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ndian\Documents\R\r_sajtas\"/>
    </mc:Choice>
  </mc:AlternateContent>
  <bookViews>
    <workbookView xWindow="0" yWindow="0" windowWidth="28800" windowHeight="11430" tabRatio="899"/>
  </bookViews>
  <sheets>
    <sheet name="Trimestral (ok)" sheetId="16" r:id="rId1"/>
    <sheet name="Trimestral" sheetId="2" r:id="rId2"/>
    <sheet name="mensual" sheetId="1" r:id="rId3"/>
    <sheet name="FRED Graph" sheetId="3" r:id="rId4"/>
    <sheet name="FRED Graph (2)" sheetId="4" r:id="rId5"/>
    <sheet name="Tasas de Interés Sist Finan" sheetId="5" r:id="rId6"/>
    <sheet name="Tasas de Interés Sist Finan (2" sheetId="13" r:id="rId7"/>
    <sheet name="Agregados Monetarios" sheetId="6" r:id="rId8"/>
    <sheet name="Credito Interno Neto CIN" sheetId="7" r:id="rId9"/>
    <sheet name="Transable" sheetId="8" r:id="rId10"/>
    <sheet name="IPE PIB ER" sheetId="9" r:id="rId11"/>
    <sheet name="PIB" sheetId="10" r:id="rId12"/>
    <sheet name="FRED Graph (3)" sheetId="11" r:id="rId13"/>
    <sheet name="FRED Graph (4)" sheetId="12" r:id="rId14"/>
    <sheet name="comisiones bcb" sheetId="17" r:id="rId15"/>
    <sheet name="Mensual (ti)" sheetId="18" r:id="rId16"/>
    <sheet name="Trimestral (ti)" sheetId="19" r:id="rId17"/>
    <sheet name="Anual (ti)" sheetId="20" r:id="rId18"/>
  </sheets>
  <definedNames>
    <definedName name="_xlnm._FilterDatabase" localSheetId="10" hidden="1">'IPE PIB ER'!$A$1:$J$361</definedName>
    <definedName name="_xlnm._FilterDatabase" localSheetId="5" hidden="1">'Tasas de Interés Sist Finan'!$A$1:$U$1</definedName>
    <definedName name="_xlnm._FilterDatabase" localSheetId="6" hidden="1">'Tasas de Interés Sist Finan (2'!$W$1:$AA$239</definedName>
    <definedName name="_xlnm.Database" localSheetId="10">#REF!</definedName>
    <definedName name="_xlnm.Database" localSheetId="11">#REF!</definedName>
    <definedName name="_xlnm.Database" localSheetId="6">#REF!</definedName>
    <definedName name="_xlnm.Database" localSheetId="9">#REF!</definedName>
    <definedName name="_xlnm.Database" localSheetId="0">#REF!</definedName>
    <definedName name="_xlnm.Database">#REF!</definedName>
  </definedNames>
  <calcPr calcId="162913" iterateCount="5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E79" i="2" l="1"/>
  <c r="AE78" i="2"/>
  <c r="AI79" i="2"/>
  <c r="AI2" i="2" a="1"/>
  <c r="AI2" i="2" s="1"/>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8"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AG10" i="2"/>
  <c r="AG9" i="2"/>
  <c r="AG8" i="2"/>
  <c r="AG7" i="2"/>
  <c r="AG6" i="2"/>
  <c r="AG5" i="2"/>
  <c r="AG4" i="2"/>
  <c r="AG3" i="2"/>
  <c r="AG2" i="2"/>
  <c r="AI78" i="2" l="1"/>
  <c r="AI74" i="2"/>
  <c r="AI70" i="2"/>
  <c r="AI62" i="2"/>
  <c r="AI58" i="2"/>
  <c r="AI54" i="2"/>
  <c r="AI50" i="2"/>
  <c r="AI46" i="2"/>
  <c r="AI42" i="2"/>
  <c r="AI38" i="2"/>
  <c r="AI34" i="2"/>
  <c r="AI30" i="2"/>
  <c r="AI26" i="2"/>
  <c r="AI22" i="2"/>
  <c r="AI18" i="2"/>
  <c r="AI14" i="2"/>
  <c r="AI10" i="2"/>
  <c r="AI6" i="2"/>
  <c r="AI77" i="2"/>
  <c r="AI73" i="2"/>
  <c r="AI69" i="2"/>
  <c r="AI65" i="2"/>
  <c r="AI61" i="2"/>
  <c r="AI57" i="2"/>
  <c r="AI53" i="2"/>
  <c r="AI49" i="2"/>
  <c r="AI45" i="2"/>
  <c r="AI41" i="2"/>
  <c r="AI37" i="2"/>
  <c r="AI33" i="2"/>
  <c r="AI29" i="2"/>
  <c r="AI25" i="2"/>
  <c r="AI21" i="2"/>
  <c r="AI17" i="2"/>
  <c r="AI13" i="2"/>
  <c r="AI9" i="2"/>
  <c r="AI5" i="2"/>
  <c r="AI76" i="2"/>
  <c r="AI72" i="2"/>
  <c r="AI68" i="2"/>
  <c r="AI64" i="2"/>
  <c r="AI60" i="2"/>
  <c r="AI56" i="2"/>
  <c r="AI52" i="2"/>
  <c r="AI48" i="2"/>
  <c r="AI44" i="2"/>
  <c r="AI40" i="2"/>
  <c r="AI36" i="2"/>
  <c r="AI32" i="2"/>
  <c r="AI28" i="2"/>
  <c r="AI24" i="2"/>
  <c r="AI20" i="2"/>
  <c r="AI16" i="2"/>
  <c r="AI12" i="2"/>
  <c r="AI8" i="2"/>
  <c r="AI4" i="2"/>
  <c r="AI75" i="2"/>
  <c r="AI71" i="2"/>
  <c r="AI67" i="2"/>
  <c r="AI63" i="2"/>
  <c r="AI59" i="2"/>
  <c r="AI55" i="2"/>
  <c r="AI51" i="2"/>
  <c r="AI47" i="2"/>
  <c r="AI43" i="2"/>
  <c r="AI39" i="2"/>
  <c r="AI35" i="2"/>
  <c r="AI31" i="2"/>
  <c r="AI27" i="2"/>
  <c r="AI23" i="2"/>
  <c r="AI19" i="2"/>
  <c r="AI15" i="2"/>
  <c r="AI11" i="2"/>
  <c r="AI7" i="2"/>
  <c r="AI3" i="2"/>
  <c r="AI66" i="2"/>
  <c r="AH134" i="1"/>
  <c r="AH133" i="1"/>
  <c r="AH132" i="1"/>
  <c r="AH131" i="1"/>
  <c r="AH130" i="1"/>
  <c r="AH129" i="1"/>
  <c r="AH128" i="1"/>
  <c r="AH127" i="1"/>
  <c r="AH126" i="1"/>
  <c r="AH125" i="1"/>
  <c r="AH124" i="1"/>
  <c r="AH123" i="1"/>
  <c r="AH122" i="1"/>
  <c r="AH121" i="1"/>
  <c r="AH120" i="1"/>
  <c r="AH119" i="1"/>
  <c r="AH118" i="1"/>
  <c r="AH117" i="1"/>
  <c r="AH116" i="1"/>
  <c r="AH115" i="1"/>
  <c r="AH114" i="1"/>
  <c r="AH113" i="1"/>
  <c r="AH112" i="1"/>
  <c r="AH111" i="1"/>
  <c r="AH110" i="1"/>
  <c r="AH109" i="1"/>
  <c r="AH108" i="1"/>
  <c r="AH107" i="1"/>
  <c r="AH106" i="1"/>
  <c r="AH105" i="1"/>
  <c r="AH104" i="1"/>
  <c r="AH103" i="1"/>
  <c r="AH102" i="1"/>
  <c r="AH101" i="1"/>
  <c r="AH100" i="1"/>
  <c r="AH99" i="1"/>
  <c r="AH98" i="1"/>
  <c r="AH97" i="1"/>
  <c r="AH96" i="1"/>
  <c r="AH95" i="1"/>
  <c r="AH94" i="1"/>
  <c r="AH93" i="1"/>
  <c r="AH92" i="1"/>
  <c r="AH91" i="1"/>
  <c r="AH90" i="1"/>
  <c r="AH89" i="1"/>
  <c r="AH88" i="1"/>
  <c r="AH87" i="1"/>
  <c r="AH86" i="1"/>
  <c r="AH85" i="1"/>
  <c r="AH84" i="1"/>
  <c r="AH83" i="1"/>
  <c r="AH82" i="1"/>
  <c r="AH81" i="1"/>
  <c r="AH80" i="1"/>
  <c r="AH79" i="1"/>
  <c r="AH78" i="1"/>
  <c r="AH77" i="1"/>
  <c r="AH76" i="1"/>
  <c r="AH75" i="1"/>
  <c r="AH74" i="1"/>
  <c r="AH73" i="1"/>
  <c r="AH72" i="1"/>
  <c r="AH71" i="1"/>
  <c r="AH70" i="1"/>
  <c r="AH69" i="1"/>
  <c r="AH68" i="1"/>
  <c r="AH67" i="1"/>
  <c r="AH66" i="1"/>
  <c r="AH65" i="1"/>
  <c r="AH64" i="1"/>
  <c r="AH63" i="1"/>
  <c r="AH62" i="1"/>
  <c r="AH61" i="1"/>
  <c r="AH60" i="1"/>
  <c r="AH59" i="1"/>
  <c r="AH58" i="1"/>
  <c r="AH57" i="1"/>
  <c r="AH56" i="1"/>
  <c r="AH55" i="1"/>
  <c r="AH54" i="1"/>
  <c r="AH53" i="1"/>
  <c r="AH52" i="1"/>
  <c r="AH51" i="1"/>
  <c r="AH50" i="1"/>
  <c r="AH49" i="1"/>
  <c r="AH48" i="1"/>
  <c r="AH47" i="1"/>
  <c r="AH46" i="1"/>
  <c r="AH45" i="1"/>
  <c r="AH44" i="1"/>
  <c r="AH43" i="1"/>
  <c r="AH42" i="1"/>
  <c r="AH41" i="1"/>
  <c r="AH40" i="1"/>
  <c r="AH39" i="1"/>
  <c r="AH38" i="1"/>
  <c r="AH37" i="1"/>
  <c r="AH36" i="1"/>
  <c r="AH35" i="1"/>
  <c r="AH34" i="1"/>
  <c r="AH33" i="1"/>
  <c r="AH32" i="1"/>
  <c r="AH31" i="1"/>
  <c r="AH30" i="1"/>
  <c r="AH29" i="1"/>
  <c r="AH28" i="1"/>
  <c r="AH27" i="1"/>
  <c r="AH26" i="1"/>
  <c r="AH25" i="1"/>
  <c r="AH24" i="1"/>
  <c r="AH23" i="1"/>
  <c r="AH22" i="1"/>
  <c r="AH21" i="1"/>
  <c r="AH20" i="1"/>
  <c r="AH19" i="1"/>
  <c r="AH18" i="1"/>
  <c r="AH17" i="1"/>
  <c r="AH16" i="1"/>
  <c r="AH15" i="1"/>
  <c r="AH14" i="1"/>
  <c r="AH13" i="1"/>
  <c r="AH12" i="1"/>
  <c r="AH11" i="1"/>
  <c r="AH10" i="1"/>
  <c r="AH9" i="1"/>
  <c r="AH8" i="1"/>
  <c r="AH7" i="1"/>
  <c r="AH6" i="1"/>
  <c r="AH5" i="1"/>
  <c r="AH4" i="1"/>
  <c r="AH3" i="1"/>
  <c r="S79" i="2"/>
  <c r="R79" i="2"/>
  <c r="P79" i="2"/>
  <c r="O79" i="2"/>
  <c r="M79" i="2"/>
  <c r="L79" i="2"/>
  <c r="J79" i="2"/>
  <c r="W79" i="2" l="1"/>
  <c r="AA78" i="13" l="1"/>
  <c r="Z78" i="13"/>
  <c r="Y78" i="13"/>
  <c r="W78" i="13"/>
  <c r="X78" i="13"/>
  <c r="S78" i="2"/>
  <c r="R78"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W36" i="2"/>
  <c r="W35" i="2"/>
  <c r="W34" i="2"/>
  <c r="W33" i="2"/>
  <c r="W32" i="2"/>
  <c r="W31" i="2"/>
  <c r="W30" i="2"/>
  <c r="W29" i="2"/>
  <c r="W28" i="2"/>
  <c r="W27" i="2"/>
  <c r="W26" i="2"/>
  <c r="W25" i="2"/>
  <c r="W24" i="2"/>
  <c r="W23" i="2"/>
  <c r="W22" i="2"/>
  <c r="W21" i="2"/>
  <c r="W20" i="2"/>
  <c r="W19" i="2"/>
  <c r="W18" i="2"/>
  <c r="W17" i="2"/>
  <c r="W16" i="2"/>
  <c r="W15" i="2"/>
  <c r="W14" i="2"/>
  <c r="AA1" i="2"/>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M78" i="2"/>
  <c r="M77" i="2"/>
  <c r="L78" i="2"/>
  <c r="L77" i="2"/>
  <c r="L76" i="2"/>
  <c r="L75" i="2"/>
  <c r="L74" i="2"/>
  <c r="L73" i="2"/>
  <c r="L72" i="2"/>
  <c r="L71" i="2"/>
  <c r="L70" i="2"/>
  <c r="L69" i="2"/>
  <c r="L68" i="2"/>
  <c r="L67" i="2"/>
  <c r="L66" i="2"/>
  <c r="L65" i="2"/>
  <c r="L64" i="2"/>
  <c r="L63" i="2"/>
  <c r="L62" i="2"/>
  <c r="J78" i="2"/>
  <c r="J77" i="2"/>
  <c r="J76" i="2"/>
  <c r="J75" i="2"/>
  <c r="J74" i="2"/>
  <c r="J73" i="2"/>
  <c r="J72" i="2"/>
  <c r="J71" i="2"/>
  <c r="J70" i="2"/>
  <c r="J69" i="2"/>
  <c r="J68" i="2"/>
  <c r="J67" i="2"/>
  <c r="J66" i="2"/>
  <c r="J65" i="2"/>
  <c r="J64" i="2"/>
  <c r="J63" i="2"/>
  <c r="J62" i="2"/>
  <c r="J61" i="2"/>
  <c r="J60" i="2"/>
  <c r="J59" i="2"/>
  <c r="J58" i="2"/>
  <c r="J57" i="2"/>
  <c r="J56" i="2"/>
  <c r="J55" i="2"/>
  <c r="J54" i="2"/>
  <c r="Q76" i="2" l="1"/>
  <c r="Q77" i="2" s="1"/>
  <c r="Q75" i="2"/>
  <c r="S77" i="2" l="1"/>
  <c r="S76" i="2"/>
  <c r="S75" i="2"/>
  <c r="S74" i="2"/>
  <c r="S73" i="2"/>
  <c r="S72" i="2"/>
  <c r="S71" i="2"/>
  <c r="S70" i="2"/>
  <c r="S69" i="2"/>
  <c r="S68" i="2"/>
  <c r="S67" i="2"/>
  <c r="S66" i="2"/>
  <c r="S65" i="2"/>
  <c r="S64" i="2"/>
  <c r="S63" i="2"/>
  <c r="S62" i="2"/>
  <c r="S61" i="2"/>
  <c r="S60" i="2"/>
  <c r="S59" i="2"/>
  <c r="S58" i="2"/>
  <c r="S57" i="2"/>
  <c r="S56" i="2"/>
  <c r="S55" i="2"/>
  <c r="S54" i="2"/>
  <c r="R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S3" i="2"/>
  <c r="S2" i="2"/>
  <c r="R2" i="2"/>
  <c r="R55" i="2"/>
  <c r="R56" i="2"/>
  <c r="R57" i="2"/>
  <c r="R58" i="2"/>
  <c r="R59" i="2"/>
  <c r="R60" i="2"/>
  <c r="R61" i="2"/>
  <c r="R62" i="2"/>
  <c r="R63" i="2"/>
  <c r="R64" i="2"/>
  <c r="R65" i="2"/>
  <c r="R66" i="2"/>
  <c r="R67" i="2"/>
  <c r="R68" i="2"/>
  <c r="R69" i="2"/>
  <c r="R70" i="2"/>
  <c r="R71" i="2"/>
  <c r="R72" i="2"/>
  <c r="R73" i="2"/>
  <c r="R74" i="2"/>
  <c r="R75" i="2"/>
  <c r="R76" i="2"/>
  <c r="R77"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R4" i="2"/>
  <c r="R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2" i="2"/>
  <c r="W140" i="13"/>
  <c r="X140" i="13"/>
  <c r="Y140" i="13"/>
  <c r="Z140" i="13"/>
  <c r="AA140" i="13"/>
  <c r="W141" i="13"/>
  <c r="X141" i="13"/>
  <c r="Y141" i="13"/>
  <c r="Z141" i="13"/>
  <c r="AA141" i="13"/>
  <c r="W142" i="13"/>
  <c r="X142" i="13"/>
  <c r="Y142" i="13"/>
  <c r="Z142" i="13"/>
  <c r="AA142" i="13"/>
  <c r="W143" i="13"/>
  <c r="X143" i="13"/>
  <c r="Y143" i="13"/>
  <c r="Z143" i="13"/>
  <c r="AA143" i="13"/>
  <c r="W144" i="13"/>
  <c r="X144" i="13"/>
  <c r="Y144" i="13"/>
  <c r="Z144" i="13"/>
  <c r="AA144" i="13"/>
  <c r="W145" i="13"/>
  <c r="X145" i="13"/>
  <c r="Y145" i="13"/>
  <c r="Z145" i="13"/>
  <c r="AA145" i="13"/>
  <c r="W146" i="13"/>
  <c r="X146" i="13"/>
  <c r="Y146" i="13"/>
  <c r="Z146" i="13"/>
  <c r="AA146" i="13"/>
  <c r="W147" i="13"/>
  <c r="X147" i="13"/>
  <c r="Y147" i="13"/>
  <c r="Z147" i="13"/>
  <c r="AA147" i="13"/>
  <c r="W148" i="13"/>
  <c r="X148" i="13"/>
  <c r="Y148" i="13"/>
  <c r="Z148" i="13"/>
  <c r="AA148" i="13"/>
  <c r="W149" i="13"/>
  <c r="X149" i="13"/>
  <c r="Y149" i="13"/>
  <c r="Z149" i="13"/>
  <c r="AA149" i="13"/>
  <c r="W150" i="13"/>
  <c r="X150" i="13"/>
  <c r="Y150" i="13"/>
  <c r="Z150" i="13"/>
  <c r="AA150" i="13"/>
  <c r="W151" i="13"/>
  <c r="X151" i="13"/>
  <c r="Y151" i="13"/>
  <c r="Z151" i="13"/>
  <c r="AA151" i="13"/>
  <c r="W152" i="13"/>
  <c r="X152" i="13"/>
  <c r="Y152" i="13"/>
  <c r="Z152" i="13"/>
  <c r="AA152" i="13"/>
  <c r="W153" i="13"/>
  <c r="X153" i="13"/>
  <c r="Y153" i="13"/>
  <c r="Z153" i="13"/>
  <c r="AA153" i="13"/>
  <c r="W154" i="13"/>
  <c r="X154" i="13"/>
  <c r="Y154" i="13"/>
  <c r="Z154" i="13"/>
  <c r="AA154" i="13"/>
  <c r="W155" i="13"/>
  <c r="X155" i="13"/>
  <c r="Y155" i="13"/>
  <c r="Z155" i="13"/>
  <c r="AA155" i="13"/>
  <c r="W156" i="13"/>
  <c r="X156" i="13"/>
  <c r="Y156" i="13"/>
  <c r="Z156" i="13"/>
  <c r="AA156" i="13"/>
  <c r="W157" i="13"/>
  <c r="X157" i="13"/>
  <c r="Y157" i="13"/>
  <c r="Z157" i="13"/>
  <c r="AA157" i="13"/>
  <c r="W158" i="13"/>
  <c r="X158" i="13"/>
  <c r="Y158" i="13"/>
  <c r="Z158" i="13"/>
  <c r="AA158" i="13"/>
  <c r="W159" i="13"/>
  <c r="X159" i="13"/>
  <c r="Y159" i="13"/>
  <c r="Z159" i="13"/>
  <c r="AA159" i="13"/>
  <c r="W160" i="13"/>
  <c r="X160" i="13"/>
  <c r="Y160" i="13"/>
  <c r="Z160" i="13"/>
  <c r="AA160" i="13"/>
  <c r="W161" i="13"/>
  <c r="X161" i="13"/>
  <c r="Y161" i="13"/>
  <c r="Z161" i="13"/>
  <c r="AA161" i="13"/>
  <c r="W162" i="13"/>
  <c r="X162" i="13"/>
  <c r="Y162" i="13"/>
  <c r="Z162" i="13"/>
  <c r="AA162" i="13"/>
  <c r="W163" i="13"/>
  <c r="X163" i="13"/>
  <c r="Y163" i="13"/>
  <c r="Z163" i="13"/>
  <c r="AA163" i="13"/>
  <c r="W164" i="13"/>
  <c r="X164" i="13"/>
  <c r="Y164" i="13"/>
  <c r="Z164" i="13"/>
  <c r="AA164" i="13"/>
  <c r="W165" i="13"/>
  <c r="X165" i="13"/>
  <c r="Y165" i="13"/>
  <c r="Z165" i="13"/>
  <c r="AA165" i="13"/>
  <c r="W166" i="13"/>
  <c r="X166" i="13"/>
  <c r="Y166" i="13"/>
  <c r="Z166" i="13"/>
  <c r="AA166" i="13"/>
  <c r="W167" i="13"/>
  <c r="X167" i="13"/>
  <c r="Y167" i="13"/>
  <c r="Z167" i="13"/>
  <c r="AA167" i="13"/>
  <c r="W168" i="13"/>
  <c r="X168" i="13"/>
  <c r="Y168" i="13"/>
  <c r="Z168" i="13"/>
  <c r="AA168" i="13"/>
  <c r="W169" i="13"/>
  <c r="X169" i="13"/>
  <c r="Y169" i="13"/>
  <c r="Z169" i="13"/>
  <c r="AA169" i="13"/>
  <c r="W170" i="13"/>
  <c r="X170" i="13"/>
  <c r="Y170" i="13"/>
  <c r="Z170" i="13"/>
  <c r="AA170" i="13"/>
  <c r="W171" i="13"/>
  <c r="X171" i="13"/>
  <c r="Y171" i="13"/>
  <c r="Z171" i="13"/>
  <c r="AA171" i="13"/>
  <c r="W172" i="13"/>
  <c r="X172" i="13"/>
  <c r="Y172" i="13"/>
  <c r="Z172" i="13"/>
  <c r="AA172" i="13"/>
  <c r="W173" i="13"/>
  <c r="X173" i="13"/>
  <c r="Y173" i="13"/>
  <c r="Z173" i="13"/>
  <c r="AA173" i="13"/>
  <c r="W174" i="13"/>
  <c r="X174" i="13"/>
  <c r="Y174" i="13"/>
  <c r="Z174" i="13"/>
  <c r="AA174" i="13"/>
  <c r="W175" i="13"/>
  <c r="X175" i="13"/>
  <c r="Y175" i="13"/>
  <c r="Z175" i="13"/>
  <c r="AA175" i="13"/>
  <c r="W176" i="13"/>
  <c r="X176" i="13"/>
  <c r="Y176" i="13"/>
  <c r="Z176" i="13"/>
  <c r="AA176" i="13"/>
  <c r="W177" i="13"/>
  <c r="X177" i="13"/>
  <c r="Y177" i="13"/>
  <c r="Z177" i="13"/>
  <c r="AA177" i="13"/>
  <c r="W178" i="13"/>
  <c r="X178" i="13"/>
  <c r="Y178" i="13"/>
  <c r="Z178" i="13"/>
  <c r="AA178" i="13"/>
  <c r="W179" i="13"/>
  <c r="X179" i="13"/>
  <c r="Y179" i="13"/>
  <c r="Z179" i="13"/>
  <c r="AA179" i="13"/>
  <c r="W180" i="13"/>
  <c r="X180" i="13"/>
  <c r="Y180" i="13"/>
  <c r="Z180" i="13"/>
  <c r="AA180" i="13"/>
  <c r="W181" i="13"/>
  <c r="X181" i="13"/>
  <c r="Y181" i="13"/>
  <c r="Z181" i="13"/>
  <c r="AA181" i="13"/>
  <c r="W182" i="13"/>
  <c r="X182" i="13"/>
  <c r="Y182" i="13"/>
  <c r="Z182" i="13"/>
  <c r="AA182" i="13"/>
  <c r="W183" i="13"/>
  <c r="X183" i="13"/>
  <c r="Y183" i="13"/>
  <c r="Z183" i="13"/>
  <c r="AA183" i="13"/>
  <c r="W184" i="13"/>
  <c r="X184" i="13"/>
  <c r="Y184" i="13"/>
  <c r="Z184" i="13"/>
  <c r="AA184" i="13"/>
  <c r="W185" i="13"/>
  <c r="X185" i="13"/>
  <c r="Y185" i="13"/>
  <c r="Z185" i="13"/>
  <c r="AA185" i="13"/>
  <c r="W186" i="13"/>
  <c r="X186" i="13"/>
  <c r="Y186" i="13"/>
  <c r="Z186" i="13"/>
  <c r="AA186" i="13"/>
  <c r="W187" i="13"/>
  <c r="X187" i="13"/>
  <c r="Y187" i="13"/>
  <c r="Z187" i="13"/>
  <c r="AA187" i="13"/>
  <c r="W188" i="13"/>
  <c r="X188" i="13"/>
  <c r="Y188" i="13"/>
  <c r="Z188" i="13"/>
  <c r="AA188" i="13"/>
  <c r="W189" i="13"/>
  <c r="X189" i="13"/>
  <c r="Y189" i="13"/>
  <c r="Z189" i="13"/>
  <c r="AA189" i="13"/>
  <c r="W190" i="13"/>
  <c r="X190" i="13"/>
  <c r="Y190" i="13"/>
  <c r="Z190" i="13"/>
  <c r="AA190" i="13"/>
  <c r="W191" i="13"/>
  <c r="X191" i="13"/>
  <c r="Y191" i="13"/>
  <c r="Z191" i="13"/>
  <c r="AA191" i="13"/>
  <c r="W192" i="13"/>
  <c r="X192" i="13"/>
  <c r="Y192" i="13"/>
  <c r="Z192" i="13"/>
  <c r="AA192" i="13"/>
  <c r="W193" i="13"/>
  <c r="X193" i="13"/>
  <c r="Y193" i="13"/>
  <c r="Z193" i="13"/>
  <c r="AA193" i="13"/>
  <c r="W194" i="13"/>
  <c r="X194" i="13"/>
  <c r="Y194" i="13"/>
  <c r="Z194" i="13"/>
  <c r="AA194" i="13"/>
  <c r="W195" i="13"/>
  <c r="X195" i="13"/>
  <c r="Y195" i="13"/>
  <c r="Z195" i="13"/>
  <c r="AA195" i="13"/>
  <c r="W196" i="13"/>
  <c r="X196" i="13"/>
  <c r="Y196" i="13"/>
  <c r="Z196" i="13"/>
  <c r="AA196" i="13"/>
  <c r="W197" i="13"/>
  <c r="X197" i="13"/>
  <c r="Y197" i="13"/>
  <c r="Z197" i="13"/>
  <c r="AA197" i="13"/>
  <c r="W198" i="13"/>
  <c r="X198" i="13"/>
  <c r="Y198" i="13"/>
  <c r="Z198" i="13"/>
  <c r="AA198" i="13"/>
  <c r="W199" i="13"/>
  <c r="X199" i="13"/>
  <c r="Y199" i="13"/>
  <c r="Z199" i="13"/>
  <c r="AA199" i="13"/>
  <c r="W200" i="13"/>
  <c r="X200" i="13"/>
  <c r="Y200" i="13"/>
  <c r="Z200" i="13"/>
  <c r="AA200" i="13"/>
  <c r="W201" i="13"/>
  <c r="X201" i="13"/>
  <c r="Y201" i="13"/>
  <c r="Z201" i="13"/>
  <c r="AA201" i="13"/>
  <c r="W202" i="13"/>
  <c r="X202" i="13"/>
  <c r="Y202" i="13"/>
  <c r="Z202" i="13"/>
  <c r="AA202" i="13"/>
  <c r="W203" i="13"/>
  <c r="X203" i="13"/>
  <c r="Y203" i="13"/>
  <c r="Z203" i="13"/>
  <c r="AA203" i="13"/>
  <c r="W204" i="13"/>
  <c r="X204" i="13"/>
  <c r="Y204" i="13"/>
  <c r="Z204" i="13"/>
  <c r="AA204" i="13"/>
  <c r="W205" i="13"/>
  <c r="X205" i="13"/>
  <c r="Y205" i="13"/>
  <c r="Z205" i="13"/>
  <c r="AA205" i="13"/>
  <c r="W206" i="13"/>
  <c r="X206" i="13"/>
  <c r="Y206" i="13"/>
  <c r="Z206" i="13"/>
  <c r="AA206" i="13"/>
  <c r="W207" i="13"/>
  <c r="X207" i="13"/>
  <c r="Y207" i="13"/>
  <c r="Z207" i="13"/>
  <c r="AA207" i="13"/>
  <c r="W208" i="13"/>
  <c r="X208" i="13"/>
  <c r="Y208" i="13"/>
  <c r="Z208" i="13"/>
  <c r="AA208" i="13"/>
  <c r="W209" i="13"/>
  <c r="X209" i="13"/>
  <c r="Y209" i="13"/>
  <c r="Z209" i="13"/>
  <c r="AA209" i="13"/>
  <c r="W210" i="13"/>
  <c r="X210" i="13"/>
  <c r="Y210" i="13"/>
  <c r="Z210" i="13"/>
  <c r="AA210" i="13"/>
  <c r="W211" i="13"/>
  <c r="X211" i="13"/>
  <c r="Y211" i="13"/>
  <c r="Z211" i="13"/>
  <c r="AA211" i="13"/>
  <c r="W212" i="13"/>
  <c r="X212" i="13"/>
  <c r="Y212" i="13"/>
  <c r="Z212" i="13"/>
  <c r="AA212" i="13"/>
  <c r="W213" i="13"/>
  <c r="X213" i="13"/>
  <c r="Y213" i="13"/>
  <c r="Z213" i="13"/>
  <c r="AA213" i="13"/>
  <c r="W214" i="13"/>
  <c r="X214" i="13"/>
  <c r="Y214" i="13"/>
  <c r="Z214" i="13"/>
  <c r="AA214" i="13"/>
  <c r="W215" i="13"/>
  <c r="X215" i="13"/>
  <c r="Y215" i="13"/>
  <c r="Z215" i="13"/>
  <c r="AA215" i="13"/>
  <c r="W216" i="13"/>
  <c r="X216" i="13"/>
  <c r="Y216" i="13"/>
  <c r="Z216" i="13"/>
  <c r="AA216" i="13"/>
  <c r="W217" i="13"/>
  <c r="X217" i="13"/>
  <c r="Y217" i="13"/>
  <c r="Z217" i="13"/>
  <c r="AA217" i="13"/>
  <c r="W218" i="13"/>
  <c r="X218" i="13"/>
  <c r="Y218" i="13"/>
  <c r="Z218" i="13"/>
  <c r="AA218" i="13"/>
  <c r="W219" i="13"/>
  <c r="X219" i="13"/>
  <c r="Y219" i="13"/>
  <c r="Z219" i="13"/>
  <c r="AA219" i="13"/>
  <c r="W220" i="13"/>
  <c r="X220" i="13"/>
  <c r="Y220" i="13"/>
  <c r="Z220" i="13"/>
  <c r="AA220" i="13"/>
  <c r="W221" i="13"/>
  <c r="X221" i="13"/>
  <c r="Y221" i="13"/>
  <c r="Z221" i="13"/>
  <c r="AA221" i="13"/>
  <c r="W222" i="13"/>
  <c r="X222" i="13"/>
  <c r="Y222" i="13"/>
  <c r="Z222" i="13"/>
  <c r="AA222" i="13"/>
  <c r="W223" i="13"/>
  <c r="X223" i="13"/>
  <c r="Y223" i="13"/>
  <c r="Z223" i="13"/>
  <c r="AA223" i="13"/>
  <c r="W224" i="13"/>
  <c r="X224" i="13"/>
  <c r="Y224" i="13"/>
  <c r="Z224" i="13"/>
  <c r="AA224" i="13"/>
  <c r="W225" i="13"/>
  <c r="X225" i="13"/>
  <c r="Y225" i="13"/>
  <c r="Z225" i="13"/>
  <c r="AA225" i="13"/>
  <c r="W226" i="13"/>
  <c r="X226" i="13"/>
  <c r="Y226" i="13"/>
  <c r="Z226" i="13"/>
  <c r="AA226" i="13"/>
  <c r="W227" i="13"/>
  <c r="X227" i="13"/>
  <c r="Y227" i="13"/>
  <c r="Z227" i="13"/>
  <c r="AA227" i="13"/>
  <c r="W228" i="13"/>
  <c r="X228" i="13"/>
  <c r="Y228" i="13"/>
  <c r="Z228" i="13"/>
  <c r="AA228" i="13"/>
  <c r="W229" i="13"/>
  <c r="X229" i="13"/>
  <c r="Y229" i="13"/>
  <c r="Z229" i="13"/>
  <c r="AA229" i="13"/>
  <c r="W230" i="13"/>
  <c r="X230" i="13"/>
  <c r="Y230" i="13"/>
  <c r="Z230" i="13"/>
  <c r="AA230" i="13"/>
  <c r="W231" i="13"/>
  <c r="X231" i="13"/>
  <c r="Y231" i="13"/>
  <c r="Z231" i="13"/>
  <c r="AA231" i="13"/>
  <c r="W232" i="13"/>
  <c r="X232" i="13"/>
  <c r="Y232" i="13"/>
  <c r="Z232" i="13"/>
  <c r="AA232" i="13"/>
  <c r="W233" i="13"/>
  <c r="X233" i="13"/>
  <c r="Y233" i="13"/>
  <c r="Z233" i="13"/>
  <c r="AA233" i="13"/>
  <c r="W234" i="13"/>
  <c r="X234" i="13"/>
  <c r="Y234" i="13"/>
  <c r="Z234" i="13"/>
  <c r="AA234" i="13"/>
  <c r="W235" i="13"/>
  <c r="X235" i="13"/>
  <c r="Y235" i="13"/>
  <c r="Z235" i="13"/>
  <c r="AA235" i="13"/>
  <c r="W236" i="13"/>
  <c r="X236" i="13"/>
  <c r="Y236" i="13"/>
  <c r="Z236" i="13"/>
  <c r="AA236" i="13"/>
  <c r="W237" i="13"/>
  <c r="X237" i="13"/>
  <c r="Y237" i="13"/>
  <c r="Z237" i="13"/>
  <c r="AA237" i="13"/>
  <c r="W238" i="13"/>
  <c r="X238" i="13"/>
  <c r="Y238" i="13"/>
  <c r="Z238" i="13"/>
  <c r="AA238" i="13"/>
  <c r="W239" i="13"/>
  <c r="X239" i="13"/>
  <c r="Y239" i="13"/>
  <c r="Z239" i="13"/>
  <c r="AA239" i="13"/>
  <c r="X3" i="13"/>
  <c r="Y3" i="13"/>
  <c r="Z3" i="13"/>
  <c r="AA3" i="13"/>
  <c r="X4" i="13"/>
  <c r="Y4" i="13"/>
  <c r="Z4" i="13"/>
  <c r="AA4" i="13"/>
  <c r="X5" i="13"/>
  <c r="Y5" i="13"/>
  <c r="Z5" i="13"/>
  <c r="AA5" i="13"/>
  <c r="X6" i="13"/>
  <c r="Y6" i="13"/>
  <c r="Z6" i="13"/>
  <c r="AA6" i="13"/>
  <c r="X7" i="13"/>
  <c r="Y7" i="13"/>
  <c r="Z7" i="13"/>
  <c r="AA7" i="13"/>
  <c r="X8" i="13"/>
  <c r="Y8" i="13"/>
  <c r="Z8" i="13"/>
  <c r="AA8" i="13"/>
  <c r="X9" i="13"/>
  <c r="Y9" i="13"/>
  <c r="Z9" i="13"/>
  <c r="AA9" i="13"/>
  <c r="X10" i="13"/>
  <c r="Y10" i="13"/>
  <c r="Z10" i="13"/>
  <c r="AA10" i="13"/>
  <c r="X11" i="13"/>
  <c r="Y11" i="13"/>
  <c r="Z11" i="13"/>
  <c r="AA11" i="13"/>
  <c r="X12" i="13"/>
  <c r="Y12" i="13"/>
  <c r="Z12" i="13"/>
  <c r="AA12" i="13"/>
  <c r="X13" i="13"/>
  <c r="Y13" i="13"/>
  <c r="Z13" i="13"/>
  <c r="AA13" i="13"/>
  <c r="X14" i="13"/>
  <c r="Y14" i="13"/>
  <c r="Z14" i="13"/>
  <c r="AA14" i="13"/>
  <c r="X15" i="13"/>
  <c r="Y15" i="13"/>
  <c r="Z15" i="13"/>
  <c r="AA15" i="13"/>
  <c r="X16" i="13"/>
  <c r="Y16" i="13"/>
  <c r="Z16" i="13"/>
  <c r="AA16" i="13"/>
  <c r="X17" i="13"/>
  <c r="Y17" i="13"/>
  <c r="Z17" i="13"/>
  <c r="AA17" i="13"/>
  <c r="X18" i="13"/>
  <c r="Y18" i="13"/>
  <c r="Z18" i="13"/>
  <c r="AA18" i="13"/>
  <c r="X19" i="13"/>
  <c r="Y19" i="13"/>
  <c r="Z19" i="13"/>
  <c r="AA19" i="13"/>
  <c r="X20" i="13"/>
  <c r="Y20" i="13"/>
  <c r="Z20" i="13"/>
  <c r="AA20" i="13"/>
  <c r="X21" i="13"/>
  <c r="Y21" i="13"/>
  <c r="Z21" i="13"/>
  <c r="AA21" i="13"/>
  <c r="X22" i="13"/>
  <c r="Y22" i="13"/>
  <c r="Z22" i="13"/>
  <c r="AA22" i="13"/>
  <c r="X23" i="13"/>
  <c r="Y23" i="13"/>
  <c r="Z23" i="13"/>
  <c r="AA23" i="13"/>
  <c r="X24" i="13"/>
  <c r="Y24" i="13"/>
  <c r="Z24" i="13"/>
  <c r="AA24" i="13"/>
  <c r="X25" i="13"/>
  <c r="Y25" i="13"/>
  <c r="Z25" i="13"/>
  <c r="AA25" i="13"/>
  <c r="X26" i="13"/>
  <c r="Y26" i="13"/>
  <c r="Z26" i="13"/>
  <c r="AA26" i="13"/>
  <c r="X27" i="13"/>
  <c r="Y27" i="13"/>
  <c r="Z27" i="13"/>
  <c r="AA27" i="13"/>
  <c r="X28" i="13"/>
  <c r="Y28" i="13"/>
  <c r="Z28" i="13"/>
  <c r="AA28" i="13"/>
  <c r="X29" i="13"/>
  <c r="Y29" i="13"/>
  <c r="Z29" i="13"/>
  <c r="AA29" i="13"/>
  <c r="X30" i="13"/>
  <c r="Y30" i="13"/>
  <c r="Z30" i="13"/>
  <c r="AA30" i="13"/>
  <c r="X31" i="13"/>
  <c r="Y31" i="13"/>
  <c r="Z31" i="13"/>
  <c r="AA31" i="13"/>
  <c r="X32" i="13"/>
  <c r="Y32" i="13"/>
  <c r="Z32" i="13"/>
  <c r="AA32" i="13"/>
  <c r="X33" i="13"/>
  <c r="Y33" i="13"/>
  <c r="Z33" i="13"/>
  <c r="AA33" i="13"/>
  <c r="X34" i="13"/>
  <c r="Y34" i="13"/>
  <c r="Z34" i="13"/>
  <c r="AA34" i="13"/>
  <c r="X35" i="13"/>
  <c r="Y35" i="13"/>
  <c r="Z35" i="13"/>
  <c r="AA35" i="13"/>
  <c r="X36" i="13"/>
  <c r="Y36" i="13"/>
  <c r="Z36" i="13"/>
  <c r="AA36" i="13"/>
  <c r="X37" i="13"/>
  <c r="Y37" i="13"/>
  <c r="Z37" i="13"/>
  <c r="AA37" i="13"/>
  <c r="X38" i="13"/>
  <c r="Y38" i="13"/>
  <c r="Z38" i="13"/>
  <c r="AA38" i="13"/>
  <c r="X39" i="13"/>
  <c r="Y39" i="13"/>
  <c r="Z39" i="13"/>
  <c r="AA39" i="13"/>
  <c r="X40" i="13"/>
  <c r="Y40" i="13"/>
  <c r="Z40" i="13"/>
  <c r="AA40" i="13"/>
  <c r="X41" i="13"/>
  <c r="Y41" i="13"/>
  <c r="Z41" i="13"/>
  <c r="AA41" i="13"/>
  <c r="X42" i="13"/>
  <c r="Y42" i="13"/>
  <c r="Z42" i="13"/>
  <c r="AA42" i="13"/>
  <c r="X43" i="13"/>
  <c r="Y43" i="13"/>
  <c r="Z43" i="13"/>
  <c r="AA43" i="13"/>
  <c r="X44" i="13"/>
  <c r="Y44" i="13"/>
  <c r="Z44" i="13"/>
  <c r="AA44" i="13"/>
  <c r="X45" i="13"/>
  <c r="Y45" i="13"/>
  <c r="Z45" i="13"/>
  <c r="AA45" i="13"/>
  <c r="X46" i="13"/>
  <c r="Y46" i="13"/>
  <c r="Z46" i="13"/>
  <c r="AA46" i="13"/>
  <c r="X47" i="13"/>
  <c r="Y47" i="13"/>
  <c r="Z47" i="13"/>
  <c r="AA47" i="13"/>
  <c r="X48" i="13"/>
  <c r="Y48" i="13"/>
  <c r="Z48" i="13"/>
  <c r="AA48" i="13"/>
  <c r="X49" i="13"/>
  <c r="Y49" i="13"/>
  <c r="Z49" i="13"/>
  <c r="AA49" i="13"/>
  <c r="X50" i="13"/>
  <c r="Y50" i="13"/>
  <c r="Z50" i="13"/>
  <c r="AA50" i="13"/>
  <c r="X51" i="13"/>
  <c r="Y51" i="13"/>
  <c r="Z51" i="13"/>
  <c r="AA51" i="13"/>
  <c r="X52" i="13"/>
  <c r="Y52" i="13"/>
  <c r="Z52" i="13"/>
  <c r="AA52" i="13"/>
  <c r="X53" i="13"/>
  <c r="Y53" i="13"/>
  <c r="Z53" i="13"/>
  <c r="AA53" i="13"/>
  <c r="X54" i="13"/>
  <c r="Y54" i="13"/>
  <c r="Z54" i="13"/>
  <c r="AA54" i="13"/>
  <c r="X55" i="13"/>
  <c r="Y55" i="13"/>
  <c r="Z55" i="13"/>
  <c r="AA55" i="13"/>
  <c r="X56" i="13"/>
  <c r="Y56" i="13"/>
  <c r="Z56" i="13"/>
  <c r="AA56" i="13"/>
  <c r="X57" i="13"/>
  <c r="Y57" i="13"/>
  <c r="Z57" i="13"/>
  <c r="AA57" i="13"/>
  <c r="X58" i="13"/>
  <c r="Y58" i="13"/>
  <c r="Z58" i="13"/>
  <c r="AA58" i="13"/>
  <c r="X59" i="13"/>
  <c r="Y59" i="13"/>
  <c r="Z59" i="13"/>
  <c r="AA59" i="13"/>
  <c r="X60" i="13"/>
  <c r="Y60" i="13"/>
  <c r="Z60" i="13"/>
  <c r="AA60" i="13"/>
  <c r="X61" i="13"/>
  <c r="Y61" i="13"/>
  <c r="Z61" i="13"/>
  <c r="AA61" i="13"/>
  <c r="X62" i="13"/>
  <c r="Y62" i="13"/>
  <c r="Z62" i="13"/>
  <c r="AA62" i="13"/>
  <c r="X63" i="13"/>
  <c r="Y63" i="13"/>
  <c r="Z63" i="13"/>
  <c r="AA63" i="13"/>
  <c r="X64" i="13"/>
  <c r="Y64" i="13"/>
  <c r="Z64" i="13"/>
  <c r="AA64" i="13"/>
  <c r="X65" i="13"/>
  <c r="Y65" i="13"/>
  <c r="Z65" i="13"/>
  <c r="AA65" i="13"/>
  <c r="X66" i="13"/>
  <c r="Y66" i="13"/>
  <c r="Z66" i="13"/>
  <c r="AA66" i="13"/>
  <c r="X67" i="13"/>
  <c r="Y67" i="13"/>
  <c r="Z67" i="13"/>
  <c r="AA67" i="13"/>
  <c r="X68" i="13"/>
  <c r="Y68" i="13"/>
  <c r="Z68" i="13"/>
  <c r="AA68" i="13"/>
  <c r="X69" i="13"/>
  <c r="Y69" i="13"/>
  <c r="Z69" i="13"/>
  <c r="AA69" i="13"/>
  <c r="X70" i="13"/>
  <c r="Y70" i="13"/>
  <c r="Z70" i="13"/>
  <c r="AA70" i="13"/>
  <c r="X71" i="13"/>
  <c r="Y71" i="13"/>
  <c r="Z71" i="13"/>
  <c r="AA71" i="13"/>
  <c r="X72" i="13"/>
  <c r="Y72" i="13"/>
  <c r="Z72" i="13"/>
  <c r="AA72" i="13"/>
  <c r="X73" i="13"/>
  <c r="Y73" i="13"/>
  <c r="Z73" i="13"/>
  <c r="AA73" i="13"/>
  <c r="X74" i="13"/>
  <c r="Y74" i="13"/>
  <c r="Z74" i="13"/>
  <c r="AA74" i="13"/>
  <c r="X75" i="13"/>
  <c r="Y75" i="13"/>
  <c r="Z75" i="13"/>
  <c r="AA75" i="13"/>
  <c r="X76" i="13"/>
  <c r="Y76" i="13"/>
  <c r="Z76" i="13"/>
  <c r="AA76" i="13"/>
  <c r="X77" i="13"/>
  <c r="Y77" i="13"/>
  <c r="Z77" i="13"/>
  <c r="AA77" i="13"/>
  <c r="X79" i="13"/>
  <c r="Y79" i="13"/>
  <c r="Z79" i="13"/>
  <c r="AA79" i="13"/>
  <c r="X80" i="13"/>
  <c r="Y80" i="13"/>
  <c r="Z80" i="13"/>
  <c r="AA80" i="13"/>
  <c r="X81" i="13"/>
  <c r="Y81" i="13"/>
  <c r="Z81" i="13"/>
  <c r="AA81" i="13"/>
  <c r="X82" i="13"/>
  <c r="Y82" i="13"/>
  <c r="Z82" i="13"/>
  <c r="AA82" i="13"/>
  <c r="X83" i="13"/>
  <c r="Y83" i="13"/>
  <c r="Z83" i="13"/>
  <c r="AA83" i="13"/>
  <c r="X84" i="13"/>
  <c r="Y84" i="13"/>
  <c r="Z84" i="13"/>
  <c r="AA84" i="13"/>
  <c r="X85" i="13"/>
  <c r="Y85" i="13"/>
  <c r="Z85" i="13"/>
  <c r="AA85" i="13"/>
  <c r="X86" i="13"/>
  <c r="Y86" i="13"/>
  <c r="Z86" i="13"/>
  <c r="AA86" i="13"/>
  <c r="X87" i="13"/>
  <c r="Y87" i="13"/>
  <c r="Z87" i="13"/>
  <c r="AA87" i="13"/>
  <c r="X88" i="13"/>
  <c r="Y88" i="13"/>
  <c r="Z88" i="13"/>
  <c r="AA88" i="13"/>
  <c r="X89" i="13"/>
  <c r="Y89" i="13"/>
  <c r="Z89" i="13"/>
  <c r="AA89" i="13"/>
  <c r="X90" i="13"/>
  <c r="Y90" i="13"/>
  <c r="Z90" i="13"/>
  <c r="AA90" i="13"/>
  <c r="X91" i="13"/>
  <c r="Y91" i="13"/>
  <c r="Z91" i="13"/>
  <c r="AA91" i="13"/>
  <c r="X92" i="13"/>
  <c r="Y92" i="13"/>
  <c r="Z92" i="13"/>
  <c r="AA92" i="13"/>
  <c r="X93" i="13"/>
  <c r="Y93" i="13"/>
  <c r="Z93" i="13"/>
  <c r="AA93" i="13"/>
  <c r="X94" i="13"/>
  <c r="Y94" i="13"/>
  <c r="Z94" i="13"/>
  <c r="AA94" i="13"/>
  <c r="X95" i="13"/>
  <c r="Y95" i="13"/>
  <c r="Z95" i="13"/>
  <c r="AA95" i="13"/>
  <c r="X96" i="13"/>
  <c r="Y96" i="13"/>
  <c r="Z96" i="13"/>
  <c r="AA96" i="13"/>
  <c r="X97" i="13"/>
  <c r="Y97" i="13"/>
  <c r="Z97" i="13"/>
  <c r="AA97" i="13"/>
  <c r="X98" i="13"/>
  <c r="Y98" i="13"/>
  <c r="Z98" i="13"/>
  <c r="AA98" i="13"/>
  <c r="X99" i="13"/>
  <c r="Y99" i="13"/>
  <c r="Z99" i="13"/>
  <c r="AA99" i="13"/>
  <c r="X100" i="13"/>
  <c r="Y100" i="13"/>
  <c r="Z100" i="13"/>
  <c r="AA100" i="13"/>
  <c r="X101" i="13"/>
  <c r="Y101" i="13"/>
  <c r="Z101" i="13"/>
  <c r="AA101" i="13"/>
  <c r="X102" i="13"/>
  <c r="Y102" i="13"/>
  <c r="Z102" i="13"/>
  <c r="AA102" i="13"/>
  <c r="X103" i="13"/>
  <c r="Y103" i="13"/>
  <c r="Z103" i="13"/>
  <c r="AA103" i="13"/>
  <c r="X104" i="13"/>
  <c r="Y104" i="13"/>
  <c r="Z104" i="13"/>
  <c r="AA104" i="13"/>
  <c r="X105" i="13"/>
  <c r="Y105" i="13"/>
  <c r="Z105" i="13"/>
  <c r="AA105" i="13"/>
  <c r="X106" i="13"/>
  <c r="Y106" i="13"/>
  <c r="Z106" i="13"/>
  <c r="AA106" i="13"/>
  <c r="X107" i="13"/>
  <c r="Y107" i="13"/>
  <c r="Z107" i="13"/>
  <c r="AA107" i="13"/>
  <c r="X108" i="13"/>
  <c r="Y108" i="13"/>
  <c r="Z108" i="13"/>
  <c r="AA108" i="13"/>
  <c r="X109" i="13"/>
  <c r="Y109" i="13"/>
  <c r="Z109" i="13"/>
  <c r="AA109" i="13"/>
  <c r="X110" i="13"/>
  <c r="Y110" i="13"/>
  <c r="Z110" i="13"/>
  <c r="AA110" i="13"/>
  <c r="X111" i="13"/>
  <c r="Y111" i="13"/>
  <c r="Z111" i="13"/>
  <c r="AA111" i="13"/>
  <c r="X112" i="13"/>
  <c r="Y112" i="13"/>
  <c r="Z112" i="13"/>
  <c r="AA112" i="13"/>
  <c r="X113" i="13"/>
  <c r="Y113" i="13"/>
  <c r="Z113" i="13"/>
  <c r="AA113" i="13"/>
  <c r="X114" i="13"/>
  <c r="Y114" i="13"/>
  <c r="Z114" i="13"/>
  <c r="AA114" i="13"/>
  <c r="X115" i="13"/>
  <c r="Y115" i="13"/>
  <c r="Z115" i="13"/>
  <c r="AA115" i="13"/>
  <c r="X116" i="13"/>
  <c r="Y116" i="13"/>
  <c r="Z116" i="13"/>
  <c r="AA116" i="13"/>
  <c r="X117" i="13"/>
  <c r="Y117" i="13"/>
  <c r="Z117" i="13"/>
  <c r="AA117" i="13"/>
  <c r="X118" i="13"/>
  <c r="Y118" i="13"/>
  <c r="Z118" i="13"/>
  <c r="AA118" i="13"/>
  <c r="X119" i="13"/>
  <c r="Y119" i="13"/>
  <c r="Z119" i="13"/>
  <c r="AA119" i="13"/>
  <c r="X120" i="13"/>
  <c r="Y120" i="13"/>
  <c r="Z120" i="13"/>
  <c r="AA120" i="13"/>
  <c r="X121" i="13"/>
  <c r="Y121" i="13"/>
  <c r="Z121" i="13"/>
  <c r="AA121" i="13"/>
  <c r="X122" i="13"/>
  <c r="Y122" i="13"/>
  <c r="Z122" i="13"/>
  <c r="AA122" i="13"/>
  <c r="X123" i="13"/>
  <c r="Y123" i="13"/>
  <c r="Z123" i="13"/>
  <c r="AA123" i="13"/>
  <c r="X124" i="13"/>
  <c r="Y124" i="13"/>
  <c r="Z124" i="13"/>
  <c r="AA124" i="13"/>
  <c r="X125" i="13"/>
  <c r="Y125" i="13"/>
  <c r="Z125" i="13"/>
  <c r="AA125" i="13"/>
  <c r="X126" i="13"/>
  <c r="Y126" i="13"/>
  <c r="Z126" i="13"/>
  <c r="AA126" i="13"/>
  <c r="X127" i="13"/>
  <c r="Y127" i="13"/>
  <c r="Z127" i="13"/>
  <c r="AA127" i="13"/>
  <c r="X128" i="13"/>
  <c r="Y128" i="13"/>
  <c r="Z128" i="13"/>
  <c r="AA128" i="13"/>
  <c r="X129" i="13"/>
  <c r="Y129" i="13"/>
  <c r="Z129" i="13"/>
  <c r="AA129" i="13"/>
  <c r="X130" i="13"/>
  <c r="Y130" i="13"/>
  <c r="Z130" i="13"/>
  <c r="AA130" i="13"/>
  <c r="X131" i="13"/>
  <c r="Y131" i="13"/>
  <c r="Z131" i="13"/>
  <c r="AA131" i="13"/>
  <c r="X132" i="13"/>
  <c r="Y132" i="13"/>
  <c r="Z132" i="13"/>
  <c r="AA132" i="13"/>
  <c r="X133" i="13"/>
  <c r="Y133" i="13"/>
  <c r="Z133" i="13"/>
  <c r="AA133" i="13"/>
  <c r="X134" i="13"/>
  <c r="Y134" i="13"/>
  <c r="Z134" i="13"/>
  <c r="AA134" i="13"/>
  <c r="X135" i="13"/>
  <c r="Y135" i="13"/>
  <c r="Z135" i="13"/>
  <c r="AA135" i="13"/>
  <c r="X136" i="13"/>
  <c r="Y136" i="13"/>
  <c r="Z136" i="13"/>
  <c r="AA136" i="13"/>
  <c r="X137" i="13"/>
  <c r="Y137" i="13"/>
  <c r="Z137" i="13"/>
  <c r="AA137" i="13"/>
  <c r="X138" i="13"/>
  <c r="Y138" i="13"/>
  <c r="Z138" i="13"/>
  <c r="AA138" i="13"/>
  <c r="X139" i="13"/>
  <c r="Y139" i="13"/>
  <c r="Z139" i="13"/>
  <c r="AA139" i="13"/>
  <c r="AA2" i="13"/>
  <c r="Z2" i="13"/>
  <c r="Y2" i="13"/>
  <c r="AA1" i="13"/>
  <c r="Z1" i="13"/>
  <c r="Y1" i="13"/>
  <c r="X2" i="13"/>
  <c r="X1" i="13"/>
  <c r="W138" i="13"/>
  <c r="W137" i="13"/>
  <c r="W136" i="13"/>
  <c r="W135" i="13"/>
  <c r="W134" i="13"/>
  <c r="W133" i="13"/>
  <c r="W132" i="13"/>
  <c r="W131" i="13"/>
  <c r="W130" i="13"/>
  <c r="W129" i="13"/>
  <c r="W128" i="13"/>
  <c r="W127" i="13"/>
  <c r="W126" i="13"/>
  <c r="W125" i="13"/>
  <c r="W124" i="13"/>
  <c r="W123" i="13"/>
  <c r="W122" i="13"/>
  <c r="W121" i="13"/>
  <c r="W120" i="13"/>
  <c r="W119" i="13"/>
  <c r="W118" i="13"/>
  <c r="W117" i="13"/>
  <c r="W116" i="13"/>
  <c r="W115" i="13"/>
  <c r="W114" i="13"/>
  <c r="W113" i="13"/>
  <c r="W112" i="13"/>
  <c r="W111" i="13"/>
  <c r="W110" i="13"/>
  <c r="W109" i="13"/>
  <c r="W108" i="13"/>
  <c r="W107" i="13"/>
  <c r="W106" i="13"/>
  <c r="W105" i="13"/>
  <c r="W104" i="13"/>
  <c r="W103" i="13"/>
  <c r="W102" i="13"/>
  <c r="W101" i="13"/>
  <c r="W100" i="13"/>
  <c r="W99" i="13"/>
  <c r="W98" i="13"/>
  <c r="W97" i="13"/>
  <c r="W96" i="13"/>
  <c r="W95" i="13"/>
  <c r="W94" i="13"/>
  <c r="W93" i="13"/>
  <c r="W92" i="13"/>
  <c r="W91" i="13"/>
  <c r="W90" i="13"/>
  <c r="W89" i="13"/>
  <c r="W88" i="13"/>
  <c r="W87" i="13"/>
  <c r="W86" i="13"/>
  <c r="W85" i="13"/>
  <c r="W84" i="13"/>
  <c r="W83" i="13"/>
  <c r="W82" i="13"/>
  <c r="W81" i="13"/>
  <c r="W80" i="13"/>
  <c r="W79" i="13"/>
  <c r="W77" i="13"/>
  <c r="W76" i="13"/>
  <c r="W75" i="13"/>
  <c r="W74" i="13"/>
  <c r="W73" i="13"/>
  <c r="W72" i="13"/>
  <c r="W71" i="13"/>
  <c r="W70" i="13"/>
  <c r="W69" i="13"/>
  <c r="W68" i="13"/>
  <c r="W67" i="13"/>
  <c r="W66" i="13"/>
  <c r="W65" i="13"/>
  <c r="W64" i="13"/>
  <c r="W63" i="13"/>
  <c r="W62" i="13"/>
  <c r="W61" i="13"/>
  <c r="W60" i="13"/>
  <c r="W59" i="13"/>
  <c r="W58" i="13"/>
  <c r="W57" i="13"/>
  <c r="W56" i="13"/>
  <c r="W55" i="13"/>
  <c r="W54" i="13"/>
  <c r="W53" i="13"/>
  <c r="W52" i="13"/>
  <c r="W51" i="13"/>
  <c r="W50" i="13"/>
  <c r="W49" i="13"/>
  <c r="W48" i="13"/>
  <c r="W47" i="13"/>
  <c r="W46" i="13"/>
  <c r="W45" i="13"/>
  <c r="W44" i="13"/>
  <c r="W43" i="13"/>
  <c r="W42" i="13"/>
  <c r="W41" i="13"/>
  <c r="W40" i="13"/>
  <c r="W39" i="13"/>
  <c r="W38" i="13"/>
  <c r="W37" i="13"/>
  <c r="W36" i="13"/>
  <c r="W35" i="13"/>
  <c r="W34" i="13"/>
  <c r="W33" i="13"/>
  <c r="W32" i="13"/>
  <c r="W31" i="13"/>
  <c r="W30" i="13"/>
  <c r="W29" i="13"/>
  <c r="W28" i="13"/>
  <c r="W27" i="13"/>
  <c r="W26" i="13"/>
  <c r="W25" i="13"/>
  <c r="W24" i="13"/>
  <c r="W23" i="13"/>
  <c r="W22" i="13"/>
  <c r="W21" i="13"/>
  <c r="W20" i="13"/>
  <c r="W19" i="13"/>
  <c r="W18" i="13"/>
  <c r="W17" i="13"/>
  <c r="W16" i="13"/>
  <c r="W15" i="13"/>
  <c r="W14" i="13"/>
  <c r="W13" i="13"/>
  <c r="W12" i="13"/>
  <c r="W11" i="13"/>
  <c r="W10" i="13"/>
  <c r="W9" i="13"/>
  <c r="W8" i="13"/>
  <c r="W7" i="13"/>
  <c r="W6" i="13"/>
  <c r="W5" i="13"/>
  <c r="W4" i="13"/>
  <c r="W3" i="13"/>
  <c r="W2" i="13"/>
  <c r="W139" i="13"/>
  <c r="Z1" i="2" l="1"/>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R3457" i="6"/>
  <c r="R3458" i="6"/>
  <c r="R3459" i="6"/>
  <c r="R3461" i="6"/>
  <c r="R3462" i="6"/>
  <c r="R3463" i="6"/>
  <c r="R3464" i="6"/>
  <c r="R3465" i="6"/>
  <c r="R3466" i="6"/>
  <c r="R3467" i="6"/>
  <c r="V2" i="2" l="1"/>
  <c r="W2" i="2" s="1"/>
  <c r="V3" i="2"/>
  <c r="W3" i="2" s="1"/>
  <c r="V4" i="2"/>
  <c r="W4" i="2" s="1"/>
  <c r="V5" i="2"/>
  <c r="W5" i="2" s="1"/>
  <c r="V6" i="2"/>
  <c r="W6" i="2" s="1"/>
  <c r="V7" i="2"/>
  <c r="W7" i="2" s="1"/>
  <c r="V8" i="2"/>
  <c r="W8" i="2" s="1"/>
  <c r="V9" i="2"/>
  <c r="W9" i="2" s="1"/>
  <c r="V10" i="2"/>
  <c r="W10" i="2" s="1"/>
  <c r="V11" i="2"/>
  <c r="W11" i="2" s="1"/>
  <c r="V12" i="2"/>
  <c r="W12" i="2" s="1"/>
  <c r="V13" i="2"/>
  <c r="W13" i="2" s="1"/>
  <c r="E9" i="2"/>
  <c r="E13" i="2" s="1"/>
  <c r="E17" i="2" s="1"/>
  <c r="E21" i="2" s="1"/>
  <c r="E25" i="2" s="1"/>
  <c r="E29" i="2" s="1"/>
  <c r="E33" i="2" s="1"/>
  <c r="E37" i="2" s="1"/>
  <c r="E41" i="2" s="1"/>
  <c r="E45" i="2" s="1"/>
  <c r="E49" i="2" s="1"/>
  <c r="E53" i="2" s="1"/>
  <c r="E57" i="2" s="1"/>
  <c r="E61" i="2" s="1"/>
  <c r="E65" i="2" s="1"/>
  <c r="E69" i="2" s="1"/>
  <c r="E73" i="2" s="1"/>
  <c r="E77" i="2" s="1"/>
  <c r="E8" i="2"/>
  <c r="E12" i="2" s="1"/>
  <c r="E16" i="2" s="1"/>
  <c r="E20" i="2" s="1"/>
  <c r="E24" i="2" s="1"/>
  <c r="E28" i="2" s="1"/>
  <c r="E32" i="2" s="1"/>
  <c r="E36" i="2" s="1"/>
  <c r="E40" i="2" s="1"/>
  <c r="E44" i="2" s="1"/>
  <c r="E48" i="2" s="1"/>
  <c r="E52" i="2" s="1"/>
  <c r="E56" i="2" s="1"/>
  <c r="E60" i="2" s="1"/>
  <c r="E64" i="2" s="1"/>
  <c r="E68" i="2" s="1"/>
  <c r="E72" i="2" s="1"/>
  <c r="E76" i="2" s="1"/>
  <c r="E7" i="2"/>
  <c r="E11" i="2" s="1"/>
  <c r="E15" i="2" s="1"/>
  <c r="E19" i="2" s="1"/>
  <c r="E23" i="2" s="1"/>
  <c r="E27" i="2" s="1"/>
  <c r="E31" i="2" s="1"/>
  <c r="E35" i="2" s="1"/>
  <c r="E39" i="2" s="1"/>
  <c r="E43" i="2" s="1"/>
  <c r="E47" i="2" s="1"/>
  <c r="E51" i="2" s="1"/>
  <c r="E55" i="2" s="1"/>
  <c r="E59" i="2" s="1"/>
  <c r="E63" i="2" s="1"/>
  <c r="E67" i="2" s="1"/>
  <c r="E71" i="2" s="1"/>
  <c r="E75" i="2" s="1"/>
  <c r="E6" i="2"/>
  <c r="E10" i="2" s="1"/>
  <c r="E14" i="2" s="1"/>
  <c r="E18" i="2" s="1"/>
  <c r="E22" i="2" s="1"/>
  <c r="E26" i="2" s="1"/>
  <c r="E30" i="2" s="1"/>
  <c r="E34" i="2" s="1"/>
  <c r="E38" i="2" s="1"/>
  <c r="E42" i="2" s="1"/>
  <c r="E46" i="2" s="1"/>
  <c r="E50" i="2" s="1"/>
  <c r="E54" i="2" s="1"/>
  <c r="E58" i="2" s="1"/>
  <c r="E62" i="2" s="1"/>
  <c r="E66" i="2" s="1"/>
  <c r="E70" i="2" s="1"/>
  <c r="E74" i="2" s="1"/>
</calcChain>
</file>

<file path=xl/sharedStrings.xml><?xml version="1.0" encoding="utf-8"?>
<sst xmlns="http://schemas.openxmlformats.org/spreadsheetml/2006/main" count="1168" uniqueCount="302">
  <si>
    <t>T1</t>
  </si>
  <si>
    <t>T2</t>
  </si>
  <si>
    <t>T3</t>
  </si>
  <si>
    <t>T4</t>
  </si>
  <si>
    <t>Cuenta Corriente MBP5</t>
  </si>
  <si>
    <t>Cuenta Financiera s/RIN MBP5</t>
  </si>
  <si>
    <t>Cuenta Corriente MBP6</t>
  </si>
  <si>
    <t>Cuenta Financiera s/RIN MBP6</t>
  </si>
  <si>
    <t>Cuenta Financiera c/RIN MBP6</t>
  </si>
  <si>
    <t>RIN</t>
  </si>
  <si>
    <t>PIB</t>
  </si>
  <si>
    <t>Cuenta Corriente/PIB</t>
  </si>
  <si>
    <t>Cuenta Financiera s/RIN /PIB</t>
  </si>
  <si>
    <t>Activos de Reserva (BCB)</t>
  </si>
  <si>
    <t>FECHA</t>
  </si>
  <si>
    <t>Oro (Reservas)</t>
  </si>
  <si>
    <t>Divisas</t>
  </si>
  <si>
    <t>DEG</t>
  </si>
  <si>
    <t>Tramo de Reservas FMI</t>
  </si>
  <si>
    <t>Convenio y Otros</t>
  </si>
  <si>
    <t>FLAR</t>
  </si>
  <si>
    <t>FMI</t>
  </si>
  <si>
    <t>Convenio Crédito Recíproco</t>
  </si>
  <si>
    <t>Composición por $us (RIN)</t>
  </si>
  <si>
    <t>Composición por Euros (RIN)</t>
  </si>
  <si>
    <t>Composición por Oro (RIN)</t>
  </si>
  <si>
    <t>Composición por Otros (RIN)</t>
  </si>
  <si>
    <r>
      <t>Multilateral</t>
    </r>
    <r>
      <rPr>
        <b/>
        <vertAlign val="superscript"/>
        <sz val="11"/>
        <rFont val="Arial"/>
        <family val="2"/>
      </rPr>
      <t xml:space="preserve"> (3) (4)</t>
    </r>
  </si>
  <si>
    <t>ITCER</t>
  </si>
  <si>
    <t xml:space="preserve">Términos de Intercambio </t>
  </si>
  <si>
    <t>FEDFUNDS</t>
  </si>
  <si>
    <t>observation_date</t>
  </si>
  <si>
    <t>Frequency: Monthly</t>
  </si>
  <si>
    <t>Effective Federal Funds Rate, Percent, Monthly, Not Seasonally Adjusted</t>
  </si>
  <si>
    <t>Federal Reserve Bank of St. Louis</t>
  </si>
  <si>
    <t>Economic Research Division</t>
  </si>
  <si>
    <t>Help: https://fred.stlouisfed.org/help-faq</t>
  </si>
  <si>
    <t>Link: https://fred.stlouisfed.org</t>
  </si>
  <si>
    <t>Federal Reserve Economic Data</t>
  </si>
  <si>
    <t>FRED Graph Observations</t>
  </si>
  <si>
    <t>Frequency: Quarterly</t>
  </si>
  <si>
    <t>Effective Federal Funds Rate, Percent, Quarterly, Not Seasonally Adjusted</t>
  </si>
  <si>
    <t>Total Tasas Pasivas Sistema Financiero ME</t>
  </si>
  <si>
    <t>Tasas Pasivas Mutuales ME</t>
  </si>
  <si>
    <t>Tasas Pasivas Bancos PYME ME</t>
  </si>
  <si>
    <t>Tasas Pasivas Cooperativas ME</t>
  </si>
  <si>
    <t>Tasas Pasivas Bancos Múltiples ME</t>
  </si>
  <si>
    <t>Total Tasas Pasivas Sistema Financiero MN</t>
  </si>
  <si>
    <t>Tasas Pasivas Mutuales MN</t>
  </si>
  <si>
    <t>Tasas Pasivas Bancos PYME MN</t>
  </si>
  <si>
    <t>Tasas Pasivas Cooperativas MN</t>
  </si>
  <si>
    <t>Tasas Pasivas Bancos Múltiples MN</t>
  </si>
  <si>
    <t>Total Tasas Activas Sistema Financiero ME</t>
  </si>
  <si>
    <t>Tasas Activas Mutuales ME</t>
  </si>
  <si>
    <t>Tasas Activas Bancos PYME ME</t>
  </si>
  <si>
    <t>Tasas Activas Cooperativas ME</t>
  </si>
  <si>
    <t>Tasas Activas Bancos Múltiples ME</t>
  </si>
  <si>
    <t>Total Tasas Activas Sistema Financiero MN</t>
  </si>
  <si>
    <t>Tasas Activas Mutuales MN</t>
  </si>
  <si>
    <t>Tasas Activas Bancos PYME MN</t>
  </si>
  <si>
    <t>Tasas Activas Cooperativas MN</t>
  </si>
  <si>
    <t>Tasas Activas Bancos Múltiples MN</t>
  </si>
  <si>
    <t>M'4 (Tasa Interanual)</t>
  </si>
  <si>
    <t>M4 (Tasa Interanual)</t>
  </si>
  <si>
    <t>M'3 (Tasa Interanual)</t>
  </si>
  <si>
    <t>M3 (Tasa Interanual)</t>
  </si>
  <si>
    <t>M'2 (Tasa Interanual)</t>
  </si>
  <si>
    <t>M2 (Tasa Interanual)</t>
  </si>
  <si>
    <t>M'1 (Tasa Interanual)</t>
  </si>
  <si>
    <t>M1 (Tasa Interanual)</t>
  </si>
  <si>
    <t>Base Monetaria (Tasa Interanual)</t>
  </si>
  <si>
    <t>Base Monetaria (ME y MVDOL) (Tasa Interanual)</t>
  </si>
  <si>
    <t>Base Monetaria (MN y UFV) (Tasa Interanual)</t>
  </si>
  <si>
    <t>Emisión (Tasa Interanual)</t>
  </si>
  <si>
    <t>M'4</t>
  </si>
  <si>
    <t>M4</t>
  </si>
  <si>
    <t>M'3</t>
  </si>
  <si>
    <t>M3</t>
  </si>
  <si>
    <t>M'2</t>
  </si>
  <si>
    <t>M2</t>
  </si>
  <si>
    <t>M'1</t>
  </si>
  <si>
    <t>M1</t>
  </si>
  <si>
    <t>Base Monetaria</t>
  </si>
  <si>
    <t>Base Monetaria (ME y MVDOL)</t>
  </si>
  <si>
    <t>Base Monetaria (MN y UFV)</t>
  </si>
  <si>
    <t>Emisión</t>
  </si>
  <si>
    <t>CIN Otras cuentas</t>
  </si>
  <si>
    <t>CIN Obligaciones de M y LP</t>
  </si>
  <si>
    <t>CIN al Sector Financiero</t>
  </si>
  <si>
    <t xml:space="preserve">CIN al Sector Público </t>
  </si>
  <si>
    <t>Crédito Interno Neto - CIN</t>
  </si>
  <si>
    <t>IPC No Transable</t>
  </si>
  <si>
    <t>IPC Transable</t>
  </si>
  <si>
    <t>VARIACIÓN CRECIMIENTO PROMEDIO ANUAL</t>
  </si>
  <si>
    <t>VARIACIÓN TRIMESTRAL ANUALIZADA</t>
  </si>
  <si>
    <t>VARIACIÓN INTERANUAL</t>
  </si>
  <si>
    <t>ÍNDICE PROMEDIO ANUAL</t>
  </si>
  <si>
    <t>ÍNDICE DEL PIB-ER</t>
  </si>
  <si>
    <t>VARIACIÓN ANUAL PORCENTUAL DEL ÍNDICE DE PRECIOS EXTERNOS SIN TIPO DE CAMBIO (IPE-STC)</t>
  </si>
  <si>
    <t>VARIACIÓN ANUAL PORCENTUAL DEL ÍNDICE DE PRECIOS EXTERNOS (IPE)</t>
  </si>
  <si>
    <t>ÍNDICE DE PRECIOS EXTERNOS SIN TIPO DE CAMBIO (IPE-STC)</t>
  </si>
  <si>
    <t>ÍNDICE DE PRECIOS EXTERNOS (IPE)</t>
  </si>
  <si>
    <t>PIB a Precios de Mercado  (Incidencia en el PIB)</t>
  </si>
  <si>
    <t>Derechos de Importación, IVA, IT y Otros Impuestos Indirectos (Incidencia en el PIB)</t>
  </si>
  <si>
    <t>PIB a Precios Básicos (Incidencia en el PIB)</t>
  </si>
  <si>
    <t>Servicios Bancarios Imputados (Incidencia en el PIB)</t>
  </si>
  <si>
    <t>Otros Servicios (Incidencia en el PIB)</t>
  </si>
  <si>
    <t>Servicios de la Administración Pública (Incidencia en el PIB)</t>
  </si>
  <si>
    <t>Establecimientos Financieros, Seguros, Bienes Inmuebles y Servicios a las Empresas (Incidencia en el PIB)</t>
  </si>
  <si>
    <t>Transporte y Comunicaciones (Incidencia en el PIB)</t>
  </si>
  <si>
    <t>Comercio (Incidencia en el PIB)</t>
  </si>
  <si>
    <t>Construcción (Incidencia en el PIB)</t>
  </si>
  <si>
    <t>Electricidad, Gas y Agua (Incidencia en el PIB)</t>
  </si>
  <si>
    <t>Industria Manufacturera (Incidencia en el PIB)</t>
  </si>
  <si>
    <t>Minerales Metálicos y No Metálicos (Incidencia en el PIB)</t>
  </si>
  <si>
    <t>Petróleo Crudo y Gas Natural (Incidencia en el PIB)</t>
  </si>
  <si>
    <t>Agricultura, Silvicultura, Caza y Pesca (Incidencia en el PIB)</t>
  </si>
  <si>
    <t>PIB a Precios de Mercado</t>
  </si>
  <si>
    <t>Derechos de Importación, IVA, IT y Otros Impuestos Indirectos</t>
  </si>
  <si>
    <t>PIB a Precios Básicos</t>
  </si>
  <si>
    <t>Servicios Bancarios Imputados</t>
  </si>
  <si>
    <t>Otros Servicios</t>
  </si>
  <si>
    <t>Servicios de la Administración Pública</t>
  </si>
  <si>
    <t>Establecimientos Financieros, Seguros, Bienes Inmuebles y Servicios a las Empresas</t>
  </si>
  <si>
    <t>Transporte y Comunicaciones</t>
  </si>
  <si>
    <t>Comercio</t>
  </si>
  <si>
    <t>Construcción</t>
  </si>
  <si>
    <t>Electricidad, Gas y Agua</t>
  </si>
  <si>
    <t>Industria Manufacturera</t>
  </si>
  <si>
    <t>Minerales Metálicos y No Metálicos</t>
  </si>
  <si>
    <t>Petróleo Crudo y Gas Natural</t>
  </si>
  <si>
    <t>Agricultura, Silvicultura, Caza y Pesca</t>
  </si>
  <si>
    <t>PIB a Precios de Mercado (Por tipo de gasto)</t>
  </si>
  <si>
    <t>Importaciones de Bienes y Servicios</t>
  </si>
  <si>
    <t>Exportaciones de Bienes y Servicios</t>
  </si>
  <si>
    <t>Formación Bruta de Capital Fijo</t>
  </si>
  <si>
    <t>Variación de Existencias</t>
  </si>
  <si>
    <t>Gasto de Consumo Final de los Hogares e IPSFL</t>
  </si>
  <si>
    <t>Gasto de Consumo Final de la Administración Pública</t>
  </si>
  <si>
    <t>Tasa de crecimiento del PIB nominal acumulada al cuarto trimestre</t>
  </si>
  <si>
    <t>Tasa de crecimiento del PIB nominal con respecto a similar trimestre de la gestión anterior</t>
  </si>
  <si>
    <t>Tasa de crecimiento del PIB nominal con respecto al trimestre anterior</t>
  </si>
  <si>
    <t>PIB nominal</t>
  </si>
  <si>
    <t>Tasa de crecimiento del PIB real acumulada al cuarto trimestre</t>
  </si>
  <si>
    <t>Tasa de crecimiento del PIB real con respecto a similar periodo de la gestión anterior</t>
  </si>
  <si>
    <t>Tasa de crecimiento del PIB real con respecto al trimestre anterior</t>
  </si>
  <si>
    <t>PIB real</t>
  </si>
  <si>
    <t>BAMLEMRLCRPILAEY</t>
  </si>
  <si>
    <t>ICE BofA Latin America Emerging Markets Corporate Plus Index Effective Yield, Percent, Monthly, Not Seasonally Adjusted</t>
  </si>
  <si>
    <t>ICE BofA Latin America Emerging Markets Corporate Plus Index Effective Yield, Percent, Quarterly, Not Seasonally Adjusted</t>
  </si>
  <si>
    <t xml:space="preserve"> </t>
  </si>
  <si>
    <t>fecha ps</t>
  </si>
  <si>
    <t>Q1</t>
  </si>
  <si>
    <t>Q2</t>
  </si>
  <si>
    <t>Q3</t>
  </si>
  <si>
    <t>Q4</t>
  </si>
  <si>
    <t>cf</t>
  </si>
  <si>
    <t>rin</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</si>
  <si>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</si>
  <si>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</si>
  <si>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</si>
  <si>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</si>
  <si>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</si>
  <si>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</si>
  <si>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</si>
  <si>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</si>
  <si>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</si>
  <si>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</si>
  <si>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</si>
  <si>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</si>
  <si>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</si>
  <si>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</si>
  <si>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</si>
  <si>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</si>
  <si>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</si>
  <si>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</si>
  <si>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</si>
  <si>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</si>
  <si>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</si>
  <si>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</si>
  <si>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</si>
  <si>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</si>
  <si>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</si>
  <si>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</si>
  <si>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</si>
  <si>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</si>
  <si>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</si>
  <si>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</si>
  <si>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</si>
  <si>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</si>
  <si>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</si>
  <si>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</si>
  <si>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</si>
  <si>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</si>
  <si>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</si>
  <si>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</si>
  <si>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</si>
  <si>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</si>
  <si>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</si>
  <si>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</si>
  <si>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</si>
  <si>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</si>
  <si>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</si>
  <si>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</si>
  <si>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</si>
  <si>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</si>
  <si>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</si>
  <si>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</si>
  <si>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</si>
  <si>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</si>
  <si>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</si>
  <si>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</si>
  <si>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</si>
  <si>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</si>
  <si>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</si>
  <si>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</si>
  <si>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</si>
  <si>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</si>
  <si>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</si>
  <si>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</si>
  <si>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</si>
  <si>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</si>
  <si>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</si>
  <si>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</si>
  <si>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</si>
  <si>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</si>
  <si>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</si>
  <si>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</si>
  <si>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</si>
  <si>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</si>
  <si>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</si>
  <si>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</si>
  <si>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</si>
  <si>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</si>
  <si>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</si>
  <si>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RIN / PIB</t>
  </si>
  <si>
    <t>Cuenta Corriente</t>
  </si>
  <si>
    <t xml:space="preserve">Cuenta Financiera s/RIN </t>
  </si>
  <si>
    <t>cc_pib</t>
  </si>
  <si>
    <t>cf_pib</t>
  </si>
  <si>
    <t>pib</t>
  </si>
  <si>
    <t>cc</t>
  </si>
  <si>
    <t>rin_pib</t>
  </si>
  <si>
    <t>tcr</t>
  </si>
  <si>
    <t>i_fed</t>
  </si>
  <si>
    <t>i_mn_bcos</t>
  </si>
  <si>
    <t>i_me_bcos</t>
  </si>
  <si>
    <t>2020Q2</t>
  </si>
  <si>
    <t>OBSERVADO</t>
  </si>
  <si>
    <t>DATOS</t>
  </si>
  <si>
    <t>RIN sin Oro</t>
  </si>
  <si>
    <t xml:space="preserve">precio del gas </t>
  </si>
  <si>
    <t>volumen de exportacion</t>
  </si>
  <si>
    <t>TI_pg</t>
  </si>
  <si>
    <t>D</t>
  </si>
  <si>
    <t>ied</t>
  </si>
  <si>
    <t>Proyección</t>
  </si>
  <si>
    <t>Comisiones Transferencias del Exterior</t>
  </si>
  <si>
    <t xml:space="preserve">Comisiones Transferencias al Exterior </t>
  </si>
  <si>
    <t>2020*</t>
  </si>
  <si>
    <t>i_latam</t>
  </si>
  <si>
    <t>IPibE</t>
  </si>
  <si>
    <t>d_rin</t>
  </si>
  <si>
    <t>Var. RIN</t>
  </si>
  <si>
    <t>NOTA: La metodologia utilizada para el clculo de valores unitarios se basa en registros administrativos, no es una metodologia basada en encuestas de precios</t>
  </si>
  <si>
    <t>(1) En millones de dolares de 2012</t>
  </si>
  <si>
    <t>(p): Preliminar</t>
  </si>
  <si>
    <t>Fuente: Instituto Nacional de Estadística</t>
  </si>
  <si>
    <t>EFECTO DE LA RELACION DE TERMINOS DE INTERCAMBIO (1)</t>
  </si>
  <si>
    <t>QUANTUM DE LAS EXPORTACIONES (1)</t>
  </si>
  <si>
    <t>PODER DE COMPRA DE LAS EXPORTACIONES (1)</t>
  </si>
  <si>
    <t>VALOR DE LAS EXPORTACIONES</t>
  </si>
  <si>
    <t>INDICE DE TERMINOS DEL INTERCAMBIO</t>
  </si>
  <si>
    <t>INDICE DE VALOR UNITARIO DE IMPORTACIONES</t>
  </si>
  <si>
    <t>ÍNDICE DE VALOR UNITARIO DE EXPORTACIONES</t>
  </si>
  <si>
    <t>Abril</t>
  </si>
  <si>
    <t>Marzo</t>
  </si>
  <si>
    <t>Febrero</t>
  </si>
  <si>
    <t>Enero</t>
  </si>
  <si>
    <t>Diciembre</t>
  </si>
  <si>
    <t>Noviembre</t>
  </si>
  <si>
    <t>Octubre</t>
  </si>
  <si>
    <t>Septiembre</t>
  </si>
  <si>
    <t>Agosto</t>
  </si>
  <si>
    <t>Julio</t>
  </si>
  <si>
    <t>Junio</t>
  </si>
  <si>
    <t>Mayo</t>
  </si>
  <si>
    <t>2020(p)</t>
  </si>
  <si>
    <t>2019(p)</t>
  </si>
  <si>
    <t>2018(p)</t>
  </si>
  <si>
    <t>DESCRIPCIÓN</t>
  </si>
  <si>
    <t>(2012 = 100)</t>
  </si>
  <si>
    <t>BOLIVIA: ÍNDICE DE TÉRMINOS DE INTERCAMBIO POR MES, 1980 - 2020</t>
  </si>
  <si>
    <t>I Trimestre</t>
  </si>
  <si>
    <t>IV Trimestre</t>
  </si>
  <si>
    <t>III Trimestre</t>
  </si>
  <si>
    <t>II Trimestre</t>
  </si>
  <si>
    <t>BOLIVIA: ÍNDICE DE TÉRMINOS DE INTERCAMBIO POR TRIMESTRE, 1980 - 2020</t>
  </si>
  <si>
    <t>NOTA: La metodologia utilizada para el clculo de valores unitarios se basa en registros administrativos, no es una metodologia basada en precios</t>
  </si>
  <si>
    <t>BOLIVIA: ÍNDICE DE TÉRMINOS DE INTERCAMBIO, 1980 - 2019</t>
  </si>
  <si>
    <t>Términos de Intercambio</t>
  </si>
  <si>
    <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</si>
</sst>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164" formatCode="#,##0.0"/>
    <numFmt numFmtId="165" formatCode="yyyy\-mm\-dd"/>
    <numFmt numFmtId="166" formatCode="[$-C0A]d\-mmm\-yy;@"/>
    <numFmt numFmtId="167" formatCode="0.0"/>
    <numFmt numFmtId="168" formatCode="#,##0.0_);\(#,##0.0\)"/>
    <numFmt numFmtId="169" formatCode="_(* #,##0.00_);_(* \(#,##0.00\);_(* &quot;-&quot;??_);_(@_)"/>
    <numFmt numFmtId="170" formatCode="_(* #,##0_);_(* \(#,##0\);_(* &quot;-&quot;??_);_(@_)"/>
    <numFmt numFmtId="171" formatCode="dd\-mm\-yy"/>
    <numFmt numFmtId="172" formatCode="dd\-mm\-yy;@"/>
    <numFmt numFmtId="173" formatCode="0.0000"/>
    <numFmt numFmtId="174" formatCode="#,##0.00&quot; &quot;;&quot;(&quot;#,##0.00&quot;)&quot;"/>
    <numFmt numFmtId="175" formatCode="d\-m;@"/>
    <numFmt numFmtId="176" formatCode="#,##0.0000000"/>
  </numFmts>
  <fonts count="2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name val="Arial"/>
      <family val="2"/>
    </font>
    <font>
      <sz val="10"/>
      <color indexed="60"/>
      <name val="Arial Narrow"/>
      <family val="2"/>
    </font>
    <font>
      <b/>
      <sz val="11"/>
      <name val="Arial"/>
      <family val="2"/>
    </font>
    <font>
      <b/>
      <vertAlign val="superscript"/>
      <sz val="11"/>
      <name val="Arial"/>
      <family val="2"/>
    </font>
    <font>
      <b/>
      <i/>
      <sz val="12"/>
      <name val="Calibri"/>
      <family val="2"/>
      <scheme val="minor"/>
    </font>
    <font>
      <sz val="10"/>
      <name val="Arial"/>
      <family val="2"/>
    </font>
    <font>
      <sz val="11"/>
      <color indexed="8"/>
      <name val="Calibri"/>
      <family val="2"/>
    </font>
    <font>
      <sz val="11"/>
      <name val="Calibri"/>
      <family val="2"/>
    </font>
    <font>
      <b/>
      <sz val="11"/>
      <color indexed="8"/>
      <name val="Calibri"/>
      <family val="2"/>
    </font>
    <font>
      <b/>
      <sz val="11"/>
      <name val="Calibri"/>
      <family val="2"/>
    </font>
    <font>
      <sz val="11"/>
      <name val="Calibri"/>
      <family val="2"/>
      <scheme val="minor"/>
    </font>
    <font>
      <sz val="11"/>
      <name val="Courier New"/>
      <family val="3"/>
    </font>
    <font>
      <b/>
      <sz val="10"/>
      <name val="Courier New"/>
      <family val="3"/>
    </font>
    <font>
      <sz val="11"/>
      <color rgb="FF000000"/>
      <name val="Calibri"/>
      <family val="2"/>
    </font>
    <font>
      <sz val="10"/>
      <color rgb="FF000000"/>
      <name val="Arial"/>
      <family val="2"/>
    </font>
    <font>
      <b/>
      <i/>
      <sz val="11"/>
      <color theme="1"/>
      <name val="Calibri"/>
      <family val="2"/>
      <scheme val="minor"/>
    </font>
    <font>
      <b/>
      <i/>
      <sz val="12"/>
      <color theme="0"/>
      <name val="Calibri"/>
      <family val="2"/>
      <scheme val="minor"/>
    </font>
    <font>
      <sz val="26"/>
      <color theme="1"/>
      <name val="Calibri"/>
      <family val="2"/>
      <scheme val="minor"/>
    </font>
    <font>
      <sz val="7"/>
      <name val="Arial"/>
      <family val="2"/>
    </font>
    <font>
      <sz val="9"/>
      <color rgb="FF000080"/>
      <name val="Arial"/>
      <family val="2"/>
    </font>
    <font>
      <b/>
      <sz val="10"/>
      <color theme="0"/>
      <name val="Arial"/>
      <family val="2"/>
    </font>
    <font>
      <b/>
      <sz val="10"/>
      <color indexed="16"/>
      <name val="Arial"/>
      <family val="2"/>
    </font>
  </fonts>
  <fills count="22">
    <fill>
      <patternFill patternType="none"/>
    </fill>
    <fill>
      <patternFill patternType="gray125"/>
    </fill>
    <fill>
      <patternFill patternType="solid">
        <fgColor theme="7" tint="0.59999389629810485"/>
        <bgColor theme="6"/>
      </patternFill>
    </fill>
    <fill>
      <patternFill patternType="solid">
        <fgColor rgb="FF00B050"/>
        <bgColor indexed="64"/>
      </patternFill>
    </fill>
    <fill>
      <patternFill patternType="solid">
        <fgColor indexed="43"/>
        <bgColor indexed="64"/>
      </patternFill>
    </fill>
    <fill>
      <patternFill patternType="solid">
        <fgColor indexed="11"/>
        <bgColor indexed="64"/>
      </patternFill>
    </fill>
    <fill>
      <patternFill patternType="solid">
        <fgColor indexed="45"/>
        <bgColor indexed="64"/>
      </patternFill>
    </fill>
    <fill>
      <patternFill patternType="solid">
        <fgColor indexed="51"/>
        <bgColor indexed="64"/>
      </patternFill>
    </fill>
    <fill>
      <patternFill patternType="solid">
        <fgColor indexed="43"/>
        <bgColor indexed="8"/>
      </patternFill>
    </fill>
    <fill>
      <patternFill patternType="solid">
        <fgColor theme="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6" tint="0.79998168889431442"/>
        <bgColor theme="6" tint="0.79998168889431442"/>
      </patternFill>
    </fill>
    <fill>
      <patternFill patternType="solid">
        <fgColor theme="6"/>
        <bgColor theme="6"/>
      </patternFill>
    </fill>
    <fill>
      <patternFill patternType="solid">
        <fgColor theme="7" tint="0.59999389629810485"/>
        <bgColor indexed="64"/>
      </patternFill>
    </fill>
    <fill>
      <patternFill patternType="solid">
        <fgColor theme="7" tint="0.59999389629810485"/>
        <bgColor theme="6" tint="0.79998168889431442"/>
      </patternFill>
    </fill>
    <fill>
      <patternFill patternType="solid">
        <fgColor rgb="FF00B050"/>
        <bgColor theme="6" tint="0.79998168889431442"/>
      </patternFill>
    </fill>
    <fill>
      <patternFill patternType="solid">
        <fgColor theme="2" tint="-9.9978637043366805E-2"/>
        <bgColor indexed="64"/>
      </patternFill>
    </fill>
    <fill>
      <patternFill patternType="solid">
        <fgColor theme="2" tint="-9.9978637043366805E-2"/>
        <bgColor theme="6" tint="0.79998168889431442"/>
      </patternFill>
    </fill>
    <fill>
      <patternFill patternType="solid">
        <fgColor rgb="FFFFFF00"/>
        <bgColor theme="6" tint="0.79998168889431442"/>
      </patternFill>
    </fill>
    <fill>
      <patternFill patternType="solid">
        <fgColor theme="4" tint="-0.249977111117893"/>
        <bgColor indexed="64"/>
      </patternFill>
    </fill>
  </fills>
  <borders count="28">
    <border>
      <left/>
      <right/>
      <top/>
      <bottom/>
      <diagonal/>
    </border>
    <border>
      <left/>
      <right style="mediumDashed">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diagonal/>
    </border>
    <border>
      <left style="medium">
        <color indexed="64"/>
      </left>
      <right style="medium">
        <color indexed="64"/>
      </right>
      <top style="thin">
        <color theme="6" tint="0.39997558519241921"/>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theme="6" tint="0.39997558519241921"/>
      </bottom>
      <diagonal/>
    </border>
    <border>
      <left style="medium">
        <color indexed="64"/>
      </left>
      <right style="medium">
        <color indexed="64"/>
      </right>
      <top style="thin">
        <color indexed="64"/>
      </top>
      <bottom style="thin">
        <color theme="6" tint="0.3999755851924192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indexed="64"/>
      </right>
      <top/>
      <bottom style="thin">
        <color indexed="64"/>
      </bottom>
      <diagonal/>
    </border>
    <border>
      <left/>
      <right/>
      <top/>
      <bottom style="thin">
        <color indexed="64"/>
      </bottom>
      <diagonal/>
    </border>
  </borders>
  <cellStyleXfs count="10">
    <xf numFmtId="0" fontId="0" fillId="0" borderId="0"/>
    <xf numFmtId="9" fontId="1" fillId="0" borderId="0" applyFont="0" applyFill="0" applyBorder="0" applyAlignment="0" applyProtection="0"/>
    <xf numFmtId="0" fontId="9" fillId="0" borderId="0"/>
    <xf numFmtId="169" fontId="10" fillId="0" borderId="0" applyFont="0" applyFill="0" applyBorder="0" applyAlignment="0" applyProtection="0"/>
    <xf numFmtId="169" fontId="10" fillId="0" borderId="0" applyFont="0" applyFill="0" applyBorder="0" applyAlignment="0" applyProtection="0"/>
    <xf numFmtId="0" fontId="9" fillId="0" borderId="0"/>
    <xf numFmtId="0" fontId="9" fillId="0" borderId="0"/>
    <xf numFmtId="0" fontId="1" fillId="0" borderId="0"/>
    <xf numFmtId="0" fontId="17" fillId="0" borderId="0"/>
    <xf numFmtId="0" fontId="18" fillId="0" borderId="0" applyNumberFormat="0" applyBorder="0" applyProtection="0"/>
  </cellStyleXfs>
  <cellXfs count="185">
    <xf numFmtId="0" fontId="0" fillId="0" borderId="0" xfId="0"/>
    <xf numFmtId="0" fontId="0" fillId="0" borderId="0" xfId="0" applyAlignment="1">
      <alignment wrapText="1"/>
    </xf>
    <xf numFmtId="164" fontId="4" fillId="0" borderId="0" xfId="0" applyNumberFormat="1" applyFont="1" applyFill="1" applyBorder="1" applyAlignment="1" applyProtection="1"/>
    <xf numFmtId="0" fontId="3" fillId="0" borderId="0" xfId="0" applyFont="1" applyAlignment="1">
      <alignment wrapText="1"/>
    </xf>
    <xf numFmtId="4" fontId="0" fillId="0" borderId="0" xfId="0" applyNumberFormat="1"/>
    <xf numFmtId="3" fontId="5" fillId="0" borderId="0" xfId="0" applyNumberFormat="1" applyFont="1" applyFill="1" applyBorder="1"/>
    <xf numFmtId="3" fontId="5" fillId="0" borderId="1" xfId="0" applyNumberFormat="1" applyFont="1" applyFill="1" applyBorder="1"/>
    <xf numFmtId="0" fontId="3" fillId="0" borderId="0" xfId="0" applyFont="1"/>
    <xf numFmtId="14" fontId="0" fillId="0" borderId="0" xfId="0" applyNumberFormat="1"/>
    <xf numFmtId="0" fontId="6" fillId="0" borderId="2" xfId="0" applyFont="1" applyFill="1" applyBorder="1" applyAlignment="1">
      <alignment horizontal="center" vertical="center" wrapText="1"/>
    </xf>
    <xf numFmtId="2" fontId="4" fillId="0" borderId="3" xfId="0" applyNumberFormat="1" applyFont="1" applyFill="1" applyBorder="1" applyAlignment="1">
      <alignment horizontal="center" vertical="center"/>
    </xf>
    <xf numFmtId="2" fontId="4" fillId="0" borderId="3" xfId="0" applyNumberFormat="1" applyFont="1" applyFill="1" applyBorder="1" applyAlignment="1">
      <alignment horizontal="center"/>
    </xf>
    <xf numFmtId="0" fontId="8" fillId="2" borderId="4" xfId="0" applyNumberFormat="1" applyFont="1" applyFill="1" applyBorder="1" applyAlignment="1">
      <alignment horizontal="center" vertical="center"/>
    </xf>
    <xf numFmtId="0" fontId="0" fillId="0" borderId="0" xfId="0" applyNumberFormat="1" applyFill="1" applyBorder="1"/>
    <xf numFmtId="0" fontId="0" fillId="0" borderId="0" xfId="0" applyNumberFormat="1" applyFont="1" applyFill="1" applyBorder="1"/>
    <xf numFmtId="0" fontId="0" fillId="3" borderId="0" xfId="0" applyNumberFormat="1" applyFont="1" applyFill="1" applyBorder="1"/>
    <xf numFmtId="0" fontId="0" fillId="0" borderId="0" xfId="0" applyNumberFormat="1"/>
    <xf numFmtId="0" fontId="9" fillId="0" borderId="0" xfId="2"/>
    <xf numFmtId="2" fontId="9" fillId="0" borderId="0" xfId="2" applyNumberFormat="1"/>
    <xf numFmtId="165" fontId="9" fillId="0" borderId="0" xfId="2" applyNumberFormat="1"/>
    <xf numFmtId="0" fontId="0" fillId="0" borderId="0" xfId="0" applyBorder="1"/>
    <xf numFmtId="2" fontId="10" fillId="0" borderId="0" xfId="0" applyNumberFormat="1" applyFont="1" applyFill="1"/>
    <xf numFmtId="2" fontId="11" fillId="0" borderId="0" xfId="0" applyNumberFormat="1" applyFont="1"/>
    <xf numFmtId="2" fontId="11" fillId="0" borderId="0" xfId="0" applyNumberFormat="1" applyFont="1" applyFill="1"/>
    <xf numFmtId="2" fontId="0" fillId="0" borderId="0" xfId="0" applyNumberFormat="1" applyFont="1"/>
    <xf numFmtId="2" fontId="0" fillId="0" borderId="0" xfId="0" applyNumberFormat="1"/>
    <xf numFmtId="15" fontId="0" fillId="0" borderId="0" xfId="0" applyNumberFormat="1" applyFont="1" applyBorder="1" applyAlignment="1">
      <alignment horizontal="center"/>
    </xf>
    <xf numFmtId="2" fontId="12" fillId="0" borderId="0" xfId="0" applyNumberFormat="1" applyFont="1" applyFill="1"/>
    <xf numFmtId="2" fontId="13" fillId="0" borderId="0" xfId="0" applyNumberFormat="1" applyFont="1"/>
    <xf numFmtId="2" fontId="13" fillId="0" borderId="0" xfId="0" applyNumberFormat="1" applyFont="1" applyFill="1"/>
    <xf numFmtId="2" fontId="12" fillId="0" borderId="0" xfId="0" applyNumberFormat="1" applyFont="1"/>
    <xf numFmtId="15" fontId="12" fillId="0" borderId="0" xfId="0" applyNumberFormat="1" applyFont="1" applyBorder="1" applyAlignment="1">
      <alignment horizontal="center"/>
    </xf>
    <xf numFmtId="0" fontId="12" fillId="0" borderId="0" xfId="0" applyFont="1"/>
    <xf numFmtId="2" fontId="0" fillId="0" borderId="0" xfId="0" applyNumberFormat="1" applyFont="1" applyFill="1"/>
    <xf numFmtId="2" fontId="0" fillId="0" borderId="0" xfId="0" applyNumberFormat="1" applyFill="1"/>
    <xf numFmtId="15" fontId="0" fillId="0" borderId="0" xfId="0" applyNumberFormat="1" applyBorder="1" applyAlignment="1">
      <alignment horizontal="center"/>
    </xf>
    <xf numFmtId="0" fontId="0" fillId="0" borderId="0" xfId="0" applyAlignment="1">
      <alignment vertical="center" wrapText="1"/>
    </xf>
    <xf numFmtId="0" fontId="12" fillId="0" borderId="0" xfId="0" applyFont="1" applyBorder="1" applyAlignment="1">
      <alignment horizontal="center" vertical="center" wrapText="1"/>
    </xf>
    <xf numFmtId="0" fontId="0" fillId="4" borderId="0" xfId="0" applyFill="1"/>
    <xf numFmtId="166" fontId="0" fillId="0" borderId="0" xfId="0" applyNumberFormat="1" applyFont="1"/>
    <xf numFmtId="167" fontId="0" fillId="0" borderId="0" xfId="0" applyNumberFormat="1" applyFill="1"/>
    <xf numFmtId="167" fontId="0" fillId="0" borderId="0" xfId="0" applyNumberFormat="1"/>
    <xf numFmtId="168" fontId="0" fillId="0" borderId="0" xfId="0" applyNumberFormat="1"/>
    <xf numFmtId="2" fontId="0" fillId="5" borderId="0" xfId="0" applyNumberFormat="1" applyFill="1"/>
    <xf numFmtId="2" fontId="0" fillId="5" borderId="0" xfId="0" applyNumberFormat="1" applyFont="1" applyFill="1"/>
    <xf numFmtId="2" fontId="12" fillId="5" borderId="0" xfId="0" applyNumberFormat="1" applyFont="1" applyFill="1"/>
    <xf numFmtId="0" fontId="12" fillId="4" borderId="0" xfId="0" applyFont="1" applyFill="1"/>
    <xf numFmtId="166" fontId="12" fillId="0" borderId="0" xfId="0" applyNumberFormat="1" applyFont="1"/>
    <xf numFmtId="0" fontId="0" fillId="6" borderId="0" xfId="0" applyFill="1"/>
    <xf numFmtId="2" fontId="0" fillId="6" borderId="0" xfId="0" applyNumberFormat="1" applyFill="1"/>
    <xf numFmtId="2" fontId="0" fillId="6" borderId="0" xfId="0" applyNumberFormat="1" applyFont="1" applyFill="1"/>
    <xf numFmtId="166" fontId="0" fillId="6" borderId="0" xfId="0" applyNumberFormat="1" applyFont="1" applyFill="1"/>
    <xf numFmtId="15" fontId="0" fillId="0" borderId="0" xfId="0" applyNumberFormat="1"/>
    <xf numFmtId="15" fontId="0" fillId="7" borderId="0" xfId="0" applyNumberFormat="1" applyFill="1"/>
    <xf numFmtId="0" fontId="10" fillId="8" borderId="0" xfId="0" applyFont="1" applyFill="1" applyBorder="1" applyAlignment="1">
      <alignment vertical="center" wrapText="1"/>
    </xf>
    <xf numFmtId="2" fontId="12" fillId="0" borderId="0" xfId="0" applyNumberFormat="1" applyFont="1" applyFill="1" applyAlignment="1">
      <alignment horizontal="center" vertical="center" wrapText="1"/>
    </xf>
    <xf numFmtId="2" fontId="12" fillId="0" borderId="0" xfId="0" applyNumberFormat="1" applyFont="1" applyAlignment="1">
      <alignment horizontal="center" vertical="center" wrapText="1"/>
    </xf>
    <xf numFmtId="2" fontId="12" fillId="5" borderId="0" xfId="0" applyNumberFormat="1" applyFont="1" applyFill="1" applyAlignment="1">
      <alignment horizontal="center" vertical="center" wrapText="1"/>
    </xf>
    <xf numFmtId="0" fontId="0" fillId="4" borderId="0" xfId="0" applyFill="1" applyAlignment="1">
      <alignment vertical="center" wrapText="1"/>
    </xf>
    <xf numFmtId="170" fontId="10" fillId="0" borderId="0" xfId="3" applyNumberFormat="1" applyFont="1"/>
    <xf numFmtId="171" fontId="0" fillId="0" borderId="0" xfId="0" applyNumberFormat="1"/>
    <xf numFmtId="170" fontId="10" fillId="0" borderId="0" xfId="4" applyNumberFormat="1" applyFont="1"/>
    <xf numFmtId="170" fontId="10" fillId="6" borderId="0" xfId="4" applyNumberFormat="1" applyFont="1" applyFill="1"/>
    <xf numFmtId="171" fontId="0" fillId="6" borderId="0" xfId="0" applyNumberFormat="1" applyFill="1"/>
    <xf numFmtId="172" fontId="0" fillId="0" borderId="0" xfId="0" applyNumberFormat="1"/>
    <xf numFmtId="0" fontId="12" fillId="0" borderId="0" xfId="0" applyFont="1" applyAlignment="1">
      <alignment vertical="center" wrapText="1"/>
    </xf>
    <xf numFmtId="2" fontId="14" fillId="0" borderId="0" xfId="5" applyNumberFormat="1" applyFont="1" applyFill="1" applyBorder="1" applyAlignment="1">
      <alignment horizontal="right" indent="1"/>
    </xf>
    <xf numFmtId="0" fontId="0" fillId="0" borderId="0" xfId="0" applyFont="1" applyBorder="1"/>
    <xf numFmtId="17" fontId="15" fillId="9" borderId="0" xfId="0" applyNumberFormat="1" applyFont="1" applyFill="1" applyBorder="1" applyAlignment="1">
      <alignment horizontal="center"/>
    </xf>
    <xf numFmtId="0" fontId="16" fillId="9" borderId="0" xfId="0" applyFont="1" applyFill="1" applyBorder="1" applyAlignment="1">
      <alignment horizontal="center" vertical="center" wrapText="1"/>
    </xf>
    <xf numFmtId="0" fontId="0" fillId="0" borderId="0" xfId="0" applyFont="1" applyBorder="1" applyAlignment="1">
      <alignment horizontal="center" vertical="center" wrapText="1"/>
    </xf>
    <xf numFmtId="17" fontId="9" fillId="0" borderId="0" xfId="6" applyNumberFormat="1" applyFont="1" applyBorder="1"/>
    <xf numFmtId="0" fontId="0" fillId="0" borderId="0" xfId="0" applyAlignment="1">
      <alignment horizontal="right"/>
    </xf>
    <xf numFmtId="167" fontId="14" fillId="0" borderId="0" xfId="7" applyNumberFormat="1" applyFont="1" applyFill="1" applyAlignment="1">
      <alignment horizontal="right"/>
    </xf>
    <xf numFmtId="167" fontId="1" fillId="0" borderId="0" xfId="1" applyNumberFormat="1" applyFont="1"/>
    <xf numFmtId="0" fontId="14" fillId="0" borderId="0" xfId="0" applyFont="1" applyFill="1" applyAlignment="1">
      <alignment horizontal="right"/>
    </xf>
    <xf numFmtId="0" fontId="14" fillId="0" borderId="0" xfId="7" applyFont="1" applyFill="1" applyBorder="1" applyAlignment="1">
      <alignment horizontal="right" wrapText="1"/>
    </xf>
    <xf numFmtId="167" fontId="9" fillId="0" borderId="0" xfId="6" applyNumberFormat="1" applyFont="1" applyBorder="1"/>
    <xf numFmtId="167" fontId="9" fillId="0" borderId="0" xfId="6" applyNumberFormat="1" applyBorder="1"/>
    <xf numFmtId="167" fontId="9" fillId="0" borderId="0" xfId="6" applyNumberFormat="1" applyFont="1" applyFill="1" applyBorder="1" applyAlignment="1">
      <alignment horizontal="right"/>
    </xf>
    <xf numFmtId="0" fontId="0" fillId="0" borderId="0" xfId="0" applyBorder="1" applyAlignment="1">
      <alignment vertical="center" wrapText="1"/>
    </xf>
    <xf numFmtId="0" fontId="0" fillId="0" borderId="0" xfId="0" applyFill="1" applyBorder="1"/>
    <xf numFmtId="0" fontId="0" fillId="9" borderId="0" xfId="0" applyFill="1" applyBorder="1"/>
    <xf numFmtId="173" fontId="0" fillId="0" borderId="0" xfId="0" applyNumberFormat="1" applyBorder="1"/>
    <xf numFmtId="174" fontId="9" fillId="0" borderId="0" xfId="8" applyNumberFormat="1" applyFont="1" applyBorder="1" applyAlignment="1">
      <alignment horizontal="right" vertical="center" wrapText="1" indent="1"/>
    </xf>
    <xf numFmtId="174" fontId="9" fillId="0" borderId="0" xfId="8" applyNumberFormat="1" applyFont="1" applyFill="1" applyBorder="1" applyAlignment="1">
      <alignment horizontal="right" vertical="center" wrapText="1" indent="1"/>
    </xf>
    <xf numFmtId="4" fontId="0" fillId="0" borderId="0" xfId="0" applyNumberFormat="1" applyBorder="1"/>
    <xf numFmtId="4" fontId="0" fillId="0" borderId="0" xfId="0" applyNumberFormat="1" applyFill="1" applyBorder="1"/>
    <xf numFmtId="4" fontId="18" fillId="0" borderId="0" xfId="9" applyNumberFormat="1" applyFont="1" applyFill="1" applyBorder="1" applyAlignment="1" applyProtection="1"/>
    <xf numFmtId="4" fontId="18" fillId="0" borderId="0" xfId="9" applyNumberFormat="1" applyFont="1" applyFill="1" applyBorder="1" applyAlignment="1" applyProtection="1">
      <alignment vertical="center"/>
    </xf>
    <xf numFmtId="2" fontId="18" fillId="0" borderId="0" xfId="9" applyNumberFormat="1" applyFont="1" applyFill="1" applyBorder="1" applyAlignment="1" applyProtection="1"/>
    <xf numFmtId="2" fontId="0" fillId="0" borderId="0" xfId="0" applyNumberFormat="1" applyBorder="1"/>
    <xf numFmtId="17" fontId="18" fillId="0" borderId="0" xfId="9" applyNumberFormat="1" applyFont="1" applyFill="1" applyBorder="1" applyAlignment="1" applyProtection="1"/>
    <xf numFmtId="4" fontId="9" fillId="0" borderId="0" xfId="8" applyNumberFormat="1" applyFont="1" applyFill="1" applyBorder="1" applyAlignment="1">
      <alignment vertical="center" wrapText="1"/>
    </xf>
    <xf numFmtId="4" fontId="9" fillId="0" borderId="0" xfId="8" applyNumberFormat="1" applyFont="1" applyBorder="1" applyAlignment="1">
      <alignment vertical="center" wrapText="1"/>
    </xf>
    <xf numFmtId="17" fontId="9" fillId="0" borderId="5" xfId="6" applyNumberFormat="1" applyFont="1" applyBorder="1"/>
    <xf numFmtId="0" fontId="16" fillId="0" borderId="0" xfId="0" applyFont="1" applyFill="1" applyBorder="1" applyAlignment="1">
      <alignment horizontal="center" vertical="center" wrapText="1"/>
    </xf>
    <xf numFmtId="0" fontId="0" fillId="9" borderId="0" xfId="0" applyFont="1" applyFill="1" applyBorder="1" applyAlignment="1">
      <alignment horizontal="center" vertical="center" wrapText="1"/>
    </xf>
    <xf numFmtId="0" fontId="9" fillId="0" borderId="0" xfId="6"/>
    <xf numFmtId="2" fontId="9" fillId="0" borderId="0" xfId="6" applyNumberFormat="1"/>
    <xf numFmtId="165" fontId="9" fillId="0" borderId="0" xfId="6" applyNumberFormat="1"/>
    <xf numFmtId="175" fontId="0" fillId="0" borderId="0" xfId="0" applyNumberFormat="1"/>
    <xf numFmtId="0" fontId="0" fillId="10" borderId="0" xfId="0" applyFill="1" applyAlignment="1">
      <alignment vertical="center" wrapText="1"/>
    </xf>
    <xf numFmtId="0" fontId="0" fillId="11" borderId="0" xfId="0" applyFill="1" applyAlignment="1">
      <alignment vertical="center" wrapText="1"/>
    </xf>
    <xf numFmtId="0" fontId="2" fillId="0" borderId="0" xfId="0" applyFont="1"/>
    <xf numFmtId="4" fontId="2" fillId="0" borderId="0" xfId="0" applyNumberFormat="1" applyFont="1"/>
    <xf numFmtId="2" fontId="0" fillId="0" borderId="0" xfId="0" applyNumberFormat="1" applyAlignment="1">
      <alignment wrapText="1"/>
    </xf>
    <xf numFmtId="164" fontId="0" fillId="0" borderId="0" xfId="0" applyNumberFormat="1"/>
    <xf numFmtId="0" fontId="0" fillId="10" borderId="0" xfId="0" applyFill="1"/>
    <xf numFmtId="164" fontId="4" fillId="10" borderId="0" xfId="0" applyNumberFormat="1" applyFont="1" applyFill="1" applyBorder="1" applyAlignment="1" applyProtection="1"/>
    <xf numFmtId="4" fontId="0" fillId="10" borderId="0" xfId="0" applyNumberFormat="1" applyFill="1"/>
    <xf numFmtId="0" fontId="0" fillId="13" borderId="6" xfId="0" applyNumberFormat="1" applyFont="1" applyFill="1" applyBorder="1"/>
    <xf numFmtId="0" fontId="0" fillId="13" borderId="0" xfId="0" applyNumberFormat="1" applyFont="1" applyFill="1" applyBorder="1"/>
    <xf numFmtId="167" fontId="0" fillId="13" borderId="0" xfId="0" applyNumberFormat="1" applyFont="1" applyFill="1" applyBorder="1"/>
    <xf numFmtId="0" fontId="20" fillId="14" borderId="7" xfId="0" applyFont="1" applyFill="1" applyBorder="1" applyAlignment="1">
      <alignment horizontal="center" vertical="center"/>
    </xf>
    <xf numFmtId="0" fontId="8" fillId="2" borderId="8" xfId="0" applyNumberFormat="1" applyFont="1" applyFill="1" applyBorder="1" applyAlignment="1">
      <alignment horizontal="center" vertical="center"/>
    </xf>
    <xf numFmtId="0" fontId="0" fillId="15" borderId="0" xfId="0" applyNumberFormat="1" applyFill="1"/>
    <xf numFmtId="0" fontId="0" fillId="16" borderId="6" xfId="0" applyNumberFormat="1" applyFont="1" applyFill="1" applyBorder="1"/>
    <xf numFmtId="0" fontId="0" fillId="16" borderId="0" xfId="0" applyNumberFormat="1" applyFont="1" applyFill="1" applyBorder="1"/>
    <xf numFmtId="167" fontId="0" fillId="16" borderId="0" xfId="0" applyNumberFormat="1" applyFont="1" applyFill="1" applyBorder="1"/>
    <xf numFmtId="0" fontId="0" fillId="13" borderId="6" xfId="0" applyFont="1" applyFill="1" applyBorder="1"/>
    <xf numFmtId="17" fontId="0" fillId="13" borderId="9" xfId="0" applyNumberFormat="1" applyFont="1" applyFill="1" applyBorder="1"/>
    <xf numFmtId="0" fontId="0" fillId="0" borderId="0" xfId="0" applyNumberFormat="1" applyFont="1" applyBorder="1"/>
    <xf numFmtId="0" fontId="0" fillId="0" borderId="6" xfId="0" applyFont="1" applyBorder="1"/>
    <xf numFmtId="17" fontId="0" fillId="0" borderId="10" xfId="0" applyNumberFormat="1" applyFont="1" applyBorder="1"/>
    <xf numFmtId="17" fontId="0" fillId="13" borderId="10" xfId="0" applyNumberFormat="1" applyFont="1" applyFill="1" applyBorder="1"/>
    <xf numFmtId="167" fontId="0" fillId="13" borderId="6" xfId="0" applyNumberFormat="1" applyFont="1" applyFill="1" applyBorder="1"/>
    <xf numFmtId="3" fontId="0" fillId="13" borderId="6" xfId="0" applyNumberFormat="1" applyFont="1" applyFill="1" applyBorder="1"/>
    <xf numFmtId="3" fontId="0" fillId="0" borderId="6" xfId="0" applyNumberFormat="1" applyFont="1" applyBorder="1"/>
    <xf numFmtId="3" fontId="0" fillId="0" borderId="11" xfId="0" applyNumberFormat="1" applyFont="1" applyBorder="1"/>
    <xf numFmtId="17" fontId="0" fillId="0" borderId="12" xfId="0" applyNumberFormat="1" applyFont="1" applyBorder="1"/>
    <xf numFmtId="167" fontId="0" fillId="13" borderId="13" xfId="0" applyNumberFormat="1" applyFont="1" applyFill="1" applyBorder="1"/>
    <xf numFmtId="3" fontId="0" fillId="13" borderId="11" xfId="0" applyNumberFormat="1" applyFont="1" applyFill="1" applyBorder="1"/>
    <xf numFmtId="17" fontId="0" fillId="13" borderId="12" xfId="0" applyNumberFormat="1" applyFont="1" applyFill="1" applyBorder="1"/>
    <xf numFmtId="0" fontId="0" fillId="13" borderId="11" xfId="0" applyNumberFormat="1" applyFont="1" applyFill="1" applyBorder="1"/>
    <xf numFmtId="0" fontId="0" fillId="17" borderId="6" xfId="0" applyNumberFormat="1" applyFont="1" applyFill="1" applyBorder="1"/>
    <xf numFmtId="167" fontId="0" fillId="17" borderId="13" xfId="0" applyNumberFormat="1" applyFont="1" applyFill="1" applyBorder="1"/>
    <xf numFmtId="0" fontId="0" fillId="0" borderId="11" xfId="0" applyNumberFormat="1" applyFont="1" applyBorder="1"/>
    <xf numFmtId="0" fontId="0" fillId="18" borderId="6" xfId="0" applyNumberFormat="1" applyFont="1" applyFill="1" applyBorder="1"/>
    <xf numFmtId="0" fontId="0" fillId="13" borderId="14" xfId="0" applyNumberFormat="1" applyFont="1" applyFill="1" applyBorder="1"/>
    <xf numFmtId="167" fontId="0" fillId="13" borderId="15" xfId="0" applyNumberFormat="1" applyFont="1" applyFill="1" applyBorder="1"/>
    <xf numFmtId="0" fontId="0" fillId="19" borderId="2" xfId="0" applyNumberFormat="1" applyFont="1" applyFill="1" applyBorder="1"/>
    <xf numFmtId="17" fontId="0" fillId="0" borderId="16" xfId="0" applyNumberFormat="1" applyFont="1" applyBorder="1"/>
    <xf numFmtId="0" fontId="0" fillId="18" borderId="2" xfId="0" applyNumberFormat="1" applyFont="1" applyFill="1" applyBorder="1"/>
    <xf numFmtId="167" fontId="0" fillId="13" borderId="14" xfId="0" applyNumberFormat="1" applyFont="1" applyFill="1" applyBorder="1"/>
    <xf numFmtId="0" fontId="0" fillId="0" borderId="6" xfId="0" applyNumberFormat="1" applyFont="1" applyBorder="1"/>
    <xf numFmtId="0" fontId="0" fillId="18" borderId="17" xfId="0" applyNumberFormat="1" applyFont="1" applyFill="1" applyBorder="1"/>
    <xf numFmtId="0" fontId="0" fillId="13" borderId="15" xfId="0" applyNumberFormat="1" applyFont="1" applyFill="1" applyBorder="1"/>
    <xf numFmtId="0" fontId="0" fillId="20" borderId="18" xfId="0" applyNumberFormat="1" applyFont="1" applyFill="1" applyBorder="1"/>
    <xf numFmtId="2" fontId="0" fillId="0" borderId="0" xfId="0" applyNumberFormat="1" applyFont="1" applyFill="1" applyBorder="1"/>
    <xf numFmtId="167" fontId="0" fillId="0" borderId="0" xfId="0" applyNumberFormat="1" applyFont="1" applyFill="1" applyBorder="1"/>
    <xf numFmtId="3" fontId="0" fillId="0" borderId="19" xfId="0" applyNumberFormat="1" applyFont="1" applyBorder="1"/>
    <xf numFmtId="0" fontId="0" fillId="10" borderId="0" xfId="0" applyNumberFormat="1" applyFill="1"/>
    <xf numFmtId="0" fontId="0" fillId="12" borderId="0" xfId="0" applyNumberFormat="1" applyFill="1"/>
    <xf numFmtId="0" fontId="0" fillId="0" borderId="0" xfId="0" applyNumberFormat="1" applyFill="1"/>
    <xf numFmtId="0" fontId="0" fillId="0" borderId="0" xfId="0" applyFill="1"/>
    <xf numFmtId="0" fontId="19" fillId="0" borderId="0" xfId="0" applyFont="1" applyAlignment="1">
      <alignment horizontal="center"/>
    </xf>
    <xf numFmtId="0" fontId="19" fillId="0" borderId="0" xfId="0" applyNumberFormat="1" applyFont="1" applyAlignment="1">
      <alignment horizontal="center"/>
    </xf>
    <xf numFmtId="0" fontId="21" fillId="0" borderId="20" xfId="0" applyFont="1" applyBorder="1" applyAlignment="1">
      <alignment horizontal="center" vertical="center"/>
    </xf>
    <xf numFmtId="0" fontId="21" fillId="0" borderId="21" xfId="0" applyFont="1" applyBorder="1" applyAlignment="1">
      <alignment horizontal="center" vertical="center"/>
    </xf>
    <xf numFmtId="0" fontId="21" fillId="0" borderId="0" xfId="0" applyFont="1" applyAlignment="1">
      <alignment horizontal="center" vertical="center"/>
    </xf>
    <xf numFmtId="0" fontId="21" fillId="0" borderId="22" xfId="0" applyFont="1" applyBorder="1" applyAlignment="1">
      <alignment horizontal="center" vertical="center"/>
    </xf>
    <xf numFmtId="176" fontId="0" fillId="0" borderId="0" xfId="0" applyNumberFormat="1"/>
    <xf numFmtId="0" fontId="22" fillId="9" borderId="0" xfId="0" applyFont="1" applyFill="1"/>
    <xf numFmtId="4" fontId="23" fillId="0" borderId="23" xfId="0" applyNumberFormat="1" applyFont="1" applyFill="1" applyBorder="1" applyAlignment="1"/>
    <xf numFmtId="4" fontId="23" fillId="0" borderId="24" xfId="0" applyNumberFormat="1" applyFont="1" applyFill="1" applyBorder="1" applyAlignment="1" applyProtection="1"/>
    <xf numFmtId="0" fontId="23" fillId="0" borderId="24" xfId="0" applyFont="1" applyFill="1" applyBorder="1" applyAlignment="1" applyProtection="1">
      <alignment horizontal="left" indent="1"/>
    </xf>
    <xf numFmtId="4" fontId="23" fillId="0" borderId="5" xfId="0" applyNumberFormat="1" applyFont="1" applyFill="1" applyBorder="1" applyAlignment="1"/>
    <xf numFmtId="4" fontId="23" fillId="0" borderId="25" xfId="0" applyNumberFormat="1" applyFont="1" applyFill="1" applyBorder="1" applyAlignment="1" applyProtection="1"/>
    <xf numFmtId="0" fontId="23" fillId="0" borderId="25" xfId="0" applyFont="1" applyFill="1" applyBorder="1" applyAlignment="1" applyProtection="1">
      <alignment horizontal="left" indent="1"/>
    </xf>
    <xf numFmtId="17" fontId="24" fillId="21" borderId="6" xfId="0" applyNumberFormat="1" applyFont="1" applyFill="1" applyBorder="1" applyAlignment="1" applyProtection="1">
      <alignment horizontal="center" vertical="center"/>
    </xf>
    <xf numFmtId="1" fontId="24" fillId="21" borderId="23" xfId="0" applyNumberFormat="1" applyFont="1" applyFill="1" applyBorder="1" applyAlignment="1" applyProtection="1">
      <alignment horizontal="center" vertical="center"/>
    </xf>
    <xf numFmtId="1" fontId="24" fillId="21" borderId="0" xfId="0" applyNumberFormat="1" applyFont="1" applyFill="1" applyBorder="1" applyAlignment="1" applyProtection="1">
      <alignment horizontal="center" vertical="center"/>
    </xf>
    <xf numFmtId="1" fontId="24" fillId="21" borderId="25" xfId="0" applyNumberFormat="1" applyFont="1" applyFill="1" applyBorder="1" applyAlignment="1" applyProtection="1">
      <alignment horizontal="center" vertical="center"/>
    </xf>
    <xf numFmtId="1" fontId="24" fillId="21" borderId="26" xfId="0" applyNumberFormat="1" applyFont="1" applyFill="1" applyBorder="1" applyAlignment="1" applyProtection="1">
      <alignment horizontal="center" vertical="center"/>
    </xf>
    <xf numFmtId="1" fontId="24" fillId="21" borderId="27" xfId="0" applyNumberFormat="1" applyFont="1" applyFill="1" applyBorder="1" applyAlignment="1" applyProtection="1">
      <alignment horizontal="center" vertical="center"/>
    </xf>
    <xf numFmtId="1" fontId="24" fillId="21" borderId="24" xfId="0" applyNumberFormat="1" applyFont="1" applyFill="1" applyBorder="1" applyAlignment="1" applyProtection="1">
      <alignment horizontal="center" vertical="center"/>
    </xf>
    <xf numFmtId="1" fontId="24" fillId="21" borderId="13" xfId="0" applyNumberFormat="1" applyFont="1" applyFill="1" applyBorder="1" applyAlignment="1" applyProtection="1">
      <alignment horizontal="center" vertical="center"/>
    </xf>
    <xf numFmtId="0" fontId="25" fillId="0" borderId="0" xfId="0" applyFont="1" applyFill="1" applyBorder="1" applyAlignment="1" applyProtection="1">
      <alignment vertical="center"/>
    </xf>
    <xf numFmtId="4" fontId="23" fillId="0" borderId="23" xfId="0" applyNumberFormat="1" applyFont="1" applyFill="1" applyBorder="1" applyAlignment="1" applyProtection="1"/>
    <xf numFmtId="4" fontId="23" fillId="0" borderId="5" xfId="0" applyNumberFormat="1" applyFont="1" applyFill="1" applyBorder="1" applyAlignment="1" applyProtection="1"/>
    <xf numFmtId="1" fontId="24" fillId="21" borderId="6" xfId="0" applyNumberFormat="1" applyFont="1" applyFill="1" applyBorder="1" applyAlignment="1">
      <alignment horizontal="center" vertical="center"/>
    </xf>
    <xf numFmtId="1" fontId="24" fillId="21" borderId="27" xfId="0" applyNumberFormat="1" applyFont="1" applyFill="1" applyBorder="1" applyAlignment="1">
      <alignment horizontal="center" vertical="center"/>
    </xf>
    <xf numFmtId="1" fontId="24" fillId="21" borderId="24" xfId="0" applyNumberFormat="1" applyFont="1" applyFill="1" applyBorder="1" applyAlignment="1">
      <alignment horizontal="center" vertical="center"/>
    </xf>
    <xf numFmtId="1" fontId="24" fillId="21" borderId="6" xfId="0" applyNumberFormat="1" applyFont="1" applyFill="1" applyBorder="1" applyAlignment="1" applyProtection="1">
      <alignment horizontal="center" vertical="center"/>
    </xf>
  </cellXfs>
  <cellStyles count="10">
    <cellStyle name="Millares 2" xfId="3"/>
    <cellStyle name="Millares 60" xfId="4"/>
    <cellStyle name="Normal" xfId="0" builtinId="0"/>
    <cellStyle name="Normal 10" xfId="6"/>
    <cellStyle name="Normal 10 2" xfId="9"/>
    <cellStyle name="Normal 18" xfId="8"/>
    <cellStyle name="Normal 2" xfId="2"/>
    <cellStyle name="Normal 3" xfId="7"/>
    <cellStyle name="Normal 3 2" xfId="5"/>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'Trimestral (ok)'!$J$1</c:f>
              <c:strCache>
                <c:ptCount val="1"/>
                <c:pt idx="0">
                  <c:v>i_fed</c:v>
                </c:pt>
              </c:strCache>
            </c:strRef>
          </c:tx>
          <c:spPr>
            <a:ln w="28575" cap="rnd">
              <a:solidFill>
                <a:schemeClr val="accent1"/>
              </a:solidFill>
              <a:round/>
            </a:ln>
            <a:effectLst/>
          </c:spPr>
          <c:marker>
            <c:symbol val="none"/>
          </c:marker>
          <c:val>
            <c:numRef>
              <c:f>'Trimestral (ok)'!$J$2:$J$79</c:f>
              <c:numCache>
                <c:formatCode>0.00</c:formatCode>
                <c:ptCount val="78"/>
                <c:pt idx="0">
                  <c:v>5.5933333333333337</c:v>
                </c:pt>
                <c:pt idx="1">
                  <c:v>4.3266666666666671</c:v>
                </c:pt>
                <c:pt idx="2">
                  <c:v>3.4966666666666666</c:v>
                </c:pt>
                <c:pt idx="3">
                  <c:v>2.1333333333333333</c:v>
                </c:pt>
                <c:pt idx="4">
                  <c:v>1.7333333333333334</c:v>
                </c:pt>
                <c:pt idx="5">
                  <c:v>1.75</c:v>
                </c:pt>
                <c:pt idx="6">
                  <c:v>1.74</c:v>
                </c:pt>
                <c:pt idx="7">
                  <c:v>1.4433333333333334</c:v>
                </c:pt>
                <c:pt idx="8">
                  <c:v>1.25</c:v>
                </c:pt>
                <c:pt idx="9">
                  <c:v>1.2466666666666666</c:v>
                </c:pt>
                <c:pt idx="10">
                  <c:v>1.0166666666666666</c:v>
                </c:pt>
                <c:pt idx="11">
                  <c:v>0.9966666666666667</c:v>
                </c:pt>
                <c:pt idx="12">
                  <c:v>1.0033333333333334</c:v>
                </c:pt>
                <c:pt idx="13">
                  <c:v>1.01</c:v>
                </c:pt>
                <c:pt idx="14">
                  <c:v>1.4333333333333333</c:v>
                </c:pt>
                <c:pt idx="15">
                  <c:v>1.95</c:v>
                </c:pt>
                <c:pt idx="16">
                  <c:v>2.4700000000000002</c:v>
                </c:pt>
                <c:pt idx="17">
                  <c:v>2.9433333333333334</c:v>
                </c:pt>
                <c:pt idx="18">
                  <c:v>3.46</c:v>
                </c:pt>
                <c:pt idx="19">
                  <c:v>3.98</c:v>
                </c:pt>
                <c:pt idx="20">
                  <c:v>4.456666666666667</c:v>
                </c:pt>
                <c:pt idx="21">
                  <c:v>4.9066666666666663</c:v>
                </c:pt>
                <c:pt idx="22">
                  <c:v>5.246666666666667</c:v>
                </c:pt>
                <c:pt idx="23">
                  <c:v>5.246666666666667</c:v>
                </c:pt>
                <c:pt idx="24">
                  <c:v>5.2566666666666668</c:v>
                </c:pt>
                <c:pt idx="25">
                  <c:v>5.25</c:v>
                </c:pt>
                <c:pt idx="26">
                  <c:v>5.0733333333333333</c:v>
                </c:pt>
                <c:pt idx="27">
                  <c:v>4.496666666666667</c:v>
                </c:pt>
                <c:pt idx="28">
                  <c:v>3.1766666666666667</c:v>
                </c:pt>
                <c:pt idx="29">
                  <c:v>2.0866666666666669</c:v>
                </c:pt>
                <c:pt idx="30">
                  <c:v>1.94</c:v>
                </c:pt>
                <c:pt idx="31">
                  <c:v>0.50666666666666671</c:v>
                </c:pt>
                <c:pt idx="32">
                  <c:v>0.18333333333333332</c:v>
                </c:pt>
                <c:pt idx="33">
                  <c:v>0.18</c:v>
                </c:pt>
                <c:pt idx="34">
                  <c:v>0.15666666666666668</c:v>
                </c:pt>
                <c:pt idx="35">
                  <c:v>0.12</c:v>
                </c:pt>
                <c:pt idx="36">
                  <c:v>0.13333333333333333</c:v>
                </c:pt>
                <c:pt idx="37">
                  <c:v>0.19333333333333333</c:v>
                </c:pt>
                <c:pt idx="38">
                  <c:v>0.18666666666666668</c:v>
                </c:pt>
                <c:pt idx="39">
                  <c:v>0.18666666666666668</c:v>
                </c:pt>
                <c:pt idx="40">
                  <c:v>0.15666666666666668</c:v>
                </c:pt>
                <c:pt idx="41">
                  <c:v>9.3333333333333338E-2</c:v>
                </c:pt>
                <c:pt idx="42">
                  <c:v>8.3333333333333329E-2</c:v>
                </c:pt>
                <c:pt idx="43">
                  <c:v>7.3333333333333334E-2</c:v>
                </c:pt>
                <c:pt idx="44">
                  <c:v>0.10333333333333333</c:v>
                </c:pt>
                <c:pt idx="45">
                  <c:v>0.15333333333333332</c:v>
                </c:pt>
                <c:pt idx="46">
                  <c:v>0.14333333333333334</c:v>
                </c:pt>
                <c:pt idx="47">
                  <c:v>0.16</c:v>
                </c:pt>
                <c:pt idx="48">
                  <c:v>0.14333333333333334</c:v>
                </c:pt>
                <c:pt idx="49">
                  <c:v>0.11666666666666667</c:v>
                </c:pt>
                <c:pt idx="50">
                  <c:v>8.3333333333333329E-2</c:v>
                </c:pt>
                <c:pt idx="51">
                  <c:v>8.666666666666667E-2</c:v>
                </c:pt>
                <c:pt idx="52">
                  <c:v>7.3333333333333334E-2</c:v>
                </c:pt>
                <c:pt idx="53">
                  <c:v>9.3333333333333338E-2</c:v>
                </c:pt>
                <c:pt idx="54">
                  <c:v>0.09</c:v>
                </c:pt>
                <c:pt idx="55">
                  <c:v>0.1</c:v>
                </c:pt>
                <c:pt idx="56">
                  <c:v>0.11</c:v>
                </c:pt>
                <c:pt idx="57">
                  <c:v>0.12333333333333334</c:v>
                </c:pt>
                <c:pt idx="58">
                  <c:v>0.13666666666666666</c:v>
                </c:pt>
                <c:pt idx="59">
                  <c:v>0.16</c:v>
                </c:pt>
                <c:pt idx="60">
                  <c:v>0.36</c:v>
                </c:pt>
                <c:pt idx="61">
                  <c:v>0.37333333333333335</c:v>
                </c:pt>
                <c:pt idx="62">
                  <c:v>0.39666666666666667</c:v>
                </c:pt>
                <c:pt idx="63">
                  <c:v>0.45</c:v>
                </c:pt>
                <c:pt idx="64">
                  <c:v>0.7</c:v>
                </c:pt>
                <c:pt idx="65">
                  <c:v>0.95</c:v>
                </c:pt>
                <c:pt idx="66">
                  <c:v>1.1533333333333333</c:v>
                </c:pt>
                <c:pt idx="67">
                  <c:v>1.2033333333333334</c:v>
                </c:pt>
                <c:pt idx="68">
                  <c:v>1.4466666666666668</c:v>
                </c:pt>
                <c:pt idx="69">
                  <c:v>1.7366666666666668</c:v>
                </c:pt>
                <c:pt idx="70">
                  <c:v>1.9233333333333333</c:v>
                </c:pt>
                <c:pt idx="71">
                  <c:v>2.2200000000000002</c:v>
                </c:pt>
                <c:pt idx="72">
                  <c:v>2.4033333333333333</c:v>
                </c:pt>
                <c:pt idx="73">
                  <c:v>2.3966666666666665</c:v>
                </c:pt>
                <c:pt idx="74">
                  <c:v>2.19</c:v>
                </c:pt>
                <c:pt idx="75">
                  <c:v>1.6433333333333333</c:v>
                </c:pt>
                <c:pt idx="76">
                  <c:v>1.26</c:v>
                </c:pt>
                <c:pt idx="77">
                  <c:v>0.06</c:v>
                </c:pt>
              </c:numCache>
            </c:numRef>
          </c:val>
          <c:smooth val="0"/>
          <c:extLst>
            <c:ext xmlns:c16="http://schemas.microsoft.com/office/drawing/2014/chart" uri="{C3380CC4-5D6E-409C-BE32-E72D297353CC}">
              <c16:uniqueId val="{00000000-863F-4E36-9BEE-6F63DD8C75ED}"/>
            </c:ext>
          </c:extLst>
        </c:ser>
        <c:ser>
          <c:idx val="1"/>
          <c:order val="1"/>
          <c:tx>
            <c:strRef>
              <c:f>'Trimestral (ok)'!$K$1</c:f>
              <c:strCache>
                <c:ptCount val="1"/>
                <c:pt idx="0">
                  <c:v>i_latam</c:v>
                </c:pt>
              </c:strCache>
            </c:strRef>
          </c:tx>
          <c:spPr>
            <a:ln w="28575" cap="rnd">
              <a:solidFill>
                <a:schemeClr val="accent2"/>
              </a:solidFill>
              <a:round/>
            </a:ln>
            <a:effectLst/>
          </c:spPr>
          <c:marker>
            <c:symbol val="none"/>
          </c:marker>
          <c:val>
            <c:numRef>
              <c:f>'Trimestral (ok)'!$K$2:$K$79</c:f>
              <c:numCache>
                <c:formatCode>0.00</c:formatCode>
                <c:ptCount val="78"/>
                <c:pt idx="0">
                  <c:v>11.042461538461538</c:v>
                </c:pt>
                <c:pt idx="1">
                  <c:v>11.423846153846155</c:v>
                </c:pt>
                <c:pt idx="2">
                  <c:v>12.138571428571428</c:v>
                </c:pt>
                <c:pt idx="3">
                  <c:v>13.206307692307693</c:v>
                </c:pt>
                <c:pt idx="4">
                  <c:v>14.52047619047619</c:v>
                </c:pt>
                <c:pt idx="5">
                  <c:v>13.358181818181817</c:v>
                </c:pt>
                <c:pt idx="6">
                  <c:v>14.113582089552239</c:v>
                </c:pt>
                <c:pt idx="7">
                  <c:v>14.037272727272727</c:v>
                </c:pt>
                <c:pt idx="8">
                  <c:v>12.194603174603175</c:v>
                </c:pt>
                <c:pt idx="9">
                  <c:v>9.5598461538461539</c:v>
                </c:pt>
                <c:pt idx="10">
                  <c:v>8.1816417910447754</c:v>
                </c:pt>
                <c:pt idx="11">
                  <c:v>6.8650000000000002</c:v>
                </c:pt>
                <c:pt idx="12">
                  <c:v>6.4107575757575761</c:v>
                </c:pt>
                <c:pt idx="13">
                  <c:v>7.1101562500000002</c:v>
                </c:pt>
                <c:pt idx="14">
                  <c:v>6.6361194029850745</c:v>
                </c:pt>
                <c:pt idx="15">
                  <c:v>6.1106060606060604</c:v>
                </c:pt>
                <c:pt idx="16">
                  <c:v>6.175873015873016</c:v>
                </c:pt>
                <c:pt idx="17">
                  <c:v>6.4386363636363635</c:v>
                </c:pt>
                <c:pt idx="18">
                  <c:v>6.1940298507462686</c:v>
                </c:pt>
                <c:pt idx="19">
                  <c:v>6.4570769230769232</c:v>
                </c:pt>
                <c:pt idx="20">
                  <c:v>6.4235937500000002</c:v>
                </c:pt>
                <c:pt idx="21">
                  <c:v>6.9664615384615383</c:v>
                </c:pt>
                <c:pt idx="22">
                  <c:v>6.87</c:v>
                </c:pt>
                <c:pt idx="23">
                  <c:v>6.5373846153846156</c:v>
                </c:pt>
                <c:pt idx="24">
                  <c:v>6.5358461538461539</c:v>
                </c:pt>
                <c:pt idx="25">
                  <c:v>6.6182812499999999</c:v>
                </c:pt>
                <c:pt idx="26">
                  <c:v>7.0968181818181817</c:v>
                </c:pt>
                <c:pt idx="27">
                  <c:v>7.107384615384615</c:v>
                </c:pt>
                <c:pt idx="28">
                  <c:v>7.3722222222222218</c:v>
                </c:pt>
                <c:pt idx="29">
                  <c:v>7.6018181818181816</c:v>
                </c:pt>
                <c:pt idx="30">
                  <c:v>8.0680597014925368</c:v>
                </c:pt>
                <c:pt idx="31">
                  <c:v>12.711363636363636</c:v>
                </c:pt>
                <c:pt idx="32">
                  <c:v>11.790307692307692</c:v>
                </c:pt>
                <c:pt idx="33">
                  <c:v>10.121230769230769</c:v>
                </c:pt>
                <c:pt idx="34">
                  <c:v>8.247424242424243</c:v>
                </c:pt>
                <c:pt idx="35">
                  <c:v>7.3509090909090906</c:v>
                </c:pt>
                <c:pt idx="36">
                  <c:v>7.156769230769231</c:v>
                </c:pt>
                <c:pt idx="37">
                  <c:v>6.9095312499999997</c:v>
                </c:pt>
                <c:pt idx="38">
                  <c:v>6.2710447761194033</c:v>
                </c:pt>
                <c:pt idx="39">
                  <c:v>6.0780597014925375</c:v>
                </c:pt>
                <c:pt idx="40">
                  <c:v>6.4209375</c:v>
                </c:pt>
                <c:pt idx="41">
                  <c:v>6.3726153846153846</c:v>
                </c:pt>
                <c:pt idx="42">
                  <c:v>6.4611940298507466</c:v>
                </c:pt>
                <c:pt idx="43">
                  <c:v>6.8179999999999996</c:v>
                </c:pt>
                <c:pt idx="44">
                  <c:v>6.1312307692307693</c:v>
                </c:pt>
                <c:pt idx="45">
                  <c:v>6.0483076923076924</c:v>
                </c:pt>
                <c:pt idx="46">
                  <c:v>5.6146969696969693</c:v>
                </c:pt>
                <c:pt idx="47">
                  <c:v>5.0832812499999998</c:v>
                </c:pt>
                <c:pt idx="48">
                  <c:v>4.9834920634920632</c:v>
                </c:pt>
                <c:pt idx="49">
                  <c:v>5.3193939393939393</c:v>
                </c:pt>
                <c:pt idx="50">
                  <c:v>6.2667692307692304</c:v>
                </c:pt>
                <c:pt idx="51">
                  <c:v>5.872575757575758</c:v>
                </c:pt>
                <c:pt idx="52">
                  <c:v>5.7515873015873016</c:v>
                </c:pt>
                <c:pt idx="53">
                  <c:v>5.2447692307692311</c:v>
                </c:pt>
                <c:pt idx="54">
                  <c:v>5.1953731343283582</c:v>
                </c:pt>
                <c:pt idx="55">
                  <c:v>5.7534848484848489</c:v>
                </c:pt>
                <c:pt idx="56">
                  <c:v>6.4784375000000001</c:v>
                </c:pt>
                <c:pt idx="57">
                  <c:v>6.0209374999999996</c:v>
                </c:pt>
                <c:pt idx="58">
                  <c:v>7.0622727272727275</c:v>
                </c:pt>
                <c:pt idx="59">
                  <c:v>8.1333333333333329</c:v>
                </c:pt>
                <c:pt idx="60">
                  <c:v>8.9929687499999993</c:v>
                </c:pt>
                <c:pt idx="61">
                  <c:v>7.3524242424242425</c:v>
                </c:pt>
                <c:pt idx="62">
                  <c:v>6.0886567164179102</c:v>
                </c:pt>
                <c:pt idx="63">
                  <c:v>6.1764615384615382</c:v>
                </c:pt>
                <c:pt idx="64">
                  <c:v>5.7957812500000001</c:v>
                </c:pt>
                <c:pt idx="65">
                  <c:v>5.610153846153846</c:v>
                </c:pt>
                <c:pt idx="66">
                  <c:v>5.3513636363636365</c:v>
                </c:pt>
                <c:pt idx="67">
                  <c:v>5.1229230769230769</c:v>
                </c:pt>
                <c:pt idx="68">
                  <c:v>4.9926562499999996</c:v>
                </c:pt>
                <c:pt idx="69">
                  <c:v>5.5563636363636366</c:v>
                </c:pt>
                <c:pt idx="70">
                  <c:v>5.9065151515151513</c:v>
                </c:pt>
                <c:pt idx="71">
                  <c:v>6.2153846153846155</c:v>
                </c:pt>
                <c:pt idx="72">
                  <c:v>5.8160937500000003</c:v>
                </c:pt>
                <c:pt idx="73">
                  <c:v>5.5273846153846158</c:v>
                </c:pt>
                <c:pt idx="74">
                  <c:v>5.3049999999999997</c:v>
                </c:pt>
                <c:pt idx="75">
                  <c:v>5.2416923076923077</c:v>
                </c:pt>
                <c:pt idx="76">
                  <c:v>5.7267692307692304</c:v>
                </c:pt>
                <c:pt idx="77">
                  <c:v>7.2612307692307692</c:v>
                </c:pt>
              </c:numCache>
            </c:numRef>
          </c:val>
          <c:smooth val="0"/>
          <c:extLst>
            <c:ext xmlns:c16="http://schemas.microsoft.com/office/drawing/2014/chart" uri="{C3380CC4-5D6E-409C-BE32-E72D297353CC}">
              <c16:uniqueId val="{00000001-863F-4E36-9BEE-6F63DD8C75ED}"/>
            </c:ext>
          </c:extLst>
        </c:ser>
        <c:ser>
          <c:idx val="2"/>
          <c:order val="2"/>
          <c:tx>
            <c:strRef>
              <c:f>'Trimestral (ok)'!$L$1</c:f>
              <c:strCache>
                <c:ptCount val="1"/>
                <c:pt idx="0">
                  <c:v>i_mn_bcos</c:v>
                </c:pt>
              </c:strCache>
            </c:strRef>
          </c:tx>
          <c:spPr>
            <a:ln w="28575" cap="rnd">
              <a:solidFill>
                <a:schemeClr val="accent3"/>
              </a:solidFill>
              <a:round/>
            </a:ln>
            <a:effectLst/>
          </c:spPr>
          <c:marker>
            <c:symbol val="none"/>
          </c:marker>
          <c:val>
            <c:numRef>
              <c:f>'Trimestral (ok)'!$L$2:$L$79</c:f>
              <c:numCache>
                <c:formatCode>General</c:formatCode>
                <c:ptCount val="78"/>
                <c:pt idx="0">
                  <c:v>9.4129888361085943</c:v>
                </c:pt>
                <c:pt idx="1">
                  <c:v>9.2592233931371819</c:v>
                </c:pt>
                <c:pt idx="2">
                  <c:v>8.2735377016442335</c:v>
                </c:pt>
                <c:pt idx="3">
                  <c:v>8.4929498640026324</c:v>
                </c:pt>
                <c:pt idx="4">
                  <c:v>8.6993410595427569</c:v>
                </c:pt>
                <c:pt idx="5">
                  <c:v>9.9594960171396032</c:v>
                </c:pt>
                <c:pt idx="6">
                  <c:v>8.8624719444468028</c:v>
                </c:pt>
                <c:pt idx="7">
                  <c:v>12.709762756523173</c:v>
                </c:pt>
                <c:pt idx="8">
                  <c:v>9.9504251801964756</c:v>
                </c:pt>
                <c:pt idx="9">
                  <c:v>12.339006765440088</c:v>
                </c:pt>
                <c:pt idx="10">
                  <c:v>10.197551525777634</c:v>
                </c:pt>
                <c:pt idx="11">
                  <c:v>11.475103258466984</c:v>
                </c:pt>
                <c:pt idx="12">
                  <c:v>9.344640028013032</c:v>
                </c:pt>
                <c:pt idx="13">
                  <c:v>9.0059500874701666</c:v>
                </c:pt>
                <c:pt idx="14">
                  <c:v>6.8685207445294214</c:v>
                </c:pt>
                <c:pt idx="15">
                  <c:v>4.9427468361543445</c:v>
                </c:pt>
                <c:pt idx="16">
                  <c:v>5.061692875992942</c:v>
                </c:pt>
                <c:pt idx="17">
                  <c:v>5.1402960671319846</c:v>
                </c:pt>
                <c:pt idx="18">
                  <c:v>5.5791028613470148</c:v>
                </c:pt>
                <c:pt idx="19">
                  <c:v>4.5457179764690601</c:v>
                </c:pt>
                <c:pt idx="20">
                  <c:v>4.5851022002903594</c:v>
                </c:pt>
                <c:pt idx="21">
                  <c:v>4.7287855757510489</c:v>
                </c:pt>
                <c:pt idx="22">
                  <c:v>3.3249480241588611</c:v>
                </c:pt>
                <c:pt idx="23">
                  <c:v>3.6220107202776042</c:v>
                </c:pt>
                <c:pt idx="24">
                  <c:v>3.2549825936866963</c:v>
                </c:pt>
                <c:pt idx="25">
                  <c:v>5.296326816584676</c:v>
                </c:pt>
                <c:pt idx="26">
                  <c:v>2.6973238088273366</c:v>
                </c:pt>
                <c:pt idx="27">
                  <c:v>4.5157118854969367</c:v>
                </c:pt>
                <c:pt idx="28">
                  <c:v>4.7047100997531643</c:v>
                </c:pt>
                <c:pt idx="29">
                  <c:v>4.2092240252970594</c:v>
                </c:pt>
                <c:pt idx="30">
                  <c:v>5.2541439691382683</c:v>
                </c:pt>
                <c:pt idx="31">
                  <c:v>5.9745552459813105</c:v>
                </c:pt>
                <c:pt idx="32">
                  <c:v>6.3587718310463144</c:v>
                </c:pt>
                <c:pt idx="33">
                  <c:v>3.7869545983415116</c:v>
                </c:pt>
                <c:pt idx="34">
                  <c:v>1.9916946635595643</c:v>
                </c:pt>
                <c:pt idx="35">
                  <c:v>1.9468193893450572</c:v>
                </c:pt>
                <c:pt idx="36">
                  <c:v>0.87201894332850871</c:v>
                </c:pt>
                <c:pt idx="37">
                  <c:v>1.1402852904296614</c:v>
                </c:pt>
                <c:pt idx="38">
                  <c:v>1.4391232706549082</c:v>
                </c:pt>
                <c:pt idx="39">
                  <c:v>0.84391029889172475</c:v>
                </c:pt>
                <c:pt idx="40">
                  <c:v>1.0611157497692234</c:v>
                </c:pt>
                <c:pt idx="41">
                  <c:v>1.3986135069970609</c:v>
                </c:pt>
                <c:pt idx="42">
                  <c:v>1.7278051095640059</c:v>
                </c:pt>
                <c:pt idx="43">
                  <c:v>1.6492815073394596</c:v>
                </c:pt>
                <c:pt idx="44">
                  <c:v>2.1666294105835013</c:v>
                </c:pt>
                <c:pt idx="45">
                  <c:v>1.6095313442757215</c:v>
                </c:pt>
                <c:pt idx="46">
                  <c:v>1.4620274102018254</c:v>
                </c:pt>
                <c:pt idx="47">
                  <c:v>1.2435768292727327</c:v>
                </c:pt>
                <c:pt idx="48">
                  <c:v>1.5596216430334306</c:v>
                </c:pt>
                <c:pt idx="49">
                  <c:v>1.5882996223328592</c:v>
                </c:pt>
                <c:pt idx="50">
                  <c:v>1.8881751154839412</c:v>
                </c:pt>
                <c:pt idx="51">
                  <c:v>2.6779123188404612</c:v>
                </c:pt>
                <c:pt idx="52">
                  <c:v>1.9695343821666729</c:v>
                </c:pt>
                <c:pt idx="53">
                  <c:v>3.5412727292015798</c:v>
                </c:pt>
                <c:pt idx="54">
                  <c:v>3.2875137497523945</c:v>
                </c:pt>
                <c:pt idx="55">
                  <c:v>2.538792443163016</c:v>
                </c:pt>
                <c:pt idx="56">
                  <c:v>1.4394791556422055</c:v>
                </c:pt>
                <c:pt idx="57">
                  <c:v>1.8495414504166723</c:v>
                </c:pt>
                <c:pt idx="58">
                  <c:v>1.1650607364940671</c:v>
                </c:pt>
                <c:pt idx="59">
                  <c:v>1.3971023377248355</c:v>
                </c:pt>
                <c:pt idx="60">
                  <c:v>1.3333875880214567</c:v>
                </c:pt>
                <c:pt idx="61">
                  <c:v>0.93231820724247561</c:v>
                </c:pt>
                <c:pt idx="62">
                  <c:v>1.6872120692386756</c:v>
                </c:pt>
                <c:pt idx="63">
                  <c:v>1.3108047524186406</c:v>
                </c:pt>
                <c:pt idx="64">
                  <c:v>1.3830903716381957</c:v>
                </c:pt>
                <c:pt idx="65">
                  <c:v>2.7273336485820865</c:v>
                </c:pt>
                <c:pt idx="66">
                  <c:v>3.4457327315327184</c:v>
                </c:pt>
                <c:pt idx="67">
                  <c:v>3.1996389211980985</c:v>
                </c:pt>
                <c:pt idx="68">
                  <c:v>3.0434521274909563</c:v>
                </c:pt>
                <c:pt idx="69">
                  <c:v>3.3739099116322584</c:v>
                </c:pt>
                <c:pt idx="70">
                  <c:v>2.654031410801982</c:v>
                </c:pt>
                <c:pt idx="71">
                  <c:v>3.071175635162799</c:v>
                </c:pt>
                <c:pt idx="72">
                  <c:v>2.9809807705230802</c:v>
                </c:pt>
                <c:pt idx="73">
                  <c:v>3.3680969692942138</c:v>
                </c:pt>
                <c:pt idx="74">
                  <c:v>2.9732840100479159</c:v>
                </c:pt>
                <c:pt idx="75">
                  <c:v>3.4460095414010525</c:v>
                </c:pt>
                <c:pt idx="76">
                  <c:v>4.2431207989851281</c:v>
                </c:pt>
                <c:pt idx="77">
                  <c:v>3.6782830788372523</c:v>
                </c:pt>
              </c:numCache>
            </c:numRef>
          </c:val>
          <c:smooth val="0"/>
          <c:extLst>
            <c:ext xmlns:c16="http://schemas.microsoft.com/office/drawing/2014/chart" uri="{C3380CC4-5D6E-409C-BE32-E72D297353CC}">
              <c16:uniqueId val="{00000002-863F-4E36-9BEE-6F63DD8C75ED}"/>
            </c:ext>
          </c:extLst>
        </c:ser>
        <c:ser>
          <c:idx val="3"/>
          <c:order val="3"/>
          <c:tx>
            <c:strRef>
              <c:f>'Trimestral (ok)'!$M$1</c:f>
              <c:strCache>
                <c:ptCount val="1"/>
                <c:pt idx="0">
                  <c:v>i_me_bcos</c:v>
                </c:pt>
              </c:strCache>
            </c:strRef>
          </c:tx>
          <c:spPr>
            <a:ln w="28575" cap="rnd">
              <a:solidFill>
                <a:schemeClr val="accent4"/>
              </a:solidFill>
              <a:round/>
            </a:ln>
            <a:effectLst/>
          </c:spPr>
          <c:marker>
            <c:symbol val="none"/>
          </c:marker>
          <c:val>
            <c:numRef>
              <c:f>'Trimestral (ok)'!$M$2:$M$79</c:f>
              <c:numCache>
                <c:formatCode>General</c:formatCode>
                <c:ptCount val="78"/>
                <c:pt idx="0">
                  <c:v>6.2758806632009705</c:v>
                </c:pt>
                <c:pt idx="1">
                  <c:v>5.6200111327307214</c:v>
                </c:pt>
                <c:pt idx="2">
                  <c:v>4.6072606358471102</c:v>
                </c:pt>
                <c:pt idx="3">
                  <c:v>2.8533096061960364</c:v>
                </c:pt>
                <c:pt idx="4">
                  <c:v>1.8467533993547365</c:v>
                </c:pt>
                <c:pt idx="5">
                  <c:v>1.9785074734801291</c:v>
                </c:pt>
                <c:pt idx="6">
                  <c:v>4.3813646894055758</c:v>
                </c:pt>
                <c:pt idx="7">
                  <c:v>3.3202339290141381</c:v>
                </c:pt>
                <c:pt idx="8">
                  <c:v>2.0369857667437086</c:v>
                </c:pt>
                <c:pt idx="9">
                  <c:v>2.0205699349683979</c:v>
                </c:pt>
                <c:pt idx="10">
                  <c:v>1.7032797766947199</c:v>
                </c:pt>
                <c:pt idx="11">
                  <c:v>1.7293898711360631</c:v>
                </c:pt>
                <c:pt idx="12">
                  <c:v>1.7075392796996263</c:v>
                </c:pt>
                <c:pt idx="13">
                  <c:v>2.3733814505984849</c:v>
                </c:pt>
                <c:pt idx="14">
                  <c:v>2.075888757076767</c:v>
                </c:pt>
                <c:pt idx="15">
                  <c:v>1.7216283840927609</c:v>
                </c:pt>
                <c:pt idx="16">
                  <c:v>1.7866786188024659</c:v>
                </c:pt>
                <c:pt idx="17">
                  <c:v>1.7663741049370565</c:v>
                </c:pt>
                <c:pt idx="18">
                  <c:v>2.0528377569516891</c:v>
                </c:pt>
                <c:pt idx="19">
                  <c:v>2.2204915578998961</c:v>
                </c:pt>
                <c:pt idx="20">
                  <c:v>2.3460894882089223</c:v>
                </c:pt>
                <c:pt idx="21">
                  <c:v>2.380724202526241</c:v>
                </c:pt>
                <c:pt idx="22">
                  <c:v>2.7852728713376194</c:v>
                </c:pt>
                <c:pt idx="23">
                  <c:v>2.8487412563331875</c:v>
                </c:pt>
                <c:pt idx="24">
                  <c:v>2.6903882403812558</c:v>
                </c:pt>
                <c:pt idx="25">
                  <c:v>2.3695548898828518</c:v>
                </c:pt>
                <c:pt idx="26">
                  <c:v>2.4894933737079734</c:v>
                </c:pt>
                <c:pt idx="27">
                  <c:v>2.188290327445261</c:v>
                </c:pt>
                <c:pt idx="28">
                  <c:v>2.5609830655310755</c:v>
                </c:pt>
                <c:pt idx="29">
                  <c:v>3.2646059985415952</c:v>
                </c:pt>
                <c:pt idx="30">
                  <c:v>4.4631821749469323</c:v>
                </c:pt>
                <c:pt idx="31">
                  <c:v>4.1689318670911595</c:v>
                </c:pt>
                <c:pt idx="32">
                  <c:v>3.1746716912371693</c:v>
                </c:pt>
                <c:pt idx="33">
                  <c:v>2.0557399402976988</c:v>
                </c:pt>
                <c:pt idx="34">
                  <c:v>0.67892181352054104</c:v>
                </c:pt>
                <c:pt idx="35">
                  <c:v>0.55112672706578714</c:v>
                </c:pt>
                <c:pt idx="36">
                  <c:v>0.46578395904710707</c:v>
                </c:pt>
                <c:pt idx="37">
                  <c:v>0.34335659554978554</c:v>
                </c:pt>
                <c:pt idx="38">
                  <c:v>0.26746036891571867</c:v>
                </c:pt>
                <c:pt idx="39">
                  <c:v>0.28879639019907799</c:v>
                </c:pt>
                <c:pt idx="40">
                  <c:v>0.4756774377272362</c:v>
                </c:pt>
                <c:pt idx="41">
                  <c:v>0.51685949114054819</c:v>
                </c:pt>
                <c:pt idx="42">
                  <c:v>0.55886296938690205</c:v>
                </c:pt>
                <c:pt idx="43">
                  <c:v>0.96808948544171958</c:v>
                </c:pt>
                <c:pt idx="44">
                  <c:v>0.22572379024108244</c:v>
                </c:pt>
                <c:pt idx="45">
                  <c:v>0.2709902698294443</c:v>
                </c:pt>
                <c:pt idx="46">
                  <c:v>0.15755550371705543</c:v>
                </c:pt>
                <c:pt idx="47">
                  <c:v>0.13519074639246037</c:v>
                </c:pt>
                <c:pt idx="48">
                  <c:v>0.16568637189795493</c:v>
                </c:pt>
                <c:pt idx="49">
                  <c:v>0.14067592104100163</c:v>
                </c:pt>
                <c:pt idx="50">
                  <c:v>0.12339648044509081</c:v>
                </c:pt>
                <c:pt idx="51">
                  <c:v>0.19063939347923431</c:v>
                </c:pt>
                <c:pt idx="52">
                  <c:v>0.21570477902411792</c:v>
                </c:pt>
                <c:pt idx="53">
                  <c:v>0.19860049172651667</c:v>
                </c:pt>
                <c:pt idx="54">
                  <c:v>0.18647415274651025</c:v>
                </c:pt>
                <c:pt idx="55">
                  <c:v>0.16387974850573783</c:v>
                </c:pt>
                <c:pt idx="56">
                  <c:v>0.14133824967556097</c:v>
                </c:pt>
                <c:pt idx="57">
                  <c:v>0.11019346589948383</c:v>
                </c:pt>
                <c:pt idx="58">
                  <c:v>0.13753872051579522</c:v>
                </c:pt>
                <c:pt idx="59">
                  <c:v>0.10439081480245946</c:v>
                </c:pt>
                <c:pt idx="60">
                  <c:v>0.15269072806978254</c:v>
                </c:pt>
                <c:pt idx="61">
                  <c:v>3.8825090154066856E-2</c:v>
                </c:pt>
                <c:pt idx="62">
                  <c:v>0.13158821746699018</c:v>
                </c:pt>
                <c:pt idx="63">
                  <c:v>9.9609574187843858E-2</c:v>
                </c:pt>
                <c:pt idx="64">
                  <c:v>7.9034564383521438E-2</c:v>
                </c:pt>
                <c:pt idx="65">
                  <c:v>9.0593185901101991E-2</c:v>
                </c:pt>
                <c:pt idx="66">
                  <c:v>0.12784795258552553</c:v>
                </c:pt>
                <c:pt idx="67">
                  <c:v>0.23245138507409985</c:v>
                </c:pt>
                <c:pt idx="68">
                  <c:v>0.10690428505543535</c:v>
                </c:pt>
                <c:pt idx="69">
                  <c:v>0.11020597336801255</c:v>
                </c:pt>
                <c:pt idx="70">
                  <c:v>0.14655460286856406</c:v>
                </c:pt>
                <c:pt idx="71">
                  <c:v>0.18576467587826589</c:v>
                </c:pt>
                <c:pt idx="72">
                  <c:v>0.33233275726494904</c:v>
                </c:pt>
                <c:pt idx="73">
                  <c:v>0.25670480685582919</c:v>
                </c:pt>
                <c:pt idx="74">
                  <c:v>0.15149367688087814</c:v>
                </c:pt>
                <c:pt idx="75">
                  <c:v>0.43684269261019337</c:v>
                </c:pt>
                <c:pt idx="76">
                  <c:v>0.53651182873019043</c:v>
                </c:pt>
                <c:pt idx="77">
                  <c:v>0.44058029479897087</c:v>
                </c:pt>
              </c:numCache>
            </c:numRef>
          </c:val>
          <c:smooth val="0"/>
          <c:extLst>
            <c:ext xmlns:c16="http://schemas.microsoft.com/office/drawing/2014/chart" uri="{C3380CC4-5D6E-409C-BE32-E72D297353CC}">
              <c16:uniqueId val="{00000003-863F-4E36-9BEE-6F63DD8C75ED}"/>
            </c:ext>
          </c:extLst>
        </c:ser>
        <c:dLbls>
          <c:showLegendKey val="0"/>
          <c:showVal val="0"/>
          <c:showCatName val="0"/>
          <c:showSerName val="0"/>
          <c:showPercent val="0"/>
          <c:showBubbleSize val="0"/>
        </c:dLbls>
        <c:smooth val="0"/>
        <c:axId val="36070272"/>
        <c:axId val="36057376"/>
      </c:lineChart>
      <c:catAx>
        <c:axId val="36070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36057376"/>
        <c:crosses val="autoZero"/>
        <c:auto val="1"/>
        <c:lblAlgn val="ctr"/>
        <c:lblOffset val="100"/>
        <c:noMultiLvlLbl val="0"/>
      </c:catAx>
      <c:valAx>
        <c:axId val="36057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360702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B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4537237879508001E-2"/>
          <c:y val="3.6036439293290048E-2"/>
          <c:w val="0.93840853128254909"/>
          <c:h val="0.77929277897517479"/>
        </c:manualLayout>
      </c:layout>
      <c:lineChart>
        <c:grouping val="standard"/>
        <c:varyColors val="0"/>
        <c:ser>
          <c:idx val="0"/>
          <c:order val="0"/>
          <c:tx>
            <c:strRef>
              <c:f>'comisiones bcb'!$A$5</c:f>
              <c:strCache>
                <c:ptCount val="1"/>
                <c:pt idx="0">
                  <c:v>Comisiones Transferencias al Exterior </c:v>
                </c:pt>
              </c:strCache>
            </c:strRef>
          </c:tx>
          <c:spPr>
            <a:ln>
              <a:solidFill>
                <a:schemeClr val="tx2"/>
              </a:solidFill>
            </a:ln>
          </c:spPr>
          <c:marker>
            <c:spPr>
              <a:solidFill>
                <a:schemeClr val="tx2"/>
              </a:solidFill>
              <a:ln>
                <a:solidFill>
                  <a:schemeClr val="tx2"/>
                </a:solidFill>
              </a:ln>
            </c:spPr>
          </c:marker>
          <c:dLbls>
            <c:spPr>
              <a:noFill/>
              <a:ln>
                <a:noFill/>
              </a:ln>
              <a:effectLst/>
            </c:spPr>
            <c:txPr>
              <a:bodyPr/>
              <a:lstStyle/>
              <a:p>
                <a:pPr>
                  <a:defRPr b="1">
                    <a:solidFill>
                      <a:srgbClr val="1F497D"/>
                    </a:solidFill>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'comisiones bcb'!$F$4:$Y$4</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'comisiones bcb'!$F$5:$Y$5</c:f>
              <c:numCache>
                <c:formatCode>General</c:formatCode>
                <c:ptCount val="20"/>
                <c:pt idx="0">
                  <c:v>0.13</c:v>
                </c:pt>
                <c:pt idx="1">
                  <c:v>0.15</c:v>
                </c:pt>
                <c:pt idx="2">
                  <c:v>0.3</c:v>
                </c:pt>
                <c:pt idx="3">
                  <c:v>0.3</c:v>
                </c:pt>
                <c:pt idx="4">
                  <c:v>0.3</c:v>
                </c:pt>
                <c:pt idx="5">
                  <c:v>0.2</c:v>
                </c:pt>
                <c:pt idx="6">
                  <c:v>0.2</c:v>
                </c:pt>
                <c:pt idx="7">
                  <c:v>0.2</c:v>
                </c:pt>
                <c:pt idx="8">
                  <c:v>0.6</c:v>
                </c:pt>
                <c:pt idx="9">
                  <c:v>1</c:v>
                </c:pt>
                <c:pt idx="10">
                  <c:v>1</c:v>
                </c:pt>
                <c:pt idx="11">
                  <c:v>1</c:v>
                </c:pt>
                <c:pt idx="12">
                  <c:v>1</c:v>
                </c:pt>
                <c:pt idx="13">
                  <c:v>1</c:v>
                </c:pt>
                <c:pt idx="14">
                  <c:v>1</c:v>
                </c:pt>
                <c:pt idx="15">
                  <c:v>1</c:v>
                </c:pt>
                <c:pt idx="16">
                  <c:v>1.6</c:v>
                </c:pt>
                <c:pt idx="17">
                  <c:v>2</c:v>
                </c:pt>
                <c:pt idx="18">
                  <c:v>2</c:v>
                </c:pt>
                <c:pt idx="19">
                  <c:v>2</c:v>
                </c:pt>
              </c:numCache>
            </c:numRef>
          </c:val>
          <c:smooth val="0"/>
          <c:extLst>
            <c:ext xmlns:c16="http://schemas.microsoft.com/office/drawing/2014/chart" uri="{C3380CC4-5D6E-409C-BE32-E72D297353CC}">
              <c16:uniqueId val="{00000000-4707-4D59-BCC2-E7849F5234D5}"/>
            </c:ext>
          </c:extLst>
        </c:ser>
        <c:dLbls>
          <c:showLegendKey val="0"/>
          <c:showVal val="0"/>
          <c:showCatName val="0"/>
          <c:showSerName val="0"/>
          <c:showPercent val="0"/>
          <c:showBubbleSize val="0"/>
        </c:dLbls>
        <c:marker val="1"/>
        <c:smooth val="0"/>
        <c:axId val="238075264"/>
        <c:axId val="329651328"/>
      </c:lineChart>
      <c:lineChart>
        <c:grouping val="standard"/>
        <c:varyColors val="0"/>
        <c:ser>
          <c:idx val="1"/>
          <c:order val="1"/>
          <c:tx>
            <c:strRef>
              <c:f>'comisiones bcb'!$A$6</c:f>
              <c:strCache>
                <c:ptCount val="1"/>
                <c:pt idx="0">
                  <c:v>Comisiones Transferencias del Exterior</c:v>
                </c:pt>
              </c:strCache>
            </c:strRef>
          </c:tx>
          <c:spPr>
            <a:ln>
              <a:solidFill>
                <a:srgbClr val="DEA900"/>
              </a:solidFill>
            </a:ln>
          </c:spPr>
          <c:marker>
            <c:spPr>
              <a:solidFill>
                <a:srgbClr val="DEA900"/>
              </a:solidFill>
              <a:ln>
                <a:solidFill>
                  <a:srgbClr val="DEA900"/>
                </a:solidFill>
              </a:ln>
            </c:spPr>
          </c:marker>
          <c:dLbls>
            <c:dLbl>
              <c:idx val="8"/>
              <c:layout>
                <c:manualLayout>
                  <c:x val="-2.3869355202971683E-2"/>
                  <c:y val="5.9467681047192973E-2"/>
                </c:manualLayout>
              </c:layout>
              <c:dLblPos val="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7500-4FC7-8806-30827D15096E}"/>
                </c:ext>
              </c:extLst>
            </c:dLbl>
            <c:spPr>
              <a:noFill/>
              <a:ln>
                <a:noFill/>
              </a:ln>
              <a:effectLst/>
            </c:spPr>
            <c:txPr>
              <a:bodyPr/>
              <a:lstStyle/>
              <a:p>
                <a:pPr>
                  <a:defRPr b="1">
                    <a:solidFill>
                      <a:srgbClr val="DEA900"/>
                    </a:solidFill>
                  </a:defRPr>
                </a:pPr>
                <a:endParaRPr lang="es-BO"/>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'comisiones bcb'!$F$4:$Y$4</c:f>
              <c:strCache>
                <c:ptCount val="20"/>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strCache>
            </c:strRef>
          </c:cat>
          <c:val>
            <c:numRef>
              <c:f>'comisiones bcb'!$F$6:$Y$6</c:f>
              <c:numCache>
                <c:formatCode>General</c:formatCode>
                <c:ptCount val="20"/>
                <c:pt idx="0">
                  <c:v>0</c:v>
                </c:pt>
                <c:pt idx="1">
                  <c:v>0.05</c:v>
                </c:pt>
                <c:pt idx="2">
                  <c:v>0</c:v>
                </c:pt>
                <c:pt idx="3">
                  <c:v>0</c:v>
                </c:pt>
                <c:pt idx="4">
                  <c:v>0</c:v>
                </c:pt>
                <c:pt idx="5">
                  <c:v>0</c:v>
                </c:pt>
                <c:pt idx="6">
                  <c:v>0</c:v>
                </c:pt>
                <c:pt idx="7">
                  <c:v>1</c:v>
                </c:pt>
                <c:pt idx="8">
                  <c:v>0.6</c:v>
                </c:pt>
                <c:pt idx="9">
                  <c:v>0.6</c:v>
                </c:pt>
                <c:pt idx="10">
                  <c:v>0.6</c:v>
                </c:pt>
                <c:pt idx="11">
                  <c:v>0.6</c:v>
                </c:pt>
                <c:pt idx="12">
                  <c:v>0.6</c:v>
                </c:pt>
                <c:pt idx="13">
                  <c:v>0.6</c:v>
                </c:pt>
                <c:pt idx="14">
                  <c:v>0.6</c:v>
                </c:pt>
                <c:pt idx="15">
                  <c:v>0</c:v>
                </c:pt>
                <c:pt idx="16">
                  <c:v>0</c:v>
                </c:pt>
                <c:pt idx="17">
                  <c:v>0</c:v>
                </c:pt>
                <c:pt idx="18">
                  <c:v>0</c:v>
                </c:pt>
                <c:pt idx="19">
                  <c:v>0</c:v>
                </c:pt>
              </c:numCache>
            </c:numRef>
          </c:val>
          <c:smooth val="0"/>
          <c:extLst>
            <c:ext xmlns:c16="http://schemas.microsoft.com/office/drawing/2014/chart" uri="{C3380CC4-5D6E-409C-BE32-E72D297353CC}">
              <c16:uniqueId val="{00000002-4707-4D59-BCC2-E7849F5234D5}"/>
            </c:ext>
          </c:extLst>
        </c:ser>
        <c:dLbls>
          <c:showLegendKey val="0"/>
          <c:showVal val="0"/>
          <c:showCatName val="0"/>
          <c:showSerName val="0"/>
          <c:showPercent val="0"/>
          <c:showBubbleSize val="0"/>
        </c:dLbls>
        <c:marker val="1"/>
        <c:smooth val="0"/>
        <c:axId val="336182656"/>
        <c:axId val="335468032"/>
      </c:lineChart>
      <c:catAx>
        <c:axId val="238075264"/>
        <c:scaling>
          <c:orientation val="minMax"/>
        </c:scaling>
        <c:delete val="0"/>
        <c:axPos val="b"/>
        <c:majorGridlines>
          <c:spPr>
            <a:ln>
              <a:solidFill>
                <a:schemeClr val="bg1">
                  <a:lumMod val="85000"/>
                </a:schemeClr>
              </a:solidFill>
            </a:ln>
          </c:spPr>
        </c:majorGridlines>
        <c:numFmt formatCode="General" sourceLinked="1"/>
        <c:majorTickMark val="out"/>
        <c:minorTickMark val="none"/>
        <c:tickLblPos val="low"/>
        <c:crossAx val="329651328"/>
        <c:crosses val="autoZero"/>
        <c:auto val="1"/>
        <c:lblAlgn val="ctr"/>
        <c:lblOffset val="300"/>
        <c:noMultiLvlLbl val="0"/>
      </c:catAx>
      <c:valAx>
        <c:axId val="329651328"/>
        <c:scaling>
          <c:orientation val="minMax"/>
        </c:scaling>
        <c:delete val="1"/>
        <c:axPos val="l"/>
        <c:majorGridlines>
          <c:spPr>
            <a:ln>
              <a:solidFill>
                <a:schemeClr val="bg1">
                  <a:lumMod val="85000"/>
                </a:schemeClr>
              </a:solidFill>
            </a:ln>
          </c:spPr>
        </c:majorGridlines>
        <c:numFmt formatCode="General" sourceLinked="1"/>
        <c:majorTickMark val="out"/>
        <c:minorTickMark val="none"/>
        <c:tickLblPos val="nextTo"/>
        <c:crossAx val="238075264"/>
        <c:crosses val="autoZero"/>
        <c:crossBetween val="between"/>
      </c:valAx>
      <c:valAx>
        <c:axId val="335468032"/>
        <c:scaling>
          <c:orientation val="minMax"/>
        </c:scaling>
        <c:delete val="0"/>
        <c:axPos val="r"/>
        <c:numFmt formatCode="#,##0.0" sourceLinked="0"/>
        <c:majorTickMark val="out"/>
        <c:minorTickMark val="none"/>
        <c:tickLblPos val="nextTo"/>
        <c:crossAx val="336182656"/>
        <c:crosses val="max"/>
        <c:crossBetween val="between"/>
      </c:valAx>
      <c:catAx>
        <c:axId val="336182656"/>
        <c:scaling>
          <c:orientation val="minMax"/>
        </c:scaling>
        <c:delete val="1"/>
        <c:axPos val="b"/>
        <c:numFmt formatCode="General" sourceLinked="1"/>
        <c:majorTickMark val="out"/>
        <c:minorTickMark val="none"/>
        <c:tickLblPos val="nextTo"/>
        <c:crossAx val="335468032"/>
        <c:crosses val="autoZero"/>
        <c:auto val="1"/>
        <c:lblAlgn val="ctr"/>
        <c:lblOffset val="100"/>
        <c:noMultiLvlLbl val="0"/>
      </c:catAx>
    </c:plotArea>
    <c:legend>
      <c:legendPos val="b"/>
      <c:layout/>
      <c:overlay val="0"/>
    </c:legend>
    <c:plotVisOnly val="1"/>
    <c:dispBlanksAs val="gap"/>
    <c:showDLblsOverMax val="0"/>
  </c:chart>
  <c:spPr>
    <a:ln>
      <a:noFill/>
    </a:ln>
  </c:spPr>
  <c:txPr>
    <a:bodyPr/>
    <a:lstStyle/>
    <a:p>
      <a:pPr>
        <a:defRPr sz="1200">
          <a:latin typeface="Arial" pitchFamily="34" charset="0"/>
          <a:cs typeface="Arial" pitchFamily="34" charset="0"/>
        </a:defRPr>
      </a:pPr>
      <a:endParaRPr lang="es-B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16</xdr:col>
      <xdr:colOff>371475</xdr:colOff>
      <xdr:row>17</xdr:row>
      <xdr:rowOff>19055</xdr:rowOff>
    </xdr:from>
    <xdr:to>
      <xdr:col>25</xdr:col>
      <xdr:colOff>85725</xdr:colOff>
      <xdr:row>34</xdr:row>
      <xdr:rowOff>161924</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218794</xdr:colOff>
      <xdr:row>9</xdr:row>
      <xdr:rowOff>142593</xdr:rowOff>
    </xdr:from>
    <xdr:to>
      <xdr:col>18</xdr:col>
      <xdr:colOff>568138</xdr:colOff>
      <xdr:row>33</xdr:row>
      <xdr:rowOff>76200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47625</xdr:colOff>
      <xdr:row>0</xdr:row>
      <xdr:rowOff>85725</xdr:rowOff>
    </xdr:from>
    <xdr:ext cx="1818033" cy="964485"/>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85725"/>
          <a:ext cx="1818033" cy="96448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47625</xdr:colOff>
      <xdr:row>0</xdr:row>
      <xdr:rowOff>85725</xdr:rowOff>
    </xdr:from>
    <xdr:ext cx="1818033" cy="964485"/>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85725"/>
          <a:ext cx="1818033" cy="96448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47625</xdr:colOff>
      <xdr:row>0</xdr:row>
      <xdr:rowOff>85725</xdr:rowOff>
    </xdr:from>
    <xdr:ext cx="1818033" cy="964485"/>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85725"/>
          <a:ext cx="1818033" cy="964485"/>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abSelected="1" workbookViewId="0">
      <pane xSplit="1" ySplit="1" topLeftCell="B46" activePane="bottomRight" state="frozen"/>
      <selection pane="topRight" activeCell="B1" sqref="B1"/>
      <selection pane="bottomLeft" activeCell="A2" sqref="A2"/>
      <selection pane="bottomRight" activeCell="N78" sqref="N78:N79"/>
    </sheetView>
  </sheetViews>
  <sheetFormatPr baseColWidth="10" defaultRowHeight="15" x14ac:dyDescent="0.25"/>
  <cols>
    <col min="5" max="5" width="15.28515625" customWidth="1"/>
    <col min="12" max="12" width="22" customWidth="1"/>
    <col min="13" max="13" width="22.7109375" customWidth="1"/>
  </cols>
  <sheetData>
    <row r="1" spans="1:16" x14ac:dyDescent="0.25">
      <c r="B1" s="3" t="s">
        <v>241</v>
      </c>
      <c r="C1" s="3" t="s">
        <v>156</v>
      </c>
      <c r="D1" s="1" t="s">
        <v>240</v>
      </c>
      <c r="E1" s="3" t="s">
        <v>238</v>
      </c>
      <c r="F1" s="3" t="s">
        <v>239</v>
      </c>
      <c r="G1" s="7" t="s">
        <v>157</v>
      </c>
      <c r="H1" s="7" t="s">
        <v>242</v>
      </c>
      <c r="I1" s="7" t="s">
        <v>243</v>
      </c>
      <c r="J1" t="s">
        <v>244</v>
      </c>
      <c r="K1" s="106" t="s">
        <v>260</v>
      </c>
      <c r="L1" s="103" t="s">
        <v>245</v>
      </c>
      <c r="M1" s="103" t="s">
        <v>246</v>
      </c>
      <c r="N1" t="s">
        <v>261</v>
      </c>
      <c r="O1" t="s">
        <v>262</v>
      </c>
      <c r="P1" t="s">
        <v>301</v>
      </c>
    </row>
    <row r="2" spans="1:16" x14ac:dyDescent="0.25">
      <c r="A2" t="s">
        <v>158</v>
      </c>
      <c r="B2" s="107">
        <v>-82.25</v>
      </c>
      <c r="C2" s="107">
        <v>-9.3900000000000148</v>
      </c>
      <c r="D2" s="4">
        <v>8153.8793328209795</v>
      </c>
      <c r="E2" s="4">
        <v>-1.0087223104826615</v>
      </c>
      <c r="F2" s="4">
        <v>-0.11515990875905417</v>
      </c>
      <c r="G2">
        <v>987.02800000000002</v>
      </c>
      <c r="H2" s="4">
        <v>12.105011120621038</v>
      </c>
      <c r="I2" s="10">
        <v>95.616734097429244</v>
      </c>
      <c r="J2" s="25">
        <v>5.5933333333333337</v>
      </c>
      <c r="K2" s="25">
        <v>11.042461538461538</v>
      </c>
      <c r="L2" s="36">
        <v>9.4129888361085943</v>
      </c>
      <c r="M2" s="36">
        <v>6.2758806632009705</v>
      </c>
      <c r="N2" s="73">
        <v>66.767929603618796</v>
      </c>
      <c r="O2">
        <v>-127.07100000000014</v>
      </c>
      <c r="P2">
        <v>57.39</v>
      </c>
    </row>
    <row r="3" spans="1:16" x14ac:dyDescent="0.25">
      <c r="A3" t="s">
        <v>159</v>
      </c>
      <c r="B3" s="107">
        <v>-93.561000000000007</v>
      </c>
      <c r="C3" s="107">
        <v>144.61000000000001</v>
      </c>
      <c r="D3" s="4">
        <v>8153.8793328209795</v>
      </c>
      <c r="E3" s="4">
        <v>-1.1474415573382162</v>
      </c>
      <c r="F3" s="4">
        <v>1.7735116512935887</v>
      </c>
      <c r="G3">
        <v>1083.2950000000001</v>
      </c>
      <c r="H3" s="4">
        <v>13.285639335371608</v>
      </c>
      <c r="I3" s="10">
        <v>94.876643578806821</v>
      </c>
      <c r="J3" s="25">
        <v>4.3266666666666671</v>
      </c>
      <c r="K3" s="25">
        <v>11.423846153846155</v>
      </c>
      <c r="L3" s="36">
        <v>9.2592233931371819</v>
      </c>
      <c r="M3" s="36">
        <v>5.6200111327307214</v>
      </c>
      <c r="N3" s="73">
        <v>67.446732093014177</v>
      </c>
      <c r="O3">
        <v>96.267000000000053</v>
      </c>
      <c r="P3">
        <v>55.62</v>
      </c>
    </row>
    <row r="4" spans="1:16" x14ac:dyDescent="0.25">
      <c r="A4" t="s">
        <v>160</v>
      </c>
      <c r="B4" s="107">
        <v>-33.270000000000003</v>
      </c>
      <c r="C4" s="107">
        <v>11.22</v>
      </c>
      <c r="D4" s="4">
        <v>8153.8793328209795</v>
      </c>
      <c r="E4" s="4">
        <v>-0.40802664157760665</v>
      </c>
      <c r="F4" s="4">
        <v>0.13760321366097827</v>
      </c>
      <c r="G4">
        <v>1059.7719999999999</v>
      </c>
      <c r="H4" s="4">
        <v>12.997150886624084</v>
      </c>
      <c r="I4" s="10">
        <v>96.198003132891628</v>
      </c>
      <c r="J4" s="25">
        <v>3.4966666666666666</v>
      </c>
      <c r="K4" s="25">
        <v>12.138571428571428</v>
      </c>
      <c r="L4" s="36">
        <v>8.2735377016442335</v>
      </c>
      <c r="M4" s="36">
        <v>4.6072606358471102</v>
      </c>
      <c r="N4" s="73">
        <v>66.65208292676661</v>
      </c>
      <c r="O4">
        <v>-23.523000000000138</v>
      </c>
      <c r="P4">
        <v>55.44</v>
      </c>
    </row>
    <row r="5" spans="1:16" x14ac:dyDescent="0.25">
      <c r="A5" t="s">
        <v>161</v>
      </c>
      <c r="B5" s="107">
        <v>-64.92</v>
      </c>
      <c r="C5" s="107">
        <v>293.20999999999998</v>
      </c>
      <c r="D5" s="4">
        <v>8153.8793328209795</v>
      </c>
      <c r="E5" s="4">
        <v>-0.79618543947154263</v>
      </c>
      <c r="F5" s="4">
        <v>3.5959570657339954</v>
      </c>
      <c r="G5">
        <v>1084.924</v>
      </c>
      <c r="H5" s="4">
        <v>13.305617555964631</v>
      </c>
      <c r="I5" s="10">
        <v>99.128039262957529</v>
      </c>
      <c r="J5" s="25">
        <v>2.1333333333333333</v>
      </c>
      <c r="K5" s="25">
        <v>13.206307692307693</v>
      </c>
      <c r="L5" s="36">
        <v>8.4929498640026324</v>
      </c>
      <c r="M5" s="36">
        <v>2.8533096061960364</v>
      </c>
      <c r="N5" s="73">
        <v>66.457916237269401</v>
      </c>
      <c r="O5">
        <v>25.152000000000044</v>
      </c>
      <c r="P5">
        <v>53.99</v>
      </c>
    </row>
    <row r="6" spans="1:16" x14ac:dyDescent="0.25">
      <c r="A6" t="s">
        <v>162</v>
      </c>
      <c r="B6" s="107">
        <v>-93.567518545916016</v>
      </c>
      <c r="C6" s="107">
        <v>112.55056249000006</v>
      </c>
      <c r="D6" s="4">
        <v>7916.5263304425034</v>
      </c>
      <c r="E6" s="4">
        <v>-1.1819264490551622</v>
      </c>
      <c r="F6" s="4">
        <v>1.4217165179782698</v>
      </c>
      <c r="G6">
        <v>969.63</v>
      </c>
      <c r="H6" s="4">
        <v>12.248175014227501</v>
      </c>
      <c r="I6" s="10">
        <v>91.721219940657178</v>
      </c>
      <c r="J6" s="25">
        <v>1.7333333333333334</v>
      </c>
      <c r="K6" s="25">
        <v>14.52047619047619</v>
      </c>
      <c r="L6" s="36">
        <v>8.6993410595427569</v>
      </c>
      <c r="M6" s="36">
        <v>1.8467533993547365</v>
      </c>
      <c r="N6" s="73">
        <v>65.964265007865947</v>
      </c>
      <c r="O6">
        <v>-115.29399999999998</v>
      </c>
      <c r="P6">
        <v>54</v>
      </c>
    </row>
    <row r="7" spans="1:16" x14ac:dyDescent="0.25">
      <c r="A7" t="s">
        <v>163</v>
      </c>
      <c r="B7" s="107">
        <v>-105.62297956056803</v>
      </c>
      <c r="C7" s="107">
        <v>146.98774099000002</v>
      </c>
      <c r="D7" s="4">
        <v>7916.5263304425034</v>
      </c>
      <c r="E7" s="4">
        <v>-1.3342086560667588</v>
      </c>
      <c r="F7" s="4">
        <v>1.8567201680965544</v>
      </c>
      <c r="G7">
        <v>905.56299999999999</v>
      </c>
      <c r="H7" s="4">
        <v>11.438893299927704</v>
      </c>
      <c r="I7" s="10">
        <v>89.133544753462104</v>
      </c>
      <c r="J7" s="25">
        <v>1.75</v>
      </c>
      <c r="K7" s="25">
        <v>13.358181818181817</v>
      </c>
      <c r="L7" s="36">
        <v>9.9594960171396032</v>
      </c>
      <c r="M7" s="36">
        <v>1.9785074734801291</v>
      </c>
      <c r="N7" s="73">
        <v>66.948258935447996</v>
      </c>
      <c r="O7">
        <v>-64.067000000000007</v>
      </c>
      <c r="P7">
        <v>55.62</v>
      </c>
    </row>
    <row r="8" spans="1:16" x14ac:dyDescent="0.25">
      <c r="A8" t="s">
        <v>164</v>
      </c>
      <c r="B8" s="107">
        <v>-89.412399447900896</v>
      </c>
      <c r="C8" s="107">
        <v>435.60038683000005</v>
      </c>
      <c r="D8" s="4">
        <v>7916.5263304425034</v>
      </c>
      <c r="E8" s="4">
        <v>-1.1294398037188502</v>
      </c>
      <c r="F8" s="4">
        <v>5.5024182153595094</v>
      </c>
      <c r="G8">
        <v>921.82999999999993</v>
      </c>
      <c r="H8" s="4">
        <v>11.644374837170195</v>
      </c>
      <c r="I8" s="10">
        <v>85.545479337362835</v>
      </c>
      <c r="J8" s="25">
        <v>1.74</v>
      </c>
      <c r="K8" s="25">
        <v>14.113582089552239</v>
      </c>
      <c r="L8" s="36">
        <v>8.8624719444468028</v>
      </c>
      <c r="M8" s="36">
        <v>4.3813646894055758</v>
      </c>
      <c r="N8" s="73">
        <v>67.017654109711359</v>
      </c>
      <c r="O8">
        <v>16.266999999999939</v>
      </c>
      <c r="P8">
        <v>56.63</v>
      </c>
    </row>
    <row r="9" spans="1:16" x14ac:dyDescent="0.25">
      <c r="A9" t="s">
        <v>165</v>
      </c>
      <c r="B9" s="107">
        <v>-61.329588636738109</v>
      </c>
      <c r="C9" s="107">
        <v>4.5451090199999413</v>
      </c>
      <c r="D9" s="4">
        <v>7916.5263304425034</v>
      </c>
      <c r="E9" s="4">
        <v>-0.77470327359234625</v>
      </c>
      <c r="F9" s="4">
        <v>5.7412921151061051E-2</v>
      </c>
      <c r="G9">
        <v>837.65200000000004</v>
      </c>
      <c r="H9" s="4">
        <v>10.581054935405977</v>
      </c>
      <c r="I9" s="10">
        <v>91.673618626713278</v>
      </c>
      <c r="J9" s="25">
        <v>1.4433333333333334</v>
      </c>
      <c r="K9" s="25">
        <v>14.037272727272727</v>
      </c>
      <c r="L9" s="36">
        <v>12.709762756523173</v>
      </c>
      <c r="M9" s="36">
        <v>3.3202339290141381</v>
      </c>
      <c r="N9" s="73">
        <v>66.997562396167211</v>
      </c>
      <c r="O9">
        <v>-84.177999999999884</v>
      </c>
      <c r="P9">
        <v>57.23</v>
      </c>
    </row>
    <row r="10" spans="1:16" x14ac:dyDescent="0.25">
      <c r="A10" t="s">
        <v>166</v>
      </c>
      <c r="B10" s="107">
        <v>-51.645644786570102</v>
      </c>
      <c r="C10" s="107">
        <v>-132.92962514628806</v>
      </c>
      <c r="D10" s="4">
        <v>8092.9311043767329</v>
      </c>
      <c r="E10" s="4">
        <v>-0.63815747496774877</v>
      </c>
      <c r="F10" s="4">
        <v>-1.6425399330830641</v>
      </c>
      <c r="G10">
        <v>711.58600000000001</v>
      </c>
      <c r="H10" s="4">
        <v>8.7926857503478271</v>
      </c>
      <c r="I10" s="10">
        <v>96.677556972471351</v>
      </c>
      <c r="J10" s="25">
        <v>1.25</v>
      </c>
      <c r="K10" s="25">
        <v>12.194603174603175</v>
      </c>
      <c r="L10" s="36">
        <v>9.9504251801964756</v>
      </c>
      <c r="M10" s="36">
        <v>2.0369857667437086</v>
      </c>
      <c r="N10" s="73">
        <v>66.438679411712485</v>
      </c>
      <c r="O10">
        <v>-126.06600000000003</v>
      </c>
      <c r="P10">
        <v>57.76</v>
      </c>
    </row>
    <row r="11" spans="1:16" x14ac:dyDescent="0.25">
      <c r="A11" t="s">
        <v>167</v>
      </c>
      <c r="B11" s="107">
        <v>-13.37615678102793</v>
      </c>
      <c r="C11" s="107">
        <v>169.63627741070701</v>
      </c>
      <c r="D11" s="4">
        <v>8092.9311043767329</v>
      </c>
      <c r="E11" s="4">
        <v>-0.16528198014430123</v>
      </c>
      <c r="F11" s="4">
        <v>2.0961043066209486</v>
      </c>
      <c r="G11">
        <v>907.76</v>
      </c>
      <c r="H11" s="4">
        <v>11.216702431941808</v>
      </c>
      <c r="I11" s="10">
        <v>101.7250773157199</v>
      </c>
      <c r="J11" s="25">
        <v>1.2466666666666666</v>
      </c>
      <c r="K11" s="25">
        <v>9.5598461538461539</v>
      </c>
      <c r="L11" s="36">
        <v>12.339006765440088</v>
      </c>
      <c r="M11" s="36">
        <v>2.0205699349683979</v>
      </c>
      <c r="N11" s="73">
        <v>68.583505628517983</v>
      </c>
      <c r="O11">
        <v>196.17399999999998</v>
      </c>
      <c r="P11">
        <v>58.97</v>
      </c>
    </row>
    <row r="12" spans="1:16" x14ac:dyDescent="0.25">
      <c r="A12" t="s">
        <v>168</v>
      </c>
      <c r="B12" s="107">
        <v>66.663456230579811</v>
      </c>
      <c r="C12" s="107">
        <v>-166.120544507441</v>
      </c>
      <c r="D12" s="4">
        <v>8092.9311043767329</v>
      </c>
      <c r="E12" s="4">
        <v>0.82372449945270865</v>
      </c>
      <c r="F12" s="4">
        <v>-2.0526622847141436</v>
      </c>
      <c r="G12">
        <v>954.65199999999993</v>
      </c>
      <c r="H12" s="4">
        <v>11.796121673193475</v>
      </c>
      <c r="I12" s="10">
        <v>102.2924311661437</v>
      </c>
      <c r="J12" s="25">
        <v>1.0166666666666666</v>
      </c>
      <c r="K12" s="25">
        <v>8.1816417910447754</v>
      </c>
      <c r="L12" s="36">
        <v>10.197551525777634</v>
      </c>
      <c r="M12" s="36">
        <v>1.7032797766947199</v>
      </c>
      <c r="N12" s="73">
        <v>68.944018616033546</v>
      </c>
      <c r="O12">
        <v>46.891999999999939</v>
      </c>
      <c r="P12">
        <v>59.55</v>
      </c>
    </row>
    <row r="13" spans="1:16" x14ac:dyDescent="0.25">
      <c r="A13" t="s">
        <v>169</v>
      </c>
      <c r="B13" s="107">
        <v>82.711524005927771</v>
      </c>
      <c r="C13" s="107">
        <v>303.7883670659042</v>
      </c>
      <c r="D13" s="4">
        <v>8092.9311043767329</v>
      </c>
      <c r="E13" s="4">
        <v>1.0220218476986243</v>
      </c>
      <c r="F13" s="4">
        <v>3.7537495766102915</v>
      </c>
      <c r="G13">
        <v>1042.7080000000001</v>
      </c>
      <c r="H13" s="4">
        <v>12.884182338288952</v>
      </c>
      <c r="I13" s="10">
        <v>105.01669375713003</v>
      </c>
      <c r="J13" s="25">
        <v>0.9966666666666667</v>
      </c>
      <c r="K13" s="25">
        <v>6.8650000000000002</v>
      </c>
      <c r="L13" s="36">
        <v>11.475103258466984</v>
      </c>
      <c r="M13" s="36">
        <v>1.7293898711360631</v>
      </c>
      <c r="N13" s="73">
        <v>70.025024458703129</v>
      </c>
      <c r="O13">
        <v>88.056000000000154</v>
      </c>
      <c r="P13">
        <v>61</v>
      </c>
    </row>
    <row r="14" spans="1:16" x14ac:dyDescent="0.25">
      <c r="A14" t="s">
        <v>170</v>
      </c>
      <c r="B14" s="107">
        <v>47.915942431269045</v>
      </c>
      <c r="C14" s="107">
        <v>67.125657044908507</v>
      </c>
      <c r="D14" s="4">
        <v>8784.188475747751</v>
      </c>
      <c r="E14" s="4">
        <v>0.54547944370228485</v>
      </c>
      <c r="F14" s="4">
        <v>0.76416458082878802</v>
      </c>
      <c r="G14">
        <v>1160.3899999999999</v>
      </c>
      <c r="H14" s="4">
        <v>13.209985227476828</v>
      </c>
      <c r="I14" s="10">
        <v>105.82488193590808</v>
      </c>
      <c r="J14" s="25">
        <v>1.0033333333333334</v>
      </c>
      <c r="K14" s="25">
        <v>6.4107575757575761</v>
      </c>
      <c r="L14" s="36">
        <v>9.344640028013032</v>
      </c>
      <c r="M14" s="36">
        <v>1.7075392796996263</v>
      </c>
      <c r="N14" s="73">
        <v>71.357314873375614</v>
      </c>
      <c r="O14">
        <v>117.68199999999979</v>
      </c>
      <c r="P14">
        <v>71.58</v>
      </c>
    </row>
    <row r="15" spans="1:16" x14ac:dyDescent="0.25">
      <c r="A15" t="s">
        <v>171</v>
      </c>
      <c r="B15" s="107">
        <v>95.962547930665153</v>
      </c>
      <c r="C15" s="107">
        <v>72.689243326260694</v>
      </c>
      <c r="D15" s="4">
        <v>8784.188475747751</v>
      </c>
      <c r="E15" s="4">
        <v>1.0924463676480527</v>
      </c>
      <c r="F15" s="4">
        <v>0.82750095272828317</v>
      </c>
      <c r="G15">
        <v>1075.840709125612</v>
      </c>
      <c r="H15" s="4">
        <v>12.247468415504729</v>
      </c>
      <c r="I15" s="10">
        <v>104.36604442771838</v>
      </c>
      <c r="J15" s="25">
        <v>1.01</v>
      </c>
      <c r="K15" s="25">
        <v>7.1101562500000002</v>
      </c>
      <c r="L15" s="36">
        <v>9.0059500874701666</v>
      </c>
      <c r="M15" s="36">
        <v>2.3733814505984849</v>
      </c>
      <c r="N15" s="73">
        <v>72.730345636541529</v>
      </c>
      <c r="O15">
        <v>-84.549290874387907</v>
      </c>
      <c r="P15">
        <v>71.33</v>
      </c>
    </row>
    <row r="16" spans="1:16" x14ac:dyDescent="0.25">
      <c r="A16" t="s">
        <v>172</v>
      </c>
      <c r="B16" s="107">
        <v>150.85130984339395</v>
      </c>
      <c r="C16" s="107">
        <v>1.7690367021956348</v>
      </c>
      <c r="D16" s="4">
        <v>8784.188475747751</v>
      </c>
      <c r="E16" s="4">
        <v>1.7173050220846131</v>
      </c>
      <c r="F16" s="4">
        <v>2.0138874604976483E-2</v>
      </c>
      <c r="G16">
        <v>1256.6049999999998</v>
      </c>
      <c r="H16" s="4">
        <v>14.305305532427475</v>
      </c>
      <c r="I16" s="10">
        <v>107.74770955751573</v>
      </c>
      <c r="J16" s="25">
        <v>1.4333333333333333</v>
      </c>
      <c r="K16" s="25">
        <v>6.6361194029850745</v>
      </c>
      <c r="L16" s="36">
        <v>6.8685207445294214</v>
      </c>
      <c r="M16" s="36">
        <v>2.075888757076767</v>
      </c>
      <c r="N16" s="73">
        <v>73.088190444783407</v>
      </c>
      <c r="O16">
        <v>180.76429087438783</v>
      </c>
      <c r="P16">
        <v>68.48</v>
      </c>
    </row>
    <row r="17" spans="1:16" x14ac:dyDescent="0.25">
      <c r="A17" t="s">
        <v>173</v>
      </c>
      <c r="B17" s="107">
        <v>29.801168214888349</v>
      </c>
      <c r="C17" s="107">
        <v>294.67665568433307</v>
      </c>
      <c r="D17" s="4">
        <v>8784.188475747751</v>
      </c>
      <c r="E17" s="4">
        <v>0.33925920757695877</v>
      </c>
      <c r="F17" s="4">
        <v>3.3546258313776542</v>
      </c>
      <c r="G17">
        <v>1431.8280000000002</v>
      </c>
      <c r="H17" s="4">
        <v>16.300060090390041</v>
      </c>
      <c r="I17" s="10">
        <v>112.01398923657776</v>
      </c>
      <c r="J17" s="25">
        <v>1.95</v>
      </c>
      <c r="K17" s="25">
        <v>6.1106060606060604</v>
      </c>
      <c r="L17" s="36">
        <v>4.9427468361543445</v>
      </c>
      <c r="M17" s="36">
        <v>1.7216283840927609</v>
      </c>
      <c r="N17" s="73">
        <v>74.214092284418797</v>
      </c>
      <c r="O17">
        <v>175.22300000000041</v>
      </c>
      <c r="P17">
        <v>63.73</v>
      </c>
    </row>
    <row r="18" spans="1:16" x14ac:dyDescent="0.25">
      <c r="A18" t="s">
        <v>174</v>
      </c>
      <c r="B18" s="107">
        <v>94.0645159615013</v>
      </c>
      <c r="C18" s="107">
        <v>-74.513176153205109</v>
      </c>
      <c r="D18" s="4">
        <v>9573.6467260156423</v>
      </c>
      <c r="E18" s="4">
        <v>0.98253589936516328</v>
      </c>
      <c r="F18" s="4">
        <v>-0.77831549759112517</v>
      </c>
      <c r="G18">
        <v>1331.0000000000002</v>
      </c>
      <c r="H18" s="4">
        <v>13.902748222191141</v>
      </c>
      <c r="I18" s="10">
        <v>110.83798063612788</v>
      </c>
      <c r="J18" s="25">
        <v>2.4700000000000002</v>
      </c>
      <c r="K18" s="25">
        <v>6.175873015873016</v>
      </c>
      <c r="L18" s="36">
        <v>5.061692875992942</v>
      </c>
      <c r="M18" s="36">
        <v>1.7866786188024659</v>
      </c>
      <c r="N18" s="73">
        <v>74.959604190569834</v>
      </c>
      <c r="O18">
        <v>-100.82799999999997</v>
      </c>
      <c r="P18">
        <v>64.87</v>
      </c>
    </row>
    <row r="19" spans="1:16" x14ac:dyDescent="0.25">
      <c r="A19" t="s">
        <v>175</v>
      </c>
      <c r="B19" s="107">
        <v>148.37532291591222</v>
      </c>
      <c r="C19" s="107">
        <v>-84.01129105633872</v>
      </c>
      <c r="D19" s="4">
        <v>9573.6467260156423</v>
      </c>
      <c r="E19" s="4">
        <v>1.5498307715148272</v>
      </c>
      <c r="F19" s="4">
        <v>-0.87752654198158941</v>
      </c>
      <c r="G19">
        <v>1449.4559999999999</v>
      </c>
      <c r="H19" s="4">
        <v>15.140061477944613</v>
      </c>
      <c r="I19" s="10">
        <v>111.7446332806684</v>
      </c>
      <c r="J19" s="25">
        <v>2.9433333333333334</v>
      </c>
      <c r="K19" s="25">
        <v>6.4386363636363635</v>
      </c>
      <c r="L19" s="36">
        <v>5.1402960671319846</v>
      </c>
      <c r="M19" s="36">
        <v>1.7663741049370565</v>
      </c>
      <c r="N19" s="73">
        <v>76.727471150231523</v>
      </c>
      <c r="O19">
        <v>118.45599999999968</v>
      </c>
      <c r="P19">
        <v>65.8</v>
      </c>
    </row>
    <row r="20" spans="1:16" x14ac:dyDescent="0.25">
      <c r="A20" t="s">
        <v>176</v>
      </c>
      <c r="B20" s="107">
        <v>158.2355392130803</v>
      </c>
      <c r="C20" s="107">
        <v>27.039683908380034</v>
      </c>
      <c r="D20" s="4">
        <v>9573.6467260156423</v>
      </c>
      <c r="E20" s="4">
        <v>1.6528240882660468</v>
      </c>
      <c r="F20" s="4">
        <v>0.28243870577448604</v>
      </c>
      <c r="G20">
        <v>1660.7739999999999</v>
      </c>
      <c r="H20" s="4">
        <v>17.347349944373605</v>
      </c>
      <c r="I20" s="10">
        <v>113.77890077448004</v>
      </c>
      <c r="J20" s="25">
        <v>3.46</v>
      </c>
      <c r="K20" s="25">
        <v>6.1940298507462686</v>
      </c>
      <c r="L20" s="36">
        <v>5.5791028613470148</v>
      </c>
      <c r="M20" s="36">
        <v>2.0528377569516891</v>
      </c>
      <c r="N20" s="73">
        <v>76.655048709135244</v>
      </c>
      <c r="O20">
        <v>211.31799999999998</v>
      </c>
      <c r="P20">
        <v>67.540000000000006</v>
      </c>
    </row>
    <row r="21" spans="1:16" x14ac:dyDescent="0.25">
      <c r="A21" t="s">
        <v>177</v>
      </c>
      <c r="B21" s="107">
        <v>160.59990633279563</v>
      </c>
      <c r="C21" s="107">
        <v>335.25204502335509</v>
      </c>
      <c r="D21" s="4">
        <v>9573.6467260156423</v>
      </c>
      <c r="E21" s="4">
        <v>1.6775207079281276</v>
      </c>
      <c r="F21" s="4">
        <v>3.5018217677944357</v>
      </c>
      <c r="G21">
        <v>1959.5029999999999</v>
      </c>
      <c r="H21" s="4">
        <v>20.467676070344258</v>
      </c>
      <c r="I21" s="10">
        <v>110.6207795165377</v>
      </c>
      <c r="J21" s="25">
        <v>3.98</v>
      </c>
      <c r="K21" s="25">
        <v>6.4570769230769232</v>
      </c>
      <c r="L21" s="36">
        <v>4.5457179764690601</v>
      </c>
      <c r="M21" s="36">
        <v>2.2204915578998961</v>
      </c>
      <c r="N21" s="73">
        <v>77.882989314111626</v>
      </c>
      <c r="O21">
        <v>298.72900000000004</v>
      </c>
      <c r="P21">
        <v>68.150000000000006</v>
      </c>
    </row>
    <row r="22" spans="1:16" x14ac:dyDescent="0.25">
      <c r="A22" t="s">
        <v>178</v>
      </c>
      <c r="B22" s="107">
        <v>195.31857112491679</v>
      </c>
      <c r="C22" s="107">
        <v>257.63377994095674</v>
      </c>
      <c r="D22" s="4">
        <v>11521.039153284713</v>
      </c>
      <c r="E22" s="4">
        <v>1.6953207824940892</v>
      </c>
      <c r="F22" s="4">
        <v>2.2362026247216069</v>
      </c>
      <c r="G22">
        <v>2028.5990000000002</v>
      </c>
      <c r="H22" s="4">
        <v>17.607778022537445</v>
      </c>
      <c r="I22" s="10">
        <v>112.68678874105413</v>
      </c>
      <c r="J22" s="25">
        <v>4.456666666666667</v>
      </c>
      <c r="K22" s="25">
        <v>6.4235937500000002</v>
      </c>
      <c r="L22" s="36">
        <v>4.5851022002903594</v>
      </c>
      <c r="M22" s="36">
        <v>2.3460894882089223</v>
      </c>
      <c r="N22" s="73">
        <v>78.832724344921019</v>
      </c>
      <c r="O22">
        <v>69.096000000000231</v>
      </c>
      <c r="P22">
        <v>68.45</v>
      </c>
    </row>
    <row r="23" spans="1:16" x14ac:dyDescent="0.25">
      <c r="A23" t="s">
        <v>179</v>
      </c>
      <c r="B23" s="107">
        <v>245.73009063941078</v>
      </c>
      <c r="C23" s="107">
        <v>-98.045300229846617</v>
      </c>
      <c r="D23" s="4">
        <v>11521.039153284713</v>
      </c>
      <c r="E23" s="4">
        <v>2.1328813084482205</v>
      </c>
      <c r="F23" s="4">
        <v>-0.85101091078137125</v>
      </c>
      <c r="G23">
        <v>2488.56</v>
      </c>
      <c r="H23" s="4">
        <v>21.600134908755148</v>
      </c>
      <c r="I23" s="10">
        <v>112.6081257827006</v>
      </c>
      <c r="J23" s="25">
        <v>4.9066666666666663</v>
      </c>
      <c r="K23" s="25">
        <v>6.9664615384615383</v>
      </c>
      <c r="L23" s="36">
        <v>4.7287855757510489</v>
      </c>
      <c r="M23" s="36">
        <v>2.380724202526241</v>
      </c>
      <c r="N23" s="73">
        <v>80.244659586334535</v>
      </c>
      <c r="O23">
        <v>459.96099999999979</v>
      </c>
      <c r="P23">
        <v>74.06</v>
      </c>
    </row>
    <row r="24" spans="1:16" x14ac:dyDescent="0.25">
      <c r="A24" t="s">
        <v>180</v>
      </c>
      <c r="B24" s="107">
        <v>474.55533022174558</v>
      </c>
      <c r="C24" s="107">
        <v>129.91984629446779</v>
      </c>
      <c r="D24" s="4">
        <v>11521.039153284713</v>
      </c>
      <c r="E24" s="4">
        <v>4.1190323538345686</v>
      </c>
      <c r="F24" s="4">
        <v>1.1276747224439987</v>
      </c>
      <c r="G24">
        <v>2899.6350000000002</v>
      </c>
      <c r="H24" s="4">
        <v>25.168172431505869</v>
      </c>
      <c r="I24" s="10">
        <v>112.34208493022385</v>
      </c>
      <c r="J24" s="25">
        <v>5.246666666666667</v>
      </c>
      <c r="K24" s="25">
        <v>6.87</v>
      </c>
      <c r="L24" s="36">
        <v>3.3249480241588611</v>
      </c>
      <c r="M24" s="36">
        <v>2.7852728713376194</v>
      </c>
      <c r="N24" s="73">
        <v>80.717841658167174</v>
      </c>
      <c r="O24">
        <v>411.07500000000027</v>
      </c>
      <c r="P24">
        <v>77.45</v>
      </c>
    </row>
    <row r="25" spans="1:16" x14ac:dyDescent="0.25">
      <c r="A25" t="s">
        <v>181</v>
      </c>
      <c r="B25" s="107">
        <v>377.54368506657909</v>
      </c>
      <c r="C25" s="107">
        <v>13.583095690219807</v>
      </c>
      <c r="D25" s="4">
        <v>11521.039153284713</v>
      </c>
      <c r="E25" s="4">
        <v>3.2769933340512889</v>
      </c>
      <c r="F25" s="4">
        <v>0.11789818183498828</v>
      </c>
      <c r="G25">
        <v>3192.6309999999999</v>
      </c>
      <c r="H25" s="4">
        <v>27.711311085074847</v>
      </c>
      <c r="I25" s="10">
        <v>112.45636515761819</v>
      </c>
      <c r="J25" s="25">
        <v>5.246666666666667</v>
      </c>
      <c r="K25" s="25">
        <v>6.5373846153846156</v>
      </c>
      <c r="L25" s="36">
        <v>3.6220107202776042</v>
      </c>
      <c r="M25" s="36">
        <v>2.8487412563331875</v>
      </c>
      <c r="N25" s="73">
        <v>82.373061003693735</v>
      </c>
      <c r="O25">
        <v>292.99599999999964</v>
      </c>
      <c r="P25">
        <v>80.040000000000006</v>
      </c>
    </row>
    <row r="26" spans="1:16" x14ac:dyDescent="0.25">
      <c r="A26" t="s">
        <v>182</v>
      </c>
      <c r="B26" s="107">
        <v>269.67222813680166</v>
      </c>
      <c r="C26" s="107">
        <v>-182.01868214690847</v>
      </c>
      <c r="D26" s="4">
        <v>13214.606925664348</v>
      </c>
      <c r="E26" s="4">
        <v>2.0407132020935559</v>
      </c>
      <c r="F26" s="4">
        <v>-1.3774051938949952</v>
      </c>
      <c r="G26">
        <v>3547.433</v>
      </c>
      <c r="H26" s="4">
        <v>26.844786378855211</v>
      </c>
      <c r="I26" s="10">
        <v>110.83604209692702</v>
      </c>
      <c r="J26" s="25">
        <v>5.2566666666666668</v>
      </c>
      <c r="K26" s="25">
        <v>6.5358461538461539</v>
      </c>
      <c r="L26" s="36">
        <v>3.2549825936866963</v>
      </c>
      <c r="M26" s="36">
        <v>2.6903882403812558</v>
      </c>
      <c r="N26" s="41">
        <v>83.293621859032328</v>
      </c>
      <c r="O26">
        <v>354.80200000000013</v>
      </c>
      <c r="P26">
        <v>84.11</v>
      </c>
    </row>
    <row r="27" spans="1:16" x14ac:dyDescent="0.25">
      <c r="A27" t="s">
        <v>183</v>
      </c>
      <c r="B27" s="107">
        <v>313.88430878421235</v>
      </c>
      <c r="C27" s="107">
        <v>73.101963382167654</v>
      </c>
      <c r="D27" s="4">
        <v>13214.606925664348</v>
      </c>
      <c r="E27" s="4">
        <v>2.3752829770109276</v>
      </c>
      <c r="F27" s="4">
        <v>0.55319060032118617</v>
      </c>
      <c r="G27">
        <v>3890.8710000000001</v>
      </c>
      <c r="H27" s="4">
        <v>29.44371347469642</v>
      </c>
      <c r="I27" s="10">
        <v>112.07906801383398</v>
      </c>
      <c r="J27" s="25">
        <v>5.25</v>
      </c>
      <c r="K27" s="25">
        <v>6.6182812499999999</v>
      </c>
      <c r="L27" s="36">
        <v>5.296326816584676</v>
      </c>
      <c r="M27" s="36">
        <v>2.3695548898828518</v>
      </c>
      <c r="N27" s="41">
        <v>84.89195714163283</v>
      </c>
      <c r="O27">
        <v>343.4380000000001</v>
      </c>
      <c r="P27">
        <v>79.510000000000005</v>
      </c>
    </row>
    <row r="28" spans="1:16" x14ac:dyDescent="0.25">
      <c r="A28" t="s">
        <v>184</v>
      </c>
      <c r="B28" s="107">
        <v>430.31257101861422</v>
      </c>
      <c r="C28" s="107">
        <v>254.32402880247778</v>
      </c>
      <c r="D28" s="4">
        <v>13214.606925664348</v>
      </c>
      <c r="E28" s="4">
        <v>3.2563403016013721</v>
      </c>
      <c r="F28" s="4">
        <v>1.924567489847542</v>
      </c>
      <c r="G28">
        <v>4742.54</v>
      </c>
      <c r="H28" s="4">
        <v>35.888619515344189</v>
      </c>
      <c r="I28" s="10">
        <v>108.82265548546748</v>
      </c>
      <c r="J28" s="25">
        <v>5.0733333333333333</v>
      </c>
      <c r="K28" s="25">
        <v>7.0968181818181817</v>
      </c>
      <c r="L28" s="36">
        <v>2.6973238088273366</v>
      </c>
      <c r="M28" s="36">
        <v>2.4894933737079734</v>
      </c>
      <c r="N28" s="41">
        <v>85.305672612346186</v>
      </c>
      <c r="O28">
        <v>851.66899999999987</v>
      </c>
      <c r="P28">
        <v>87.22</v>
      </c>
    </row>
    <row r="29" spans="1:16" x14ac:dyDescent="0.25">
      <c r="A29" t="s">
        <v>185</v>
      </c>
      <c r="B29" s="107">
        <v>492.29903956135206</v>
      </c>
      <c r="C29" s="107">
        <v>326.41990140853017</v>
      </c>
      <c r="D29" s="4">
        <v>13214.606925664348</v>
      </c>
      <c r="E29" s="4">
        <v>3.7254156883414247</v>
      </c>
      <c r="F29" s="4">
        <v>2.4701446153088646</v>
      </c>
      <c r="G29">
        <v>5319.2389999999996</v>
      </c>
      <c r="H29" s="4">
        <v>40.252722081875937</v>
      </c>
      <c r="I29" s="10">
        <v>106.83808027653303</v>
      </c>
      <c r="J29" s="25">
        <v>4.496666666666667</v>
      </c>
      <c r="K29" s="25">
        <v>7.107384615384615</v>
      </c>
      <c r="L29" s="36">
        <v>4.5157118854969367</v>
      </c>
      <c r="M29" s="36">
        <v>2.188290327445261</v>
      </c>
      <c r="N29" s="41">
        <v>86.913224679939944</v>
      </c>
      <c r="O29">
        <v>576.69899999999961</v>
      </c>
      <c r="P29">
        <v>83.55</v>
      </c>
    </row>
    <row r="30" spans="1:16" x14ac:dyDescent="0.25">
      <c r="A30" t="s">
        <v>186</v>
      </c>
      <c r="B30" s="107">
        <v>536.79615461279866</v>
      </c>
      <c r="C30" s="107">
        <v>211.25341465566842</v>
      </c>
      <c r="D30" s="4">
        <v>16789.904855876906</v>
      </c>
      <c r="E30" s="4">
        <v>3.1971363698639781</v>
      </c>
      <c r="F30" s="4">
        <v>1.2582168658431927</v>
      </c>
      <c r="G30">
        <v>6231.9160000000002</v>
      </c>
      <c r="H30" s="4">
        <v>37.117041778939367</v>
      </c>
      <c r="I30" s="10">
        <v>105.30340676147952</v>
      </c>
      <c r="J30" s="25">
        <v>3.1766666666666667</v>
      </c>
      <c r="K30" s="25">
        <v>7.3722222222222218</v>
      </c>
      <c r="L30" s="36">
        <v>4.7047100997531643</v>
      </c>
      <c r="M30" s="36">
        <v>2.5609830655310755</v>
      </c>
      <c r="N30" s="41">
        <v>87.493638133502756</v>
      </c>
      <c r="O30">
        <v>912.67700000000059</v>
      </c>
      <c r="P30">
        <v>86.12</v>
      </c>
    </row>
    <row r="31" spans="1:16" x14ac:dyDescent="0.25">
      <c r="A31" t="s">
        <v>187</v>
      </c>
      <c r="B31" s="107">
        <v>488.17287956596442</v>
      </c>
      <c r="C31" s="107">
        <v>97.701898504279114</v>
      </c>
      <c r="D31" s="4">
        <v>16789.904855876906</v>
      </c>
      <c r="E31" s="4">
        <v>2.9075380936127884</v>
      </c>
      <c r="F31" s="4">
        <v>0.58190858937524526</v>
      </c>
      <c r="G31">
        <v>7121.2775867800001</v>
      </c>
      <c r="H31" s="4">
        <v>42.41404372394264</v>
      </c>
      <c r="I31" s="10">
        <v>98.801261297523851</v>
      </c>
      <c r="J31" s="25">
        <v>2.0866666666666669</v>
      </c>
      <c r="K31" s="25">
        <v>7.6018181818181816</v>
      </c>
      <c r="L31" s="36">
        <v>4.2092240252970594</v>
      </c>
      <c r="M31" s="36">
        <v>3.2646059985415952</v>
      </c>
      <c r="N31" s="41">
        <v>88.937852436550983</v>
      </c>
      <c r="O31">
        <v>889.36158677999993</v>
      </c>
      <c r="P31">
        <v>80.84</v>
      </c>
    </row>
    <row r="32" spans="1:16" x14ac:dyDescent="0.25">
      <c r="A32" t="s">
        <v>188</v>
      </c>
      <c r="B32" s="107">
        <v>561.17691225999647</v>
      </c>
      <c r="C32" s="107">
        <v>318.02058214513318</v>
      </c>
      <c r="D32" s="4">
        <v>16789.904855876906</v>
      </c>
      <c r="E32" s="4">
        <v>3.3423471846749022</v>
      </c>
      <c r="F32" s="4">
        <v>1.8941178337518552</v>
      </c>
      <c r="G32">
        <v>7810.733189810001</v>
      </c>
      <c r="H32" s="4">
        <v>46.520413646513546</v>
      </c>
      <c r="I32" s="10">
        <v>91.024784859115783</v>
      </c>
      <c r="J32" s="25">
        <v>1.94</v>
      </c>
      <c r="K32" s="25">
        <v>8.0680597014925368</v>
      </c>
      <c r="L32" s="36">
        <v>5.2541439691382683</v>
      </c>
      <c r="M32" s="36">
        <v>4.4631821749469323</v>
      </c>
      <c r="N32" s="41">
        <v>88.92160591000075</v>
      </c>
      <c r="O32">
        <v>689.45560303000093</v>
      </c>
      <c r="P32">
        <v>86.9</v>
      </c>
    </row>
    <row r="33" spans="1:16" x14ac:dyDescent="0.25">
      <c r="A33" t="s">
        <v>189</v>
      </c>
      <c r="B33" s="107">
        <v>405.16863453530118</v>
      </c>
      <c r="C33" s="107">
        <v>-248.69647898566251</v>
      </c>
      <c r="D33" s="4">
        <v>16789.904855876906</v>
      </c>
      <c r="E33" s="4">
        <v>2.4131681389098611</v>
      </c>
      <c r="F33" s="4">
        <v>-1.4812262554222411</v>
      </c>
      <c r="G33">
        <v>7722.1780606600005</v>
      </c>
      <c r="H33" s="4">
        <v>45.992982848601642</v>
      </c>
      <c r="I33" s="10">
        <v>85.549090679402383</v>
      </c>
      <c r="J33" s="25">
        <v>0.50666666666666671</v>
      </c>
      <c r="K33" s="25">
        <v>12.711363636363636</v>
      </c>
      <c r="L33" s="36">
        <v>5.9745552459813105</v>
      </c>
      <c r="M33" s="36">
        <v>4.1689318670911595</v>
      </c>
      <c r="N33" s="41">
        <v>87.10815887590627</v>
      </c>
      <c r="O33">
        <v>-88.555129150000539</v>
      </c>
      <c r="P33">
        <v>98.63</v>
      </c>
    </row>
    <row r="34" spans="1:16" x14ac:dyDescent="0.25">
      <c r="A34" t="s">
        <v>190</v>
      </c>
      <c r="B34" s="107">
        <v>153.27106655949757</v>
      </c>
      <c r="C34" s="107">
        <v>-16.445417294341865</v>
      </c>
      <c r="D34" s="4">
        <v>17464.382378841005</v>
      </c>
      <c r="E34" s="4">
        <v>0.87762088137278371</v>
      </c>
      <c r="F34" s="4">
        <v>-9.4165467393031499E-2</v>
      </c>
      <c r="G34">
        <v>7764.9700863899998</v>
      </c>
      <c r="H34" s="4">
        <v>44.461750309576701</v>
      </c>
      <c r="I34" s="10">
        <v>83.842289452855226</v>
      </c>
      <c r="J34" s="25">
        <v>0.18333333333333332</v>
      </c>
      <c r="K34" s="25">
        <v>11.790307692307692</v>
      </c>
      <c r="L34" s="36">
        <v>6.3587718310463144</v>
      </c>
      <c r="M34" s="36">
        <v>3.1746716912371693</v>
      </c>
      <c r="N34" s="41">
        <v>85.215724685155195</v>
      </c>
      <c r="O34">
        <v>42.792025729999295</v>
      </c>
      <c r="P34">
        <v>88.56</v>
      </c>
    </row>
    <row r="35" spans="1:16" x14ac:dyDescent="0.25">
      <c r="A35" t="s">
        <v>191</v>
      </c>
      <c r="B35" s="107">
        <v>258.9789708372748</v>
      </c>
      <c r="C35" s="107">
        <v>-88.371611449377824</v>
      </c>
      <c r="D35" s="4">
        <v>17464.382378841005</v>
      </c>
      <c r="E35" s="4">
        <v>1.4828979646657365</v>
      </c>
      <c r="F35" s="4">
        <v>-0.50601051633205507</v>
      </c>
      <c r="G35">
        <v>7955.6462962899996</v>
      </c>
      <c r="H35" s="4">
        <v>45.553550785332511</v>
      </c>
      <c r="I35" s="10">
        <v>89.708230616808507</v>
      </c>
      <c r="J35" s="25">
        <v>0.18</v>
      </c>
      <c r="K35" s="25">
        <v>10.121230769230769</v>
      </c>
      <c r="L35" s="36">
        <v>3.7869545983415116</v>
      </c>
      <c r="M35" s="36">
        <v>2.0557399402976988</v>
      </c>
      <c r="N35" s="41">
        <v>86.406582542906193</v>
      </c>
      <c r="O35">
        <v>190.67620989999978</v>
      </c>
      <c r="P35">
        <v>85.37</v>
      </c>
    </row>
    <row r="36" spans="1:16" x14ac:dyDescent="0.25">
      <c r="A36" t="s">
        <v>192</v>
      </c>
      <c r="B36" s="107">
        <v>277.61896097370737</v>
      </c>
      <c r="C36" s="107">
        <v>-47.974479511268157</v>
      </c>
      <c r="D36" s="4">
        <v>17464.382378841005</v>
      </c>
      <c r="E36" s="4">
        <v>1.5896294237697006</v>
      </c>
      <c r="F36" s="4">
        <v>-0.27469897572439606</v>
      </c>
      <c r="G36">
        <v>8453.4555057699999</v>
      </c>
      <c r="H36" s="4">
        <v>48.403976289546861</v>
      </c>
      <c r="I36" s="10">
        <v>92.860986451358343</v>
      </c>
      <c r="J36" s="25">
        <v>0.15666666666666668</v>
      </c>
      <c r="K36" s="25">
        <v>8.247424242424243</v>
      </c>
      <c r="L36" s="36">
        <v>1.9916946635595643</v>
      </c>
      <c r="M36" s="36">
        <v>0.67892181352054104</v>
      </c>
      <c r="N36" s="41">
        <v>87.172335241071082</v>
      </c>
      <c r="O36">
        <v>497.80920948000039</v>
      </c>
      <c r="P36">
        <v>83.38</v>
      </c>
    </row>
    <row r="37" spans="1:16" x14ac:dyDescent="0.25">
      <c r="A37" t="s">
        <v>193</v>
      </c>
      <c r="B37" s="107">
        <v>55.914256941026565</v>
      </c>
      <c r="C37" s="107">
        <v>124.06364990401522</v>
      </c>
      <c r="D37" s="4">
        <v>17464.382378841005</v>
      </c>
      <c r="E37" s="4">
        <v>0.32016166233722387</v>
      </c>
      <c r="F37" s="4">
        <v>0.71038097547798029</v>
      </c>
      <c r="G37">
        <v>8580.4910684999995</v>
      </c>
      <c r="H37" s="4">
        <v>49.131374258592189</v>
      </c>
      <c r="I37" s="10">
        <v>93.469132367096037</v>
      </c>
      <c r="J37" s="25">
        <v>0.12</v>
      </c>
      <c r="K37" s="25">
        <v>7.3509090909090906</v>
      </c>
      <c r="L37" s="36">
        <v>1.9468193893450572</v>
      </c>
      <c r="M37" s="36">
        <v>0.55112672706578714</v>
      </c>
      <c r="N37" s="41">
        <v>88.709747719163687</v>
      </c>
      <c r="O37">
        <v>127.03556272999958</v>
      </c>
      <c r="P37">
        <v>81.77</v>
      </c>
    </row>
    <row r="38" spans="1:16" x14ac:dyDescent="0.25">
      <c r="A38" t="s">
        <v>194</v>
      </c>
      <c r="B38" s="107">
        <v>196.49791256642141</v>
      </c>
      <c r="C38" s="107">
        <v>243.962821163071</v>
      </c>
      <c r="D38" s="4">
        <v>19787.104364551618</v>
      </c>
      <c r="E38" s="4">
        <v>0.99306047487395521</v>
      </c>
      <c r="F38" s="4">
        <v>1.2329384667325438</v>
      </c>
      <c r="G38">
        <v>8448.5276376499987</v>
      </c>
      <c r="H38" s="4">
        <v>42.697139925058686</v>
      </c>
      <c r="I38" s="10">
        <v>93.181334682470606</v>
      </c>
      <c r="J38" s="25">
        <v>0.13333333333333333</v>
      </c>
      <c r="K38" s="25">
        <v>7.156769230769231</v>
      </c>
      <c r="L38" s="36">
        <v>0.87201894332850871</v>
      </c>
      <c r="M38" s="36">
        <v>0.46578395904710707</v>
      </c>
      <c r="N38" s="41">
        <v>89.219139314935248</v>
      </c>
      <c r="O38">
        <v>-131.9634308500008</v>
      </c>
      <c r="P38">
        <v>86.03</v>
      </c>
    </row>
    <row r="39" spans="1:16" x14ac:dyDescent="0.25">
      <c r="A39" t="s">
        <v>195</v>
      </c>
      <c r="B39" s="107">
        <v>188.28381197926441</v>
      </c>
      <c r="C39" s="107">
        <v>293.84996404802746</v>
      </c>
      <c r="D39" s="4">
        <v>19787.104364551618</v>
      </c>
      <c r="E39" s="4">
        <v>0.95154808157060511</v>
      </c>
      <c r="F39" s="4">
        <v>1.4850579379085727</v>
      </c>
      <c r="G39">
        <v>8537.3182219299997</v>
      </c>
      <c r="H39" s="4">
        <v>43.145869474588267</v>
      </c>
      <c r="I39" s="10">
        <v>92.291207806022783</v>
      </c>
      <c r="J39" s="25">
        <v>0.19333333333333333</v>
      </c>
      <c r="K39" s="25">
        <v>6.9095312499999997</v>
      </c>
      <c r="L39" s="36">
        <v>1.1402852904296614</v>
      </c>
      <c r="M39" s="36">
        <v>0.34335659554978554</v>
      </c>
      <c r="N39" s="41">
        <v>91.826648323819384</v>
      </c>
      <c r="O39">
        <v>88.790584280000985</v>
      </c>
      <c r="P39">
        <v>88.44</v>
      </c>
    </row>
    <row r="40" spans="1:16" x14ac:dyDescent="0.25">
      <c r="A40" t="s">
        <v>196</v>
      </c>
      <c r="B40" s="107">
        <v>232.62377223178527</v>
      </c>
      <c r="C40" s="107">
        <v>137.26643390520474</v>
      </c>
      <c r="D40" s="4">
        <v>19787.104364551618</v>
      </c>
      <c r="E40" s="4">
        <v>1.17563322023271</v>
      </c>
      <c r="F40" s="4">
        <v>0.69371663168217812</v>
      </c>
      <c r="G40">
        <v>9058.465071820001</v>
      </c>
      <c r="H40" s="4">
        <v>45.779639632609118</v>
      </c>
      <c r="I40" s="10">
        <v>94.616472126605359</v>
      </c>
      <c r="J40" s="25">
        <v>0.18666666666666668</v>
      </c>
      <c r="K40" s="25">
        <v>6.2710447761194033</v>
      </c>
      <c r="L40" s="36">
        <v>1.4391232706549082</v>
      </c>
      <c r="M40" s="36">
        <v>0.26746036891571867</v>
      </c>
      <c r="N40" s="41">
        <v>92.279598407923288</v>
      </c>
      <c r="O40">
        <v>521.14684989000125</v>
      </c>
      <c r="P40">
        <v>90.19</v>
      </c>
    </row>
    <row r="41" spans="1:16" x14ac:dyDescent="0.25">
      <c r="A41" t="s">
        <v>197</v>
      </c>
      <c r="B41" s="107">
        <v>148.17377208346281</v>
      </c>
      <c r="C41" s="107">
        <v>241.78394230687758</v>
      </c>
      <c r="D41" s="4">
        <v>19787.104364551618</v>
      </c>
      <c r="E41" s="4">
        <v>0.74884009986278988</v>
      </c>
      <c r="F41" s="4">
        <v>1.2219268562611458</v>
      </c>
      <c r="G41">
        <v>9730.2042569299992</v>
      </c>
      <c r="H41" s="4">
        <v>49.174472816555983</v>
      </c>
      <c r="I41" s="10">
        <v>91.241980447209286</v>
      </c>
      <c r="J41" s="25">
        <v>0.18666666666666668</v>
      </c>
      <c r="K41" s="25">
        <v>6.0780597014925375</v>
      </c>
      <c r="L41" s="36">
        <v>0.84391029889172475</v>
      </c>
      <c r="M41" s="36">
        <v>0.28879639019907799</v>
      </c>
      <c r="N41" s="41">
        <v>93.579890371940607</v>
      </c>
      <c r="O41">
        <v>671.73918510999829</v>
      </c>
      <c r="P41">
        <v>91.34</v>
      </c>
    </row>
    <row r="42" spans="1:16" x14ac:dyDescent="0.25">
      <c r="A42" t="s">
        <v>198</v>
      </c>
      <c r="B42" s="107">
        <v>58.714887127504312</v>
      </c>
      <c r="C42" s="107">
        <v>536.98956801682505</v>
      </c>
      <c r="D42" s="4">
        <v>24137.107319613777</v>
      </c>
      <c r="E42" s="4">
        <v>0.24325569070902164</v>
      </c>
      <c r="F42" s="4">
        <v>2.2247469877240347</v>
      </c>
      <c r="G42">
        <v>10485.878748719999</v>
      </c>
      <c r="H42" s="4">
        <v>43.442980179315811</v>
      </c>
      <c r="I42" s="10">
        <v>88.880831459536168</v>
      </c>
      <c r="J42" s="25">
        <v>0.15666666666666668</v>
      </c>
      <c r="K42" s="25">
        <v>6.4209375</v>
      </c>
      <c r="L42" s="36">
        <v>1.0611157497692234</v>
      </c>
      <c r="M42" s="36">
        <v>0.4756774377272362</v>
      </c>
      <c r="N42" s="41">
        <v>93.988536271080122</v>
      </c>
      <c r="O42">
        <v>755.67449178999959</v>
      </c>
      <c r="P42">
        <v>94.07</v>
      </c>
    </row>
    <row r="43" spans="1:16" x14ac:dyDescent="0.25">
      <c r="A43" t="s">
        <v>199</v>
      </c>
      <c r="B43" s="107">
        <v>220.16645083472744</v>
      </c>
      <c r="C43" s="107">
        <v>-492.77591580769666</v>
      </c>
      <c r="D43" s="4">
        <v>24137.107319613777</v>
      </c>
      <c r="E43" s="4">
        <v>0.91214928085363611</v>
      </c>
      <c r="F43" s="4">
        <v>-2.0415698918787495</v>
      </c>
      <c r="G43">
        <v>10751.344519570001</v>
      </c>
      <c r="H43" s="4">
        <v>44.542804476133199</v>
      </c>
      <c r="I43" s="10">
        <v>90.492313746763671</v>
      </c>
      <c r="J43" s="25">
        <v>9.3333333333333338E-2</v>
      </c>
      <c r="K43" s="25">
        <v>6.3726153846153846</v>
      </c>
      <c r="L43" s="36">
        <v>1.3986135069970609</v>
      </c>
      <c r="M43" s="36">
        <v>0.51685949114054819</v>
      </c>
      <c r="N43" s="41">
        <v>95.634172779376343</v>
      </c>
      <c r="O43">
        <v>265.46577085000172</v>
      </c>
      <c r="P43">
        <v>99.56</v>
      </c>
    </row>
    <row r="44" spans="1:16" x14ac:dyDescent="0.25">
      <c r="A44" t="s">
        <v>200</v>
      </c>
      <c r="B44" s="107">
        <v>0.38987242903283459</v>
      </c>
      <c r="C44" s="107">
        <v>590.67700090410835</v>
      </c>
      <c r="D44" s="4">
        <v>24137.107319613777</v>
      </c>
      <c r="E44" s="4">
        <v>1.6152408980508813E-3</v>
      </c>
      <c r="F44" s="4">
        <v>2.4471739429360913</v>
      </c>
      <c r="G44">
        <v>11408.14459765</v>
      </c>
      <c r="H44" s="4">
        <v>47.263926230214665</v>
      </c>
      <c r="I44" s="10">
        <v>85.961517418139991</v>
      </c>
      <c r="J44" s="25">
        <v>8.3333333333333329E-2</v>
      </c>
      <c r="K44" s="25">
        <v>6.4611940298507466</v>
      </c>
      <c r="L44" s="36">
        <v>1.7278051095640059</v>
      </c>
      <c r="M44" s="36">
        <v>0.55886296938690205</v>
      </c>
      <c r="N44" s="41">
        <v>95.826226601777051</v>
      </c>
      <c r="O44">
        <v>656.80007807999937</v>
      </c>
      <c r="P44">
        <v>112.58</v>
      </c>
    </row>
    <row r="45" spans="1:16" x14ac:dyDescent="0.25">
      <c r="A45" t="s">
        <v>201</v>
      </c>
      <c r="B45" s="107">
        <v>-202.67285442696362</v>
      </c>
      <c r="C45" s="107">
        <v>341.74413783342709</v>
      </c>
      <c r="D45" s="4">
        <v>24137.107319613777</v>
      </c>
      <c r="E45" s="4">
        <v>-0.83967333675594169</v>
      </c>
      <c r="F45" s="4">
        <v>1.4158454586466802</v>
      </c>
      <c r="G45">
        <v>12019.020219719998</v>
      </c>
      <c r="H45" s="4">
        <v>49.794783030828889</v>
      </c>
      <c r="I45" s="10">
        <v>84.858038507538723</v>
      </c>
      <c r="J45" s="25">
        <v>7.3333333333333334E-2</v>
      </c>
      <c r="K45" s="25">
        <v>6.8179999999999996</v>
      </c>
      <c r="L45" s="36">
        <v>1.6492815073394596</v>
      </c>
      <c r="M45" s="36">
        <v>0.96808948544171958</v>
      </c>
      <c r="N45" s="41">
        <v>96.872828076007323</v>
      </c>
      <c r="O45">
        <v>610.87562206999792</v>
      </c>
      <c r="P45">
        <v>114.04</v>
      </c>
    </row>
    <row r="46" spans="1:16" x14ac:dyDescent="0.25">
      <c r="A46" t="s">
        <v>202</v>
      </c>
      <c r="B46" s="107">
        <v>39.483260009103333</v>
      </c>
      <c r="C46" s="107">
        <v>298.57241443187053</v>
      </c>
      <c r="D46" s="4">
        <v>27281.906356737723</v>
      </c>
      <c r="E46" s="4">
        <v>0.1447232443833687</v>
      </c>
      <c r="F46" s="4">
        <v>1.0943971822487142</v>
      </c>
      <c r="G46">
        <v>12746.650737850001</v>
      </c>
      <c r="H46" s="4">
        <v>46.721994318047358</v>
      </c>
      <c r="I46" s="10">
        <v>86.271103188026885</v>
      </c>
      <c r="J46" s="25">
        <v>0.10333333333333333</v>
      </c>
      <c r="K46" s="25">
        <v>6.1312307692307693</v>
      </c>
      <c r="L46" s="36">
        <v>2.1666294105835013</v>
      </c>
      <c r="M46" s="36">
        <v>0.22572379024108244</v>
      </c>
      <c r="N46" s="41">
        <v>97.012015680307101</v>
      </c>
      <c r="O46">
        <v>727.63051813000311</v>
      </c>
      <c r="P46">
        <v>102.17</v>
      </c>
    </row>
    <row r="47" spans="1:16" x14ac:dyDescent="0.25">
      <c r="A47" t="s">
        <v>203</v>
      </c>
      <c r="B47" s="107">
        <v>560.89074331138863</v>
      </c>
      <c r="C47" s="107">
        <v>-79.051572815387118</v>
      </c>
      <c r="D47" s="4">
        <v>27281.906356737723</v>
      </c>
      <c r="E47" s="4">
        <v>2.05590744274682</v>
      </c>
      <c r="F47" s="4">
        <v>-0.28975824409669232</v>
      </c>
      <c r="G47">
        <v>12439.75889637</v>
      </c>
      <c r="H47" s="4">
        <v>45.597102833313528</v>
      </c>
      <c r="I47" s="10">
        <v>82.801432787440135</v>
      </c>
      <c r="J47" s="25">
        <v>0.15333333333333332</v>
      </c>
      <c r="K47" s="25">
        <v>6.0483076923076924</v>
      </c>
      <c r="L47" s="36">
        <v>1.6095313442757215</v>
      </c>
      <c r="M47" s="36">
        <v>0.2709902698294443</v>
      </c>
      <c r="N47" s="41">
        <v>98.243791864972039</v>
      </c>
      <c r="O47">
        <v>-306.89184148000095</v>
      </c>
      <c r="P47">
        <v>101.2</v>
      </c>
    </row>
    <row r="48" spans="1:16" x14ac:dyDescent="0.25">
      <c r="A48" t="s">
        <v>204</v>
      </c>
      <c r="B48" s="107">
        <v>760.13751022319468</v>
      </c>
      <c r="C48" s="107">
        <v>-169.91949415351698</v>
      </c>
      <c r="D48" s="4">
        <v>27281.906356737723</v>
      </c>
      <c r="E48" s="4">
        <v>2.786233118329966</v>
      </c>
      <c r="F48" s="4">
        <v>-0.62282852206752959</v>
      </c>
      <c r="G48">
        <v>13419.345388150001</v>
      </c>
      <c r="H48" s="4">
        <v>49.187711491561032</v>
      </c>
      <c r="I48" s="10">
        <v>83.396801674770984</v>
      </c>
      <c r="J48" s="25">
        <v>0.14333333333333334</v>
      </c>
      <c r="K48" s="25">
        <v>5.6146969696969693</v>
      </c>
      <c r="L48" s="36">
        <v>1.4620274102018254</v>
      </c>
      <c r="M48" s="36">
        <v>0.15755550371705543</v>
      </c>
      <c r="N48" s="41">
        <v>98.516926963840731</v>
      </c>
      <c r="O48">
        <v>979.58649178000087</v>
      </c>
      <c r="P48">
        <v>99.24</v>
      </c>
    </row>
    <row r="49" spans="1:16" x14ac:dyDescent="0.25">
      <c r="A49" t="s">
        <v>205</v>
      </c>
      <c r="B49" s="107">
        <v>609.52945502833813</v>
      </c>
      <c r="C49" s="107">
        <v>492.37064630838381</v>
      </c>
      <c r="D49" s="4">
        <v>27281.906356737723</v>
      </c>
      <c r="E49" s="4">
        <v>2.2341893819960443</v>
      </c>
      <c r="F49" s="4">
        <v>1.8047516176844609</v>
      </c>
      <c r="G49">
        <v>13926.720477209999</v>
      </c>
      <c r="H49" s="4">
        <v>51.047460888929272</v>
      </c>
      <c r="I49" s="10">
        <v>82.158233687357068</v>
      </c>
      <c r="J49" s="25">
        <v>0.16</v>
      </c>
      <c r="K49" s="25">
        <v>5.0832812499999998</v>
      </c>
      <c r="L49" s="36">
        <v>1.2435768292727327</v>
      </c>
      <c r="M49" s="36">
        <v>0.13519074639246037</v>
      </c>
      <c r="N49" s="41">
        <v>99.593664135256432</v>
      </c>
      <c r="O49">
        <v>507.37508905999857</v>
      </c>
      <c r="P49">
        <v>97.61</v>
      </c>
    </row>
    <row r="50" spans="1:16" x14ac:dyDescent="0.25">
      <c r="A50" t="s">
        <v>206</v>
      </c>
      <c r="B50" s="107">
        <v>592.76544344681872</v>
      </c>
      <c r="C50" s="107">
        <v>-85.998012787074401</v>
      </c>
      <c r="D50" s="4">
        <v>30882.803449516818</v>
      </c>
      <c r="E50" s="4">
        <v>1.9194029596950108</v>
      </c>
      <c r="F50" s="4">
        <v>-0.27846569346482014</v>
      </c>
      <c r="G50">
        <v>14188.539946589999</v>
      </c>
      <c r="H50" s="4">
        <v>45.943173422657615</v>
      </c>
      <c r="I50" s="10">
        <v>79.314470151727093</v>
      </c>
      <c r="J50" s="25">
        <v>0.14333333333333334</v>
      </c>
      <c r="K50" s="25">
        <v>4.9834920634920632</v>
      </c>
      <c r="L50" s="36">
        <v>1.5596216430334306</v>
      </c>
      <c r="M50" s="36">
        <v>0.16568637189795493</v>
      </c>
      <c r="N50" s="41">
        <v>99.691265859666515</v>
      </c>
      <c r="O50">
        <v>261.81946937999965</v>
      </c>
      <c r="P50">
        <v>93.610996065829411</v>
      </c>
    </row>
    <row r="51" spans="1:16" x14ac:dyDescent="0.25">
      <c r="A51" t="s">
        <v>207</v>
      </c>
      <c r="B51" s="107">
        <v>314.75600780716735</v>
      </c>
      <c r="C51" s="107">
        <v>185.03299387385005</v>
      </c>
      <c r="D51" s="4">
        <v>30882.803449516818</v>
      </c>
      <c r="E51" s="4">
        <v>1.0191950621377022</v>
      </c>
      <c r="F51" s="4">
        <v>0.59914571608214873</v>
      </c>
      <c r="G51">
        <v>13951.702912230001</v>
      </c>
      <c r="H51" s="4">
        <v>45.176283736793607</v>
      </c>
      <c r="I51" s="10">
        <v>77.393330328130062</v>
      </c>
      <c r="J51" s="25">
        <v>0.11666666666666667</v>
      </c>
      <c r="K51" s="25">
        <v>5.3193939393939393</v>
      </c>
      <c r="L51" s="36">
        <v>1.5882996223328592</v>
      </c>
      <c r="M51" s="36">
        <v>0.14067592104100163</v>
      </c>
      <c r="N51" s="41">
        <v>101.81738116086443</v>
      </c>
      <c r="O51">
        <v>-236.83703435999814</v>
      </c>
      <c r="P51">
        <v>90.337058133437409</v>
      </c>
    </row>
    <row r="52" spans="1:16" x14ac:dyDescent="0.25">
      <c r="A52" t="s">
        <v>208</v>
      </c>
      <c r="B52" s="107">
        <v>353.00413630236216</v>
      </c>
      <c r="C52" s="107">
        <v>-274.19614029501287</v>
      </c>
      <c r="D52" s="4">
        <v>30882.803449516818</v>
      </c>
      <c r="E52" s="4">
        <v>1.1430443381845412</v>
      </c>
      <c r="F52" s="4">
        <v>-0.8878602641862906</v>
      </c>
      <c r="G52">
        <v>14517.552485409999</v>
      </c>
      <c r="H52" s="4">
        <v>47.008531816554161</v>
      </c>
      <c r="I52" s="10">
        <v>75.667006165119872</v>
      </c>
      <c r="J52" s="25">
        <v>8.3333333333333329E-2</v>
      </c>
      <c r="K52" s="25">
        <v>6.2667692307692304</v>
      </c>
      <c r="L52" s="36">
        <v>1.8881751154839412</v>
      </c>
      <c r="M52" s="36">
        <v>0.12339648044509081</v>
      </c>
      <c r="N52" s="41">
        <v>102.0054423695706</v>
      </c>
      <c r="O52">
        <v>565.84957317999761</v>
      </c>
      <c r="P52">
        <v>86.325435349117001</v>
      </c>
    </row>
    <row r="53" spans="1:16" x14ac:dyDescent="0.25">
      <c r="A53" t="s">
        <v>209</v>
      </c>
      <c r="B53" s="107">
        <v>-87.700056063750367</v>
      </c>
      <c r="C53" s="107">
        <v>-2.0208364833214283</v>
      </c>
      <c r="D53" s="4">
        <v>30882.803449516818</v>
      </c>
      <c r="E53" s="4">
        <v>-0.28397699129585496</v>
      </c>
      <c r="F53" s="4">
        <v>-6.5435655368037693E-3</v>
      </c>
      <c r="G53">
        <v>14430.174842070001</v>
      </c>
      <c r="H53" s="4">
        <v>46.725598813134205</v>
      </c>
      <c r="I53" s="10">
        <v>74.582515362991572</v>
      </c>
      <c r="J53" s="25">
        <v>8.666666666666667E-2</v>
      </c>
      <c r="K53" s="25">
        <v>5.872575757575758</v>
      </c>
      <c r="L53" s="36">
        <v>2.6779123188404612</v>
      </c>
      <c r="M53" s="36">
        <v>0.19063939347923431</v>
      </c>
      <c r="N53" s="41">
        <v>102.98032419897888</v>
      </c>
      <c r="O53">
        <v>-87.377643339998031</v>
      </c>
      <c r="P53">
        <v>87.29006090221732</v>
      </c>
    </row>
    <row r="54" spans="1:16" x14ac:dyDescent="0.25">
      <c r="A54" t="s">
        <v>210</v>
      </c>
      <c r="B54" s="107">
        <v>316.82746228299811</v>
      </c>
      <c r="C54" s="107">
        <v>123.55850157912118</v>
      </c>
      <c r="D54" s="4">
        <v>33236.685009736007</v>
      </c>
      <c r="E54" s="4">
        <v>0.95324627648693006</v>
      </c>
      <c r="F54" s="4">
        <v>0.37175338498086452</v>
      </c>
      <c r="G54">
        <v>14490.071293269999</v>
      </c>
      <c r="H54" s="4">
        <v>43.596620087188079</v>
      </c>
      <c r="I54" s="10">
        <v>74.52951363641705</v>
      </c>
      <c r="J54" s="25">
        <v>7.3333333333333334E-2</v>
      </c>
      <c r="K54" s="25">
        <v>5.7515873015873016</v>
      </c>
      <c r="L54" s="36">
        <v>1.9695343821666729</v>
      </c>
      <c r="M54" s="36">
        <v>0.21570477902411792</v>
      </c>
      <c r="N54" s="41">
        <v>102.62659643200216</v>
      </c>
      <c r="O54">
        <v>59.89645119999841</v>
      </c>
      <c r="P54">
        <v>88.101019621261102</v>
      </c>
    </row>
    <row r="55" spans="1:16" x14ac:dyDescent="0.25">
      <c r="A55" t="s">
        <v>211</v>
      </c>
      <c r="B55" s="107">
        <v>584.69240468180078</v>
      </c>
      <c r="C55" s="107">
        <v>-100.17450993460773</v>
      </c>
      <c r="D55" s="4">
        <v>33236.685009736007</v>
      </c>
      <c r="E55" s="4">
        <v>1.7591778617829277</v>
      </c>
      <c r="F55" s="4">
        <v>-0.30139741645493123</v>
      </c>
      <c r="G55">
        <v>14808.530374419999</v>
      </c>
      <c r="H55" s="4">
        <v>44.554775453936344</v>
      </c>
      <c r="I55" s="10">
        <v>73.96457967962904</v>
      </c>
      <c r="J55" s="25">
        <v>9.3333333333333338E-2</v>
      </c>
      <c r="K55" s="25">
        <v>5.2447692307692311</v>
      </c>
      <c r="L55" s="36">
        <v>3.5412727292015798</v>
      </c>
      <c r="M55" s="36">
        <v>0.19860049172651667</v>
      </c>
      <c r="N55" s="41">
        <v>102.91560967664962</v>
      </c>
      <c r="O55">
        <v>318.4590811500002</v>
      </c>
      <c r="P55">
        <v>86.748310044315176</v>
      </c>
    </row>
    <row r="56" spans="1:16" x14ac:dyDescent="0.25">
      <c r="A56" t="s">
        <v>212</v>
      </c>
      <c r="B56" s="107">
        <v>68.525827997264059</v>
      </c>
      <c r="C56" s="107">
        <v>103.74286658595076</v>
      </c>
      <c r="D56" s="4">
        <v>33236.685009736007</v>
      </c>
      <c r="E56" s="4">
        <v>0.20617527884381615</v>
      </c>
      <c r="F56" s="4">
        <v>0.31213361547808216</v>
      </c>
      <c r="G56">
        <v>15272.0132376</v>
      </c>
      <c r="H56" s="4">
        <v>45.949267302459248</v>
      </c>
      <c r="I56" s="10">
        <v>70.68066082103941</v>
      </c>
      <c r="J56" s="25">
        <v>0.09</v>
      </c>
      <c r="K56" s="25">
        <v>5.1953731343283582</v>
      </c>
      <c r="L56" s="36">
        <v>3.2875137497523945</v>
      </c>
      <c r="M56" s="36">
        <v>0.18647415274651025</v>
      </c>
      <c r="N56" s="41">
        <v>103.45494827307388</v>
      </c>
      <c r="O56">
        <v>463.482863180001</v>
      </c>
      <c r="P56">
        <v>84.483230031929125</v>
      </c>
    </row>
    <row r="57" spans="1:16" x14ac:dyDescent="0.25">
      <c r="A57" t="s">
        <v>213</v>
      </c>
      <c r="B57" s="107">
        <v>-399.63634637639962</v>
      </c>
      <c r="C57" s="107">
        <v>-291.8751484615189</v>
      </c>
      <c r="D57" s="4">
        <v>33236.685009736007</v>
      </c>
      <c r="E57" s="4">
        <v>-1.2023953238998846</v>
      </c>
      <c r="F57" s="4">
        <v>-0.87817165994749491</v>
      </c>
      <c r="G57">
        <v>15123.154188329998</v>
      </c>
      <c r="H57" s="4">
        <v>45.501391561462825</v>
      </c>
      <c r="I57" s="10">
        <v>67.454855780798042</v>
      </c>
      <c r="J57" s="25">
        <v>0.1</v>
      </c>
      <c r="K57" s="25">
        <v>5.7534848484848489</v>
      </c>
      <c r="L57" s="36">
        <v>2.538792443163016</v>
      </c>
      <c r="M57" s="36">
        <v>0.16387974850573783</v>
      </c>
      <c r="N57" s="41">
        <v>104.38239618582841</v>
      </c>
      <c r="O57">
        <v>-148.85904927000229</v>
      </c>
      <c r="P57">
        <v>79.560031118240559</v>
      </c>
    </row>
    <row r="58" spans="1:16" x14ac:dyDescent="0.25">
      <c r="A58" t="s">
        <v>214</v>
      </c>
      <c r="B58" s="107">
        <v>-492.2122819817173</v>
      </c>
      <c r="C58" s="107">
        <v>-512.87668678206319</v>
      </c>
      <c r="D58" s="5">
        <v>33240.724474427552</v>
      </c>
      <c r="E58" s="4">
        <v>-1.4807507651055607</v>
      </c>
      <c r="F58" s="4">
        <v>-1.5429166929758849</v>
      </c>
      <c r="G58">
        <v>14967.562632600002</v>
      </c>
      <c r="H58" s="4">
        <v>45.027787057152466</v>
      </c>
      <c r="I58" s="10">
        <v>64.944878119067326</v>
      </c>
      <c r="J58" s="25">
        <v>0.11</v>
      </c>
      <c r="K58" s="25">
        <v>6.4784375000000001</v>
      </c>
      <c r="L58" s="36">
        <v>1.4394791556422055</v>
      </c>
      <c r="M58" s="36">
        <v>0.14133824967556097</v>
      </c>
      <c r="N58" s="41">
        <v>104.64489219550235</v>
      </c>
      <c r="O58">
        <v>-155.59155572999589</v>
      </c>
      <c r="P58">
        <v>72.242093647765998</v>
      </c>
    </row>
    <row r="59" spans="1:16" x14ac:dyDescent="0.25">
      <c r="A59" t="s">
        <v>215</v>
      </c>
      <c r="B59" s="107">
        <v>-244.39977809537049</v>
      </c>
      <c r="C59" s="107">
        <v>-198.12050078279691</v>
      </c>
      <c r="D59" s="4">
        <v>33240.724474427552</v>
      </c>
      <c r="E59" s="4">
        <v>-0.73524203205435512</v>
      </c>
      <c r="F59" s="4">
        <v>-0.5960173970793361</v>
      </c>
      <c r="G59">
        <v>14708.357076799999</v>
      </c>
      <c r="H59" s="4">
        <v>44.24800394502622</v>
      </c>
      <c r="I59" s="10">
        <v>65.317484105819034</v>
      </c>
      <c r="J59" s="25">
        <v>0.12333333333333334</v>
      </c>
      <c r="K59" s="25">
        <v>6.0209374999999996</v>
      </c>
      <c r="L59" s="36">
        <v>1.8495414504166723</v>
      </c>
      <c r="M59" s="36">
        <v>0.11019346589948383</v>
      </c>
      <c r="N59" s="41">
        <v>105.20131690655548</v>
      </c>
      <c r="O59">
        <v>-259.20555580000291</v>
      </c>
      <c r="P59">
        <v>65.577138307991859</v>
      </c>
    </row>
    <row r="60" spans="1:16" x14ac:dyDescent="0.25">
      <c r="A60" t="s">
        <v>216</v>
      </c>
      <c r="B60" s="107">
        <v>-429.40853181810735</v>
      </c>
      <c r="C60" s="107">
        <v>136.15618855376002</v>
      </c>
      <c r="D60" s="4">
        <v>33240.724474427552</v>
      </c>
      <c r="E60" s="4">
        <v>-1.2918145997342987</v>
      </c>
      <c r="F60" s="4">
        <v>0.40960656154924197</v>
      </c>
      <c r="G60">
        <v>14229.222640330001</v>
      </c>
      <c r="H60" s="4">
        <v>42.806596021325269</v>
      </c>
      <c r="I60" s="10">
        <v>61.201628109911105</v>
      </c>
      <c r="J60" s="25">
        <v>0.13666666666666666</v>
      </c>
      <c r="K60" s="25">
        <v>7.0622727272727275</v>
      </c>
      <c r="L60" s="36">
        <v>1.1650607364940671</v>
      </c>
      <c r="M60" s="36">
        <v>0.13753872051579522</v>
      </c>
      <c r="N60" s="41">
        <v>105.30622425273448</v>
      </c>
      <c r="O60">
        <v>-479.13443646999804</v>
      </c>
      <c r="P60">
        <v>60.225246302937038</v>
      </c>
    </row>
    <row r="61" spans="1:16" x14ac:dyDescent="0.25">
      <c r="A61" t="s">
        <v>217</v>
      </c>
      <c r="B61" s="107">
        <v>-770.18880150315636</v>
      </c>
      <c r="C61" s="107">
        <v>-637.68279656074469</v>
      </c>
      <c r="D61" s="4">
        <v>33240.724474427552</v>
      </c>
      <c r="E61" s="4">
        <v>-2.3170036564506011</v>
      </c>
      <c r="F61" s="4">
        <v>-1.918378154036086</v>
      </c>
      <c r="G61">
        <v>13056.142426700002</v>
      </c>
      <c r="H61" s="4">
        <v>39.277550754780428</v>
      </c>
      <c r="I61" s="10">
        <v>61.144798561973147</v>
      </c>
      <c r="J61" s="25">
        <v>0.16</v>
      </c>
      <c r="K61" s="25">
        <v>8.1333333333333329</v>
      </c>
      <c r="L61" s="36">
        <v>1.3971023377248355</v>
      </c>
      <c r="M61" s="36">
        <v>0.10439081480245946</v>
      </c>
      <c r="N61" s="41">
        <v>105.56655044690008</v>
      </c>
      <c r="O61">
        <v>-1173.080213629999</v>
      </c>
      <c r="P61">
        <v>55.873027393112338</v>
      </c>
    </row>
    <row r="62" spans="1:16" x14ac:dyDescent="0.25">
      <c r="A62" t="s">
        <v>218</v>
      </c>
      <c r="B62" s="107">
        <v>-538.63727786593381</v>
      </c>
      <c r="C62" s="107">
        <v>161.34887025635089</v>
      </c>
      <c r="D62" s="5">
        <v>34188.51050181008</v>
      </c>
      <c r="E62" s="4">
        <v>-1.5754920877217395</v>
      </c>
      <c r="F62" s="4">
        <v>0.47193887036350535</v>
      </c>
      <c r="G62">
        <v>12482.879840449999</v>
      </c>
      <c r="H62" s="4">
        <v>36.511914842821554</v>
      </c>
      <c r="I62" s="11">
        <v>63.408369765165354</v>
      </c>
      <c r="J62" s="25">
        <v>0.36</v>
      </c>
      <c r="K62" s="25">
        <v>8.9929687499999993</v>
      </c>
      <c r="L62" s="36">
        <v>1.3333875880214567</v>
      </c>
      <c r="M62" s="36">
        <v>0.15269072806978254</v>
      </c>
      <c r="N62" s="41">
        <v>105.46331298401918</v>
      </c>
      <c r="O62">
        <v>-573.26258625000264</v>
      </c>
      <c r="P62">
        <v>51.274645710137044</v>
      </c>
    </row>
    <row r="63" spans="1:16" x14ac:dyDescent="0.25">
      <c r="A63" t="s">
        <v>219</v>
      </c>
      <c r="B63" s="107">
        <v>-448.79839027074149</v>
      </c>
      <c r="C63" s="107">
        <v>111.99167700513181</v>
      </c>
      <c r="D63" s="4">
        <v>34188.51050181008</v>
      </c>
      <c r="E63" s="4">
        <v>-1.3127170025350483</v>
      </c>
      <c r="F63" s="4">
        <v>0.32757109146127467</v>
      </c>
      <c r="G63">
        <v>11609.056571249999</v>
      </c>
      <c r="H63" s="4">
        <v>33.956017389629679</v>
      </c>
      <c r="I63" s="11">
        <v>64.149836203301703</v>
      </c>
      <c r="J63" s="25">
        <v>0.37333333333333335</v>
      </c>
      <c r="K63" s="25">
        <v>7.3524242424242425</v>
      </c>
      <c r="L63" s="36">
        <v>0.93231820724247561</v>
      </c>
      <c r="M63" s="36">
        <v>3.8825090154066856E-2</v>
      </c>
      <c r="N63" s="41">
        <v>105.714817046603</v>
      </c>
      <c r="O63">
        <v>-873.82326920000014</v>
      </c>
      <c r="P63">
        <v>51.250661111638607</v>
      </c>
    </row>
    <row r="64" spans="1:16" x14ac:dyDescent="0.25">
      <c r="A64" t="s">
        <v>220</v>
      </c>
      <c r="B64" s="107">
        <v>-271.5612960555502</v>
      </c>
      <c r="C64" s="107">
        <v>-60.323719417979078</v>
      </c>
      <c r="D64" s="4">
        <v>34188.51050181008</v>
      </c>
      <c r="E64" s="4">
        <v>-0.79430572455378734</v>
      </c>
      <c r="F64" s="4">
        <v>-0.17644442104251748</v>
      </c>
      <c r="G64">
        <v>11039.109222579998</v>
      </c>
      <c r="H64" s="4">
        <v>32.288944620724386</v>
      </c>
      <c r="I64" s="11">
        <v>64.084958785795024</v>
      </c>
      <c r="J64" s="25">
        <v>0.39666666666666667</v>
      </c>
      <c r="K64" s="25">
        <v>6.0886567164179102</v>
      </c>
      <c r="L64" s="36">
        <v>1.6872120692386756</v>
      </c>
      <c r="M64" s="36">
        <v>0.13158821746699018</v>
      </c>
      <c r="N64" s="41">
        <v>106.25809860113884</v>
      </c>
      <c r="O64">
        <v>-569.94734867000079</v>
      </c>
      <c r="P64">
        <v>55.091107429773956</v>
      </c>
    </row>
    <row r="65" spans="1:16" x14ac:dyDescent="0.25">
      <c r="A65" t="s">
        <v>221</v>
      </c>
      <c r="B65" s="107">
        <v>-648.24729057262516</v>
      </c>
      <c r="C65" s="107">
        <v>572.90801404762135</v>
      </c>
      <c r="D65" s="4">
        <v>34188.51050181008</v>
      </c>
      <c r="E65" s="4">
        <v>-1.8960969081654031</v>
      </c>
      <c r="F65" s="4">
        <v>1.6757325944845982</v>
      </c>
      <c r="G65">
        <v>10081.371882670001</v>
      </c>
      <c r="H65" s="4">
        <v>29.487601930292488</v>
      </c>
      <c r="I65" s="11">
        <v>61.432182353873188</v>
      </c>
      <c r="J65" s="25">
        <v>0.45</v>
      </c>
      <c r="K65" s="25">
        <v>6.1764615384615382</v>
      </c>
      <c r="L65" s="36">
        <v>1.3108047524186406</v>
      </c>
      <c r="M65" s="36">
        <v>9.9609574187843858E-2</v>
      </c>
      <c r="N65" s="41">
        <v>107.0413827095314</v>
      </c>
      <c r="O65">
        <v>-957.7373399099979</v>
      </c>
      <c r="P65">
        <v>56.454068895061695</v>
      </c>
    </row>
    <row r="66" spans="1:16" x14ac:dyDescent="0.25">
      <c r="A66" t="s">
        <v>222</v>
      </c>
      <c r="B66" s="107">
        <v>-708.82116405970203</v>
      </c>
      <c r="C66" s="107">
        <v>-621.20241300868076</v>
      </c>
      <c r="D66" s="5">
        <v>37782.028770040182</v>
      </c>
      <c r="E66" s="4">
        <v>-1.8760802083284955</v>
      </c>
      <c r="F66" s="4">
        <v>-1.6441743157563642</v>
      </c>
      <c r="G66">
        <v>10261.08152878</v>
      </c>
      <c r="H66" s="4">
        <v>27.158630340456135</v>
      </c>
      <c r="I66" s="11">
        <v>63.832220014489756</v>
      </c>
      <c r="J66" s="25">
        <v>0.7</v>
      </c>
      <c r="K66" s="25">
        <v>5.7957812500000001</v>
      </c>
      <c r="L66" s="36">
        <v>1.3830903716381957</v>
      </c>
      <c r="M66" s="36">
        <v>7.9034564383521438E-2</v>
      </c>
      <c r="N66" s="41">
        <v>107.63438352342324</v>
      </c>
      <c r="O66">
        <v>179.70964610999908</v>
      </c>
      <c r="P66">
        <v>57.551876510618392</v>
      </c>
    </row>
    <row r="67" spans="1:16" x14ac:dyDescent="0.25">
      <c r="A67" t="s">
        <v>223</v>
      </c>
      <c r="B67" s="107">
        <v>-329.84432692244002</v>
      </c>
      <c r="C67" s="107">
        <v>-562.04358029704133</v>
      </c>
      <c r="D67" s="4">
        <v>37782.028770040182</v>
      </c>
      <c r="E67" s="4">
        <v>-0.87301909839207714</v>
      </c>
      <c r="F67" s="4">
        <v>-1.4875950249202132</v>
      </c>
      <c r="G67">
        <v>10305.805864870001</v>
      </c>
      <c r="H67" s="4">
        <v>27.277004968674795</v>
      </c>
      <c r="I67" s="11">
        <v>64.242499809533314</v>
      </c>
      <c r="J67" s="25">
        <v>0.95</v>
      </c>
      <c r="K67" s="25">
        <v>5.610153846153846</v>
      </c>
      <c r="L67" s="36">
        <v>2.7273336485820865</v>
      </c>
      <c r="M67" s="36">
        <v>9.0593185901101991E-2</v>
      </c>
      <c r="N67" s="41">
        <v>108.90944141816172</v>
      </c>
      <c r="O67">
        <v>44.724336090001088</v>
      </c>
      <c r="P67">
        <v>60.400812009658914</v>
      </c>
    </row>
    <row r="68" spans="1:16" x14ac:dyDescent="0.25">
      <c r="A68" t="s">
        <v>224</v>
      </c>
      <c r="B68" s="107">
        <v>-392.34255356003257</v>
      </c>
      <c r="C68" s="107">
        <v>-271.64350300351799</v>
      </c>
      <c r="D68" s="4">
        <v>37782.028770040182</v>
      </c>
      <c r="E68" s="4">
        <v>-1.0384369668130324</v>
      </c>
      <c r="F68" s="4">
        <v>-0.71897542785982349</v>
      </c>
      <c r="G68">
        <v>10129.614526810001</v>
      </c>
      <c r="H68" s="4">
        <v>26.81066860772291</v>
      </c>
      <c r="I68" s="11">
        <v>64.190651964922296</v>
      </c>
      <c r="J68" s="25">
        <v>1.1533333333333333</v>
      </c>
      <c r="K68" s="25">
        <v>5.3513636363636365</v>
      </c>
      <c r="L68" s="36">
        <v>3.4457327315327184</v>
      </c>
      <c r="M68" s="36">
        <v>0.12784795258552553</v>
      </c>
      <c r="N68" s="41">
        <v>109.90235879158227</v>
      </c>
      <c r="O68">
        <v>-176.19133805999991</v>
      </c>
      <c r="P68">
        <v>61.112011394226414</v>
      </c>
    </row>
    <row r="69" spans="1:16" x14ac:dyDescent="0.25">
      <c r="A69" t="s">
        <v>225</v>
      </c>
      <c r="B69" s="107">
        <v>-467.2337397693027</v>
      </c>
      <c r="C69" s="107">
        <v>-932.84209444252156</v>
      </c>
      <c r="D69" s="4">
        <v>37782.028770040182</v>
      </c>
      <c r="E69" s="4">
        <v>-1.236656037221068</v>
      </c>
      <c r="F69" s="4">
        <v>-2.46901006857057</v>
      </c>
      <c r="G69">
        <v>10260.637599090001</v>
      </c>
      <c r="H69" s="4">
        <v>27.157455364668838</v>
      </c>
      <c r="I69" s="11">
        <v>64.525465419783146</v>
      </c>
      <c r="J69" s="25">
        <v>1.2033333333333334</v>
      </c>
      <c r="K69" s="25">
        <v>5.1229230769230769</v>
      </c>
      <c r="L69" s="36">
        <v>3.1996389211980985</v>
      </c>
      <c r="M69" s="36">
        <v>0.23245138507409985</v>
      </c>
      <c r="N69" s="41">
        <v>110.83955094979204</v>
      </c>
      <c r="O69">
        <v>131.02307228000063</v>
      </c>
      <c r="P69">
        <v>61.599722044997662</v>
      </c>
    </row>
    <row r="70" spans="1:16" x14ac:dyDescent="0.25">
      <c r="A70" t="s">
        <v>226</v>
      </c>
      <c r="B70" s="107">
        <v>-278.8641273969605</v>
      </c>
      <c r="C70" s="107">
        <v>87.908827880326953</v>
      </c>
      <c r="D70" s="6">
        <v>40581.289679240508</v>
      </c>
      <c r="E70" s="4">
        <v>-0.68717413764110691</v>
      </c>
      <c r="F70" s="4">
        <v>0.21662403677943481</v>
      </c>
      <c r="G70">
        <v>9804.6061365099995</v>
      </c>
      <c r="H70" s="4">
        <v>24.160410410824319</v>
      </c>
      <c r="I70" s="11">
        <v>65.181360204914967</v>
      </c>
      <c r="J70" s="25">
        <v>1.4466666666666668</v>
      </c>
      <c r="K70" s="25">
        <v>4.9926562499999996</v>
      </c>
      <c r="L70" s="36">
        <v>3.0434521274909563</v>
      </c>
      <c r="M70" s="36">
        <v>0.10690428505543535</v>
      </c>
      <c r="N70" s="41">
        <v>111.37425587270242</v>
      </c>
      <c r="O70">
        <v>-456.03146258000197</v>
      </c>
      <c r="P70">
        <v>59.648683367659885</v>
      </c>
    </row>
    <row r="71" spans="1:16" x14ac:dyDescent="0.25">
      <c r="A71" t="s">
        <v>227</v>
      </c>
      <c r="B71" s="107">
        <v>-240.71054933854282</v>
      </c>
      <c r="C71" s="107">
        <v>-801.87978454325662</v>
      </c>
      <c r="D71" s="4">
        <v>40581.289679240508</v>
      </c>
      <c r="E71" s="4">
        <v>-0.59315647984859166</v>
      </c>
      <c r="F71" s="4">
        <v>-1.9759839839527349</v>
      </c>
      <c r="G71">
        <v>9522.2158720900006</v>
      </c>
      <c r="H71" s="4">
        <v>23.464547202306193</v>
      </c>
      <c r="I71" s="11">
        <v>61.409806979559129</v>
      </c>
      <c r="J71" s="25">
        <v>1.7366666666666668</v>
      </c>
      <c r="K71" s="25">
        <v>5.5563636363636366</v>
      </c>
      <c r="L71" s="36">
        <v>3.3739099116322584</v>
      </c>
      <c r="M71" s="36">
        <v>0.11020597336801255</v>
      </c>
      <c r="N71" s="41">
        <v>111.59367382087731</v>
      </c>
      <c r="O71">
        <v>-282.39026441999886</v>
      </c>
      <c r="P71">
        <v>59.411495516806255</v>
      </c>
    </row>
    <row r="72" spans="1:16" x14ac:dyDescent="0.25">
      <c r="A72" t="s">
        <v>228</v>
      </c>
      <c r="B72" s="107">
        <v>-225.88560139738024</v>
      </c>
      <c r="C72" s="107">
        <v>266.24309168639934</v>
      </c>
      <c r="D72" s="4">
        <v>40581.289679240508</v>
      </c>
      <c r="E72" s="4">
        <v>-0.55662499438240565</v>
      </c>
      <c r="F72" s="4">
        <v>0.65607351020831861</v>
      </c>
      <c r="G72">
        <v>8729.3042170199988</v>
      </c>
      <c r="H72" s="4">
        <v>21.510662391504781</v>
      </c>
      <c r="I72" s="11">
        <v>60.198649353634089</v>
      </c>
      <c r="J72" s="25">
        <v>1.9233333333333333</v>
      </c>
      <c r="K72" s="25">
        <v>5.9065151515151513</v>
      </c>
      <c r="L72" s="36">
        <v>2.654031410801982</v>
      </c>
      <c r="M72" s="36">
        <v>0.14655460286856406</v>
      </c>
      <c r="N72" s="41">
        <v>112.14473991256743</v>
      </c>
      <c r="O72">
        <v>-792.91165507000187</v>
      </c>
      <c r="P72">
        <v>60.439973948446877</v>
      </c>
    </row>
    <row r="73" spans="1:16" x14ac:dyDescent="0.25">
      <c r="A73" t="s">
        <v>229</v>
      </c>
      <c r="B73" s="107">
        <v>-1077.6814765166746</v>
      </c>
      <c r="C73" s="107">
        <v>-1077.9662201158244</v>
      </c>
      <c r="D73" s="4">
        <v>40581.289679240508</v>
      </c>
      <c r="E73" s="4">
        <v>-2.6556116994674177</v>
      </c>
      <c r="F73" s="4">
        <v>-2.6563133617393668</v>
      </c>
      <c r="G73">
        <v>8946.35136427</v>
      </c>
      <c r="H73" s="4">
        <v>22.045507757350887</v>
      </c>
      <c r="I73" s="11">
        <v>60.375490333322837</v>
      </c>
      <c r="J73" s="25">
        <v>2.2200000000000002</v>
      </c>
      <c r="K73" s="25">
        <v>6.2153846153846155</v>
      </c>
      <c r="L73" s="36">
        <v>3.071175635162799</v>
      </c>
      <c r="M73" s="36">
        <v>0.18576467587826589</v>
      </c>
      <c r="N73" s="41">
        <v>112.3877006422823</v>
      </c>
      <c r="O73">
        <v>217.04714725000122</v>
      </c>
      <c r="P73">
        <v>60.456400614039588</v>
      </c>
    </row>
    <row r="74" spans="1:16" x14ac:dyDescent="0.25">
      <c r="A74" t="s">
        <v>230</v>
      </c>
      <c r="B74" s="107">
        <v>-534.05425156278307</v>
      </c>
      <c r="C74" s="107">
        <v>472.32883337969452</v>
      </c>
      <c r="D74" s="6">
        <v>41193.393709993492</v>
      </c>
      <c r="E74" s="4">
        <v>-1.2964560660444489</v>
      </c>
      <c r="F74" s="4">
        <v>1.1466130630191507</v>
      </c>
      <c r="G74">
        <v>7946.5352288100003</v>
      </c>
      <c r="H74" s="4">
        <v>19.290800084971334</v>
      </c>
      <c r="I74" s="11">
        <v>60.965101787862992</v>
      </c>
      <c r="J74" s="25">
        <v>2.4033333333333333</v>
      </c>
      <c r="K74" s="25">
        <v>5.8160937500000003</v>
      </c>
      <c r="L74" s="36">
        <v>2.9809807705230802</v>
      </c>
      <c r="M74" s="36">
        <v>0.33233275726494904</v>
      </c>
      <c r="N74" s="41">
        <v>112.90104539003714</v>
      </c>
      <c r="O74">
        <v>-999.81613545999971</v>
      </c>
      <c r="P74">
        <v>60.518542955307822</v>
      </c>
    </row>
    <row r="75" spans="1:16" x14ac:dyDescent="0.25">
      <c r="A75" t="s">
        <v>231</v>
      </c>
      <c r="B75" s="107">
        <v>-413.85598806720884</v>
      </c>
      <c r="C75" s="107">
        <v>-1064.1861265288667</v>
      </c>
      <c r="D75" s="4">
        <v>41193.393709993492</v>
      </c>
      <c r="E75" s="4">
        <v>-1.0046659204162818</v>
      </c>
      <c r="F75" s="4">
        <v>-2.5833902737435679</v>
      </c>
      <c r="G75">
        <v>8316.9644039400009</v>
      </c>
      <c r="H75" s="4">
        <v>20.190044215566321</v>
      </c>
      <c r="I75" s="11">
        <v>61.364254570984599</v>
      </c>
      <c r="J75" s="25">
        <v>2.3966666666666665</v>
      </c>
      <c r="K75" s="25">
        <v>5.5273846153846158</v>
      </c>
      <c r="L75" s="36">
        <v>3.3680969692942138</v>
      </c>
      <c r="M75" s="36">
        <v>0.25670480685582919</v>
      </c>
      <c r="N75" s="41">
        <v>114.35420617551706</v>
      </c>
      <c r="O75">
        <v>370.42917513000066</v>
      </c>
      <c r="P75">
        <v>60.723373533903356</v>
      </c>
    </row>
    <row r="76" spans="1:16" x14ac:dyDescent="0.25">
      <c r="A76" t="s">
        <v>232</v>
      </c>
      <c r="B76" s="107">
        <v>-64.586401997592361</v>
      </c>
      <c r="C76" s="107">
        <v>78.081047386110072</v>
      </c>
      <c r="D76" s="4">
        <v>41193.393709993492</v>
      </c>
      <c r="E76" s="4">
        <v>-0.15678825214617786</v>
      </c>
      <c r="F76" s="4">
        <v>0.18954749864944404</v>
      </c>
      <c r="G76">
        <v>7650.23748763</v>
      </c>
      <c r="H76" s="4">
        <v>18.571515475244897</v>
      </c>
      <c r="I76" s="11">
        <v>58.640807279677055</v>
      </c>
      <c r="J76" s="25">
        <v>2.19</v>
      </c>
      <c r="K76" s="25">
        <v>5.3049999999999997</v>
      </c>
      <c r="L76" s="36">
        <v>2.9732840100479159</v>
      </c>
      <c r="M76" s="36">
        <v>0.15149367688087814</v>
      </c>
      <c r="N76" s="41">
        <v>115.26586496597889</v>
      </c>
      <c r="O76">
        <v>-666.72691631000089</v>
      </c>
      <c r="P76">
        <v>61.244247426604339</v>
      </c>
    </row>
    <row r="77" spans="1:16" x14ac:dyDescent="0.25">
      <c r="A77" t="s">
        <v>233</v>
      </c>
      <c r="B77" s="107">
        <v>-348.32643565757724</v>
      </c>
      <c r="C77" s="107">
        <v>638.21390798494201</v>
      </c>
      <c r="D77" s="4">
        <v>41193.393709993492</v>
      </c>
      <c r="E77" s="4">
        <v>-0.84558810111601335</v>
      </c>
      <c r="F77" s="4">
        <v>1.5493113106388992</v>
      </c>
      <c r="G77">
        <v>6467.5338916700002</v>
      </c>
      <c r="H77" s="4">
        <v>15.700415307372406</v>
      </c>
      <c r="I77" s="11">
        <v>60.500216221652167</v>
      </c>
      <c r="J77" s="25">
        <v>1.6433333333333333</v>
      </c>
      <c r="K77" s="25">
        <v>5.2416923076923077</v>
      </c>
      <c r="L77" s="36">
        <v>3.4460095414010525</v>
      </c>
      <c r="M77" s="36">
        <v>0.43684269261019337</v>
      </c>
      <c r="N77" s="41">
        <v>116.23628227249617</v>
      </c>
      <c r="O77">
        <v>-1182.7035959599998</v>
      </c>
      <c r="P77">
        <v>61.294020625507692</v>
      </c>
    </row>
    <row r="78" spans="1:16" x14ac:dyDescent="0.25">
      <c r="A78" t="s">
        <v>234</v>
      </c>
      <c r="B78" s="107">
        <v>-145.47510835457115</v>
      </c>
      <c r="C78" s="107">
        <v>261.37904822901726</v>
      </c>
      <c r="D78">
        <v>39740.911492861305</v>
      </c>
      <c r="E78" s="4">
        <v>-0.36605881166239224</v>
      </c>
      <c r="F78" s="4">
        <v>0.65770773344232181</v>
      </c>
      <c r="G78">
        <v>6090.552157430001</v>
      </c>
      <c r="H78" s="4">
        <v>15.325647874292095</v>
      </c>
      <c r="I78" s="11">
        <v>56.6019549363415</v>
      </c>
      <c r="J78" s="25">
        <v>1.26</v>
      </c>
      <c r="K78" s="25">
        <v>5.7267692307692304</v>
      </c>
      <c r="L78" s="36">
        <v>4.2431207989851281</v>
      </c>
      <c r="M78" s="36">
        <v>0.53651182873019043</v>
      </c>
      <c r="N78" s="108">
        <v>115.65510086113369</v>
      </c>
      <c r="O78">
        <v>-376.98173423999924</v>
      </c>
      <c r="P78">
        <v>61.234405103163915</v>
      </c>
    </row>
    <row r="79" spans="1:16" x14ac:dyDescent="0.25">
      <c r="A79" t="s">
        <v>247</v>
      </c>
      <c r="B79" s="110">
        <v>-262.58757725134689</v>
      </c>
      <c r="C79" s="110">
        <v>-255.09183964790034</v>
      </c>
      <c r="D79">
        <v>39740.911492861305</v>
      </c>
      <c r="E79" s="108">
        <v>-0.66074875333072247</v>
      </c>
      <c r="F79" s="108">
        <v>-0.64188723928418878</v>
      </c>
      <c r="G79">
        <v>6272.3670098700004</v>
      </c>
      <c r="H79" s="4">
        <v>15.783148333164707</v>
      </c>
      <c r="I79" s="11">
        <v>57.056092228551499</v>
      </c>
      <c r="J79" s="25">
        <v>0.06</v>
      </c>
      <c r="K79" s="25">
        <v>7.2612307692307692</v>
      </c>
      <c r="L79" s="36">
        <v>3.6782830788372523</v>
      </c>
      <c r="M79" s="36">
        <v>0.44058029479897087</v>
      </c>
      <c r="N79" s="108">
        <v>115.07682535682802</v>
      </c>
      <c r="O79">
        <v>181.81485243999941</v>
      </c>
      <c r="P79" s="108">
        <v>61.846749154195557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9"/>
  <sheetViews>
    <sheetView workbookViewId="0">
      <pane xSplit="1" ySplit="1" topLeftCell="Q49" activePane="bottomRight" state="frozen"/>
      <selection pane="topRight" activeCell="B1" sqref="B1"/>
      <selection pane="bottomLeft" activeCell="A2" sqref="A2"/>
      <selection pane="bottomRight" activeCell="AE79" sqref="AE78:AE79"/>
    </sheetView>
  </sheetViews>
  <sheetFormatPr baseColWidth="10" defaultRowHeight="15" x14ac:dyDescent="0.25"/>
  <cols>
    <col min="18" max="18" width="15.28515625" customWidth="1"/>
    <col min="28" max="28" width="22" customWidth="1"/>
    <col min="29" max="29" width="22.7109375" customWidth="1"/>
  </cols>
  <sheetData>
    <row r="1" spans="1:35" ht="45" x14ac:dyDescent="0.25">
      <c r="F1" s="1" t="s">
        <v>4</v>
      </c>
      <c r="G1" s="1" t="s">
        <v>5</v>
      </c>
      <c r="I1" s="1" t="s">
        <v>6</v>
      </c>
      <c r="J1" s="1" t="s">
        <v>7</v>
      </c>
      <c r="L1" s="1" t="s">
        <v>8</v>
      </c>
      <c r="M1" s="1" t="s">
        <v>9</v>
      </c>
      <c r="O1" s="3" t="s">
        <v>236</v>
      </c>
      <c r="P1" s="3" t="s">
        <v>237</v>
      </c>
      <c r="Q1" s="1" t="s">
        <v>10</v>
      </c>
      <c r="R1" s="3" t="s">
        <v>11</v>
      </c>
      <c r="S1" s="3" t="s">
        <v>12</v>
      </c>
      <c r="V1" s="7" t="s">
        <v>13</v>
      </c>
      <c r="W1" s="7" t="s">
        <v>235</v>
      </c>
      <c r="X1" s="7" t="s">
        <v>28</v>
      </c>
      <c r="Z1" t="str">
        <f>'FRED Graph (2)'!$B$11</f>
        <v>FEDFUNDS</v>
      </c>
      <c r="AA1" s="106" t="str">
        <f>'FRED Graph (4)'!B11</f>
        <v>BAMLEMRLCRPILAEY</v>
      </c>
      <c r="AB1" s="103" t="s">
        <v>51</v>
      </c>
      <c r="AC1" s="102" t="s">
        <v>46</v>
      </c>
      <c r="AE1" t="s">
        <v>261</v>
      </c>
      <c r="AG1" t="s">
        <v>263</v>
      </c>
      <c r="AI1" t="s">
        <v>300</v>
      </c>
    </row>
    <row r="2" spans="1:35" x14ac:dyDescent="0.25">
      <c r="A2" t="str">
        <f>+CONCATENATE(E2,B2)</f>
        <v>2001Q1</v>
      </c>
      <c r="B2" t="s">
        <v>152</v>
      </c>
      <c r="C2" s="101">
        <v>36980</v>
      </c>
      <c r="D2" t="s">
        <v>0</v>
      </c>
      <c r="E2">
        <v>2001</v>
      </c>
      <c r="F2" s="2">
        <v>-82.25</v>
      </c>
      <c r="G2" s="2">
        <v>-9.3900000000000148</v>
      </c>
      <c r="I2" s="2"/>
      <c r="J2" s="2"/>
      <c r="O2" s="107">
        <f>+F2</f>
        <v>-82.25</v>
      </c>
      <c r="P2" s="107">
        <f>+G2</f>
        <v>-9.3900000000000148</v>
      </c>
      <c r="Q2" s="4">
        <v>8153.8793328209795</v>
      </c>
      <c r="R2" s="4">
        <f>+F2/$Q2*100</f>
        <v>-1.0087223104826615</v>
      </c>
      <c r="S2" s="4">
        <f>+G2/$Q2*100</f>
        <v>-0.11515990875905417</v>
      </c>
      <c r="V2">
        <f>+mensual!B28+mensual!C28</f>
        <v>987.02800000000002</v>
      </c>
      <c r="W2" s="4">
        <f>+V2/Q2*100</f>
        <v>12.105011120621038</v>
      </c>
      <c r="X2" s="10">
        <v>95.616734097429244</v>
      </c>
      <c r="Z2" s="25">
        <f>'FRED Graph (2)'!B198</f>
        <v>5.5933333333333337</v>
      </c>
      <c r="AA2" s="25">
        <f>'FRED Graph (4)'!B20</f>
        <v>11.042461538461538</v>
      </c>
      <c r="AB2" s="36">
        <v>9.4129888361085943</v>
      </c>
      <c r="AC2" s="36">
        <v>6.2758806632009705</v>
      </c>
      <c r="AE2" s="73">
        <v>66.767929603618796</v>
      </c>
      <c r="AG2">
        <f>+V2-(mensual!B25+mensual!C25)</f>
        <v>-127.07100000000014</v>
      </c>
      <c r="AI2">
        <f t="array" ref="AI2:AI78">+TRANSPOSE('Trimestral (ti)'!CH13:FF13)</f>
        <v>57.39</v>
      </c>
    </row>
    <row r="3" spans="1:35" x14ac:dyDescent="0.25">
      <c r="A3" t="str">
        <f t="shared" ref="A3:A66" si="0">+CONCATENATE(E3,B3)</f>
        <v>2001Q2</v>
      </c>
      <c r="B3" t="s">
        <v>153</v>
      </c>
      <c r="C3" s="101">
        <v>37072</v>
      </c>
      <c r="D3" t="s">
        <v>1</v>
      </c>
      <c r="E3">
        <v>2001</v>
      </c>
      <c r="F3" s="2">
        <v>-93.561000000000007</v>
      </c>
      <c r="G3" s="2">
        <v>144.61000000000001</v>
      </c>
      <c r="I3" s="2"/>
      <c r="J3" s="2"/>
      <c r="O3" s="107">
        <f t="shared" ref="O3:O53" si="1">+F3</f>
        <v>-93.561000000000007</v>
      </c>
      <c r="P3" s="107">
        <f t="shared" ref="P3:P53" si="2">+G3</f>
        <v>144.61000000000001</v>
      </c>
      <c r="Q3" s="4">
        <v>8153.8793328209795</v>
      </c>
      <c r="R3" s="4">
        <f t="shared" ref="R3:R53" si="3">+F3/Q3*100</f>
        <v>-1.1474415573382162</v>
      </c>
      <c r="S3" s="4">
        <f t="shared" ref="S3:S53" si="4">+G3/$Q3*100</f>
        <v>1.7735116512935887</v>
      </c>
      <c r="V3">
        <f>+mensual!B31+mensual!C31</f>
        <v>1083.2950000000001</v>
      </c>
      <c r="W3" s="4">
        <f t="shared" ref="W3:W66" si="5">+V3/Q3*100</f>
        <v>13.285639335371608</v>
      </c>
      <c r="X3" s="10">
        <v>94.876643578806821</v>
      </c>
      <c r="Z3" s="25">
        <f>'FRED Graph (2)'!B199</f>
        <v>4.3266666666666671</v>
      </c>
      <c r="AA3" s="25">
        <f>'FRED Graph (4)'!B21</f>
        <v>11.423846153846155</v>
      </c>
      <c r="AB3" s="36">
        <v>9.2592233931371819</v>
      </c>
      <c r="AC3" s="36">
        <v>5.6200111327307214</v>
      </c>
      <c r="AE3" s="73">
        <v>67.446732093014177</v>
      </c>
      <c r="AG3">
        <f>+V3-V2</f>
        <v>96.267000000000053</v>
      </c>
      <c r="AI3">
        <v>55.62</v>
      </c>
    </row>
    <row r="4" spans="1:35" x14ac:dyDescent="0.25">
      <c r="A4" t="str">
        <f t="shared" si="0"/>
        <v>2001Q3</v>
      </c>
      <c r="B4" t="s">
        <v>154</v>
      </c>
      <c r="C4" s="101">
        <v>37164</v>
      </c>
      <c r="D4" t="s">
        <v>2</v>
      </c>
      <c r="E4">
        <v>2001</v>
      </c>
      <c r="F4" s="2">
        <v>-33.270000000000003</v>
      </c>
      <c r="G4" s="2">
        <v>11.22</v>
      </c>
      <c r="I4" s="2"/>
      <c r="J4" s="2"/>
      <c r="O4" s="107">
        <f t="shared" si="1"/>
        <v>-33.270000000000003</v>
      </c>
      <c r="P4" s="107">
        <f t="shared" si="2"/>
        <v>11.22</v>
      </c>
      <c r="Q4" s="4">
        <v>8153.8793328209795</v>
      </c>
      <c r="R4" s="4">
        <f t="shared" si="3"/>
        <v>-0.40802664157760665</v>
      </c>
      <c r="S4" s="4">
        <f t="shared" si="4"/>
        <v>0.13760321366097827</v>
      </c>
      <c r="V4">
        <f>+mensual!B34+mensual!C34</f>
        <v>1059.7719999999999</v>
      </c>
      <c r="W4" s="4">
        <f t="shared" si="5"/>
        <v>12.997150886624084</v>
      </c>
      <c r="X4" s="10">
        <v>96.198003132891628</v>
      </c>
      <c r="Z4" s="25">
        <f>'FRED Graph (2)'!B200</f>
        <v>3.4966666666666666</v>
      </c>
      <c r="AA4" s="25">
        <f>'FRED Graph (4)'!B22</f>
        <v>12.138571428571428</v>
      </c>
      <c r="AB4" s="36">
        <v>8.2735377016442335</v>
      </c>
      <c r="AC4" s="36">
        <v>4.6072606358471102</v>
      </c>
      <c r="AE4" s="73">
        <v>66.65208292676661</v>
      </c>
      <c r="AG4">
        <f t="shared" ref="AG4:AG67" si="6">+V4-V3</f>
        <v>-23.523000000000138</v>
      </c>
      <c r="AI4">
        <v>55.44</v>
      </c>
    </row>
    <row r="5" spans="1:35" x14ac:dyDescent="0.25">
      <c r="A5" t="str">
        <f t="shared" si="0"/>
        <v>2001Q4</v>
      </c>
      <c r="B5" t="s">
        <v>155</v>
      </c>
      <c r="C5" s="101">
        <v>37255</v>
      </c>
      <c r="D5" t="s">
        <v>3</v>
      </c>
      <c r="E5">
        <v>2001</v>
      </c>
      <c r="F5" s="2">
        <v>-64.92</v>
      </c>
      <c r="G5" s="2">
        <v>293.20999999999998</v>
      </c>
      <c r="I5" s="2"/>
      <c r="J5" s="2"/>
      <c r="O5" s="107">
        <f t="shared" si="1"/>
        <v>-64.92</v>
      </c>
      <c r="P5" s="107">
        <f t="shared" si="2"/>
        <v>293.20999999999998</v>
      </c>
      <c r="Q5" s="4">
        <v>8153.8793328209795</v>
      </c>
      <c r="R5" s="4">
        <f t="shared" si="3"/>
        <v>-0.79618543947154263</v>
      </c>
      <c r="S5" s="4">
        <f t="shared" si="4"/>
        <v>3.5959570657339954</v>
      </c>
      <c r="V5">
        <f>+mensual!B37+mensual!C37</f>
        <v>1084.924</v>
      </c>
      <c r="W5" s="4">
        <f t="shared" si="5"/>
        <v>13.305617555964631</v>
      </c>
      <c r="X5" s="10">
        <v>99.128039262957529</v>
      </c>
      <c r="Z5" s="25">
        <f>'FRED Graph (2)'!B201</f>
        <v>2.1333333333333333</v>
      </c>
      <c r="AA5" s="25">
        <f>'FRED Graph (4)'!B23</f>
        <v>13.206307692307693</v>
      </c>
      <c r="AB5" s="36">
        <v>8.4929498640026324</v>
      </c>
      <c r="AC5" s="36">
        <v>2.8533096061960364</v>
      </c>
      <c r="AE5" s="73">
        <v>66.457916237269401</v>
      </c>
      <c r="AG5">
        <f t="shared" si="6"/>
        <v>25.152000000000044</v>
      </c>
      <c r="AI5">
        <v>53.99</v>
      </c>
    </row>
    <row r="6" spans="1:35" x14ac:dyDescent="0.25">
      <c r="A6" t="str">
        <f t="shared" si="0"/>
        <v>2002Q1</v>
      </c>
      <c r="B6" t="s">
        <v>152</v>
      </c>
      <c r="C6" s="101">
        <v>37345</v>
      </c>
      <c r="D6" t="s">
        <v>0</v>
      </c>
      <c r="E6">
        <f>+E2+1</f>
        <v>2002</v>
      </c>
      <c r="F6" s="2">
        <v>-93.567518545916016</v>
      </c>
      <c r="G6" s="2">
        <v>112.55056249000006</v>
      </c>
      <c r="I6" s="2"/>
      <c r="J6" s="2"/>
      <c r="O6" s="107">
        <f t="shared" si="1"/>
        <v>-93.567518545916016</v>
      </c>
      <c r="P6" s="107">
        <f t="shared" si="2"/>
        <v>112.55056249000006</v>
      </c>
      <c r="Q6" s="4">
        <v>7916.5263304425034</v>
      </c>
      <c r="R6" s="4">
        <f t="shared" si="3"/>
        <v>-1.1819264490551622</v>
      </c>
      <c r="S6" s="4">
        <f t="shared" si="4"/>
        <v>1.4217165179782698</v>
      </c>
      <c r="V6">
        <f>+mensual!B40+mensual!C40</f>
        <v>969.63</v>
      </c>
      <c r="W6" s="4">
        <f t="shared" si="5"/>
        <v>12.248175014227501</v>
      </c>
      <c r="X6" s="10">
        <v>91.721219940657178</v>
      </c>
      <c r="Z6" s="25">
        <f>'FRED Graph (2)'!B202</f>
        <v>1.7333333333333334</v>
      </c>
      <c r="AA6" s="25">
        <f>'FRED Graph (4)'!B24</f>
        <v>14.52047619047619</v>
      </c>
      <c r="AB6" s="36">
        <v>8.6993410595427569</v>
      </c>
      <c r="AC6" s="36">
        <v>1.8467533993547365</v>
      </c>
      <c r="AE6" s="73">
        <v>65.964265007865947</v>
      </c>
      <c r="AG6">
        <f t="shared" si="6"/>
        <v>-115.29399999999998</v>
      </c>
      <c r="AI6">
        <v>54</v>
      </c>
    </row>
    <row r="7" spans="1:35" x14ac:dyDescent="0.25">
      <c r="A7" t="str">
        <f t="shared" si="0"/>
        <v>2002Q2</v>
      </c>
      <c r="B7" t="s">
        <v>153</v>
      </c>
      <c r="C7" s="101">
        <v>37437</v>
      </c>
      <c r="D7" t="s">
        <v>1</v>
      </c>
      <c r="E7">
        <f t="shared" ref="E7:E70" si="7">+E3+1</f>
        <v>2002</v>
      </c>
      <c r="F7" s="2">
        <v>-105.62297956056803</v>
      </c>
      <c r="G7" s="2">
        <v>146.98774099000002</v>
      </c>
      <c r="I7" s="2"/>
      <c r="J7" s="2"/>
      <c r="O7" s="107">
        <f t="shared" si="1"/>
        <v>-105.62297956056803</v>
      </c>
      <c r="P7" s="107">
        <f t="shared" si="2"/>
        <v>146.98774099000002</v>
      </c>
      <c r="Q7" s="4">
        <v>7916.5263304425034</v>
      </c>
      <c r="R7" s="4">
        <f t="shared" si="3"/>
        <v>-1.3342086560667588</v>
      </c>
      <c r="S7" s="4">
        <f t="shared" si="4"/>
        <v>1.8567201680965544</v>
      </c>
      <c r="V7">
        <f>+mensual!B43+mensual!C43</f>
        <v>905.56299999999999</v>
      </c>
      <c r="W7" s="4">
        <f t="shared" si="5"/>
        <v>11.438893299927704</v>
      </c>
      <c r="X7" s="10">
        <v>89.133544753462104</v>
      </c>
      <c r="Z7" s="25">
        <f>'FRED Graph (2)'!B203</f>
        <v>1.75</v>
      </c>
      <c r="AA7" s="25">
        <f>'FRED Graph (4)'!B25</f>
        <v>13.358181818181817</v>
      </c>
      <c r="AB7" s="36">
        <v>9.9594960171396032</v>
      </c>
      <c r="AC7" s="36">
        <v>1.9785074734801291</v>
      </c>
      <c r="AE7" s="73">
        <v>66.948258935447996</v>
      </c>
      <c r="AG7">
        <f t="shared" si="6"/>
        <v>-64.067000000000007</v>
      </c>
      <c r="AI7">
        <v>55.62</v>
      </c>
    </row>
    <row r="8" spans="1:35" x14ac:dyDescent="0.25">
      <c r="A8" t="str">
        <f t="shared" si="0"/>
        <v>2002Q3</v>
      </c>
      <c r="B8" t="s">
        <v>154</v>
      </c>
      <c r="C8" s="101">
        <v>37529</v>
      </c>
      <c r="D8" t="s">
        <v>2</v>
      </c>
      <c r="E8">
        <f t="shared" si="7"/>
        <v>2002</v>
      </c>
      <c r="F8" s="2">
        <v>-89.412399447900896</v>
      </c>
      <c r="G8" s="2">
        <v>435.60038683000005</v>
      </c>
      <c r="I8" s="2"/>
      <c r="J8" s="2"/>
      <c r="O8" s="107">
        <f t="shared" si="1"/>
        <v>-89.412399447900896</v>
      </c>
      <c r="P8" s="107">
        <f t="shared" si="2"/>
        <v>435.60038683000005</v>
      </c>
      <c r="Q8" s="4">
        <v>7916.5263304425034</v>
      </c>
      <c r="R8" s="4">
        <f t="shared" si="3"/>
        <v>-1.1294398037188502</v>
      </c>
      <c r="S8" s="4">
        <f t="shared" si="4"/>
        <v>5.5024182153595094</v>
      </c>
      <c r="V8">
        <f>+mensual!B46+mensual!C46</f>
        <v>921.82999999999993</v>
      </c>
      <c r="W8" s="4">
        <f t="shared" si="5"/>
        <v>11.644374837170195</v>
      </c>
      <c r="X8" s="10">
        <v>85.545479337362835</v>
      </c>
      <c r="Z8" s="25">
        <f>'FRED Graph (2)'!B204</f>
        <v>1.74</v>
      </c>
      <c r="AA8" s="25">
        <f>'FRED Graph (4)'!B26</f>
        <v>14.113582089552239</v>
      </c>
      <c r="AB8" s="36">
        <v>8.8624719444468028</v>
      </c>
      <c r="AC8" s="36">
        <v>4.3813646894055758</v>
      </c>
      <c r="AE8" s="73">
        <v>67.017654109711359</v>
      </c>
      <c r="AG8">
        <f t="shared" si="6"/>
        <v>16.266999999999939</v>
      </c>
      <c r="AI8">
        <v>56.63</v>
      </c>
    </row>
    <row r="9" spans="1:35" x14ac:dyDescent="0.25">
      <c r="A9" t="str">
        <f t="shared" si="0"/>
        <v>2002Q4</v>
      </c>
      <c r="B9" t="s">
        <v>155</v>
      </c>
      <c r="C9" s="101">
        <v>37620</v>
      </c>
      <c r="D9" t="s">
        <v>3</v>
      </c>
      <c r="E9">
        <f t="shared" si="7"/>
        <v>2002</v>
      </c>
      <c r="F9" s="2">
        <v>-61.329588636738109</v>
      </c>
      <c r="G9" s="2">
        <v>4.5451090199999413</v>
      </c>
      <c r="I9" s="2"/>
      <c r="J9" s="2"/>
      <c r="O9" s="107">
        <f t="shared" si="1"/>
        <v>-61.329588636738109</v>
      </c>
      <c r="P9" s="107">
        <f t="shared" si="2"/>
        <v>4.5451090199999413</v>
      </c>
      <c r="Q9" s="4">
        <v>7916.5263304425034</v>
      </c>
      <c r="R9" s="4">
        <f t="shared" si="3"/>
        <v>-0.77470327359234625</v>
      </c>
      <c r="S9" s="4">
        <f t="shared" si="4"/>
        <v>5.7412921151061051E-2</v>
      </c>
      <c r="V9">
        <f>+mensual!B49+mensual!C49</f>
        <v>837.65200000000004</v>
      </c>
      <c r="W9" s="4">
        <f t="shared" si="5"/>
        <v>10.581054935405977</v>
      </c>
      <c r="X9" s="10">
        <v>91.673618626713278</v>
      </c>
      <c r="Z9" s="25">
        <f>'FRED Graph (2)'!B205</f>
        <v>1.4433333333333334</v>
      </c>
      <c r="AA9" s="25">
        <f>'FRED Graph (4)'!B27</f>
        <v>14.037272727272727</v>
      </c>
      <c r="AB9" s="36">
        <v>12.709762756523173</v>
      </c>
      <c r="AC9" s="36">
        <v>3.3202339290141381</v>
      </c>
      <c r="AE9" s="73">
        <v>66.997562396167211</v>
      </c>
      <c r="AG9">
        <f t="shared" si="6"/>
        <v>-84.177999999999884</v>
      </c>
      <c r="AI9">
        <v>57.23</v>
      </c>
    </row>
    <row r="10" spans="1:35" x14ac:dyDescent="0.25">
      <c r="A10" t="str">
        <f t="shared" si="0"/>
        <v>2003Q1</v>
      </c>
      <c r="B10" t="s">
        <v>152</v>
      </c>
      <c r="C10" s="101">
        <v>37710</v>
      </c>
      <c r="D10" t="s">
        <v>0</v>
      </c>
      <c r="E10">
        <f t="shared" si="7"/>
        <v>2003</v>
      </c>
      <c r="F10" s="2">
        <v>-51.645644786570102</v>
      </c>
      <c r="G10" s="2">
        <v>-132.92962514628806</v>
      </c>
      <c r="I10" s="2"/>
      <c r="J10" s="2"/>
      <c r="O10" s="107">
        <f t="shared" si="1"/>
        <v>-51.645644786570102</v>
      </c>
      <c r="P10" s="107">
        <f t="shared" si="2"/>
        <v>-132.92962514628806</v>
      </c>
      <c r="Q10" s="4">
        <v>8092.9311043767329</v>
      </c>
      <c r="R10" s="4">
        <f t="shared" si="3"/>
        <v>-0.63815747496774877</v>
      </c>
      <c r="S10" s="4">
        <f t="shared" si="4"/>
        <v>-1.6425399330830641</v>
      </c>
      <c r="V10">
        <f>+mensual!B52+mensual!C52</f>
        <v>711.58600000000001</v>
      </c>
      <c r="W10" s="4">
        <f t="shared" si="5"/>
        <v>8.7926857503478271</v>
      </c>
      <c r="X10" s="10">
        <v>96.677556972471351</v>
      </c>
      <c r="Z10" s="25">
        <f>'FRED Graph (2)'!B206</f>
        <v>1.25</v>
      </c>
      <c r="AA10" s="25">
        <f>'FRED Graph (4)'!B28</f>
        <v>12.194603174603175</v>
      </c>
      <c r="AB10" s="36">
        <v>9.9504251801964756</v>
      </c>
      <c r="AC10" s="36">
        <v>2.0369857667437086</v>
      </c>
      <c r="AE10" s="73">
        <v>66.438679411712485</v>
      </c>
      <c r="AG10">
        <f t="shared" si="6"/>
        <v>-126.06600000000003</v>
      </c>
      <c r="AI10">
        <v>57.76</v>
      </c>
    </row>
    <row r="11" spans="1:35" x14ac:dyDescent="0.25">
      <c r="A11" t="str">
        <f t="shared" si="0"/>
        <v>2003Q2</v>
      </c>
      <c r="B11" t="s">
        <v>153</v>
      </c>
      <c r="C11" s="101">
        <v>37802</v>
      </c>
      <c r="D11" t="s">
        <v>1</v>
      </c>
      <c r="E11">
        <f t="shared" si="7"/>
        <v>2003</v>
      </c>
      <c r="F11" s="2">
        <v>-13.37615678102793</v>
      </c>
      <c r="G11" s="2">
        <v>169.63627741070701</v>
      </c>
      <c r="I11" s="2"/>
      <c r="J11" s="2"/>
      <c r="O11" s="107">
        <f t="shared" si="1"/>
        <v>-13.37615678102793</v>
      </c>
      <c r="P11" s="107">
        <f t="shared" si="2"/>
        <v>169.63627741070701</v>
      </c>
      <c r="Q11" s="4">
        <v>8092.9311043767329</v>
      </c>
      <c r="R11" s="4">
        <f t="shared" si="3"/>
        <v>-0.16528198014430123</v>
      </c>
      <c r="S11" s="4">
        <f t="shared" si="4"/>
        <v>2.0961043066209486</v>
      </c>
      <c r="V11">
        <f>+mensual!B55+mensual!C55</f>
        <v>907.76</v>
      </c>
      <c r="W11" s="4">
        <f t="shared" si="5"/>
        <v>11.216702431941808</v>
      </c>
      <c r="X11" s="10">
        <v>101.7250773157199</v>
      </c>
      <c r="Z11" s="25">
        <f>'FRED Graph (2)'!B207</f>
        <v>1.2466666666666666</v>
      </c>
      <c r="AA11" s="25">
        <f>'FRED Graph (4)'!B29</f>
        <v>9.5598461538461539</v>
      </c>
      <c r="AB11" s="36">
        <v>12.339006765440088</v>
      </c>
      <c r="AC11" s="36">
        <v>2.0205699349683979</v>
      </c>
      <c r="AE11" s="73">
        <v>68.583505628517983</v>
      </c>
      <c r="AG11">
        <f t="shared" si="6"/>
        <v>196.17399999999998</v>
      </c>
      <c r="AI11">
        <v>58.97</v>
      </c>
    </row>
    <row r="12" spans="1:35" x14ac:dyDescent="0.25">
      <c r="A12" t="str">
        <f t="shared" si="0"/>
        <v>2003Q3</v>
      </c>
      <c r="B12" t="s">
        <v>154</v>
      </c>
      <c r="C12" s="101">
        <v>37894</v>
      </c>
      <c r="D12" t="s">
        <v>2</v>
      </c>
      <c r="E12">
        <f t="shared" si="7"/>
        <v>2003</v>
      </c>
      <c r="F12" s="2">
        <v>66.663456230579811</v>
      </c>
      <c r="G12" s="2">
        <v>-166.120544507441</v>
      </c>
      <c r="I12" s="2"/>
      <c r="J12" s="2"/>
      <c r="O12" s="107">
        <f t="shared" si="1"/>
        <v>66.663456230579811</v>
      </c>
      <c r="P12" s="107">
        <f t="shared" si="2"/>
        <v>-166.120544507441</v>
      </c>
      <c r="Q12" s="4">
        <v>8092.9311043767329</v>
      </c>
      <c r="R12" s="4">
        <f t="shared" si="3"/>
        <v>0.82372449945270865</v>
      </c>
      <c r="S12" s="4">
        <f t="shared" si="4"/>
        <v>-2.0526622847141436</v>
      </c>
      <c r="V12">
        <f>+mensual!B58+mensual!C58</f>
        <v>954.65199999999993</v>
      </c>
      <c r="W12" s="4">
        <f t="shared" si="5"/>
        <v>11.796121673193475</v>
      </c>
      <c r="X12" s="10">
        <v>102.2924311661437</v>
      </c>
      <c r="Z12" s="25">
        <f>'FRED Graph (2)'!B208</f>
        <v>1.0166666666666666</v>
      </c>
      <c r="AA12" s="25">
        <f>'FRED Graph (4)'!B30</f>
        <v>8.1816417910447754</v>
      </c>
      <c r="AB12" s="36">
        <v>10.197551525777634</v>
      </c>
      <c r="AC12" s="36">
        <v>1.7032797766947199</v>
      </c>
      <c r="AE12" s="73">
        <v>68.944018616033546</v>
      </c>
      <c r="AG12">
        <f t="shared" si="6"/>
        <v>46.891999999999939</v>
      </c>
      <c r="AI12">
        <v>59.55</v>
      </c>
    </row>
    <row r="13" spans="1:35" x14ac:dyDescent="0.25">
      <c r="A13" t="str">
        <f t="shared" si="0"/>
        <v>2003Q4</v>
      </c>
      <c r="B13" t="s">
        <v>155</v>
      </c>
      <c r="C13" s="101">
        <v>37985</v>
      </c>
      <c r="D13" t="s">
        <v>3</v>
      </c>
      <c r="E13">
        <f t="shared" si="7"/>
        <v>2003</v>
      </c>
      <c r="F13" s="2">
        <v>82.711524005927771</v>
      </c>
      <c r="G13" s="2">
        <v>303.7883670659042</v>
      </c>
      <c r="I13" s="2"/>
      <c r="J13" s="2"/>
      <c r="O13" s="107">
        <f t="shared" si="1"/>
        <v>82.711524005927771</v>
      </c>
      <c r="P13" s="107">
        <f t="shared" si="2"/>
        <v>303.7883670659042</v>
      </c>
      <c r="Q13" s="4">
        <v>8092.9311043767329</v>
      </c>
      <c r="R13" s="4">
        <f t="shared" si="3"/>
        <v>1.0220218476986243</v>
      </c>
      <c r="S13" s="4">
        <f t="shared" si="4"/>
        <v>3.7537495766102915</v>
      </c>
      <c r="V13">
        <f>+mensual!B61+mensual!C61</f>
        <v>1042.7080000000001</v>
      </c>
      <c r="W13" s="4">
        <f t="shared" si="5"/>
        <v>12.884182338288952</v>
      </c>
      <c r="X13" s="10">
        <v>105.01669375713003</v>
      </c>
      <c r="Z13" s="25">
        <f>'FRED Graph (2)'!B209</f>
        <v>0.9966666666666667</v>
      </c>
      <c r="AA13" s="25">
        <f>'FRED Graph (4)'!B31</f>
        <v>6.8650000000000002</v>
      </c>
      <c r="AB13" s="36">
        <v>11.475103258466984</v>
      </c>
      <c r="AC13" s="36">
        <v>1.7293898711360631</v>
      </c>
      <c r="AE13" s="73">
        <v>70.025024458703129</v>
      </c>
      <c r="AG13">
        <f t="shared" si="6"/>
        <v>88.056000000000154</v>
      </c>
      <c r="AI13">
        <v>61</v>
      </c>
    </row>
    <row r="14" spans="1:35" x14ac:dyDescent="0.25">
      <c r="A14" t="str">
        <f t="shared" si="0"/>
        <v>2004Q1</v>
      </c>
      <c r="B14" t="s">
        <v>152</v>
      </c>
      <c r="C14" s="101">
        <v>38076</v>
      </c>
      <c r="D14" t="s">
        <v>0</v>
      </c>
      <c r="E14">
        <f t="shared" si="7"/>
        <v>2004</v>
      </c>
      <c r="F14" s="2">
        <v>47.915942431269045</v>
      </c>
      <c r="G14" s="2">
        <v>67.125657044908507</v>
      </c>
      <c r="I14" s="2"/>
      <c r="J14" s="2"/>
      <c r="O14" s="107">
        <f t="shared" si="1"/>
        <v>47.915942431269045</v>
      </c>
      <c r="P14" s="107">
        <f t="shared" si="2"/>
        <v>67.125657044908507</v>
      </c>
      <c r="Q14" s="4">
        <v>8784.188475747751</v>
      </c>
      <c r="R14" s="4">
        <f t="shared" si="3"/>
        <v>0.54547944370228485</v>
      </c>
      <c r="S14" s="4">
        <f t="shared" si="4"/>
        <v>0.76416458082878802</v>
      </c>
      <c r="V14">
        <v>1160.3899999999999</v>
      </c>
      <c r="W14" s="4">
        <f t="shared" si="5"/>
        <v>13.209985227476828</v>
      </c>
      <c r="X14" s="10">
        <v>105.82488193590808</v>
      </c>
      <c r="Z14" s="25">
        <f>'FRED Graph (2)'!B210</f>
        <v>1.0033333333333334</v>
      </c>
      <c r="AA14" s="25">
        <f>'FRED Graph (4)'!B32</f>
        <v>6.4107575757575761</v>
      </c>
      <c r="AB14" s="36">
        <v>9.344640028013032</v>
      </c>
      <c r="AC14" s="36">
        <v>1.7075392796996263</v>
      </c>
      <c r="AE14" s="73">
        <v>71.357314873375614</v>
      </c>
      <c r="AG14">
        <f t="shared" si="6"/>
        <v>117.68199999999979</v>
      </c>
      <c r="AI14">
        <v>71.58</v>
      </c>
    </row>
    <row r="15" spans="1:35" x14ac:dyDescent="0.25">
      <c r="A15" t="str">
        <f t="shared" si="0"/>
        <v>2004Q2</v>
      </c>
      <c r="B15" t="s">
        <v>153</v>
      </c>
      <c r="C15" s="101">
        <v>38168</v>
      </c>
      <c r="D15" t="s">
        <v>1</v>
      </c>
      <c r="E15">
        <f t="shared" si="7"/>
        <v>2004</v>
      </c>
      <c r="F15" s="2">
        <v>95.962547930665153</v>
      </c>
      <c r="G15" s="2">
        <v>72.689243326260694</v>
      </c>
      <c r="I15" s="2"/>
      <c r="J15" s="2"/>
      <c r="O15" s="107">
        <f t="shared" si="1"/>
        <v>95.962547930665153</v>
      </c>
      <c r="P15" s="107">
        <f t="shared" si="2"/>
        <v>72.689243326260694</v>
      </c>
      <c r="Q15" s="4">
        <v>8784.188475747751</v>
      </c>
      <c r="R15" s="4">
        <f t="shared" si="3"/>
        <v>1.0924463676480527</v>
      </c>
      <c r="S15" s="4">
        <f t="shared" si="4"/>
        <v>0.82750095272828317</v>
      </c>
      <c r="V15">
        <v>1075.840709125612</v>
      </c>
      <c r="W15" s="4">
        <f t="shared" si="5"/>
        <v>12.247468415504729</v>
      </c>
      <c r="X15" s="10">
        <v>104.36604442771838</v>
      </c>
      <c r="Z15" s="25">
        <f>'FRED Graph (2)'!B211</f>
        <v>1.01</v>
      </c>
      <c r="AA15" s="25">
        <f>'FRED Graph (4)'!B33</f>
        <v>7.1101562500000002</v>
      </c>
      <c r="AB15" s="36">
        <v>9.0059500874701666</v>
      </c>
      <c r="AC15" s="36">
        <v>2.3733814505984849</v>
      </c>
      <c r="AE15" s="73">
        <v>72.730345636541529</v>
      </c>
      <c r="AG15">
        <f t="shared" si="6"/>
        <v>-84.549290874387907</v>
      </c>
      <c r="AI15">
        <v>71.33</v>
      </c>
    </row>
    <row r="16" spans="1:35" x14ac:dyDescent="0.25">
      <c r="A16" t="str">
        <f t="shared" si="0"/>
        <v>2004Q3</v>
      </c>
      <c r="B16" t="s">
        <v>154</v>
      </c>
      <c r="C16" s="101">
        <v>38260</v>
      </c>
      <c r="D16" t="s">
        <v>2</v>
      </c>
      <c r="E16">
        <f t="shared" si="7"/>
        <v>2004</v>
      </c>
      <c r="F16" s="2">
        <v>150.85130984339395</v>
      </c>
      <c r="G16" s="2">
        <v>1.7690367021956348</v>
      </c>
      <c r="I16" s="2"/>
      <c r="J16" s="2"/>
      <c r="O16" s="107">
        <f t="shared" si="1"/>
        <v>150.85130984339395</v>
      </c>
      <c r="P16" s="107">
        <f t="shared" si="2"/>
        <v>1.7690367021956348</v>
      </c>
      <c r="Q16" s="4">
        <v>8784.188475747751</v>
      </c>
      <c r="R16" s="4">
        <f t="shared" si="3"/>
        <v>1.7173050220846131</v>
      </c>
      <c r="S16" s="4">
        <f t="shared" si="4"/>
        <v>2.0138874604976483E-2</v>
      </c>
      <c r="V16">
        <v>1256.6049999999998</v>
      </c>
      <c r="W16" s="4">
        <f t="shared" si="5"/>
        <v>14.305305532427475</v>
      </c>
      <c r="X16" s="10">
        <v>107.74770955751573</v>
      </c>
      <c r="Z16" s="25">
        <f>'FRED Graph (2)'!B212</f>
        <v>1.4333333333333333</v>
      </c>
      <c r="AA16" s="25">
        <f>'FRED Graph (4)'!B34</f>
        <v>6.6361194029850745</v>
      </c>
      <c r="AB16" s="36">
        <v>6.8685207445294214</v>
      </c>
      <c r="AC16" s="36">
        <v>2.075888757076767</v>
      </c>
      <c r="AE16" s="73">
        <v>73.088190444783407</v>
      </c>
      <c r="AG16">
        <f t="shared" si="6"/>
        <v>180.76429087438783</v>
      </c>
      <c r="AI16">
        <v>68.48</v>
      </c>
    </row>
    <row r="17" spans="1:35" x14ac:dyDescent="0.25">
      <c r="A17" t="str">
        <f t="shared" si="0"/>
        <v>2004Q4</v>
      </c>
      <c r="B17" t="s">
        <v>155</v>
      </c>
      <c r="C17" s="101">
        <v>38351</v>
      </c>
      <c r="D17" t="s">
        <v>3</v>
      </c>
      <c r="E17">
        <f t="shared" si="7"/>
        <v>2004</v>
      </c>
      <c r="F17" s="2">
        <v>29.801168214888349</v>
      </c>
      <c r="G17" s="2">
        <v>294.67665568433307</v>
      </c>
      <c r="I17" s="2"/>
      <c r="J17" s="2"/>
      <c r="O17" s="107">
        <f t="shared" si="1"/>
        <v>29.801168214888349</v>
      </c>
      <c r="P17" s="107">
        <f t="shared" si="2"/>
        <v>294.67665568433307</v>
      </c>
      <c r="Q17" s="4">
        <v>8784.188475747751</v>
      </c>
      <c r="R17" s="4">
        <f t="shared" si="3"/>
        <v>0.33925920757695877</v>
      </c>
      <c r="S17" s="4">
        <f t="shared" si="4"/>
        <v>3.3546258313776542</v>
      </c>
      <c r="V17">
        <v>1431.8280000000002</v>
      </c>
      <c r="W17" s="4">
        <f t="shared" si="5"/>
        <v>16.300060090390041</v>
      </c>
      <c r="X17" s="10">
        <v>112.01398923657776</v>
      </c>
      <c r="Z17" s="25">
        <f>'FRED Graph (2)'!B213</f>
        <v>1.95</v>
      </c>
      <c r="AA17" s="25">
        <f>'FRED Graph (4)'!B35</f>
        <v>6.1106060606060604</v>
      </c>
      <c r="AB17" s="36">
        <v>4.9427468361543445</v>
      </c>
      <c r="AC17" s="36">
        <v>1.7216283840927609</v>
      </c>
      <c r="AE17" s="73">
        <v>74.214092284418797</v>
      </c>
      <c r="AG17">
        <f t="shared" si="6"/>
        <v>175.22300000000041</v>
      </c>
      <c r="AI17">
        <v>63.73</v>
      </c>
    </row>
    <row r="18" spans="1:35" x14ac:dyDescent="0.25">
      <c r="A18" t="str">
        <f t="shared" si="0"/>
        <v>2005Q1</v>
      </c>
      <c r="B18" t="s">
        <v>152</v>
      </c>
      <c r="C18" s="101">
        <v>38441</v>
      </c>
      <c r="D18" t="s">
        <v>0</v>
      </c>
      <c r="E18">
        <f t="shared" si="7"/>
        <v>2005</v>
      </c>
      <c r="F18" s="2">
        <v>94.0645159615013</v>
      </c>
      <c r="G18" s="2">
        <v>-74.513176153205109</v>
      </c>
      <c r="I18" s="2"/>
      <c r="J18" s="2"/>
      <c r="O18" s="107">
        <f t="shared" si="1"/>
        <v>94.0645159615013</v>
      </c>
      <c r="P18" s="107">
        <f t="shared" si="2"/>
        <v>-74.513176153205109</v>
      </c>
      <c r="Q18" s="4">
        <v>9573.6467260156423</v>
      </c>
      <c r="R18" s="4">
        <f t="shared" si="3"/>
        <v>0.98253589936516328</v>
      </c>
      <c r="S18" s="4">
        <f t="shared" si="4"/>
        <v>-0.77831549759112517</v>
      </c>
      <c r="V18">
        <v>1331.0000000000002</v>
      </c>
      <c r="W18" s="4">
        <f t="shared" si="5"/>
        <v>13.902748222191141</v>
      </c>
      <c r="X18" s="10">
        <v>110.83798063612788</v>
      </c>
      <c r="Z18" s="25">
        <f>'FRED Graph (2)'!B214</f>
        <v>2.4700000000000002</v>
      </c>
      <c r="AA18" s="25">
        <f>'FRED Graph (4)'!B36</f>
        <v>6.175873015873016</v>
      </c>
      <c r="AB18" s="36">
        <v>5.061692875992942</v>
      </c>
      <c r="AC18" s="36">
        <v>1.7866786188024659</v>
      </c>
      <c r="AE18" s="73">
        <v>74.959604190569834</v>
      </c>
      <c r="AG18">
        <f t="shared" si="6"/>
        <v>-100.82799999999997</v>
      </c>
      <c r="AI18">
        <v>64.87</v>
      </c>
    </row>
    <row r="19" spans="1:35" x14ac:dyDescent="0.25">
      <c r="A19" t="str">
        <f t="shared" si="0"/>
        <v>2005Q2</v>
      </c>
      <c r="B19" t="s">
        <v>153</v>
      </c>
      <c r="C19" s="101">
        <v>38533</v>
      </c>
      <c r="D19" t="s">
        <v>1</v>
      </c>
      <c r="E19">
        <f t="shared" si="7"/>
        <v>2005</v>
      </c>
      <c r="F19" s="2">
        <v>148.37532291591222</v>
      </c>
      <c r="G19" s="2">
        <v>-84.01129105633872</v>
      </c>
      <c r="I19" s="2"/>
      <c r="J19" s="2"/>
      <c r="O19" s="107">
        <f t="shared" si="1"/>
        <v>148.37532291591222</v>
      </c>
      <c r="P19" s="107">
        <f t="shared" si="2"/>
        <v>-84.01129105633872</v>
      </c>
      <c r="Q19" s="4">
        <v>9573.6467260156423</v>
      </c>
      <c r="R19" s="4">
        <f t="shared" si="3"/>
        <v>1.5498307715148272</v>
      </c>
      <c r="S19" s="4">
        <f t="shared" si="4"/>
        <v>-0.87752654198158941</v>
      </c>
      <c r="V19">
        <v>1449.4559999999999</v>
      </c>
      <c r="W19" s="4">
        <f t="shared" si="5"/>
        <v>15.140061477944613</v>
      </c>
      <c r="X19" s="10">
        <v>111.7446332806684</v>
      </c>
      <c r="Z19" s="25">
        <f>'FRED Graph (2)'!B215</f>
        <v>2.9433333333333334</v>
      </c>
      <c r="AA19" s="25">
        <f>'FRED Graph (4)'!B37</f>
        <v>6.4386363636363635</v>
      </c>
      <c r="AB19" s="36">
        <v>5.1402960671319846</v>
      </c>
      <c r="AC19" s="36">
        <v>1.7663741049370565</v>
      </c>
      <c r="AE19" s="73">
        <v>76.727471150231523</v>
      </c>
      <c r="AG19">
        <f t="shared" si="6"/>
        <v>118.45599999999968</v>
      </c>
      <c r="AI19">
        <v>65.8</v>
      </c>
    </row>
    <row r="20" spans="1:35" x14ac:dyDescent="0.25">
      <c r="A20" t="str">
        <f t="shared" si="0"/>
        <v>2005Q3</v>
      </c>
      <c r="B20" t="s">
        <v>154</v>
      </c>
      <c r="C20" s="101">
        <v>38625</v>
      </c>
      <c r="D20" t="s">
        <v>2</v>
      </c>
      <c r="E20">
        <f t="shared" si="7"/>
        <v>2005</v>
      </c>
      <c r="F20" s="2">
        <v>158.2355392130803</v>
      </c>
      <c r="G20" s="2">
        <v>27.039683908380034</v>
      </c>
      <c r="I20" s="2"/>
      <c r="J20" s="2"/>
      <c r="O20" s="107">
        <f t="shared" si="1"/>
        <v>158.2355392130803</v>
      </c>
      <c r="P20" s="107">
        <f t="shared" si="2"/>
        <v>27.039683908380034</v>
      </c>
      <c r="Q20" s="4">
        <v>9573.6467260156423</v>
      </c>
      <c r="R20" s="4">
        <f t="shared" si="3"/>
        <v>1.6528240882660468</v>
      </c>
      <c r="S20" s="4">
        <f t="shared" si="4"/>
        <v>0.28243870577448604</v>
      </c>
      <c r="V20">
        <v>1660.7739999999999</v>
      </c>
      <c r="W20" s="4">
        <f t="shared" si="5"/>
        <v>17.347349944373605</v>
      </c>
      <c r="X20" s="10">
        <v>113.77890077448004</v>
      </c>
      <c r="Z20" s="25">
        <f>'FRED Graph (2)'!B216</f>
        <v>3.46</v>
      </c>
      <c r="AA20" s="25">
        <f>'FRED Graph (4)'!B38</f>
        <v>6.1940298507462686</v>
      </c>
      <c r="AB20" s="36">
        <v>5.5791028613470148</v>
      </c>
      <c r="AC20" s="36">
        <v>2.0528377569516891</v>
      </c>
      <c r="AE20" s="73">
        <v>76.655048709135244</v>
      </c>
      <c r="AG20">
        <f t="shared" si="6"/>
        <v>211.31799999999998</v>
      </c>
      <c r="AI20">
        <v>67.540000000000006</v>
      </c>
    </row>
    <row r="21" spans="1:35" x14ac:dyDescent="0.25">
      <c r="A21" t="str">
        <f t="shared" si="0"/>
        <v>2005Q4</v>
      </c>
      <c r="B21" t="s">
        <v>155</v>
      </c>
      <c r="C21" s="101">
        <v>38716</v>
      </c>
      <c r="D21" t="s">
        <v>3</v>
      </c>
      <c r="E21">
        <f t="shared" si="7"/>
        <v>2005</v>
      </c>
      <c r="F21" s="2">
        <v>160.59990633279563</v>
      </c>
      <c r="G21" s="2">
        <v>335.25204502335509</v>
      </c>
      <c r="I21" s="2"/>
      <c r="J21" s="2"/>
      <c r="O21" s="107">
        <f t="shared" si="1"/>
        <v>160.59990633279563</v>
      </c>
      <c r="P21" s="107">
        <f t="shared" si="2"/>
        <v>335.25204502335509</v>
      </c>
      <c r="Q21" s="4">
        <v>9573.6467260156423</v>
      </c>
      <c r="R21" s="4">
        <f t="shared" si="3"/>
        <v>1.6775207079281276</v>
      </c>
      <c r="S21" s="4">
        <f t="shared" si="4"/>
        <v>3.5018217677944357</v>
      </c>
      <c r="V21">
        <v>1959.5029999999999</v>
      </c>
      <c r="W21" s="4">
        <f t="shared" si="5"/>
        <v>20.467676070344258</v>
      </c>
      <c r="X21" s="10">
        <v>110.6207795165377</v>
      </c>
      <c r="Z21" s="25">
        <f>'FRED Graph (2)'!B217</f>
        <v>3.98</v>
      </c>
      <c r="AA21" s="25">
        <f>'FRED Graph (4)'!B39</f>
        <v>6.4570769230769232</v>
      </c>
      <c r="AB21" s="36">
        <v>4.5457179764690601</v>
      </c>
      <c r="AC21" s="36">
        <v>2.2204915578998961</v>
      </c>
      <c r="AE21" s="73">
        <v>77.882989314111626</v>
      </c>
      <c r="AG21">
        <f t="shared" si="6"/>
        <v>298.72900000000004</v>
      </c>
      <c r="AI21">
        <v>68.150000000000006</v>
      </c>
    </row>
    <row r="22" spans="1:35" x14ac:dyDescent="0.25">
      <c r="A22" t="str">
        <f t="shared" si="0"/>
        <v>2006Q1</v>
      </c>
      <c r="B22" t="s">
        <v>152</v>
      </c>
      <c r="C22" s="101">
        <v>38806</v>
      </c>
      <c r="D22" t="s">
        <v>0</v>
      </c>
      <c r="E22">
        <f t="shared" si="7"/>
        <v>2006</v>
      </c>
      <c r="F22" s="2">
        <v>195.31857112491679</v>
      </c>
      <c r="G22" s="2">
        <v>257.63377994095674</v>
      </c>
      <c r="I22" s="2"/>
      <c r="J22" s="2"/>
      <c r="O22" s="107">
        <f t="shared" si="1"/>
        <v>195.31857112491679</v>
      </c>
      <c r="P22" s="107">
        <f t="shared" si="2"/>
        <v>257.63377994095674</v>
      </c>
      <c r="Q22" s="4">
        <v>11521.039153284713</v>
      </c>
      <c r="R22" s="4">
        <f t="shared" si="3"/>
        <v>1.6953207824940892</v>
      </c>
      <c r="S22" s="4">
        <f t="shared" si="4"/>
        <v>2.2362026247216069</v>
      </c>
      <c r="V22">
        <v>2028.5990000000002</v>
      </c>
      <c r="W22" s="4">
        <f t="shared" si="5"/>
        <v>17.607778022537445</v>
      </c>
      <c r="X22" s="10">
        <v>112.68678874105413</v>
      </c>
      <c r="Z22" s="25">
        <f>'FRED Graph (2)'!B218</f>
        <v>4.456666666666667</v>
      </c>
      <c r="AA22" s="25">
        <f>'FRED Graph (4)'!B40</f>
        <v>6.4235937500000002</v>
      </c>
      <c r="AB22" s="36">
        <v>4.5851022002903594</v>
      </c>
      <c r="AC22" s="36">
        <v>2.3460894882089223</v>
      </c>
      <c r="AE22" s="73">
        <v>78.832724344921019</v>
      </c>
      <c r="AG22">
        <f t="shared" si="6"/>
        <v>69.096000000000231</v>
      </c>
      <c r="AI22">
        <v>68.45</v>
      </c>
    </row>
    <row r="23" spans="1:35" x14ac:dyDescent="0.25">
      <c r="A23" t="str">
        <f t="shared" si="0"/>
        <v>2006Q2</v>
      </c>
      <c r="B23" t="s">
        <v>153</v>
      </c>
      <c r="C23" s="101">
        <v>38898</v>
      </c>
      <c r="D23" t="s">
        <v>1</v>
      </c>
      <c r="E23">
        <f t="shared" si="7"/>
        <v>2006</v>
      </c>
      <c r="F23" s="2">
        <v>245.73009063941078</v>
      </c>
      <c r="G23" s="2">
        <v>-98.045300229846617</v>
      </c>
      <c r="I23" s="2"/>
      <c r="J23" s="2"/>
      <c r="O23" s="107">
        <f t="shared" si="1"/>
        <v>245.73009063941078</v>
      </c>
      <c r="P23" s="107">
        <f t="shared" si="2"/>
        <v>-98.045300229846617</v>
      </c>
      <c r="Q23" s="4">
        <v>11521.039153284713</v>
      </c>
      <c r="R23" s="4">
        <f t="shared" si="3"/>
        <v>2.1328813084482205</v>
      </c>
      <c r="S23" s="4">
        <f t="shared" si="4"/>
        <v>-0.85101091078137125</v>
      </c>
      <c r="V23">
        <v>2488.56</v>
      </c>
      <c r="W23" s="4">
        <f t="shared" si="5"/>
        <v>21.600134908755148</v>
      </c>
      <c r="X23" s="10">
        <v>112.6081257827006</v>
      </c>
      <c r="Z23" s="25">
        <f>'FRED Graph (2)'!B219</f>
        <v>4.9066666666666663</v>
      </c>
      <c r="AA23" s="25">
        <f>'FRED Graph (4)'!B41</f>
        <v>6.9664615384615383</v>
      </c>
      <c r="AB23" s="36">
        <v>4.7287855757510489</v>
      </c>
      <c r="AC23" s="36">
        <v>2.380724202526241</v>
      </c>
      <c r="AE23" s="73">
        <v>80.244659586334535</v>
      </c>
      <c r="AG23">
        <f t="shared" si="6"/>
        <v>459.96099999999979</v>
      </c>
      <c r="AI23">
        <v>74.06</v>
      </c>
    </row>
    <row r="24" spans="1:35" x14ac:dyDescent="0.25">
      <c r="A24" t="str">
        <f t="shared" si="0"/>
        <v>2006Q3</v>
      </c>
      <c r="B24" t="s">
        <v>154</v>
      </c>
      <c r="C24" s="101">
        <v>38990</v>
      </c>
      <c r="D24" t="s">
        <v>2</v>
      </c>
      <c r="E24">
        <f t="shared" si="7"/>
        <v>2006</v>
      </c>
      <c r="F24" s="2">
        <v>474.55533022174558</v>
      </c>
      <c r="G24" s="2">
        <v>129.91984629446779</v>
      </c>
      <c r="I24" s="2"/>
      <c r="J24" s="2"/>
      <c r="O24" s="107">
        <f t="shared" si="1"/>
        <v>474.55533022174558</v>
      </c>
      <c r="P24" s="107">
        <f t="shared" si="2"/>
        <v>129.91984629446779</v>
      </c>
      <c r="Q24" s="4">
        <v>11521.039153284713</v>
      </c>
      <c r="R24" s="4">
        <f t="shared" si="3"/>
        <v>4.1190323538345686</v>
      </c>
      <c r="S24" s="4">
        <f t="shared" si="4"/>
        <v>1.1276747224439987</v>
      </c>
      <c r="V24">
        <v>2899.6350000000002</v>
      </c>
      <c r="W24" s="4">
        <f t="shared" si="5"/>
        <v>25.168172431505869</v>
      </c>
      <c r="X24" s="10">
        <v>112.34208493022385</v>
      </c>
      <c r="Z24" s="25">
        <f>'FRED Graph (2)'!B220</f>
        <v>5.246666666666667</v>
      </c>
      <c r="AA24" s="25">
        <f>'FRED Graph (4)'!B42</f>
        <v>6.87</v>
      </c>
      <c r="AB24" s="36">
        <v>3.3249480241588611</v>
      </c>
      <c r="AC24" s="36">
        <v>2.7852728713376194</v>
      </c>
      <c r="AE24" s="73">
        <v>80.717841658167174</v>
      </c>
      <c r="AG24">
        <f t="shared" si="6"/>
        <v>411.07500000000027</v>
      </c>
      <c r="AI24">
        <v>77.45</v>
      </c>
    </row>
    <row r="25" spans="1:35" x14ac:dyDescent="0.25">
      <c r="A25" t="str">
        <f t="shared" si="0"/>
        <v>2006Q4</v>
      </c>
      <c r="B25" t="s">
        <v>155</v>
      </c>
      <c r="C25" s="101">
        <v>39081</v>
      </c>
      <c r="D25" t="s">
        <v>3</v>
      </c>
      <c r="E25">
        <f t="shared" si="7"/>
        <v>2006</v>
      </c>
      <c r="F25" s="2">
        <v>377.54368506657909</v>
      </c>
      <c r="G25" s="2">
        <v>13.583095690219807</v>
      </c>
      <c r="I25" s="2"/>
      <c r="J25" s="2"/>
      <c r="O25" s="107">
        <f t="shared" si="1"/>
        <v>377.54368506657909</v>
      </c>
      <c r="P25" s="107">
        <f t="shared" si="2"/>
        <v>13.583095690219807</v>
      </c>
      <c r="Q25" s="4">
        <v>11521.039153284713</v>
      </c>
      <c r="R25" s="4">
        <f t="shared" si="3"/>
        <v>3.2769933340512889</v>
      </c>
      <c r="S25" s="4">
        <f t="shared" si="4"/>
        <v>0.11789818183498828</v>
      </c>
      <c r="V25">
        <v>3192.6309999999999</v>
      </c>
      <c r="W25" s="4">
        <f t="shared" si="5"/>
        <v>27.711311085074847</v>
      </c>
      <c r="X25" s="10">
        <v>112.45636515761819</v>
      </c>
      <c r="Z25" s="25">
        <f>'FRED Graph (2)'!B221</f>
        <v>5.246666666666667</v>
      </c>
      <c r="AA25" s="25">
        <f>'FRED Graph (4)'!B43</f>
        <v>6.5373846153846156</v>
      </c>
      <c r="AB25" s="36">
        <v>3.6220107202776042</v>
      </c>
      <c r="AC25" s="36">
        <v>2.8487412563331875</v>
      </c>
      <c r="AE25" s="73">
        <v>82.373061003693735</v>
      </c>
      <c r="AG25">
        <f t="shared" si="6"/>
        <v>292.99599999999964</v>
      </c>
      <c r="AI25">
        <v>80.040000000000006</v>
      </c>
    </row>
    <row r="26" spans="1:35" x14ac:dyDescent="0.25">
      <c r="A26" t="str">
        <f t="shared" si="0"/>
        <v>2007Q1</v>
      </c>
      <c r="B26" t="s">
        <v>152</v>
      </c>
      <c r="C26" s="101">
        <v>39171</v>
      </c>
      <c r="D26" t="s">
        <v>0</v>
      </c>
      <c r="E26">
        <f t="shared" si="7"/>
        <v>2007</v>
      </c>
      <c r="F26" s="2">
        <v>269.67222813680166</v>
      </c>
      <c r="G26" s="2">
        <v>-182.01868214690847</v>
      </c>
      <c r="I26" s="2"/>
      <c r="J26" s="2"/>
      <c r="O26" s="107">
        <f t="shared" si="1"/>
        <v>269.67222813680166</v>
      </c>
      <c r="P26" s="107">
        <f t="shared" si="2"/>
        <v>-182.01868214690847</v>
      </c>
      <c r="Q26" s="4">
        <v>13214.606925664348</v>
      </c>
      <c r="R26" s="4">
        <f t="shared" si="3"/>
        <v>2.0407132020935559</v>
      </c>
      <c r="S26" s="4">
        <f t="shared" si="4"/>
        <v>-1.3774051938949952</v>
      </c>
      <c r="V26">
        <v>3547.433</v>
      </c>
      <c r="W26" s="4">
        <f t="shared" si="5"/>
        <v>26.844786378855211</v>
      </c>
      <c r="X26" s="10">
        <v>110.83604209692702</v>
      </c>
      <c r="Z26" s="25">
        <f>'FRED Graph (2)'!B222</f>
        <v>5.2566666666666668</v>
      </c>
      <c r="AA26" s="25">
        <f>'FRED Graph (4)'!B44</f>
        <v>6.5358461538461539</v>
      </c>
      <c r="AB26" s="36">
        <v>3.2549825936866963</v>
      </c>
      <c r="AC26" s="36">
        <v>2.6903882403812558</v>
      </c>
      <c r="AE26" s="41">
        <v>83.293621859032328</v>
      </c>
      <c r="AG26">
        <f t="shared" si="6"/>
        <v>354.80200000000013</v>
      </c>
      <c r="AI26">
        <v>84.11</v>
      </c>
    </row>
    <row r="27" spans="1:35" x14ac:dyDescent="0.25">
      <c r="A27" t="str">
        <f t="shared" si="0"/>
        <v>2007Q2</v>
      </c>
      <c r="B27" t="s">
        <v>153</v>
      </c>
      <c r="C27" s="101">
        <v>39263</v>
      </c>
      <c r="D27" t="s">
        <v>1</v>
      </c>
      <c r="E27">
        <f t="shared" si="7"/>
        <v>2007</v>
      </c>
      <c r="F27" s="2">
        <v>313.88430878421235</v>
      </c>
      <c r="G27" s="2">
        <v>73.101963382167654</v>
      </c>
      <c r="I27" s="2"/>
      <c r="J27" s="2"/>
      <c r="O27" s="107">
        <f t="shared" si="1"/>
        <v>313.88430878421235</v>
      </c>
      <c r="P27" s="107">
        <f t="shared" si="2"/>
        <v>73.101963382167654</v>
      </c>
      <c r="Q27" s="4">
        <v>13214.606925664348</v>
      </c>
      <c r="R27" s="4">
        <f t="shared" si="3"/>
        <v>2.3752829770109276</v>
      </c>
      <c r="S27" s="4">
        <f t="shared" si="4"/>
        <v>0.55319060032118617</v>
      </c>
      <c r="V27">
        <v>3890.8710000000001</v>
      </c>
      <c r="W27" s="4">
        <f t="shared" si="5"/>
        <v>29.44371347469642</v>
      </c>
      <c r="X27" s="10">
        <v>112.07906801383398</v>
      </c>
      <c r="Z27" s="25">
        <f>'FRED Graph (2)'!B223</f>
        <v>5.25</v>
      </c>
      <c r="AA27" s="25">
        <f>'FRED Graph (4)'!B45</f>
        <v>6.6182812499999999</v>
      </c>
      <c r="AB27" s="36">
        <v>5.296326816584676</v>
      </c>
      <c r="AC27" s="36">
        <v>2.3695548898828518</v>
      </c>
      <c r="AE27" s="41">
        <v>84.89195714163283</v>
      </c>
      <c r="AG27">
        <f t="shared" si="6"/>
        <v>343.4380000000001</v>
      </c>
      <c r="AI27">
        <v>79.510000000000005</v>
      </c>
    </row>
    <row r="28" spans="1:35" x14ac:dyDescent="0.25">
      <c r="A28" t="str">
        <f t="shared" si="0"/>
        <v>2007Q3</v>
      </c>
      <c r="B28" t="s">
        <v>154</v>
      </c>
      <c r="C28" s="101">
        <v>39355</v>
      </c>
      <c r="D28" t="s">
        <v>2</v>
      </c>
      <c r="E28">
        <f t="shared" si="7"/>
        <v>2007</v>
      </c>
      <c r="F28" s="2">
        <v>430.31257101861422</v>
      </c>
      <c r="G28" s="2">
        <v>254.32402880247778</v>
      </c>
      <c r="I28" s="2"/>
      <c r="J28" s="2"/>
      <c r="O28" s="107">
        <f t="shared" si="1"/>
        <v>430.31257101861422</v>
      </c>
      <c r="P28" s="107">
        <f t="shared" si="2"/>
        <v>254.32402880247778</v>
      </c>
      <c r="Q28" s="4">
        <v>13214.606925664348</v>
      </c>
      <c r="R28" s="4">
        <f t="shared" si="3"/>
        <v>3.2563403016013721</v>
      </c>
      <c r="S28" s="4">
        <f t="shared" si="4"/>
        <v>1.924567489847542</v>
      </c>
      <c r="V28">
        <v>4742.54</v>
      </c>
      <c r="W28" s="4">
        <f t="shared" si="5"/>
        <v>35.888619515344189</v>
      </c>
      <c r="X28" s="10">
        <v>108.82265548546748</v>
      </c>
      <c r="Z28" s="25">
        <f>'FRED Graph (2)'!B224</f>
        <v>5.0733333333333333</v>
      </c>
      <c r="AA28" s="25">
        <f>'FRED Graph (4)'!B46</f>
        <v>7.0968181818181817</v>
      </c>
      <c r="AB28" s="36">
        <v>2.6973238088273366</v>
      </c>
      <c r="AC28" s="36">
        <v>2.4894933737079734</v>
      </c>
      <c r="AE28" s="41">
        <v>85.305672612346186</v>
      </c>
      <c r="AG28">
        <f t="shared" si="6"/>
        <v>851.66899999999987</v>
      </c>
      <c r="AI28">
        <v>87.22</v>
      </c>
    </row>
    <row r="29" spans="1:35" x14ac:dyDescent="0.25">
      <c r="A29" t="str">
        <f t="shared" si="0"/>
        <v>2007Q4</v>
      </c>
      <c r="B29" t="s">
        <v>155</v>
      </c>
      <c r="C29" s="101">
        <v>39446</v>
      </c>
      <c r="D29" t="s">
        <v>3</v>
      </c>
      <c r="E29">
        <f t="shared" si="7"/>
        <v>2007</v>
      </c>
      <c r="F29" s="2">
        <v>492.29903956135206</v>
      </c>
      <c r="G29" s="2">
        <v>326.41990140853017</v>
      </c>
      <c r="I29" s="2"/>
      <c r="J29" s="2"/>
      <c r="O29" s="107">
        <f t="shared" si="1"/>
        <v>492.29903956135206</v>
      </c>
      <c r="P29" s="107">
        <f t="shared" si="2"/>
        <v>326.41990140853017</v>
      </c>
      <c r="Q29" s="4">
        <v>13214.606925664348</v>
      </c>
      <c r="R29" s="4">
        <f t="shared" si="3"/>
        <v>3.7254156883414247</v>
      </c>
      <c r="S29" s="4">
        <f t="shared" si="4"/>
        <v>2.4701446153088646</v>
      </c>
      <c r="V29">
        <v>5319.2389999999996</v>
      </c>
      <c r="W29" s="4">
        <f t="shared" si="5"/>
        <v>40.252722081875937</v>
      </c>
      <c r="X29" s="10">
        <v>106.83808027653303</v>
      </c>
      <c r="Z29" s="25">
        <f>'FRED Graph (2)'!B225</f>
        <v>4.496666666666667</v>
      </c>
      <c r="AA29" s="25">
        <f>'FRED Graph (4)'!B47</f>
        <v>7.107384615384615</v>
      </c>
      <c r="AB29" s="36">
        <v>4.5157118854969367</v>
      </c>
      <c r="AC29" s="36">
        <v>2.188290327445261</v>
      </c>
      <c r="AE29" s="41">
        <v>86.913224679939944</v>
      </c>
      <c r="AG29">
        <f t="shared" si="6"/>
        <v>576.69899999999961</v>
      </c>
      <c r="AI29">
        <v>83.55</v>
      </c>
    </row>
    <row r="30" spans="1:35" x14ac:dyDescent="0.25">
      <c r="A30" t="str">
        <f t="shared" si="0"/>
        <v>2008Q1</v>
      </c>
      <c r="B30" t="s">
        <v>152</v>
      </c>
      <c r="C30" s="101">
        <v>39537</v>
      </c>
      <c r="D30" t="s">
        <v>0</v>
      </c>
      <c r="E30">
        <f t="shared" si="7"/>
        <v>2008</v>
      </c>
      <c r="F30" s="2">
        <v>536.79615461279866</v>
      </c>
      <c r="G30" s="2">
        <v>211.25341465566842</v>
      </c>
      <c r="I30" s="2"/>
      <c r="J30" s="2"/>
      <c r="O30" s="107">
        <f t="shared" si="1"/>
        <v>536.79615461279866</v>
      </c>
      <c r="P30" s="107">
        <f t="shared" si="2"/>
        <v>211.25341465566842</v>
      </c>
      <c r="Q30" s="4">
        <v>16789.904855876906</v>
      </c>
      <c r="R30" s="4">
        <f t="shared" si="3"/>
        <v>3.1971363698639781</v>
      </c>
      <c r="S30" s="4">
        <f t="shared" si="4"/>
        <v>1.2582168658431927</v>
      </c>
      <c r="V30">
        <v>6231.9160000000002</v>
      </c>
      <c r="W30" s="4">
        <f t="shared" si="5"/>
        <v>37.117041778939367</v>
      </c>
      <c r="X30" s="10">
        <v>105.30340676147952</v>
      </c>
      <c r="Z30" s="25">
        <f>'FRED Graph (2)'!B226</f>
        <v>3.1766666666666667</v>
      </c>
      <c r="AA30" s="25">
        <f>'FRED Graph (4)'!B48</f>
        <v>7.3722222222222218</v>
      </c>
      <c r="AB30" s="36">
        <v>4.7047100997531643</v>
      </c>
      <c r="AC30" s="36">
        <v>2.5609830655310755</v>
      </c>
      <c r="AE30" s="41">
        <v>87.493638133502756</v>
      </c>
      <c r="AG30">
        <f t="shared" si="6"/>
        <v>912.67700000000059</v>
      </c>
      <c r="AI30">
        <v>86.12</v>
      </c>
    </row>
    <row r="31" spans="1:35" x14ac:dyDescent="0.25">
      <c r="A31" t="str">
        <f t="shared" si="0"/>
        <v>2008Q2</v>
      </c>
      <c r="B31" t="s">
        <v>153</v>
      </c>
      <c r="C31" s="101">
        <v>39629</v>
      </c>
      <c r="D31" t="s">
        <v>1</v>
      </c>
      <c r="E31">
        <f t="shared" si="7"/>
        <v>2008</v>
      </c>
      <c r="F31" s="2">
        <v>488.17287956596442</v>
      </c>
      <c r="G31" s="2">
        <v>97.701898504279114</v>
      </c>
      <c r="I31" s="2"/>
      <c r="J31" s="2"/>
      <c r="O31" s="107">
        <f t="shared" si="1"/>
        <v>488.17287956596442</v>
      </c>
      <c r="P31" s="107">
        <f t="shared" si="2"/>
        <v>97.701898504279114</v>
      </c>
      <c r="Q31" s="4">
        <v>16789.904855876906</v>
      </c>
      <c r="R31" s="4">
        <f t="shared" si="3"/>
        <v>2.9075380936127884</v>
      </c>
      <c r="S31" s="4">
        <f t="shared" si="4"/>
        <v>0.58190858937524526</v>
      </c>
      <c r="V31">
        <v>7121.2775867800001</v>
      </c>
      <c r="W31" s="4">
        <f t="shared" si="5"/>
        <v>42.41404372394264</v>
      </c>
      <c r="X31" s="10">
        <v>98.801261297523851</v>
      </c>
      <c r="Z31" s="25">
        <f>'FRED Graph (2)'!B227</f>
        <v>2.0866666666666669</v>
      </c>
      <c r="AA31" s="25">
        <f>'FRED Graph (4)'!B49</f>
        <v>7.6018181818181816</v>
      </c>
      <c r="AB31" s="36">
        <v>4.2092240252970594</v>
      </c>
      <c r="AC31" s="36">
        <v>3.2646059985415952</v>
      </c>
      <c r="AE31" s="41">
        <v>88.937852436550983</v>
      </c>
      <c r="AG31">
        <f t="shared" si="6"/>
        <v>889.36158677999993</v>
      </c>
      <c r="AI31">
        <v>80.84</v>
      </c>
    </row>
    <row r="32" spans="1:35" x14ac:dyDescent="0.25">
      <c r="A32" t="str">
        <f t="shared" si="0"/>
        <v>2008Q3</v>
      </c>
      <c r="B32" t="s">
        <v>154</v>
      </c>
      <c r="C32" s="101">
        <v>39721</v>
      </c>
      <c r="D32" t="s">
        <v>2</v>
      </c>
      <c r="E32">
        <f t="shared" si="7"/>
        <v>2008</v>
      </c>
      <c r="F32" s="2">
        <v>561.17691225999647</v>
      </c>
      <c r="G32" s="2">
        <v>318.02058214513318</v>
      </c>
      <c r="I32" s="2"/>
      <c r="J32" s="2"/>
      <c r="O32" s="107">
        <f t="shared" si="1"/>
        <v>561.17691225999647</v>
      </c>
      <c r="P32" s="107">
        <f t="shared" si="2"/>
        <v>318.02058214513318</v>
      </c>
      <c r="Q32" s="4">
        <v>16789.904855876906</v>
      </c>
      <c r="R32" s="4">
        <f t="shared" si="3"/>
        <v>3.3423471846749022</v>
      </c>
      <c r="S32" s="4">
        <f t="shared" si="4"/>
        <v>1.8941178337518552</v>
      </c>
      <c r="V32">
        <v>7810.733189810001</v>
      </c>
      <c r="W32" s="4">
        <f t="shared" si="5"/>
        <v>46.520413646513546</v>
      </c>
      <c r="X32" s="10">
        <v>91.024784859115783</v>
      </c>
      <c r="Z32" s="25">
        <f>'FRED Graph (2)'!B228</f>
        <v>1.94</v>
      </c>
      <c r="AA32" s="25">
        <f>'FRED Graph (4)'!B50</f>
        <v>8.0680597014925368</v>
      </c>
      <c r="AB32" s="36">
        <v>5.2541439691382683</v>
      </c>
      <c r="AC32" s="36">
        <v>4.4631821749469323</v>
      </c>
      <c r="AE32" s="41">
        <v>88.92160591000075</v>
      </c>
      <c r="AG32">
        <f t="shared" si="6"/>
        <v>689.45560303000093</v>
      </c>
      <c r="AI32">
        <v>86.9</v>
      </c>
    </row>
    <row r="33" spans="1:35" x14ac:dyDescent="0.25">
      <c r="A33" t="str">
        <f t="shared" si="0"/>
        <v>2008Q4</v>
      </c>
      <c r="B33" t="s">
        <v>155</v>
      </c>
      <c r="C33" s="101">
        <v>39812</v>
      </c>
      <c r="D33" t="s">
        <v>3</v>
      </c>
      <c r="E33">
        <f t="shared" si="7"/>
        <v>2008</v>
      </c>
      <c r="F33" s="2">
        <v>405.16863453530118</v>
      </c>
      <c r="G33" s="2">
        <v>-248.69647898566251</v>
      </c>
      <c r="I33" s="2"/>
      <c r="J33" s="2"/>
      <c r="O33" s="107">
        <f t="shared" si="1"/>
        <v>405.16863453530118</v>
      </c>
      <c r="P33" s="107">
        <f t="shared" si="2"/>
        <v>-248.69647898566251</v>
      </c>
      <c r="Q33" s="4">
        <v>16789.904855876906</v>
      </c>
      <c r="R33" s="4">
        <f t="shared" si="3"/>
        <v>2.4131681389098611</v>
      </c>
      <c r="S33" s="4">
        <f t="shared" si="4"/>
        <v>-1.4812262554222411</v>
      </c>
      <c r="V33">
        <v>7722.1780606600005</v>
      </c>
      <c r="W33" s="4">
        <f t="shared" si="5"/>
        <v>45.992982848601642</v>
      </c>
      <c r="X33" s="10">
        <v>85.549090679402383</v>
      </c>
      <c r="Z33" s="25">
        <f>'FRED Graph (2)'!B229</f>
        <v>0.50666666666666671</v>
      </c>
      <c r="AA33" s="25">
        <f>'FRED Graph (4)'!B51</f>
        <v>12.711363636363636</v>
      </c>
      <c r="AB33" s="36">
        <v>5.9745552459813105</v>
      </c>
      <c r="AC33" s="36">
        <v>4.1689318670911595</v>
      </c>
      <c r="AE33" s="41">
        <v>87.10815887590627</v>
      </c>
      <c r="AG33">
        <f t="shared" si="6"/>
        <v>-88.555129150000539</v>
      </c>
      <c r="AI33">
        <v>98.63</v>
      </c>
    </row>
    <row r="34" spans="1:35" x14ac:dyDescent="0.25">
      <c r="A34" t="str">
        <f t="shared" si="0"/>
        <v>2009Q1</v>
      </c>
      <c r="B34" t="s">
        <v>152</v>
      </c>
      <c r="C34" s="101">
        <v>39902</v>
      </c>
      <c r="D34" t="s">
        <v>0</v>
      </c>
      <c r="E34">
        <f t="shared" si="7"/>
        <v>2009</v>
      </c>
      <c r="F34" s="2">
        <v>153.27106655949757</v>
      </c>
      <c r="G34" s="2">
        <v>-16.445417294341865</v>
      </c>
      <c r="I34" s="2"/>
      <c r="J34" s="2"/>
      <c r="O34" s="107">
        <f t="shared" si="1"/>
        <v>153.27106655949757</v>
      </c>
      <c r="P34" s="107">
        <f t="shared" si="2"/>
        <v>-16.445417294341865</v>
      </c>
      <c r="Q34" s="4">
        <v>17464.382378841005</v>
      </c>
      <c r="R34" s="4">
        <f t="shared" si="3"/>
        <v>0.87762088137278371</v>
      </c>
      <c r="S34" s="4">
        <f t="shared" si="4"/>
        <v>-9.4165467393031499E-2</v>
      </c>
      <c r="V34">
        <v>7764.9700863899998</v>
      </c>
      <c r="W34" s="4">
        <f t="shared" si="5"/>
        <v>44.461750309576701</v>
      </c>
      <c r="X34" s="10">
        <v>83.842289452855226</v>
      </c>
      <c r="Z34" s="25">
        <f>'FRED Graph (2)'!B230</f>
        <v>0.18333333333333332</v>
      </c>
      <c r="AA34" s="25">
        <f>'FRED Graph (4)'!B52</f>
        <v>11.790307692307692</v>
      </c>
      <c r="AB34" s="36">
        <v>6.3587718310463144</v>
      </c>
      <c r="AC34" s="36">
        <v>3.1746716912371693</v>
      </c>
      <c r="AE34" s="41">
        <v>85.215724685155195</v>
      </c>
      <c r="AG34">
        <f t="shared" si="6"/>
        <v>42.792025729999295</v>
      </c>
      <c r="AI34">
        <v>88.56</v>
      </c>
    </row>
    <row r="35" spans="1:35" x14ac:dyDescent="0.25">
      <c r="A35" t="str">
        <f t="shared" si="0"/>
        <v>2009Q2</v>
      </c>
      <c r="B35" t="s">
        <v>153</v>
      </c>
      <c r="C35" s="101">
        <v>39994</v>
      </c>
      <c r="D35" t="s">
        <v>1</v>
      </c>
      <c r="E35">
        <f t="shared" si="7"/>
        <v>2009</v>
      </c>
      <c r="F35" s="2">
        <v>258.9789708372748</v>
      </c>
      <c r="G35" s="2">
        <v>-88.371611449377824</v>
      </c>
      <c r="I35" s="2"/>
      <c r="J35" s="2"/>
      <c r="O35" s="107">
        <f t="shared" si="1"/>
        <v>258.9789708372748</v>
      </c>
      <c r="P35" s="107">
        <f t="shared" si="2"/>
        <v>-88.371611449377824</v>
      </c>
      <c r="Q35" s="4">
        <v>17464.382378841005</v>
      </c>
      <c r="R35" s="4">
        <f t="shared" si="3"/>
        <v>1.4828979646657365</v>
      </c>
      <c r="S35" s="4">
        <f t="shared" si="4"/>
        <v>-0.50601051633205507</v>
      </c>
      <c r="V35">
        <v>7955.6462962899996</v>
      </c>
      <c r="W35" s="4">
        <f t="shared" si="5"/>
        <v>45.553550785332511</v>
      </c>
      <c r="X35" s="10">
        <v>89.708230616808507</v>
      </c>
      <c r="Z35" s="25">
        <f>'FRED Graph (2)'!B231</f>
        <v>0.18</v>
      </c>
      <c r="AA35" s="25">
        <f>'FRED Graph (4)'!B53</f>
        <v>10.121230769230769</v>
      </c>
      <c r="AB35" s="36">
        <v>3.7869545983415116</v>
      </c>
      <c r="AC35" s="36">
        <v>2.0557399402976988</v>
      </c>
      <c r="AE35" s="41">
        <v>86.406582542906193</v>
      </c>
      <c r="AG35">
        <f t="shared" si="6"/>
        <v>190.67620989999978</v>
      </c>
      <c r="AI35">
        <v>85.37</v>
      </c>
    </row>
    <row r="36" spans="1:35" x14ac:dyDescent="0.25">
      <c r="A36" t="str">
        <f t="shared" si="0"/>
        <v>2009Q3</v>
      </c>
      <c r="B36" t="s">
        <v>154</v>
      </c>
      <c r="C36" s="101">
        <v>40086</v>
      </c>
      <c r="D36" t="s">
        <v>2</v>
      </c>
      <c r="E36">
        <f t="shared" si="7"/>
        <v>2009</v>
      </c>
      <c r="F36" s="2">
        <v>277.61896097370737</v>
      </c>
      <c r="G36" s="2">
        <v>-47.974479511268157</v>
      </c>
      <c r="I36" s="2"/>
      <c r="J36" s="2"/>
      <c r="O36" s="107">
        <f t="shared" si="1"/>
        <v>277.61896097370737</v>
      </c>
      <c r="P36" s="107">
        <f t="shared" si="2"/>
        <v>-47.974479511268157</v>
      </c>
      <c r="Q36" s="4">
        <v>17464.382378841005</v>
      </c>
      <c r="R36" s="4">
        <f t="shared" si="3"/>
        <v>1.5896294237697006</v>
      </c>
      <c r="S36" s="4">
        <f t="shared" si="4"/>
        <v>-0.27469897572439606</v>
      </c>
      <c r="V36">
        <v>8453.4555057699999</v>
      </c>
      <c r="W36" s="4">
        <f t="shared" si="5"/>
        <v>48.403976289546861</v>
      </c>
      <c r="X36" s="10">
        <v>92.860986451358343</v>
      </c>
      <c r="Z36" s="25">
        <f>'FRED Graph (2)'!B232</f>
        <v>0.15666666666666668</v>
      </c>
      <c r="AA36" s="25">
        <f>'FRED Graph (4)'!B54</f>
        <v>8.247424242424243</v>
      </c>
      <c r="AB36" s="36">
        <v>1.9916946635595643</v>
      </c>
      <c r="AC36" s="36">
        <v>0.67892181352054104</v>
      </c>
      <c r="AE36" s="41">
        <v>87.172335241071082</v>
      </c>
      <c r="AG36">
        <f t="shared" si="6"/>
        <v>497.80920948000039</v>
      </c>
      <c r="AI36">
        <v>83.38</v>
      </c>
    </row>
    <row r="37" spans="1:35" x14ac:dyDescent="0.25">
      <c r="A37" t="str">
        <f t="shared" si="0"/>
        <v>2009Q4</v>
      </c>
      <c r="B37" t="s">
        <v>155</v>
      </c>
      <c r="C37" s="101">
        <v>40177</v>
      </c>
      <c r="D37" t="s">
        <v>3</v>
      </c>
      <c r="E37">
        <f t="shared" si="7"/>
        <v>2009</v>
      </c>
      <c r="F37" s="2">
        <v>55.914256941026565</v>
      </c>
      <c r="G37" s="2">
        <v>124.06364990401522</v>
      </c>
      <c r="I37" s="2"/>
      <c r="J37" s="2"/>
      <c r="O37" s="107">
        <f t="shared" si="1"/>
        <v>55.914256941026565</v>
      </c>
      <c r="P37" s="107">
        <f t="shared" si="2"/>
        <v>124.06364990401522</v>
      </c>
      <c r="Q37" s="4">
        <v>17464.382378841005</v>
      </c>
      <c r="R37" s="4">
        <f t="shared" si="3"/>
        <v>0.32016166233722387</v>
      </c>
      <c r="S37" s="4">
        <f t="shared" si="4"/>
        <v>0.71038097547798029</v>
      </c>
      <c r="V37">
        <v>8580.4910684999995</v>
      </c>
      <c r="W37" s="4">
        <f t="shared" si="5"/>
        <v>49.131374258592189</v>
      </c>
      <c r="X37" s="10">
        <v>93.469132367096037</v>
      </c>
      <c r="Z37" s="25">
        <f>'FRED Graph (2)'!B233</f>
        <v>0.12</v>
      </c>
      <c r="AA37" s="25">
        <f>'FRED Graph (4)'!B55</f>
        <v>7.3509090909090906</v>
      </c>
      <c r="AB37" s="36">
        <v>1.9468193893450572</v>
      </c>
      <c r="AC37" s="36">
        <v>0.55112672706578714</v>
      </c>
      <c r="AE37" s="41">
        <v>88.709747719163687</v>
      </c>
      <c r="AG37">
        <f t="shared" si="6"/>
        <v>127.03556272999958</v>
      </c>
      <c r="AI37">
        <v>81.77</v>
      </c>
    </row>
    <row r="38" spans="1:35" x14ac:dyDescent="0.25">
      <c r="A38" t="str">
        <f t="shared" si="0"/>
        <v>2010Q1</v>
      </c>
      <c r="B38" t="s">
        <v>152</v>
      </c>
      <c r="C38" s="101">
        <v>40267</v>
      </c>
      <c r="D38" t="s">
        <v>0</v>
      </c>
      <c r="E38">
        <f t="shared" si="7"/>
        <v>2010</v>
      </c>
      <c r="F38" s="2">
        <v>196.49791256642141</v>
      </c>
      <c r="G38" s="2">
        <v>243.962821163071</v>
      </c>
      <c r="I38" s="2"/>
      <c r="J38" s="2"/>
      <c r="O38" s="107">
        <f t="shared" si="1"/>
        <v>196.49791256642141</v>
      </c>
      <c r="P38" s="107">
        <f t="shared" si="2"/>
        <v>243.962821163071</v>
      </c>
      <c r="Q38" s="4">
        <v>19787.104364551618</v>
      </c>
      <c r="R38" s="4">
        <f t="shared" si="3"/>
        <v>0.99306047487395521</v>
      </c>
      <c r="S38" s="4">
        <f t="shared" si="4"/>
        <v>1.2329384667325438</v>
      </c>
      <c r="V38">
        <v>8448.5276376499987</v>
      </c>
      <c r="W38" s="4">
        <f t="shared" si="5"/>
        <v>42.697139925058686</v>
      </c>
      <c r="X38" s="10">
        <v>93.181334682470606</v>
      </c>
      <c r="Z38" s="25">
        <f>'FRED Graph (2)'!B234</f>
        <v>0.13333333333333333</v>
      </c>
      <c r="AA38" s="25">
        <f>'FRED Graph (4)'!B56</f>
        <v>7.156769230769231</v>
      </c>
      <c r="AB38" s="36">
        <v>0.87201894332850871</v>
      </c>
      <c r="AC38" s="36">
        <v>0.46578395904710707</v>
      </c>
      <c r="AE38" s="41">
        <v>89.219139314935248</v>
      </c>
      <c r="AG38">
        <f t="shared" si="6"/>
        <v>-131.9634308500008</v>
      </c>
      <c r="AI38">
        <v>86.03</v>
      </c>
    </row>
    <row r="39" spans="1:35" x14ac:dyDescent="0.25">
      <c r="A39" t="str">
        <f t="shared" si="0"/>
        <v>2010Q2</v>
      </c>
      <c r="B39" t="s">
        <v>153</v>
      </c>
      <c r="C39" s="101">
        <v>40359</v>
      </c>
      <c r="D39" t="s">
        <v>1</v>
      </c>
      <c r="E39">
        <f t="shared" si="7"/>
        <v>2010</v>
      </c>
      <c r="F39" s="2">
        <v>188.28381197926441</v>
      </c>
      <c r="G39" s="2">
        <v>293.84996404802746</v>
      </c>
      <c r="I39" s="2"/>
      <c r="J39" s="2"/>
      <c r="O39" s="107">
        <f t="shared" si="1"/>
        <v>188.28381197926441</v>
      </c>
      <c r="P39" s="107">
        <f t="shared" si="2"/>
        <v>293.84996404802746</v>
      </c>
      <c r="Q39" s="4">
        <v>19787.104364551618</v>
      </c>
      <c r="R39" s="4">
        <f t="shared" si="3"/>
        <v>0.95154808157060511</v>
      </c>
      <c r="S39" s="4">
        <f t="shared" si="4"/>
        <v>1.4850579379085727</v>
      </c>
      <c r="V39">
        <v>8537.3182219299997</v>
      </c>
      <c r="W39" s="4">
        <f t="shared" si="5"/>
        <v>43.145869474588267</v>
      </c>
      <c r="X39" s="10">
        <v>92.291207806022783</v>
      </c>
      <c r="Z39" s="25">
        <f>'FRED Graph (2)'!B235</f>
        <v>0.19333333333333333</v>
      </c>
      <c r="AA39" s="25">
        <f>'FRED Graph (4)'!B57</f>
        <v>6.9095312499999997</v>
      </c>
      <c r="AB39" s="36">
        <v>1.1402852904296614</v>
      </c>
      <c r="AC39" s="36">
        <v>0.34335659554978554</v>
      </c>
      <c r="AE39" s="41">
        <v>91.826648323819384</v>
      </c>
      <c r="AG39">
        <f t="shared" si="6"/>
        <v>88.790584280000985</v>
      </c>
      <c r="AI39">
        <v>88.44</v>
      </c>
    </row>
    <row r="40" spans="1:35" x14ac:dyDescent="0.25">
      <c r="A40" t="str">
        <f t="shared" si="0"/>
        <v>2010Q3</v>
      </c>
      <c r="B40" t="s">
        <v>154</v>
      </c>
      <c r="C40" s="101">
        <v>40451</v>
      </c>
      <c r="D40" t="s">
        <v>2</v>
      </c>
      <c r="E40">
        <f t="shared" si="7"/>
        <v>2010</v>
      </c>
      <c r="F40" s="2">
        <v>232.62377223178527</v>
      </c>
      <c r="G40" s="2">
        <v>137.26643390520474</v>
      </c>
      <c r="I40" s="2"/>
      <c r="J40" s="2"/>
      <c r="O40" s="107">
        <f t="shared" si="1"/>
        <v>232.62377223178527</v>
      </c>
      <c r="P40" s="107">
        <f t="shared" si="2"/>
        <v>137.26643390520474</v>
      </c>
      <c r="Q40" s="4">
        <v>19787.104364551618</v>
      </c>
      <c r="R40" s="4">
        <f t="shared" si="3"/>
        <v>1.17563322023271</v>
      </c>
      <c r="S40" s="4">
        <f t="shared" si="4"/>
        <v>0.69371663168217812</v>
      </c>
      <c r="V40">
        <v>9058.465071820001</v>
      </c>
      <c r="W40" s="4">
        <f t="shared" si="5"/>
        <v>45.779639632609118</v>
      </c>
      <c r="X40" s="10">
        <v>94.616472126605359</v>
      </c>
      <c r="Z40" s="25">
        <f>'FRED Graph (2)'!B236</f>
        <v>0.18666666666666668</v>
      </c>
      <c r="AA40" s="25">
        <f>'FRED Graph (4)'!B58</f>
        <v>6.2710447761194033</v>
      </c>
      <c r="AB40" s="36">
        <v>1.4391232706549082</v>
      </c>
      <c r="AC40" s="36">
        <v>0.26746036891571867</v>
      </c>
      <c r="AE40" s="41">
        <v>92.279598407923288</v>
      </c>
      <c r="AG40">
        <f t="shared" si="6"/>
        <v>521.14684989000125</v>
      </c>
      <c r="AI40">
        <v>90.19</v>
      </c>
    </row>
    <row r="41" spans="1:35" x14ac:dyDescent="0.25">
      <c r="A41" t="str">
        <f t="shared" si="0"/>
        <v>2010Q4</v>
      </c>
      <c r="B41" t="s">
        <v>155</v>
      </c>
      <c r="C41" s="101">
        <v>40542</v>
      </c>
      <c r="D41" t="s">
        <v>3</v>
      </c>
      <c r="E41">
        <f t="shared" si="7"/>
        <v>2010</v>
      </c>
      <c r="F41" s="2">
        <v>148.17377208346281</v>
      </c>
      <c r="G41" s="2">
        <v>241.78394230687758</v>
      </c>
      <c r="I41" s="2"/>
      <c r="J41" s="2"/>
      <c r="O41" s="107">
        <f t="shared" si="1"/>
        <v>148.17377208346281</v>
      </c>
      <c r="P41" s="107">
        <f t="shared" si="2"/>
        <v>241.78394230687758</v>
      </c>
      <c r="Q41" s="4">
        <v>19787.104364551618</v>
      </c>
      <c r="R41" s="4">
        <f t="shared" si="3"/>
        <v>0.74884009986278988</v>
      </c>
      <c r="S41" s="4">
        <f t="shared" si="4"/>
        <v>1.2219268562611458</v>
      </c>
      <c r="V41">
        <v>9730.2042569299992</v>
      </c>
      <c r="W41" s="4">
        <f t="shared" si="5"/>
        <v>49.174472816555983</v>
      </c>
      <c r="X41" s="10">
        <v>91.241980447209286</v>
      </c>
      <c r="Z41" s="25">
        <f>'FRED Graph (2)'!B237</f>
        <v>0.18666666666666668</v>
      </c>
      <c r="AA41" s="25">
        <f>'FRED Graph (4)'!B59</f>
        <v>6.0780597014925375</v>
      </c>
      <c r="AB41" s="36">
        <v>0.84391029889172475</v>
      </c>
      <c r="AC41" s="36">
        <v>0.28879639019907799</v>
      </c>
      <c r="AE41" s="41">
        <v>93.579890371940607</v>
      </c>
      <c r="AG41">
        <f t="shared" si="6"/>
        <v>671.73918510999829</v>
      </c>
      <c r="AI41">
        <v>91.34</v>
      </c>
    </row>
    <row r="42" spans="1:35" x14ac:dyDescent="0.25">
      <c r="A42" t="str">
        <f t="shared" si="0"/>
        <v>2011Q1</v>
      </c>
      <c r="B42" t="s">
        <v>152</v>
      </c>
      <c r="C42" s="101">
        <v>40632</v>
      </c>
      <c r="D42" t="s">
        <v>0</v>
      </c>
      <c r="E42">
        <f t="shared" si="7"/>
        <v>2011</v>
      </c>
      <c r="F42" s="2">
        <v>58.714887127504312</v>
      </c>
      <c r="G42" s="2">
        <v>536.98956801682505</v>
      </c>
      <c r="I42" s="2"/>
      <c r="J42" s="2"/>
      <c r="O42" s="107">
        <f t="shared" si="1"/>
        <v>58.714887127504312</v>
      </c>
      <c r="P42" s="107">
        <f t="shared" si="2"/>
        <v>536.98956801682505</v>
      </c>
      <c r="Q42" s="4">
        <v>24137.107319613777</v>
      </c>
      <c r="R42" s="4">
        <f t="shared" si="3"/>
        <v>0.24325569070902164</v>
      </c>
      <c r="S42" s="4">
        <f t="shared" si="4"/>
        <v>2.2247469877240347</v>
      </c>
      <c r="V42">
        <v>10485.878748719999</v>
      </c>
      <c r="W42" s="4">
        <f t="shared" si="5"/>
        <v>43.442980179315811</v>
      </c>
      <c r="X42" s="10">
        <v>88.880831459536168</v>
      </c>
      <c r="Z42" s="25">
        <f>'FRED Graph (2)'!B238</f>
        <v>0.15666666666666668</v>
      </c>
      <c r="AA42" s="25">
        <f>'FRED Graph (4)'!B60</f>
        <v>6.4209375</v>
      </c>
      <c r="AB42" s="36">
        <v>1.0611157497692234</v>
      </c>
      <c r="AC42" s="36">
        <v>0.4756774377272362</v>
      </c>
      <c r="AE42" s="41">
        <v>93.988536271080122</v>
      </c>
      <c r="AG42">
        <f t="shared" si="6"/>
        <v>755.67449178999959</v>
      </c>
      <c r="AI42">
        <v>94.07</v>
      </c>
    </row>
    <row r="43" spans="1:35" x14ac:dyDescent="0.25">
      <c r="A43" t="str">
        <f t="shared" si="0"/>
        <v>2011Q2</v>
      </c>
      <c r="B43" t="s">
        <v>153</v>
      </c>
      <c r="C43" s="101">
        <v>40724</v>
      </c>
      <c r="D43" t="s">
        <v>1</v>
      </c>
      <c r="E43">
        <f t="shared" si="7"/>
        <v>2011</v>
      </c>
      <c r="F43" s="2">
        <v>220.16645083472744</v>
      </c>
      <c r="G43" s="2">
        <v>-492.77591580769666</v>
      </c>
      <c r="I43" s="2"/>
      <c r="J43" s="2"/>
      <c r="O43" s="107">
        <f t="shared" si="1"/>
        <v>220.16645083472744</v>
      </c>
      <c r="P43" s="107">
        <f t="shared" si="2"/>
        <v>-492.77591580769666</v>
      </c>
      <c r="Q43" s="4">
        <v>24137.107319613777</v>
      </c>
      <c r="R43" s="4">
        <f t="shared" si="3"/>
        <v>0.91214928085363611</v>
      </c>
      <c r="S43" s="4">
        <f t="shared" si="4"/>
        <v>-2.0415698918787495</v>
      </c>
      <c r="V43">
        <v>10751.344519570001</v>
      </c>
      <c r="W43" s="4">
        <f t="shared" si="5"/>
        <v>44.542804476133199</v>
      </c>
      <c r="X43" s="10">
        <v>90.492313746763671</v>
      </c>
      <c r="Z43" s="25">
        <f>'FRED Graph (2)'!B239</f>
        <v>9.3333333333333338E-2</v>
      </c>
      <c r="AA43" s="25">
        <f>'FRED Graph (4)'!B61</f>
        <v>6.3726153846153846</v>
      </c>
      <c r="AB43" s="36">
        <v>1.3986135069970609</v>
      </c>
      <c r="AC43" s="36">
        <v>0.51685949114054819</v>
      </c>
      <c r="AE43" s="41">
        <v>95.634172779376343</v>
      </c>
      <c r="AG43">
        <f t="shared" si="6"/>
        <v>265.46577085000172</v>
      </c>
      <c r="AI43">
        <v>99.56</v>
      </c>
    </row>
    <row r="44" spans="1:35" x14ac:dyDescent="0.25">
      <c r="A44" t="str">
        <f t="shared" si="0"/>
        <v>2011Q3</v>
      </c>
      <c r="B44" t="s">
        <v>154</v>
      </c>
      <c r="C44" s="101">
        <v>40816</v>
      </c>
      <c r="D44" t="s">
        <v>2</v>
      </c>
      <c r="E44">
        <f t="shared" si="7"/>
        <v>2011</v>
      </c>
      <c r="F44" s="2">
        <v>0.38987242903283459</v>
      </c>
      <c r="G44" s="2">
        <v>590.67700090410835</v>
      </c>
      <c r="I44" s="2"/>
      <c r="J44" s="2"/>
      <c r="O44" s="107">
        <f t="shared" si="1"/>
        <v>0.38987242903283459</v>
      </c>
      <c r="P44" s="107">
        <f t="shared" si="2"/>
        <v>590.67700090410835</v>
      </c>
      <c r="Q44" s="4">
        <v>24137.107319613777</v>
      </c>
      <c r="R44" s="4">
        <f t="shared" si="3"/>
        <v>1.6152408980508813E-3</v>
      </c>
      <c r="S44" s="4">
        <f t="shared" si="4"/>
        <v>2.4471739429360913</v>
      </c>
      <c r="V44">
        <v>11408.14459765</v>
      </c>
      <c r="W44" s="4">
        <f t="shared" si="5"/>
        <v>47.263926230214665</v>
      </c>
      <c r="X44" s="10">
        <v>85.961517418139991</v>
      </c>
      <c r="Z44" s="25">
        <f>'FRED Graph (2)'!B240</f>
        <v>8.3333333333333329E-2</v>
      </c>
      <c r="AA44" s="25">
        <f>'FRED Graph (4)'!B62</f>
        <v>6.4611940298507466</v>
      </c>
      <c r="AB44" s="36">
        <v>1.7278051095640059</v>
      </c>
      <c r="AC44" s="36">
        <v>0.55886296938690205</v>
      </c>
      <c r="AE44" s="41">
        <v>95.826226601777051</v>
      </c>
      <c r="AG44">
        <f t="shared" si="6"/>
        <v>656.80007807999937</v>
      </c>
      <c r="AI44">
        <v>112.58</v>
      </c>
    </row>
    <row r="45" spans="1:35" x14ac:dyDescent="0.25">
      <c r="A45" t="str">
        <f t="shared" si="0"/>
        <v>2011Q4</v>
      </c>
      <c r="B45" t="s">
        <v>155</v>
      </c>
      <c r="C45" s="101">
        <v>40907</v>
      </c>
      <c r="D45" t="s">
        <v>3</v>
      </c>
      <c r="E45">
        <f t="shared" si="7"/>
        <v>2011</v>
      </c>
      <c r="F45" s="2">
        <v>-202.67285442696362</v>
      </c>
      <c r="G45" s="2">
        <v>341.74413783342709</v>
      </c>
      <c r="I45" s="2"/>
      <c r="J45" s="2"/>
      <c r="O45" s="107">
        <f t="shared" si="1"/>
        <v>-202.67285442696362</v>
      </c>
      <c r="P45" s="107">
        <f t="shared" si="2"/>
        <v>341.74413783342709</v>
      </c>
      <c r="Q45" s="4">
        <v>24137.107319613777</v>
      </c>
      <c r="R45" s="4">
        <f t="shared" si="3"/>
        <v>-0.83967333675594169</v>
      </c>
      <c r="S45" s="4">
        <f t="shared" si="4"/>
        <v>1.4158454586466802</v>
      </c>
      <c r="V45">
        <v>12019.020219719998</v>
      </c>
      <c r="W45" s="4">
        <f t="shared" si="5"/>
        <v>49.794783030828889</v>
      </c>
      <c r="X45" s="10">
        <v>84.858038507538723</v>
      </c>
      <c r="Z45" s="25">
        <f>'FRED Graph (2)'!B241</f>
        <v>7.3333333333333334E-2</v>
      </c>
      <c r="AA45" s="25">
        <f>'FRED Graph (4)'!B63</f>
        <v>6.8179999999999996</v>
      </c>
      <c r="AB45" s="36">
        <v>1.6492815073394596</v>
      </c>
      <c r="AC45" s="36">
        <v>0.96808948544171958</v>
      </c>
      <c r="AE45" s="41">
        <v>96.872828076007323</v>
      </c>
      <c r="AG45">
        <f t="shared" si="6"/>
        <v>610.87562206999792</v>
      </c>
      <c r="AI45">
        <v>114.04</v>
      </c>
    </row>
    <row r="46" spans="1:35" x14ac:dyDescent="0.25">
      <c r="A46" t="str">
        <f t="shared" si="0"/>
        <v>2012Q1</v>
      </c>
      <c r="B46" t="s">
        <v>152</v>
      </c>
      <c r="C46" s="101">
        <v>40998</v>
      </c>
      <c r="D46" t="s">
        <v>0</v>
      </c>
      <c r="E46">
        <f t="shared" si="7"/>
        <v>2012</v>
      </c>
      <c r="F46" s="2">
        <v>39.483260009103333</v>
      </c>
      <c r="G46" s="2">
        <v>298.57241443187053</v>
      </c>
      <c r="I46" s="2"/>
      <c r="J46" s="2"/>
      <c r="O46" s="107">
        <f t="shared" si="1"/>
        <v>39.483260009103333</v>
      </c>
      <c r="P46" s="107">
        <f t="shared" si="2"/>
        <v>298.57241443187053</v>
      </c>
      <c r="Q46" s="4">
        <v>27281.906356737723</v>
      </c>
      <c r="R46" s="4">
        <f t="shared" si="3"/>
        <v>0.1447232443833687</v>
      </c>
      <c r="S46" s="4">
        <f t="shared" si="4"/>
        <v>1.0943971822487142</v>
      </c>
      <c r="V46">
        <v>12746.650737850001</v>
      </c>
      <c r="W46" s="4">
        <f t="shared" si="5"/>
        <v>46.721994318047358</v>
      </c>
      <c r="X46" s="10">
        <v>86.271103188026885</v>
      </c>
      <c r="Z46" s="25">
        <f>'FRED Graph (2)'!B242</f>
        <v>0.10333333333333333</v>
      </c>
      <c r="AA46" s="25">
        <f>'FRED Graph (4)'!B64</f>
        <v>6.1312307692307693</v>
      </c>
      <c r="AB46" s="36">
        <v>2.1666294105835013</v>
      </c>
      <c r="AC46" s="36">
        <v>0.22572379024108244</v>
      </c>
      <c r="AE46" s="41">
        <v>97.012015680307101</v>
      </c>
      <c r="AG46">
        <f t="shared" si="6"/>
        <v>727.63051813000311</v>
      </c>
      <c r="AI46">
        <v>102.17</v>
      </c>
    </row>
    <row r="47" spans="1:35" x14ac:dyDescent="0.25">
      <c r="A47" t="str">
        <f t="shared" si="0"/>
        <v>2012Q2</v>
      </c>
      <c r="B47" t="s">
        <v>153</v>
      </c>
      <c r="C47" s="101">
        <v>41090</v>
      </c>
      <c r="D47" t="s">
        <v>1</v>
      </c>
      <c r="E47">
        <f t="shared" si="7"/>
        <v>2012</v>
      </c>
      <c r="F47" s="2">
        <v>560.89074331138863</v>
      </c>
      <c r="G47" s="2">
        <v>-79.051572815387118</v>
      </c>
      <c r="I47" s="2"/>
      <c r="J47" s="2"/>
      <c r="O47" s="107">
        <f t="shared" si="1"/>
        <v>560.89074331138863</v>
      </c>
      <c r="P47" s="107">
        <f t="shared" si="2"/>
        <v>-79.051572815387118</v>
      </c>
      <c r="Q47" s="4">
        <v>27281.906356737723</v>
      </c>
      <c r="R47" s="4">
        <f t="shared" si="3"/>
        <v>2.05590744274682</v>
      </c>
      <c r="S47" s="4">
        <f t="shared" si="4"/>
        <v>-0.28975824409669232</v>
      </c>
      <c r="V47">
        <v>12439.75889637</v>
      </c>
      <c r="W47" s="4">
        <f t="shared" si="5"/>
        <v>45.597102833313528</v>
      </c>
      <c r="X47" s="10">
        <v>82.801432787440135</v>
      </c>
      <c r="Z47" s="25">
        <f>'FRED Graph (2)'!B243</f>
        <v>0.15333333333333332</v>
      </c>
      <c r="AA47" s="25">
        <f>'FRED Graph (4)'!B65</f>
        <v>6.0483076923076924</v>
      </c>
      <c r="AB47" s="36">
        <v>1.6095313442757215</v>
      </c>
      <c r="AC47" s="36">
        <v>0.2709902698294443</v>
      </c>
      <c r="AE47" s="41">
        <v>98.243791864972039</v>
      </c>
      <c r="AG47">
        <f t="shared" si="6"/>
        <v>-306.89184148000095</v>
      </c>
      <c r="AI47">
        <v>101.2</v>
      </c>
    </row>
    <row r="48" spans="1:35" x14ac:dyDescent="0.25">
      <c r="A48" t="str">
        <f t="shared" si="0"/>
        <v>2012Q3</v>
      </c>
      <c r="B48" t="s">
        <v>154</v>
      </c>
      <c r="C48" s="101">
        <v>41182</v>
      </c>
      <c r="D48" t="s">
        <v>2</v>
      </c>
      <c r="E48">
        <f t="shared" si="7"/>
        <v>2012</v>
      </c>
      <c r="F48" s="2">
        <v>760.13751022319468</v>
      </c>
      <c r="G48" s="2">
        <v>-169.91949415351698</v>
      </c>
      <c r="I48" s="2"/>
      <c r="J48" s="2"/>
      <c r="O48" s="107">
        <f t="shared" si="1"/>
        <v>760.13751022319468</v>
      </c>
      <c r="P48" s="107">
        <f t="shared" si="2"/>
        <v>-169.91949415351698</v>
      </c>
      <c r="Q48" s="4">
        <v>27281.906356737723</v>
      </c>
      <c r="R48" s="4">
        <f t="shared" si="3"/>
        <v>2.786233118329966</v>
      </c>
      <c r="S48" s="4">
        <f t="shared" si="4"/>
        <v>-0.62282852206752959</v>
      </c>
      <c r="V48">
        <v>13419.345388150001</v>
      </c>
      <c r="W48" s="4">
        <f t="shared" si="5"/>
        <v>49.187711491561032</v>
      </c>
      <c r="X48" s="10">
        <v>83.396801674770984</v>
      </c>
      <c r="Z48" s="25">
        <f>'FRED Graph (2)'!B244</f>
        <v>0.14333333333333334</v>
      </c>
      <c r="AA48" s="25">
        <f>'FRED Graph (4)'!B66</f>
        <v>5.6146969696969693</v>
      </c>
      <c r="AB48" s="36">
        <v>1.4620274102018254</v>
      </c>
      <c r="AC48" s="36">
        <v>0.15755550371705543</v>
      </c>
      <c r="AE48" s="41">
        <v>98.516926963840731</v>
      </c>
      <c r="AG48">
        <f t="shared" si="6"/>
        <v>979.58649178000087</v>
      </c>
      <c r="AI48">
        <v>99.24</v>
      </c>
    </row>
    <row r="49" spans="1:35" x14ac:dyDescent="0.25">
      <c r="A49" t="str">
        <f t="shared" si="0"/>
        <v>2012Q4</v>
      </c>
      <c r="B49" t="s">
        <v>155</v>
      </c>
      <c r="C49" s="101">
        <v>41273</v>
      </c>
      <c r="D49" t="s">
        <v>3</v>
      </c>
      <c r="E49">
        <f t="shared" si="7"/>
        <v>2012</v>
      </c>
      <c r="F49" s="2">
        <v>609.52945502833813</v>
      </c>
      <c r="G49" s="2">
        <v>492.37064630838381</v>
      </c>
      <c r="I49" s="2"/>
      <c r="J49" s="2"/>
      <c r="O49" s="107">
        <f t="shared" si="1"/>
        <v>609.52945502833813</v>
      </c>
      <c r="P49" s="107">
        <f t="shared" si="2"/>
        <v>492.37064630838381</v>
      </c>
      <c r="Q49" s="4">
        <v>27281.906356737723</v>
      </c>
      <c r="R49" s="4">
        <f t="shared" si="3"/>
        <v>2.2341893819960443</v>
      </c>
      <c r="S49" s="4">
        <f t="shared" si="4"/>
        <v>1.8047516176844609</v>
      </c>
      <c r="V49">
        <v>13926.720477209999</v>
      </c>
      <c r="W49" s="4">
        <f t="shared" si="5"/>
        <v>51.047460888929272</v>
      </c>
      <c r="X49" s="10">
        <v>82.158233687357068</v>
      </c>
      <c r="Z49" s="25">
        <f>'FRED Graph (2)'!B245</f>
        <v>0.16</v>
      </c>
      <c r="AA49" s="25">
        <f>'FRED Graph (4)'!B67</f>
        <v>5.0832812499999998</v>
      </c>
      <c r="AB49" s="36">
        <v>1.2435768292727327</v>
      </c>
      <c r="AC49" s="36">
        <v>0.13519074639246037</v>
      </c>
      <c r="AE49" s="41">
        <v>99.593664135256432</v>
      </c>
      <c r="AG49">
        <f t="shared" si="6"/>
        <v>507.37508905999857</v>
      </c>
      <c r="AI49">
        <v>97.61</v>
      </c>
    </row>
    <row r="50" spans="1:35" x14ac:dyDescent="0.25">
      <c r="A50" t="str">
        <f t="shared" si="0"/>
        <v>2013Q1</v>
      </c>
      <c r="B50" t="s">
        <v>152</v>
      </c>
      <c r="C50" s="101">
        <v>41364</v>
      </c>
      <c r="D50" t="s">
        <v>0</v>
      </c>
      <c r="E50">
        <f t="shared" si="7"/>
        <v>2013</v>
      </c>
      <c r="F50" s="2">
        <v>592.76544344681872</v>
      </c>
      <c r="G50" s="2">
        <v>-85.998012787074401</v>
      </c>
      <c r="I50" s="2"/>
      <c r="J50" s="2"/>
      <c r="O50" s="107">
        <f t="shared" si="1"/>
        <v>592.76544344681872</v>
      </c>
      <c r="P50" s="107">
        <f t="shared" si="2"/>
        <v>-85.998012787074401</v>
      </c>
      <c r="Q50" s="4">
        <v>30882.803449516818</v>
      </c>
      <c r="R50" s="4">
        <f t="shared" si="3"/>
        <v>1.9194029596950108</v>
      </c>
      <c r="S50" s="4">
        <f t="shared" si="4"/>
        <v>-0.27846569346482014</v>
      </c>
      <c r="V50">
        <v>14188.539946589999</v>
      </c>
      <c r="W50" s="4">
        <f t="shared" si="5"/>
        <v>45.943173422657615</v>
      </c>
      <c r="X50" s="10">
        <v>79.314470151727093</v>
      </c>
      <c r="Z50" s="25">
        <f>'FRED Graph (2)'!B246</f>
        <v>0.14333333333333334</v>
      </c>
      <c r="AA50" s="25">
        <f>'FRED Graph (4)'!B68</f>
        <v>4.9834920634920632</v>
      </c>
      <c r="AB50" s="36">
        <v>1.5596216430334306</v>
      </c>
      <c r="AC50" s="36">
        <v>0.16568637189795493</v>
      </c>
      <c r="AE50" s="41">
        <v>99.691265859666515</v>
      </c>
      <c r="AG50">
        <f t="shared" si="6"/>
        <v>261.81946937999965</v>
      </c>
      <c r="AI50">
        <v>93.610996065829411</v>
      </c>
    </row>
    <row r="51" spans="1:35" x14ac:dyDescent="0.25">
      <c r="A51" t="str">
        <f t="shared" si="0"/>
        <v>2013Q2</v>
      </c>
      <c r="B51" t="s">
        <v>153</v>
      </c>
      <c r="C51" s="101">
        <v>41455</v>
      </c>
      <c r="D51" t="s">
        <v>1</v>
      </c>
      <c r="E51">
        <f t="shared" si="7"/>
        <v>2013</v>
      </c>
      <c r="F51" s="2">
        <v>314.75600780716735</v>
      </c>
      <c r="G51" s="2">
        <v>185.03299387385005</v>
      </c>
      <c r="I51" s="2"/>
      <c r="J51" s="2"/>
      <c r="O51" s="107">
        <f t="shared" si="1"/>
        <v>314.75600780716735</v>
      </c>
      <c r="P51" s="107">
        <f t="shared" si="2"/>
        <v>185.03299387385005</v>
      </c>
      <c r="Q51" s="4">
        <v>30882.803449516818</v>
      </c>
      <c r="R51" s="4">
        <f t="shared" si="3"/>
        <v>1.0191950621377022</v>
      </c>
      <c r="S51" s="4">
        <f t="shared" si="4"/>
        <v>0.59914571608214873</v>
      </c>
      <c r="V51">
        <v>13951.702912230001</v>
      </c>
      <c r="W51" s="4">
        <f t="shared" si="5"/>
        <v>45.176283736793607</v>
      </c>
      <c r="X51" s="10">
        <v>77.393330328130062</v>
      </c>
      <c r="Z51" s="25">
        <f>'FRED Graph (2)'!B247</f>
        <v>0.11666666666666667</v>
      </c>
      <c r="AA51" s="25">
        <f>'FRED Graph (4)'!B69</f>
        <v>5.3193939393939393</v>
      </c>
      <c r="AB51" s="36">
        <v>1.5882996223328592</v>
      </c>
      <c r="AC51" s="36">
        <v>0.14067592104100163</v>
      </c>
      <c r="AE51" s="41">
        <v>101.81738116086443</v>
      </c>
      <c r="AG51">
        <f t="shared" si="6"/>
        <v>-236.83703435999814</v>
      </c>
      <c r="AI51">
        <v>90.337058133437409</v>
      </c>
    </row>
    <row r="52" spans="1:35" x14ac:dyDescent="0.25">
      <c r="A52" t="str">
        <f t="shared" si="0"/>
        <v>2013Q3</v>
      </c>
      <c r="B52" t="s">
        <v>154</v>
      </c>
      <c r="C52" s="101">
        <v>41547</v>
      </c>
      <c r="D52" t="s">
        <v>2</v>
      </c>
      <c r="E52">
        <f t="shared" si="7"/>
        <v>2013</v>
      </c>
      <c r="F52" s="2">
        <v>353.00413630236216</v>
      </c>
      <c r="G52" s="2">
        <v>-274.19614029501287</v>
      </c>
      <c r="I52" s="2"/>
      <c r="J52" s="2"/>
      <c r="O52" s="107">
        <f t="shared" si="1"/>
        <v>353.00413630236216</v>
      </c>
      <c r="P52" s="107">
        <f t="shared" si="2"/>
        <v>-274.19614029501287</v>
      </c>
      <c r="Q52" s="4">
        <v>30882.803449516818</v>
      </c>
      <c r="R52" s="4">
        <f t="shared" si="3"/>
        <v>1.1430443381845412</v>
      </c>
      <c r="S52" s="4">
        <f t="shared" si="4"/>
        <v>-0.8878602641862906</v>
      </c>
      <c r="V52">
        <v>14517.552485409999</v>
      </c>
      <c r="W52" s="4">
        <f t="shared" si="5"/>
        <v>47.008531816554161</v>
      </c>
      <c r="X52" s="10">
        <v>75.667006165119872</v>
      </c>
      <c r="Z52" s="25">
        <f>'FRED Graph (2)'!B248</f>
        <v>8.3333333333333329E-2</v>
      </c>
      <c r="AA52" s="25">
        <f>'FRED Graph (4)'!B70</f>
        <v>6.2667692307692304</v>
      </c>
      <c r="AB52" s="36">
        <v>1.8881751154839412</v>
      </c>
      <c r="AC52" s="36">
        <v>0.12339648044509081</v>
      </c>
      <c r="AE52" s="41">
        <v>102.0054423695706</v>
      </c>
      <c r="AG52">
        <f t="shared" si="6"/>
        <v>565.84957317999761</v>
      </c>
      <c r="AI52">
        <v>86.325435349117001</v>
      </c>
    </row>
    <row r="53" spans="1:35" x14ac:dyDescent="0.25">
      <c r="A53" t="str">
        <f t="shared" si="0"/>
        <v>2013Q4</v>
      </c>
      <c r="B53" t="s">
        <v>155</v>
      </c>
      <c r="C53" s="101">
        <v>41639</v>
      </c>
      <c r="D53" t="s">
        <v>3</v>
      </c>
      <c r="E53">
        <f t="shared" si="7"/>
        <v>2013</v>
      </c>
      <c r="F53" s="2">
        <v>-87.700056063750367</v>
      </c>
      <c r="G53" s="2">
        <v>-2.0208364833214283</v>
      </c>
      <c r="H53" s="104" t="s">
        <v>156</v>
      </c>
      <c r="I53" s="2"/>
      <c r="J53" s="2"/>
      <c r="K53" s="104" t="s">
        <v>157</v>
      </c>
      <c r="O53" s="107">
        <f t="shared" si="1"/>
        <v>-87.700056063750367</v>
      </c>
      <c r="P53" s="107">
        <f t="shared" si="2"/>
        <v>-2.0208364833214283</v>
      </c>
      <c r="Q53" s="4">
        <v>30882.803449516818</v>
      </c>
      <c r="R53" s="4">
        <f t="shared" si="3"/>
        <v>-0.28397699129585496</v>
      </c>
      <c r="S53" s="4">
        <f t="shared" si="4"/>
        <v>-6.5435655368037693E-3</v>
      </c>
      <c r="V53">
        <v>14430.174842070001</v>
      </c>
      <c r="W53" s="4">
        <f t="shared" si="5"/>
        <v>46.725598813134205</v>
      </c>
      <c r="X53" s="10">
        <v>74.582515362991572</v>
      </c>
      <c r="Z53" s="25">
        <f>'FRED Graph (2)'!B249</f>
        <v>8.666666666666667E-2</v>
      </c>
      <c r="AA53" s="25">
        <f>'FRED Graph (4)'!B71</f>
        <v>5.872575757575758</v>
      </c>
      <c r="AB53" s="36">
        <v>2.6779123188404612</v>
      </c>
      <c r="AC53" s="36">
        <v>0.19063939347923431</v>
      </c>
      <c r="AE53" s="41">
        <v>102.98032419897888</v>
      </c>
      <c r="AG53">
        <f t="shared" si="6"/>
        <v>-87.377643339998031</v>
      </c>
      <c r="AI53">
        <v>87.29006090221732</v>
      </c>
    </row>
    <row r="54" spans="1:35" x14ac:dyDescent="0.25">
      <c r="A54" t="str">
        <f t="shared" si="0"/>
        <v>2014Q1</v>
      </c>
      <c r="B54" t="s">
        <v>152</v>
      </c>
      <c r="C54" s="101">
        <v>41729</v>
      </c>
      <c r="D54" t="s">
        <v>0</v>
      </c>
      <c r="E54">
        <f t="shared" si="7"/>
        <v>2014</v>
      </c>
      <c r="H54" s="105">
        <v>46.474960081786833</v>
      </c>
      <c r="I54" s="2">
        <v>316.82746228299811</v>
      </c>
      <c r="J54" s="2">
        <f>+H54-K54</f>
        <v>123.55850157912118</v>
      </c>
      <c r="K54" s="104">
        <v>-77.083541497334352</v>
      </c>
      <c r="O54" s="107">
        <f>+I54</f>
        <v>316.82746228299811</v>
      </c>
      <c r="P54" s="107">
        <f>+J54</f>
        <v>123.55850157912118</v>
      </c>
      <c r="Q54" s="4">
        <v>33236.685009736007</v>
      </c>
      <c r="R54" s="4">
        <f>+I54/$Q54*100</f>
        <v>0.95324627648693006</v>
      </c>
      <c r="S54" s="4">
        <f>+J54/$Q54*100</f>
        <v>0.37175338498086452</v>
      </c>
      <c r="V54">
        <v>14490.071293269999</v>
      </c>
      <c r="W54" s="4">
        <f t="shared" si="5"/>
        <v>43.596620087188079</v>
      </c>
      <c r="X54" s="10">
        <v>74.52951363641705</v>
      </c>
      <c r="Z54" s="25">
        <f>'FRED Graph (2)'!B250</f>
        <v>7.3333333333333334E-2</v>
      </c>
      <c r="AA54" s="25">
        <f>'FRED Graph (4)'!B72</f>
        <v>5.7515873015873016</v>
      </c>
      <c r="AB54" s="36">
        <v>1.9695343821666729</v>
      </c>
      <c r="AC54" s="36">
        <v>0.21570477902411792</v>
      </c>
      <c r="AE54" s="41">
        <v>102.62659643200216</v>
      </c>
      <c r="AG54">
        <f t="shared" si="6"/>
        <v>59.89645119999841</v>
      </c>
      <c r="AI54">
        <v>88.101019621261102</v>
      </c>
    </row>
    <row r="55" spans="1:35" x14ac:dyDescent="0.25">
      <c r="A55" t="str">
        <f t="shared" si="0"/>
        <v>2014Q2</v>
      </c>
      <c r="B55" t="s">
        <v>153</v>
      </c>
      <c r="C55" s="101">
        <v>41820</v>
      </c>
      <c r="D55" t="s">
        <v>1</v>
      </c>
      <c r="E55">
        <f t="shared" si="7"/>
        <v>2014</v>
      </c>
      <c r="H55" s="105">
        <v>177.81833056828833</v>
      </c>
      <c r="I55" s="2">
        <v>584.69240468180078</v>
      </c>
      <c r="J55" s="2">
        <f t="shared" ref="J55:J79" si="8">+H55-K55</f>
        <v>-100.17450993460773</v>
      </c>
      <c r="K55" s="104">
        <v>277.99284050289606</v>
      </c>
      <c r="O55" s="107">
        <f t="shared" ref="O55:O78" si="9">+I55</f>
        <v>584.69240468180078</v>
      </c>
      <c r="P55" s="107">
        <f t="shared" ref="P55:P78" si="10">+J55</f>
        <v>-100.17450993460773</v>
      </c>
      <c r="Q55" s="4">
        <v>33236.685009736007</v>
      </c>
      <c r="R55" s="4">
        <f t="shared" ref="R55:R78" si="11">+I55/Q55*100</f>
        <v>1.7591778617829277</v>
      </c>
      <c r="S55" s="4">
        <f t="shared" ref="S55:S78" si="12">+J55/$Q55*100</f>
        <v>-0.30139741645493123</v>
      </c>
      <c r="V55">
        <v>14808.530374419999</v>
      </c>
      <c r="W55" s="4">
        <f t="shared" si="5"/>
        <v>44.554775453936344</v>
      </c>
      <c r="X55" s="10">
        <v>73.96457967962904</v>
      </c>
      <c r="Z55" s="25">
        <f>'FRED Graph (2)'!B251</f>
        <v>9.3333333333333338E-2</v>
      </c>
      <c r="AA55" s="25">
        <f>'FRED Graph (4)'!B73</f>
        <v>5.2447692307692311</v>
      </c>
      <c r="AB55" s="36">
        <v>3.5412727292015798</v>
      </c>
      <c r="AC55" s="36">
        <v>0.19860049172651667</v>
      </c>
      <c r="AE55" s="41">
        <v>102.91560967664962</v>
      </c>
      <c r="AG55">
        <f t="shared" si="6"/>
        <v>318.4590811500002</v>
      </c>
      <c r="AI55">
        <v>86.748310044315176</v>
      </c>
    </row>
    <row r="56" spans="1:35" x14ac:dyDescent="0.25">
      <c r="A56" t="str">
        <f t="shared" si="0"/>
        <v>2014Q3</v>
      </c>
      <c r="B56" t="s">
        <v>154</v>
      </c>
      <c r="C56" s="101">
        <v>41912</v>
      </c>
      <c r="D56" t="s">
        <v>2</v>
      </c>
      <c r="E56">
        <f t="shared" si="7"/>
        <v>2014</v>
      </c>
      <c r="H56" s="105">
        <v>847.75324054892849</v>
      </c>
      <c r="I56" s="2">
        <v>68.525827997264059</v>
      </c>
      <c r="J56" s="2">
        <f t="shared" si="8"/>
        <v>103.74286658595076</v>
      </c>
      <c r="K56" s="104">
        <v>744.01037396297772</v>
      </c>
      <c r="O56" s="107">
        <f t="shared" si="9"/>
        <v>68.525827997264059</v>
      </c>
      <c r="P56" s="107">
        <f t="shared" si="10"/>
        <v>103.74286658595076</v>
      </c>
      <c r="Q56" s="4">
        <v>33236.685009736007</v>
      </c>
      <c r="R56" s="4">
        <f t="shared" si="11"/>
        <v>0.20617527884381615</v>
      </c>
      <c r="S56" s="4">
        <f t="shared" si="12"/>
        <v>0.31213361547808216</v>
      </c>
      <c r="V56">
        <v>15272.0132376</v>
      </c>
      <c r="W56" s="4">
        <f t="shared" si="5"/>
        <v>45.949267302459248</v>
      </c>
      <c r="X56" s="10">
        <v>70.68066082103941</v>
      </c>
      <c r="Z56" s="25">
        <f>'FRED Graph (2)'!B252</f>
        <v>0.09</v>
      </c>
      <c r="AA56" s="25">
        <f>'FRED Graph (4)'!B74</f>
        <v>5.1953731343283582</v>
      </c>
      <c r="AB56" s="36">
        <v>3.2875137497523945</v>
      </c>
      <c r="AC56" s="36">
        <v>0.18647415274651025</v>
      </c>
      <c r="AE56" s="41">
        <v>103.45494827307388</v>
      </c>
      <c r="AG56">
        <f t="shared" si="6"/>
        <v>463.482863180001</v>
      </c>
      <c r="AI56">
        <v>84.483230031929125</v>
      </c>
    </row>
    <row r="57" spans="1:35" x14ac:dyDescent="0.25">
      <c r="A57" t="str">
        <f t="shared" si="0"/>
        <v>2014Q4</v>
      </c>
      <c r="B57" t="s">
        <v>155</v>
      </c>
      <c r="C57" s="101">
        <v>42004</v>
      </c>
      <c r="D57" t="s">
        <v>3</v>
      </c>
      <c r="E57">
        <f t="shared" si="7"/>
        <v>2014</v>
      </c>
      <c r="H57" s="105">
        <v>-304.53571398344644</v>
      </c>
      <c r="I57" s="2">
        <v>-399.63634637639962</v>
      </c>
      <c r="J57" s="2">
        <f t="shared" si="8"/>
        <v>-291.8751484615189</v>
      </c>
      <c r="K57" s="104">
        <v>-12.660565521927564</v>
      </c>
      <c r="O57" s="107">
        <f t="shared" si="9"/>
        <v>-399.63634637639962</v>
      </c>
      <c r="P57" s="107">
        <f t="shared" si="10"/>
        <v>-291.8751484615189</v>
      </c>
      <c r="Q57" s="4">
        <v>33236.685009736007</v>
      </c>
      <c r="R57" s="4">
        <f t="shared" si="11"/>
        <v>-1.2023953238998846</v>
      </c>
      <c r="S57" s="4">
        <f t="shared" si="12"/>
        <v>-0.87817165994749491</v>
      </c>
      <c r="V57">
        <v>15123.154188329998</v>
      </c>
      <c r="W57" s="4">
        <f t="shared" si="5"/>
        <v>45.501391561462825</v>
      </c>
      <c r="X57" s="10">
        <v>67.454855780798042</v>
      </c>
      <c r="Z57" s="25">
        <f>'FRED Graph (2)'!B253</f>
        <v>0.1</v>
      </c>
      <c r="AA57" s="25">
        <f>'FRED Graph (4)'!B75</f>
        <v>5.7534848484848489</v>
      </c>
      <c r="AB57" s="36">
        <v>2.538792443163016</v>
      </c>
      <c r="AC57" s="36">
        <v>0.16387974850573783</v>
      </c>
      <c r="AE57" s="41">
        <v>104.38239618582841</v>
      </c>
      <c r="AG57">
        <f t="shared" si="6"/>
        <v>-148.85904927000229</v>
      </c>
      <c r="AI57">
        <v>79.560031118240559</v>
      </c>
    </row>
    <row r="58" spans="1:35" x14ac:dyDescent="0.25">
      <c r="A58" t="str">
        <f t="shared" si="0"/>
        <v>2015Q1</v>
      </c>
      <c r="B58" t="s">
        <v>152</v>
      </c>
      <c r="C58" s="101">
        <v>42094</v>
      </c>
      <c r="D58" t="s">
        <v>0</v>
      </c>
      <c r="E58">
        <f t="shared" si="7"/>
        <v>2015</v>
      </c>
      <c r="H58" s="105">
        <v>-444.75271952661171</v>
      </c>
      <c r="I58" s="2">
        <v>-492.2122819817173</v>
      </c>
      <c r="J58" s="2">
        <f t="shared" si="8"/>
        <v>-512.87668678206319</v>
      </c>
      <c r="K58" s="104">
        <v>68.123967255451461</v>
      </c>
      <c r="O58" s="107">
        <f t="shared" si="9"/>
        <v>-492.2122819817173</v>
      </c>
      <c r="P58" s="107">
        <f t="shared" si="10"/>
        <v>-512.87668678206319</v>
      </c>
      <c r="Q58" s="5">
        <v>33240.724474427552</v>
      </c>
      <c r="R58" s="4">
        <f t="shared" si="11"/>
        <v>-1.4807507651055607</v>
      </c>
      <c r="S58" s="4">
        <f t="shared" si="12"/>
        <v>-1.5429166929758849</v>
      </c>
      <c r="V58">
        <v>14967.562632600002</v>
      </c>
      <c r="W58" s="4">
        <f t="shared" si="5"/>
        <v>45.027787057152466</v>
      </c>
      <c r="X58" s="10">
        <v>64.944878119067326</v>
      </c>
      <c r="Z58" s="25">
        <f>'FRED Graph (2)'!B254</f>
        <v>0.11</v>
      </c>
      <c r="AA58" s="25">
        <f>'FRED Graph (4)'!B76</f>
        <v>6.4784375000000001</v>
      </c>
      <c r="AB58" s="36">
        <v>1.4394791556422055</v>
      </c>
      <c r="AC58" s="36">
        <v>0.14133824967556097</v>
      </c>
      <c r="AE58" s="41">
        <v>104.64489219550235</v>
      </c>
      <c r="AG58">
        <f t="shared" si="6"/>
        <v>-155.59155572999589</v>
      </c>
      <c r="AI58">
        <v>72.242093647765998</v>
      </c>
    </row>
    <row r="59" spans="1:35" x14ac:dyDescent="0.25">
      <c r="A59" t="str">
        <f t="shared" si="0"/>
        <v>2015Q2</v>
      </c>
      <c r="B59" t="s">
        <v>153</v>
      </c>
      <c r="C59" s="101">
        <v>42185</v>
      </c>
      <c r="D59" t="s">
        <v>1</v>
      </c>
      <c r="E59">
        <f t="shared" si="7"/>
        <v>2015</v>
      </c>
      <c r="H59" s="105">
        <v>-523.98506490377531</v>
      </c>
      <c r="I59" s="2">
        <v>-244.39977809537049</v>
      </c>
      <c r="J59" s="2">
        <f t="shared" si="8"/>
        <v>-198.12050078279691</v>
      </c>
      <c r="K59" s="104">
        <v>-325.8645641209784</v>
      </c>
      <c r="O59" s="107">
        <f t="shared" si="9"/>
        <v>-244.39977809537049</v>
      </c>
      <c r="P59" s="107">
        <f t="shared" si="10"/>
        <v>-198.12050078279691</v>
      </c>
      <c r="Q59" s="4">
        <v>33240.724474427552</v>
      </c>
      <c r="R59" s="4">
        <f t="shared" si="11"/>
        <v>-0.73524203205435512</v>
      </c>
      <c r="S59" s="4">
        <f t="shared" si="12"/>
        <v>-0.5960173970793361</v>
      </c>
      <c r="V59">
        <v>14708.357076799999</v>
      </c>
      <c r="W59" s="4">
        <f t="shared" si="5"/>
        <v>44.24800394502622</v>
      </c>
      <c r="X59" s="10">
        <v>65.317484105819034</v>
      </c>
      <c r="Z59" s="25">
        <f>'FRED Graph (2)'!B255</f>
        <v>0.12333333333333334</v>
      </c>
      <c r="AA59" s="25">
        <f>'FRED Graph (4)'!B77</f>
        <v>6.0209374999999996</v>
      </c>
      <c r="AB59" s="36">
        <v>1.8495414504166723</v>
      </c>
      <c r="AC59" s="36">
        <v>0.11019346589948383</v>
      </c>
      <c r="AE59" s="41">
        <v>105.20131690655548</v>
      </c>
      <c r="AG59">
        <f t="shared" si="6"/>
        <v>-259.20555580000291</v>
      </c>
      <c r="AI59">
        <v>65.577138307991859</v>
      </c>
    </row>
    <row r="60" spans="1:35" x14ac:dyDescent="0.25">
      <c r="A60" t="str">
        <f t="shared" si="0"/>
        <v>2015Q3</v>
      </c>
      <c r="B60" t="s">
        <v>154</v>
      </c>
      <c r="C60" s="101">
        <v>42277</v>
      </c>
      <c r="D60" t="s">
        <v>2</v>
      </c>
      <c r="E60">
        <f t="shared" si="7"/>
        <v>2015</v>
      </c>
      <c r="H60" s="105">
        <v>-208.11462313992703</v>
      </c>
      <c r="I60" s="2">
        <v>-429.40853181810735</v>
      </c>
      <c r="J60" s="2">
        <f t="shared" si="8"/>
        <v>136.15618855376002</v>
      </c>
      <c r="K60" s="104">
        <v>-344.27081169368705</v>
      </c>
      <c r="O60" s="107">
        <f t="shared" si="9"/>
        <v>-429.40853181810735</v>
      </c>
      <c r="P60" s="107">
        <f t="shared" si="10"/>
        <v>136.15618855376002</v>
      </c>
      <c r="Q60" s="4">
        <v>33240.724474427552</v>
      </c>
      <c r="R60" s="4">
        <f t="shared" si="11"/>
        <v>-1.2918145997342987</v>
      </c>
      <c r="S60" s="4">
        <f t="shared" si="12"/>
        <v>0.40960656154924197</v>
      </c>
      <c r="V60">
        <v>14229.222640330001</v>
      </c>
      <c r="W60" s="4">
        <f t="shared" si="5"/>
        <v>42.806596021325269</v>
      </c>
      <c r="X60" s="10">
        <v>61.201628109911105</v>
      </c>
      <c r="Z60" s="25">
        <f>'FRED Graph (2)'!B256</f>
        <v>0.13666666666666666</v>
      </c>
      <c r="AA60" s="25">
        <f>'FRED Graph (4)'!B78</f>
        <v>7.0622727272727275</v>
      </c>
      <c r="AB60" s="36">
        <v>1.1650607364940671</v>
      </c>
      <c r="AC60" s="36">
        <v>0.13753872051579522</v>
      </c>
      <c r="AE60" s="41">
        <v>105.30622425273448</v>
      </c>
      <c r="AG60">
        <f t="shared" si="6"/>
        <v>-479.13443646999804</v>
      </c>
      <c r="AI60">
        <v>60.225246302937038</v>
      </c>
    </row>
    <row r="61" spans="1:35" x14ac:dyDescent="0.25">
      <c r="A61" t="str">
        <f t="shared" si="0"/>
        <v>2015Q4</v>
      </c>
      <c r="B61" t="s">
        <v>155</v>
      </c>
      <c r="C61" s="101">
        <v>42369</v>
      </c>
      <c r="D61" t="s">
        <v>3</v>
      </c>
      <c r="E61">
        <f t="shared" si="7"/>
        <v>2015</v>
      </c>
      <c r="H61" s="105">
        <v>-1655.9821850836722</v>
      </c>
      <c r="I61" s="2">
        <v>-770.18880150315636</v>
      </c>
      <c r="J61" s="2">
        <f t="shared" si="8"/>
        <v>-637.68279656074469</v>
      </c>
      <c r="K61" s="104">
        <v>-1018.2993885229275</v>
      </c>
      <c r="O61" s="107">
        <f t="shared" si="9"/>
        <v>-770.18880150315636</v>
      </c>
      <c r="P61" s="107">
        <f t="shared" si="10"/>
        <v>-637.68279656074469</v>
      </c>
      <c r="Q61" s="4">
        <v>33240.724474427552</v>
      </c>
      <c r="R61" s="4">
        <f t="shared" si="11"/>
        <v>-2.3170036564506011</v>
      </c>
      <c r="S61" s="4">
        <f t="shared" si="12"/>
        <v>-1.918378154036086</v>
      </c>
      <c r="V61">
        <v>13056.142426700002</v>
      </c>
      <c r="W61" s="4">
        <f t="shared" si="5"/>
        <v>39.277550754780428</v>
      </c>
      <c r="X61" s="10">
        <v>61.144798561973147</v>
      </c>
      <c r="Z61" s="25">
        <f>'FRED Graph (2)'!B257</f>
        <v>0.16</v>
      </c>
      <c r="AA61" s="25">
        <f>'FRED Graph (4)'!B79</f>
        <v>8.1333333333333329</v>
      </c>
      <c r="AB61" s="36">
        <v>1.3971023377248355</v>
      </c>
      <c r="AC61" s="36">
        <v>0.10439081480245946</v>
      </c>
      <c r="AE61" s="41">
        <v>105.56655044690008</v>
      </c>
      <c r="AG61">
        <f t="shared" si="6"/>
        <v>-1173.080213629999</v>
      </c>
      <c r="AI61">
        <v>55.873027393112338</v>
      </c>
    </row>
    <row r="62" spans="1:35" x14ac:dyDescent="0.25">
      <c r="A62" t="str">
        <f t="shared" si="0"/>
        <v>2016Q1</v>
      </c>
      <c r="B62" t="s">
        <v>152</v>
      </c>
      <c r="C62" s="101">
        <v>42460</v>
      </c>
      <c r="D62" t="s">
        <v>0</v>
      </c>
      <c r="E62">
        <f t="shared" si="7"/>
        <v>2016</v>
      </c>
      <c r="H62" s="105">
        <v>-732.99034440040737</v>
      </c>
      <c r="I62" s="2">
        <v>-538.63727786593381</v>
      </c>
      <c r="J62" s="2">
        <f t="shared" si="8"/>
        <v>161.34887025635089</v>
      </c>
      <c r="K62" s="104">
        <v>-894.33921465675826</v>
      </c>
      <c r="L62" s="4">
        <f>+H62</f>
        <v>-732.99034440040737</v>
      </c>
      <c r="M62" s="4">
        <v>-894.33921465675826</v>
      </c>
      <c r="O62" s="107">
        <f t="shared" si="9"/>
        <v>-538.63727786593381</v>
      </c>
      <c r="P62" s="107">
        <f t="shared" si="10"/>
        <v>161.34887025635089</v>
      </c>
      <c r="Q62" s="5">
        <v>34188.51050181008</v>
      </c>
      <c r="R62" s="4">
        <f t="shared" si="11"/>
        <v>-1.5754920877217395</v>
      </c>
      <c r="S62" s="4">
        <f t="shared" si="12"/>
        <v>0.47193887036350535</v>
      </c>
      <c r="V62">
        <v>12482.879840449999</v>
      </c>
      <c r="W62" s="4">
        <f t="shared" si="5"/>
        <v>36.511914842821554</v>
      </c>
      <c r="X62" s="11">
        <v>63.408369765165354</v>
      </c>
      <c r="Z62" s="25">
        <f>'FRED Graph (2)'!B258</f>
        <v>0.36</v>
      </c>
      <c r="AA62" s="25">
        <f>'FRED Graph (4)'!B80</f>
        <v>8.9929687499999993</v>
      </c>
      <c r="AB62" s="36">
        <v>1.3333875880214567</v>
      </c>
      <c r="AC62" s="36">
        <v>0.15269072806978254</v>
      </c>
      <c r="AE62" s="41">
        <v>105.46331298401918</v>
      </c>
      <c r="AG62">
        <f t="shared" si="6"/>
        <v>-573.26258625000264</v>
      </c>
      <c r="AI62">
        <v>51.274645710137044</v>
      </c>
    </row>
    <row r="63" spans="1:35" x14ac:dyDescent="0.25">
      <c r="A63" t="str">
        <f t="shared" si="0"/>
        <v>2016Q2</v>
      </c>
      <c r="B63" t="s">
        <v>153</v>
      </c>
      <c r="C63" s="101">
        <v>42551</v>
      </c>
      <c r="D63" t="s">
        <v>1</v>
      </c>
      <c r="E63">
        <f t="shared" si="7"/>
        <v>2016</v>
      </c>
      <c r="H63" s="105">
        <v>-849.82514626265493</v>
      </c>
      <c r="I63" s="2">
        <v>-448.79839027074149</v>
      </c>
      <c r="J63" s="2">
        <f t="shared" si="8"/>
        <v>111.99167700513181</v>
      </c>
      <c r="K63" s="104">
        <v>-961.81682326778673</v>
      </c>
      <c r="L63" s="4">
        <f t="shared" ref="L63:L79" si="13">+H63</f>
        <v>-849.82514626265493</v>
      </c>
      <c r="M63" s="4">
        <v>-961.81682326778673</v>
      </c>
      <c r="O63" s="107">
        <f t="shared" si="9"/>
        <v>-448.79839027074149</v>
      </c>
      <c r="P63" s="107">
        <f t="shared" si="10"/>
        <v>111.99167700513181</v>
      </c>
      <c r="Q63" s="4">
        <v>34188.51050181008</v>
      </c>
      <c r="R63" s="4">
        <f t="shared" si="11"/>
        <v>-1.3127170025350483</v>
      </c>
      <c r="S63" s="4">
        <f t="shared" si="12"/>
        <v>0.32757109146127467</v>
      </c>
      <c r="V63">
        <v>11609.056571249999</v>
      </c>
      <c r="W63" s="4">
        <f t="shared" si="5"/>
        <v>33.956017389629679</v>
      </c>
      <c r="X63" s="11">
        <v>64.149836203301703</v>
      </c>
      <c r="Z63" s="25">
        <f>'FRED Graph (2)'!B259</f>
        <v>0.37333333333333335</v>
      </c>
      <c r="AA63" s="25">
        <f>'FRED Graph (4)'!B81</f>
        <v>7.3524242424242425</v>
      </c>
      <c r="AB63" s="36">
        <v>0.93231820724247561</v>
      </c>
      <c r="AC63" s="36">
        <v>3.8825090154066856E-2</v>
      </c>
      <c r="AE63" s="41">
        <v>105.714817046603</v>
      </c>
      <c r="AG63">
        <f t="shared" si="6"/>
        <v>-873.82326920000014</v>
      </c>
      <c r="AI63">
        <v>51.250661111638607</v>
      </c>
    </row>
    <row r="64" spans="1:35" x14ac:dyDescent="0.25">
      <c r="A64" t="str">
        <f t="shared" si="0"/>
        <v>2016Q3</v>
      </c>
      <c r="B64" t="s">
        <v>154</v>
      </c>
      <c r="C64" s="101">
        <v>42643</v>
      </c>
      <c r="D64" t="s">
        <v>2</v>
      </c>
      <c r="E64">
        <f t="shared" si="7"/>
        <v>2016</v>
      </c>
      <c r="H64" s="105">
        <v>-644.35849273603378</v>
      </c>
      <c r="I64" s="2">
        <v>-271.5612960555502</v>
      </c>
      <c r="J64" s="2">
        <f t="shared" si="8"/>
        <v>-60.323719417979078</v>
      </c>
      <c r="K64" s="104">
        <v>-584.0347733180547</v>
      </c>
      <c r="L64" s="4">
        <f t="shared" si="13"/>
        <v>-644.35849273603378</v>
      </c>
      <c r="M64" s="4">
        <v>-584.0347733180547</v>
      </c>
      <c r="O64" s="107">
        <f t="shared" si="9"/>
        <v>-271.5612960555502</v>
      </c>
      <c r="P64" s="107">
        <f t="shared" si="10"/>
        <v>-60.323719417979078</v>
      </c>
      <c r="Q64" s="4">
        <v>34188.51050181008</v>
      </c>
      <c r="R64" s="4">
        <f t="shared" si="11"/>
        <v>-0.79430572455378734</v>
      </c>
      <c r="S64" s="4">
        <f t="shared" si="12"/>
        <v>-0.17644442104251748</v>
      </c>
      <c r="V64">
        <v>11039.109222579998</v>
      </c>
      <c r="W64" s="4">
        <f t="shared" si="5"/>
        <v>32.288944620724386</v>
      </c>
      <c r="X64" s="11">
        <v>64.084958785795024</v>
      </c>
      <c r="Z64" s="25">
        <f>'FRED Graph (2)'!B260</f>
        <v>0.39666666666666667</v>
      </c>
      <c r="AA64" s="25">
        <f>'FRED Graph (4)'!B82</f>
        <v>6.0886567164179102</v>
      </c>
      <c r="AB64" s="36">
        <v>1.6872120692386756</v>
      </c>
      <c r="AC64" s="36">
        <v>0.13158821746699018</v>
      </c>
      <c r="AE64" s="41">
        <v>106.25809860113884</v>
      </c>
      <c r="AG64">
        <f t="shared" si="6"/>
        <v>-569.94734867000079</v>
      </c>
      <c r="AI64">
        <v>55.091107429773956</v>
      </c>
    </row>
    <row r="65" spans="1:35" x14ac:dyDescent="0.25">
      <c r="A65" t="str">
        <f t="shared" si="0"/>
        <v>2016Q4</v>
      </c>
      <c r="B65" t="s">
        <v>155</v>
      </c>
      <c r="C65" s="101">
        <v>42735</v>
      </c>
      <c r="D65" t="s">
        <v>3</v>
      </c>
      <c r="E65">
        <f t="shared" si="7"/>
        <v>2016</v>
      </c>
      <c r="H65" s="105">
        <v>-32.755610242378879</v>
      </c>
      <c r="I65" s="2">
        <v>-648.24729057262516</v>
      </c>
      <c r="J65" s="2">
        <f t="shared" si="8"/>
        <v>572.90801404762135</v>
      </c>
      <c r="K65" s="104">
        <v>-605.66362429000026</v>
      </c>
      <c r="L65" s="4">
        <f t="shared" si="13"/>
        <v>-32.755610242378879</v>
      </c>
      <c r="M65" s="4">
        <v>-605.66362429000026</v>
      </c>
      <c r="O65" s="107">
        <f t="shared" si="9"/>
        <v>-648.24729057262516</v>
      </c>
      <c r="P65" s="107">
        <f t="shared" si="10"/>
        <v>572.90801404762135</v>
      </c>
      <c r="Q65" s="4">
        <v>34188.51050181008</v>
      </c>
      <c r="R65" s="4">
        <f t="shared" si="11"/>
        <v>-1.8960969081654031</v>
      </c>
      <c r="S65" s="4">
        <f t="shared" si="12"/>
        <v>1.6757325944845982</v>
      </c>
      <c r="V65">
        <v>10081.371882670001</v>
      </c>
      <c r="W65" s="4">
        <f t="shared" si="5"/>
        <v>29.487601930292488</v>
      </c>
      <c r="X65" s="11">
        <v>61.432182353873188</v>
      </c>
      <c r="Z65" s="25">
        <f>'FRED Graph (2)'!B261</f>
        <v>0.45</v>
      </c>
      <c r="AA65" s="25">
        <f>'FRED Graph (4)'!B83</f>
        <v>6.1764615384615382</v>
      </c>
      <c r="AB65" s="36">
        <v>1.3108047524186406</v>
      </c>
      <c r="AC65" s="36">
        <v>9.9609574187843858E-2</v>
      </c>
      <c r="AE65" s="41">
        <v>107.0413827095314</v>
      </c>
      <c r="AG65">
        <f t="shared" si="6"/>
        <v>-957.7373399099979</v>
      </c>
      <c r="AI65">
        <v>56.454068895061695</v>
      </c>
    </row>
    <row r="66" spans="1:35" x14ac:dyDescent="0.25">
      <c r="A66" t="str">
        <f t="shared" si="0"/>
        <v>2017Q1</v>
      </c>
      <c r="B66" t="s">
        <v>152</v>
      </c>
      <c r="C66" s="101">
        <v>42825</v>
      </c>
      <c r="D66" t="s">
        <v>0</v>
      </c>
      <c r="E66">
        <f t="shared" si="7"/>
        <v>2017</v>
      </c>
      <c r="H66" s="105">
        <v>-604.59587543062764</v>
      </c>
      <c r="I66" s="2">
        <v>-708.82116405970203</v>
      </c>
      <c r="J66" s="2">
        <f t="shared" si="8"/>
        <v>-621.20241300868076</v>
      </c>
      <c r="K66" s="104">
        <v>16.606537578053111</v>
      </c>
      <c r="L66" s="4">
        <f t="shared" si="13"/>
        <v>-604.59587543062764</v>
      </c>
      <c r="M66" s="4">
        <v>16.606537578053111</v>
      </c>
      <c r="O66" s="107">
        <f t="shared" si="9"/>
        <v>-708.82116405970203</v>
      </c>
      <c r="P66" s="107">
        <f t="shared" si="10"/>
        <v>-621.20241300868076</v>
      </c>
      <c r="Q66" s="5">
        <v>37782.028770040182</v>
      </c>
      <c r="R66" s="4">
        <f t="shared" si="11"/>
        <v>-1.8760802083284955</v>
      </c>
      <c r="S66" s="4">
        <f t="shared" si="12"/>
        <v>-1.6441743157563642</v>
      </c>
      <c r="V66">
        <v>10261.08152878</v>
      </c>
      <c r="W66" s="4">
        <f t="shared" si="5"/>
        <v>27.158630340456135</v>
      </c>
      <c r="X66" s="11">
        <v>63.832220014489756</v>
      </c>
      <c r="Z66" s="25">
        <f>'FRED Graph (2)'!B262</f>
        <v>0.7</v>
      </c>
      <c r="AA66" s="25">
        <f>'FRED Graph (4)'!B84</f>
        <v>5.7957812500000001</v>
      </c>
      <c r="AB66" s="36">
        <v>1.3830903716381957</v>
      </c>
      <c r="AC66" s="36">
        <v>7.9034564383521438E-2</v>
      </c>
      <c r="AE66" s="41">
        <v>107.63438352342324</v>
      </c>
      <c r="AG66">
        <f t="shared" si="6"/>
        <v>179.70964610999908</v>
      </c>
      <c r="AI66">
        <v>57.551876510618392</v>
      </c>
    </row>
    <row r="67" spans="1:35" x14ac:dyDescent="0.25">
      <c r="A67" t="str">
        <f t="shared" ref="A67:A78" si="14">+CONCATENATE(E67,B67)</f>
        <v>2017Q2</v>
      </c>
      <c r="B67" t="s">
        <v>153</v>
      </c>
      <c r="C67" s="101">
        <v>42916</v>
      </c>
      <c r="D67" t="s">
        <v>1</v>
      </c>
      <c r="E67">
        <f t="shared" si="7"/>
        <v>2017</v>
      </c>
      <c r="H67" s="105">
        <v>-601.16520078703888</v>
      </c>
      <c r="I67" s="2">
        <v>-329.84432692244002</v>
      </c>
      <c r="J67" s="2">
        <f t="shared" si="8"/>
        <v>-562.04358029704133</v>
      </c>
      <c r="K67" s="104">
        <v>-39.121620489997504</v>
      </c>
      <c r="L67" s="4">
        <f t="shared" si="13"/>
        <v>-601.16520078703888</v>
      </c>
      <c r="M67" s="4">
        <v>-39.121620489997504</v>
      </c>
      <c r="O67" s="107">
        <f t="shared" si="9"/>
        <v>-329.84432692244002</v>
      </c>
      <c r="P67" s="107">
        <f t="shared" si="10"/>
        <v>-562.04358029704133</v>
      </c>
      <c r="Q67" s="4">
        <v>37782.028770040182</v>
      </c>
      <c r="R67" s="4">
        <f t="shared" si="11"/>
        <v>-0.87301909839207714</v>
      </c>
      <c r="S67" s="4">
        <f t="shared" si="12"/>
        <v>-1.4875950249202132</v>
      </c>
      <c r="V67">
        <v>10305.805864870001</v>
      </c>
      <c r="W67" s="4">
        <f t="shared" ref="W67:W79" si="15">+V67/Q67*100</f>
        <v>27.277004968674795</v>
      </c>
      <c r="X67" s="11">
        <v>64.242499809533314</v>
      </c>
      <c r="Z67" s="25">
        <f>'FRED Graph (2)'!B263</f>
        <v>0.95</v>
      </c>
      <c r="AA67" s="25">
        <f>'FRED Graph (4)'!B85</f>
        <v>5.610153846153846</v>
      </c>
      <c r="AB67" s="36">
        <v>2.7273336485820865</v>
      </c>
      <c r="AC67" s="36">
        <v>9.0593185901101991E-2</v>
      </c>
      <c r="AE67" s="41">
        <v>108.90944141816172</v>
      </c>
      <c r="AG67">
        <f t="shared" si="6"/>
        <v>44.724336090001088</v>
      </c>
      <c r="AI67">
        <v>60.400812009658914</v>
      </c>
    </row>
    <row r="68" spans="1:35" x14ac:dyDescent="0.25">
      <c r="A68" t="str">
        <f t="shared" si="14"/>
        <v>2017Q3</v>
      </c>
      <c r="B68" t="s">
        <v>154</v>
      </c>
      <c r="C68" s="101">
        <v>43008</v>
      </c>
      <c r="D68" t="s">
        <v>2</v>
      </c>
      <c r="E68">
        <f t="shared" si="7"/>
        <v>2017</v>
      </c>
      <c r="H68" s="105">
        <v>-572.13550300351847</v>
      </c>
      <c r="I68" s="2">
        <v>-392.34255356003257</v>
      </c>
      <c r="J68" s="2">
        <f t="shared" si="8"/>
        <v>-271.64350300351799</v>
      </c>
      <c r="K68" s="104">
        <v>-300.49200000000047</v>
      </c>
      <c r="L68" s="4">
        <f t="shared" si="13"/>
        <v>-572.13550300351847</v>
      </c>
      <c r="M68" s="4">
        <v>-300.49200000000047</v>
      </c>
      <c r="O68" s="107">
        <f t="shared" si="9"/>
        <v>-392.34255356003257</v>
      </c>
      <c r="P68" s="107">
        <f t="shared" si="10"/>
        <v>-271.64350300351799</v>
      </c>
      <c r="Q68" s="4">
        <v>37782.028770040182</v>
      </c>
      <c r="R68" s="4">
        <f t="shared" si="11"/>
        <v>-1.0384369668130324</v>
      </c>
      <c r="S68" s="4">
        <f t="shared" si="12"/>
        <v>-0.71897542785982349</v>
      </c>
      <c r="V68">
        <v>10129.614526810001</v>
      </c>
      <c r="W68" s="4">
        <f t="shared" si="15"/>
        <v>26.81066860772291</v>
      </c>
      <c r="X68" s="11">
        <v>64.190651964922296</v>
      </c>
      <c r="Z68" s="25">
        <f>'FRED Graph (2)'!B264</f>
        <v>1.1533333333333333</v>
      </c>
      <c r="AA68" s="25">
        <f>'FRED Graph (4)'!B86</f>
        <v>5.3513636363636365</v>
      </c>
      <c r="AB68" s="36">
        <v>3.4457327315327184</v>
      </c>
      <c r="AC68" s="36">
        <v>0.12784795258552553</v>
      </c>
      <c r="AE68" s="41">
        <v>109.90235879158227</v>
      </c>
      <c r="AG68">
        <f t="shared" ref="AG68:AG79" si="16">+V68-V67</f>
        <v>-176.19133805999991</v>
      </c>
      <c r="AI68">
        <v>61.112011394226414</v>
      </c>
    </row>
    <row r="69" spans="1:35" x14ac:dyDescent="0.25">
      <c r="A69" t="str">
        <f t="shared" si="14"/>
        <v>2017Q4</v>
      </c>
      <c r="B69" t="s">
        <v>155</v>
      </c>
      <c r="C69" s="101">
        <v>43100</v>
      </c>
      <c r="D69" t="s">
        <v>3</v>
      </c>
      <c r="E69">
        <f t="shared" si="7"/>
        <v>2017</v>
      </c>
      <c r="H69" s="105">
        <v>-842.2820944425207</v>
      </c>
      <c r="I69" s="2">
        <v>-467.2337397693027</v>
      </c>
      <c r="J69" s="2">
        <f t="shared" si="8"/>
        <v>-932.84209444252156</v>
      </c>
      <c r="K69" s="104">
        <v>90.560000000000841</v>
      </c>
      <c r="L69" s="4">
        <f t="shared" si="13"/>
        <v>-842.2820944425207</v>
      </c>
      <c r="M69" s="4">
        <v>90.560000000000841</v>
      </c>
      <c r="O69" s="107">
        <f t="shared" si="9"/>
        <v>-467.2337397693027</v>
      </c>
      <c r="P69" s="107">
        <f t="shared" si="10"/>
        <v>-932.84209444252156</v>
      </c>
      <c r="Q69" s="4">
        <v>37782.028770040182</v>
      </c>
      <c r="R69" s="4">
        <f t="shared" si="11"/>
        <v>-1.236656037221068</v>
      </c>
      <c r="S69" s="4">
        <f t="shared" si="12"/>
        <v>-2.46901006857057</v>
      </c>
      <c r="V69">
        <v>10260.637599090001</v>
      </c>
      <c r="W69" s="4">
        <f t="shared" si="15"/>
        <v>27.157455364668838</v>
      </c>
      <c r="X69" s="11">
        <v>64.525465419783146</v>
      </c>
      <c r="Z69" s="25">
        <f>'FRED Graph (2)'!B265</f>
        <v>1.2033333333333334</v>
      </c>
      <c r="AA69" s="25">
        <f>'FRED Graph (4)'!B87</f>
        <v>5.1229230769230769</v>
      </c>
      <c r="AB69" s="36">
        <v>3.1996389211980985</v>
      </c>
      <c r="AC69" s="36">
        <v>0.23245138507409985</v>
      </c>
      <c r="AE69" s="41">
        <v>110.83955094979204</v>
      </c>
      <c r="AG69">
        <f t="shared" si="16"/>
        <v>131.02307228000063</v>
      </c>
      <c r="AI69">
        <v>61.599722044997662</v>
      </c>
    </row>
    <row r="70" spans="1:35" x14ac:dyDescent="0.25">
      <c r="A70" t="str">
        <f t="shared" si="14"/>
        <v>2018Q1</v>
      </c>
      <c r="B70" t="s">
        <v>152</v>
      </c>
      <c r="C70" s="101">
        <v>43190</v>
      </c>
      <c r="D70" t="s">
        <v>0</v>
      </c>
      <c r="E70">
        <f t="shared" si="7"/>
        <v>2018</v>
      </c>
      <c r="H70" s="105">
        <v>-463.53976498705981</v>
      </c>
      <c r="I70" s="2">
        <v>-278.8641273969605</v>
      </c>
      <c r="J70" s="2">
        <f t="shared" si="8"/>
        <v>87.908827880326953</v>
      </c>
      <c r="K70" s="104">
        <v>-551.44859286738676</v>
      </c>
      <c r="L70" s="4">
        <f t="shared" si="13"/>
        <v>-463.53976498705981</v>
      </c>
      <c r="M70" s="4">
        <v>-551.44859286738676</v>
      </c>
      <c r="O70" s="107">
        <f t="shared" si="9"/>
        <v>-278.8641273969605</v>
      </c>
      <c r="P70" s="107">
        <f t="shared" si="10"/>
        <v>87.908827880326953</v>
      </c>
      <c r="Q70" s="6">
        <v>40581.289679240508</v>
      </c>
      <c r="R70" s="4">
        <f t="shared" si="11"/>
        <v>-0.68717413764110691</v>
      </c>
      <c r="S70" s="4">
        <f t="shared" si="12"/>
        <v>0.21662403677943481</v>
      </c>
      <c r="V70">
        <v>9804.6061365099995</v>
      </c>
      <c r="W70" s="4">
        <f t="shared" si="15"/>
        <v>24.160410410824319</v>
      </c>
      <c r="X70" s="11">
        <v>65.181360204914967</v>
      </c>
      <c r="Z70" s="25">
        <f>'FRED Graph (2)'!B266</f>
        <v>1.4466666666666668</v>
      </c>
      <c r="AA70" s="25">
        <f>'FRED Graph (4)'!B88</f>
        <v>4.9926562499999996</v>
      </c>
      <c r="AB70" s="36">
        <v>3.0434521274909563</v>
      </c>
      <c r="AC70" s="36">
        <v>0.10690428505543535</v>
      </c>
      <c r="AE70" s="41">
        <v>111.37425587270242</v>
      </c>
      <c r="AG70">
        <f t="shared" si="16"/>
        <v>-456.03146258000197</v>
      </c>
      <c r="AI70">
        <v>59.648683367659885</v>
      </c>
    </row>
    <row r="71" spans="1:35" x14ac:dyDescent="0.25">
      <c r="A71" t="str">
        <f t="shared" si="14"/>
        <v>2018Q2</v>
      </c>
      <c r="B71" t="s">
        <v>153</v>
      </c>
      <c r="C71" s="101">
        <v>43281</v>
      </c>
      <c r="D71" t="s">
        <v>1</v>
      </c>
      <c r="E71">
        <f t="shared" ref="E71:E77" si="17">+E67+1</f>
        <v>2018</v>
      </c>
      <c r="H71" s="105">
        <v>-868.77078454325761</v>
      </c>
      <c r="I71" s="2">
        <v>-240.71054933854282</v>
      </c>
      <c r="J71" s="2">
        <f t="shared" si="8"/>
        <v>-801.87978454325662</v>
      </c>
      <c r="K71" s="104">
        <v>-66.891000000000929</v>
      </c>
      <c r="L71" s="4">
        <f t="shared" si="13"/>
        <v>-868.77078454325761</v>
      </c>
      <c r="M71" s="4">
        <v>-66.891000000000929</v>
      </c>
      <c r="O71" s="107">
        <f t="shared" si="9"/>
        <v>-240.71054933854282</v>
      </c>
      <c r="P71" s="107">
        <f t="shared" si="10"/>
        <v>-801.87978454325662</v>
      </c>
      <c r="Q71" s="4">
        <v>40581.289679240508</v>
      </c>
      <c r="R71" s="4">
        <f t="shared" si="11"/>
        <v>-0.59315647984859166</v>
      </c>
      <c r="S71" s="4">
        <f t="shared" si="12"/>
        <v>-1.9759839839527349</v>
      </c>
      <c r="V71">
        <v>9522.2158720900006</v>
      </c>
      <c r="W71" s="4">
        <f t="shared" si="15"/>
        <v>23.464547202306193</v>
      </c>
      <c r="X71" s="11">
        <v>61.409806979559129</v>
      </c>
      <c r="Z71" s="25">
        <f>'FRED Graph (2)'!B267</f>
        <v>1.7366666666666668</v>
      </c>
      <c r="AA71" s="25">
        <f>'FRED Graph (4)'!B89</f>
        <v>5.5563636363636366</v>
      </c>
      <c r="AB71" s="36">
        <v>3.3739099116322584</v>
      </c>
      <c r="AC71" s="36">
        <v>0.11020597336801255</v>
      </c>
      <c r="AE71" s="41">
        <v>111.59367382087731</v>
      </c>
      <c r="AG71">
        <f t="shared" si="16"/>
        <v>-282.39026441999886</v>
      </c>
      <c r="AI71">
        <v>59.411495516806255</v>
      </c>
    </row>
    <row r="72" spans="1:35" x14ac:dyDescent="0.25">
      <c r="A72" t="str">
        <f t="shared" si="14"/>
        <v>2018Q3</v>
      </c>
      <c r="B72" t="s">
        <v>154</v>
      </c>
      <c r="C72" s="101">
        <v>43373</v>
      </c>
      <c r="D72" t="s">
        <v>2</v>
      </c>
      <c r="E72">
        <f t="shared" si="17"/>
        <v>2018</v>
      </c>
      <c r="H72" s="105">
        <v>-432.21989878607985</v>
      </c>
      <c r="I72" s="2">
        <v>-225.88560139738024</v>
      </c>
      <c r="J72" s="2">
        <f t="shared" si="8"/>
        <v>266.24309168639934</v>
      </c>
      <c r="K72" s="104">
        <v>-698.46299047247919</v>
      </c>
      <c r="L72" s="4">
        <f t="shared" si="13"/>
        <v>-432.21989878607985</v>
      </c>
      <c r="M72" s="4">
        <v>-698.46299047247919</v>
      </c>
      <c r="O72" s="107">
        <f t="shared" si="9"/>
        <v>-225.88560139738024</v>
      </c>
      <c r="P72" s="107">
        <f t="shared" si="10"/>
        <v>266.24309168639934</v>
      </c>
      <c r="Q72" s="4">
        <v>40581.289679240508</v>
      </c>
      <c r="R72" s="4">
        <f t="shared" si="11"/>
        <v>-0.55662499438240565</v>
      </c>
      <c r="S72" s="4">
        <f t="shared" si="12"/>
        <v>0.65607351020831861</v>
      </c>
      <c r="V72">
        <v>8729.3042170199988</v>
      </c>
      <c r="W72" s="4">
        <f t="shared" si="15"/>
        <v>21.510662391504781</v>
      </c>
      <c r="X72" s="11">
        <v>60.198649353634089</v>
      </c>
      <c r="Z72" s="25">
        <f>'FRED Graph (2)'!B268</f>
        <v>1.9233333333333333</v>
      </c>
      <c r="AA72" s="25">
        <f>'FRED Graph (4)'!B90</f>
        <v>5.9065151515151513</v>
      </c>
      <c r="AB72" s="36">
        <v>2.654031410801982</v>
      </c>
      <c r="AC72" s="36">
        <v>0.14655460286856406</v>
      </c>
      <c r="AE72" s="41">
        <v>112.14473991256743</v>
      </c>
      <c r="AG72">
        <f t="shared" si="16"/>
        <v>-792.91165507000187</v>
      </c>
      <c r="AI72">
        <v>60.439973948446877</v>
      </c>
    </row>
    <row r="73" spans="1:35" x14ac:dyDescent="0.25">
      <c r="A73" t="str">
        <f t="shared" si="14"/>
        <v>2018Q4</v>
      </c>
      <c r="B73" t="s">
        <v>155</v>
      </c>
      <c r="C73" s="101">
        <v>43465</v>
      </c>
      <c r="D73" t="s">
        <v>3</v>
      </c>
      <c r="E73">
        <f t="shared" si="17"/>
        <v>2018</v>
      </c>
      <c r="H73" s="105">
        <v>-990.70520465582365</v>
      </c>
      <c r="I73" s="2">
        <v>-1077.6814765166746</v>
      </c>
      <c r="J73" s="2">
        <f t="shared" si="8"/>
        <v>-1077.9662201158244</v>
      </c>
      <c r="K73" s="104">
        <v>87.261015460000635</v>
      </c>
      <c r="L73" s="4">
        <f t="shared" si="13"/>
        <v>-990.70520465582365</v>
      </c>
      <c r="M73" s="4">
        <v>87.261015460000635</v>
      </c>
      <c r="O73" s="107">
        <f t="shared" si="9"/>
        <v>-1077.6814765166746</v>
      </c>
      <c r="P73" s="107">
        <f t="shared" si="10"/>
        <v>-1077.9662201158244</v>
      </c>
      <c r="Q73" s="4">
        <v>40581.289679240508</v>
      </c>
      <c r="R73" s="4">
        <f t="shared" si="11"/>
        <v>-2.6556116994674177</v>
      </c>
      <c r="S73" s="4">
        <f t="shared" si="12"/>
        <v>-2.6563133617393668</v>
      </c>
      <c r="V73">
        <v>8946.35136427</v>
      </c>
      <c r="W73" s="4">
        <f t="shared" si="15"/>
        <v>22.045507757350887</v>
      </c>
      <c r="X73" s="11">
        <v>60.375490333322837</v>
      </c>
      <c r="Z73" s="25">
        <f>'FRED Graph (2)'!B269</f>
        <v>2.2200000000000002</v>
      </c>
      <c r="AA73" s="25">
        <f>'FRED Graph (4)'!B91</f>
        <v>6.2153846153846155</v>
      </c>
      <c r="AB73" s="36">
        <v>3.071175635162799</v>
      </c>
      <c r="AC73" s="36">
        <v>0.18576467587826589</v>
      </c>
      <c r="AE73" s="41">
        <v>112.3877006422823</v>
      </c>
      <c r="AG73">
        <f t="shared" si="16"/>
        <v>217.04714725000122</v>
      </c>
      <c r="AI73">
        <v>60.456400614039588</v>
      </c>
    </row>
    <row r="74" spans="1:35" x14ac:dyDescent="0.25">
      <c r="A74" t="str">
        <f t="shared" si="14"/>
        <v>2019Q1</v>
      </c>
      <c r="B74" t="s">
        <v>152</v>
      </c>
      <c r="C74" s="101">
        <v>43555</v>
      </c>
      <c r="D74" t="s">
        <v>0</v>
      </c>
      <c r="E74">
        <f t="shared" si="17"/>
        <v>2019</v>
      </c>
      <c r="H74" s="105">
        <v>-562.90900425651944</v>
      </c>
      <c r="I74" s="2">
        <v>-534.05425156278307</v>
      </c>
      <c r="J74" s="2">
        <f t="shared" si="8"/>
        <v>472.32883337969452</v>
      </c>
      <c r="K74" s="104">
        <v>-1035.237837636214</v>
      </c>
      <c r="L74" s="4">
        <f t="shared" si="13"/>
        <v>-562.90900425651944</v>
      </c>
      <c r="M74" s="4">
        <v>-1035.237837636214</v>
      </c>
      <c r="O74" s="107">
        <f t="shared" si="9"/>
        <v>-534.05425156278307</v>
      </c>
      <c r="P74" s="107">
        <f t="shared" si="10"/>
        <v>472.32883337969452</v>
      </c>
      <c r="Q74" s="6">
        <v>41193.393709993492</v>
      </c>
      <c r="R74" s="4">
        <f t="shared" si="11"/>
        <v>-1.2964560660444489</v>
      </c>
      <c r="S74" s="4">
        <f t="shared" si="12"/>
        <v>1.1466130630191507</v>
      </c>
      <c r="V74">
        <v>7946.5352288100003</v>
      </c>
      <c r="W74" s="4">
        <f t="shared" si="15"/>
        <v>19.290800084971334</v>
      </c>
      <c r="X74" s="11">
        <v>60.965101787862992</v>
      </c>
      <c r="Z74" s="25">
        <f>'FRED Graph (2)'!B270</f>
        <v>2.4033333333333333</v>
      </c>
      <c r="AA74" s="25">
        <f>'FRED Graph (4)'!B92</f>
        <v>5.8160937500000003</v>
      </c>
      <c r="AB74" s="36">
        <v>2.9809807705230802</v>
      </c>
      <c r="AC74" s="36">
        <v>0.33233275726494904</v>
      </c>
      <c r="AE74" s="41">
        <v>112.90104539003714</v>
      </c>
      <c r="AG74">
        <f t="shared" si="16"/>
        <v>-999.81613545999971</v>
      </c>
      <c r="AI74">
        <v>60.518542955307822</v>
      </c>
    </row>
    <row r="75" spans="1:35" x14ac:dyDescent="0.25">
      <c r="A75" t="str">
        <f t="shared" si="14"/>
        <v>2019Q2</v>
      </c>
      <c r="B75" t="s">
        <v>153</v>
      </c>
      <c r="C75" s="101">
        <v>43646</v>
      </c>
      <c r="D75" t="s">
        <v>1</v>
      </c>
      <c r="E75">
        <f t="shared" si="17"/>
        <v>2019</v>
      </c>
      <c r="H75" s="105">
        <v>-881.00385128987932</v>
      </c>
      <c r="I75" s="2">
        <v>-413.85598806720884</v>
      </c>
      <c r="J75" s="2">
        <f t="shared" si="8"/>
        <v>-1064.1861265288667</v>
      </c>
      <c r="K75" s="104">
        <v>183.18227523898733</v>
      </c>
      <c r="L75" s="4">
        <f t="shared" si="13"/>
        <v>-881.00385128987932</v>
      </c>
      <c r="M75" s="4">
        <v>183.18227523898733</v>
      </c>
      <c r="O75" s="107">
        <f t="shared" si="9"/>
        <v>-413.85598806720884</v>
      </c>
      <c r="P75" s="107">
        <f t="shared" si="10"/>
        <v>-1064.1861265288667</v>
      </c>
      <c r="Q75" s="4">
        <f>+Q74</f>
        <v>41193.393709993492</v>
      </c>
      <c r="R75" s="4">
        <f t="shared" si="11"/>
        <v>-1.0046659204162818</v>
      </c>
      <c r="S75" s="4">
        <f t="shared" si="12"/>
        <v>-2.5833902737435679</v>
      </c>
      <c r="V75">
        <v>8316.9644039400009</v>
      </c>
      <c r="W75" s="4">
        <f t="shared" si="15"/>
        <v>20.190044215566321</v>
      </c>
      <c r="X75" s="11">
        <v>61.364254570984599</v>
      </c>
      <c r="Z75" s="25">
        <f>'FRED Graph (2)'!B271</f>
        <v>2.3966666666666665</v>
      </c>
      <c r="AA75" s="25">
        <f>'FRED Graph (4)'!B93</f>
        <v>5.5273846153846158</v>
      </c>
      <c r="AB75" s="36">
        <v>3.3680969692942138</v>
      </c>
      <c r="AC75" s="36">
        <v>0.25670480685582919</v>
      </c>
      <c r="AE75" s="41">
        <v>114.35420617551706</v>
      </c>
      <c r="AG75">
        <f t="shared" si="16"/>
        <v>370.42917513000066</v>
      </c>
      <c r="AI75">
        <v>60.723373533903356</v>
      </c>
    </row>
    <row r="76" spans="1:35" x14ac:dyDescent="0.25">
      <c r="A76" t="str">
        <f t="shared" si="14"/>
        <v>2019Q3</v>
      </c>
      <c r="B76" t="s">
        <v>154</v>
      </c>
      <c r="C76" s="101">
        <v>43738</v>
      </c>
      <c r="D76" t="s">
        <v>2</v>
      </c>
      <c r="E76">
        <f t="shared" si="17"/>
        <v>2019</v>
      </c>
      <c r="H76" s="105">
        <v>-666.97242581838293</v>
      </c>
      <c r="I76" s="2">
        <v>-64.586401997592361</v>
      </c>
      <c r="J76" s="2">
        <f t="shared" si="8"/>
        <v>78.081047386110072</v>
      </c>
      <c r="K76" s="104">
        <v>-745.053473204493</v>
      </c>
      <c r="L76" s="4">
        <f t="shared" si="13"/>
        <v>-666.97242581838293</v>
      </c>
      <c r="M76" s="4">
        <v>-745.053473204493</v>
      </c>
      <c r="O76" s="107">
        <f t="shared" si="9"/>
        <v>-64.586401997592361</v>
      </c>
      <c r="P76" s="107">
        <f t="shared" si="10"/>
        <v>78.081047386110072</v>
      </c>
      <c r="Q76" s="4">
        <f t="shared" ref="Q76:Q77" si="18">+Q75</f>
        <v>41193.393709993492</v>
      </c>
      <c r="R76" s="4">
        <f t="shared" si="11"/>
        <v>-0.15678825214617786</v>
      </c>
      <c r="S76" s="4">
        <f t="shared" si="12"/>
        <v>0.18954749864944404</v>
      </c>
      <c r="V76">
        <v>7650.23748763</v>
      </c>
      <c r="W76" s="4">
        <f t="shared" si="15"/>
        <v>18.571515475244897</v>
      </c>
      <c r="X76" s="11">
        <v>58.640807279677055</v>
      </c>
      <c r="Z76" s="25">
        <f>'FRED Graph (2)'!B272</f>
        <v>2.19</v>
      </c>
      <c r="AA76" s="25">
        <f>'FRED Graph (4)'!B94</f>
        <v>5.3049999999999997</v>
      </c>
      <c r="AB76" s="36">
        <v>2.9732840100479159</v>
      </c>
      <c r="AC76" s="36">
        <v>0.15149367688087814</v>
      </c>
      <c r="AE76" s="41">
        <v>115.26586496597889</v>
      </c>
      <c r="AG76">
        <f t="shared" si="16"/>
        <v>-666.72691631000089</v>
      </c>
      <c r="AI76">
        <v>61.244247426604339</v>
      </c>
    </row>
    <row r="77" spans="1:35" x14ac:dyDescent="0.25">
      <c r="A77" t="str">
        <f t="shared" si="14"/>
        <v>2019Q4</v>
      </c>
      <c r="B77" t="s">
        <v>155</v>
      </c>
      <c r="C77" s="101">
        <v>43830</v>
      </c>
      <c r="D77" t="s">
        <v>3</v>
      </c>
      <c r="E77">
        <f t="shared" si="17"/>
        <v>2019</v>
      </c>
      <c r="H77" s="105">
        <v>-603.71477283231309</v>
      </c>
      <c r="I77">
        <v>-348.32643565757724</v>
      </c>
      <c r="J77" s="2">
        <f t="shared" si="8"/>
        <v>638.21390798494201</v>
      </c>
      <c r="K77" s="104">
        <v>-1241.9286808172551</v>
      </c>
      <c r="L77" s="4">
        <f t="shared" si="13"/>
        <v>-603.71477283231309</v>
      </c>
      <c r="M77" s="4">
        <f>+K77</f>
        <v>-1241.9286808172551</v>
      </c>
      <c r="O77" s="107">
        <f t="shared" si="9"/>
        <v>-348.32643565757724</v>
      </c>
      <c r="P77" s="107">
        <f t="shared" si="10"/>
        <v>638.21390798494201</v>
      </c>
      <c r="Q77" s="4">
        <f t="shared" si="18"/>
        <v>41193.393709993492</v>
      </c>
      <c r="R77" s="4">
        <f t="shared" si="11"/>
        <v>-0.84558810111601335</v>
      </c>
      <c r="S77" s="4">
        <f t="shared" si="12"/>
        <v>1.5493113106388992</v>
      </c>
      <c r="V77">
        <v>6467.5338916700002</v>
      </c>
      <c r="W77" s="4">
        <f t="shared" si="15"/>
        <v>15.700415307372406</v>
      </c>
      <c r="X77" s="11">
        <v>60.500216221652167</v>
      </c>
      <c r="Z77" s="25">
        <f>'FRED Graph (2)'!B273</f>
        <v>1.6433333333333333</v>
      </c>
      <c r="AA77" s="25">
        <f>'FRED Graph (4)'!B95</f>
        <v>5.2416923076923077</v>
      </c>
      <c r="AB77" s="36">
        <v>3.4460095414010525</v>
      </c>
      <c r="AC77" s="36">
        <v>0.43684269261019337</v>
      </c>
      <c r="AE77" s="41">
        <v>116.23628227249617</v>
      </c>
      <c r="AG77">
        <f t="shared" si="16"/>
        <v>-1182.7035959599998</v>
      </c>
      <c r="AI77">
        <v>61.294020625507692</v>
      </c>
    </row>
    <row r="78" spans="1:35" x14ac:dyDescent="0.25">
      <c r="A78" t="str">
        <f t="shared" si="14"/>
        <v>2020Q1</v>
      </c>
      <c r="B78" t="s">
        <v>152</v>
      </c>
      <c r="C78" s="101">
        <v>43921</v>
      </c>
      <c r="D78" t="s">
        <v>0</v>
      </c>
      <c r="E78">
        <v>2020</v>
      </c>
      <c r="H78" s="105">
        <v>-246.41680527933582</v>
      </c>
      <c r="I78">
        <v>-145.47510835457115</v>
      </c>
      <c r="J78" s="2">
        <f t="shared" si="8"/>
        <v>261.37904822901726</v>
      </c>
      <c r="K78" s="104">
        <v>-507.7958535083531</v>
      </c>
      <c r="L78" s="4">
        <f t="shared" si="13"/>
        <v>-246.41680527933582</v>
      </c>
      <c r="M78" s="4">
        <f>+K78</f>
        <v>-507.7958535083531</v>
      </c>
      <c r="O78" s="107">
        <f t="shared" si="9"/>
        <v>-145.47510835457115</v>
      </c>
      <c r="P78" s="107">
        <f t="shared" si="10"/>
        <v>261.37904822901726</v>
      </c>
      <c r="Q78">
        <v>39740.911492861305</v>
      </c>
      <c r="R78" s="4">
        <f t="shared" si="11"/>
        <v>-0.36605881166239224</v>
      </c>
      <c r="S78" s="4">
        <f t="shared" si="12"/>
        <v>0.65770773344232181</v>
      </c>
      <c r="V78">
        <v>6090.552157430001</v>
      </c>
      <c r="W78" s="4">
        <f t="shared" si="15"/>
        <v>15.325647874292095</v>
      </c>
      <c r="X78" s="11">
        <v>56.6019549363415</v>
      </c>
      <c r="Z78" s="25">
        <f>'FRED Graph (2)'!B274</f>
        <v>1.26</v>
      </c>
      <c r="AA78" s="25">
        <f>'FRED Graph (4)'!B96</f>
        <v>5.7267692307692304</v>
      </c>
      <c r="AB78" s="36">
        <v>4.2431207989851281</v>
      </c>
      <c r="AC78" s="36">
        <v>0.53651182873019043</v>
      </c>
      <c r="AE78" s="110">
        <f>+AE77*0.995</f>
        <v>115.65510086113369</v>
      </c>
      <c r="AG78">
        <f t="shared" si="16"/>
        <v>-376.98173423999924</v>
      </c>
      <c r="AI78">
        <v>61.234405103163915</v>
      </c>
    </row>
    <row r="79" spans="1:35" x14ac:dyDescent="0.25">
      <c r="H79" s="108">
        <v>-259.74625824115054</v>
      </c>
      <c r="I79" s="108">
        <v>-262.58757725134689</v>
      </c>
      <c r="J79" s="109">
        <f t="shared" si="8"/>
        <v>-255.09183964790034</v>
      </c>
      <c r="K79" s="108">
        <v>-4.6544185932501989</v>
      </c>
      <c r="L79" s="4">
        <f t="shared" si="13"/>
        <v>-259.74625824115054</v>
      </c>
      <c r="M79" s="4">
        <f>+K79</f>
        <v>-4.6544185932501989</v>
      </c>
      <c r="O79" s="107">
        <f t="shared" ref="O79" si="19">+I79</f>
        <v>-262.58757725134689</v>
      </c>
      <c r="P79" s="107">
        <f t="shared" ref="P79" si="20">+J79</f>
        <v>-255.09183964790034</v>
      </c>
      <c r="Q79">
        <v>39740.911492861305</v>
      </c>
      <c r="R79" s="4">
        <f t="shared" ref="R79" si="21">+I79/Q79*100</f>
        <v>-0.66074875333072247</v>
      </c>
      <c r="S79" s="4">
        <f t="shared" ref="S79" si="22">+J79/$Q79*100</f>
        <v>-0.64188723928418878</v>
      </c>
      <c r="V79">
        <v>6272.3670098700004</v>
      </c>
      <c r="W79" s="4">
        <f t="shared" si="15"/>
        <v>15.783148333164707</v>
      </c>
      <c r="X79" s="11">
        <v>57.056092228551499</v>
      </c>
      <c r="Z79" s="25">
        <f>'FRED Graph (2)'!B275</f>
        <v>0.06</v>
      </c>
      <c r="AA79" s="25">
        <f>'FRED Graph (4)'!B97</f>
        <v>7.2612307692307692</v>
      </c>
      <c r="AB79" s="36">
        <v>3.6782830788372523</v>
      </c>
      <c r="AC79" s="36">
        <v>0.44058029479897087</v>
      </c>
      <c r="AE79" s="110">
        <f>+AE78*0.995</f>
        <v>115.07682535682802</v>
      </c>
      <c r="AG79">
        <f t="shared" si="16"/>
        <v>181.81485243999941</v>
      </c>
      <c r="AI79" s="108">
        <f>+AI78*1.01</f>
        <v>61.846749154195557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59"/>
  <sheetViews>
    <sheetView workbookViewId="0">
      <selection activeCell="B28" sqref="B28:C28"/>
    </sheetView>
  </sheetViews>
  <sheetFormatPr baseColWidth="10" defaultRowHeight="15" x14ac:dyDescent="0.25"/>
  <sheetData>
    <row r="1" spans="1:36" ht="33" thickBot="1" x14ac:dyDescent="0.3">
      <c r="A1" t="s">
        <v>14</v>
      </c>
      <c r="B1" t="s">
        <v>15</v>
      </c>
      <c r="C1" t="s">
        <v>16</v>
      </c>
      <c r="D1" t="s">
        <v>17</v>
      </c>
      <c r="E1" t="s">
        <v>18</v>
      </c>
      <c r="F1" t="s">
        <v>19</v>
      </c>
      <c r="G1" t="s">
        <v>20</v>
      </c>
      <c r="H1" t="s">
        <v>21</v>
      </c>
      <c r="I1" t="s">
        <v>22</v>
      </c>
      <c r="J1" t="s">
        <v>23</v>
      </c>
      <c r="K1" t="s">
        <v>24</v>
      </c>
      <c r="L1" t="s">
        <v>25</v>
      </c>
      <c r="M1" t="s">
        <v>26</v>
      </c>
      <c r="P1" s="9" t="s">
        <v>27</v>
      </c>
      <c r="S1" s="12" t="s">
        <v>29</v>
      </c>
      <c r="V1" s="17" t="s">
        <v>30</v>
      </c>
      <c r="AA1" s="156" t="s">
        <v>248</v>
      </c>
      <c r="AB1" s="156"/>
      <c r="AD1" s="157" t="s">
        <v>249</v>
      </c>
      <c r="AE1" s="157"/>
      <c r="AF1" s="157"/>
      <c r="AG1" s="111"/>
      <c r="AH1" s="112"/>
      <c r="AI1" s="113"/>
      <c r="AJ1" s="113"/>
    </row>
    <row r="2" spans="1:36" ht="16.5" thickBot="1" x14ac:dyDescent="0.3">
      <c r="A2" s="8">
        <v>36161</v>
      </c>
      <c r="B2">
        <v>253.1</v>
      </c>
      <c r="C2">
        <v>856.03899999999999</v>
      </c>
      <c r="D2">
        <v>37.299999999999997</v>
      </c>
      <c r="E2">
        <v>0</v>
      </c>
      <c r="F2">
        <v>10</v>
      </c>
      <c r="G2">
        <v>-117.5</v>
      </c>
      <c r="H2">
        <v>-245.7</v>
      </c>
      <c r="I2">
        <v>-0.80300000000000005</v>
      </c>
      <c r="J2">
        <v>0</v>
      </c>
      <c r="K2">
        <v>0</v>
      </c>
      <c r="L2">
        <v>0</v>
      </c>
      <c r="M2">
        <v>0</v>
      </c>
      <c r="V2" s="18">
        <v>4.63</v>
      </c>
      <c r="AA2" s="114" t="s">
        <v>250</v>
      </c>
      <c r="AD2" s="115" t="s">
        <v>250</v>
      </c>
      <c r="AE2" s="12" t="s">
        <v>29</v>
      </c>
      <c r="AF2" s="116" t="s">
        <v>251</v>
      </c>
      <c r="AG2" s="117" t="s">
        <v>252</v>
      </c>
      <c r="AH2" s="118" t="s">
        <v>253</v>
      </c>
      <c r="AI2" s="119" t="s">
        <v>254</v>
      </c>
      <c r="AJ2" s="119" t="s">
        <v>255</v>
      </c>
    </row>
    <row r="3" spans="1:36" x14ac:dyDescent="0.25">
      <c r="A3" s="8">
        <v>36192</v>
      </c>
      <c r="B3">
        <v>255.648</v>
      </c>
      <c r="C3">
        <v>847.56899999999996</v>
      </c>
      <c r="D3">
        <v>36.575000000000003</v>
      </c>
      <c r="E3">
        <v>0</v>
      </c>
      <c r="F3">
        <v>10</v>
      </c>
      <c r="G3">
        <v>-117.5</v>
      </c>
      <c r="H3">
        <v>-240.8</v>
      </c>
      <c r="I3">
        <v>-0.249</v>
      </c>
      <c r="J3">
        <v>0</v>
      </c>
      <c r="K3">
        <v>0</v>
      </c>
      <c r="L3">
        <v>0</v>
      </c>
      <c r="M3">
        <v>0</v>
      </c>
      <c r="V3" s="18">
        <v>4.76</v>
      </c>
      <c r="AA3" s="120">
        <v>1305.87787755</v>
      </c>
      <c r="AB3" s="121">
        <v>38718</v>
      </c>
      <c r="AC3" s="121">
        <v>38718</v>
      </c>
      <c r="AD3" s="13">
        <v>1305.877878</v>
      </c>
      <c r="AE3" s="13">
        <v>68.599999999999994</v>
      </c>
      <c r="AF3" s="13">
        <v>3.7</v>
      </c>
      <c r="AG3" s="111">
        <v>117.48744426</v>
      </c>
      <c r="AH3" s="122">
        <f t="shared" ref="AH3:AH66" si="0">AE3*AF3</f>
        <v>253.82</v>
      </c>
      <c r="AI3" s="41">
        <v>4729.9155484139992</v>
      </c>
      <c r="AJ3">
        <v>143.22981494747901</v>
      </c>
    </row>
    <row r="4" spans="1:36" x14ac:dyDescent="0.25">
      <c r="A4" s="8">
        <v>36220</v>
      </c>
      <c r="B4">
        <v>249.53200000000001</v>
      </c>
      <c r="C4">
        <v>811.28499999999997</v>
      </c>
      <c r="D4">
        <v>36.326000000000001</v>
      </c>
      <c r="E4">
        <v>0</v>
      </c>
      <c r="F4">
        <v>10</v>
      </c>
      <c r="G4">
        <v>-117.5</v>
      </c>
      <c r="H4">
        <v>-234.24100000000001</v>
      </c>
      <c r="I4">
        <v>-1.133</v>
      </c>
      <c r="J4">
        <v>0</v>
      </c>
      <c r="K4">
        <v>0</v>
      </c>
      <c r="L4">
        <v>0</v>
      </c>
      <c r="M4">
        <v>0</v>
      </c>
      <c r="V4" s="18">
        <v>4.8099999999999996</v>
      </c>
      <c r="AA4" s="123">
        <v>1374.72320255</v>
      </c>
      <c r="AB4" s="124">
        <v>38749</v>
      </c>
      <c r="AC4" s="124">
        <v>38749</v>
      </c>
      <c r="AD4" s="13">
        <v>1374.723203</v>
      </c>
      <c r="AE4" s="13">
        <v>68.2</v>
      </c>
      <c r="AF4" s="13">
        <v>3.7</v>
      </c>
      <c r="AG4" s="111">
        <v>115.48768922000001</v>
      </c>
      <c r="AH4" s="122">
        <f t="shared" si="0"/>
        <v>252.34000000000003</v>
      </c>
      <c r="AI4" s="41">
        <v>4662.0510754480001</v>
      </c>
      <c r="AJ4">
        <v>134.73304826391501</v>
      </c>
    </row>
    <row r="5" spans="1:36" x14ac:dyDescent="0.25">
      <c r="A5" s="8">
        <v>36251</v>
      </c>
      <c r="B5">
        <v>252.565</v>
      </c>
      <c r="C5">
        <v>773.82399999999996</v>
      </c>
      <c r="D5">
        <v>36.267000000000003</v>
      </c>
      <c r="E5">
        <v>0</v>
      </c>
      <c r="F5">
        <v>10</v>
      </c>
      <c r="G5">
        <v>-117.5</v>
      </c>
      <c r="H5">
        <v>-230.791</v>
      </c>
      <c r="I5">
        <v>-0.68899999999999995</v>
      </c>
      <c r="J5">
        <v>0</v>
      </c>
      <c r="K5">
        <v>0</v>
      </c>
      <c r="L5">
        <v>0</v>
      </c>
      <c r="M5">
        <v>0</v>
      </c>
      <c r="V5" s="18">
        <v>4.74</v>
      </c>
      <c r="AA5" s="120">
        <v>1476.6451475999997</v>
      </c>
      <c r="AB5" s="125">
        <v>38777</v>
      </c>
      <c r="AC5" s="125">
        <v>38777</v>
      </c>
      <c r="AD5" s="13">
        <v>1476.6451480000001</v>
      </c>
      <c r="AE5" s="13">
        <v>68.5</v>
      </c>
      <c r="AF5" s="13">
        <v>3.8</v>
      </c>
      <c r="AG5" s="111">
        <v>131.06047192</v>
      </c>
      <c r="AH5" s="122">
        <f t="shared" si="0"/>
        <v>260.3</v>
      </c>
      <c r="AI5" s="41">
        <v>4663.7622737559996</v>
      </c>
      <c r="AJ5">
        <v>110.83713678860499</v>
      </c>
    </row>
    <row r="6" spans="1:36" x14ac:dyDescent="0.25">
      <c r="A6" s="8">
        <v>36281</v>
      </c>
      <c r="B6">
        <v>239.71299999999999</v>
      </c>
      <c r="C6">
        <v>800.15299999999991</v>
      </c>
      <c r="D6">
        <v>36.045999999999999</v>
      </c>
      <c r="E6">
        <v>0</v>
      </c>
      <c r="F6">
        <v>10</v>
      </c>
      <c r="G6">
        <v>-117.5</v>
      </c>
      <c r="H6">
        <v>-229.41300000000001</v>
      </c>
      <c r="I6">
        <v>-0.7</v>
      </c>
      <c r="J6">
        <v>0</v>
      </c>
      <c r="K6">
        <v>0</v>
      </c>
      <c r="L6">
        <v>0</v>
      </c>
      <c r="M6">
        <v>0</v>
      </c>
      <c r="V6" s="18">
        <v>4.74</v>
      </c>
      <c r="AA6" s="123">
        <v>1638.7853636299999</v>
      </c>
      <c r="AB6" s="124">
        <v>38808</v>
      </c>
      <c r="AC6" s="124">
        <v>38808</v>
      </c>
      <c r="AD6" s="13">
        <v>1638.7853640000001</v>
      </c>
      <c r="AE6" s="13">
        <v>77.5</v>
      </c>
      <c r="AF6" s="13">
        <v>4</v>
      </c>
      <c r="AG6" s="111">
        <v>110.77442178000001</v>
      </c>
      <c r="AH6" s="122">
        <f t="shared" si="0"/>
        <v>310</v>
      </c>
      <c r="AI6" s="41">
        <v>4689.6434980799995</v>
      </c>
      <c r="AJ6">
        <v>76.615022215262201</v>
      </c>
    </row>
    <row r="7" spans="1:36" x14ac:dyDescent="0.25">
      <c r="A7" s="8">
        <v>36312</v>
      </c>
      <c r="B7">
        <v>234.66499999999999</v>
      </c>
      <c r="C7">
        <v>848.14700000000005</v>
      </c>
      <c r="D7">
        <v>35.844999999999999</v>
      </c>
      <c r="E7">
        <v>0</v>
      </c>
      <c r="F7">
        <v>10</v>
      </c>
      <c r="G7">
        <v>-117.5</v>
      </c>
      <c r="H7">
        <v>-244.57599999999999</v>
      </c>
      <c r="I7">
        <v>-0.246</v>
      </c>
      <c r="J7">
        <v>0</v>
      </c>
      <c r="K7">
        <v>0</v>
      </c>
      <c r="L7">
        <v>0</v>
      </c>
      <c r="M7">
        <v>0</v>
      </c>
      <c r="V7" s="18">
        <v>4.76</v>
      </c>
      <c r="AA7" s="120">
        <v>1804.0354459300002</v>
      </c>
      <c r="AB7" s="125">
        <v>38838</v>
      </c>
      <c r="AC7" s="125">
        <v>38838</v>
      </c>
      <c r="AD7" s="13">
        <v>1804.0354460000001</v>
      </c>
      <c r="AE7" s="13">
        <v>70.3</v>
      </c>
      <c r="AF7" s="13">
        <v>4.0999999999999996</v>
      </c>
      <c r="AG7" s="111">
        <v>138.56354566000002</v>
      </c>
      <c r="AH7" s="122">
        <f t="shared" si="0"/>
        <v>288.22999999999996</v>
      </c>
      <c r="AI7" s="41">
        <v>4709.8058878660004</v>
      </c>
      <c r="AJ7">
        <v>62.825229333126302</v>
      </c>
    </row>
    <row r="8" spans="1:36" x14ac:dyDescent="0.25">
      <c r="A8" s="8">
        <v>36342</v>
      </c>
      <c r="B8">
        <v>227.41399999999999</v>
      </c>
      <c r="C8">
        <v>788.36899999999991</v>
      </c>
      <c r="D8">
        <v>36.506999999999998</v>
      </c>
      <c r="E8">
        <v>0</v>
      </c>
      <c r="F8">
        <v>10</v>
      </c>
      <c r="G8">
        <v>-117.5</v>
      </c>
      <c r="H8">
        <v>-246.00399999999999</v>
      </c>
      <c r="I8">
        <v>-0.78200000000000003</v>
      </c>
      <c r="J8">
        <v>0</v>
      </c>
      <c r="K8">
        <v>0</v>
      </c>
      <c r="L8">
        <v>0</v>
      </c>
      <c r="M8">
        <v>0</v>
      </c>
      <c r="V8" s="18">
        <v>4.99</v>
      </c>
      <c r="AA8" s="123">
        <v>1928.8688721899998</v>
      </c>
      <c r="AB8" s="124">
        <v>38869</v>
      </c>
      <c r="AC8" s="124">
        <v>38869</v>
      </c>
      <c r="AD8" s="13">
        <v>1928.868872</v>
      </c>
      <c r="AE8" s="13">
        <v>74.5</v>
      </c>
      <c r="AF8" s="13">
        <v>4</v>
      </c>
      <c r="AG8" s="111">
        <v>137.43595177</v>
      </c>
      <c r="AH8" s="122">
        <f t="shared" si="0"/>
        <v>298</v>
      </c>
      <c r="AI8" s="41">
        <v>4673.4434540849998</v>
      </c>
      <c r="AJ8">
        <v>71.759748451611699</v>
      </c>
    </row>
    <row r="9" spans="1:36" x14ac:dyDescent="0.25">
      <c r="A9" s="8">
        <v>36373</v>
      </c>
      <c r="B9">
        <v>227.32</v>
      </c>
      <c r="C9">
        <v>801.81500000000005</v>
      </c>
      <c r="D9">
        <v>36.468000000000004</v>
      </c>
      <c r="E9">
        <v>0</v>
      </c>
      <c r="F9">
        <v>10</v>
      </c>
      <c r="G9">
        <v>-117.5</v>
      </c>
      <c r="H9">
        <v>-245.733</v>
      </c>
      <c r="I9">
        <v>-1.885</v>
      </c>
      <c r="J9">
        <v>0</v>
      </c>
      <c r="K9">
        <v>0</v>
      </c>
      <c r="L9">
        <v>0</v>
      </c>
      <c r="M9">
        <v>0</v>
      </c>
      <c r="V9" s="18">
        <v>5.07</v>
      </c>
      <c r="AA9" s="120">
        <v>2092.36863171</v>
      </c>
      <c r="AB9" s="125">
        <v>38899</v>
      </c>
      <c r="AC9" s="125">
        <v>38899</v>
      </c>
      <c r="AD9" s="13">
        <v>2092.3686320000002</v>
      </c>
      <c r="AE9" s="13">
        <v>76.7</v>
      </c>
      <c r="AF9" s="13">
        <v>4.4000000000000004</v>
      </c>
      <c r="AG9" s="111">
        <v>156.01735378000001</v>
      </c>
      <c r="AH9" s="122">
        <f t="shared" si="0"/>
        <v>337.48</v>
      </c>
      <c r="AI9" s="41">
        <v>3189.8446807629998</v>
      </c>
      <c r="AJ9">
        <v>120.084947695593</v>
      </c>
    </row>
    <row r="10" spans="1:36" x14ac:dyDescent="0.25">
      <c r="A10" s="8">
        <v>36404</v>
      </c>
      <c r="B10">
        <v>274.96899999999999</v>
      </c>
      <c r="C10">
        <v>862.95899999999995</v>
      </c>
      <c r="D10">
        <v>36.988</v>
      </c>
      <c r="E10">
        <v>0</v>
      </c>
      <c r="F10">
        <v>10</v>
      </c>
      <c r="G10">
        <v>-117.5</v>
      </c>
      <c r="H10">
        <v>-247.36</v>
      </c>
      <c r="I10">
        <v>-1.399</v>
      </c>
      <c r="J10">
        <v>0</v>
      </c>
      <c r="K10">
        <v>0</v>
      </c>
      <c r="L10">
        <v>0</v>
      </c>
      <c r="M10">
        <v>0</v>
      </c>
      <c r="V10" s="18">
        <v>5.22</v>
      </c>
      <c r="AA10" s="123">
        <v>2211.58959615</v>
      </c>
      <c r="AB10" s="124">
        <v>38930</v>
      </c>
      <c r="AC10" s="124">
        <v>38930</v>
      </c>
      <c r="AD10" s="13">
        <v>2211.5895959999998</v>
      </c>
      <c r="AE10" s="13">
        <v>76.8</v>
      </c>
      <c r="AF10" s="13">
        <v>4.5</v>
      </c>
      <c r="AG10" s="111">
        <v>164.70930862</v>
      </c>
      <c r="AH10" s="122">
        <f t="shared" si="0"/>
        <v>345.59999999999997</v>
      </c>
      <c r="AI10" s="41">
        <v>3206.856475391</v>
      </c>
      <c r="AJ10">
        <v>161.35013871831899</v>
      </c>
    </row>
    <row r="11" spans="1:36" x14ac:dyDescent="0.25">
      <c r="A11" s="8">
        <v>36434</v>
      </c>
      <c r="B11">
        <v>265.34100000000001</v>
      </c>
      <c r="C11">
        <v>797.09900000000005</v>
      </c>
      <c r="D11">
        <v>37.146999999999998</v>
      </c>
      <c r="E11">
        <v>0</v>
      </c>
      <c r="F11">
        <v>10</v>
      </c>
      <c r="G11">
        <v>-125</v>
      </c>
      <c r="H11">
        <v>-245.28</v>
      </c>
      <c r="I11">
        <v>-0.46500000000000002</v>
      </c>
      <c r="J11">
        <v>0</v>
      </c>
      <c r="K11">
        <v>0</v>
      </c>
      <c r="L11">
        <v>0</v>
      </c>
      <c r="M11">
        <v>0</v>
      </c>
      <c r="V11" s="18">
        <v>5.2</v>
      </c>
      <c r="AA11" s="120">
        <v>2336.6455608899996</v>
      </c>
      <c r="AB11" s="125">
        <v>38961</v>
      </c>
      <c r="AC11" s="125">
        <v>38961</v>
      </c>
      <c r="AD11" s="13">
        <v>2336.6455609999998</v>
      </c>
      <c r="AE11" s="13">
        <v>78.900000000000006</v>
      </c>
      <c r="AF11" s="13">
        <v>4.5999999999999996</v>
      </c>
      <c r="AG11" s="111">
        <v>154.58403887</v>
      </c>
      <c r="AH11" s="122">
        <f t="shared" si="0"/>
        <v>362.94</v>
      </c>
      <c r="AI11" s="41">
        <v>3212.7176384039999</v>
      </c>
      <c r="AJ11">
        <v>192.264913586087</v>
      </c>
    </row>
    <row r="12" spans="1:36" x14ac:dyDescent="0.25">
      <c r="A12" s="8">
        <v>36465</v>
      </c>
      <c r="B12">
        <v>261.75700000000001</v>
      </c>
      <c r="C12">
        <v>792.7</v>
      </c>
      <c r="D12">
        <v>36.801000000000002</v>
      </c>
      <c r="E12">
        <v>0</v>
      </c>
      <c r="F12">
        <v>10</v>
      </c>
      <c r="G12">
        <v>-125</v>
      </c>
      <c r="H12">
        <v>-241.12</v>
      </c>
      <c r="I12">
        <v>-0.48099999999999998</v>
      </c>
      <c r="J12">
        <v>0</v>
      </c>
      <c r="K12">
        <v>0</v>
      </c>
      <c r="L12">
        <v>0</v>
      </c>
      <c r="M12">
        <v>0</v>
      </c>
      <c r="V12" s="18">
        <v>5.42</v>
      </c>
      <c r="AA12" s="123">
        <v>2419.8728409399996</v>
      </c>
      <c r="AB12" s="124">
        <v>38991</v>
      </c>
      <c r="AC12" s="124">
        <v>38991</v>
      </c>
      <c r="AD12" s="13">
        <v>2419.8728409999999</v>
      </c>
      <c r="AE12" s="13">
        <v>80</v>
      </c>
      <c r="AF12" s="13">
        <v>4.7</v>
      </c>
      <c r="AG12" s="111">
        <v>159.13115188999998</v>
      </c>
      <c r="AH12" s="122">
        <f t="shared" si="0"/>
        <v>376</v>
      </c>
      <c r="AI12" s="41">
        <v>3217.330303315</v>
      </c>
      <c r="AJ12">
        <v>233.88966800714701</v>
      </c>
    </row>
    <row r="13" spans="1:36" x14ac:dyDescent="0.25">
      <c r="A13" s="8">
        <v>36495</v>
      </c>
      <c r="B13">
        <v>259.963279</v>
      </c>
      <c r="C13">
        <v>915.32374692799999</v>
      </c>
      <c r="D13">
        <v>37.384268300000002</v>
      </c>
      <c r="E13">
        <v>0</v>
      </c>
      <c r="F13">
        <v>10</v>
      </c>
      <c r="G13">
        <v>-125</v>
      </c>
      <c r="H13">
        <v>-234.55309370000001</v>
      </c>
      <c r="I13">
        <v>-0.52705992000000002</v>
      </c>
      <c r="J13">
        <v>0</v>
      </c>
      <c r="K13">
        <v>0</v>
      </c>
      <c r="L13">
        <v>0</v>
      </c>
      <c r="M13">
        <v>0</v>
      </c>
      <c r="V13" s="18">
        <v>5.3</v>
      </c>
      <c r="AA13" s="120">
        <v>2490.8530887599995</v>
      </c>
      <c r="AB13" s="125">
        <v>39022</v>
      </c>
      <c r="AC13" s="125">
        <v>39022</v>
      </c>
      <c r="AD13" s="13">
        <v>2490.8530890000002</v>
      </c>
      <c r="AE13" s="13">
        <v>78.599999999999994</v>
      </c>
      <c r="AF13" s="13">
        <v>4.5</v>
      </c>
      <c r="AG13" s="111">
        <v>137.63048054000001</v>
      </c>
      <c r="AH13" s="122">
        <f t="shared" si="0"/>
        <v>353.7</v>
      </c>
      <c r="AI13" s="41">
        <v>3240.6456447319997</v>
      </c>
      <c r="AJ13">
        <v>247.85023461373899</v>
      </c>
    </row>
    <row r="14" spans="1:36" x14ac:dyDescent="0.25">
      <c r="A14" s="8">
        <v>36526</v>
      </c>
      <c r="B14">
        <v>255.93600000000001</v>
      </c>
      <c r="C14">
        <v>901.88300000000004</v>
      </c>
      <c r="D14">
        <v>37.063000000000002</v>
      </c>
      <c r="E14">
        <v>0</v>
      </c>
      <c r="F14">
        <v>10</v>
      </c>
      <c r="G14">
        <v>-125</v>
      </c>
      <c r="H14">
        <v>-229.488</v>
      </c>
      <c r="I14">
        <v>-0.70699999999999996</v>
      </c>
      <c r="J14">
        <v>0</v>
      </c>
      <c r="K14">
        <v>0</v>
      </c>
      <c r="L14">
        <v>0</v>
      </c>
      <c r="M14">
        <v>0</v>
      </c>
      <c r="P14" s="10">
        <v>94.392802796041394</v>
      </c>
      <c r="V14" s="18">
        <v>5.45</v>
      </c>
      <c r="AA14" s="123">
        <v>2600.0927503199996</v>
      </c>
      <c r="AB14" s="124">
        <v>39052</v>
      </c>
      <c r="AC14" s="124">
        <v>39052</v>
      </c>
      <c r="AD14" s="13">
        <v>2600.0927499999998</v>
      </c>
      <c r="AE14" s="13">
        <v>81.5</v>
      </c>
      <c r="AF14" s="13">
        <v>4.5</v>
      </c>
      <c r="AG14" s="111">
        <v>144.88030731999999</v>
      </c>
      <c r="AH14" s="122">
        <f t="shared" si="0"/>
        <v>366.75</v>
      </c>
      <c r="AI14" s="41">
        <v>3248.1</v>
      </c>
      <c r="AJ14">
        <v>190.860097379113</v>
      </c>
    </row>
    <row r="15" spans="1:36" x14ac:dyDescent="0.25">
      <c r="A15" s="8">
        <v>36557</v>
      </c>
      <c r="B15">
        <v>261.06700000000001</v>
      </c>
      <c r="C15">
        <v>888.97</v>
      </c>
      <c r="D15">
        <v>36.523000000000003</v>
      </c>
      <c r="E15">
        <v>0</v>
      </c>
      <c r="F15">
        <v>10</v>
      </c>
      <c r="G15">
        <v>-125</v>
      </c>
      <c r="H15">
        <v>-241.066</v>
      </c>
      <c r="I15">
        <v>-0.28399999999999997</v>
      </c>
      <c r="J15">
        <v>0</v>
      </c>
      <c r="K15">
        <v>0</v>
      </c>
      <c r="L15">
        <v>0</v>
      </c>
      <c r="M15">
        <v>0</v>
      </c>
      <c r="P15" s="10">
        <v>95.197305975746517</v>
      </c>
      <c r="V15" s="18">
        <v>5.73</v>
      </c>
      <c r="AA15" s="120">
        <v>2649.6635469999997</v>
      </c>
      <c r="AB15" s="125">
        <v>39083</v>
      </c>
      <c r="AC15" s="125">
        <v>39083</v>
      </c>
      <c r="AD15" s="13">
        <v>2649.6635470000001</v>
      </c>
      <c r="AE15" s="13">
        <v>86.5</v>
      </c>
      <c r="AF15" s="13">
        <v>4.4000000000000004</v>
      </c>
      <c r="AG15" s="111">
        <v>135.19714015</v>
      </c>
      <c r="AH15" s="122">
        <f t="shared" si="0"/>
        <v>380.6</v>
      </c>
      <c r="AI15" s="41">
        <v>2071.7861224489998</v>
      </c>
      <c r="AJ15">
        <v>78.145660255890206</v>
      </c>
    </row>
    <row r="16" spans="1:36" x14ac:dyDescent="0.25">
      <c r="A16" s="8">
        <v>36586</v>
      </c>
      <c r="B16">
        <v>246.11699999999999</v>
      </c>
      <c r="C16">
        <v>852.08799999999997</v>
      </c>
      <c r="D16">
        <v>36.670999999999999</v>
      </c>
      <c r="E16">
        <v>0</v>
      </c>
      <c r="F16">
        <v>10</v>
      </c>
      <c r="G16">
        <v>-125</v>
      </c>
      <c r="H16">
        <v>-240.179</v>
      </c>
      <c r="I16">
        <v>-0.38400000000000001</v>
      </c>
      <c r="J16">
        <v>0</v>
      </c>
      <c r="K16">
        <v>0</v>
      </c>
      <c r="L16">
        <v>0</v>
      </c>
      <c r="M16">
        <v>0</v>
      </c>
      <c r="P16" s="10">
        <v>95.762319563110751</v>
      </c>
      <c r="V16" s="18">
        <v>5.85</v>
      </c>
      <c r="AA16" s="123">
        <v>2767.0230000000001</v>
      </c>
      <c r="AB16" s="124">
        <v>39114</v>
      </c>
      <c r="AC16" s="124">
        <v>39114</v>
      </c>
      <c r="AD16" s="13">
        <v>2767.0230000000001</v>
      </c>
      <c r="AE16" s="13">
        <v>84.8</v>
      </c>
      <c r="AF16" s="13">
        <v>4.5</v>
      </c>
      <c r="AG16" s="111">
        <v>134.72173537</v>
      </c>
      <c r="AH16" s="122">
        <f t="shared" si="0"/>
        <v>381.59999999999997</v>
      </c>
      <c r="AI16" s="41">
        <v>2081.9928941190001</v>
      </c>
      <c r="AJ16">
        <v>41.258458438300003</v>
      </c>
    </row>
    <row r="17" spans="1:36" x14ac:dyDescent="0.25">
      <c r="A17" s="8">
        <v>36617</v>
      </c>
      <c r="B17">
        <v>246.34</v>
      </c>
      <c r="C17">
        <v>821.63</v>
      </c>
      <c r="D17">
        <v>36.213000000000001</v>
      </c>
      <c r="E17">
        <v>0</v>
      </c>
      <c r="F17">
        <v>10</v>
      </c>
      <c r="G17">
        <v>-125</v>
      </c>
      <c r="H17">
        <v>-234.167</v>
      </c>
      <c r="I17">
        <v>-3.5000000000000003E-2</v>
      </c>
      <c r="J17">
        <v>0</v>
      </c>
      <c r="K17">
        <v>0</v>
      </c>
      <c r="L17">
        <v>0</v>
      </c>
      <c r="M17">
        <v>0</v>
      </c>
      <c r="P17" s="10">
        <v>93.930077723537693</v>
      </c>
      <c r="V17" s="18">
        <v>6.02</v>
      </c>
      <c r="AA17" s="120">
        <v>2928.9686807000003</v>
      </c>
      <c r="AB17" s="125">
        <v>39142</v>
      </c>
      <c r="AC17" s="125">
        <v>39142</v>
      </c>
      <c r="AD17" s="13">
        <v>2928.9686809999998</v>
      </c>
      <c r="AE17" s="13">
        <v>81.099999999999994</v>
      </c>
      <c r="AF17" s="13">
        <v>4.5</v>
      </c>
      <c r="AG17" s="111">
        <v>150.28261545999999</v>
      </c>
      <c r="AH17" s="122">
        <f t="shared" si="0"/>
        <v>364.95</v>
      </c>
      <c r="AI17" s="41">
        <v>2092.0550053679999</v>
      </c>
      <c r="AJ17">
        <v>70.195881305810104</v>
      </c>
    </row>
    <row r="18" spans="1:36" x14ac:dyDescent="0.25">
      <c r="A18" s="8">
        <v>36647</v>
      </c>
      <c r="B18">
        <v>243.79499999999999</v>
      </c>
      <c r="C18">
        <v>844.60900000000004</v>
      </c>
      <c r="D18">
        <v>36.146000000000001</v>
      </c>
      <c r="E18">
        <v>0</v>
      </c>
      <c r="F18">
        <v>10</v>
      </c>
      <c r="G18">
        <v>-125</v>
      </c>
      <c r="H18">
        <v>-231.88</v>
      </c>
      <c r="I18">
        <v>-0.51800000000000002</v>
      </c>
      <c r="J18">
        <v>0</v>
      </c>
      <c r="K18">
        <v>0</v>
      </c>
      <c r="L18">
        <v>0</v>
      </c>
      <c r="M18">
        <v>0</v>
      </c>
      <c r="P18" s="10">
        <v>95.014270998601063</v>
      </c>
      <c r="V18" s="18">
        <v>6.27</v>
      </c>
      <c r="AA18" s="123">
        <v>3112.2491359800006</v>
      </c>
      <c r="AB18" s="124">
        <v>39173</v>
      </c>
      <c r="AC18" s="124">
        <v>39173</v>
      </c>
      <c r="AD18" s="13">
        <v>3112.2491359999999</v>
      </c>
      <c r="AE18" s="13">
        <v>79.8</v>
      </c>
      <c r="AF18" s="13">
        <v>4.2</v>
      </c>
      <c r="AG18" s="111">
        <v>138.89815163</v>
      </c>
      <c r="AH18" s="122">
        <f t="shared" si="0"/>
        <v>335.16</v>
      </c>
      <c r="AI18" s="41">
        <v>2093.7499101919998</v>
      </c>
      <c r="AJ18">
        <v>173.427355701929</v>
      </c>
    </row>
    <row r="19" spans="1:36" x14ac:dyDescent="0.25">
      <c r="A19" s="8">
        <v>36678</v>
      </c>
      <c r="B19">
        <v>258.61099999999999</v>
      </c>
      <c r="C19">
        <v>840.51800000000003</v>
      </c>
      <c r="D19">
        <v>36.466000000000001</v>
      </c>
      <c r="E19">
        <v>0</v>
      </c>
      <c r="F19">
        <v>10</v>
      </c>
      <c r="G19">
        <v>-125</v>
      </c>
      <c r="H19">
        <v>-228.65799999999999</v>
      </c>
      <c r="I19">
        <v>-0.28799999999999998</v>
      </c>
      <c r="J19">
        <v>0</v>
      </c>
      <c r="K19">
        <v>0</v>
      </c>
      <c r="L19">
        <v>0</v>
      </c>
      <c r="M19">
        <v>0</v>
      </c>
      <c r="P19" s="10">
        <v>95.856588162951525</v>
      </c>
      <c r="V19" s="18">
        <v>6.53</v>
      </c>
      <c r="AA19" s="120">
        <v>3245.7813398099997</v>
      </c>
      <c r="AB19" s="125">
        <v>39203</v>
      </c>
      <c r="AC19" s="125">
        <v>39203</v>
      </c>
      <c r="AD19" s="13">
        <v>3245.78134</v>
      </c>
      <c r="AE19" s="13">
        <v>78.400000000000006</v>
      </c>
      <c r="AF19" s="13">
        <v>4.3</v>
      </c>
      <c r="AG19" s="111">
        <v>154.82449005000001</v>
      </c>
      <c r="AH19" s="122">
        <f t="shared" si="0"/>
        <v>337.12</v>
      </c>
      <c r="AI19" s="41">
        <v>2051.1081860710001</v>
      </c>
      <c r="AJ19">
        <v>247.409675066722</v>
      </c>
    </row>
    <row r="20" spans="1:36" x14ac:dyDescent="0.25">
      <c r="A20" s="8">
        <v>36708</v>
      </c>
      <c r="B20">
        <v>248.21299999999999</v>
      </c>
      <c r="C20">
        <v>800.07100000000003</v>
      </c>
      <c r="D20">
        <v>35.911999999999999</v>
      </c>
      <c r="E20">
        <v>0</v>
      </c>
      <c r="F20">
        <v>10</v>
      </c>
      <c r="G20">
        <v>-125</v>
      </c>
      <c r="H20">
        <v>-222.23099999999999</v>
      </c>
      <c r="I20">
        <v>-1.3919999999999999</v>
      </c>
      <c r="J20">
        <v>0</v>
      </c>
      <c r="K20">
        <v>0</v>
      </c>
      <c r="L20">
        <v>0</v>
      </c>
      <c r="M20">
        <v>0</v>
      </c>
      <c r="P20" s="10">
        <v>95.141886924341463</v>
      </c>
      <c r="V20" s="18">
        <v>6.54</v>
      </c>
      <c r="AA20" s="123">
        <v>3299.1023476269684</v>
      </c>
      <c r="AB20" s="124">
        <v>39234</v>
      </c>
      <c r="AC20" s="124">
        <v>39234</v>
      </c>
      <c r="AD20" s="13">
        <v>3299.1023479999999</v>
      </c>
      <c r="AE20" s="13">
        <v>80.3</v>
      </c>
      <c r="AF20" s="13">
        <v>4.3</v>
      </c>
      <c r="AG20" s="111">
        <v>157.23576561000002</v>
      </c>
      <c r="AH20" s="122">
        <f t="shared" si="0"/>
        <v>345.28999999999996</v>
      </c>
      <c r="AI20" s="41">
        <v>2063.090163762</v>
      </c>
      <c r="AJ20">
        <v>284.46296923134798</v>
      </c>
    </row>
    <row r="21" spans="1:36" x14ac:dyDescent="0.25">
      <c r="A21" s="8">
        <v>36739</v>
      </c>
      <c r="B21">
        <v>243.767</v>
      </c>
      <c r="C21">
        <v>796.83299999999997</v>
      </c>
      <c r="D21">
        <v>35.533000000000001</v>
      </c>
      <c r="E21">
        <v>0</v>
      </c>
      <c r="F21">
        <v>10</v>
      </c>
      <c r="G21">
        <v>-125</v>
      </c>
      <c r="H21">
        <v>-219.83699999999999</v>
      </c>
      <c r="I21">
        <v>-1.3340000000000001</v>
      </c>
      <c r="J21">
        <v>0</v>
      </c>
      <c r="K21">
        <v>0</v>
      </c>
      <c r="L21">
        <v>0</v>
      </c>
      <c r="M21">
        <v>0</v>
      </c>
      <c r="P21" s="10">
        <v>94.442455538025328</v>
      </c>
      <c r="V21" s="18">
        <v>6.5</v>
      </c>
      <c r="AA21" s="120">
        <v>3507.3622305800009</v>
      </c>
      <c r="AB21" s="125">
        <v>39264</v>
      </c>
      <c r="AC21" s="125">
        <v>39264</v>
      </c>
      <c r="AD21" s="13">
        <v>3507.3622310000001</v>
      </c>
      <c r="AE21" s="13">
        <v>84.8</v>
      </c>
      <c r="AF21" s="13">
        <v>4.8</v>
      </c>
      <c r="AG21" s="111">
        <v>180.52983384000001</v>
      </c>
      <c r="AH21" s="122">
        <f t="shared" si="0"/>
        <v>407.03999999999996</v>
      </c>
      <c r="AI21" s="41">
        <v>2071.3899998480001</v>
      </c>
      <c r="AJ21">
        <v>299.11295586034203</v>
      </c>
    </row>
    <row r="22" spans="1:36" x14ac:dyDescent="0.25">
      <c r="A22" s="8">
        <v>36770</v>
      </c>
      <c r="B22">
        <v>246.53200000000001</v>
      </c>
      <c r="C22">
        <v>784.83399999999995</v>
      </c>
      <c r="D22">
        <v>35.473999999999997</v>
      </c>
      <c r="E22">
        <v>0</v>
      </c>
      <c r="F22">
        <v>10</v>
      </c>
      <c r="G22">
        <v>-125</v>
      </c>
      <c r="H22">
        <v>-217.69900000000001</v>
      </c>
      <c r="I22">
        <v>-1.008</v>
      </c>
      <c r="J22">
        <v>0</v>
      </c>
      <c r="K22">
        <v>0</v>
      </c>
      <c r="L22">
        <v>0</v>
      </c>
      <c r="M22">
        <v>0</v>
      </c>
      <c r="P22" s="10">
        <v>93.397332266962493</v>
      </c>
      <c r="V22" s="18">
        <v>6.52</v>
      </c>
      <c r="AA22" s="123">
        <v>3777.1905989100001</v>
      </c>
      <c r="AB22" s="124">
        <v>39295</v>
      </c>
      <c r="AC22" s="124">
        <v>39295</v>
      </c>
      <c r="AD22" s="13">
        <v>3777.190599</v>
      </c>
      <c r="AE22" s="13">
        <v>87.6</v>
      </c>
      <c r="AF22" s="13">
        <v>4.7</v>
      </c>
      <c r="AG22" s="111">
        <v>173.95981624000001</v>
      </c>
      <c r="AH22" s="122">
        <f t="shared" si="0"/>
        <v>411.71999999999997</v>
      </c>
      <c r="AI22" s="41">
        <v>2080.8000000000002</v>
      </c>
      <c r="AJ22">
        <v>298.52135516210598</v>
      </c>
    </row>
    <row r="23" spans="1:36" x14ac:dyDescent="0.25">
      <c r="A23" s="8">
        <v>36800</v>
      </c>
      <c r="B23">
        <v>236.14099999999999</v>
      </c>
      <c r="C23">
        <v>789.92399999999998</v>
      </c>
      <c r="D23">
        <v>35.268000000000001</v>
      </c>
      <c r="E23">
        <v>0</v>
      </c>
      <c r="F23">
        <v>10</v>
      </c>
      <c r="G23">
        <v>-132.875</v>
      </c>
      <c r="H23">
        <v>-213.506</v>
      </c>
      <c r="I23">
        <v>-0.46200000000000002</v>
      </c>
      <c r="J23">
        <v>0</v>
      </c>
      <c r="K23">
        <v>0</v>
      </c>
      <c r="L23">
        <v>0</v>
      </c>
      <c r="M23">
        <v>0</v>
      </c>
      <c r="P23" s="10">
        <v>91.745901577191816</v>
      </c>
      <c r="V23" s="18">
        <v>6.51</v>
      </c>
      <c r="AA23" s="120">
        <v>4073.3039391500001</v>
      </c>
      <c r="AB23" s="125">
        <v>39326</v>
      </c>
      <c r="AC23" s="125">
        <v>39326</v>
      </c>
      <c r="AD23" s="13">
        <v>4073.3039389999999</v>
      </c>
      <c r="AE23" s="13">
        <v>89.3</v>
      </c>
      <c r="AF23" s="13">
        <v>4.7</v>
      </c>
      <c r="AG23" s="111">
        <v>164.78651615000001</v>
      </c>
      <c r="AH23" s="122">
        <f t="shared" si="0"/>
        <v>419.71</v>
      </c>
      <c r="AI23" s="126">
        <v>2094.15</v>
      </c>
      <c r="AJ23">
        <v>307.465688977551</v>
      </c>
    </row>
    <row r="24" spans="1:36" x14ac:dyDescent="0.25">
      <c r="A24" s="8">
        <v>36831</v>
      </c>
      <c r="B24">
        <v>240.02099999999999</v>
      </c>
      <c r="C24">
        <v>775.40599999999995</v>
      </c>
      <c r="D24">
        <v>35</v>
      </c>
      <c r="E24">
        <v>0</v>
      </c>
      <c r="F24">
        <v>10</v>
      </c>
      <c r="G24">
        <v>-132.875</v>
      </c>
      <c r="H24">
        <v>-210.08799999999999</v>
      </c>
      <c r="I24">
        <v>-0.91300000000000003</v>
      </c>
      <c r="J24">
        <v>0</v>
      </c>
      <c r="K24">
        <v>0</v>
      </c>
      <c r="L24">
        <v>0</v>
      </c>
      <c r="M24">
        <v>0</v>
      </c>
      <c r="P24" s="10">
        <v>94.607817482305052</v>
      </c>
      <c r="V24" s="18">
        <v>6.51</v>
      </c>
      <c r="AA24" s="123">
        <v>4204.29826951</v>
      </c>
      <c r="AB24" s="124">
        <v>39356</v>
      </c>
      <c r="AC24" s="124">
        <v>39356</v>
      </c>
      <c r="AD24" s="13">
        <v>4204.2982700000002</v>
      </c>
      <c r="AE24" s="13">
        <v>85.2</v>
      </c>
      <c r="AF24" s="13">
        <v>5.3</v>
      </c>
      <c r="AG24" s="111">
        <v>193.28793812000004</v>
      </c>
      <c r="AH24" s="122">
        <f t="shared" si="0"/>
        <v>451.56</v>
      </c>
      <c r="AI24" s="126">
        <v>2099.8000000000002</v>
      </c>
      <c r="AJ24">
        <v>333.59631638188802</v>
      </c>
    </row>
    <row r="25" spans="1:36" x14ac:dyDescent="0.25">
      <c r="A25" s="8">
        <v>36861</v>
      </c>
      <c r="B25">
        <v>244.79300000000001</v>
      </c>
      <c r="C25">
        <v>869.30600000000004</v>
      </c>
      <c r="D25">
        <v>35.612000000000002</v>
      </c>
      <c r="E25">
        <v>0</v>
      </c>
      <c r="F25">
        <v>10</v>
      </c>
      <c r="G25">
        <v>-132.875</v>
      </c>
      <c r="H25">
        <v>-208.60300000000001</v>
      </c>
      <c r="I25">
        <v>-0.81499999999999995</v>
      </c>
      <c r="J25">
        <v>0</v>
      </c>
      <c r="K25">
        <v>0</v>
      </c>
      <c r="L25">
        <v>0</v>
      </c>
      <c r="M25">
        <v>0</v>
      </c>
      <c r="P25" s="10">
        <v>96.201501959065894</v>
      </c>
      <c r="V25" s="18">
        <v>6.4</v>
      </c>
      <c r="AA25" s="120">
        <v>4355.5044837300002</v>
      </c>
      <c r="AB25" s="125">
        <v>39387</v>
      </c>
      <c r="AC25" s="125">
        <v>39387</v>
      </c>
      <c r="AD25" s="13">
        <v>4355.504484</v>
      </c>
      <c r="AE25" s="13">
        <v>85.1</v>
      </c>
      <c r="AF25" s="13">
        <v>5.3</v>
      </c>
      <c r="AG25" s="111">
        <v>190.98110466</v>
      </c>
      <c r="AH25" s="122">
        <f t="shared" si="0"/>
        <v>451.03</v>
      </c>
      <c r="AI25" s="126">
        <v>2134.4</v>
      </c>
      <c r="AJ25">
        <v>351.35269919118298</v>
      </c>
    </row>
    <row r="26" spans="1:36" x14ac:dyDescent="0.25">
      <c r="A26" s="8">
        <v>36892</v>
      </c>
      <c r="B26">
        <v>248.76</v>
      </c>
      <c r="C26">
        <v>750.9</v>
      </c>
      <c r="D26">
        <v>35.25</v>
      </c>
      <c r="E26">
        <v>0</v>
      </c>
      <c r="F26">
        <v>10</v>
      </c>
      <c r="G26">
        <v>-132.875</v>
      </c>
      <c r="H26">
        <v>-203.53</v>
      </c>
      <c r="I26">
        <v>-0.16700000000000001</v>
      </c>
      <c r="J26">
        <v>0</v>
      </c>
      <c r="K26">
        <v>0</v>
      </c>
      <c r="L26">
        <v>0</v>
      </c>
      <c r="M26">
        <v>0</v>
      </c>
      <c r="P26" s="10">
        <v>96.617299319834814</v>
      </c>
      <c r="V26" s="18">
        <v>5.98</v>
      </c>
      <c r="AA26" s="123">
        <v>4554.9310723999997</v>
      </c>
      <c r="AB26" s="124">
        <v>39417</v>
      </c>
      <c r="AC26" s="124">
        <v>39417</v>
      </c>
      <c r="AD26" s="13">
        <v>4554.9310720000003</v>
      </c>
      <c r="AE26" s="13">
        <v>80.400000000000006</v>
      </c>
      <c r="AF26" s="13">
        <v>5.3</v>
      </c>
      <c r="AG26" s="111">
        <v>196.53338785</v>
      </c>
      <c r="AH26" s="122">
        <f t="shared" si="0"/>
        <v>426.12</v>
      </c>
      <c r="AI26" s="126">
        <v>2207.9</v>
      </c>
      <c r="AJ26">
        <v>374.95098442692802</v>
      </c>
    </row>
    <row r="27" spans="1:36" x14ac:dyDescent="0.25">
      <c r="A27" s="8">
        <v>36923</v>
      </c>
      <c r="B27">
        <v>244.53</v>
      </c>
      <c r="C27">
        <v>761.8</v>
      </c>
      <c r="D27">
        <v>35.1</v>
      </c>
      <c r="E27">
        <v>0</v>
      </c>
      <c r="F27">
        <v>10</v>
      </c>
      <c r="G27">
        <v>-132.875</v>
      </c>
      <c r="H27">
        <v>-202.5</v>
      </c>
      <c r="I27">
        <v>-1</v>
      </c>
      <c r="J27">
        <v>0</v>
      </c>
      <c r="K27">
        <v>0</v>
      </c>
      <c r="L27">
        <v>0</v>
      </c>
      <c r="M27">
        <v>0</v>
      </c>
      <c r="P27" s="10">
        <v>96.421648365705096</v>
      </c>
      <c r="V27" s="18">
        <v>5.49</v>
      </c>
      <c r="AA27" s="120">
        <v>4774.8000827799997</v>
      </c>
      <c r="AB27" s="125">
        <v>39448</v>
      </c>
      <c r="AC27" s="125">
        <v>39448</v>
      </c>
      <c r="AD27" s="13">
        <v>4774.8000830000001</v>
      </c>
      <c r="AE27" s="13">
        <v>85.6</v>
      </c>
      <c r="AF27" s="13">
        <v>6.2</v>
      </c>
      <c r="AG27" s="111">
        <v>231.24213543000002</v>
      </c>
      <c r="AH27" s="122">
        <f t="shared" si="0"/>
        <v>530.72</v>
      </c>
      <c r="AI27" s="126">
        <v>2200.8000000000002</v>
      </c>
      <c r="AJ27">
        <v>430.404783306122</v>
      </c>
    </row>
    <row r="28" spans="1:36" x14ac:dyDescent="0.25">
      <c r="A28" s="8">
        <v>36951</v>
      </c>
      <c r="B28">
        <v>244.251</v>
      </c>
      <c r="C28">
        <v>742.77700000000004</v>
      </c>
      <c r="D28">
        <v>34.588999999999999</v>
      </c>
      <c r="E28">
        <v>0</v>
      </c>
      <c r="F28">
        <v>10</v>
      </c>
      <c r="G28">
        <v>-132.875</v>
      </c>
      <c r="H28">
        <v>-197.958</v>
      </c>
      <c r="I28">
        <v>-0.223</v>
      </c>
      <c r="J28">
        <v>0</v>
      </c>
      <c r="K28">
        <v>0</v>
      </c>
      <c r="L28">
        <v>0</v>
      </c>
      <c r="M28">
        <v>0</v>
      </c>
      <c r="P28" s="10">
        <v>95.616734097429244</v>
      </c>
      <c r="V28" s="18">
        <v>5.31</v>
      </c>
      <c r="AA28" s="123">
        <v>5108.4831401000001</v>
      </c>
      <c r="AB28" s="124">
        <v>39479</v>
      </c>
      <c r="AC28" s="124">
        <v>39479</v>
      </c>
      <c r="AD28" s="13">
        <v>5108.4831400000003</v>
      </c>
      <c r="AE28" s="13">
        <v>85.8</v>
      </c>
      <c r="AF28" s="13">
        <v>6.2</v>
      </c>
      <c r="AG28" s="111">
        <v>215.87067256</v>
      </c>
      <c r="AH28" s="122">
        <f t="shared" si="0"/>
        <v>531.96</v>
      </c>
      <c r="AI28" s="126">
        <v>2226.7399999999998</v>
      </c>
      <c r="AJ28">
        <v>429.42271170607501</v>
      </c>
    </row>
    <row r="29" spans="1:36" x14ac:dyDescent="0.25">
      <c r="A29" s="8">
        <v>36982</v>
      </c>
      <c r="B29">
        <v>248.429</v>
      </c>
      <c r="C29">
        <v>754.63099999999997</v>
      </c>
      <c r="D29">
        <v>34.744</v>
      </c>
      <c r="E29">
        <v>0</v>
      </c>
      <c r="F29">
        <v>10</v>
      </c>
      <c r="G29">
        <v>-132.875</v>
      </c>
      <c r="H29">
        <v>-198.846</v>
      </c>
      <c r="I29">
        <v>-1.1559999999999999</v>
      </c>
      <c r="J29">
        <v>0</v>
      </c>
      <c r="K29">
        <v>0</v>
      </c>
      <c r="L29">
        <v>0</v>
      </c>
      <c r="M29">
        <v>0</v>
      </c>
      <c r="P29" s="10">
        <v>95.961050507054765</v>
      </c>
      <c r="V29" s="18">
        <v>4.8</v>
      </c>
      <c r="AA29" s="120">
        <v>5383.1187235200005</v>
      </c>
      <c r="AB29" s="125">
        <v>39508</v>
      </c>
      <c r="AC29" s="125">
        <v>39508</v>
      </c>
      <c r="AD29" s="13">
        <v>5383.1187239999999</v>
      </c>
      <c r="AE29" s="13">
        <v>86.9</v>
      </c>
      <c r="AF29" s="13">
        <v>6.2</v>
      </c>
      <c r="AG29" s="111">
        <v>230.87128155000002</v>
      </c>
      <c r="AH29" s="122">
        <f t="shared" si="0"/>
        <v>538.78000000000009</v>
      </c>
      <c r="AI29" s="126">
        <v>2253.4</v>
      </c>
      <c r="AJ29">
        <v>346.17250498780101</v>
      </c>
    </row>
    <row r="30" spans="1:36" x14ac:dyDescent="0.25">
      <c r="A30" s="8">
        <v>37012</v>
      </c>
      <c r="B30">
        <v>254.43799999999999</v>
      </c>
      <c r="C30">
        <v>761.75</v>
      </c>
      <c r="D30">
        <v>34.290999999999997</v>
      </c>
      <c r="E30">
        <v>0</v>
      </c>
      <c r="F30">
        <v>10</v>
      </c>
      <c r="G30">
        <v>-132.875</v>
      </c>
      <c r="H30">
        <v>-194.52600000000001</v>
      </c>
      <c r="I30">
        <v>-0.29699999999999999</v>
      </c>
      <c r="J30">
        <v>0</v>
      </c>
      <c r="K30">
        <v>0</v>
      </c>
      <c r="L30">
        <v>0</v>
      </c>
      <c r="M30">
        <v>0</v>
      </c>
      <c r="P30" s="10">
        <v>95.831779771041852</v>
      </c>
      <c r="V30" s="18">
        <v>4.21</v>
      </c>
      <c r="AA30" s="123">
        <v>5719.4650570499998</v>
      </c>
      <c r="AB30" s="124">
        <v>39539</v>
      </c>
      <c r="AC30" s="124">
        <v>39539</v>
      </c>
      <c r="AD30" s="13">
        <v>5719.4650570000003</v>
      </c>
      <c r="AE30" s="13">
        <v>82.6</v>
      </c>
      <c r="AF30" s="13">
        <v>6.7</v>
      </c>
      <c r="AG30" s="111">
        <v>236.99421870999998</v>
      </c>
      <c r="AH30" s="122">
        <f t="shared" si="0"/>
        <v>553.41999999999996</v>
      </c>
      <c r="AI30" s="126">
        <v>2239.4</v>
      </c>
      <c r="AJ30">
        <v>147.164189109635</v>
      </c>
    </row>
    <row r="31" spans="1:36" x14ac:dyDescent="0.25">
      <c r="A31" s="8">
        <v>37043</v>
      </c>
      <c r="B31">
        <v>253.03</v>
      </c>
      <c r="C31">
        <v>830.26499999999999</v>
      </c>
      <c r="D31">
        <v>34.063000000000002</v>
      </c>
      <c r="E31">
        <v>0</v>
      </c>
      <c r="F31">
        <v>10</v>
      </c>
      <c r="G31">
        <v>-132.875</v>
      </c>
      <c r="H31">
        <v>-209.905</v>
      </c>
      <c r="I31">
        <v>-0.67100000000000004</v>
      </c>
      <c r="J31">
        <v>0</v>
      </c>
      <c r="K31">
        <v>0</v>
      </c>
      <c r="L31">
        <v>0</v>
      </c>
      <c r="M31">
        <v>0</v>
      </c>
      <c r="P31" s="10">
        <v>94.876643578806821</v>
      </c>
      <c r="V31" s="18">
        <v>3.97</v>
      </c>
      <c r="AA31" s="120">
        <v>6027.9032182499996</v>
      </c>
      <c r="AB31" s="125">
        <v>39569</v>
      </c>
      <c r="AC31" s="125">
        <v>39569</v>
      </c>
      <c r="AD31" s="13">
        <v>6027.9032180000004</v>
      </c>
      <c r="AE31" s="13">
        <v>78</v>
      </c>
      <c r="AF31" s="13">
        <v>6.7</v>
      </c>
      <c r="AG31" s="111">
        <v>243.60552402000002</v>
      </c>
      <c r="AH31" s="122">
        <f t="shared" si="0"/>
        <v>522.6</v>
      </c>
      <c r="AI31" s="126">
        <v>2236.9</v>
      </c>
      <c r="AJ31">
        <v>96.104579427116093</v>
      </c>
    </row>
    <row r="32" spans="1:36" x14ac:dyDescent="0.25">
      <c r="A32" s="8">
        <v>37073</v>
      </c>
      <c r="B32">
        <v>250.02500000000001</v>
      </c>
      <c r="C32">
        <v>840.85400000000004</v>
      </c>
      <c r="D32">
        <v>34.338000000000001</v>
      </c>
      <c r="E32">
        <v>0</v>
      </c>
      <c r="F32">
        <v>10</v>
      </c>
      <c r="G32">
        <v>-132.875</v>
      </c>
      <c r="H32">
        <v>-208.74799999999999</v>
      </c>
      <c r="I32">
        <v>-0.32200000000000001</v>
      </c>
      <c r="J32">
        <v>0</v>
      </c>
      <c r="K32">
        <v>0</v>
      </c>
      <c r="L32">
        <v>0</v>
      </c>
      <c r="M32">
        <v>0</v>
      </c>
      <c r="P32" s="10">
        <v>94.326353633614872</v>
      </c>
      <c r="V32" s="18">
        <v>3.77</v>
      </c>
      <c r="AA32" s="123">
        <v>6275.1959367300005</v>
      </c>
      <c r="AB32" s="124">
        <v>39600</v>
      </c>
      <c r="AC32" s="124">
        <v>39600</v>
      </c>
      <c r="AD32" s="13">
        <v>6275.1959370000004</v>
      </c>
      <c r="AE32" s="13">
        <v>82</v>
      </c>
      <c r="AF32" s="13">
        <v>6.7</v>
      </c>
      <c r="AG32" s="111">
        <v>237.79592928</v>
      </c>
      <c r="AH32" s="122">
        <f t="shared" si="0"/>
        <v>549.4</v>
      </c>
      <c r="AI32" s="126">
        <v>2257.9</v>
      </c>
      <c r="AJ32">
        <v>178.53123146324799</v>
      </c>
    </row>
    <row r="33" spans="1:36" x14ac:dyDescent="0.25">
      <c r="A33" s="8">
        <v>37104</v>
      </c>
      <c r="B33">
        <v>255.65799999999999</v>
      </c>
      <c r="C33">
        <v>824.10599999999999</v>
      </c>
      <c r="D33">
        <v>35.027999999999999</v>
      </c>
      <c r="E33">
        <v>0</v>
      </c>
      <c r="F33">
        <v>10</v>
      </c>
      <c r="G33">
        <v>-132.875</v>
      </c>
      <c r="H33">
        <v>-212.905</v>
      </c>
      <c r="I33">
        <v>-0.436</v>
      </c>
      <c r="J33">
        <v>0</v>
      </c>
      <c r="K33">
        <v>0</v>
      </c>
      <c r="L33">
        <v>0</v>
      </c>
      <c r="M33">
        <v>0</v>
      </c>
      <c r="P33" s="10">
        <v>96.04875109309063</v>
      </c>
      <c r="V33" s="18">
        <v>3.65</v>
      </c>
      <c r="AA33" s="120">
        <v>6612.53651369</v>
      </c>
      <c r="AB33" s="125">
        <v>39630</v>
      </c>
      <c r="AC33" s="125">
        <v>39630</v>
      </c>
      <c r="AD33" s="13">
        <v>6612.5365140000004</v>
      </c>
      <c r="AE33" s="13">
        <v>82.8</v>
      </c>
      <c r="AF33" s="13">
        <v>7.9</v>
      </c>
      <c r="AG33" s="111">
        <v>292.45860356000003</v>
      </c>
      <c r="AH33" s="122">
        <f t="shared" si="0"/>
        <v>654.12</v>
      </c>
      <c r="AI33" s="126">
        <v>2270.1</v>
      </c>
      <c r="AJ33">
        <v>401.48161708759397</v>
      </c>
    </row>
    <row r="34" spans="1:36" x14ac:dyDescent="0.25">
      <c r="A34" s="8">
        <v>37135</v>
      </c>
      <c r="B34">
        <v>272.089</v>
      </c>
      <c r="C34">
        <v>787.68299999999999</v>
      </c>
      <c r="D34">
        <v>35.241999999999997</v>
      </c>
      <c r="E34">
        <v>0</v>
      </c>
      <c r="F34">
        <v>10</v>
      </c>
      <c r="G34">
        <v>-132.875</v>
      </c>
      <c r="H34">
        <v>-212.45099999999999</v>
      </c>
      <c r="I34">
        <v>-0.56000000000000005</v>
      </c>
      <c r="J34">
        <v>0</v>
      </c>
      <c r="K34">
        <v>0</v>
      </c>
      <c r="L34">
        <v>0</v>
      </c>
      <c r="M34">
        <v>0</v>
      </c>
      <c r="P34" s="10">
        <v>96.198003132891628</v>
      </c>
      <c r="V34" s="18">
        <v>3.07</v>
      </c>
      <c r="AA34" s="123">
        <v>6926.3378806600003</v>
      </c>
      <c r="AB34" s="124">
        <v>39661</v>
      </c>
      <c r="AC34" s="124">
        <v>39661</v>
      </c>
      <c r="AD34" s="13">
        <v>6926.3378810000004</v>
      </c>
      <c r="AE34" s="13">
        <v>86.4</v>
      </c>
      <c r="AF34" s="13">
        <v>7.8</v>
      </c>
      <c r="AG34" s="111">
        <v>280.71806518</v>
      </c>
      <c r="AH34" s="122">
        <f t="shared" si="0"/>
        <v>673.92000000000007</v>
      </c>
      <c r="AI34" s="126">
        <v>2263.3000000000002</v>
      </c>
      <c r="AJ34">
        <v>469.81612153828502</v>
      </c>
    </row>
    <row r="35" spans="1:36" x14ac:dyDescent="0.25">
      <c r="A35" s="8">
        <v>37165</v>
      </c>
      <c r="B35">
        <v>263.26299999999998</v>
      </c>
      <c r="C35">
        <v>784.94600000000003</v>
      </c>
      <c r="D35">
        <v>34.927999999999997</v>
      </c>
      <c r="E35">
        <v>0</v>
      </c>
      <c r="F35">
        <v>10</v>
      </c>
      <c r="G35">
        <v>-144.56</v>
      </c>
      <c r="H35">
        <v>-208.4</v>
      </c>
      <c r="I35">
        <v>-0.185</v>
      </c>
      <c r="J35">
        <v>0</v>
      </c>
      <c r="K35">
        <v>0</v>
      </c>
      <c r="L35">
        <v>0</v>
      </c>
      <c r="M35">
        <v>0</v>
      </c>
      <c r="P35" s="10">
        <v>96.575435325821303</v>
      </c>
      <c r="V35" s="18">
        <v>2.4900000000000002</v>
      </c>
      <c r="AA35" s="120">
        <v>6984.5429115099996</v>
      </c>
      <c r="AB35" s="125">
        <v>39692</v>
      </c>
      <c r="AC35" s="125">
        <v>39692</v>
      </c>
      <c r="AD35" s="13">
        <v>6984.5429119999999</v>
      </c>
      <c r="AE35" s="13">
        <v>91.7</v>
      </c>
      <c r="AF35" s="13">
        <v>7.8</v>
      </c>
      <c r="AG35" s="111">
        <v>264.55652055000002</v>
      </c>
      <c r="AH35" s="122">
        <f t="shared" si="0"/>
        <v>715.26</v>
      </c>
      <c r="AI35" s="126">
        <v>2285.1999999999998</v>
      </c>
      <c r="AJ35">
        <v>468.50226137412</v>
      </c>
    </row>
    <row r="36" spans="1:36" x14ac:dyDescent="0.25">
      <c r="A36" s="8">
        <v>37196</v>
      </c>
      <c r="B36">
        <v>258.00599999999997</v>
      </c>
      <c r="C36">
        <v>862.13199999999995</v>
      </c>
      <c r="D36">
        <v>34.610999999999997</v>
      </c>
      <c r="E36">
        <v>0</v>
      </c>
      <c r="F36">
        <v>10</v>
      </c>
      <c r="G36">
        <v>-144.56</v>
      </c>
      <c r="H36">
        <v>-204.75299999999999</v>
      </c>
      <c r="I36">
        <v>-2.5999999999999999E-2</v>
      </c>
      <c r="J36">
        <v>0</v>
      </c>
      <c r="K36">
        <v>0</v>
      </c>
      <c r="L36">
        <v>0</v>
      </c>
      <c r="M36">
        <v>0</v>
      </c>
      <c r="P36" s="10">
        <v>97.804250955286335</v>
      </c>
      <c r="V36" s="18">
        <v>2.09</v>
      </c>
      <c r="AA36" s="123">
        <v>6864.9350021499995</v>
      </c>
      <c r="AB36" s="124">
        <v>39722</v>
      </c>
      <c r="AC36" s="124">
        <v>39722</v>
      </c>
      <c r="AD36" s="13">
        <v>6864.9350020000002</v>
      </c>
      <c r="AE36" s="13">
        <v>96</v>
      </c>
      <c r="AF36" s="13">
        <v>8.8000000000000007</v>
      </c>
      <c r="AG36" s="111">
        <v>314.85373916000003</v>
      </c>
      <c r="AH36" s="122">
        <f t="shared" si="0"/>
        <v>844.80000000000007</v>
      </c>
      <c r="AI36" s="126">
        <v>2318.94</v>
      </c>
      <c r="AJ36">
        <v>346.855164559787</v>
      </c>
    </row>
    <row r="37" spans="1:36" x14ac:dyDescent="0.25">
      <c r="A37" s="8">
        <v>37226</v>
      </c>
      <c r="B37">
        <v>259.60199999999998</v>
      </c>
      <c r="C37">
        <v>825.322</v>
      </c>
      <c r="D37">
        <v>34.298000000000002</v>
      </c>
      <c r="E37">
        <v>0</v>
      </c>
      <c r="F37">
        <v>10</v>
      </c>
      <c r="G37">
        <v>-144.56</v>
      </c>
      <c r="H37">
        <v>-195.82900000000001</v>
      </c>
      <c r="I37">
        <v>-0.54600000000000004</v>
      </c>
      <c r="J37">
        <v>0</v>
      </c>
      <c r="K37">
        <v>0</v>
      </c>
      <c r="L37">
        <v>0</v>
      </c>
      <c r="M37">
        <v>0</v>
      </c>
      <c r="P37" s="10">
        <v>99.128039262957529</v>
      </c>
      <c r="V37" s="18">
        <v>1.82</v>
      </c>
      <c r="AA37" s="120">
        <v>6873.5561814599987</v>
      </c>
      <c r="AB37" s="125">
        <v>39753</v>
      </c>
      <c r="AC37" s="125">
        <v>39753</v>
      </c>
      <c r="AD37" s="13">
        <v>6873.5561809999999</v>
      </c>
      <c r="AE37" s="13">
        <v>101.4</v>
      </c>
      <c r="AF37" s="13">
        <v>8.9</v>
      </c>
      <c r="AG37" s="111">
        <v>309.02706255999999</v>
      </c>
      <c r="AH37" s="122">
        <f t="shared" si="0"/>
        <v>902.46</v>
      </c>
      <c r="AI37" s="126">
        <v>2356.6400000000003</v>
      </c>
      <c r="AJ37">
        <v>308.06165678827699</v>
      </c>
    </row>
    <row r="38" spans="1:36" x14ac:dyDescent="0.25">
      <c r="A38" s="8">
        <v>37257</v>
      </c>
      <c r="B38">
        <v>257.149</v>
      </c>
      <c r="C38">
        <v>838.68100000000004</v>
      </c>
      <c r="D38">
        <v>34.268999999999998</v>
      </c>
      <c r="E38">
        <v>11.04</v>
      </c>
      <c r="F38">
        <v>10</v>
      </c>
      <c r="G38">
        <v>-144.56</v>
      </c>
      <c r="H38">
        <v>-205.34</v>
      </c>
      <c r="I38">
        <v>-0.73699999999999999</v>
      </c>
      <c r="J38">
        <v>0</v>
      </c>
      <c r="K38">
        <v>0</v>
      </c>
      <c r="L38">
        <v>0</v>
      </c>
      <c r="M38">
        <v>0</v>
      </c>
      <c r="P38" s="10">
        <v>92.54975440925206</v>
      </c>
      <c r="V38" s="18">
        <v>1.73</v>
      </c>
      <c r="AA38" s="123">
        <v>6927.5621373200001</v>
      </c>
      <c r="AB38" s="124">
        <v>39783</v>
      </c>
      <c r="AC38" s="124">
        <v>39783</v>
      </c>
      <c r="AD38" s="13">
        <v>6927.5621369999999</v>
      </c>
      <c r="AE38" s="13">
        <v>98.7</v>
      </c>
      <c r="AF38" s="13">
        <v>9.1</v>
      </c>
      <c r="AG38" s="111">
        <v>301.09226968999997</v>
      </c>
      <c r="AH38" s="122">
        <f t="shared" si="0"/>
        <v>898.17</v>
      </c>
      <c r="AI38" s="126">
        <v>2442.8000000000002</v>
      </c>
      <c r="AJ38">
        <v>283.48317865193502</v>
      </c>
    </row>
    <row r="39" spans="1:36" x14ac:dyDescent="0.25">
      <c r="A39" s="8">
        <v>37288</v>
      </c>
      <c r="B39">
        <v>271.57400000000001</v>
      </c>
      <c r="C39">
        <v>771.23599999999999</v>
      </c>
      <c r="D39">
        <v>34.051000000000002</v>
      </c>
      <c r="E39">
        <v>11.012</v>
      </c>
      <c r="F39">
        <v>10</v>
      </c>
      <c r="G39">
        <v>-144.56</v>
      </c>
      <c r="H39">
        <v>-204.77099999999999</v>
      </c>
      <c r="I39">
        <v>-0.33500000000000002</v>
      </c>
      <c r="J39">
        <v>0</v>
      </c>
      <c r="K39">
        <v>0</v>
      </c>
      <c r="L39">
        <v>0</v>
      </c>
      <c r="M39">
        <v>0</v>
      </c>
      <c r="P39" s="10">
        <v>90.915369273557758</v>
      </c>
      <c r="V39" s="18">
        <v>1.74</v>
      </c>
      <c r="AA39" s="120">
        <v>6956.7934954200009</v>
      </c>
      <c r="AB39" s="125">
        <v>39814</v>
      </c>
      <c r="AC39" s="125">
        <v>39814</v>
      </c>
      <c r="AD39" s="13">
        <v>6956.7934949999999</v>
      </c>
      <c r="AE39" s="13">
        <v>90.3</v>
      </c>
      <c r="AF39" s="13">
        <v>6.7</v>
      </c>
      <c r="AG39" s="111">
        <v>182.52665209</v>
      </c>
      <c r="AH39" s="122">
        <f t="shared" si="0"/>
        <v>605.01</v>
      </c>
      <c r="AI39" s="126">
        <v>2422.5</v>
      </c>
      <c r="AJ39">
        <v>273.65580975534198</v>
      </c>
    </row>
    <row r="40" spans="1:36" x14ac:dyDescent="0.25">
      <c r="A40" s="8">
        <v>37316</v>
      </c>
      <c r="B40">
        <v>273.02</v>
      </c>
      <c r="C40">
        <v>696.61</v>
      </c>
      <c r="D40">
        <v>34.33</v>
      </c>
      <c r="E40">
        <v>11.08</v>
      </c>
      <c r="F40">
        <v>10</v>
      </c>
      <c r="G40">
        <v>-144.56</v>
      </c>
      <c r="H40">
        <v>-204.5</v>
      </c>
      <c r="I40">
        <v>-0.12</v>
      </c>
      <c r="J40">
        <v>0</v>
      </c>
      <c r="K40">
        <v>0</v>
      </c>
      <c r="L40">
        <v>0</v>
      </c>
      <c r="M40">
        <v>0</v>
      </c>
      <c r="P40" s="10">
        <v>91.721219940657178</v>
      </c>
      <c r="V40" s="18">
        <v>1.73</v>
      </c>
      <c r="AA40" s="123">
        <v>6818.0934349899999</v>
      </c>
      <c r="AB40" s="124">
        <v>39845</v>
      </c>
      <c r="AC40" s="124">
        <v>39845</v>
      </c>
      <c r="AD40" s="13">
        <v>6818.0934349999998</v>
      </c>
      <c r="AE40" s="13">
        <v>89</v>
      </c>
      <c r="AF40" s="13">
        <v>6.9</v>
      </c>
      <c r="AG40" s="111">
        <v>179.20757021000006</v>
      </c>
      <c r="AH40" s="122">
        <f t="shared" si="0"/>
        <v>614.1</v>
      </c>
      <c r="AI40" s="126">
        <v>2408.5</v>
      </c>
      <c r="AJ40">
        <v>256.15482544133903</v>
      </c>
    </row>
    <row r="41" spans="1:36" x14ac:dyDescent="0.25">
      <c r="A41" s="8">
        <v>37347</v>
      </c>
      <c r="B41">
        <v>282.70499999999998</v>
      </c>
      <c r="C41">
        <v>657.40200000000004</v>
      </c>
      <c r="D41">
        <v>34.987000000000002</v>
      </c>
      <c r="E41">
        <v>11.272</v>
      </c>
      <c r="F41">
        <v>10</v>
      </c>
      <c r="G41">
        <v>-144.56</v>
      </c>
      <c r="H41">
        <v>-206.03399999999999</v>
      </c>
      <c r="I41">
        <v>-0.58899999999999997</v>
      </c>
      <c r="J41">
        <v>0</v>
      </c>
      <c r="K41">
        <v>0</v>
      </c>
      <c r="L41">
        <v>0</v>
      </c>
      <c r="M41">
        <v>0</v>
      </c>
      <c r="P41" s="10">
        <v>94.039783485399965</v>
      </c>
      <c r="V41" s="18">
        <v>1.75</v>
      </c>
      <c r="AA41" s="120">
        <v>6928.9025638300009</v>
      </c>
      <c r="AB41" s="125">
        <v>39873</v>
      </c>
      <c r="AC41" s="125">
        <v>39873</v>
      </c>
      <c r="AD41" s="13">
        <v>6928.902564</v>
      </c>
      <c r="AE41" s="13">
        <v>86.3</v>
      </c>
      <c r="AF41" s="13">
        <v>6.8</v>
      </c>
      <c r="AG41" s="111">
        <v>186.73754032000002</v>
      </c>
      <c r="AH41" s="122">
        <f t="shared" si="0"/>
        <v>586.83999999999992</v>
      </c>
      <c r="AI41" s="126">
        <v>2423</v>
      </c>
      <c r="AJ41">
        <v>205.18936480331899</v>
      </c>
    </row>
    <row r="42" spans="1:36" x14ac:dyDescent="0.25">
      <c r="A42" s="8">
        <v>37377</v>
      </c>
      <c r="B42">
        <v>298.48399999999998</v>
      </c>
      <c r="C42">
        <v>687.07</v>
      </c>
      <c r="D42">
        <v>35.304000000000002</v>
      </c>
      <c r="E42">
        <v>11.414</v>
      </c>
      <c r="F42">
        <v>10</v>
      </c>
      <c r="G42">
        <v>-144.56</v>
      </c>
      <c r="H42">
        <v>-206.85599999999999</v>
      </c>
      <c r="I42">
        <v>-0.61499999999999999</v>
      </c>
      <c r="J42">
        <v>0</v>
      </c>
      <c r="K42">
        <v>0</v>
      </c>
      <c r="L42">
        <v>0</v>
      </c>
      <c r="M42">
        <v>0</v>
      </c>
      <c r="P42" s="10">
        <v>90.293856496378552</v>
      </c>
      <c r="V42" s="18">
        <v>1.75</v>
      </c>
      <c r="AA42" s="123">
        <v>6919.7334495900004</v>
      </c>
      <c r="AB42" s="124">
        <v>39904</v>
      </c>
      <c r="AC42" s="124">
        <v>39904</v>
      </c>
      <c r="AD42" s="13">
        <v>6919.7334499999997</v>
      </c>
      <c r="AE42" s="13">
        <v>84</v>
      </c>
      <c r="AF42" s="13">
        <v>5.0999999999999996</v>
      </c>
      <c r="AG42" s="111">
        <v>141.96270812999998</v>
      </c>
      <c r="AH42" s="122">
        <f t="shared" si="0"/>
        <v>428.4</v>
      </c>
      <c r="AI42" s="126">
        <v>2420.14</v>
      </c>
      <c r="AJ42">
        <v>141.502711748477</v>
      </c>
    </row>
    <row r="43" spans="1:36" x14ac:dyDescent="0.25">
      <c r="A43" s="8">
        <v>37408</v>
      </c>
      <c r="B43">
        <v>290.94299999999998</v>
      </c>
      <c r="C43">
        <v>614.62</v>
      </c>
      <c r="D43">
        <v>36.317</v>
      </c>
      <c r="E43">
        <v>11.72</v>
      </c>
      <c r="F43">
        <v>10</v>
      </c>
      <c r="G43">
        <v>-144.56</v>
      </c>
      <c r="H43">
        <v>-202.35499999999999</v>
      </c>
      <c r="I43">
        <v>-0.51600000000000001</v>
      </c>
      <c r="J43">
        <v>0</v>
      </c>
      <c r="K43">
        <v>0</v>
      </c>
      <c r="L43">
        <v>0</v>
      </c>
      <c r="M43">
        <v>0</v>
      </c>
      <c r="P43" s="10">
        <v>89.133544753462104</v>
      </c>
      <c r="V43" s="18">
        <v>1.75</v>
      </c>
      <c r="AA43" s="120">
        <v>7019.6201582100002</v>
      </c>
      <c r="AB43" s="125">
        <v>39934</v>
      </c>
      <c r="AC43" s="125">
        <v>39934</v>
      </c>
      <c r="AD43" s="13">
        <v>7019.6201579999997</v>
      </c>
      <c r="AE43" s="13">
        <v>85.4</v>
      </c>
      <c r="AF43" s="13">
        <v>5.0999999999999996</v>
      </c>
      <c r="AG43" s="111">
        <v>177.67608946999999</v>
      </c>
      <c r="AH43" s="122">
        <f t="shared" si="0"/>
        <v>435.54</v>
      </c>
      <c r="AI43" s="126">
        <v>2445.6</v>
      </c>
      <c r="AJ43">
        <v>109.095235793199</v>
      </c>
    </row>
    <row r="44" spans="1:36" x14ac:dyDescent="0.25">
      <c r="A44" s="8">
        <v>37438</v>
      </c>
      <c r="B44">
        <v>278.68200000000002</v>
      </c>
      <c r="C44">
        <v>541.75800000000004</v>
      </c>
      <c r="D44">
        <v>36.524000000000001</v>
      </c>
      <c r="E44">
        <v>11.763999999999999</v>
      </c>
      <c r="F44">
        <v>10</v>
      </c>
      <c r="G44">
        <v>-144.56</v>
      </c>
      <c r="H44">
        <v>-203.267</v>
      </c>
      <c r="I44">
        <v>-0.06</v>
      </c>
      <c r="J44">
        <v>0</v>
      </c>
      <c r="K44">
        <v>0</v>
      </c>
      <c r="L44">
        <v>0</v>
      </c>
      <c r="M44">
        <v>0</v>
      </c>
      <c r="P44" s="10">
        <v>87.517880524305284</v>
      </c>
      <c r="V44" s="18">
        <v>1.73</v>
      </c>
      <c r="AA44" s="123">
        <v>7099.9058484700008</v>
      </c>
      <c r="AB44" s="124">
        <v>39965</v>
      </c>
      <c r="AC44" s="124">
        <v>39965</v>
      </c>
      <c r="AD44" s="13">
        <v>7099.9058480000003</v>
      </c>
      <c r="AE44" s="13">
        <v>86.7</v>
      </c>
      <c r="AF44" s="13">
        <v>5.0999999999999996</v>
      </c>
      <c r="AG44" s="111">
        <v>176.19666497999998</v>
      </c>
      <c r="AH44" s="122">
        <f t="shared" si="0"/>
        <v>442.16999999999996</v>
      </c>
      <c r="AI44" s="126">
        <v>2486.34</v>
      </c>
      <c r="AJ44">
        <v>98.3020524583238</v>
      </c>
    </row>
    <row r="45" spans="1:36" x14ac:dyDescent="0.25">
      <c r="A45" s="8">
        <v>37469</v>
      </c>
      <c r="B45">
        <v>284.68599999999998</v>
      </c>
      <c r="C45">
        <v>656.91600000000005</v>
      </c>
      <c r="D45">
        <v>36.441000000000003</v>
      </c>
      <c r="E45">
        <v>11.773</v>
      </c>
      <c r="F45">
        <v>10</v>
      </c>
      <c r="G45">
        <v>-144.56</v>
      </c>
      <c r="H45">
        <v>-203.363</v>
      </c>
      <c r="I45">
        <v>-1.1399999999999999</v>
      </c>
      <c r="J45">
        <v>0</v>
      </c>
      <c r="K45">
        <v>0</v>
      </c>
      <c r="L45">
        <v>0</v>
      </c>
      <c r="M45">
        <v>0</v>
      </c>
      <c r="P45" s="10">
        <v>89.530540890645327</v>
      </c>
      <c r="V45" s="18">
        <v>1.74</v>
      </c>
      <c r="AA45" s="120">
        <v>7155.8806723100006</v>
      </c>
      <c r="AB45" s="125">
        <v>39995</v>
      </c>
      <c r="AC45" s="125">
        <v>39995</v>
      </c>
      <c r="AD45" s="13">
        <v>7155.8806720000002</v>
      </c>
      <c r="AE45" s="13">
        <v>83.4</v>
      </c>
      <c r="AF45" s="13">
        <v>5.2</v>
      </c>
      <c r="AG45" s="111">
        <v>172.98580938999999</v>
      </c>
      <c r="AH45" s="122">
        <f t="shared" si="0"/>
        <v>433.68000000000006</v>
      </c>
      <c r="AI45" s="126">
        <v>2504.6</v>
      </c>
      <c r="AJ45">
        <v>115.12353456864</v>
      </c>
    </row>
    <row r="46" spans="1:36" x14ac:dyDescent="0.25">
      <c r="A46" s="8">
        <v>37500</v>
      </c>
      <c r="B46">
        <v>291.85199999999998</v>
      </c>
      <c r="C46">
        <v>629.97799999999995</v>
      </c>
      <c r="D46">
        <v>36.279000000000003</v>
      </c>
      <c r="E46">
        <v>11.699</v>
      </c>
      <c r="F46">
        <v>10</v>
      </c>
      <c r="G46">
        <v>-144.56</v>
      </c>
      <c r="H46">
        <v>-200.44200000000001</v>
      </c>
      <c r="I46">
        <v>-0.34599999999999997</v>
      </c>
      <c r="J46">
        <v>0</v>
      </c>
      <c r="K46">
        <v>0</v>
      </c>
      <c r="L46">
        <v>0</v>
      </c>
      <c r="M46">
        <v>0</v>
      </c>
      <c r="P46" s="10">
        <v>85.545479337362835</v>
      </c>
      <c r="V46" s="18">
        <v>1.75</v>
      </c>
      <c r="AA46" s="123">
        <v>7436.7437868700017</v>
      </c>
      <c r="AB46" s="124">
        <v>40026</v>
      </c>
      <c r="AC46" s="124">
        <v>40026</v>
      </c>
      <c r="AD46" s="13">
        <v>7436.7437870000003</v>
      </c>
      <c r="AE46" s="13">
        <v>84.1</v>
      </c>
      <c r="AF46" s="13">
        <v>5.2</v>
      </c>
      <c r="AG46" s="111">
        <v>157.59503637</v>
      </c>
      <c r="AH46" s="122">
        <f t="shared" si="0"/>
        <v>437.32</v>
      </c>
      <c r="AI46" s="126">
        <v>2524.5</v>
      </c>
      <c r="AJ46">
        <v>141.01117908677401</v>
      </c>
    </row>
    <row r="47" spans="1:36" x14ac:dyDescent="0.25">
      <c r="A47" s="8">
        <v>37530</v>
      </c>
      <c r="B47">
        <v>288.58499999999998</v>
      </c>
      <c r="C47">
        <v>598.98099999999999</v>
      </c>
      <c r="D47">
        <v>36.396000000000001</v>
      </c>
      <c r="E47">
        <v>11.715</v>
      </c>
      <c r="F47">
        <v>10</v>
      </c>
      <c r="G47">
        <v>-151.892</v>
      </c>
      <c r="H47">
        <v>-198.648</v>
      </c>
      <c r="I47">
        <v>-0.40300000000000002</v>
      </c>
      <c r="J47">
        <v>0</v>
      </c>
      <c r="K47">
        <v>0</v>
      </c>
      <c r="L47">
        <v>0</v>
      </c>
      <c r="M47">
        <v>0</v>
      </c>
      <c r="P47" s="10">
        <v>88.201583324901648</v>
      </c>
      <c r="V47" s="18">
        <v>1.75</v>
      </c>
      <c r="AA47" s="120">
        <v>7546.9509260300001</v>
      </c>
      <c r="AB47" s="125">
        <v>40057</v>
      </c>
      <c r="AC47" s="125">
        <v>40057</v>
      </c>
      <c r="AD47" s="13">
        <v>7546.9509260000004</v>
      </c>
      <c r="AE47" s="13">
        <v>82.7</v>
      </c>
      <c r="AF47" s="13">
        <v>5.2</v>
      </c>
      <c r="AG47" s="111">
        <v>145.09416836999998</v>
      </c>
      <c r="AH47" s="122">
        <f t="shared" si="0"/>
        <v>430.04</v>
      </c>
      <c r="AI47" s="126">
        <v>2545.8000000000002</v>
      </c>
      <c r="AJ47">
        <v>161.76528634458501</v>
      </c>
    </row>
    <row r="48" spans="1:36" x14ac:dyDescent="0.25">
      <c r="A48" s="8">
        <v>37561</v>
      </c>
      <c r="B48">
        <v>289.49700000000001</v>
      </c>
      <c r="C48">
        <v>567.70100000000002</v>
      </c>
      <c r="D48">
        <v>36.392000000000003</v>
      </c>
      <c r="E48">
        <v>11.757999999999999</v>
      </c>
      <c r="F48">
        <v>10</v>
      </c>
      <c r="G48">
        <v>-151.892</v>
      </c>
      <c r="H48">
        <v>-197.51499999999999</v>
      </c>
      <c r="I48">
        <v>-0.2</v>
      </c>
      <c r="J48">
        <v>0</v>
      </c>
      <c r="K48">
        <v>0</v>
      </c>
      <c r="L48">
        <v>0</v>
      </c>
      <c r="M48">
        <v>0</v>
      </c>
      <c r="P48" s="10">
        <v>89.646832383024432</v>
      </c>
      <c r="V48" s="18">
        <v>1.34</v>
      </c>
      <c r="AA48" s="123">
        <v>7642.5054576700013</v>
      </c>
      <c r="AB48" s="124">
        <v>40087</v>
      </c>
      <c r="AC48" s="124">
        <v>40087</v>
      </c>
      <c r="AD48" s="13">
        <v>7642.5054579999996</v>
      </c>
      <c r="AE48" s="13">
        <v>79.8</v>
      </c>
      <c r="AF48" s="13">
        <v>5.8</v>
      </c>
      <c r="AG48" s="111">
        <v>164.90662078000003</v>
      </c>
      <c r="AH48" s="122">
        <f t="shared" si="0"/>
        <v>462.84</v>
      </c>
      <c r="AI48" s="126">
        <v>2573.8000000000002</v>
      </c>
      <c r="AJ48">
        <v>186.460456823453</v>
      </c>
    </row>
    <row r="49" spans="1:36" x14ac:dyDescent="0.25">
      <c r="A49" s="8">
        <v>37591</v>
      </c>
      <c r="B49">
        <v>316.43900000000002</v>
      </c>
      <c r="C49">
        <v>521.21299999999997</v>
      </c>
      <c r="D49">
        <v>37.270000000000003</v>
      </c>
      <c r="E49">
        <v>12.022</v>
      </c>
      <c r="F49">
        <v>10</v>
      </c>
      <c r="G49">
        <v>-151.892</v>
      </c>
      <c r="H49">
        <v>-194.745</v>
      </c>
      <c r="I49">
        <v>-0.247</v>
      </c>
      <c r="J49">
        <v>0</v>
      </c>
      <c r="K49">
        <v>0</v>
      </c>
      <c r="L49">
        <v>0</v>
      </c>
      <c r="M49">
        <v>0</v>
      </c>
      <c r="P49" s="10">
        <v>91.673618626713278</v>
      </c>
      <c r="V49" s="18">
        <v>1.24</v>
      </c>
      <c r="AA49" s="120">
        <v>7684.1998121899978</v>
      </c>
      <c r="AB49" s="125">
        <v>40118</v>
      </c>
      <c r="AC49" s="125">
        <v>40118</v>
      </c>
      <c r="AD49" s="13">
        <v>7684.1998119999998</v>
      </c>
      <c r="AE49" s="13">
        <v>84.4</v>
      </c>
      <c r="AF49" s="13">
        <v>5.8</v>
      </c>
      <c r="AG49" s="111">
        <v>143.42237345999999</v>
      </c>
      <c r="AH49" s="122">
        <f t="shared" si="0"/>
        <v>489.52000000000004</v>
      </c>
      <c r="AI49" s="126">
        <v>2605.6</v>
      </c>
      <c r="AJ49">
        <v>193.491785893111</v>
      </c>
    </row>
    <row r="50" spans="1:36" x14ac:dyDescent="0.25">
      <c r="A50" s="8">
        <v>37622</v>
      </c>
      <c r="B50">
        <v>335.04500000000002</v>
      </c>
      <c r="C50">
        <v>534.40099999999995</v>
      </c>
      <c r="D50">
        <v>37.829000000000001</v>
      </c>
      <c r="E50">
        <v>12.182</v>
      </c>
      <c r="F50">
        <v>10</v>
      </c>
      <c r="G50">
        <v>-151.892</v>
      </c>
      <c r="H50">
        <v>-197.48500000000001</v>
      </c>
      <c r="I50">
        <v>-0.29199999999999998</v>
      </c>
      <c r="J50">
        <v>0</v>
      </c>
      <c r="K50">
        <v>0</v>
      </c>
      <c r="L50">
        <v>0</v>
      </c>
      <c r="M50">
        <v>0</v>
      </c>
      <c r="P50" s="10">
        <v>91.630231078833134</v>
      </c>
      <c r="V50" s="18">
        <v>1.24</v>
      </c>
      <c r="AA50" s="123">
        <v>7582.5109187899989</v>
      </c>
      <c r="AB50" s="124">
        <v>40148</v>
      </c>
      <c r="AC50" s="124">
        <v>40148</v>
      </c>
      <c r="AD50" s="13">
        <v>7582.5109190000003</v>
      </c>
      <c r="AE50" s="13">
        <v>81.2</v>
      </c>
      <c r="AF50" s="13">
        <v>5.8</v>
      </c>
      <c r="AG50" s="111">
        <v>139.262877</v>
      </c>
      <c r="AH50" s="122">
        <f t="shared" si="0"/>
        <v>470.96</v>
      </c>
      <c r="AI50" s="126">
        <v>2600.61</v>
      </c>
      <c r="AJ50">
        <v>178.34775728343399</v>
      </c>
    </row>
    <row r="51" spans="1:36" x14ac:dyDescent="0.25">
      <c r="A51" s="8">
        <v>37653</v>
      </c>
      <c r="B51">
        <v>320.209</v>
      </c>
      <c r="C51">
        <v>390.66800000000001</v>
      </c>
      <c r="D51">
        <v>37.722999999999999</v>
      </c>
      <c r="E51">
        <v>12.19</v>
      </c>
      <c r="F51">
        <v>10</v>
      </c>
      <c r="G51">
        <v>-151.892</v>
      </c>
      <c r="H51">
        <v>-197.55199999999999</v>
      </c>
      <c r="I51">
        <v>-0.47</v>
      </c>
      <c r="J51">
        <v>0</v>
      </c>
      <c r="K51">
        <v>0</v>
      </c>
      <c r="L51">
        <v>0</v>
      </c>
      <c r="M51">
        <v>0</v>
      </c>
      <c r="P51" s="10">
        <v>93.818799324449088</v>
      </c>
      <c r="V51" s="18">
        <v>1.26</v>
      </c>
      <c r="AA51" s="120">
        <v>7566.0761398599989</v>
      </c>
      <c r="AB51" s="125">
        <v>40179</v>
      </c>
      <c r="AC51" s="125">
        <v>40179</v>
      </c>
      <c r="AD51" s="13">
        <v>7566.0761400000001</v>
      </c>
      <c r="AE51" s="13">
        <v>85</v>
      </c>
      <c r="AF51" s="13">
        <v>6.4</v>
      </c>
      <c r="AG51" s="111">
        <v>166.41976310000001</v>
      </c>
      <c r="AH51" s="122">
        <f t="shared" si="0"/>
        <v>544</v>
      </c>
      <c r="AI51" s="126">
        <v>2593.4</v>
      </c>
      <c r="AJ51">
        <v>141.20737594964501</v>
      </c>
    </row>
    <row r="52" spans="1:36" x14ac:dyDescent="0.25">
      <c r="A52" s="8">
        <v>37681</v>
      </c>
      <c r="B52">
        <v>301.584</v>
      </c>
      <c r="C52">
        <v>410.00200000000001</v>
      </c>
      <c r="D52">
        <v>37.49</v>
      </c>
      <c r="E52">
        <v>12.096</v>
      </c>
      <c r="F52">
        <v>10</v>
      </c>
      <c r="G52">
        <v>-151.892</v>
      </c>
      <c r="H52">
        <v>-193.87899999999999</v>
      </c>
      <c r="I52">
        <v>-0.29199999999999998</v>
      </c>
      <c r="J52">
        <v>0</v>
      </c>
      <c r="K52">
        <v>0</v>
      </c>
      <c r="L52">
        <v>0</v>
      </c>
      <c r="M52">
        <v>0</v>
      </c>
      <c r="P52" s="10">
        <v>96.677556972471351</v>
      </c>
      <c r="V52" s="18">
        <v>1.25</v>
      </c>
      <c r="AA52" s="123">
        <v>7516.7243993000002</v>
      </c>
      <c r="AB52" s="124">
        <v>40210</v>
      </c>
      <c r="AC52" s="124">
        <v>40210</v>
      </c>
      <c r="AD52" s="13">
        <v>7516.7243989999997</v>
      </c>
      <c r="AE52" s="13">
        <v>85.2</v>
      </c>
      <c r="AF52" s="13">
        <v>6.5</v>
      </c>
      <c r="AG52" s="111">
        <v>194.48181553000001</v>
      </c>
      <c r="AH52" s="122">
        <f t="shared" si="0"/>
        <v>553.80000000000007</v>
      </c>
      <c r="AI52" s="126">
        <v>2594.3000000000002</v>
      </c>
      <c r="AJ52">
        <v>125.463345066239</v>
      </c>
    </row>
    <row r="53" spans="1:36" x14ac:dyDescent="0.25">
      <c r="A53" s="8">
        <v>37712</v>
      </c>
      <c r="B53">
        <v>302.17500000000001</v>
      </c>
      <c r="C53">
        <v>498.33600000000001</v>
      </c>
      <c r="D53">
        <v>37.451000000000001</v>
      </c>
      <c r="E53">
        <v>12.209</v>
      </c>
      <c r="F53">
        <v>10</v>
      </c>
      <c r="G53">
        <v>-151.892</v>
      </c>
      <c r="H53">
        <v>-252.267</v>
      </c>
      <c r="I53">
        <v>-0.89</v>
      </c>
      <c r="J53">
        <v>0</v>
      </c>
      <c r="K53">
        <v>0</v>
      </c>
      <c r="L53">
        <v>0</v>
      </c>
      <c r="M53">
        <v>0</v>
      </c>
      <c r="P53" s="10">
        <v>100.58003302919775</v>
      </c>
      <c r="V53" s="18">
        <v>1.26</v>
      </c>
      <c r="AA53" s="120">
        <v>7441.7807791899995</v>
      </c>
      <c r="AB53" s="125">
        <v>40238</v>
      </c>
      <c r="AC53" s="125">
        <v>40238</v>
      </c>
      <c r="AD53" s="13">
        <v>7441.7807789999997</v>
      </c>
      <c r="AE53" s="13">
        <v>87.8</v>
      </c>
      <c r="AF53" s="13">
        <v>6.5</v>
      </c>
      <c r="AG53" s="111">
        <v>218.75527496000001</v>
      </c>
      <c r="AH53" s="122">
        <f t="shared" si="0"/>
        <v>570.69999999999993</v>
      </c>
      <c r="AI53" s="126">
        <v>2610.9</v>
      </c>
      <c r="AJ53">
        <v>158.12927898411601</v>
      </c>
    </row>
    <row r="54" spans="1:36" x14ac:dyDescent="0.25">
      <c r="A54" s="8">
        <v>37742</v>
      </c>
      <c r="B54">
        <v>331.01600000000002</v>
      </c>
      <c r="C54">
        <v>460.24200000000002</v>
      </c>
      <c r="D54">
        <v>38.200000000000003</v>
      </c>
      <c r="E54">
        <v>12.565</v>
      </c>
      <c r="F54">
        <v>10</v>
      </c>
      <c r="G54">
        <v>-156.65899999999999</v>
      </c>
      <c r="H54">
        <v>-255.93</v>
      </c>
      <c r="I54">
        <v>-0.32500000000000001</v>
      </c>
      <c r="J54">
        <v>0</v>
      </c>
      <c r="K54">
        <v>0</v>
      </c>
      <c r="L54">
        <v>0</v>
      </c>
      <c r="M54">
        <v>0</v>
      </c>
      <c r="P54" s="10">
        <v>101.08300947703295</v>
      </c>
      <c r="V54" s="18">
        <v>1.26</v>
      </c>
      <c r="AA54" s="123">
        <v>7375.7333016699995</v>
      </c>
      <c r="AB54" s="124">
        <v>40269</v>
      </c>
      <c r="AC54" s="124">
        <v>40269</v>
      </c>
      <c r="AD54" s="13">
        <v>7375.7333019999996</v>
      </c>
      <c r="AE54" s="13">
        <v>88.9</v>
      </c>
      <c r="AF54" s="13">
        <v>6.8</v>
      </c>
      <c r="AG54" s="111">
        <v>193.23418612</v>
      </c>
      <c r="AH54" s="122">
        <f t="shared" si="0"/>
        <v>604.52</v>
      </c>
      <c r="AI54" s="126">
        <v>2596.6999999999998</v>
      </c>
      <c r="AJ54">
        <v>223.52973031264901</v>
      </c>
    </row>
    <row r="55" spans="1:36" x14ac:dyDescent="0.25">
      <c r="A55" s="8">
        <v>37773</v>
      </c>
      <c r="B55">
        <v>314.97899999999998</v>
      </c>
      <c r="C55">
        <v>592.78099999999995</v>
      </c>
      <c r="D55">
        <v>37.905000000000001</v>
      </c>
      <c r="E55">
        <v>12.441000000000001</v>
      </c>
      <c r="G55">
        <v>-156.65899999999999</v>
      </c>
      <c r="H55">
        <v>-246.78</v>
      </c>
      <c r="I55">
        <v>-0.45200000000000001</v>
      </c>
      <c r="J55">
        <v>0</v>
      </c>
      <c r="K55">
        <v>0</v>
      </c>
      <c r="L55">
        <v>0</v>
      </c>
      <c r="M55">
        <v>0</v>
      </c>
      <c r="P55" s="10">
        <v>101.7250773157199</v>
      </c>
      <c r="V55" s="18">
        <v>1.22</v>
      </c>
      <c r="AA55" s="120">
        <v>7348.1540229500006</v>
      </c>
      <c r="AB55" s="125">
        <v>40299</v>
      </c>
      <c r="AC55" s="125">
        <v>40299</v>
      </c>
      <c r="AD55" s="13">
        <v>7348.1540230000001</v>
      </c>
      <c r="AE55" s="13">
        <v>89.1</v>
      </c>
      <c r="AF55" s="13">
        <v>6.9</v>
      </c>
      <c r="AG55" s="111">
        <v>251.18299314000001</v>
      </c>
      <c r="AH55" s="122">
        <f t="shared" si="0"/>
        <v>614.79</v>
      </c>
      <c r="AI55" s="126">
        <v>2594.8000000000002</v>
      </c>
      <c r="AJ55">
        <v>265.54907564611199</v>
      </c>
    </row>
    <row r="56" spans="1:36" x14ac:dyDescent="0.25">
      <c r="A56" s="8">
        <v>37803</v>
      </c>
      <c r="B56">
        <v>326.09399999999999</v>
      </c>
      <c r="C56">
        <v>600.98400000000004</v>
      </c>
      <c r="D56">
        <v>37.847000000000001</v>
      </c>
      <c r="E56">
        <v>12.419</v>
      </c>
      <c r="G56">
        <v>-156.65899999999999</v>
      </c>
      <c r="H56">
        <v>-262.928</v>
      </c>
      <c r="I56">
        <v>-0.56799999999999995</v>
      </c>
      <c r="J56">
        <v>0</v>
      </c>
      <c r="K56">
        <v>0</v>
      </c>
      <c r="L56">
        <v>0</v>
      </c>
      <c r="M56">
        <v>0</v>
      </c>
      <c r="P56" s="10">
        <v>100.3349254766032</v>
      </c>
      <c r="V56" s="18">
        <v>1.01</v>
      </c>
      <c r="AA56" s="123">
        <v>7406.92498419</v>
      </c>
      <c r="AB56" s="124">
        <v>40330</v>
      </c>
      <c r="AC56" s="124">
        <v>40330</v>
      </c>
      <c r="AD56" s="13">
        <v>7406.9249840000002</v>
      </c>
      <c r="AE56" s="13">
        <v>87.3</v>
      </c>
      <c r="AF56" s="13">
        <v>6.9</v>
      </c>
      <c r="AG56" s="111">
        <v>252.57331883000001</v>
      </c>
      <c r="AH56" s="122">
        <f t="shared" si="0"/>
        <v>602.37</v>
      </c>
      <c r="AI56" s="126">
        <v>2633.1</v>
      </c>
      <c r="AJ56">
        <v>295.72119404123799</v>
      </c>
    </row>
    <row r="57" spans="1:36" x14ac:dyDescent="0.25">
      <c r="A57" s="8">
        <v>37834</v>
      </c>
      <c r="B57">
        <v>337.04300000000001</v>
      </c>
      <c r="C57">
        <v>575.17999999999995</v>
      </c>
      <c r="D57">
        <v>37.67</v>
      </c>
      <c r="E57">
        <v>12.167999999999999</v>
      </c>
      <c r="G57">
        <v>-156.65899999999999</v>
      </c>
      <c r="H57">
        <v>-257.38299999999998</v>
      </c>
      <c r="I57">
        <v>-0.33100000000000002</v>
      </c>
      <c r="J57">
        <v>0</v>
      </c>
      <c r="K57">
        <v>0</v>
      </c>
      <c r="L57">
        <v>0</v>
      </c>
      <c r="M57">
        <v>0</v>
      </c>
      <c r="P57" s="10">
        <v>100</v>
      </c>
      <c r="V57" s="18">
        <v>1.03</v>
      </c>
      <c r="AA57" s="120">
        <v>7552.3304761499985</v>
      </c>
      <c r="AB57" s="125">
        <v>40360</v>
      </c>
      <c r="AC57" s="125">
        <v>40360</v>
      </c>
      <c r="AD57" s="13">
        <v>7552.3304760000001</v>
      </c>
      <c r="AE57" s="13">
        <v>89.3</v>
      </c>
      <c r="AF57" s="13">
        <v>7</v>
      </c>
      <c r="AG57" s="111">
        <v>264.04897414999999</v>
      </c>
      <c r="AH57" s="122">
        <f t="shared" si="0"/>
        <v>625.1</v>
      </c>
      <c r="AI57" s="126">
        <v>2673.5</v>
      </c>
      <c r="AJ57">
        <v>320.49126699440097</v>
      </c>
    </row>
    <row r="58" spans="1:36" x14ac:dyDescent="0.25">
      <c r="A58" s="8">
        <v>37865</v>
      </c>
      <c r="B58">
        <v>348.09199999999998</v>
      </c>
      <c r="C58">
        <v>606.55999999999995</v>
      </c>
      <c r="D58">
        <v>38.881</v>
      </c>
      <c r="E58">
        <v>12.542999999999999</v>
      </c>
      <c r="G58">
        <v>-156.65899999999999</v>
      </c>
      <c r="H58">
        <v>-260.822</v>
      </c>
      <c r="I58">
        <v>-0.374</v>
      </c>
      <c r="J58">
        <v>0</v>
      </c>
      <c r="K58">
        <v>0</v>
      </c>
      <c r="L58">
        <v>0</v>
      </c>
      <c r="M58">
        <v>0</v>
      </c>
      <c r="P58" s="10">
        <v>102.2924311661437</v>
      </c>
      <c r="V58" s="18">
        <v>1.01</v>
      </c>
      <c r="AA58" s="123">
        <v>7609.0129911600015</v>
      </c>
      <c r="AB58" s="124">
        <v>40391</v>
      </c>
      <c r="AC58" s="124">
        <v>40391</v>
      </c>
      <c r="AD58" s="13">
        <v>7609.0129909999996</v>
      </c>
      <c r="AE58" s="13">
        <v>90.1</v>
      </c>
      <c r="AF58" s="13">
        <v>7</v>
      </c>
      <c r="AG58" s="111">
        <v>265.52798683999998</v>
      </c>
      <c r="AH58" s="122">
        <f t="shared" si="0"/>
        <v>630.69999999999993</v>
      </c>
      <c r="AI58" s="126">
        <v>2692.8</v>
      </c>
      <c r="AJ58">
        <v>323.48442192894203</v>
      </c>
    </row>
    <row r="59" spans="1:36" x14ac:dyDescent="0.25">
      <c r="A59" s="8">
        <v>37895</v>
      </c>
      <c r="B59">
        <v>352.23630700000001</v>
      </c>
      <c r="C59">
        <v>727.67566954999995</v>
      </c>
      <c r="D59">
        <v>39.569000000000003</v>
      </c>
      <c r="E59">
        <v>12.760999999999999</v>
      </c>
      <c r="G59">
        <v>-156.65899999999999</v>
      </c>
      <c r="H59">
        <v>-278.62200000000001</v>
      </c>
      <c r="I59">
        <v>-0.57499999999999996</v>
      </c>
      <c r="J59">
        <v>0</v>
      </c>
      <c r="K59">
        <v>0</v>
      </c>
      <c r="L59">
        <v>0</v>
      </c>
      <c r="M59">
        <v>0</v>
      </c>
      <c r="P59" s="10">
        <v>102.58271487850469</v>
      </c>
      <c r="V59" s="18">
        <v>1.01</v>
      </c>
      <c r="AA59" s="120">
        <v>7864.9146360699997</v>
      </c>
      <c r="AB59" s="125">
        <v>40422</v>
      </c>
      <c r="AC59" s="125">
        <v>40422</v>
      </c>
      <c r="AD59" s="13">
        <v>7864.9146360000004</v>
      </c>
      <c r="AE59" s="13">
        <v>91.1</v>
      </c>
      <c r="AF59" s="13">
        <v>7</v>
      </c>
      <c r="AG59" s="111">
        <v>255.23926888000003</v>
      </c>
      <c r="AH59" s="122">
        <f t="shared" si="0"/>
        <v>637.69999999999993</v>
      </c>
      <c r="AI59" s="126">
        <v>2732.8999999999996</v>
      </c>
      <c r="AJ59">
        <v>298.024311076657</v>
      </c>
    </row>
    <row r="60" spans="1:36" x14ac:dyDescent="0.25">
      <c r="A60" s="8">
        <v>37926</v>
      </c>
      <c r="B60">
        <v>360.42</v>
      </c>
      <c r="C60">
        <v>598.06799999999998</v>
      </c>
      <c r="D60">
        <v>39.1</v>
      </c>
      <c r="E60">
        <v>12.776</v>
      </c>
      <c r="G60">
        <v>-156.65899999999999</v>
      </c>
      <c r="H60">
        <v>-276.72300000000001</v>
      </c>
      <c r="I60">
        <v>-0.219</v>
      </c>
      <c r="J60">
        <v>0</v>
      </c>
      <c r="K60">
        <v>0</v>
      </c>
      <c r="L60">
        <v>0</v>
      </c>
      <c r="M60">
        <v>0</v>
      </c>
      <c r="P60" s="10">
        <v>103.15586842802145</v>
      </c>
      <c r="V60" s="18">
        <v>1</v>
      </c>
      <c r="AA60" s="123">
        <v>7983.2274742399995</v>
      </c>
      <c r="AB60" s="124">
        <v>40452</v>
      </c>
      <c r="AC60" s="124">
        <v>40452</v>
      </c>
      <c r="AD60" s="13">
        <v>7983.2274740000003</v>
      </c>
      <c r="AE60" s="13">
        <v>90.4</v>
      </c>
      <c r="AF60" s="13">
        <v>7</v>
      </c>
      <c r="AG60" s="111">
        <v>255.47432797000002</v>
      </c>
      <c r="AH60" s="122">
        <f t="shared" si="0"/>
        <v>632.80000000000007</v>
      </c>
      <c r="AI60" s="126">
        <v>2712.5</v>
      </c>
      <c r="AJ60">
        <v>243.59872318749399</v>
      </c>
    </row>
    <row r="61" spans="1:36" x14ac:dyDescent="0.25">
      <c r="A61" s="8">
        <v>37956</v>
      </c>
      <c r="B61">
        <v>379.40699999999998</v>
      </c>
      <c r="C61">
        <v>663.30100000000004</v>
      </c>
      <c r="D61">
        <v>40.268999999999998</v>
      </c>
      <c r="E61">
        <v>13.141</v>
      </c>
      <c r="G61">
        <v>-156.65899999999999</v>
      </c>
      <c r="H61">
        <v>-276.96300000000002</v>
      </c>
      <c r="I61">
        <v>-3.1E-2</v>
      </c>
      <c r="J61">
        <v>0</v>
      </c>
      <c r="K61">
        <v>0</v>
      </c>
      <c r="L61">
        <v>0</v>
      </c>
      <c r="M61">
        <v>0</v>
      </c>
      <c r="P61" s="10">
        <v>105.01669375713003</v>
      </c>
      <c r="V61" s="18">
        <v>0.98</v>
      </c>
      <c r="AA61" s="120">
        <v>8027.4019711400006</v>
      </c>
      <c r="AB61" s="125">
        <v>40483</v>
      </c>
      <c r="AC61" s="125">
        <v>40483</v>
      </c>
      <c r="AD61" s="13">
        <v>8027.4019710000002</v>
      </c>
      <c r="AE61" s="13">
        <v>90.5</v>
      </c>
      <c r="AF61" s="13">
        <v>7</v>
      </c>
      <c r="AG61" s="111">
        <v>247.2433786</v>
      </c>
      <c r="AH61" s="122">
        <f t="shared" si="0"/>
        <v>633.5</v>
      </c>
      <c r="AI61" s="126">
        <v>2695.4</v>
      </c>
      <c r="AJ61">
        <v>206.013243618573</v>
      </c>
    </row>
    <row r="62" spans="1:36" x14ac:dyDescent="0.25">
      <c r="A62" s="8">
        <v>37987</v>
      </c>
      <c r="B62">
        <v>369.822</v>
      </c>
      <c r="C62">
        <v>590.77200000000005</v>
      </c>
      <c r="D62">
        <v>40.506</v>
      </c>
      <c r="E62">
        <v>13.2</v>
      </c>
      <c r="G62">
        <v>-156.65899999999999</v>
      </c>
      <c r="H62">
        <v>-278.52499999999998</v>
      </c>
      <c r="I62">
        <v>-0.18</v>
      </c>
      <c r="J62">
        <v>0</v>
      </c>
      <c r="K62">
        <v>0</v>
      </c>
      <c r="L62">
        <v>0</v>
      </c>
      <c r="M62">
        <v>0</v>
      </c>
      <c r="P62" s="10">
        <v>104.74068972224966</v>
      </c>
      <c r="V62" s="18">
        <v>1</v>
      </c>
      <c r="AA62" s="123">
        <v>8133.4647591100002</v>
      </c>
      <c r="AB62" s="124">
        <v>40513</v>
      </c>
      <c r="AC62" s="124">
        <v>40513</v>
      </c>
      <c r="AD62" s="13">
        <v>8133.4647590000004</v>
      </c>
      <c r="AE62" s="13">
        <v>93</v>
      </c>
      <c r="AF62" s="13">
        <v>7</v>
      </c>
      <c r="AG62" s="111">
        <v>233.59285043</v>
      </c>
      <c r="AH62" s="122">
        <f t="shared" si="0"/>
        <v>651</v>
      </c>
      <c r="AI62" s="126">
        <v>2890.7</v>
      </c>
      <c r="AJ62">
        <v>205.58803319393201</v>
      </c>
    </row>
    <row r="63" spans="1:36" x14ac:dyDescent="0.25">
      <c r="A63" s="8">
        <v>38018</v>
      </c>
      <c r="B63">
        <v>358.47300000000001</v>
      </c>
      <c r="C63">
        <v>570.49400000000003</v>
      </c>
      <c r="D63">
        <v>39.688000000000002</v>
      </c>
      <c r="E63">
        <v>13.138</v>
      </c>
      <c r="G63">
        <v>-156.65899999999999</v>
      </c>
      <c r="H63">
        <v>-276.827</v>
      </c>
      <c r="I63">
        <v>-0.47499999999999998</v>
      </c>
      <c r="J63">
        <v>0</v>
      </c>
      <c r="K63">
        <v>0</v>
      </c>
      <c r="L63">
        <v>0</v>
      </c>
      <c r="M63">
        <v>0</v>
      </c>
      <c r="P63" s="10">
        <v>104.08723577441748</v>
      </c>
      <c r="V63" s="18">
        <v>1.01</v>
      </c>
      <c r="AA63" s="120">
        <v>8496.2758019299999</v>
      </c>
      <c r="AB63" s="125">
        <v>40544</v>
      </c>
      <c r="AC63" s="125">
        <v>40544</v>
      </c>
      <c r="AD63" s="13">
        <v>8496.2758020000001</v>
      </c>
      <c r="AE63" s="13">
        <v>94.9</v>
      </c>
      <c r="AF63" s="13">
        <v>7.3</v>
      </c>
      <c r="AG63" s="111">
        <v>229.52056354999999</v>
      </c>
      <c r="AH63" s="122">
        <f t="shared" si="0"/>
        <v>692.77</v>
      </c>
      <c r="AI63" s="126">
        <v>2895.2</v>
      </c>
      <c r="AJ63">
        <v>241.16001730442599</v>
      </c>
    </row>
    <row r="64" spans="1:36" x14ac:dyDescent="0.25">
      <c r="A64" s="8">
        <v>38047</v>
      </c>
      <c r="B64">
        <v>383.92</v>
      </c>
      <c r="C64">
        <v>567.11699999999996</v>
      </c>
      <c r="D64">
        <v>39.601999999999997</v>
      </c>
      <c r="E64">
        <v>13.092000000000001</v>
      </c>
      <c r="G64">
        <v>-156.65899999999999</v>
      </c>
      <c r="H64">
        <v>-271.19099999999997</v>
      </c>
      <c r="I64">
        <v>-0.33100000000000002</v>
      </c>
      <c r="J64">
        <v>0</v>
      </c>
      <c r="K64">
        <v>0</v>
      </c>
      <c r="L64">
        <v>0</v>
      </c>
      <c r="M64">
        <v>0</v>
      </c>
      <c r="P64" s="10">
        <v>105.82488193590808</v>
      </c>
      <c r="V64" s="18">
        <v>1</v>
      </c>
      <c r="AA64" s="123">
        <v>8755.2709404399993</v>
      </c>
      <c r="AB64" s="124">
        <v>40575</v>
      </c>
      <c r="AC64" s="124">
        <v>40575</v>
      </c>
      <c r="AD64" s="13">
        <v>8755.2709400000003</v>
      </c>
      <c r="AE64" s="13">
        <v>95.4</v>
      </c>
      <c r="AF64" s="13">
        <v>7.3</v>
      </c>
      <c r="AG64" s="111">
        <v>265.26461168000003</v>
      </c>
      <c r="AH64" s="122">
        <f t="shared" si="0"/>
        <v>696.42000000000007</v>
      </c>
      <c r="AI64" s="126">
        <v>2929.9</v>
      </c>
      <c r="AJ64">
        <v>253.42734750734701</v>
      </c>
    </row>
    <row r="65" spans="1:36" x14ac:dyDescent="0.25">
      <c r="A65" s="8">
        <v>38078</v>
      </c>
      <c r="B65">
        <v>353.065</v>
      </c>
      <c r="C65">
        <v>490.84199999999998</v>
      </c>
      <c r="D65">
        <v>38.771000000000001</v>
      </c>
      <c r="E65">
        <v>12.805999999999999</v>
      </c>
      <c r="G65">
        <v>-156.65899999999999</v>
      </c>
      <c r="H65">
        <v>-260.69499999999999</v>
      </c>
      <c r="I65">
        <v>-7.9000000000000001E-2</v>
      </c>
      <c r="J65">
        <v>0</v>
      </c>
      <c r="K65">
        <v>0</v>
      </c>
      <c r="L65">
        <v>0</v>
      </c>
      <c r="M65">
        <v>0</v>
      </c>
      <c r="P65" s="10">
        <v>105.40930451274518</v>
      </c>
      <c r="V65" s="18">
        <v>1</v>
      </c>
      <c r="AA65" s="120">
        <v>8869.7722552599989</v>
      </c>
      <c r="AB65" s="125">
        <v>40603</v>
      </c>
      <c r="AC65" s="125">
        <v>40603</v>
      </c>
      <c r="AD65" s="13">
        <v>8869.7722549999999</v>
      </c>
      <c r="AE65" s="13">
        <v>92</v>
      </c>
      <c r="AF65" s="13">
        <v>7.3</v>
      </c>
      <c r="AG65" s="111">
        <v>282.75780918000004</v>
      </c>
      <c r="AH65" s="122">
        <f t="shared" si="0"/>
        <v>671.6</v>
      </c>
      <c r="AI65" s="126">
        <v>2975.8</v>
      </c>
      <c r="AJ65">
        <v>233.81263518822701</v>
      </c>
    </row>
    <row r="66" spans="1:36" x14ac:dyDescent="0.25">
      <c r="A66" s="8">
        <v>38108</v>
      </c>
      <c r="B66">
        <v>358.625</v>
      </c>
      <c r="C66">
        <v>510.60700000000003</v>
      </c>
      <c r="D66">
        <v>38.851999999999997</v>
      </c>
      <c r="E66">
        <v>13.036</v>
      </c>
      <c r="G66">
        <v>-160.102</v>
      </c>
      <c r="H66">
        <v>-263.05399999999997</v>
      </c>
      <c r="I66">
        <v>-0.51</v>
      </c>
      <c r="J66">
        <v>0</v>
      </c>
      <c r="K66">
        <v>0</v>
      </c>
      <c r="L66">
        <v>0</v>
      </c>
      <c r="M66">
        <v>0</v>
      </c>
      <c r="P66" s="10">
        <v>104.42466322895156</v>
      </c>
      <c r="V66" s="18">
        <v>1</v>
      </c>
      <c r="AA66" s="123">
        <v>9006.0929616100002</v>
      </c>
      <c r="AB66" s="124">
        <v>40634</v>
      </c>
      <c r="AC66" s="124">
        <v>40634</v>
      </c>
      <c r="AD66" s="13">
        <v>9006.0929620000006</v>
      </c>
      <c r="AE66" s="13">
        <v>99.8</v>
      </c>
      <c r="AF66" s="13">
        <v>8.1999999999999993</v>
      </c>
      <c r="AG66" s="111">
        <v>264.69160152000001</v>
      </c>
      <c r="AH66" s="122">
        <f t="shared" si="0"/>
        <v>818.3599999999999</v>
      </c>
      <c r="AI66" s="126">
        <v>3020.5</v>
      </c>
      <c r="AJ66">
        <v>187.36774102628499</v>
      </c>
    </row>
    <row r="67" spans="1:36" x14ac:dyDescent="0.25">
      <c r="A67" s="8">
        <v>38139</v>
      </c>
      <c r="B67">
        <v>357.553</v>
      </c>
      <c r="C67">
        <v>505.97800000000001</v>
      </c>
      <c r="D67">
        <v>38.844999999999999</v>
      </c>
      <c r="E67">
        <v>13.025</v>
      </c>
      <c r="G67">
        <v>-160.102</v>
      </c>
      <c r="H67">
        <v>-271.09199999999998</v>
      </c>
      <c r="I67">
        <v>-0.34300000000000003</v>
      </c>
      <c r="J67">
        <v>0</v>
      </c>
      <c r="K67">
        <v>0</v>
      </c>
      <c r="L67">
        <v>0</v>
      </c>
      <c r="M67">
        <v>0</v>
      </c>
      <c r="P67" s="10">
        <v>104.36604442771838</v>
      </c>
      <c r="V67" s="18">
        <v>1.03</v>
      </c>
      <c r="AA67" s="120">
        <v>8929.5415383299987</v>
      </c>
      <c r="AB67" s="125">
        <v>40664</v>
      </c>
      <c r="AC67" s="125">
        <v>40664</v>
      </c>
      <c r="AD67" s="13">
        <v>8929.5415379999995</v>
      </c>
      <c r="AE67" s="13">
        <v>99.3</v>
      </c>
      <c r="AF67" s="13">
        <v>8.3000000000000007</v>
      </c>
      <c r="AG67" s="111">
        <v>285.72260275999997</v>
      </c>
      <c r="AH67" s="122">
        <f t="shared" ref="AH67:AH130" si="1">AE67*AF67</f>
        <v>824.19</v>
      </c>
      <c r="AI67" s="126">
        <v>3019.9</v>
      </c>
      <c r="AJ67">
        <v>188.66531953560201</v>
      </c>
    </row>
    <row r="68" spans="1:36" x14ac:dyDescent="0.25">
      <c r="A68" s="8">
        <v>38169</v>
      </c>
      <c r="B68">
        <v>353.411</v>
      </c>
      <c r="C68">
        <v>560.47400000000005</v>
      </c>
      <c r="D68">
        <v>38.576999999999998</v>
      </c>
      <c r="E68">
        <v>12.914999999999999</v>
      </c>
      <c r="G68">
        <v>-160.102</v>
      </c>
      <c r="H68">
        <v>-269.2</v>
      </c>
      <c r="I68">
        <v>-3.33</v>
      </c>
      <c r="J68">
        <v>0</v>
      </c>
      <c r="K68">
        <v>0</v>
      </c>
      <c r="L68">
        <v>0</v>
      </c>
      <c r="M68">
        <v>0</v>
      </c>
      <c r="P68" s="10">
        <v>104.72202136279392</v>
      </c>
      <c r="V68" s="18">
        <v>1.26</v>
      </c>
      <c r="AA68" s="123">
        <v>9036.3148974600008</v>
      </c>
      <c r="AB68" s="124">
        <v>40695</v>
      </c>
      <c r="AC68" s="124">
        <v>40695</v>
      </c>
      <c r="AD68" s="13">
        <v>9036.3148970000002</v>
      </c>
      <c r="AE68" s="13">
        <v>99.5</v>
      </c>
      <c r="AF68" s="13">
        <v>8.3000000000000007</v>
      </c>
      <c r="AG68" s="111">
        <v>323.26175005000005</v>
      </c>
      <c r="AH68" s="122">
        <f t="shared" si="1"/>
        <v>825.85</v>
      </c>
      <c r="AI68" s="126">
        <v>3066.5</v>
      </c>
      <c r="AJ68">
        <v>272.26693943811301</v>
      </c>
    </row>
    <row r="69" spans="1:36" x14ac:dyDescent="0.25">
      <c r="A69" s="8">
        <v>38200</v>
      </c>
      <c r="B69">
        <v>371.94</v>
      </c>
      <c r="C69">
        <v>583.15300000000002</v>
      </c>
      <c r="D69">
        <v>40.005000000000003</v>
      </c>
      <c r="E69">
        <v>12.939</v>
      </c>
      <c r="G69">
        <v>-160.102</v>
      </c>
      <c r="H69">
        <v>-269.22399999999999</v>
      </c>
      <c r="I69">
        <v>-0.96499999999999997</v>
      </c>
      <c r="J69">
        <v>0</v>
      </c>
      <c r="K69">
        <v>0</v>
      </c>
      <c r="L69">
        <v>0</v>
      </c>
      <c r="M69">
        <v>0</v>
      </c>
      <c r="P69" s="10">
        <v>106.19321106905734</v>
      </c>
      <c r="V69" s="18">
        <v>1.43</v>
      </c>
      <c r="AA69" s="120">
        <v>9200.940313279998</v>
      </c>
      <c r="AB69" s="125">
        <v>40725</v>
      </c>
      <c r="AC69" s="125">
        <v>40725</v>
      </c>
      <c r="AD69" s="13">
        <v>9200.9403129999992</v>
      </c>
      <c r="AE69" s="13">
        <v>111.2</v>
      </c>
      <c r="AF69" s="13">
        <v>9.4</v>
      </c>
      <c r="AG69" s="111">
        <v>375.78549127000002</v>
      </c>
      <c r="AH69" s="122">
        <f t="shared" si="1"/>
        <v>1045.28</v>
      </c>
      <c r="AI69" s="126">
        <v>3097.8</v>
      </c>
      <c r="AJ69">
        <v>413.94694401645597</v>
      </c>
    </row>
    <row r="70" spans="1:36" x14ac:dyDescent="0.25">
      <c r="A70" s="8">
        <v>38231</v>
      </c>
      <c r="B70">
        <v>376.529</v>
      </c>
      <c r="C70">
        <v>666.4</v>
      </c>
      <c r="D70">
        <v>40.436999999999998</v>
      </c>
      <c r="E70">
        <v>13.032999999999999</v>
      </c>
      <c r="G70">
        <v>-160.102</v>
      </c>
      <c r="H70">
        <v>-306.00700000000001</v>
      </c>
      <c r="I70">
        <v>-0.112</v>
      </c>
      <c r="J70">
        <v>0</v>
      </c>
      <c r="K70">
        <v>0</v>
      </c>
      <c r="L70">
        <v>0</v>
      </c>
      <c r="M70">
        <v>0</v>
      </c>
      <c r="P70" s="10">
        <v>107.74770955751573</v>
      </c>
      <c r="V70" s="18">
        <v>1.61</v>
      </c>
      <c r="AA70" s="123">
        <v>9127.04838036</v>
      </c>
      <c r="AB70" s="124">
        <v>40756</v>
      </c>
      <c r="AC70" s="124">
        <v>40756</v>
      </c>
      <c r="AD70" s="13">
        <v>9127.0483800000002</v>
      </c>
      <c r="AE70" s="13">
        <v>112.3</v>
      </c>
      <c r="AF70" s="13">
        <v>9.4</v>
      </c>
      <c r="AG70" s="111">
        <v>373.45975080999995</v>
      </c>
      <c r="AH70" s="122">
        <f t="shared" si="1"/>
        <v>1055.6200000000001</v>
      </c>
      <c r="AI70" s="126">
        <v>3149.6</v>
      </c>
      <c r="AJ70">
        <v>467.68395776279698</v>
      </c>
    </row>
    <row r="71" spans="1:36" x14ac:dyDescent="0.25">
      <c r="A71" s="8">
        <v>38261</v>
      </c>
      <c r="B71">
        <v>386.95800740999999</v>
      </c>
      <c r="C71">
        <v>698.95500000000004</v>
      </c>
      <c r="D71">
        <v>41.002000000000002</v>
      </c>
      <c r="E71">
        <v>13.257</v>
      </c>
      <c r="G71">
        <v>-160.102</v>
      </c>
      <c r="H71">
        <v>-306.79199999999997</v>
      </c>
      <c r="I71">
        <v>-1.2749999999999999</v>
      </c>
      <c r="J71">
        <v>0</v>
      </c>
      <c r="K71">
        <v>0</v>
      </c>
      <c r="L71">
        <v>0</v>
      </c>
      <c r="M71">
        <v>0</v>
      </c>
      <c r="P71" s="10">
        <v>108.34585568255675</v>
      </c>
      <c r="V71" s="18">
        <v>1.76</v>
      </c>
      <c r="AA71" s="120">
        <v>9202.4358772899996</v>
      </c>
      <c r="AB71" s="125">
        <v>40787</v>
      </c>
      <c r="AC71" s="125">
        <v>40787</v>
      </c>
      <c r="AD71" s="13">
        <v>9202.4358769999999</v>
      </c>
      <c r="AE71" s="13">
        <v>114.2</v>
      </c>
      <c r="AF71" s="13">
        <v>9.4</v>
      </c>
      <c r="AG71" s="111">
        <v>359.27056455000002</v>
      </c>
      <c r="AH71" s="122">
        <f t="shared" si="1"/>
        <v>1073.48</v>
      </c>
      <c r="AI71" s="126">
        <v>3162.5</v>
      </c>
      <c r="AJ71">
        <v>390.96909822074599</v>
      </c>
    </row>
    <row r="72" spans="1:36" x14ac:dyDescent="0.25">
      <c r="A72" s="8">
        <v>38292</v>
      </c>
      <c r="B72">
        <v>413.87799999999999</v>
      </c>
      <c r="C72">
        <v>745.49900000000002</v>
      </c>
      <c r="D72">
        <v>40.771000000000001</v>
      </c>
      <c r="E72">
        <v>13.593</v>
      </c>
      <c r="G72">
        <v>-160.102</v>
      </c>
      <c r="H72">
        <v>-313.92599999999999</v>
      </c>
      <c r="I72">
        <v>-0.50600000000000001</v>
      </c>
      <c r="J72">
        <v>0</v>
      </c>
      <c r="K72">
        <v>0</v>
      </c>
      <c r="L72">
        <v>0</v>
      </c>
      <c r="M72">
        <v>0</v>
      </c>
      <c r="P72" s="10">
        <v>110.71933970720964</v>
      </c>
      <c r="V72" s="18">
        <v>1.93</v>
      </c>
      <c r="AA72" s="123">
        <v>9527.5036453800021</v>
      </c>
      <c r="AB72" s="124">
        <v>40817</v>
      </c>
      <c r="AC72" s="124">
        <v>40817</v>
      </c>
      <c r="AD72" s="13">
        <v>9527.5036450000007</v>
      </c>
      <c r="AE72" s="13">
        <v>112.3</v>
      </c>
      <c r="AF72" s="13">
        <v>9.9</v>
      </c>
      <c r="AG72" s="111">
        <v>388.44841216000003</v>
      </c>
      <c r="AH72" s="122">
        <f t="shared" si="1"/>
        <v>1111.77</v>
      </c>
      <c r="AI72" s="126">
        <v>3302.2</v>
      </c>
      <c r="AJ72">
        <v>178.03784137697801</v>
      </c>
    </row>
    <row r="73" spans="1:36" x14ac:dyDescent="0.25">
      <c r="A73" s="8">
        <v>38322</v>
      </c>
      <c r="B73">
        <v>399.387</v>
      </c>
      <c r="C73">
        <v>817.34799999999996</v>
      </c>
      <c r="D73">
        <v>41.253999999999998</v>
      </c>
      <c r="E73">
        <v>13.737</v>
      </c>
      <c r="G73">
        <v>-160.102</v>
      </c>
      <c r="H73">
        <v>-306.99700000000001</v>
      </c>
      <c r="I73">
        <v>-1.5309999999999999</v>
      </c>
      <c r="J73">
        <v>0</v>
      </c>
      <c r="K73">
        <v>0</v>
      </c>
      <c r="L73">
        <v>0</v>
      </c>
      <c r="M73">
        <v>0</v>
      </c>
      <c r="P73" s="10">
        <v>112.01398923657776</v>
      </c>
      <c r="V73" s="18">
        <v>2.16</v>
      </c>
      <c r="AA73" s="120">
        <v>9642.8077743499998</v>
      </c>
      <c r="AB73" s="125">
        <v>40848</v>
      </c>
      <c r="AC73" s="125">
        <v>40848</v>
      </c>
      <c r="AD73" s="13">
        <v>9642.8077740000008</v>
      </c>
      <c r="AE73" s="13">
        <v>115.5</v>
      </c>
      <c r="AF73" s="13">
        <v>9.9</v>
      </c>
      <c r="AG73" s="111">
        <v>374.28185857000005</v>
      </c>
      <c r="AH73" s="122">
        <f t="shared" si="1"/>
        <v>1143.45</v>
      </c>
      <c r="AI73" s="126">
        <v>3322</v>
      </c>
      <c r="AJ73">
        <v>115.70066923092401</v>
      </c>
    </row>
    <row r="74" spans="1:36" x14ac:dyDescent="0.25">
      <c r="A74" s="8">
        <v>38353</v>
      </c>
      <c r="B74">
        <v>388.97300000000001</v>
      </c>
      <c r="C74">
        <v>715.09100000000001</v>
      </c>
      <c r="D74">
        <v>40.612000000000002</v>
      </c>
      <c r="E74">
        <v>13.497999999999999</v>
      </c>
      <c r="G74">
        <v>-160.102</v>
      </c>
      <c r="H74">
        <v>-302.19499999999999</v>
      </c>
      <c r="I74">
        <v>-5.1999999999999998E-2</v>
      </c>
      <c r="J74">
        <v>71.024626866064636</v>
      </c>
      <c r="K74">
        <v>0</v>
      </c>
      <c r="L74">
        <v>26.80225603534101</v>
      </c>
      <c r="M74">
        <v>2.1731170985943558</v>
      </c>
      <c r="P74" s="10">
        <v>110.57679076683998</v>
      </c>
      <c r="V74" s="18">
        <v>2.2799999999999998</v>
      </c>
      <c r="AA74" s="123">
        <v>9909.4736130999991</v>
      </c>
      <c r="AB74" s="124">
        <v>40878</v>
      </c>
      <c r="AC74" s="124">
        <v>40878</v>
      </c>
      <c r="AD74" s="13">
        <v>9909.4736130000001</v>
      </c>
      <c r="AE74" s="13">
        <v>114.3</v>
      </c>
      <c r="AF74" s="13">
        <v>10.1</v>
      </c>
      <c r="AG74" s="111">
        <v>362.41857720999997</v>
      </c>
      <c r="AH74" s="122">
        <f t="shared" si="1"/>
        <v>1154.4299999999998</v>
      </c>
      <c r="AI74" s="126">
        <v>3491.9</v>
      </c>
      <c r="AJ74">
        <v>156.86148939209599</v>
      </c>
    </row>
    <row r="75" spans="1:36" x14ac:dyDescent="0.25">
      <c r="A75" s="8">
        <v>38384</v>
      </c>
      <c r="B75">
        <v>396.63600000000002</v>
      </c>
      <c r="C75">
        <v>738.95899999999995</v>
      </c>
      <c r="D75">
        <v>39.344000000000001</v>
      </c>
      <c r="E75">
        <v>13.53</v>
      </c>
      <c r="G75">
        <v>-160.102</v>
      </c>
      <c r="H75">
        <v>-301.94499999999999</v>
      </c>
      <c r="I75">
        <v>-0.93100000000000005</v>
      </c>
      <c r="J75">
        <v>71.024626866064636</v>
      </c>
      <c r="K75">
        <v>0</v>
      </c>
      <c r="L75">
        <v>26.80225603534101</v>
      </c>
      <c r="M75">
        <v>2.1731170985943558</v>
      </c>
      <c r="P75" s="10">
        <v>111.94403670050421</v>
      </c>
      <c r="V75" s="18">
        <v>2.5</v>
      </c>
      <c r="AA75" s="120">
        <v>10131.309204459998</v>
      </c>
      <c r="AB75" s="125">
        <v>40909</v>
      </c>
      <c r="AC75" s="125">
        <v>40909</v>
      </c>
      <c r="AD75" s="13">
        <v>10131.3092</v>
      </c>
      <c r="AE75" s="13">
        <v>112</v>
      </c>
      <c r="AF75" s="13">
        <v>10.1</v>
      </c>
      <c r="AG75" s="111">
        <v>332.62523670999997</v>
      </c>
      <c r="AH75" s="122">
        <f t="shared" si="1"/>
        <v>1131.2</v>
      </c>
      <c r="AI75" s="126">
        <v>3521.6</v>
      </c>
      <c r="AJ75">
        <v>304.588707803077</v>
      </c>
    </row>
    <row r="76" spans="1:36" x14ac:dyDescent="0.25">
      <c r="A76" s="8">
        <v>38412</v>
      </c>
      <c r="B76">
        <v>389.00916493</v>
      </c>
      <c r="C76">
        <v>729.48409236999998</v>
      </c>
      <c r="D76">
        <v>39.015144040000003</v>
      </c>
      <c r="E76">
        <v>13.38980125</v>
      </c>
      <c r="G76">
        <v>-160.10197728</v>
      </c>
      <c r="H76">
        <v>-294.31767731999997</v>
      </c>
      <c r="I76">
        <v>-1.2462712600000001</v>
      </c>
      <c r="J76">
        <v>71.024626866064636</v>
      </c>
      <c r="K76">
        <v>0</v>
      </c>
      <c r="L76">
        <v>26.80225603534101</v>
      </c>
      <c r="M76">
        <v>2.1731170985943558</v>
      </c>
      <c r="P76" s="10">
        <v>110.83798063612788</v>
      </c>
      <c r="V76" s="18">
        <v>2.63</v>
      </c>
      <c r="AA76" s="123">
        <v>10308.10021654</v>
      </c>
      <c r="AB76" s="124">
        <v>40940</v>
      </c>
      <c r="AC76" s="124">
        <v>40940</v>
      </c>
      <c r="AD76" s="13">
        <v>10308.10022</v>
      </c>
      <c r="AE76" s="13">
        <v>109.7</v>
      </c>
      <c r="AF76" s="13">
        <v>10.1</v>
      </c>
      <c r="AG76" s="111">
        <v>390.77762860000001</v>
      </c>
      <c r="AH76" s="122">
        <f t="shared" si="1"/>
        <v>1107.97</v>
      </c>
      <c r="AI76" s="126">
        <v>3541.4</v>
      </c>
      <c r="AJ76">
        <v>397.81104769538001</v>
      </c>
    </row>
    <row r="77" spans="1:36" x14ac:dyDescent="0.25">
      <c r="A77" s="8">
        <v>38443</v>
      </c>
      <c r="B77">
        <v>392.899</v>
      </c>
      <c r="C77">
        <v>798.60799999999995</v>
      </c>
      <c r="D77">
        <v>42.296999999999997</v>
      </c>
      <c r="E77">
        <v>13.433</v>
      </c>
      <c r="G77">
        <v>-161.11699999999999</v>
      </c>
      <c r="H77">
        <v>-305.392</v>
      </c>
      <c r="I77">
        <v>-0.70099999999999996</v>
      </c>
      <c r="J77">
        <v>71.024626866064636</v>
      </c>
      <c r="K77">
        <v>0</v>
      </c>
      <c r="L77">
        <v>26.80225603534101</v>
      </c>
      <c r="M77">
        <v>2.1731170985943558</v>
      </c>
      <c r="P77" s="10">
        <v>113.44504755223858</v>
      </c>
      <c r="V77" s="18">
        <v>2.79</v>
      </c>
      <c r="AA77" s="120">
        <v>10482.930334890001</v>
      </c>
      <c r="AB77" s="125">
        <v>40969</v>
      </c>
      <c r="AC77" s="125">
        <v>40969</v>
      </c>
      <c r="AD77" s="13">
        <v>10482.930329999999</v>
      </c>
      <c r="AE77" s="13">
        <v>104.3</v>
      </c>
      <c r="AF77" s="13">
        <v>10.1</v>
      </c>
      <c r="AG77" s="111">
        <v>434.16913242000004</v>
      </c>
      <c r="AH77" s="122">
        <f t="shared" si="1"/>
        <v>1053.4299999999998</v>
      </c>
      <c r="AI77" s="126">
        <v>3552.4</v>
      </c>
      <c r="AJ77">
        <v>415.400244501543</v>
      </c>
    </row>
    <row r="78" spans="1:36" x14ac:dyDescent="0.25">
      <c r="A78" s="8">
        <v>38473</v>
      </c>
      <c r="B78">
        <v>381.49299999999999</v>
      </c>
      <c r="C78">
        <v>797.697</v>
      </c>
      <c r="D78">
        <v>40.072000000000003</v>
      </c>
      <c r="E78">
        <v>13.180999999999999</v>
      </c>
      <c r="G78">
        <v>-161.11699999999999</v>
      </c>
      <c r="H78">
        <v>-298.81099999999998</v>
      </c>
      <c r="I78">
        <v>-0.57299999999999995</v>
      </c>
      <c r="J78">
        <v>71.024626866064636</v>
      </c>
      <c r="K78">
        <v>0</v>
      </c>
      <c r="L78">
        <v>26.80225603534101</v>
      </c>
      <c r="M78">
        <v>2.1731170985943558</v>
      </c>
      <c r="P78" s="10">
        <v>113.34808374373991</v>
      </c>
      <c r="V78" s="18">
        <v>3</v>
      </c>
      <c r="AA78" s="123">
        <v>10315.022351029998</v>
      </c>
      <c r="AB78" s="124">
        <v>41000</v>
      </c>
      <c r="AC78" s="124">
        <v>41000</v>
      </c>
      <c r="AD78" s="13">
        <v>10315.022349999999</v>
      </c>
      <c r="AE78" s="13">
        <v>103</v>
      </c>
      <c r="AF78" s="13">
        <v>10.6</v>
      </c>
      <c r="AG78" s="111">
        <v>403.69187541000008</v>
      </c>
      <c r="AH78" s="122">
        <f t="shared" si="1"/>
        <v>1091.8</v>
      </c>
      <c r="AI78" s="126">
        <v>3553.2</v>
      </c>
      <c r="AJ78">
        <v>353.61050722180198</v>
      </c>
    </row>
    <row r="79" spans="1:36" x14ac:dyDescent="0.25">
      <c r="A79" s="8">
        <v>38504</v>
      </c>
      <c r="B79">
        <v>398.613</v>
      </c>
      <c r="C79">
        <v>835.67499999999995</v>
      </c>
      <c r="D79">
        <v>39.552999999999997</v>
      </c>
      <c r="E79">
        <v>12.95</v>
      </c>
      <c r="G79">
        <v>-161.11699999999999</v>
      </c>
      <c r="H79">
        <v>-286.505</v>
      </c>
      <c r="I79">
        <v>-1.548</v>
      </c>
      <c r="J79">
        <v>71.024626866064636</v>
      </c>
      <c r="K79">
        <v>0</v>
      </c>
      <c r="L79">
        <v>26.80225603534101</v>
      </c>
      <c r="M79">
        <v>2.1731170985943558</v>
      </c>
      <c r="P79" s="10">
        <v>111.7446332806684</v>
      </c>
      <c r="V79" s="18">
        <v>3.04</v>
      </c>
      <c r="AA79" s="120">
        <v>10288.803424179998</v>
      </c>
      <c r="AB79" s="125">
        <v>41030</v>
      </c>
      <c r="AC79" s="125">
        <v>41030</v>
      </c>
      <c r="AD79" s="13">
        <v>10288.80342</v>
      </c>
      <c r="AE79" s="13">
        <v>106</v>
      </c>
      <c r="AF79" s="13">
        <v>10.7</v>
      </c>
      <c r="AG79" s="111">
        <v>486.40272186999999</v>
      </c>
      <c r="AH79" s="122">
        <f t="shared" si="1"/>
        <v>1134.1999999999998</v>
      </c>
      <c r="AI79" s="126">
        <v>3610.9</v>
      </c>
      <c r="AJ79">
        <v>331.77454251746201</v>
      </c>
    </row>
    <row r="80" spans="1:36" x14ac:dyDescent="0.25">
      <c r="A80" s="8">
        <v>38534</v>
      </c>
      <c r="B80">
        <v>390.31099999999998</v>
      </c>
      <c r="C80">
        <v>922.34400000000005</v>
      </c>
      <c r="D80">
        <v>39.393999999999998</v>
      </c>
      <c r="E80">
        <v>12.87</v>
      </c>
      <c r="G80">
        <v>-161.11699999999999</v>
      </c>
      <c r="H80">
        <v>-277.59100000000001</v>
      </c>
      <c r="I80">
        <v>-0.71799999999999997</v>
      </c>
      <c r="J80">
        <v>71.024626866064636</v>
      </c>
      <c r="K80">
        <v>0</v>
      </c>
      <c r="L80">
        <v>26.80225603534101</v>
      </c>
      <c r="M80">
        <v>2.1731170985943558</v>
      </c>
      <c r="P80" s="10">
        <v>112.02472166678466</v>
      </c>
      <c r="V80" s="18">
        <v>3.26</v>
      </c>
      <c r="AA80" s="123">
        <v>10316.93370593</v>
      </c>
      <c r="AB80" s="124">
        <v>41061</v>
      </c>
      <c r="AC80" s="124">
        <v>41061</v>
      </c>
      <c r="AD80" s="13">
        <v>10316.933709999999</v>
      </c>
      <c r="AE80" s="13">
        <v>104.8</v>
      </c>
      <c r="AF80" s="13">
        <v>10.8</v>
      </c>
      <c r="AG80" s="111">
        <v>446.70536976</v>
      </c>
      <c r="AH80" s="122">
        <f t="shared" si="1"/>
        <v>1131.8400000000001</v>
      </c>
      <c r="AI80" s="126">
        <v>3620.4</v>
      </c>
      <c r="AJ80">
        <v>371.21495026073501</v>
      </c>
    </row>
    <row r="81" spans="1:36" x14ac:dyDescent="0.25">
      <c r="A81" s="8">
        <v>38565</v>
      </c>
      <c r="B81">
        <v>393.44299999999998</v>
      </c>
      <c r="C81">
        <v>1009.603</v>
      </c>
      <c r="D81">
        <v>37.996000000000002</v>
      </c>
      <c r="E81">
        <v>12.958</v>
      </c>
      <c r="G81">
        <v>-161.11699999999999</v>
      </c>
      <c r="H81">
        <v>-276.76</v>
      </c>
      <c r="I81">
        <v>-0.72699999999999998</v>
      </c>
      <c r="J81">
        <v>71.024626866064636</v>
      </c>
      <c r="K81">
        <v>0</v>
      </c>
      <c r="L81">
        <v>26.80225603534101</v>
      </c>
      <c r="M81">
        <v>2.1731170985943558</v>
      </c>
      <c r="P81" s="10">
        <v>111.84360823134112</v>
      </c>
      <c r="V81" s="18">
        <v>3.5</v>
      </c>
      <c r="AA81" s="120">
        <v>10536.054891809999</v>
      </c>
      <c r="AB81" s="125">
        <v>41091</v>
      </c>
      <c r="AC81" s="125">
        <v>41091</v>
      </c>
      <c r="AD81" s="13">
        <v>10536.054889999999</v>
      </c>
      <c r="AE81" s="13">
        <v>98</v>
      </c>
      <c r="AF81" s="13">
        <v>10.8</v>
      </c>
      <c r="AG81" s="111">
        <v>430.40505828000005</v>
      </c>
      <c r="AH81" s="122">
        <f t="shared" si="1"/>
        <v>1058.4000000000001</v>
      </c>
      <c r="AI81" s="126">
        <v>3646.7</v>
      </c>
      <c r="AJ81">
        <v>471.34147653966102</v>
      </c>
    </row>
    <row r="82" spans="1:36" x14ac:dyDescent="0.25">
      <c r="A82" s="8">
        <v>38596</v>
      </c>
      <c r="B82">
        <v>431.37721348000002</v>
      </c>
      <c r="C82">
        <v>1016.05059876</v>
      </c>
      <c r="D82">
        <v>37.832038820000001</v>
      </c>
      <c r="E82">
        <v>12.8738975</v>
      </c>
      <c r="G82">
        <v>-161.11718841999999</v>
      </c>
      <c r="H82">
        <v>-270.70691323</v>
      </c>
      <c r="I82">
        <v>-1.5238380300000001</v>
      </c>
      <c r="J82">
        <v>71.024626866064636</v>
      </c>
      <c r="K82">
        <v>0</v>
      </c>
      <c r="L82">
        <v>26.80225603534101</v>
      </c>
      <c r="M82">
        <v>2.1731170985943558</v>
      </c>
      <c r="P82" s="10">
        <v>113.77890077448004</v>
      </c>
      <c r="V82" s="18">
        <v>3.62</v>
      </c>
      <c r="AA82" s="123">
        <v>10802.256787169999</v>
      </c>
      <c r="AB82" s="124">
        <v>41122</v>
      </c>
      <c r="AC82" s="124">
        <v>41122</v>
      </c>
      <c r="AD82" s="13">
        <v>10802.256789999999</v>
      </c>
      <c r="AE82" s="13">
        <v>97.3</v>
      </c>
      <c r="AF82" s="13">
        <v>10.9</v>
      </c>
      <c r="AG82" s="111">
        <v>450.89012087000003</v>
      </c>
      <c r="AH82" s="122">
        <f t="shared" si="1"/>
        <v>1060.57</v>
      </c>
      <c r="AI82" s="126">
        <v>3699.8</v>
      </c>
      <c r="AJ82">
        <v>502.58886046333998</v>
      </c>
    </row>
    <row r="83" spans="1:36" x14ac:dyDescent="0.25">
      <c r="A83" s="8">
        <v>38626</v>
      </c>
      <c r="B83">
        <v>431.68028370000002</v>
      </c>
      <c r="C83">
        <v>1131.1635293100001</v>
      </c>
      <c r="D83">
        <v>38.001373180000002</v>
      </c>
      <c r="E83">
        <v>12.887919999999999</v>
      </c>
      <c r="G83">
        <v>-161.11718841999999</v>
      </c>
      <c r="H83">
        <v>-257.02266022999999</v>
      </c>
      <c r="I83">
        <v>-0.12045191</v>
      </c>
      <c r="J83">
        <v>71.024626866064636</v>
      </c>
      <c r="K83">
        <v>0</v>
      </c>
      <c r="L83">
        <v>26.80225603534101</v>
      </c>
      <c r="M83">
        <v>2.1731170985943558</v>
      </c>
      <c r="P83" s="10">
        <v>112.1638055629369</v>
      </c>
      <c r="V83" s="18">
        <v>3.78</v>
      </c>
      <c r="AA83" s="120">
        <v>10989.61007368</v>
      </c>
      <c r="AB83" s="125">
        <v>41153</v>
      </c>
      <c r="AC83" s="125">
        <v>41153</v>
      </c>
      <c r="AD83" s="13">
        <v>10989.610070000001</v>
      </c>
      <c r="AE83" s="13">
        <v>96</v>
      </c>
      <c r="AF83" s="13">
        <v>10.9</v>
      </c>
      <c r="AG83" s="111">
        <v>524.57043408000004</v>
      </c>
      <c r="AH83" s="122">
        <f t="shared" si="1"/>
        <v>1046.4000000000001</v>
      </c>
      <c r="AI83" s="126">
        <v>3424.2</v>
      </c>
      <c r="AJ83">
        <v>476.86966299699799</v>
      </c>
    </row>
    <row r="84" spans="1:36" x14ac:dyDescent="0.25">
      <c r="A84" s="8">
        <v>38657</v>
      </c>
      <c r="B84">
        <v>455.99818146000001</v>
      </c>
      <c r="C84">
        <v>1235.8861462</v>
      </c>
      <c r="D84">
        <v>35.678412600000001</v>
      </c>
      <c r="E84">
        <v>12.65992125</v>
      </c>
      <c r="G84">
        <v>-161.11718841999999</v>
      </c>
      <c r="H84">
        <v>-251.36687176999999</v>
      </c>
      <c r="I84">
        <v>-0.45047144</v>
      </c>
      <c r="J84">
        <v>71.024626866064636</v>
      </c>
      <c r="K84">
        <v>0</v>
      </c>
      <c r="L84">
        <v>26.80225603534101</v>
      </c>
      <c r="M84">
        <v>2.1731170985943558</v>
      </c>
      <c r="P84" s="10">
        <v>112.20941089515748</v>
      </c>
      <c r="V84" s="18">
        <v>4</v>
      </c>
      <c r="AA84" s="123">
        <v>11431.507568060002</v>
      </c>
      <c r="AB84" s="124">
        <v>41183</v>
      </c>
      <c r="AC84" s="124">
        <v>41183</v>
      </c>
      <c r="AD84" s="13">
        <v>11431.50757</v>
      </c>
      <c r="AE84" s="13">
        <v>91.8</v>
      </c>
      <c r="AF84" s="13">
        <v>10.6</v>
      </c>
      <c r="AG84" s="111">
        <v>527.14637076000008</v>
      </c>
      <c r="AH84" s="122">
        <f t="shared" si="1"/>
        <v>973.07999999999993</v>
      </c>
      <c r="AI84" s="126">
        <v>3948.5</v>
      </c>
      <c r="AJ84">
        <v>342.06072704795099</v>
      </c>
    </row>
    <row r="85" spans="1:36" x14ac:dyDescent="0.25">
      <c r="A85" s="8">
        <v>38687</v>
      </c>
      <c r="B85">
        <v>470.60968285000001</v>
      </c>
      <c r="C85">
        <v>1276.68453501</v>
      </c>
      <c r="D85">
        <v>38.408491599999998</v>
      </c>
      <c r="E85">
        <v>12.6832625</v>
      </c>
      <c r="G85">
        <v>-161.11718841999999</v>
      </c>
      <c r="H85">
        <v>-244.98555399</v>
      </c>
      <c r="I85">
        <v>-0.35602445999999999</v>
      </c>
      <c r="J85">
        <v>71.024626866064636</v>
      </c>
      <c r="K85">
        <v>0</v>
      </c>
      <c r="L85">
        <v>26.80225603534101</v>
      </c>
      <c r="M85">
        <v>2.1731170985943558</v>
      </c>
      <c r="P85" s="10">
        <v>110.6207795165377</v>
      </c>
      <c r="V85" s="18">
        <v>4.16</v>
      </c>
      <c r="AA85" s="120">
        <v>11560.65968845</v>
      </c>
      <c r="AB85" s="125">
        <v>41214</v>
      </c>
      <c r="AC85" s="125">
        <v>41214</v>
      </c>
      <c r="AD85" s="13">
        <v>11560.65969</v>
      </c>
      <c r="AE85" s="13">
        <v>92.3</v>
      </c>
      <c r="AF85" s="13">
        <v>10.6</v>
      </c>
      <c r="AG85" s="111">
        <v>521.23990795000009</v>
      </c>
      <c r="AH85" s="122">
        <f t="shared" si="1"/>
        <v>978.37999999999988</v>
      </c>
      <c r="AI85" s="126">
        <v>3977.6</v>
      </c>
      <c r="AJ85">
        <v>274.02437666631101</v>
      </c>
    </row>
    <row r="86" spans="1:36" x14ac:dyDescent="0.25">
      <c r="A86" s="8">
        <v>38718</v>
      </c>
      <c r="B86">
        <v>517.58837110000002</v>
      </c>
      <c r="C86">
        <v>1269.9843906599999</v>
      </c>
      <c r="D86">
        <v>38.902615939999997</v>
      </c>
      <c r="E86">
        <v>12.812038749999999</v>
      </c>
      <c r="G86">
        <v>0</v>
      </c>
      <c r="H86">
        <v>-15.1314855</v>
      </c>
      <c r="I86">
        <v>-0.68968229999999997</v>
      </c>
      <c r="J86">
        <v>80.524421965562837</v>
      </c>
      <c r="K86">
        <v>0</v>
      </c>
      <c r="L86">
        <v>18.211621783908473</v>
      </c>
      <c r="M86">
        <v>1.2639562505286981</v>
      </c>
      <c r="P86" s="10">
        <v>112.36711462873251</v>
      </c>
      <c r="S86" s="13">
        <v>68.599999999999994</v>
      </c>
      <c r="V86" s="18">
        <v>4.29</v>
      </c>
      <c r="AA86" s="123">
        <v>11659.399217089998</v>
      </c>
      <c r="AB86" s="124">
        <v>41244</v>
      </c>
      <c r="AC86" s="124">
        <v>41244</v>
      </c>
      <c r="AD86" s="13">
        <v>11659.399219999999</v>
      </c>
      <c r="AE86" s="13">
        <v>91</v>
      </c>
      <c r="AF86" s="13">
        <v>10.6</v>
      </c>
      <c r="AG86" s="111">
        <v>529.89896154999997</v>
      </c>
      <c r="AH86" s="122">
        <f t="shared" si="1"/>
        <v>964.6</v>
      </c>
      <c r="AI86" s="126">
        <v>4195.82</v>
      </c>
      <c r="AJ86">
        <v>274.31489628573701</v>
      </c>
    </row>
    <row r="87" spans="1:36" x14ac:dyDescent="0.25">
      <c r="A87" s="8">
        <v>38749</v>
      </c>
      <c r="B87">
        <v>501.44719478000002</v>
      </c>
      <c r="C87">
        <v>1338.97178274</v>
      </c>
      <c r="D87">
        <v>37.355813879999999</v>
      </c>
      <c r="E87">
        <v>12.7585225</v>
      </c>
      <c r="G87">
        <v>0</v>
      </c>
      <c r="H87">
        <v>-13.94297772</v>
      </c>
      <c r="I87">
        <v>-0.41993884999999997</v>
      </c>
      <c r="J87">
        <v>80.524421965562837</v>
      </c>
      <c r="K87">
        <v>0</v>
      </c>
      <c r="L87">
        <v>18.211621783908473</v>
      </c>
      <c r="M87">
        <v>1.2639562505286981</v>
      </c>
      <c r="P87" s="10">
        <v>112.68796731700071</v>
      </c>
      <c r="S87" s="13">
        <v>68.2</v>
      </c>
      <c r="V87" s="18">
        <v>4.49</v>
      </c>
      <c r="AA87" s="120">
        <v>11805.26721107</v>
      </c>
      <c r="AB87" s="125">
        <v>41275</v>
      </c>
      <c r="AC87" s="125">
        <v>41275</v>
      </c>
      <c r="AD87" s="13">
        <v>11805.26721</v>
      </c>
      <c r="AE87" s="13">
        <v>96.8</v>
      </c>
      <c r="AF87" s="13">
        <v>13.4</v>
      </c>
      <c r="AG87" s="111">
        <v>495.48883523000006</v>
      </c>
      <c r="AH87" s="122">
        <f t="shared" si="1"/>
        <v>1297.1199999999999</v>
      </c>
      <c r="AI87" s="126">
        <v>4235.8999999999996</v>
      </c>
      <c r="AJ87">
        <v>351.61766788812997</v>
      </c>
    </row>
    <row r="88" spans="1:36" x14ac:dyDescent="0.25">
      <c r="A88" s="8">
        <v>38777</v>
      </c>
      <c r="B88">
        <v>537.35915948000002</v>
      </c>
      <c r="C88">
        <v>1440.91014518</v>
      </c>
      <c r="D88">
        <v>37.543591569999997</v>
      </c>
      <c r="E88">
        <v>12.7855025</v>
      </c>
      <c r="G88">
        <v>0</v>
      </c>
      <c r="H88">
        <v>-14.0288123</v>
      </c>
      <c r="I88">
        <v>-0.56527934999999996</v>
      </c>
      <c r="J88">
        <v>80.524421965562837</v>
      </c>
      <c r="K88">
        <v>0</v>
      </c>
      <c r="L88">
        <v>18.211621783908473</v>
      </c>
      <c r="M88">
        <v>1.2639562505286981</v>
      </c>
      <c r="P88" s="10">
        <v>112.68678874105413</v>
      </c>
      <c r="S88" s="13">
        <v>68.5</v>
      </c>
      <c r="V88" s="18">
        <v>4.59</v>
      </c>
      <c r="AA88" s="123">
        <v>11858.75964672</v>
      </c>
      <c r="AB88" s="124">
        <v>41306</v>
      </c>
      <c r="AC88" s="124">
        <v>41306</v>
      </c>
      <c r="AD88" s="13">
        <v>11858.75965</v>
      </c>
      <c r="AE88" s="13">
        <v>93.1</v>
      </c>
      <c r="AF88" s="13">
        <v>13.6</v>
      </c>
      <c r="AG88" s="111">
        <v>485.52757822000007</v>
      </c>
      <c r="AH88" s="122">
        <f t="shared" si="1"/>
        <v>1266.1599999999999</v>
      </c>
      <c r="AI88" s="126">
        <v>4213.6000000000004</v>
      </c>
      <c r="AJ88">
        <v>437.918990089018</v>
      </c>
    </row>
    <row r="89" spans="1:36" x14ac:dyDescent="0.25">
      <c r="A89" s="8">
        <v>38808</v>
      </c>
      <c r="B89">
        <v>577.87261302000002</v>
      </c>
      <c r="C89">
        <v>1601.8000102799999</v>
      </c>
      <c r="D89">
        <v>38.242260590000001</v>
      </c>
      <c r="E89">
        <v>12.986432499999999</v>
      </c>
      <c r="G89">
        <v>0</v>
      </c>
      <c r="H89">
        <v>-14.305928659999999</v>
      </c>
      <c r="I89">
        <v>-6.2588920000000006E-2</v>
      </c>
      <c r="J89">
        <v>80.524421965562837</v>
      </c>
      <c r="K89">
        <v>0</v>
      </c>
      <c r="L89">
        <v>18.211621783908473</v>
      </c>
      <c r="M89">
        <v>1.2639562505286981</v>
      </c>
      <c r="P89" s="10">
        <v>114.82386967343515</v>
      </c>
      <c r="S89" s="13">
        <v>77.5</v>
      </c>
      <c r="V89" s="18">
        <v>4.79</v>
      </c>
      <c r="AA89" s="120">
        <v>11894.471598140002</v>
      </c>
      <c r="AB89" s="125">
        <v>41334</v>
      </c>
      <c r="AC89" s="125">
        <v>41334</v>
      </c>
      <c r="AD89" s="13">
        <v>11894.471600000001</v>
      </c>
      <c r="AE89" s="13">
        <v>90.9</v>
      </c>
      <c r="AF89" s="13">
        <v>13.6</v>
      </c>
      <c r="AG89" s="111">
        <v>540.43705578000004</v>
      </c>
      <c r="AH89" s="122">
        <f t="shared" si="1"/>
        <v>1236.24</v>
      </c>
      <c r="AI89" s="126">
        <v>4202.3</v>
      </c>
      <c r="AJ89">
        <v>525.663342022851</v>
      </c>
    </row>
    <row r="90" spans="1:36" x14ac:dyDescent="0.25">
      <c r="A90" s="8">
        <v>38838</v>
      </c>
      <c r="B90">
        <v>597.25511988999995</v>
      </c>
      <c r="C90">
        <v>1764.00474691</v>
      </c>
      <c r="D90">
        <v>38.656624180000001</v>
      </c>
      <c r="E90">
        <v>13.2558775</v>
      </c>
      <c r="G90">
        <v>0</v>
      </c>
      <c r="H90">
        <v>-14.495549240000001</v>
      </c>
      <c r="I90">
        <v>-2.6137465799999999</v>
      </c>
      <c r="J90">
        <v>80.524421965562837</v>
      </c>
      <c r="K90">
        <v>0</v>
      </c>
      <c r="L90">
        <v>18.211621783908473</v>
      </c>
      <c r="M90">
        <v>1.2639562505286981</v>
      </c>
      <c r="P90" s="10">
        <v>112.49127548866517</v>
      </c>
      <c r="S90" s="13">
        <v>70.3</v>
      </c>
      <c r="V90" s="18">
        <v>4.9400000000000004</v>
      </c>
      <c r="AA90" s="123">
        <v>12165.495720489998</v>
      </c>
      <c r="AB90" s="124">
        <v>41365</v>
      </c>
      <c r="AC90" s="124">
        <v>41365</v>
      </c>
      <c r="AD90" s="13">
        <v>12165.495720000001</v>
      </c>
      <c r="AE90" s="13">
        <v>90</v>
      </c>
      <c r="AF90" s="13">
        <v>13.4</v>
      </c>
      <c r="AG90" s="111">
        <v>469.61287332999996</v>
      </c>
      <c r="AH90" s="122">
        <f t="shared" si="1"/>
        <v>1206</v>
      </c>
      <c r="AI90" s="126">
        <v>4289.2</v>
      </c>
      <c r="AJ90">
        <v>582.48788561159699</v>
      </c>
    </row>
    <row r="91" spans="1:36" x14ac:dyDescent="0.25">
      <c r="A91" s="8">
        <v>38869</v>
      </c>
      <c r="B91">
        <v>545.20381884999995</v>
      </c>
      <c r="C91">
        <v>1890.4886164100001</v>
      </c>
      <c r="D91">
        <v>39.845110519999999</v>
      </c>
      <c r="E91">
        <v>13.02184375</v>
      </c>
      <c r="G91">
        <v>0</v>
      </c>
      <c r="H91">
        <v>-14.290357670000001</v>
      </c>
      <c r="I91">
        <v>-0.19634082</v>
      </c>
      <c r="J91">
        <v>80.524421965562837</v>
      </c>
      <c r="K91">
        <v>0</v>
      </c>
      <c r="L91">
        <v>18.211621783908473</v>
      </c>
      <c r="M91">
        <v>1.2639562505286981</v>
      </c>
      <c r="P91" s="10">
        <v>112.6081257827006</v>
      </c>
      <c r="S91" s="13">
        <v>74.5</v>
      </c>
      <c r="V91" s="18">
        <v>4.99</v>
      </c>
      <c r="AA91" s="120">
        <v>12293.45455472</v>
      </c>
      <c r="AB91" s="125">
        <v>41395</v>
      </c>
      <c r="AC91" s="125">
        <v>41395</v>
      </c>
      <c r="AD91" s="13">
        <v>12293.45455</v>
      </c>
      <c r="AE91" s="13">
        <v>86</v>
      </c>
      <c r="AF91" s="13">
        <v>13.5</v>
      </c>
      <c r="AG91" s="111">
        <v>522.39109267000003</v>
      </c>
      <c r="AH91" s="122">
        <f t="shared" si="1"/>
        <v>1161</v>
      </c>
      <c r="AI91" s="126">
        <v>4278.8999999999996</v>
      </c>
      <c r="AJ91">
        <v>597.06106362757896</v>
      </c>
    </row>
    <row r="92" spans="1:36" x14ac:dyDescent="0.25">
      <c r="A92" s="8">
        <v>38899</v>
      </c>
      <c r="B92">
        <v>578.92945079000003</v>
      </c>
      <c r="C92">
        <v>2053.3276639400001</v>
      </c>
      <c r="D92">
        <v>40.27329881</v>
      </c>
      <c r="E92">
        <v>13.1199125</v>
      </c>
      <c r="G92">
        <v>0</v>
      </c>
      <c r="H92">
        <v>-14.45993971</v>
      </c>
      <c r="I92">
        <v>-0.10769616999999999</v>
      </c>
      <c r="J92">
        <v>80.524421965562837</v>
      </c>
      <c r="K92">
        <v>0</v>
      </c>
      <c r="L92">
        <v>18.211621783908473</v>
      </c>
      <c r="M92">
        <v>1.2639562505286981</v>
      </c>
      <c r="P92" s="10">
        <v>112.63980591803784</v>
      </c>
      <c r="S92" s="13">
        <v>76.7</v>
      </c>
      <c r="V92" s="18">
        <v>5.24</v>
      </c>
      <c r="AA92" s="123">
        <v>12359.893008820001</v>
      </c>
      <c r="AB92" s="124">
        <v>41426</v>
      </c>
      <c r="AC92" s="124">
        <v>41426</v>
      </c>
      <c r="AD92" s="13">
        <v>12359.89301</v>
      </c>
      <c r="AE92" s="13">
        <v>85.5</v>
      </c>
      <c r="AF92" s="13">
        <v>13.5</v>
      </c>
      <c r="AG92" s="111">
        <v>525.45665229000008</v>
      </c>
      <c r="AH92" s="122">
        <f t="shared" si="1"/>
        <v>1154.25</v>
      </c>
      <c r="AI92" s="126">
        <v>4366.8999999999996</v>
      </c>
      <c r="AJ92">
        <v>569.15105076082205</v>
      </c>
    </row>
    <row r="93" spans="1:36" x14ac:dyDescent="0.25">
      <c r="A93" s="8">
        <v>38930</v>
      </c>
      <c r="B93">
        <v>564.07675100999995</v>
      </c>
      <c r="C93">
        <v>2166.0962200399999</v>
      </c>
      <c r="D93">
        <v>40.077739880000003</v>
      </c>
      <c r="E93">
        <v>13.19188875</v>
      </c>
      <c r="G93">
        <v>0</v>
      </c>
      <c r="H93">
        <v>-14.422261649999999</v>
      </c>
      <c r="I93">
        <v>-6.6460091300000004</v>
      </c>
      <c r="J93">
        <v>80.524421965562837</v>
      </c>
      <c r="K93">
        <v>0</v>
      </c>
      <c r="L93">
        <v>18.211621783908473</v>
      </c>
      <c r="M93">
        <v>1.2639562505286981</v>
      </c>
      <c r="P93" s="10">
        <v>112.8289875752682</v>
      </c>
      <c r="S93" s="13">
        <v>76.8</v>
      </c>
      <c r="V93" s="18">
        <v>5.25</v>
      </c>
      <c r="AA93" s="120">
        <v>12132.971027399999</v>
      </c>
      <c r="AB93" s="125">
        <v>41456</v>
      </c>
      <c r="AC93" s="125">
        <v>41456</v>
      </c>
      <c r="AD93" s="13">
        <v>12132.971030000001</v>
      </c>
      <c r="AE93" s="13">
        <v>81.8</v>
      </c>
      <c r="AF93" s="13">
        <v>13.3</v>
      </c>
      <c r="AG93" s="111">
        <v>530.12470764999989</v>
      </c>
      <c r="AH93" s="122">
        <f t="shared" si="1"/>
        <v>1087.94</v>
      </c>
      <c r="AI93" s="126">
        <v>4404.8</v>
      </c>
      <c r="AJ93">
        <v>504.99508223180698</v>
      </c>
    </row>
    <row r="94" spans="1:36" x14ac:dyDescent="0.25">
      <c r="A94" s="8">
        <v>38961</v>
      </c>
      <c r="B94">
        <v>548.57213974000001</v>
      </c>
      <c r="C94">
        <v>2296.12303974</v>
      </c>
      <c r="D94">
        <v>40.02209671</v>
      </c>
      <c r="E94">
        <v>13.131982499999999</v>
      </c>
      <c r="G94">
        <v>0</v>
      </c>
      <c r="H94">
        <v>-14.41792542</v>
      </c>
      <c r="I94">
        <v>-1.7863673600000001</v>
      </c>
      <c r="J94">
        <v>80.524421965562837</v>
      </c>
      <c r="K94">
        <v>0</v>
      </c>
      <c r="L94">
        <v>18.211621783908473</v>
      </c>
      <c r="M94">
        <v>1.2639562505286981</v>
      </c>
      <c r="P94" s="10">
        <v>112.34208493022385</v>
      </c>
      <c r="S94" s="13">
        <v>78.900000000000006</v>
      </c>
      <c r="V94" s="18">
        <v>5.25</v>
      </c>
      <c r="AA94" s="123">
        <v>12473.0467747</v>
      </c>
      <c r="AB94" s="124">
        <v>41487</v>
      </c>
      <c r="AC94" s="124">
        <v>41487</v>
      </c>
      <c r="AD94" s="13">
        <v>12473.046770000001</v>
      </c>
      <c r="AE94" s="13">
        <v>80.400000000000006</v>
      </c>
      <c r="AF94" s="13">
        <v>13.3</v>
      </c>
      <c r="AG94" s="111">
        <v>529.4427522200001</v>
      </c>
      <c r="AH94" s="122">
        <f t="shared" si="1"/>
        <v>1069.3200000000002</v>
      </c>
      <c r="AI94" s="126">
        <v>4906.1000000000004</v>
      </c>
      <c r="AJ94">
        <v>478.51173761409899</v>
      </c>
    </row>
    <row r="95" spans="1:36" x14ac:dyDescent="0.25">
      <c r="A95" s="8">
        <v>38991</v>
      </c>
      <c r="B95">
        <v>550.80144482000003</v>
      </c>
      <c r="C95">
        <v>2378.6257712299998</v>
      </c>
      <c r="D95">
        <v>40.222986730000002</v>
      </c>
      <c r="E95">
        <v>13.153992499999999</v>
      </c>
      <c r="G95">
        <v>0</v>
      </c>
      <c r="H95">
        <v>-14.50647934</v>
      </c>
      <c r="I95">
        <v>-2.3765698199999998</v>
      </c>
      <c r="J95">
        <v>80.524421965562837</v>
      </c>
      <c r="K95">
        <v>0</v>
      </c>
      <c r="L95">
        <v>18.211621783908473</v>
      </c>
      <c r="M95">
        <v>1.2639562505286981</v>
      </c>
      <c r="P95" s="10">
        <v>112.74562073511522</v>
      </c>
      <c r="S95" s="13">
        <v>80</v>
      </c>
      <c r="V95" s="18">
        <v>5.25</v>
      </c>
      <c r="AA95" s="120">
        <v>12688.08111965</v>
      </c>
      <c r="AB95" s="125">
        <v>41518</v>
      </c>
      <c r="AC95" s="125">
        <v>41518</v>
      </c>
      <c r="AD95" s="13">
        <v>12688.081120000001</v>
      </c>
      <c r="AE95" s="13">
        <v>79.900000000000006</v>
      </c>
      <c r="AF95" s="13">
        <v>13.2</v>
      </c>
      <c r="AG95" s="111">
        <v>502.50717232</v>
      </c>
      <c r="AH95" s="122">
        <f t="shared" si="1"/>
        <v>1054.68</v>
      </c>
      <c r="AI95" s="126">
        <v>4950.5</v>
      </c>
      <c r="AJ95">
        <v>486.49318015409301</v>
      </c>
    </row>
    <row r="96" spans="1:36" x14ac:dyDescent="0.25">
      <c r="A96" s="8">
        <v>39022</v>
      </c>
      <c r="B96">
        <v>579.83994984000003</v>
      </c>
      <c r="C96">
        <v>2450.01605948</v>
      </c>
      <c r="D96">
        <v>40.41434675</v>
      </c>
      <c r="E96">
        <v>13.365572500000001</v>
      </c>
      <c r="G96">
        <v>0</v>
      </c>
      <c r="H96">
        <v>-14.61287785</v>
      </c>
      <c r="I96">
        <v>-1.6699878800000001</v>
      </c>
      <c r="J96">
        <v>80.524421965562837</v>
      </c>
      <c r="K96">
        <v>0</v>
      </c>
      <c r="L96">
        <v>18.211621783908473</v>
      </c>
      <c r="M96">
        <v>1.2639562505286981</v>
      </c>
      <c r="P96" s="10">
        <v>112.73155263114572</v>
      </c>
      <c r="S96" s="13">
        <v>78.599999999999994</v>
      </c>
      <c r="V96" s="18">
        <v>5.25</v>
      </c>
      <c r="AA96" s="123">
        <v>12409.62701717</v>
      </c>
      <c r="AB96" s="124">
        <v>41548</v>
      </c>
      <c r="AC96" s="124">
        <v>41548</v>
      </c>
      <c r="AD96" s="13">
        <v>12409.62702</v>
      </c>
      <c r="AE96" s="13">
        <v>78.3</v>
      </c>
      <c r="AF96" s="13">
        <v>13.1</v>
      </c>
      <c r="AG96" s="111">
        <v>531.05759324999997</v>
      </c>
      <c r="AH96" s="122">
        <f t="shared" si="1"/>
        <v>1025.73</v>
      </c>
      <c r="AI96" s="126">
        <v>4993.1000000000004</v>
      </c>
      <c r="AJ96">
        <v>509.37552403062199</v>
      </c>
    </row>
    <row r="97" spans="1:36" x14ac:dyDescent="0.25">
      <c r="A97" s="8">
        <v>39052</v>
      </c>
      <c r="B97">
        <v>577.58968255000002</v>
      </c>
      <c r="C97">
        <v>2561.2228028499999</v>
      </c>
      <c r="D97">
        <v>40.476775320000002</v>
      </c>
      <c r="E97">
        <v>13.340545000000001</v>
      </c>
      <c r="G97">
        <v>0</v>
      </c>
      <c r="H97">
        <v>-14.652785639999999</v>
      </c>
      <c r="I97">
        <v>-0.29458720999999999</v>
      </c>
      <c r="J97">
        <v>80.524421965562837</v>
      </c>
      <c r="K97">
        <v>0</v>
      </c>
      <c r="L97">
        <v>18.211621783908473</v>
      </c>
      <c r="M97">
        <v>1.2639562505286981</v>
      </c>
      <c r="P97" s="10">
        <v>112.45636515761819</v>
      </c>
      <c r="S97" s="13">
        <v>81.5</v>
      </c>
      <c r="V97" s="18">
        <v>5.24</v>
      </c>
      <c r="AA97" s="120">
        <v>12522.902424040001</v>
      </c>
      <c r="AB97" s="125">
        <v>41579</v>
      </c>
      <c r="AC97" s="125">
        <v>41579</v>
      </c>
      <c r="AD97" s="13">
        <v>12522.90242</v>
      </c>
      <c r="AE97" s="13">
        <v>77.599999999999994</v>
      </c>
      <c r="AF97" s="13">
        <v>13</v>
      </c>
      <c r="AG97" s="111">
        <v>474.64979603</v>
      </c>
      <c r="AH97" s="122">
        <f t="shared" si="1"/>
        <v>1008.8</v>
      </c>
      <c r="AI97" s="126">
        <v>5037.6399999999994</v>
      </c>
      <c r="AJ97">
        <v>519.73535620443295</v>
      </c>
    </row>
    <row r="98" spans="1:36" x14ac:dyDescent="0.25">
      <c r="A98" s="8">
        <v>39083</v>
      </c>
      <c r="B98">
        <v>590.09882848999996</v>
      </c>
      <c r="C98">
        <v>2611.17216254</v>
      </c>
      <c r="D98">
        <v>40.307122929999998</v>
      </c>
      <c r="E98">
        <v>13.238305</v>
      </c>
      <c r="G98">
        <v>0</v>
      </c>
      <c r="H98">
        <v>-14.606425270000001</v>
      </c>
      <c r="I98">
        <v>-0.44761820000000002</v>
      </c>
      <c r="J98">
        <v>84.86737680331612</v>
      </c>
      <c r="K98">
        <v>0</v>
      </c>
      <c r="L98">
        <v>14.333885252239376</v>
      </c>
      <c r="M98">
        <v>0.79873794444451551</v>
      </c>
      <c r="P98" s="10">
        <v>109.98773584898014</v>
      </c>
      <c r="S98" s="13">
        <v>86.5</v>
      </c>
      <c r="V98" s="18">
        <v>5.25</v>
      </c>
      <c r="AA98" s="123">
        <v>12782.744978749999</v>
      </c>
      <c r="AB98" s="124">
        <v>41609</v>
      </c>
      <c r="AC98" s="124">
        <v>41609</v>
      </c>
      <c r="AD98" s="13">
        <v>12782.744979999999</v>
      </c>
      <c r="AE98" s="13">
        <v>73.5</v>
      </c>
      <c r="AF98" s="13">
        <v>13.1</v>
      </c>
      <c r="AG98" s="111">
        <v>506.75186163000001</v>
      </c>
      <c r="AH98" s="122">
        <f t="shared" si="1"/>
        <v>962.85</v>
      </c>
      <c r="AI98" s="126">
        <v>5261.8</v>
      </c>
      <c r="AJ98">
        <v>526.68911976494405</v>
      </c>
    </row>
    <row r="99" spans="1:36" x14ac:dyDescent="0.25">
      <c r="A99" s="8">
        <v>39114</v>
      </c>
      <c r="B99">
        <v>602.37800000000004</v>
      </c>
      <c r="C99">
        <v>2728.3</v>
      </c>
      <c r="D99">
        <v>40.201000000000001</v>
      </c>
      <c r="E99">
        <v>13.36</v>
      </c>
      <c r="G99">
        <v>0</v>
      </c>
      <c r="H99">
        <v>-14.603</v>
      </c>
      <c r="I99">
        <v>-0.23499999999999999</v>
      </c>
      <c r="J99">
        <v>84.86737680331612</v>
      </c>
      <c r="K99">
        <v>0</v>
      </c>
      <c r="L99">
        <v>14.333885252239376</v>
      </c>
      <c r="M99">
        <v>0.79873794444451551</v>
      </c>
      <c r="P99" s="10">
        <v>109.92598764851847</v>
      </c>
      <c r="S99" s="13">
        <v>84.8</v>
      </c>
      <c r="V99" s="18">
        <v>5.26</v>
      </c>
      <c r="AA99" s="120">
        <v>12812.84462697</v>
      </c>
      <c r="AB99" s="125">
        <v>41640</v>
      </c>
      <c r="AC99" s="125">
        <v>41640</v>
      </c>
      <c r="AD99" s="13">
        <v>12812.84463</v>
      </c>
      <c r="AE99" s="13">
        <v>72</v>
      </c>
      <c r="AF99" s="13">
        <v>10.1</v>
      </c>
      <c r="AG99" s="111">
        <v>541.39437004000001</v>
      </c>
      <c r="AH99" s="122">
        <f t="shared" si="1"/>
        <v>727.19999999999993</v>
      </c>
      <c r="AI99" s="126">
        <v>5260.2</v>
      </c>
      <c r="AJ99">
        <v>540.58808506659898</v>
      </c>
    </row>
    <row r="100" spans="1:36" x14ac:dyDescent="0.25">
      <c r="A100" s="8">
        <v>39142</v>
      </c>
      <c r="B100">
        <v>603.71745227999997</v>
      </c>
      <c r="C100">
        <v>2889.6703707299998</v>
      </c>
      <c r="D100">
        <v>40.554509680000002</v>
      </c>
      <c r="E100">
        <v>13.430005</v>
      </c>
      <c r="G100">
        <v>0</v>
      </c>
      <c r="H100">
        <v>-14.746958100000001</v>
      </c>
      <c r="I100">
        <v>-6.0753389999999997E-2</v>
      </c>
      <c r="J100">
        <v>84.86737680331612</v>
      </c>
      <c r="K100">
        <v>0</v>
      </c>
      <c r="L100">
        <v>14.333885252239376</v>
      </c>
      <c r="M100">
        <v>0.79873794444451551</v>
      </c>
      <c r="P100" s="10">
        <v>110.83604209692702</v>
      </c>
      <c r="S100" s="13">
        <v>81.099999999999994</v>
      </c>
      <c r="V100" s="18">
        <v>5.26</v>
      </c>
      <c r="AA100" s="123">
        <v>12734.202966209999</v>
      </c>
      <c r="AB100" s="124">
        <v>41671</v>
      </c>
      <c r="AC100" s="124">
        <v>41671</v>
      </c>
      <c r="AD100" s="13">
        <v>12734.20297</v>
      </c>
      <c r="AE100" s="13">
        <v>70.8</v>
      </c>
      <c r="AF100" s="13">
        <v>10.1</v>
      </c>
      <c r="AG100" s="111">
        <v>500.53725874000003</v>
      </c>
      <c r="AH100" s="122">
        <f t="shared" si="1"/>
        <v>715.07999999999993</v>
      </c>
      <c r="AI100" s="126">
        <v>5268.5</v>
      </c>
      <c r="AJ100">
        <v>556.59675406363897</v>
      </c>
    </row>
    <row r="101" spans="1:36" x14ac:dyDescent="0.25">
      <c r="A101" s="8">
        <v>39173</v>
      </c>
      <c r="B101">
        <v>621.50596837000001</v>
      </c>
      <c r="C101">
        <v>3072.9181400500001</v>
      </c>
      <c r="D101">
        <v>41.030501790000002</v>
      </c>
      <c r="E101">
        <v>13.54085375</v>
      </c>
      <c r="G101">
        <v>0</v>
      </c>
      <c r="H101">
        <v>-14.935326720000001</v>
      </c>
      <c r="I101">
        <v>-0.30503289</v>
      </c>
      <c r="J101">
        <v>84.86737680331612</v>
      </c>
      <c r="K101">
        <v>0</v>
      </c>
      <c r="L101">
        <v>14.333885252239376</v>
      </c>
      <c r="M101">
        <v>0.79873794444451551</v>
      </c>
      <c r="P101" s="10">
        <v>112.36860833786726</v>
      </c>
      <c r="S101" s="13">
        <v>79.8</v>
      </c>
      <c r="V101" s="18">
        <v>5.25</v>
      </c>
      <c r="AA101" s="120">
        <v>12716.53338126</v>
      </c>
      <c r="AB101" s="125">
        <v>41699</v>
      </c>
      <c r="AC101" s="125">
        <v>41699</v>
      </c>
      <c r="AD101" s="13">
        <v>12716.533380000001</v>
      </c>
      <c r="AE101" s="13">
        <v>69.7</v>
      </c>
      <c r="AF101" s="13">
        <v>10</v>
      </c>
      <c r="AG101" s="111">
        <v>524.52516795999998</v>
      </c>
      <c r="AH101" s="122">
        <f t="shared" si="1"/>
        <v>697</v>
      </c>
      <c r="AI101" s="126">
        <v>5277.6</v>
      </c>
      <c r="AJ101">
        <v>599.91516086976105</v>
      </c>
    </row>
    <row r="102" spans="1:36" x14ac:dyDescent="0.25">
      <c r="A102" s="8">
        <v>39203</v>
      </c>
      <c r="B102">
        <v>594.98526089999996</v>
      </c>
      <c r="C102">
        <v>3206.75660715</v>
      </c>
      <c r="D102">
        <v>40.191290289999998</v>
      </c>
      <c r="E102">
        <v>13.418911250000001</v>
      </c>
      <c r="G102">
        <v>0</v>
      </c>
      <c r="H102">
        <v>-14.67401415</v>
      </c>
      <c r="I102">
        <v>-8.8545269999999995E-2</v>
      </c>
      <c r="J102">
        <v>84.86737680331612</v>
      </c>
      <c r="K102">
        <v>0</v>
      </c>
      <c r="L102">
        <v>14.333885252239376</v>
      </c>
      <c r="M102">
        <v>0.79873794444451551</v>
      </c>
      <c r="P102" s="10">
        <v>113.21991193648019</v>
      </c>
      <c r="S102" s="13">
        <v>78.400000000000006</v>
      </c>
      <c r="V102" s="18">
        <v>5.25</v>
      </c>
      <c r="AA102" s="123">
        <v>12756.546</v>
      </c>
      <c r="AB102" s="124">
        <v>41730</v>
      </c>
      <c r="AC102" s="124">
        <v>41730</v>
      </c>
      <c r="AD102" s="13">
        <v>12756.546</v>
      </c>
      <c r="AE102" s="13">
        <v>67.5</v>
      </c>
      <c r="AF102" s="13">
        <v>10</v>
      </c>
      <c r="AG102" s="111">
        <v>509.65416266000005</v>
      </c>
      <c r="AH102" s="122">
        <f t="shared" si="1"/>
        <v>675</v>
      </c>
      <c r="AI102" s="126">
        <v>5299</v>
      </c>
      <c r="AJ102">
        <v>598.22281564353295</v>
      </c>
    </row>
    <row r="103" spans="1:36" x14ac:dyDescent="0.25">
      <c r="A103" s="8">
        <v>39234</v>
      </c>
      <c r="B103">
        <v>591.63683957000001</v>
      </c>
      <c r="C103">
        <v>3242.3832828300001</v>
      </c>
      <c r="D103">
        <v>40.392602609999997</v>
      </c>
      <c r="E103">
        <v>13.4397675</v>
      </c>
      <c r="G103">
        <v>0</v>
      </c>
      <c r="H103">
        <v>-0.13120925303168376</v>
      </c>
      <c r="I103">
        <v>-3.0179039400000001</v>
      </c>
      <c r="J103">
        <v>84.86737680331612</v>
      </c>
      <c r="K103">
        <v>0</v>
      </c>
      <c r="L103">
        <v>14.333885252239376</v>
      </c>
      <c r="M103">
        <v>0.79873794444451551</v>
      </c>
      <c r="P103" s="10">
        <v>112.07906801383398</v>
      </c>
      <c r="S103" s="13">
        <v>80.3</v>
      </c>
      <c r="V103" s="18">
        <v>5.25</v>
      </c>
      <c r="AA103" s="120">
        <v>12821.042163140002</v>
      </c>
      <c r="AB103" s="125">
        <v>41760</v>
      </c>
      <c r="AC103" s="125">
        <v>41760</v>
      </c>
      <c r="AD103" s="13">
        <v>12821.042160000001</v>
      </c>
      <c r="AE103" s="13">
        <v>65.8</v>
      </c>
      <c r="AF103" s="13">
        <v>10</v>
      </c>
      <c r="AG103" s="111">
        <v>546.26388503999999</v>
      </c>
      <c r="AH103" s="122">
        <f t="shared" si="1"/>
        <v>658</v>
      </c>
      <c r="AI103" s="126">
        <v>5309.2</v>
      </c>
      <c r="AJ103">
        <v>569.99213795836295</v>
      </c>
    </row>
    <row r="104" spans="1:36" x14ac:dyDescent="0.25">
      <c r="A104" s="8">
        <v>39264</v>
      </c>
      <c r="B104">
        <v>606.19649889000004</v>
      </c>
      <c r="C104">
        <v>3454.5428276600001</v>
      </c>
      <c r="D104">
        <v>40.980721090000003</v>
      </c>
      <c r="E104">
        <v>13.585672499999999</v>
      </c>
      <c r="G104">
        <v>0</v>
      </c>
      <c r="H104">
        <v>-0.13351004</v>
      </c>
      <c r="I104">
        <v>-1.61348063</v>
      </c>
      <c r="J104">
        <v>84.86737680331612</v>
      </c>
      <c r="K104">
        <v>0</v>
      </c>
      <c r="L104">
        <v>14.333885252239376</v>
      </c>
      <c r="M104">
        <v>0.79873794444451551</v>
      </c>
      <c r="P104" s="10">
        <v>109.18345185091449</v>
      </c>
      <c r="S104" s="13">
        <v>84.8</v>
      </c>
      <c r="V104" s="18">
        <v>5.26</v>
      </c>
      <c r="AA104" s="123">
        <v>13003.914808979998</v>
      </c>
      <c r="AB104" s="124">
        <v>41791</v>
      </c>
      <c r="AC104" s="124">
        <v>41791</v>
      </c>
      <c r="AD104" s="13">
        <v>13003.91481</v>
      </c>
      <c r="AE104" s="13">
        <v>63.9</v>
      </c>
      <c r="AF104" s="13">
        <v>10</v>
      </c>
      <c r="AG104" s="111">
        <v>528.32675102999997</v>
      </c>
      <c r="AH104" s="122">
        <f t="shared" si="1"/>
        <v>639</v>
      </c>
      <c r="AI104" s="126">
        <v>5381.2</v>
      </c>
      <c r="AJ104">
        <v>491.085046398104</v>
      </c>
    </row>
    <row r="105" spans="1:36" x14ac:dyDescent="0.25">
      <c r="A105" s="8">
        <v>39295</v>
      </c>
      <c r="B105">
        <v>606.52165138999999</v>
      </c>
      <c r="C105">
        <v>3720.02246543</v>
      </c>
      <c r="D105">
        <v>40.549801160000001</v>
      </c>
      <c r="E105">
        <v>13.58487375</v>
      </c>
      <c r="G105">
        <v>0</v>
      </c>
      <c r="H105">
        <v>0</v>
      </c>
      <c r="I105">
        <v>-3.0334585700000001</v>
      </c>
      <c r="J105">
        <v>84.86737680331612</v>
      </c>
      <c r="K105">
        <v>0</v>
      </c>
      <c r="L105">
        <v>14.333885252239376</v>
      </c>
      <c r="M105">
        <v>0.79873794444451551</v>
      </c>
      <c r="P105" s="10">
        <v>106.0778882986577</v>
      </c>
      <c r="S105" s="13">
        <v>87.6</v>
      </c>
      <c r="V105" s="18">
        <v>5.0199999999999996</v>
      </c>
      <c r="AA105" s="127">
        <v>13097.075034310001</v>
      </c>
      <c r="AB105" s="125">
        <v>41821</v>
      </c>
      <c r="AC105" s="125">
        <v>41821</v>
      </c>
      <c r="AD105" s="13">
        <v>13097.07503</v>
      </c>
      <c r="AE105" s="13">
        <v>61.3</v>
      </c>
      <c r="AF105" s="13">
        <v>10.1</v>
      </c>
      <c r="AG105" s="111">
        <v>547.42424781</v>
      </c>
      <c r="AH105" s="122">
        <f t="shared" si="1"/>
        <v>619.13</v>
      </c>
      <c r="AI105" s="126">
        <v>5420.5</v>
      </c>
      <c r="AJ105">
        <v>356.88059420274999</v>
      </c>
    </row>
    <row r="106" spans="1:36" x14ac:dyDescent="0.25">
      <c r="A106" s="8">
        <v>39326</v>
      </c>
      <c r="B106">
        <v>669.23566661999996</v>
      </c>
      <c r="C106">
        <v>4017.5280700799999</v>
      </c>
      <c r="D106">
        <v>41.307471540000002</v>
      </c>
      <c r="E106">
        <v>13.794589999999999</v>
      </c>
      <c r="G106">
        <v>0</v>
      </c>
      <c r="H106">
        <v>0</v>
      </c>
      <c r="I106">
        <v>-0.67380753000000004</v>
      </c>
      <c r="J106">
        <v>84.86737680331612</v>
      </c>
      <c r="K106">
        <v>0</v>
      </c>
      <c r="L106">
        <v>14.333885252239376</v>
      </c>
      <c r="M106">
        <v>0.79873794444451551</v>
      </c>
      <c r="P106" s="10">
        <v>108.82265548546748</v>
      </c>
      <c r="S106" s="13">
        <v>89.3</v>
      </c>
      <c r="V106" s="18">
        <v>4.9400000000000004</v>
      </c>
      <c r="AA106" s="128">
        <v>13629.473086739999</v>
      </c>
      <c r="AB106" s="124">
        <v>41852</v>
      </c>
      <c r="AC106" s="124">
        <v>41852</v>
      </c>
      <c r="AD106" s="13">
        <v>13629.47309</v>
      </c>
      <c r="AE106" s="13">
        <v>60.9</v>
      </c>
      <c r="AF106" s="13">
        <v>10</v>
      </c>
      <c r="AG106" s="111">
        <v>531.53258060999997</v>
      </c>
      <c r="AH106" s="122">
        <f t="shared" si="1"/>
        <v>609</v>
      </c>
      <c r="AI106" s="126">
        <v>5530.3</v>
      </c>
      <c r="AJ106">
        <v>331.96665786182803</v>
      </c>
    </row>
    <row r="107" spans="1:36" x14ac:dyDescent="0.25">
      <c r="A107" s="8">
        <v>39356</v>
      </c>
      <c r="B107">
        <v>712.68330896999998</v>
      </c>
      <c r="C107">
        <v>4148.4126633200003</v>
      </c>
      <c r="D107">
        <v>42.458195449999899</v>
      </c>
      <c r="E107">
        <v>13.92354375</v>
      </c>
      <c r="G107">
        <v>0</v>
      </c>
      <c r="H107">
        <v>0</v>
      </c>
      <c r="I107">
        <v>-0.49613300999999999</v>
      </c>
      <c r="J107">
        <v>84.86737680331612</v>
      </c>
      <c r="K107">
        <v>0</v>
      </c>
      <c r="L107">
        <v>14.333885252239376</v>
      </c>
      <c r="M107">
        <v>0.79873794444451551</v>
      </c>
      <c r="P107" s="10">
        <v>108.98955734846641</v>
      </c>
      <c r="S107" s="13">
        <v>85.2</v>
      </c>
      <c r="V107" s="18">
        <v>4.76</v>
      </c>
      <c r="AA107" s="127">
        <v>13607.439472870001</v>
      </c>
      <c r="AB107" s="125">
        <v>41883</v>
      </c>
      <c r="AC107" s="125">
        <v>41883</v>
      </c>
      <c r="AD107" s="13">
        <v>13607.439469999999</v>
      </c>
      <c r="AE107" s="13">
        <v>56.4</v>
      </c>
      <c r="AF107" s="13">
        <v>9</v>
      </c>
      <c r="AG107" s="111">
        <v>457.06306144000007</v>
      </c>
      <c r="AH107" s="122">
        <f t="shared" si="1"/>
        <v>507.59999999999997</v>
      </c>
      <c r="AI107" s="126">
        <v>5555.8</v>
      </c>
      <c r="AJ107">
        <v>418.75274793542201</v>
      </c>
    </row>
    <row r="108" spans="1:36" x14ac:dyDescent="0.25">
      <c r="A108" s="8">
        <v>39387</v>
      </c>
      <c r="B108">
        <v>723.28463216</v>
      </c>
      <c r="C108">
        <v>4298.75076068</v>
      </c>
      <c r="D108">
        <v>42.726663099999996</v>
      </c>
      <c r="E108">
        <v>14.109031249999999</v>
      </c>
      <c r="G108">
        <v>0</v>
      </c>
      <c r="H108">
        <v>0</v>
      </c>
      <c r="I108">
        <v>-8.1971299999999997E-2</v>
      </c>
      <c r="J108">
        <v>84.86737680331612</v>
      </c>
      <c r="K108">
        <v>0</v>
      </c>
      <c r="L108">
        <v>14.333885252239376</v>
      </c>
      <c r="M108">
        <v>0.79873794444451551</v>
      </c>
      <c r="P108" s="10">
        <v>108.18103164725258</v>
      </c>
      <c r="S108" s="13">
        <v>85.1</v>
      </c>
      <c r="V108" s="18">
        <v>4.49</v>
      </c>
      <c r="AA108" s="128">
        <v>13746.43098504</v>
      </c>
      <c r="AB108" s="124">
        <v>41913</v>
      </c>
      <c r="AC108" s="124">
        <v>41913</v>
      </c>
      <c r="AD108" s="13">
        <v>13746.430990000001</v>
      </c>
      <c r="AE108" s="13">
        <v>58.2</v>
      </c>
      <c r="AF108" s="13">
        <v>8.8000000000000007</v>
      </c>
      <c r="AG108" s="111">
        <v>455.51234526000007</v>
      </c>
      <c r="AH108" s="122">
        <f t="shared" si="1"/>
        <v>512.16000000000008</v>
      </c>
      <c r="AI108" s="126">
        <v>5590.6</v>
      </c>
      <c r="AJ108">
        <v>603.91013968938296</v>
      </c>
    </row>
    <row r="109" spans="1:36" x14ac:dyDescent="0.25">
      <c r="A109" s="8">
        <v>39417</v>
      </c>
      <c r="B109">
        <v>764.30844846999992</v>
      </c>
      <c r="C109">
        <v>4497.6548016999996</v>
      </c>
      <c r="D109">
        <v>42.547794230000001</v>
      </c>
      <c r="E109">
        <v>14.00901</v>
      </c>
      <c r="G109">
        <v>0</v>
      </c>
      <c r="H109">
        <v>0</v>
      </c>
      <c r="I109">
        <v>-0.71946646999999997</v>
      </c>
      <c r="J109">
        <v>84.86737680331612</v>
      </c>
      <c r="K109">
        <v>0</v>
      </c>
      <c r="L109">
        <v>14.333885252239376</v>
      </c>
      <c r="M109">
        <v>0.79873794444451551</v>
      </c>
      <c r="P109" s="10">
        <v>106.83808027653303</v>
      </c>
      <c r="S109" s="13">
        <v>80.400000000000006</v>
      </c>
      <c r="V109" s="18">
        <v>4.24</v>
      </c>
      <c r="AA109" s="127">
        <v>13842.604613070002</v>
      </c>
      <c r="AB109" s="125">
        <v>41944</v>
      </c>
      <c r="AC109" s="125">
        <v>41944</v>
      </c>
      <c r="AD109" s="13">
        <v>13842.60461</v>
      </c>
      <c r="AE109" s="13">
        <v>55.7</v>
      </c>
      <c r="AF109" s="13">
        <v>8.8000000000000007</v>
      </c>
      <c r="AG109" s="111">
        <v>417.61325897999996</v>
      </c>
      <c r="AH109" s="122">
        <f t="shared" si="1"/>
        <v>490.16000000000008</v>
      </c>
      <c r="AI109" s="126">
        <v>5620.2</v>
      </c>
      <c r="AJ109">
        <v>666.68609373174797</v>
      </c>
    </row>
    <row r="110" spans="1:36" x14ac:dyDescent="0.25">
      <c r="A110" s="8">
        <v>39448</v>
      </c>
      <c r="B110">
        <v>847.44226691999995</v>
      </c>
      <c r="C110">
        <v>4717.8745770100004</v>
      </c>
      <c r="D110">
        <v>43.025677229999999</v>
      </c>
      <c r="E110">
        <v>14.125805</v>
      </c>
      <c r="G110">
        <v>0</v>
      </c>
      <c r="H110">
        <v>0</v>
      </c>
      <c r="I110">
        <v>-0.22597645999999999</v>
      </c>
      <c r="J110">
        <v>89.049924552371323</v>
      </c>
      <c r="K110">
        <v>0</v>
      </c>
      <c r="L110">
        <v>10.401532861027313</v>
      </c>
      <c r="M110">
        <v>0.54854258660137067</v>
      </c>
      <c r="P110" s="10">
        <v>107.18659891696279</v>
      </c>
      <c r="S110" s="13">
        <v>85.6</v>
      </c>
      <c r="V110" s="18">
        <v>3.94</v>
      </c>
      <c r="AA110" s="128">
        <v>13480.522627209999</v>
      </c>
      <c r="AB110" s="124">
        <v>41974</v>
      </c>
      <c r="AC110" s="124">
        <v>41974</v>
      </c>
      <c r="AD110" s="13">
        <v>13480.522629999999</v>
      </c>
      <c r="AE110" s="13">
        <v>54.2</v>
      </c>
      <c r="AF110" s="13">
        <v>8.9</v>
      </c>
      <c r="AG110" s="111">
        <v>451.25028671000001</v>
      </c>
      <c r="AH110" s="122">
        <f t="shared" si="1"/>
        <v>482.38000000000005</v>
      </c>
      <c r="AI110" s="126">
        <v>5736.21</v>
      </c>
      <c r="AJ110">
        <v>630.203766578868</v>
      </c>
    </row>
    <row r="111" spans="1:36" x14ac:dyDescent="0.25">
      <c r="A111" s="8">
        <v>39479</v>
      </c>
      <c r="B111">
        <v>885.49482860000001</v>
      </c>
      <c r="C111">
        <v>5050.57452345</v>
      </c>
      <c r="D111">
        <v>43.04663438</v>
      </c>
      <c r="E111">
        <v>14.22280875</v>
      </c>
      <c r="G111">
        <v>0</v>
      </c>
      <c r="H111">
        <v>0</v>
      </c>
      <c r="I111">
        <v>-0.63917352000000005</v>
      </c>
      <c r="J111">
        <v>89.049924552371323</v>
      </c>
      <c r="K111">
        <v>0</v>
      </c>
      <c r="L111">
        <v>10.401532861027313</v>
      </c>
      <c r="M111">
        <v>0.54854258660137067</v>
      </c>
      <c r="P111" s="10">
        <v>106.43268220318252</v>
      </c>
      <c r="S111" s="13">
        <v>85.8</v>
      </c>
      <c r="V111" s="18">
        <v>2.98</v>
      </c>
      <c r="AA111" s="127">
        <v>13364.697612870001</v>
      </c>
      <c r="AB111" s="125">
        <v>42005</v>
      </c>
      <c r="AC111" s="125">
        <v>42005</v>
      </c>
      <c r="AD111" s="13">
        <v>13364.697609999999</v>
      </c>
      <c r="AE111" s="13">
        <v>52.2</v>
      </c>
      <c r="AF111" s="13">
        <v>7.4</v>
      </c>
      <c r="AG111" s="111">
        <v>385.09922152000001</v>
      </c>
      <c r="AH111" s="122">
        <f t="shared" si="1"/>
        <v>386.28000000000003</v>
      </c>
      <c r="AI111" s="126">
        <v>5728.9</v>
      </c>
      <c r="AJ111">
        <v>480.48242016706001</v>
      </c>
    </row>
    <row r="112" spans="1:36" x14ac:dyDescent="0.25">
      <c r="A112" s="8">
        <v>39508</v>
      </c>
      <c r="B112">
        <v>848.79720983000004</v>
      </c>
      <c r="C112">
        <v>5323.0675032400004</v>
      </c>
      <c r="D112">
        <v>45.420267770000002</v>
      </c>
      <c r="E112">
        <v>14.60816125</v>
      </c>
      <c r="G112">
        <v>0</v>
      </c>
      <c r="H112">
        <v>0</v>
      </c>
      <c r="I112">
        <v>-2.2791260000000001E-2</v>
      </c>
      <c r="J112">
        <v>89.049924552371323</v>
      </c>
      <c r="K112">
        <v>0</v>
      </c>
      <c r="L112">
        <v>10.401532861027313</v>
      </c>
      <c r="M112">
        <v>0.54854258660137067</v>
      </c>
      <c r="P112" s="10">
        <v>105.30340676147952</v>
      </c>
      <c r="S112" s="13">
        <v>86.9</v>
      </c>
      <c r="V112" s="18">
        <v>2.61</v>
      </c>
      <c r="AA112" s="128">
        <v>13490.963881790001</v>
      </c>
      <c r="AB112" s="124">
        <v>42036</v>
      </c>
      <c r="AC112" s="124">
        <v>42036</v>
      </c>
      <c r="AD112" s="13">
        <v>13490.963879999999</v>
      </c>
      <c r="AE112" s="13">
        <v>49.9</v>
      </c>
      <c r="AF112" s="13">
        <v>7.4</v>
      </c>
      <c r="AG112" s="111">
        <v>362.42577798999997</v>
      </c>
      <c r="AH112" s="122">
        <f t="shared" si="1"/>
        <v>369.26</v>
      </c>
      <c r="AI112" s="126">
        <v>5736.3</v>
      </c>
      <c r="AJ112">
        <v>395.91660777362898</v>
      </c>
    </row>
    <row r="113" spans="1:36" x14ac:dyDescent="0.25">
      <c r="A113" s="8">
        <v>39539</v>
      </c>
      <c r="B113">
        <v>793.78130444999999</v>
      </c>
      <c r="C113">
        <v>5655.6569500699998</v>
      </c>
      <c r="D113">
        <v>44.954752470000003</v>
      </c>
      <c r="E113">
        <v>14.426667500000001</v>
      </c>
      <c r="G113">
        <v>0</v>
      </c>
      <c r="H113">
        <v>0</v>
      </c>
      <c r="I113">
        <v>-4.4266870100000002</v>
      </c>
      <c r="J113">
        <v>89.049924552371323</v>
      </c>
      <c r="K113">
        <v>0</v>
      </c>
      <c r="L113">
        <v>10.401532861027313</v>
      </c>
      <c r="M113">
        <v>0.54854258660137067</v>
      </c>
      <c r="P113" s="10">
        <v>102.89953245252613</v>
      </c>
      <c r="S113" s="13">
        <v>82.6</v>
      </c>
      <c r="V113" s="18">
        <v>2.2799999999999998</v>
      </c>
      <c r="AA113" s="127">
        <v>13343.10353341</v>
      </c>
      <c r="AB113" s="125">
        <v>42064</v>
      </c>
      <c r="AC113" s="125">
        <v>42064</v>
      </c>
      <c r="AD113" s="13">
        <v>13343.10353</v>
      </c>
      <c r="AE113" s="13">
        <v>47</v>
      </c>
      <c r="AF113" s="13">
        <v>7.4</v>
      </c>
      <c r="AG113" s="111">
        <v>404.93873817000008</v>
      </c>
      <c r="AH113" s="122">
        <f t="shared" si="1"/>
        <v>347.8</v>
      </c>
      <c r="AI113" s="126">
        <v>5727.8</v>
      </c>
      <c r="AJ113">
        <v>384.50097205931002</v>
      </c>
    </row>
    <row r="114" spans="1:36" x14ac:dyDescent="0.25">
      <c r="A114" s="8">
        <v>39569</v>
      </c>
      <c r="B114">
        <v>800.40625193000005</v>
      </c>
      <c r="C114">
        <v>5968.1501915299996</v>
      </c>
      <c r="D114">
        <v>44.701090739999998</v>
      </c>
      <c r="E114">
        <v>14.40758625</v>
      </c>
      <c r="G114">
        <v>0</v>
      </c>
      <c r="H114">
        <v>0</v>
      </c>
      <c r="I114">
        <v>-0.64434972999999995</v>
      </c>
      <c r="J114">
        <v>89.049924552371323</v>
      </c>
      <c r="K114">
        <v>0</v>
      </c>
      <c r="L114">
        <v>10.401532861027313</v>
      </c>
      <c r="M114">
        <v>0.54854258660137067</v>
      </c>
      <c r="P114" s="10">
        <v>100.79651006519539</v>
      </c>
      <c r="S114" s="13">
        <v>78</v>
      </c>
      <c r="V114" s="18">
        <v>1.98</v>
      </c>
      <c r="AA114" s="128">
        <v>13189.16763727</v>
      </c>
      <c r="AB114" s="124">
        <v>42095</v>
      </c>
      <c r="AC114" s="124">
        <v>42095</v>
      </c>
      <c r="AD114" s="13">
        <v>13189.16764</v>
      </c>
      <c r="AE114" s="13">
        <v>44.7</v>
      </c>
      <c r="AF114" s="13">
        <v>6.1</v>
      </c>
      <c r="AG114" s="111">
        <v>315.07973458000004</v>
      </c>
      <c r="AH114" s="122">
        <f t="shared" si="1"/>
        <v>272.67</v>
      </c>
      <c r="AI114" s="126">
        <v>5771.8</v>
      </c>
      <c r="AJ114">
        <v>452.51276098978502</v>
      </c>
    </row>
    <row r="115" spans="1:36" x14ac:dyDescent="0.25">
      <c r="A115" s="8">
        <v>39600</v>
      </c>
      <c r="B115">
        <v>846.08165005000001</v>
      </c>
      <c r="C115">
        <v>6212.78931569</v>
      </c>
      <c r="D115">
        <v>44.992506220000003</v>
      </c>
      <c r="E115">
        <v>14.46562875</v>
      </c>
      <c r="G115">
        <v>0</v>
      </c>
      <c r="H115">
        <v>0</v>
      </c>
      <c r="I115">
        <v>-2.94848607</v>
      </c>
      <c r="J115">
        <v>89.049924552371323</v>
      </c>
      <c r="K115">
        <v>0</v>
      </c>
      <c r="L115">
        <v>10.401532861027313</v>
      </c>
      <c r="M115">
        <v>0.54854258660137067</v>
      </c>
      <c r="P115" s="10">
        <v>98.801261297523851</v>
      </c>
      <c r="S115" s="13">
        <v>82</v>
      </c>
      <c r="V115" s="18">
        <v>2</v>
      </c>
      <c r="AA115" s="127">
        <v>13020.36925423</v>
      </c>
      <c r="AB115" s="125">
        <v>42125</v>
      </c>
      <c r="AC115" s="125">
        <v>42125</v>
      </c>
      <c r="AD115" s="13">
        <v>13020.36925</v>
      </c>
      <c r="AE115" s="13">
        <v>43.3</v>
      </c>
      <c r="AF115" s="13">
        <v>6.4</v>
      </c>
      <c r="AG115" s="111">
        <v>339.32685805</v>
      </c>
      <c r="AH115" s="122">
        <f t="shared" si="1"/>
        <v>277.12</v>
      </c>
      <c r="AI115" s="126">
        <v>5673</v>
      </c>
      <c r="AJ115">
        <v>445.81481025935199</v>
      </c>
    </row>
    <row r="116" spans="1:36" x14ac:dyDescent="0.25">
      <c r="A116" s="8">
        <v>39630</v>
      </c>
      <c r="B116">
        <v>826.14417967999998</v>
      </c>
      <c r="C116">
        <v>6552.6044405299999</v>
      </c>
      <c r="D116">
        <v>44.844484000000001</v>
      </c>
      <c r="E116">
        <v>14.381493750000001</v>
      </c>
      <c r="G116">
        <v>0</v>
      </c>
      <c r="H116">
        <v>0</v>
      </c>
      <c r="I116">
        <v>-0.70609540999999998</v>
      </c>
      <c r="J116">
        <v>89.049924552371323</v>
      </c>
      <c r="K116">
        <v>0</v>
      </c>
      <c r="L116">
        <v>10.401532861027313</v>
      </c>
      <c r="M116">
        <v>0.54854258660137067</v>
      </c>
      <c r="P116" s="10">
        <v>98.821767973017273</v>
      </c>
      <c r="S116" s="13">
        <v>82.8</v>
      </c>
      <c r="V116" s="18">
        <v>2.0099999999999998</v>
      </c>
      <c r="AA116" s="128">
        <v>13091.348865690001</v>
      </c>
      <c r="AB116" s="124">
        <v>42156</v>
      </c>
      <c r="AC116" s="124">
        <v>42156</v>
      </c>
      <c r="AD116" s="13">
        <v>13091.34887</v>
      </c>
      <c r="AE116" s="13">
        <v>41.4</v>
      </c>
      <c r="AF116" s="13">
        <v>6.4</v>
      </c>
      <c r="AG116" s="111">
        <v>320.87603213</v>
      </c>
      <c r="AH116" s="122">
        <f t="shared" si="1"/>
        <v>264.95999999999998</v>
      </c>
      <c r="AI116" s="126">
        <v>5889.8</v>
      </c>
      <c r="AJ116">
        <v>352.67242875086203</v>
      </c>
    </row>
    <row r="117" spans="1:36" x14ac:dyDescent="0.25">
      <c r="A117" s="8">
        <v>39661</v>
      </c>
      <c r="B117">
        <v>760.52548991000003</v>
      </c>
      <c r="C117">
        <v>6869.8747719800003</v>
      </c>
      <c r="D117">
        <v>43.297394099999998</v>
      </c>
      <c r="E117">
        <v>13.95052375</v>
      </c>
      <c r="G117">
        <v>0</v>
      </c>
      <c r="H117">
        <v>0</v>
      </c>
      <c r="I117">
        <v>-0.78480916999999994</v>
      </c>
      <c r="J117">
        <v>89.049924552371323</v>
      </c>
      <c r="K117">
        <v>0</v>
      </c>
      <c r="L117">
        <v>10.401532861027313</v>
      </c>
      <c r="M117">
        <v>0.54854258660137067</v>
      </c>
      <c r="P117" s="10">
        <v>95.289714775244121</v>
      </c>
      <c r="S117" s="13">
        <v>86.4</v>
      </c>
      <c r="V117" s="18">
        <v>2</v>
      </c>
      <c r="AA117" s="127">
        <v>12994.33490295</v>
      </c>
      <c r="AB117" s="125">
        <v>42186</v>
      </c>
      <c r="AC117" s="125">
        <v>42186</v>
      </c>
      <c r="AD117" s="13">
        <v>12994.3349</v>
      </c>
      <c r="AE117" s="13">
        <v>37.700000000000003</v>
      </c>
      <c r="AF117" s="13">
        <v>5.8</v>
      </c>
      <c r="AG117" s="111">
        <v>300.04279701000002</v>
      </c>
      <c r="AH117" s="122">
        <f t="shared" si="1"/>
        <v>218.66</v>
      </c>
      <c r="AI117" s="126">
        <v>5914.4</v>
      </c>
      <c r="AJ117">
        <v>197.46503657805499</v>
      </c>
    </row>
    <row r="118" spans="1:36" x14ac:dyDescent="0.25">
      <c r="A118" s="8">
        <v>39692</v>
      </c>
      <c r="B118">
        <v>826.19027830000005</v>
      </c>
      <c r="C118">
        <v>6926.3149980400003</v>
      </c>
      <c r="D118">
        <v>42.967929759999997</v>
      </c>
      <c r="E118">
        <v>13.81241097</v>
      </c>
      <c r="G118">
        <v>0</v>
      </c>
      <c r="H118">
        <v>0</v>
      </c>
      <c r="I118">
        <v>-1.44757274</v>
      </c>
      <c r="J118">
        <v>89.049924552371323</v>
      </c>
      <c r="K118">
        <v>0</v>
      </c>
      <c r="L118">
        <v>10.401532861027313</v>
      </c>
      <c r="M118">
        <v>0.54854258660137067</v>
      </c>
      <c r="P118" s="10">
        <v>91.024784859115783</v>
      </c>
      <c r="S118" s="13">
        <v>91.7</v>
      </c>
      <c r="V118" s="18">
        <v>1.81</v>
      </c>
      <c r="AA118" s="128">
        <v>12798.21849648</v>
      </c>
      <c r="AB118" s="124">
        <v>42217</v>
      </c>
      <c r="AC118" s="124">
        <v>42217</v>
      </c>
      <c r="AD118" s="13">
        <v>12798.218500000001</v>
      </c>
      <c r="AE118" s="13">
        <v>36.799999999999997</v>
      </c>
      <c r="AF118" s="13">
        <v>5.8</v>
      </c>
      <c r="AG118" s="111">
        <v>297.26639964000003</v>
      </c>
      <c r="AH118" s="122">
        <f t="shared" si="1"/>
        <v>213.43999999999997</v>
      </c>
      <c r="AI118" s="126">
        <v>6080</v>
      </c>
      <c r="AJ118">
        <v>116.868279079834</v>
      </c>
    </row>
    <row r="119" spans="1:36" x14ac:dyDescent="0.25">
      <c r="A119" s="8">
        <v>39722</v>
      </c>
      <c r="B119">
        <v>672.44352002999995</v>
      </c>
      <c r="C119">
        <v>6808.5167167500003</v>
      </c>
      <c r="D119">
        <v>41.580772439999997</v>
      </c>
      <c r="E119">
        <v>13.342941250000001</v>
      </c>
      <c r="G119">
        <v>0</v>
      </c>
      <c r="H119">
        <v>0</v>
      </c>
      <c r="I119">
        <v>-1.49457171</v>
      </c>
      <c r="J119">
        <v>89.049924552371323</v>
      </c>
      <c r="K119">
        <v>0</v>
      </c>
      <c r="L119">
        <v>10.401532861027313</v>
      </c>
      <c r="M119">
        <v>0.54854258660137067</v>
      </c>
      <c r="P119" s="10">
        <v>85.420694155770789</v>
      </c>
      <c r="S119" s="13">
        <v>96</v>
      </c>
      <c r="V119" s="18">
        <v>0.97</v>
      </c>
      <c r="AA119" s="127">
        <v>12682.601413739998</v>
      </c>
      <c r="AB119" s="125">
        <v>42248</v>
      </c>
      <c r="AC119" s="125">
        <v>42248</v>
      </c>
      <c r="AD119" s="13">
        <v>12682.601409999999</v>
      </c>
      <c r="AE119" s="13">
        <v>35.200000000000003</v>
      </c>
      <c r="AF119" s="13">
        <v>5.8</v>
      </c>
      <c r="AG119" s="111">
        <v>290.81616384</v>
      </c>
      <c r="AH119" s="122">
        <f t="shared" si="1"/>
        <v>204.16</v>
      </c>
      <c r="AI119" s="126">
        <v>6102</v>
      </c>
      <c r="AJ119">
        <v>102.366684342109</v>
      </c>
    </row>
    <row r="120" spans="1:36" x14ac:dyDescent="0.25">
      <c r="A120" s="8">
        <v>39753</v>
      </c>
      <c r="B120">
        <v>744.19838795999999</v>
      </c>
      <c r="C120">
        <v>6816.4785170599998</v>
      </c>
      <c r="D120">
        <v>41.104412779999997</v>
      </c>
      <c r="E120">
        <v>13.26040375</v>
      </c>
      <c r="G120">
        <v>0</v>
      </c>
      <c r="H120">
        <v>0</v>
      </c>
      <c r="I120">
        <v>-2.7128478700000001</v>
      </c>
      <c r="J120">
        <v>89.049924552371323</v>
      </c>
      <c r="K120">
        <v>0</v>
      </c>
      <c r="L120">
        <v>10.401532861027313</v>
      </c>
      <c r="M120">
        <v>0.54854258660137067</v>
      </c>
      <c r="P120" s="10">
        <v>83.543765248942819</v>
      </c>
      <c r="S120" s="13">
        <v>101.4</v>
      </c>
      <c r="V120" s="18">
        <v>0.39</v>
      </c>
      <c r="AA120" s="128">
        <v>12395.393963850003</v>
      </c>
      <c r="AB120" s="124">
        <v>42278</v>
      </c>
      <c r="AC120" s="124">
        <v>42278</v>
      </c>
      <c r="AD120" s="13">
        <v>12395.393959999999</v>
      </c>
      <c r="AE120" s="13">
        <v>33.9</v>
      </c>
      <c r="AF120" s="13">
        <v>5.0999999999999996</v>
      </c>
      <c r="AG120" s="111">
        <v>258.32744344999998</v>
      </c>
      <c r="AH120" s="122">
        <f t="shared" si="1"/>
        <v>172.89</v>
      </c>
      <c r="AI120" s="126">
        <v>6149</v>
      </c>
      <c r="AJ120">
        <v>155.52415116526001</v>
      </c>
    </row>
    <row r="121" spans="1:36" x14ac:dyDescent="0.25">
      <c r="A121" s="8">
        <v>39783</v>
      </c>
      <c r="B121">
        <v>794.46373916000005</v>
      </c>
      <c r="C121">
        <v>6871.3629613700004</v>
      </c>
      <c r="D121">
        <v>42.61454638</v>
      </c>
      <c r="E121">
        <v>13.73681375</v>
      </c>
      <c r="G121">
        <v>0</v>
      </c>
      <c r="H121">
        <v>0</v>
      </c>
      <c r="I121">
        <v>-0.15218418</v>
      </c>
      <c r="J121">
        <v>89.049924552371323</v>
      </c>
      <c r="K121">
        <v>0</v>
      </c>
      <c r="L121">
        <v>10.401532861027313</v>
      </c>
      <c r="M121">
        <v>0.54854258660137067</v>
      </c>
      <c r="P121" s="10">
        <v>85.549090679402383</v>
      </c>
      <c r="S121" s="13">
        <v>98.7</v>
      </c>
      <c r="V121" s="18">
        <v>0.16</v>
      </c>
      <c r="AA121" s="127">
        <v>12078.231230490001</v>
      </c>
      <c r="AB121" s="125">
        <v>42309</v>
      </c>
      <c r="AC121" s="125">
        <v>42309</v>
      </c>
      <c r="AD121" s="13">
        <v>12078.231229999999</v>
      </c>
      <c r="AE121" s="13">
        <v>31.9</v>
      </c>
      <c r="AF121" s="13">
        <v>5.0999999999999996</v>
      </c>
      <c r="AG121" s="111">
        <v>250.05023642000003</v>
      </c>
      <c r="AH121" s="122">
        <f t="shared" si="1"/>
        <v>162.68999999999997</v>
      </c>
      <c r="AI121" s="126">
        <v>6174.7</v>
      </c>
      <c r="AJ121">
        <v>191.438656792009</v>
      </c>
    </row>
    <row r="122" spans="1:36" x14ac:dyDescent="0.25">
      <c r="A122" s="8">
        <v>39814</v>
      </c>
      <c r="B122">
        <v>826.70896699000002</v>
      </c>
      <c r="C122">
        <v>6901.5602825300002</v>
      </c>
      <c r="D122">
        <v>41.454277750000003</v>
      </c>
      <c r="E122">
        <v>13.35447875</v>
      </c>
      <c r="G122">
        <v>0</v>
      </c>
      <c r="H122">
        <v>0</v>
      </c>
      <c r="I122">
        <v>-0.42445639000000002</v>
      </c>
      <c r="J122">
        <v>68.496258151052174</v>
      </c>
      <c r="K122">
        <v>16.805061764918097</v>
      </c>
      <c r="L122">
        <v>11.681071204242629</v>
      </c>
      <c r="M122">
        <v>3.0176088797870855</v>
      </c>
      <c r="P122" s="10">
        <v>83.142386831606444</v>
      </c>
      <c r="S122" s="13">
        <v>90.3</v>
      </c>
      <c r="V122" s="18">
        <v>0.15</v>
      </c>
      <c r="AA122" s="129">
        <v>11600.76366332</v>
      </c>
      <c r="AB122" s="130">
        <v>42339</v>
      </c>
      <c r="AC122" s="130">
        <v>42339</v>
      </c>
      <c r="AD122" s="13">
        <v>11600.763660000001</v>
      </c>
      <c r="AE122" s="13">
        <v>30.5</v>
      </c>
      <c r="AF122" s="13">
        <v>5.0999999999999996</v>
      </c>
      <c r="AG122" s="111">
        <v>247.22336838000004</v>
      </c>
      <c r="AH122" s="122">
        <f t="shared" si="1"/>
        <v>155.54999999999998</v>
      </c>
      <c r="AI122" s="131">
        <v>6331.2</v>
      </c>
      <c r="AJ122">
        <v>222.73719204272999</v>
      </c>
    </row>
    <row r="123" spans="1:36" x14ac:dyDescent="0.25">
      <c r="A123" s="8">
        <v>39845</v>
      </c>
      <c r="B123">
        <v>861.01769571</v>
      </c>
      <c r="C123">
        <v>6763.93458457</v>
      </c>
      <c r="D123">
        <v>40.491020560000003</v>
      </c>
      <c r="E123">
        <v>13.0702125</v>
      </c>
      <c r="G123">
        <v>0</v>
      </c>
      <c r="H123">
        <v>0</v>
      </c>
      <c r="I123">
        <v>-0.59761735999999999</v>
      </c>
      <c r="J123">
        <v>68.496258151052174</v>
      </c>
      <c r="K123">
        <v>16.805061764918097</v>
      </c>
      <c r="L123">
        <v>11.681071204242629</v>
      </c>
      <c r="M123">
        <v>3.0176088797870855</v>
      </c>
      <c r="P123" s="10">
        <v>81.678778916693332</v>
      </c>
      <c r="S123" s="13">
        <v>89</v>
      </c>
      <c r="V123" s="18">
        <v>0.22</v>
      </c>
      <c r="AA123" s="132">
        <v>11289.517893089998</v>
      </c>
      <c r="AB123" s="125">
        <v>42370</v>
      </c>
      <c r="AC123" s="133">
        <v>42370</v>
      </c>
      <c r="AD123" s="14">
        <v>11289.517893089998</v>
      </c>
      <c r="AE123" s="14">
        <v>29.87799933587597</v>
      </c>
      <c r="AF123" s="14">
        <v>4.0839495161267942</v>
      </c>
      <c r="AG123" s="111">
        <v>205.01617014999997</v>
      </c>
      <c r="AH123" s="122">
        <f t="shared" si="1"/>
        <v>122.02024093058735</v>
      </c>
      <c r="AI123" s="131">
        <v>6353.9</v>
      </c>
      <c r="AJ123">
        <v>254.93237029831701</v>
      </c>
    </row>
    <row r="124" spans="1:36" x14ac:dyDescent="0.25">
      <c r="A124" s="8">
        <v>39873</v>
      </c>
      <c r="B124">
        <v>836.06752256000004</v>
      </c>
      <c r="C124">
        <v>6871.92346086</v>
      </c>
      <c r="D124">
        <v>40.985505699999997</v>
      </c>
      <c r="E124">
        <v>13.224460000000001</v>
      </c>
      <c r="G124">
        <v>0</v>
      </c>
      <c r="H124">
        <v>0</v>
      </c>
      <c r="I124">
        <v>-2.7691372699999999</v>
      </c>
      <c r="J124">
        <v>68.496258151052174</v>
      </c>
      <c r="K124">
        <v>16.805061764918097</v>
      </c>
      <c r="L124">
        <v>11.681071204242629</v>
      </c>
      <c r="M124">
        <v>3.0176088797870855</v>
      </c>
      <c r="P124" s="10">
        <v>83.842289452855226</v>
      </c>
      <c r="S124" s="13">
        <v>86.3</v>
      </c>
      <c r="V124" s="18">
        <v>0.18</v>
      </c>
      <c r="AA124" s="129">
        <v>11108.40128414</v>
      </c>
      <c r="AB124" s="130">
        <v>42401</v>
      </c>
      <c r="AC124" s="130">
        <v>42401</v>
      </c>
      <c r="AD124" s="14">
        <v>11108.40128414</v>
      </c>
      <c r="AE124" s="14">
        <v>28.923893216715189</v>
      </c>
      <c r="AF124" s="14">
        <v>4.091405241750441</v>
      </c>
      <c r="AG124" s="111">
        <v>187.80455979999999</v>
      </c>
      <c r="AH124" s="122">
        <f t="shared" si="1"/>
        <v>118.33936831869855</v>
      </c>
      <c r="AI124" s="131">
        <v>6359.5</v>
      </c>
      <c r="AJ124">
        <v>301.82957667863298</v>
      </c>
    </row>
    <row r="125" spans="1:36" x14ac:dyDescent="0.25">
      <c r="A125" s="8">
        <v>39904</v>
      </c>
      <c r="B125">
        <v>820.45443151999996</v>
      </c>
      <c r="C125">
        <v>6864.80897946</v>
      </c>
      <c r="D125">
        <v>41.228140099999997</v>
      </c>
      <c r="E125">
        <v>13.297856250000001</v>
      </c>
      <c r="G125">
        <v>0</v>
      </c>
      <c r="H125">
        <v>0</v>
      </c>
      <c r="I125">
        <v>-0.39847378</v>
      </c>
      <c r="J125">
        <v>68.496258151052174</v>
      </c>
      <c r="K125">
        <v>16.805061764918097</v>
      </c>
      <c r="L125">
        <v>11.681071204242629</v>
      </c>
      <c r="M125">
        <v>3.0176088797870855</v>
      </c>
      <c r="P125" s="10">
        <v>86.385146318862184</v>
      </c>
      <c r="S125" s="13">
        <v>84</v>
      </c>
      <c r="V125" s="18">
        <v>0.15</v>
      </c>
      <c r="AA125" s="132">
        <v>10803.24122265</v>
      </c>
      <c r="AB125" s="125">
        <v>42430</v>
      </c>
      <c r="AC125" s="133">
        <v>42430</v>
      </c>
      <c r="AD125" s="14">
        <v>10803.24122265</v>
      </c>
      <c r="AE125" s="14">
        <v>28.423597965271352</v>
      </c>
      <c r="AF125" s="14">
        <v>4.0911887467412207</v>
      </c>
      <c r="AG125" s="111">
        <v>201.26420827000004</v>
      </c>
      <c r="AH125" s="122">
        <f t="shared" si="1"/>
        <v>116.28630413741482</v>
      </c>
      <c r="AI125" s="131">
        <v>6415.6</v>
      </c>
      <c r="AJ125">
        <v>353.13805302304797</v>
      </c>
    </row>
    <row r="126" spans="1:36" x14ac:dyDescent="0.25">
      <c r="A126" s="8">
        <v>39934</v>
      </c>
      <c r="B126">
        <v>874.95594930000004</v>
      </c>
      <c r="C126">
        <v>6963.3276906000001</v>
      </c>
      <c r="D126">
        <v>42.202409629999998</v>
      </c>
      <c r="E126">
        <v>13.624544999999999</v>
      </c>
      <c r="G126">
        <v>0</v>
      </c>
      <c r="H126">
        <v>0</v>
      </c>
      <c r="I126">
        <v>-0.46551298000000002</v>
      </c>
      <c r="J126">
        <v>68.496258151052174</v>
      </c>
      <c r="K126">
        <v>16.805061764918097</v>
      </c>
      <c r="L126">
        <v>11.681071204242629</v>
      </c>
      <c r="M126">
        <v>3.0176088797870855</v>
      </c>
      <c r="P126" s="10">
        <v>89.425672281607035</v>
      </c>
      <c r="S126" s="13">
        <v>85.4</v>
      </c>
      <c r="V126" s="18">
        <v>0.18</v>
      </c>
      <c r="AA126" s="129">
        <v>10498.07033617</v>
      </c>
      <c r="AB126" s="130">
        <v>42461</v>
      </c>
      <c r="AC126" s="130">
        <v>42461</v>
      </c>
      <c r="AD126" s="14">
        <v>10498.07033617</v>
      </c>
      <c r="AE126" s="14">
        <v>26.338383109737023</v>
      </c>
      <c r="AF126" s="14">
        <v>3.2654073042484995</v>
      </c>
      <c r="AG126" s="111">
        <v>152.5218697</v>
      </c>
      <c r="AH126" s="122">
        <f t="shared" si="1"/>
        <v>86.005548588630589</v>
      </c>
      <c r="AI126" s="131">
        <v>6502.7</v>
      </c>
      <c r="AJ126">
        <v>407.09071092144399</v>
      </c>
    </row>
    <row r="127" spans="1:36" x14ac:dyDescent="0.25">
      <c r="A127" s="8">
        <v>39965</v>
      </c>
      <c r="B127">
        <v>855.74044781999999</v>
      </c>
      <c r="C127">
        <v>7042.3676882600003</v>
      </c>
      <c r="D127">
        <v>42.63438232</v>
      </c>
      <c r="E127">
        <v>13.759001250000001</v>
      </c>
      <c r="G127">
        <v>0</v>
      </c>
      <c r="H127">
        <v>0</v>
      </c>
      <c r="I127">
        <v>-1.1447766399999999</v>
      </c>
      <c r="J127">
        <v>68.496258151052174</v>
      </c>
      <c r="K127">
        <v>16.805061764918097</v>
      </c>
      <c r="L127">
        <v>11.681071204242629</v>
      </c>
      <c r="M127">
        <v>3.0176088797870855</v>
      </c>
      <c r="P127" s="10">
        <v>89.708230616808507</v>
      </c>
      <c r="S127" s="13">
        <v>86.7</v>
      </c>
      <c r="V127" s="18">
        <v>0.21</v>
      </c>
      <c r="AA127" s="132">
        <v>10073.582449560001</v>
      </c>
      <c r="AB127" s="125">
        <v>42491</v>
      </c>
      <c r="AC127" s="133">
        <v>42491</v>
      </c>
      <c r="AD127" s="14">
        <v>10073.582449560001</v>
      </c>
      <c r="AE127" s="14">
        <v>24.938194547523658</v>
      </c>
      <c r="AF127" s="14">
        <v>3.2706590751716633</v>
      </c>
      <c r="AG127" s="111">
        <v>157.29891884</v>
      </c>
      <c r="AH127" s="122">
        <f t="shared" si="1"/>
        <v>81.564332315254745</v>
      </c>
      <c r="AI127" s="131">
        <v>6540.3</v>
      </c>
      <c r="AJ127">
        <v>414.56260748246899</v>
      </c>
    </row>
    <row r="128" spans="1:36" x14ac:dyDescent="0.25">
      <c r="A128" s="8">
        <v>39995</v>
      </c>
      <c r="B128">
        <v>852.31251111999995</v>
      </c>
      <c r="C128">
        <v>7096.8334951300003</v>
      </c>
      <c r="D128">
        <v>42.666907469999998</v>
      </c>
      <c r="E128">
        <v>13.7656575</v>
      </c>
      <c r="G128">
        <v>0</v>
      </c>
      <c r="H128">
        <v>0</v>
      </c>
      <c r="I128">
        <v>-2.6146122100000002</v>
      </c>
      <c r="J128">
        <v>68.496258151052174</v>
      </c>
      <c r="K128">
        <v>16.805061764918097</v>
      </c>
      <c r="L128">
        <v>11.681071204242629</v>
      </c>
      <c r="M128">
        <v>3.0176088797870855</v>
      </c>
      <c r="P128" s="10">
        <v>91.075842353736675</v>
      </c>
      <c r="S128" s="13">
        <v>83.4</v>
      </c>
      <c r="V128" s="18">
        <v>0.16</v>
      </c>
      <c r="AA128" s="129">
        <v>9795.1924681399996</v>
      </c>
      <c r="AB128" s="130">
        <v>42522</v>
      </c>
      <c r="AC128" s="130">
        <v>42522</v>
      </c>
      <c r="AD128" s="14">
        <v>9795.1924681399996</v>
      </c>
      <c r="AE128" s="14">
        <v>23.615675027956897</v>
      </c>
      <c r="AF128" s="14">
        <v>3.2616419646147166</v>
      </c>
      <c r="AG128" s="111">
        <v>152.41991716000001</v>
      </c>
      <c r="AH128" s="122">
        <f t="shared" si="1"/>
        <v>77.025876693888037</v>
      </c>
      <c r="AI128" s="131">
        <v>6635.9</v>
      </c>
      <c r="AJ128">
        <v>380.74668159608598</v>
      </c>
    </row>
    <row r="129" spans="1:36" x14ac:dyDescent="0.25">
      <c r="A129" s="8">
        <v>40026</v>
      </c>
      <c r="B129">
        <v>873.26561472000003</v>
      </c>
      <c r="C129">
        <v>7178.0977016799998</v>
      </c>
      <c r="D129">
        <v>241.82406079</v>
      </c>
      <c r="E129">
        <v>13.87979</v>
      </c>
      <c r="G129">
        <v>0</v>
      </c>
      <c r="H129">
        <v>0</v>
      </c>
      <c r="I129">
        <v>-2.9422343999999998</v>
      </c>
      <c r="J129">
        <v>68.496258151052174</v>
      </c>
      <c r="K129">
        <v>16.805061764918097</v>
      </c>
      <c r="L129">
        <v>11.681071204242629</v>
      </c>
      <c r="M129">
        <v>3.0176088797870855</v>
      </c>
      <c r="P129" s="10">
        <v>90.667281320215039</v>
      </c>
      <c r="S129" s="13">
        <v>84.1</v>
      </c>
      <c r="V129" s="18">
        <v>0.16</v>
      </c>
      <c r="AA129" s="132">
        <v>9711.5258071600001</v>
      </c>
      <c r="AB129" s="125">
        <v>42552</v>
      </c>
      <c r="AC129" s="133">
        <v>42552</v>
      </c>
      <c r="AD129" s="134">
        <v>9711.5258071600001</v>
      </c>
      <c r="AE129" s="15">
        <v>23.114510426030144</v>
      </c>
      <c r="AF129" s="135">
        <v>3.3645768175635817</v>
      </c>
      <c r="AG129" s="135">
        <v>156.28223689999999</v>
      </c>
      <c r="AH129" s="122">
        <f t="shared" si="1"/>
        <v>77.770545928752725</v>
      </c>
      <c r="AI129" s="136">
        <v>6810.6</v>
      </c>
      <c r="AJ129">
        <v>292.17149596960797</v>
      </c>
    </row>
    <row r="130" spans="1:36" x14ac:dyDescent="0.25">
      <c r="A130" s="8">
        <v>40057</v>
      </c>
      <c r="B130">
        <v>906.50457974000005</v>
      </c>
      <c r="C130">
        <v>7272.65148176</v>
      </c>
      <c r="D130">
        <v>260.22618262999998</v>
      </c>
      <c r="E130">
        <v>14.000845</v>
      </c>
      <c r="G130">
        <v>0</v>
      </c>
      <c r="H130">
        <v>0</v>
      </c>
      <c r="I130">
        <v>-7.2416640000000004E-2</v>
      </c>
      <c r="J130">
        <v>68.496258151052174</v>
      </c>
      <c r="K130">
        <v>16.805061764918097</v>
      </c>
      <c r="L130">
        <v>11.681071204242629</v>
      </c>
      <c r="M130">
        <v>3.0176088797870855</v>
      </c>
      <c r="P130" s="10">
        <v>92.860986451358343</v>
      </c>
      <c r="S130" s="13">
        <v>82.7</v>
      </c>
      <c r="V130" s="18">
        <v>0.15</v>
      </c>
      <c r="AA130" s="129">
        <v>9454.82703941</v>
      </c>
      <c r="AB130" s="130">
        <v>42583</v>
      </c>
      <c r="AC130" s="130">
        <v>42583</v>
      </c>
      <c r="AD130" s="137">
        <v>9454.82703941</v>
      </c>
      <c r="AE130" s="16">
        <v>22.496418434644799</v>
      </c>
      <c r="AF130" s="138">
        <v>3.3717087437597679</v>
      </c>
      <c r="AG130" s="139">
        <v>165.25871147000001</v>
      </c>
      <c r="AH130" s="122">
        <f t="shared" si="1"/>
        <v>75.851370739370296</v>
      </c>
      <c r="AI130" s="140">
        <v>6853.8</v>
      </c>
      <c r="AJ130">
        <v>215.70604615737901</v>
      </c>
    </row>
    <row r="131" spans="1:36" x14ac:dyDescent="0.25">
      <c r="A131" s="8">
        <v>40087</v>
      </c>
      <c r="B131">
        <v>956.65410422000002</v>
      </c>
      <c r="C131">
        <v>7364.8284953800003</v>
      </c>
      <c r="D131">
        <v>261.87923950999999</v>
      </c>
      <c r="E131">
        <v>14.08666625</v>
      </c>
      <c r="G131">
        <v>0</v>
      </c>
      <c r="H131">
        <v>0</v>
      </c>
      <c r="I131">
        <v>-1.71105653</v>
      </c>
      <c r="J131">
        <v>68.496258151052174</v>
      </c>
      <c r="K131">
        <v>16.805061764918097</v>
      </c>
      <c r="L131">
        <v>11.681071204242629</v>
      </c>
      <c r="M131">
        <v>3.0176088797870855</v>
      </c>
      <c r="P131" s="10">
        <v>93.242473994386344</v>
      </c>
      <c r="S131" s="13">
        <v>79.8</v>
      </c>
      <c r="V131" s="18">
        <v>0.12</v>
      </c>
      <c r="AA131" s="132">
        <v>9220.8067521699995</v>
      </c>
      <c r="AB131" s="125">
        <v>42614</v>
      </c>
      <c r="AC131" s="133">
        <v>42614</v>
      </c>
      <c r="AD131" s="134">
        <v>9220.8067521699995</v>
      </c>
      <c r="AE131" s="16">
        <v>21.406699688275101</v>
      </c>
      <c r="AF131" s="141">
        <v>3.3680378157790329</v>
      </c>
      <c r="AG131" s="139">
        <v>165.30871759999999</v>
      </c>
      <c r="AH131" s="122">
        <f t="shared" ref="AH131:AH133" si="2">AE131*AF131</f>
        <v>72.098574061135778</v>
      </c>
      <c r="AI131" s="140">
        <v>6870.2</v>
      </c>
      <c r="AJ131">
        <v>168.92245787301201</v>
      </c>
    </row>
    <row r="132" spans="1:36" ht="15.75" thickBot="1" x14ac:dyDescent="0.3">
      <c r="A132" s="8">
        <v>40118</v>
      </c>
      <c r="B132">
        <v>1075.9668694699999</v>
      </c>
      <c r="C132">
        <v>7404.5581806299997</v>
      </c>
      <c r="D132">
        <v>265.63301605999999</v>
      </c>
      <c r="E132">
        <v>14.292655</v>
      </c>
      <c r="G132">
        <v>0</v>
      </c>
      <c r="H132">
        <v>0</v>
      </c>
      <c r="I132">
        <v>-0.2840395</v>
      </c>
      <c r="J132">
        <v>68.496258151052174</v>
      </c>
      <c r="K132">
        <v>16.805061764918097</v>
      </c>
      <c r="L132">
        <v>11.681071204242629</v>
      </c>
      <c r="M132">
        <v>3.0176088797870855</v>
      </c>
      <c r="P132" s="10">
        <v>94.677849096869792</v>
      </c>
      <c r="S132" s="13">
        <v>84.4</v>
      </c>
      <c r="V132" s="18">
        <v>0.12</v>
      </c>
      <c r="AA132" s="129">
        <v>8939.3608100699985</v>
      </c>
      <c r="AB132" s="142">
        <v>42644</v>
      </c>
      <c r="AC132" s="130">
        <v>42644</v>
      </c>
      <c r="AD132" s="137">
        <v>8939.3608100699985</v>
      </c>
      <c r="AE132" s="16">
        <v>20.395165201997301</v>
      </c>
      <c r="AF132" s="143">
        <v>3.812394034466815</v>
      </c>
      <c r="AG132" s="139">
        <v>184.83315985000002</v>
      </c>
      <c r="AH132" s="122">
        <f t="shared" si="2"/>
        <v>77.754406148059687</v>
      </c>
      <c r="AI132" s="140">
        <v>6870.5</v>
      </c>
      <c r="AJ132">
        <v>158.17806087057301</v>
      </c>
    </row>
    <row r="133" spans="1:36" x14ac:dyDescent="0.25">
      <c r="A133" s="8">
        <v>40148</v>
      </c>
      <c r="B133">
        <v>997.59173995000003</v>
      </c>
      <c r="C133">
        <v>7311.34397128</v>
      </c>
      <c r="D133">
        <v>257.69269602000003</v>
      </c>
      <c r="E133">
        <v>13.86266125</v>
      </c>
      <c r="G133">
        <v>0</v>
      </c>
      <c r="H133">
        <v>0</v>
      </c>
      <c r="I133">
        <v>-0.38840975999999999</v>
      </c>
      <c r="J133">
        <v>68.496258151052174</v>
      </c>
      <c r="K133">
        <v>16.805061764918097</v>
      </c>
      <c r="L133">
        <v>11.681071204242629</v>
      </c>
      <c r="M133">
        <v>3.0176088797870855</v>
      </c>
      <c r="P133" s="10">
        <v>93.469132367096037</v>
      </c>
      <c r="S133" s="13">
        <v>81.2</v>
      </c>
      <c r="V133" s="18">
        <v>0.12</v>
      </c>
      <c r="AA133" s="127">
        <v>8715.0535404399998</v>
      </c>
      <c r="AB133" s="130">
        <v>42675</v>
      </c>
      <c r="AC133" s="133">
        <v>42675</v>
      </c>
      <c r="AD133" s="111">
        <v>8715.0535404399998</v>
      </c>
      <c r="AE133" s="16">
        <v>19.3785909894799</v>
      </c>
      <c r="AF133" s="141">
        <v>3.8336672968831502</v>
      </c>
      <c r="AG133" s="139">
        <v>173.46092749000002</v>
      </c>
      <c r="AH133" s="122">
        <f t="shared" si="2"/>
        <v>74.291070536043577</v>
      </c>
      <c r="AI133" s="144">
        <v>6883.5</v>
      </c>
      <c r="AJ133">
        <v>153.12487129004899</v>
      </c>
    </row>
    <row r="134" spans="1:36" x14ac:dyDescent="0.25">
      <c r="A134" s="8">
        <v>40179</v>
      </c>
      <c r="B134">
        <v>992.29139912000005</v>
      </c>
      <c r="C134">
        <v>7295.3734737699997</v>
      </c>
      <c r="D134">
        <v>256.84932629999997</v>
      </c>
      <c r="E134">
        <v>13.8146475</v>
      </c>
      <c r="G134">
        <v>0</v>
      </c>
      <c r="H134">
        <v>0</v>
      </c>
      <c r="I134">
        <v>-3.8692289999999997E-2</v>
      </c>
      <c r="J134">
        <v>65.452537460579762</v>
      </c>
      <c r="K134">
        <v>15.374095334909446</v>
      </c>
      <c r="L134">
        <v>16.550291814471308</v>
      </c>
      <c r="M134">
        <v>2.6230753900394768</v>
      </c>
      <c r="P134" s="10">
        <v>92.082256883204394</v>
      </c>
      <c r="S134" s="13">
        <v>85</v>
      </c>
      <c r="V134" s="18">
        <v>0.11</v>
      </c>
      <c r="AA134" s="128">
        <v>8486.3084913399998</v>
      </c>
      <c r="AB134" s="125">
        <v>42705</v>
      </c>
      <c r="AC134" s="130">
        <v>42705</v>
      </c>
      <c r="AD134" s="145">
        <v>8486.3084913399998</v>
      </c>
      <c r="AE134" s="16">
        <v>18.407942417539701</v>
      </c>
      <c r="AF134" s="146">
        <v>3.9251263277584507</v>
      </c>
      <c r="AG134" s="147">
        <v>147.63061214000001</v>
      </c>
      <c r="AH134" s="122">
        <f>AE134*AF134</f>
        <v>72.253499422946618</v>
      </c>
      <c r="AI134" s="140">
        <v>7221.6</v>
      </c>
      <c r="AJ134">
        <v>150.09706783937699</v>
      </c>
    </row>
    <row r="135" spans="1:36" ht="15.75" thickBot="1" x14ac:dyDescent="0.3">
      <c r="A135" s="8">
        <v>40210</v>
      </c>
      <c r="B135">
        <v>1006.7849565400001</v>
      </c>
      <c r="C135">
        <v>7250.7818666100002</v>
      </c>
      <c r="D135">
        <v>252.25477108000001</v>
      </c>
      <c r="E135">
        <v>13.573158749999999</v>
      </c>
      <c r="G135">
        <v>0</v>
      </c>
      <c r="H135">
        <v>0</v>
      </c>
      <c r="I135">
        <v>-0.11460286</v>
      </c>
      <c r="J135">
        <v>65.452537460579762</v>
      </c>
      <c r="K135">
        <v>15.374095334909446</v>
      </c>
      <c r="L135">
        <v>16.550291814471308</v>
      </c>
      <c r="M135">
        <v>2.6230753900394768</v>
      </c>
      <c r="P135" s="10">
        <v>92.354624719729856</v>
      </c>
      <c r="S135" s="13">
        <v>85.2</v>
      </c>
      <c r="V135" s="18">
        <v>0.13</v>
      </c>
      <c r="AA135" s="127">
        <v>8191.0933730000006</v>
      </c>
      <c r="AB135" s="142">
        <v>42736</v>
      </c>
      <c r="AC135" s="133">
        <v>42736</v>
      </c>
      <c r="AD135" s="148">
        <v>8456.6966292235902</v>
      </c>
      <c r="AE135" s="13"/>
      <c r="AF135" s="149"/>
      <c r="AG135" s="150"/>
      <c r="AH135" s="14"/>
      <c r="AI135" s="150"/>
      <c r="AJ135" s="150"/>
    </row>
    <row r="136" spans="1:36" ht="15.75" thickBot="1" x14ac:dyDescent="0.3">
      <c r="A136" s="8">
        <v>40238</v>
      </c>
      <c r="B136">
        <v>1005.56003742</v>
      </c>
      <c r="C136">
        <v>7178.7952734</v>
      </c>
      <c r="D136">
        <v>250.68640933</v>
      </c>
      <c r="E136">
        <v>13.485917499999999</v>
      </c>
      <c r="G136">
        <v>0</v>
      </c>
      <c r="H136">
        <v>0</v>
      </c>
      <c r="I136">
        <v>-1.1868210400000001</v>
      </c>
      <c r="J136">
        <v>65.452537460579762</v>
      </c>
      <c r="K136">
        <v>15.374095334909446</v>
      </c>
      <c r="L136">
        <v>16.550291814471308</v>
      </c>
      <c r="M136">
        <v>2.6230753900394768</v>
      </c>
      <c r="P136" s="10">
        <v>93.181334682470606</v>
      </c>
      <c r="S136" s="13">
        <v>87.8</v>
      </c>
      <c r="V136" s="18">
        <v>0.16</v>
      </c>
      <c r="AA136" s="151">
        <v>8085.6089258000011</v>
      </c>
      <c r="AB136" s="142">
        <v>42767</v>
      </c>
      <c r="AC136" s="142">
        <v>42767</v>
      </c>
      <c r="AD136" s="152">
        <v>8191.4353757394501</v>
      </c>
      <c r="AE136" s="13"/>
      <c r="AF136" s="149"/>
      <c r="AG136" s="150"/>
      <c r="AH136" s="14"/>
      <c r="AI136" s="150"/>
      <c r="AJ136" s="150"/>
    </row>
    <row r="137" spans="1:36" x14ac:dyDescent="0.25">
      <c r="A137" s="8">
        <v>40269</v>
      </c>
      <c r="B137">
        <v>1064.50718205</v>
      </c>
      <c r="C137">
        <v>7113.3867573099997</v>
      </c>
      <c r="D137">
        <v>248.89126784000001</v>
      </c>
      <c r="E137">
        <v>13.38660625</v>
      </c>
      <c r="G137">
        <v>0</v>
      </c>
      <c r="H137">
        <v>0</v>
      </c>
      <c r="I137">
        <v>-6.8670270000000005E-2</v>
      </c>
      <c r="J137">
        <v>65.452537460579762</v>
      </c>
      <c r="K137">
        <v>15.374095334909446</v>
      </c>
      <c r="L137">
        <v>16.550291814471308</v>
      </c>
      <c r="M137">
        <v>2.6230753900394768</v>
      </c>
      <c r="P137" s="10">
        <v>93.555676937463787</v>
      </c>
      <c r="S137" s="13">
        <v>88.9</v>
      </c>
      <c r="V137" s="18">
        <v>0.2</v>
      </c>
      <c r="AA137" s="158" t="s">
        <v>256</v>
      </c>
      <c r="AB137" s="159"/>
      <c r="AC137" s="125">
        <v>42795</v>
      </c>
      <c r="AD137" s="153">
        <v>7920.3014647201599</v>
      </c>
      <c r="AE137" s="16"/>
      <c r="AF137" s="13"/>
      <c r="AG137" s="14"/>
      <c r="AH137" s="14"/>
      <c r="AI137" s="150"/>
      <c r="AJ137" s="150"/>
    </row>
    <row r="138" spans="1:36" ht="15.75" thickBot="1" x14ac:dyDescent="0.3">
      <c r="A138" s="8">
        <v>40299</v>
      </c>
      <c r="B138">
        <v>1107.5378683199999</v>
      </c>
      <c r="C138">
        <v>7092.4722475400004</v>
      </c>
      <c r="D138">
        <v>243.18416830999999</v>
      </c>
      <c r="E138">
        <v>13.08467875</v>
      </c>
      <c r="G138">
        <v>0</v>
      </c>
      <c r="H138">
        <v>0</v>
      </c>
      <c r="I138">
        <v>-0.58707164999999994</v>
      </c>
      <c r="J138">
        <v>65.452537460579762</v>
      </c>
      <c r="K138">
        <v>15.374095334909446</v>
      </c>
      <c r="L138">
        <v>16.550291814471308</v>
      </c>
      <c r="M138">
        <v>2.6230753900394768</v>
      </c>
      <c r="P138" s="10">
        <v>92.039952108055189</v>
      </c>
      <c r="S138" s="13">
        <v>89.1</v>
      </c>
      <c r="V138" s="18">
        <v>0.2</v>
      </c>
      <c r="AA138" s="160"/>
      <c r="AB138" s="161"/>
      <c r="AC138" s="142">
        <v>42826</v>
      </c>
      <c r="AD138" s="153">
        <v>7647.03290554668</v>
      </c>
      <c r="AE138" s="16"/>
      <c r="AF138" s="13"/>
      <c r="AG138" s="14"/>
      <c r="AH138" s="14"/>
      <c r="AI138" s="150"/>
      <c r="AJ138" s="150"/>
    </row>
    <row r="139" spans="1:36" x14ac:dyDescent="0.25">
      <c r="A139" s="8">
        <v>40330</v>
      </c>
      <c r="B139">
        <v>1130.3932377399999</v>
      </c>
      <c r="C139">
        <v>7149.6847455500001</v>
      </c>
      <c r="D139">
        <v>243.36582835999999</v>
      </c>
      <c r="E139">
        <v>13.091867499999999</v>
      </c>
      <c r="G139">
        <v>0</v>
      </c>
      <c r="H139">
        <v>0</v>
      </c>
      <c r="I139">
        <v>-0.78254277999999999</v>
      </c>
      <c r="J139">
        <v>65.452537460579762</v>
      </c>
      <c r="K139">
        <v>15.374095334909446</v>
      </c>
      <c r="L139">
        <v>16.550291814471308</v>
      </c>
      <c r="M139">
        <v>2.6230753900394768</v>
      </c>
      <c r="P139" s="10">
        <v>92.291207806022783</v>
      </c>
      <c r="S139" s="13">
        <v>87.3</v>
      </c>
      <c r="V139" s="18">
        <v>0.18</v>
      </c>
      <c r="AA139" s="160"/>
      <c r="AB139" s="161"/>
      <c r="AC139" s="130">
        <v>42856</v>
      </c>
      <c r="AD139" s="153">
        <v>7366.64470163243</v>
      </c>
      <c r="AE139" s="16"/>
      <c r="AF139" s="13"/>
      <c r="AG139" s="14"/>
      <c r="AH139" s="14"/>
      <c r="AI139" s="150"/>
      <c r="AJ139" s="150"/>
    </row>
    <row r="140" spans="1:36" x14ac:dyDescent="0.25">
      <c r="A140" s="8">
        <v>40360</v>
      </c>
      <c r="B140">
        <v>1064.5398558100001</v>
      </c>
      <c r="C140">
        <v>7288.1503695900001</v>
      </c>
      <c r="D140">
        <v>251.1043416</v>
      </c>
      <c r="E140">
        <v>13.50464375</v>
      </c>
      <c r="G140">
        <v>0</v>
      </c>
      <c r="H140">
        <v>0</v>
      </c>
      <c r="I140">
        <v>-0.42887879000000001</v>
      </c>
      <c r="J140">
        <v>65.452537460579762</v>
      </c>
      <c r="K140">
        <v>15.374095334909446</v>
      </c>
      <c r="L140">
        <v>16.550291814471308</v>
      </c>
      <c r="M140">
        <v>2.6230753900394768</v>
      </c>
      <c r="P140" s="10">
        <v>93.574576126495089</v>
      </c>
      <c r="S140" s="13">
        <v>89.3</v>
      </c>
      <c r="V140" s="18">
        <v>0.18</v>
      </c>
      <c r="AA140" s="160"/>
      <c r="AB140" s="161"/>
      <c r="AC140" s="125">
        <v>42887</v>
      </c>
      <c r="AD140" s="153">
        <v>7082.3431020315102</v>
      </c>
      <c r="AE140" s="16"/>
      <c r="AF140" s="13"/>
      <c r="AG140" s="14"/>
      <c r="AH140" s="14"/>
      <c r="AI140" s="150"/>
      <c r="AJ140" s="150"/>
    </row>
    <row r="141" spans="1:36" ht="15.75" thickBot="1" x14ac:dyDescent="0.3">
      <c r="A141" s="8">
        <v>40391</v>
      </c>
      <c r="B141">
        <v>1128.16293533</v>
      </c>
      <c r="C141">
        <v>7347.9900149200002</v>
      </c>
      <c r="D141">
        <v>248.93631922</v>
      </c>
      <c r="E141">
        <v>13.39352875</v>
      </c>
      <c r="G141">
        <v>0</v>
      </c>
      <c r="H141">
        <v>0</v>
      </c>
      <c r="I141">
        <v>-1.3068717299999999</v>
      </c>
      <c r="J141">
        <v>65.452537460579762</v>
      </c>
      <c r="K141">
        <v>15.374095334909446</v>
      </c>
      <c r="L141">
        <v>16.550291814471308</v>
      </c>
      <c r="M141">
        <v>2.6230753900394768</v>
      </c>
      <c r="P141" s="10">
        <v>93.023657749527658</v>
      </c>
      <c r="S141" s="13">
        <v>90.1</v>
      </c>
      <c r="V141" s="18">
        <v>0.19</v>
      </c>
      <c r="AA141" s="160"/>
      <c r="AB141" s="161"/>
      <c r="AC141" s="142">
        <v>42917</v>
      </c>
      <c r="AD141" s="153">
        <v>6796.7400391027304</v>
      </c>
      <c r="AE141" s="16"/>
      <c r="AF141" s="13"/>
      <c r="AG141" s="14"/>
      <c r="AH141" s="14"/>
      <c r="AI141" s="150"/>
      <c r="AJ141" s="150"/>
    </row>
    <row r="142" spans="1:36" x14ac:dyDescent="0.25">
      <c r="A142" s="8">
        <v>40422</v>
      </c>
      <c r="B142">
        <v>1193.5504357499999</v>
      </c>
      <c r="C142">
        <v>7594.97937766</v>
      </c>
      <c r="D142">
        <v>256.11370893999998</v>
      </c>
      <c r="E142">
        <v>13.776396249999999</v>
      </c>
      <c r="G142">
        <v>0</v>
      </c>
      <c r="H142">
        <v>0</v>
      </c>
      <c r="I142">
        <v>-4.5153220000000001E-2</v>
      </c>
      <c r="J142">
        <v>65.452537460579762</v>
      </c>
      <c r="K142">
        <v>15.374095334909446</v>
      </c>
      <c r="L142">
        <v>16.550291814471308</v>
      </c>
      <c r="M142">
        <v>2.6230753900394768</v>
      </c>
      <c r="P142" s="10">
        <v>94.616472126605359</v>
      </c>
      <c r="S142" s="13">
        <v>91.1</v>
      </c>
      <c r="V142" s="18">
        <v>0.19</v>
      </c>
      <c r="AC142" s="130">
        <v>42948</v>
      </c>
      <c r="AD142" s="154"/>
      <c r="AE142" s="16"/>
      <c r="AF142" s="13"/>
      <c r="AG142" s="14"/>
      <c r="AH142" s="14"/>
      <c r="AI142" s="150"/>
      <c r="AJ142" s="150"/>
    </row>
    <row r="143" spans="1:36" x14ac:dyDescent="0.25">
      <c r="A143" s="8">
        <v>40452</v>
      </c>
      <c r="B143">
        <v>1224.45722965</v>
      </c>
      <c r="C143">
        <v>7709.9955617899996</v>
      </c>
      <c r="D143">
        <v>259.04926544</v>
      </c>
      <c r="E143">
        <v>13.929845</v>
      </c>
      <c r="G143">
        <v>0</v>
      </c>
      <c r="H143">
        <v>0</v>
      </c>
      <c r="I143">
        <v>-0.25280201000000002</v>
      </c>
      <c r="J143">
        <v>65.452537460579762</v>
      </c>
      <c r="K143">
        <v>15.374095334909446</v>
      </c>
      <c r="L143">
        <v>16.550291814471308</v>
      </c>
      <c r="M143">
        <v>2.6230753900394768</v>
      </c>
      <c r="P143" s="10">
        <v>94.292674410041059</v>
      </c>
      <c r="S143" s="13">
        <v>90.4</v>
      </c>
      <c r="V143" s="18">
        <v>0.19</v>
      </c>
      <c r="AC143" s="125">
        <v>42979</v>
      </c>
      <c r="AD143" s="154"/>
      <c r="AE143" s="16"/>
      <c r="AF143" s="13"/>
      <c r="AG143" s="14"/>
      <c r="AH143" s="14"/>
      <c r="AI143" s="150"/>
      <c r="AJ143" s="150"/>
    </row>
    <row r="144" spans="1:36" ht="15.75" thickBot="1" x14ac:dyDescent="0.3">
      <c r="A144" s="8">
        <v>40483</v>
      </c>
      <c r="B144">
        <v>1246.17454929</v>
      </c>
      <c r="C144">
        <v>7761.5879280299996</v>
      </c>
      <c r="D144">
        <v>252.61812405000001</v>
      </c>
      <c r="E144">
        <v>13.590820000000001</v>
      </c>
      <c r="G144">
        <v>0</v>
      </c>
      <c r="H144">
        <v>0</v>
      </c>
      <c r="I144">
        <v>-0.39490093999999998</v>
      </c>
      <c r="J144">
        <v>65.452537460579762</v>
      </c>
      <c r="K144">
        <v>15.374095334909446</v>
      </c>
      <c r="L144">
        <v>16.550291814471308</v>
      </c>
      <c r="M144">
        <v>2.6230753900394768</v>
      </c>
      <c r="P144" s="10">
        <v>91.125881088349161</v>
      </c>
      <c r="S144" s="13">
        <v>90.5</v>
      </c>
      <c r="V144" s="18">
        <v>0.19</v>
      </c>
      <c r="AC144" s="142">
        <v>43009</v>
      </c>
      <c r="AD144" s="154"/>
      <c r="AE144" s="16"/>
      <c r="AF144" s="13"/>
      <c r="AG144" s="14"/>
      <c r="AH144" s="14"/>
      <c r="AI144" s="150"/>
      <c r="AJ144" s="150"/>
    </row>
    <row r="145" spans="1:36" x14ac:dyDescent="0.25">
      <c r="A145" s="8">
        <v>40513</v>
      </c>
      <c r="B145">
        <v>1596.18997059</v>
      </c>
      <c r="C145">
        <v>7866.2239906499999</v>
      </c>
      <c r="D145">
        <v>254.12252943999999</v>
      </c>
      <c r="E145">
        <v>13.66776625</v>
      </c>
      <c r="G145">
        <v>0</v>
      </c>
      <c r="H145">
        <v>0</v>
      </c>
      <c r="I145">
        <v>-0.54952723000000003</v>
      </c>
      <c r="J145">
        <v>65.452537460579762</v>
      </c>
      <c r="K145">
        <v>15.374095334909446</v>
      </c>
      <c r="L145">
        <v>16.550291814471308</v>
      </c>
      <c r="M145">
        <v>2.6230753900394768</v>
      </c>
      <c r="P145" s="10">
        <v>91.241980447209286</v>
      </c>
      <c r="S145" s="13">
        <v>93</v>
      </c>
      <c r="V145" s="18">
        <v>0.18</v>
      </c>
      <c r="AC145" s="130">
        <v>43040</v>
      </c>
      <c r="AD145" s="154"/>
      <c r="AE145" s="16"/>
      <c r="AF145" s="13"/>
      <c r="AG145" s="14"/>
      <c r="AH145" s="14"/>
      <c r="AI145" s="150"/>
      <c r="AJ145" s="150"/>
    </row>
    <row r="146" spans="1:36" x14ac:dyDescent="0.25">
      <c r="A146" s="8">
        <v>40544</v>
      </c>
      <c r="B146">
        <v>1519.8471980700001</v>
      </c>
      <c r="C146">
        <v>8223.8082481799993</v>
      </c>
      <c r="D146">
        <v>258.20510218999999</v>
      </c>
      <c r="E146">
        <v>13.883162499999999</v>
      </c>
      <c r="G146">
        <v>0</v>
      </c>
      <c r="H146">
        <v>0</v>
      </c>
      <c r="I146">
        <v>-0.37951836999999999</v>
      </c>
      <c r="J146">
        <v>62.25</v>
      </c>
      <c r="K146">
        <v>12.3</v>
      </c>
      <c r="L146">
        <v>17.7</v>
      </c>
      <c r="M146">
        <v>7.8</v>
      </c>
      <c r="P146" s="10">
        <v>89.657788602313971</v>
      </c>
      <c r="S146" s="13">
        <v>94.9</v>
      </c>
      <c r="V146" s="18">
        <v>0.17</v>
      </c>
      <c r="AC146" s="125">
        <v>43070</v>
      </c>
      <c r="AD146" s="154"/>
      <c r="AE146" s="16"/>
      <c r="AF146" s="13"/>
      <c r="AG146" s="14"/>
      <c r="AH146" s="14"/>
      <c r="AI146" s="150"/>
      <c r="AJ146" s="150"/>
    </row>
    <row r="147" spans="1:36" x14ac:dyDescent="0.25">
      <c r="A147" s="8">
        <v>40575</v>
      </c>
      <c r="B147">
        <v>1601.78690876</v>
      </c>
      <c r="C147">
        <v>8481.6422536499995</v>
      </c>
      <c r="D147">
        <v>258.92276993000002</v>
      </c>
      <c r="E147">
        <v>13.92993375</v>
      </c>
      <c r="G147">
        <v>0</v>
      </c>
      <c r="H147">
        <v>0</v>
      </c>
      <c r="I147">
        <v>-0.77598310999999998</v>
      </c>
      <c r="J147">
        <v>62.25</v>
      </c>
      <c r="K147">
        <v>12.3</v>
      </c>
      <c r="L147">
        <v>17.7</v>
      </c>
      <c r="M147">
        <v>7.8</v>
      </c>
      <c r="P147" s="10">
        <v>88.929844257831192</v>
      </c>
      <c r="S147" s="13">
        <v>95.4</v>
      </c>
      <c r="V147" s="18">
        <v>0.16</v>
      </c>
    </row>
    <row r="148" spans="1:36" x14ac:dyDescent="0.25">
      <c r="A148" s="8">
        <v>40603</v>
      </c>
      <c r="B148">
        <v>1616.1064934599999</v>
      </c>
      <c r="C148">
        <v>8594.1001029800009</v>
      </c>
      <c r="D148">
        <v>260.69213931000002</v>
      </c>
      <c r="E148">
        <v>14.0198375</v>
      </c>
      <c r="G148">
        <v>0</v>
      </c>
      <c r="H148">
        <v>0</v>
      </c>
      <c r="I148">
        <v>-0.96017547000000003</v>
      </c>
      <c r="J148">
        <v>62.25</v>
      </c>
      <c r="K148">
        <v>12.3</v>
      </c>
      <c r="L148">
        <v>17.7</v>
      </c>
      <c r="M148">
        <v>7.8</v>
      </c>
      <c r="P148" s="10">
        <v>88.880831459536168</v>
      </c>
      <c r="S148" s="13">
        <v>92</v>
      </c>
      <c r="V148" s="18">
        <v>0.14000000000000001</v>
      </c>
    </row>
    <row r="149" spans="1:36" x14ac:dyDescent="0.25">
      <c r="A149" s="8">
        <v>40634</v>
      </c>
      <c r="B149">
        <v>1745.8581750200001</v>
      </c>
      <c r="C149">
        <v>8722.6052905100005</v>
      </c>
      <c r="D149">
        <v>267.39910929000001</v>
      </c>
      <c r="E149">
        <v>14.374571250000001</v>
      </c>
      <c r="G149">
        <v>0</v>
      </c>
      <c r="H149">
        <v>0</v>
      </c>
      <c r="I149">
        <v>-1.7139905600000001</v>
      </c>
      <c r="J149">
        <v>62.25</v>
      </c>
      <c r="K149">
        <v>12.3</v>
      </c>
      <c r="L149">
        <v>17.7</v>
      </c>
      <c r="M149">
        <v>7.8</v>
      </c>
      <c r="P149" s="10">
        <v>90.386609037915179</v>
      </c>
      <c r="S149" s="13">
        <v>99.8</v>
      </c>
      <c r="V149" s="18">
        <v>0.1</v>
      </c>
    </row>
    <row r="150" spans="1:36" x14ac:dyDescent="0.25">
      <c r="A150" s="8">
        <v>40664</v>
      </c>
      <c r="B150">
        <v>1747.1862725000001</v>
      </c>
      <c r="C150">
        <v>8652.5123259800002</v>
      </c>
      <c r="D150">
        <v>262.81593196</v>
      </c>
      <c r="E150">
        <v>14.1376975</v>
      </c>
      <c r="G150">
        <v>0</v>
      </c>
      <c r="H150">
        <v>0</v>
      </c>
      <c r="I150">
        <v>-7.558289E-2</v>
      </c>
      <c r="J150">
        <v>62.25</v>
      </c>
      <c r="K150">
        <v>12.3</v>
      </c>
      <c r="L150">
        <v>17.7</v>
      </c>
      <c r="M150">
        <v>7.8</v>
      </c>
      <c r="P150" s="10">
        <v>90.074679821403052</v>
      </c>
      <c r="S150" s="13">
        <v>99.3</v>
      </c>
      <c r="V150" s="18">
        <v>0.09</v>
      </c>
    </row>
    <row r="151" spans="1:36" x14ac:dyDescent="0.25">
      <c r="A151" s="8">
        <v>40695</v>
      </c>
      <c r="B151">
        <v>1715.02962211</v>
      </c>
      <c r="C151">
        <v>8758.3181260300007</v>
      </c>
      <c r="D151">
        <v>263.64601513000002</v>
      </c>
      <c r="E151">
        <v>14.17594875</v>
      </c>
      <c r="G151">
        <v>0</v>
      </c>
      <c r="H151">
        <v>0</v>
      </c>
      <c r="I151">
        <v>-0.17480755000000001</v>
      </c>
      <c r="J151">
        <v>62.25</v>
      </c>
      <c r="K151">
        <v>12.3</v>
      </c>
      <c r="L151">
        <v>17.7</v>
      </c>
      <c r="M151">
        <v>7.8</v>
      </c>
      <c r="P151" s="10">
        <v>90.492313746763671</v>
      </c>
      <c r="S151" s="13">
        <v>99.5</v>
      </c>
      <c r="V151" s="18">
        <v>0.09</v>
      </c>
    </row>
    <row r="152" spans="1:36" x14ac:dyDescent="0.25">
      <c r="A152" s="8">
        <v>40725</v>
      </c>
      <c r="B152">
        <v>1835.8797978699999</v>
      </c>
      <c r="C152">
        <v>8922.1217415299998</v>
      </c>
      <c r="D152">
        <v>264.46654789000002</v>
      </c>
      <c r="E152">
        <v>14.213134999999999</v>
      </c>
      <c r="G152">
        <v>0</v>
      </c>
      <c r="H152">
        <v>0</v>
      </c>
      <c r="I152">
        <v>-0.13888886</v>
      </c>
      <c r="J152">
        <v>62.25</v>
      </c>
      <c r="K152">
        <v>12.3</v>
      </c>
      <c r="L152">
        <v>17.7</v>
      </c>
      <c r="M152">
        <v>7.8</v>
      </c>
      <c r="P152" s="10">
        <v>90.369195840245112</v>
      </c>
      <c r="S152" s="13">
        <v>111.2</v>
      </c>
      <c r="V152" s="18">
        <v>7.0000000000000007E-2</v>
      </c>
    </row>
    <row r="153" spans="1:36" x14ac:dyDescent="0.25">
      <c r="A153" s="8">
        <v>40756</v>
      </c>
      <c r="B153">
        <v>2505.0160033900002</v>
      </c>
      <c r="C153">
        <v>8850.7267444099998</v>
      </c>
      <c r="D153">
        <v>265.33060327999999</v>
      </c>
      <c r="E153">
        <v>14.274017499999999</v>
      </c>
      <c r="G153">
        <v>0</v>
      </c>
      <c r="H153">
        <v>0</v>
      </c>
      <c r="I153">
        <v>-3.2829848300000002</v>
      </c>
      <c r="J153">
        <v>62.25</v>
      </c>
      <c r="K153">
        <v>12.3</v>
      </c>
      <c r="L153">
        <v>17.7</v>
      </c>
      <c r="M153">
        <v>7.8</v>
      </c>
      <c r="P153" s="10">
        <v>89.925192142769291</v>
      </c>
      <c r="S153" s="13">
        <v>112.3</v>
      </c>
      <c r="V153" s="18">
        <v>0.1</v>
      </c>
    </row>
    <row r="154" spans="1:36" x14ac:dyDescent="0.25">
      <c r="A154" s="8">
        <v>40787</v>
      </c>
      <c r="B154">
        <v>2205.7087203599999</v>
      </c>
      <c r="C154">
        <v>8929.6921657999992</v>
      </c>
      <c r="D154">
        <v>258.62036855000002</v>
      </c>
      <c r="E154">
        <v>13.909255</v>
      </c>
      <c r="G154">
        <v>0</v>
      </c>
      <c r="H154">
        <v>0</v>
      </c>
      <c r="I154">
        <v>-0.21408794</v>
      </c>
      <c r="J154">
        <v>62.25</v>
      </c>
      <c r="K154">
        <v>12.3</v>
      </c>
      <c r="L154">
        <v>17.7</v>
      </c>
      <c r="M154">
        <v>7.8</v>
      </c>
      <c r="P154" s="10">
        <v>85.961517418139991</v>
      </c>
      <c r="S154" s="13">
        <v>114.2</v>
      </c>
      <c r="V154" s="18">
        <v>0.08</v>
      </c>
    </row>
    <row r="155" spans="1:36" x14ac:dyDescent="0.25">
      <c r="A155" s="8">
        <v>40817</v>
      </c>
      <c r="B155">
        <v>2375.1531864399999</v>
      </c>
      <c r="C155">
        <v>9249.9091768399994</v>
      </c>
      <c r="D155">
        <v>263.59483406999999</v>
      </c>
      <c r="E155">
        <v>14.17315035</v>
      </c>
      <c r="G155">
        <v>0</v>
      </c>
      <c r="H155">
        <v>0</v>
      </c>
      <c r="I155">
        <v>-0.17351588000000001</v>
      </c>
      <c r="J155">
        <v>62.25</v>
      </c>
      <c r="K155">
        <v>12.3</v>
      </c>
      <c r="L155">
        <v>17.7</v>
      </c>
      <c r="M155">
        <v>7.8</v>
      </c>
      <c r="P155" s="10">
        <v>87.944591358564409</v>
      </c>
      <c r="S155" s="13">
        <v>112.3</v>
      </c>
      <c r="V155" s="18">
        <v>7.0000000000000007E-2</v>
      </c>
    </row>
    <row r="156" spans="1:36" x14ac:dyDescent="0.25">
      <c r="A156" s="8">
        <v>40848</v>
      </c>
      <c r="B156">
        <v>2342.5807302799999</v>
      </c>
      <c r="C156">
        <v>9501.7743362599995</v>
      </c>
      <c r="D156">
        <v>256.40623779999999</v>
      </c>
      <c r="E156">
        <v>13.79627625</v>
      </c>
      <c r="G156">
        <v>0</v>
      </c>
      <c r="H156">
        <v>0</v>
      </c>
      <c r="I156">
        <v>-0.18131116</v>
      </c>
      <c r="J156">
        <v>62.25</v>
      </c>
      <c r="K156">
        <v>12.3</v>
      </c>
      <c r="L156">
        <v>17.7</v>
      </c>
      <c r="M156">
        <v>7.8</v>
      </c>
      <c r="P156" s="10">
        <v>85.555586843854499</v>
      </c>
      <c r="S156" s="13">
        <v>115.5</v>
      </c>
      <c r="V156" s="18">
        <v>0.08</v>
      </c>
    </row>
    <row r="157" spans="1:36" x14ac:dyDescent="0.25">
      <c r="A157" s="8">
        <v>40878</v>
      </c>
      <c r="B157">
        <v>2109.0745178400002</v>
      </c>
      <c r="C157">
        <v>9643.9050474600008</v>
      </c>
      <c r="D157">
        <v>252.45835442000001</v>
      </c>
      <c r="E157">
        <v>13.5823</v>
      </c>
      <c r="G157">
        <v>0</v>
      </c>
      <c r="H157">
        <v>0</v>
      </c>
      <c r="I157">
        <v>-0.47208877999999999</v>
      </c>
      <c r="J157">
        <v>62.25</v>
      </c>
      <c r="K157">
        <v>12.3</v>
      </c>
      <c r="L157">
        <v>17.7</v>
      </c>
      <c r="M157">
        <v>7.8</v>
      </c>
      <c r="P157" s="10">
        <v>84.858038507538723</v>
      </c>
      <c r="S157" s="13">
        <v>114.3</v>
      </c>
      <c r="V157" s="18">
        <v>7.0000000000000007E-2</v>
      </c>
    </row>
    <row r="158" spans="1:36" x14ac:dyDescent="0.25">
      <c r="A158" s="8">
        <v>40909</v>
      </c>
      <c r="B158">
        <v>2357.6283523699999</v>
      </c>
      <c r="C158">
        <v>9862.4791971199993</v>
      </c>
      <c r="D158">
        <v>255.28923237000001</v>
      </c>
      <c r="E158">
        <v>13.733352500000001</v>
      </c>
      <c r="H158">
        <v>0</v>
      </c>
      <c r="I158">
        <v>0.19257753</v>
      </c>
      <c r="J158">
        <v>62.25</v>
      </c>
      <c r="K158">
        <v>12.3</v>
      </c>
      <c r="L158">
        <v>17.7</v>
      </c>
      <c r="M158">
        <v>7.8</v>
      </c>
      <c r="P158" s="10">
        <v>86.684852097037535</v>
      </c>
      <c r="S158" s="13">
        <v>112</v>
      </c>
      <c r="V158" s="18">
        <v>0.08</v>
      </c>
    </row>
    <row r="159" spans="1:36" x14ac:dyDescent="0.25">
      <c r="A159" s="8">
        <v>40940</v>
      </c>
      <c r="B159">
        <v>2431.01826067</v>
      </c>
      <c r="C159">
        <v>10037.55794269</v>
      </c>
      <c r="D159">
        <v>256.43255671999998</v>
      </c>
      <c r="E159">
        <v>13.7986725</v>
      </c>
      <c r="H159">
        <v>0</v>
      </c>
      <c r="I159">
        <v>-0.31104462999999999</v>
      </c>
      <c r="J159">
        <v>62.25</v>
      </c>
      <c r="K159">
        <v>12.3</v>
      </c>
      <c r="L159">
        <v>17.7</v>
      </c>
      <c r="M159">
        <v>7.8</v>
      </c>
      <c r="P159" s="10">
        <v>87.298076610922024</v>
      </c>
      <c r="S159" s="13">
        <v>109.7</v>
      </c>
      <c r="V159" s="18">
        <v>0.1</v>
      </c>
    </row>
    <row r="160" spans="1:36" x14ac:dyDescent="0.25">
      <c r="A160" s="8">
        <v>40969</v>
      </c>
      <c r="B160">
        <v>2263.7204029599998</v>
      </c>
      <c r="C160">
        <v>10213.29509829</v>
      </c>
      <c r="D160">
        <v>254.86246542999999</v>
      </c>
      <c r="E160">
        <v>13.712496249999999</v>
      </c>
      <c r="H160">
        <v>0</v>
      </c>
      <c r="I160">
        <v>-1.0602749199999999</v>
      </c>
      <c r="J160">
        <v>62.25</v>
      </c>
      <c r="K160">
        <v>12.3</v>
      </c>
      <c r="L160">
        <v>17.7</v>
      </c>
      <c r="M160">
        <v>7.8</v>
      </c>
      <c r="P160" s="10">
        <v>86.271103188026885</v>
      </c>
      <c r="S160" s="13">
        <v>104.3</v>
      </c>
      <c r="V160" s="18">
        <v>0.13</v>
      </c>
    </row>
    <row r="161" spans="1:22" x14ac:dyDescent="0.25">
      <c r="A161" s="8">
        <v>41000</v>
      </c>
      <c r="B161">
        <v>2258.1000113</v>
      </c>
      <c r="C161">
        <v>10045.933051440001</v>
      </c>
      <c r="D161">
        <v>255.38155408</v>
      </c>
      <c r="E161">
        <v>13.738766249999999</v>
      </c>
      <c r="H161">
        <v>0</v>
      </c>
      <c r="I161">
        <v>3.1020740000000002E-2</v>
      </c>
      <c r="J161">
        <v>62.25</v>
      </c>
      <c r="K161">
        <v>12.3</v>
      </c>
      <c r="L161">
        <v>17.7</v>
      </c>
      <c r="M161">
        <v>7.8</v>
      </c>
      <c r="P161" s="10">
        <v>85.994173883704534</v>
      </c>
      <c r="S161" s="13">
        <v>103</v>
      </c>
      <c r="V161" s="18">
        <v>0.14000000000000001</v>
      </c>
    </row>
    <row r="162" spans="1:22" x14ac:dyDescent="0.25">
      <c r="A162" s="8">
        <v>41030</v>
      </c>
      <c r="B162">
        <v>2133.0736883899999</v>
      </c>
      <c r="C162">
        <v>10026.23712347</v>
      </c>
      <c r="D162">
        <v>249.30407769000001</v>
      </c>
      <c r="E162">
        <v>13.4152725</v>
      </c>
      <c r="H162">
        <v>0</v>
      </c>
      <c r="I162">
        <v>0.15304947999999999</v>
      </c>
      <c r="J162">
        <v>62.25</v>
      </c>
      <c r="K162">
        <v>12.3</v>
      </c>
      <c r="L162">
        <v>17.7</v>
      </c>
      <c r="M162">
        <v>7.8</v>
      </c>
      <c r="P162" s="10">
        <v>82.273222409635295</v>
      </c>
      <c r="S162" s="13">
        <v>106</v>
      </c>
      <c r="V162" s="18">
        <v>0.16</v>
      </c>
    </row>
    <row r="163" spans="1:22" x14ac:dyDescent="0.25">
      <c r="A163" s="8">
        <v>41061</v>
      </c>
      <c r="B163">
        <v>2122.8251904399999</v>
      </c>
      <c r="C163">
        <v>10052.95385747</v>
      </c>
      <c r="D163">
        <v>249.16715267000001</v>
      </c>
      <c r="E163">
        <v>13.406575</v>
      </c>
      <c r="H163">
        <v>0</v>
      </c>
      <c r="I163">
        <v>-1.4061207899999999</v>
      </c>
      <c r="J163">
        <v>62.25</v>
      </c>
      <c r="K163">
        <v>12.3</v>
      </c>
      <c r="L163">
        <v>17.7</v>
      </c>
      <c r="M163">
        <v>7.8</v>
      </c>
      <c r="P163" s="10">
        <v>82.801432787440135</v>
      </c>
      <c r="S163" s="13">
        <v>104.8</v>
      </c>
      <c r="V163" s="18">
        <v>0.16</v>
      </c>
    </row>
    <row r="164" spans="1:22" x14ac:dyDescent="0.25">
      <c r="A164" s="8">
        <v>41091</v>
      </c>
      <c r="B164">
        <v>2211.9321375999998</v>
      </c>
      <c r="C164">
        <v>10273.265025860001</v>
      </c>
      <c r="D164">
        <v>248.72541541999999</v>
      </c>
      <c r="E164">
        <v>13.381724999999999</v>
      </c>
      <c r="H164">
        <v>0</v>
      </c>
      <c r="I164">
        <v>-0.68272553000000002</v>
      </c>
      <c r="J164">
        <v>62.25</v>
      </c>
      <c r="K164">
        <v>12.3</v>
      </c>
      <c r="L164">
        <v>17.7</v>
      </c>
      <c r="M164">
        <v>7.8</v>
      </c>
      <c r="P164" s="10">
        <v>82.154008349524943</v>
      </c>
      <c r="S164" s="13">
        <v>98</v>
      </c>
      <c r="V164" s="18">
        <v>0.16</v>
      </c>
    </row>
    <row r="165" spans="1:22" x14ac:dyDescent="0.25">
      <c r="A165" s="8">
        <v>41122</v>
      </c>
      <c r="B165">
        <v>2261.4427270199999</v>
      </c>
      <c r="C165">
        <v>10537.965686510001</v>
      </c>
      <c r="D165">
        <v>250.73378479000002</v>
      </c>
      <c r="E165">
        <v>13.492839999999999</v>
      </c>
      <c r="H165">
        <v>0</v>
      </c>
      <c r="I165">
        <v>-6.4475870000000005E-2</v>
      </c>
      <c r="J165">
        <v>62.25</v>
      </c>
      <c r="K165">
        <v>12.3</v>
      </c>
      <c r="L165">
        <v>17.7</v>
      </c>
      <c r="M165">
        <v>7.8</v>
      </c>
      <c r="P165" s="10">
        <v>82.480886843767706</v>
      </c>
      <c r="S165" s="13">
        <v>97.3</v>
      </c>
      <c r="V165" s="18">
        <v>0.13</v>
      </c>
    </row>
    <row r="166" spans="1:22" x14ac:dyDescent="0.25">
      <c r="A166" s="8">
        <v>41153</v>
      </c>
      <c r="B166">
        <v>2429.6469162900003</v>
      </c>
      <c r="C166">
        <v>10721.79225319</v>
      </c>
      <c r="D166">
        <v>253.96262465999999</v>
      </c>
      <c r="E166">
        <v>13.665725</v>
      </c>
      <c r="H166">
        <v>0</v>
      </c>
      <c r="I166">
        <v>-0.18947083000000001</v>
      </c>
      <c r="J166">
        <v>62.25</v>
      </c>
      <c r="K166">
        <v>12.3</v>
      </c>
      <c r="L166">
        <v>17.7</v>
      </c>
      <c r="M166">
        <v>7.8</v>
      </c>
      <c r="P166" s="10">
        <v>83.396801674770984</v>
      </c>
      <c r="S166" s="13">
        <v>96</v>
      </c>
      <c r="V166" s="18">
        <v>0.14000000000000001</v>
      </c>
    </row>
    <row r="167" spans="1:22" x14ac:dyDescent="0.25">
      <c r="A167" s="8">
        <v>41183</v>
      </c>
      <c r="B167">
        <v>2340.24424933</v>
      </c>
      <c r="C167">
        <v>11163.529160810001</v>
      </c>
      <c r="D167">
        <v>254.49826697</v>
      </c>
      <c r="E167">
        <v>13.651879999999998</v>
      </c>
      <c r="H167">
        <v>0</v>
      </c>
      <c r="I167">
        <v>0.17173972000000001</v>
      </c>
      <c r="J167">
        <v>62.25</v>
      </c>
      <c r="K167">
        <v>12.3</v>
      </c>
      <c r="L167">
        <v>17.7</v>
      </c>
      <c r="M167">
        <v>7.8</v>
      </c>
      <c r="P167" s="10">
        <v>83.006274009023628</v>
      </c>
      <c r="S167" s="13">
        <v>91.8</v>
      </c>
      <c r="V167" s="18">
        <v>0.16</v>
      </c>
    </row>
    <row r="168" spans="1:22" x14ac:dyDescent="0.25">
      <c r="A168" s="8">
        <v>41214</v>
      </c>
      <c r="B168">
        <v>2365.1330404099999</v>
      </c>
      <c r="C168">
        <v>11292.886778190001</v>
      </c>
      <c r="D168">
        <v>253.84472695000002</v>
      </c>
      <c r="E168">
        <v>13.6186875</v>
      </c>
      <c r="H168">
        <v>0</v>
      </c>
      <c r="I168">
        <v>-0.30949580999999998</v>
      </c>
      <c r="J168">
        <v>62.25</v>
      </c>
      <c r="K168">
        <v>12.3</v>
      </c>
      <c r="L168">
        <v>17.7</v>
      </c>
      <c r="M168">
        <v>7.8</v>
      </c>
      <c r="P168" s="10">
        <v>82.246668426386407</v>
      </c>
      <c r="S168" s="13">
        <v>92.3</v>
      </c>
      <c r="V168" s="18">
        <v>0.16</v>
      </c>
    </row>
    <row r="169" spans="1:22" x14ac:dyDescent="0.25">
      <c r="A169" s="8">
        <v>41244</v>
      </c>
      <c r="B169">
        <v>2267.3212601200003</v>
      </c>
      <c r="C169">
        <v>11391.4242313</v>
      </c>
      <c r="D169">
        <v>254.25902001</v>
      </c>
      <c r="E169">
        <v>13.640165000000001</v>
      </c>
      <c r="H169">
        <v>0</v>
      </c>
      <c r="I169">
        <v>-7.5800779999999998E-2</v>
      </c>
      <c r="J169">
        <v>62.25</v>
      </c>
      <c r="K169">
        <v>12.3</v>
      </c>
      <c r="L169">
        <v>17.7</v>
      </c>
      <c r="M169">
        <v>7.8</v>
      </c>
      <c r="P169" s="10">
        <v>82.158233687357068</v>
      </c>
      <c r="S169" s="13">
        <v>91</v>
      </c>
      <c r="V169" s="18">
        <v>0.16</v>
      </c>
    </row>
    <row r="170" spans="1:22" x14ac:dyDescent="0.25">
      <c r="A170" s="8">
        <v>41305</v>
      </c>
      <c r="B170">
        <v>2297.8525424499999</v>
      </c>
      <c r="C170">
        <v>11482.27308506</v>
      </c>
      <c r="D170">
        <v>254.88984421999999</v>
      </c>
      <c r="E170">
        <v>13.67326875</v>
      </c>
      <c r="F170">
        <v>0</v>
      </c>
      <c r="G170">
        <v>0</v>
      </c>
      <c r="H170">
        <v>0</v>
      </c>
      <c r="I170">
        <v>-0.30721524</v>
      </c>
      <c r="J170">
        <v>63.12</v>
      </c>
      <c r="K170">
        <v>11.1</v>
      </c>
      <c r="L170">
        <v>16.3</v>
      </c>
      <c r="M170">
        <v>9.5</v>
      </c>
      <c r="P170" s="11">
        <v>81.259952740451965</v>
      </c>
      <c r="S170" s="13">
        <v>96.8</v>
      </c>
      <c r="V170" s="18">
        <v>0.14000000000000001</v>
      </c>
    </row>
    <row r="171" spans="1:22" x14ac:dyDescent="0.25">
      <c r="A171" s="8">
        <v>41333</v>
      </c>
      <c r="B171">
        <v>2189.9290937599999</v>
      </c>
      <c r="C171">
        <v>11646.93824709</v>
      </c>
      <c r="D171">
        <v>250.50584867000001</v>
      </c>
      <c r="E171">
        <v>13.4394125</v>
      </c>
      <c r="F171">
        <v>0</v>
      </c>
      <c r="G171">
        <v>0</v>
      </c>
      <c r="H171">
        <v>0</v>
      </c>
      <c r="I171">
        <v>-0.19411460999999999</v>
      </c>
      <c r="J171">
        <v>63.12</v>
      </c>
      <c r="K171">
        <v>11.1</v>
      </c>
      <c r="L171">
        <v>16.3</v>
      </c>
      <c r="M171">
        <v>9.5</v>
      </c>
      <c r="P171" s="10">
        <v>80.356870854315162</v>
      </c>
      <c r="S171" s="13">
        <v>93.1</v>
      </c>
      <c r="V171" s="18">
        <v>0.15</v>
      </c>
    </row>
    <row r="172" spans="1:22" x14ac:dyDescent="0.25">
      <c r="A172" s="8">
        <v>41361</v>
      </c>
      <c r="B172">
        <v>2206.3410038800002</v>
      </c>
      <c r="C172">
        <v>11721.394449179999</v>
      </c>
      <c r="D172">
        <v>247.52598477999999</v>
      </c>
      <c r="E172">
        <v>13.27850875</v>
      </c>
      <c r="F172">
        <v>0</v>
      </c>
      <c r="G172">
        <v>0</v>
      </c>
      <c r="H172">
        <v>0</v>
      </c>
      <c r="I172">
        <v>-0.86301581999999999</v>
      </c>
      <c r="J172">
        <v>63.12</v>
      </c>
      <c r="K172">
        <v>11.1</v>
      </c>
      <c r="L172">
        <v>16.3</v>
      </c>
      <c r="M172">
        <v>9.5</v>
      </c>
      <c r="P172" s="10">
        <v>79.314470151727093</v>
      </c>
      <c r="S172" s="13">
        <v>90.9</v>
      </c>
      <c r="V172" s="18">
        <v>0.14000000000000001</v>
      </c>
    </row>
    <row r="173" spans="1:22" x14ac:dyDescent="0.25">
      <c r="A173" s="8">
        <v>41394</v>
      </c>
      <c r="B173">
        <v>2023.0442261000001</v>
      </c>
      <c r="C173">
        <v>11919.874077429999</v>
      </c>
      <c r="D173">
        <v>249.70408248000001</v>
      </c>
      <c r="E173">
        <v>13.394504999999999</v>
      </c>
      <c r="F173">
        <v>0</v>
      </c>
      <c r="G173">
        <v>0</v>
      </c>
      <c r="H173">
        <v>0</v>
      </c>
      <c r="I173">
        <v>-0.2455968</v>
      </c>
      <c r="J173">
        <v>65</v>
      </c>
      <c r="K173">
        <v>10</v>
      </c>
      <c r="L173">
        <v>15</v>
      </c>
      <c r="M173">
        <v>9</v>
      </c>
      <c r="P173" s="10">
        <v>79.094200750216615</v>
      </c>
      <c r="S173" s="13">
        <v>90</v>
      </c>
      <c r="V173" s="18">
        <v>0.15</v>
      </c>
    </row>
    <row r="174" spans="1:22" x14ac:dyDescent="0.25">
      <c r="A174" s="8">
        <v>41425</v>
      </c>
      <c r="B174">
        <v>1912.5623362900001</v>
      </c>
      <c r="C174">
        <v>11834.187454199999</v>
      </c>
      <c r="D174">
        <v>247.12002775000002</v>
      </c>
      <c r="E174">
        <v>13.2580075</v>
      </c>
      <c r="F174">
        <v>0</v>
      </c>
      <c r="G174">
        <v>0</v>
      </c>
      <c r="H174">
        <v>0</v>
      </c>
      <c r="I174">
        <v>0.38433289999999998</v>
      </c>
      <c r="J174">
        <v>65</v>
      </c>
      <c r="K174">
        <v>10</v>
      </c>
      <c r="L174">
        <v>15</v>
      </c>
      <c r="M174">
        <v>9</v>
      </c>
      <c r="P174" s="10">
        <v>77.738273166459436</v>
      </c>
      <c r="S174" s="13">
        <v>86</v>
      </c>
      <c r="V174" s="18">
        <v>0.11</v>
      </c>
    </row>
    <row r="175" spans="1:22" x14ac:dyDescent="0.25">
      <c r="A175" s="8">
        <v>41453</v>
      </c>
      <c r="B175">
        <v>1647.23481692</v>
      </c>
      <c r="C175">
        <v>12041.702930519999</v>
      </c>
      <c r="D175">
        <v>248.77141981</v>
      </c>
      <c r="E175">
        <v>13.345870000000001</v>
      </c>
      <c r="F175">
        <v>0</v>
      </c>
      <c r="G175">
        <v>0</v>
      </c>
      <c r="H175">
        <v>0</v>
      </c>
      <c r="I175">
        <v>0.64787497999999999</v>
      </c>
      <c r="J175">
        <v>66</v>
      </c>
      <c r="K175">
        <v>11</v>
      </c>
      <c r="L175">
        <v>14</v>
      </c>
      <c r="M175">
        <v>9</v>
      </c>
      <c r="P175" s="10">
        <v>77.393330328130062</v>
      </c>
      <c r="S175" s="13">
        <v>85.5</v>
      </c>
      <c r="V175" s="18">
        <v>0.09</v>
      </c>
    </row>
    <row r="176" spans="1:22" x14ac:dyDescent="0.25">
      <c r="A176" s="8">
        <v>41485</v>
      </c>
      <c r="B176">
        <v>1822.5447069699999</v>
      </c>
      <c r="C176">
        <v>12230.07151045</v>
      </c>
      <c r="D176">
        <v>250.89888727000002</v>
      </c>
      <c r="E176">
        <v>13.4600025</v>
      </c>
      <c r="F176">
        <v>0</v>
      </c>
      <c r="G176">
        <v>0</v>
      </c>
      <c r="H176">
        <v>0</v>
      </c>
      <c r="I176">
        <v>0.30151781999999999</v>
      </c>
      <c r="J176">
        <v>66</v>
      </c>
      <c r="K176">
        <v>11</v>
      </c>
      <c r="L176">
        <v>14</v>
      </c>
      <c r="M176">
        <v>9</v>
      </c>
      <c r="P176" s="10">
        <v>76.764521918634202</v>
      </c>
      <c r="S176" s="13">
        <v>81.8</v>
      </c>
      <c r="V176" s="18">
        <v>0.09</v>
      </c>
    </row>
    <row r="177" spans="1:22" x14ac:dyDescent="0.25">
      <c r="A177" s="8">
        <v>41516</v>
      </c>
      <c r="B177">
        <v>1928.24495271</v>
      </c>
      <c r="C177">
        <v>12208.86648216</v>
      </c>
      <c r="D177">
        <v>250.81703013000001</v>
      </c>
      <c r="E177">
        <v>13.45618625</v>
      </c>
      <c r="F177">
        <v>0</v>
      </c>
      <c r="G177">
        <v>0</v>
      </c>
      <c r="H177">
        <v>0</v>
      </c>
      <c r="I177">
        <v>-9.2923839999999994E-2</v>
      </c>
      <c r="J177">
        <v>66</v>
      </c>
      <c r="K177">
        <v>11</v>
      </c>
      <c r="L177">
        <v>14</v>
      </c>
      <c r="M177">
        <v>9</v>
      </c>
      <c r="P177" s="10">
        <v>75.083426442545544</v>
      </c>
      <c r="S177" s="13">
        <v>80.400000000000006</v>
      </c>
      <c r="V177" s="18">
        <v>0.08</v>
      </c>
    </row>
    <row r="178" spans="1:22" x14ac:dyDescent="0.25">
      <c r="A178" s="8">
        <v>41547</v>
      </c>
      <c r="B178">
        <v>1829.47136576</v>
      </c>
      <c r="C178">
        <v>12419.849562019999</v>
      </c>
      <c r="D178">
        <v>253.54975819000001</v>
      </c>
      <c r="E178">
        <v>13.602091249999999</v>
      </c>
      <c r="F178">
        <v>0</v>
      </c>
      <c r="G178">
        <v>0</v>
      </c>
      <c r="H178">
        <v>0</v>
      </c>
      <c r="I178">
        <v>1.0797081900000001</v>
      </c>
      <c r="J178">
        <v>66</v>
      </c>
      <c r="K178">
        <v>11</v>
      </c>
      <c r="L178">
        <v>14</v>
      </c>
      <c r="M178">
        <v>9</v>
      </c>
      <c r="P178" s="10">
        <v>75.667006165119872</v>
      </c>
      <c r="S178" s="13">
        <v>79.900000000000006</v>
      </c>
      <c r="V178" s="18">
        <v>0.08</v>
      </c>
    </row>
    <row r="179" spans="1:22" x14ac:dyDescent="0.25">
      <c r="A179" s="8">
        <v>41578</v>
      </c>
      <c r="B179">
        <v>1840.3496753500001</v>
      </c>
      <c r="C179">
        <v>12138.228049270001</v>
      </c>
      <c r="D179">
        <v>257.31836711</v>
      </c>
      <c r="E179">
        <v>13.6989175</v>
      </c>
      <c r="F179">
        <v>0</v>
      </c>
      <c r="G179">
        <v>0</v>
      </c>
      <c r="H179">
        <v>0</v>
      </c>
      <c r="I179">
        <v>0.38168329000000001</v>
      </c>
      <c r="J179">
        <v>66</v>
      </c>
      <c r="K179">
        <v>11</v>
      </c>
      <c r="L179">
        <v>14</v>
      </c>
      <c r="M179">
        <v>9</v>
      </c>
      <c r="P179" s="10">
        <v>75.288231841169079</v>
      </c>
      <c r="S179" s="13">
        <v>78.3</v>
      </c>
      <c r="V179" s="18">
        <v>0.09</v>
      </c>
    </row>
    <row r="180" spans="1:22" x14ac:dyDescent="0.25">
      <c r="A180" s="8">
        <v>41607</v>
      </c>
      <c r="B180">
        <v>1705.26599958</v>
      </c>
      <c r="C180">
        <v>12252.706747440001</v>
      </c>
      <c r="D180">
        <v>255.90211614</v>
      </c>
      <c r="E180">
        <v>13.62498875</v>
      </c>
      <c r="F180">
        <v>0</v>
      </c>
      <c r="G180">
        <v>0</v>
      </c>
      <c r="H180">
        <v>0</v>
      </c>
      <c r="I180">
        <v>0.66857171000000004</v>
      </c>
      <c r="J180">
        <v>66</v>
      </c>
      <c r="K180">
        <v>11</v>
      </c>
      <c r="L180">
        <v>14</v>
      </c>
      <c r="M180">
        <v>9</v>
      </c>
      <c r="P180" s="10">
        <v>74.552308322914897</v>
      </c>
      <c r="S180" s="13">
        <v>77.599999999999994</v>
      </c>
      <c r="V180" s="18">
        <v>0.08</v>
      </c>
    </row>
    <row r="181" spans="1:22" x14ac:dyDescent="0.25">
      <c r="A181" s="8">
        <v>41639</v>
      </c>
      <c r="B181">
        <v>1647.39959064</v>
      </c>
      <c r="C181">
        <v>12512.38251189</v>
      </c>
      <c r="D181">
        <v>256.72523954000002</v>
      </c>
      <c r="E181">
        <v>13.6675</v>
      </c>
      <c r="F181">
        <v>0</v>
      </c>
      <c r="G181">
        <v>0</v>
      </c>
      <c r="H181">
        <v>0</v>
      </c>
      <c r="I181">
        <v>-3.027268E-2</v>
      </c>
      <c r="J181">
        <v>66</v>
      </c>
      <c r="K181">
        <v>11</v>
      </c>
      <c r="L181">
        <v>14</v>
      </c>
      <c r="M181">
        <v>9</v>
      </c>
      <c r="P181" s="10">
        <v>74.582515362991572</v>
      </c>
      <c r="S181" s="13">
        <v>73.5</v>
      </c>
      <c r="V181" s="18">
        <v>0.09</v>
      </c>
    </row>
    <row r="182" spans="1:22" x14ac:dyDescent="0.25">
      <c r="A182" s="8">
        <v>41670</v>
      </c>
      <c r="B182">
        <v>1706.56739326</v>
      </c>
      <c r="C182">
        <v>12542.926991599999</v>
      </c>
      <c r="D182">
        <v>256.12689373000001</v>
      </c>
      <c r="E182">
        <v>13.63421875</v>
      </c>
      <c r="F182">
        <v>0</v>
      </c>
      <c r="G182">
        <v>0</v>
      </c>
      <c r="H182">
        <v>0</v>
      </c>
      <c r="I182">
        <v>0.15652289</v>
      </c>
      <c r="J182">
        <v>69</v>
      </c>
      <c r="K182">
        <v>11</v>
      </c>
      <c r="L182">
        <v>11</v>
      </c>
      <c r="M182">
        <v>9</v>
      </c>
      <c r="P182" s="11">
        <v>72.919854411495521</v>
      </c>
      <c r="S182" s="13">
        <v>72</v>
      </c>
      <c r="V182" s="18">
        <v>7.0000000000000007E-2</v>
      </c>
    </row>
    <row r="183" spans="1:22" x14ac:dyDescent="0.25">
      <c r="A183" s="8">
        <v>41698</v>
      </c>
      <c r="B183">
        <v>1823.4921774500001</v>
      </c>
      <c r="C183">
        <v>12463.37808282</v>
      </c>
      <c r="D183">
        <v>256.93122971999998</v>
      </c>
      <c r="E183">
        <v>13.67957</v>
      </c>
      <c r="F183">
        <v>0</v>
      </c>
      <c r="G183">
        <v>0</v>
      </c>
      <c r="H183">
        <v>0</v>
      </c>
      <c r="I183">
        <v>0.21408367</v>
      </c>
      <c r="J183">
        <v>69</v>
      </c>
      <c r="K183">
        <v>11</v>
      </c>
      <c r="L183">
        <v>11</v>
      </c>
      <c r="M183">
        <v>9</v>
      </c>
      <c r="P183" s="10">
        <v>73.78830947656013</v>
      </c>
      <c r="S183" s="13">
        <v>70.8</v>
      </c>
      <c r="V183" s="18">
        <v>7.0000000000000007E-2</v>
      </c>
    </row>
    <row r="184" spans="1:22" x14ac:dyDescent="0.25">
      <c r="A184" s="8">
        <v>41729</v>
      </c>
      <c r="B184">
        <v>1774.02277194</v>
      </c>
      <c r="C184">
        <v>12444.990834029999</v>
      </c>
      <c r="D184">
        <v>257.35690604999996</v>
      </c>
      <c r="E184">
        <v>13.70078125</v>
      </c>
      <c r="F184">
        <v>0</v>
      </c>
      <c r="G184">
        <v>0</v>
      </c>
      <c r="H184">
        <v>0</v>
      </c>
      <c r="I184">
        <v>0.48485992999999999</v>
      </c>
      <c r="J184">
        <v>69</v>
      </c>
      <c r="K184">
        <v>11</v>
      </c>
      <c r="L184">
        <v>11</v>
      </c>
      <c r="M184">
        <v>9</v>
      </c>
      <c r="P184" s="10">
        <v>74.52951363641705</v>
      </c>
      <c r="S184" s="13">
        <v>69.7</v>
      </c>
      <c r="V184" s="18">
        <v>0.08</v>
      </c>
    </row>
    <row r="185" spans="1:22" x14ac:dyDescent="0.25">
      <c r="A185" s="8">
        <v>41759</v>
      </c>
      <c r="B185">
        <v>1776.4544911799999</v>
      </c>
      <c r="C185">
        <v>12482.011362249999</v>
      </c>
      <c r="D185">
        <v>258.52814720999999</v>
      </c>
      <c r="E185">
        <v>13.76166375</v>
      </c>
      <c r="F185">
        <v>0</v>
      </c>
      <c r="G185">
        <v>0</v>
      </c>
      <c r="H185">
        <v>0</v>
      </c>
      <c r="I185">
        <v>2.2702768799999999</v>
      </c>
      <c r="J185">
        <v>69</v>
      </c>
      <c r="K185">
        <v>11</v>
      </c>
      <c r="L185">
        <v>11</v>
      </c>
      <c r="M185">
        <v>9</v>
      </c>
      <c r="P185" s="10">
        <v>75.038879631563915</v>
      </c>
      <c r="S185" s="13">
        <v>67.5</v>
      </c>
      <c r="V185" s="18">
        <v>0.09</v>
      </c>
    </row>
    <row r="186" spans="1:22" x14ac:dyDescent="0.25">
      <c r="A186" s="8">
        <v>41789</v>
      </c>
      <c r="B186">
        <v>1719.64542297</v>
      </c>
      <c r="C186">
        <v>12550.077685249998</v>
      </c>
      <c r="D186">
        <v>256.83536541000001</v>
      </c>
      <c r="E186">
        <v>13.6744225</v>
      </c>
      <c r="F186">
        <v>0</v>
      </c>
      <c r="G186">
        <v>0</v>
      </c>
      <c r="H186">
        <v>0</v>
      </c>
      <c r="I186">
        <v>0.45468997999999999</v>
      </c>
      <c r="J186">
        <v>69</v>
      </c>
      <c r="K186">
        <v>11</v>
      </c>
      <c r="L186">
        <v>11</v>
      </c>
      <c r="M186">
        <v>9</v>
      </c>
      <c r="P186" s="10">
        <v>74.825500003378991</v>
      </c>
      <c r="S186" s="13">
        <v>65.8</v>
      </c>
      <c r="V186" s="18">
        <v>0.09</v>
      </c>
    </row>
    <row r="187" spans="1:22" x14ac:dyDescent="0.25">
      <c r="A187" s="8">
        <v>41820</v>
      </c>
      <c r="B187">
        <v>1804.9363706900001</v>
      </c>
      <c r="C187">
        <v>12732.47977045</v>
      </c>
      <c r="D187">
        <v>257.41016827999999</v>
      </c>
      <c r="E187">
        <v>13.704065</v>
      </c>
      <c r="F187">
        <v>0</v>
      </c>
      <c r="G187">
        <v>0</v>
      </c>
      <c r="H187">
        <v>0</v>
      </c>
      <c r="I187">
        <v>0.32080524999999999</v>
      </c>
      <c r="J187">
        <v>69</v>
      </c>
      <c r="K187">
        <v>11</v>
      </c>
      <c r="L187">
        <v>11</v>
      </c>
      <c r="M187">
        <v>9</v>
      </c>
      <c r="P187" s="10">
        <v>73.96457967962904</v>
      </c>
      <c r="S187" s="13">
        <v>63.9</v>
      </c>
      <c r="V187" s="18">
        <v>0.1</v>
      </c>
    </row>
    <row r="188" spans="1:22" x14ac:dyDescent="0.25">
      <c r="A188" s="8">
        <v>41851</v>
      </c>
      <c r="B188">
        <v>1776.3079656899999</v>
      </c>
      <c r="C188">
        <v>12828.00857407</v>
      </c>
      <c r="D188">
        <v>255.60281583</v>
      </c>
      <c r="E188">
        <v>13.606972499999999</v>
      </c>
      <c r="F188">
        <v>0</v>
      </c>
      <c r="G188">
        <v>0</v>
      </c>
      <c r="H188">
        <v>0</v>
      </c>
      <c r="I188">
        <v>-0.14348189</v>
      </c>
      <c r="J188">
        <v>69</v>
      </c>
      <c r="K188">
        <v>11</v>
      </c>
      <c r="L188">
        <v>11</v>
      </c>
      <c r="M188">
        <v>9</v>
      </c>
      <c r="P188" s="10">
        <v>72.873642382983348</v>
      </c>
      <c r="S188" s="13">
        <v>61.3</v>
      </c>
      <c r="V188" s="18">
        <v>0.09</v>
      </c>
    </row>
    <row r="189" spans="1:22" x14ac:dyDescent="0.25">
      <c r="A189" s="8">
        <v>41880</v>
      </c>
      <c r="B189">
        <v>1765.73238436</v>
      </c>
      <c r="C189">
        <v>13364.027498040003</v>
      </c>
      <c r="D189">
        <v>253.0576437</v>
      </c>
      <c r="E189">
        <v>13.47367</v>
      </c>
      <c r="F189">
        <v>0</v>
      </c>
      <c r="G189">
        <v>0</v>
      </c>
      <c r="H189">
        <v>0</v>
      </c>
      <c r="I189">
        <v>-1.1181093600000001</v>
      </c>
      <c r="J189">
        <v>69</v>
      </c>
      <c r="K189">
        <v>11</v>
      </c>
      <c r="L189">
        <v>11</v>
      </c>
      <c r="M189">
        <v>9</v>
      </c>
      <c r="P189" s="10">
        <v>72.375029910354414</v>
      </c>
      <c r="S189" s="13">
        <v>60.9</v>
      </c>
      <c r="V189" s="18">
        <v>0.09</v>
      </c>
    </row>
    <row r="190" spans="1:22" x14ac:dyDescent="0.25">
      <c r="A190" s="8">
        <v>41912</v>
      </c>
      <c r="B190">
        <v>1664.41359373</v>
      </c>
      <c r="C190">
        <v>13346.469576200001</v>
      </c>
      <c r="D190">
        <v>247.92992516999999</v>
      </c>
      <c r="E190">
        <v>13.2001425</v>
      </c>
      <c r="F190">
        <v>0</v>
      </c>
      <c r="G190">
        <v>0</v>
      </c>
      <c r="H190">
        <v>0</v>
      </c>
      <c r="I190">
        <v>-0.16017100000000001</v>
      </c>
      <c r="J190">
        <v>69</v>
      </c>
      <c r="K190">
        <v>11</v>
      </c>
      <c r="L190">
        <v>11</v>
      </c>
      <c r="M190">
        <v>9</v>
      </c>
      <c r="P190" s="10">
        <v>70.68066082103941</v>
      </c>
      <c r="S190" s="13">
        <v>56.4</v>
      </c>
      <c r="V190" s="18">
        <v>0.09</v>
      </c>
    </row>
    <row r="191" spans="1:22" x14ac:dyDescent="0.25">
      <c r="A191" s="8">
        <v>41943</v>
      </c>
      <c r="B191">
        <v>1640.2779796899999</v>
      </c>
      <c r="C191">
        <v>13486.38388123</v>
      </c>
      <c r="D191">
        <v>246.84372042999999</v>
      </c>
      <c r="E191">
        <v>13.1419225</v>
      </c>
      <c r="F191">
        <v>0</v>
      </c>
      <c r="G191">
        <v>0</v>
      </c>
      <c r="H191">
        <v>0</v>
      </c>
      <c r="I191">
        <v>8.3481189999999997E-2</v>
      </c>
      <c r="J191">
        <v>69</v>
      </c>
      <c r="K191">
        <v>11</v>
      </c>
      <c r="L191">
        <v>11</v>
      </c>
      <c r="M191">
        <v>9</v>
      </c>
      <c r="P191" s="10">
        <v>71.072022152436645</v>
      </c>
      <c r="S191" s="13">
        <v>58.2</v>
      </c>
      <c r="V191" s="18">
        <v>0.09</v>
      </c>
    </row>
    <row r="192" spans="1:22" x14ac:dyDescent="0.25">
      <c r="A192" s="8">
        <v>41971</v>
      </c>
      <c r="B192">
        <v>1634.79270954</v>
      </c>
      <c r="C192">
        <v>13585.699008439999</v>
      </c>
      <c r="D192">
        <v>244.06522056</v>
      </c>
      <c r="E192">
        <v>12.99513</v>
      </c>
      <c r="F192">
        <v>0</v>
      </c>
      <c r="G192">
        <v>0</v>
      </c>
      <c r="H192">
        <v>0</v>
      </c>
      <c r="I192">
        <v>-0.15474593</v>
      </c>
      <c r="J192">
        <v>69</v>
      </c>
      <c r="K192">
        <v>11</v>
      </c>
      <c r="L192">
        <v>11</v>
      </c>
      <c r="M192">
        <v>9</v>
      </c>
      <c r="P192" s="10">
        <v>69.645929969331164</v>
      </c>
      <c r="S192" s="13">
        <v>55.7</v>
      </c>
      <c r="V192" s="18">
        <v>0.09</v>
      </c>
    </row>
    <row r="193" spans="1:22" x14ac:dyDescent="0.25">
      <c r="A193" s="8">
        <v>42004</v>
      </c>
      <c r="B193">
        <v>1642.3194899599998</v>
      </c>
      <c r="C193">
        <v>13226.548415290001</v>
      </c>
      <c r="D193">
        <v>241.43191057999999</v>
      </c>
      <c r="E193">
        <v>12.8543725</v>
      </c>
      <c r="F193">
        <v>0</v>
      </c>
      <c r="G193">
        <v>0</v>
      </c>
      <c r="H193">
        <v>0</v>
      </c>
      <c r="I193">
        <v>-0.31207116000000001</v>
      </c>
      <c r="J193">
        <v>69</v>
      </c>
      <c r="K193">
        <v>11</v>
      </c>
      <c r="L193">
        <v>11</v>
      </c>
      <c r="M193">
        <v>9</v>
      </c>
      <c r="P193" s="10">
        <v>67.454855780798042</v>
      </c>
      <c r="S193" s="13">
        <v>54.2</v>
      </c>
      <c r="V193" s="18">
        <v>0.12</v>
      </c>
    </row>
    <row r="194" spans="1:22" x14ac:dyDescent="0.25">
      <c r="A194" s="8">
        <v>42034</v>
      </c>
      <c r="B194">
        <v>1722.46448246</v>
      </c>
      <c r="C194">
        <v>13117.472763160002</v>
      </c>
      <c r="D194">
        <v>234.86781403999998</v>
      </c>
      <c r="E194">
        <v>12.5043425</v>
      </c>
      <c r="F194">
        <v>0</v>
      </c>
      <c r="G194">
        <v>0</v>
      </c>
      <c r="H194">
        <v>0</v>
      </c>
      <c r="I194">
        <v>-0.14730683</v>
      </c>
      <c r="J194">
        <v>69</v>
      </c>
      <c r="K194">
        <v>11</v>
      </c>
      <c r="L194">
        <v>11</v>
      </c>
      <c r="M194">
        <v>9</v>
      </c>
      <c r="P194" s="11">
        <v>66.378859218494483</v>
      </c>
      <c r="S194" s="13">
        <v>52.2</v>
      </c>
      <c r="V194" s="18">
        <v>0.11</v>
      </c>
    </row>
    <row r="195" spans="1:22" x14ac:dyDescent="0.25">
      <c r="A195" s="8">
        <v>42062</v>
      </c>
      <c r="B195">
        <v>1652.54869371</v>
      </c>
      <c r="C195">
        <v>13242.692437559999</v>
      </c>
      <c r="D195">
        <v>235.72083123000002</v>
      </c>
      <c r="E195">
        <v>12.5508475</v>
      </c>
      <c r="F195">
        <v>0</v>
      </c>
      <c r="G195">
        <v>0</v>
      </c>
      <c r="H195">
        <v>0</v>
      </c>
      <c r="I195">
        <v>-2.3450000000000001E-4</v>
      </c>
      <c r="J195">
        <v>69</v>
      </c>
      <c r="K195">
        <v>11</v>
      </c>
      <c r="L195">
        <v>11</v>
      </c>
      <c r="M195">
        <v>9</v>
      </c>
      <c r="P195" s="10">
        <v>65.337469713000999</v>
      </c>
      <c r="S195" s="13">
        <v>49.9</v>
      </c>
      <c r="V195" s="18">
        <v>0.11</v>
      </c>
    </row>
    <row r="196" spans="1:22" x14ac:dyDescent="0.25">
      <c r="A196" s="8">
        <v>42094</v>
      </c>
      <c r="B196">
        <v>1624.42909779</v>
      </c>
      <c r="C196">
        <v>13100.238207620001</v>
      </c>
      <c r="D196">
        <v>230.61676469000002</v>
      </c>
      <c r="E196">
        <v>12.2785625</v>
      </c>
      <c r="F196">
        <v>0</v>
      </c>
      <c r="G196">
        <v>0</v>
      </c>
      <c r="H196">
        <v>0</v>
      </c>
      <c r="I196">
        <v>-3.0001400000000001E-2</v>
      </c>
      <c r="J196">
        <v>69</v>
      </c>
      <c r="K196">
        <v>11</v>
      </c>
      <c r="L196">
        <v>11</v>
      </c>
      <c r="M196">
        <v>9</v>
      </c>
      <c r="P196" s="10">
        <v>64.944878119067326</v>
      </c>
      <c r="S196" s="13">
        <v>47</v>
      </c>
      <c r="V196" s="18">
        <v>0.11</v>
      </c>
    </row>
    <row r="197" spans="1:22" x14ac:dyDescent="0.25">
      <c r="A197" s="8">
        <v>42124</v>
      </c>
      <c r="B197">
        <v>1651.80623197</v>
      </c>
      <c r="C197">
        <v>12944.401605880001</v>
      </c>
      <c r="D197">
        <v>232.88332547000002</v>
      </c>
      <c r="E197">
        <v>12.398729999999999</v>
      </c>
      <c r="F197">
        <v>0</v>
      </c>
      <c r="G197">
        <v>0</v>
      </c>
      <c r="H197">
        <v>0</v>
      </c>
      <c r="I197">
        <v>-0.51602408</v>
      </c>
      <c r="J197">
        <v>69</v>
      </c>
      <c r="K197">
        <v>11</v>
      </c>
      <c r="L197">
        <v>11</v>
      </c>
      <c r="M197">
        <v>9</v>
      </c>
      <c r="P197" s="10">
        <v>66.752826905176235</v>
      </c>
      <c r="S197" s="13">
        <v>44.7</v>
      </c>
      <c r="V197" s="18">
        <v>0.12</v>
      </c>
    </row>
    <row r="198" spans="1:22" x14ac:dyDescent="0.25">
      <c r="A198" s="8">
        <v>42153</v>
      </c>
      <c r="B198">
        <v>1627.3072992700002</v>
      </c>
      <c r="C198">
        <v>12776.478923239998</v>
      </c>
      <c r="D198">
        <v>231.62289480999999</v>
      </c>
      <c r="E198">
        <v>12.332788749999999</v>
      </c>
      <c r="F198">
        <v>0</v>
      </c>
      <c r="G198">
        <v>0</v>
      </c>
      <c r="H198">
        <v>0</v>
      </c>
      <c r="I198">
        <v>-6.5352569999999999E-2</v>
      </c>
      <c r="J198">
        <v>69</v>
      </c>
      <c r="K198">
        <v>11</v>
      </c>
      <c r="L198">
        <v>11</v>
      </c>
      <c r="M198">
        <v>9</v>
      </c>
      <c r="P198" s="10">
        <v>65.458665887353334</v>
      </c>
      <c r="S198" s="13">
        <v>43.3</v>
      </c>
      <c r="V198" s="18">
        <v>0.12</v>
      </c>
    </row>
    <row r="199" spans="1:22" x14ac:dyDescent="0.25">
      <c r="A199" s="8">
        <v>42185</v>
      </c>
      <c r="B199">
        <v>1616.5895618300001</v>
      </c>
      <c r="C199">
        <v>12845.411135120001</v>
      </c>
      <c r="D199">
        <v>233.9027136</v>
      </c>
      <c r="E199">
        <v>12.453666249999999</v>
      </c>
      <c r="F199">
        <v>0</v>
      </c>
      <c r="G199">
        <v>0</v>
      </c>
      <c r="H199">
        <v>0</v>
      </c>
      <c r="I199">
        <v>-0.41864928000000001</v>
      </c>
      <c r="J199">
        <v>69</v>
      </c>
      <c r="K199">
        <v>11</v>
      </c>
      <c r="L199">
        <v>11</v>
      </c>
      <c r="M199">
        <v>9</v>
      </c>
      <c r="P199" s="10">
        <v>65.317484105819034</v>
      </c>
      <c r="S199" s="13">
        <v>41.4</v>
      </c>
      <c r="V199" s="18">
        <v>0.13</v>
      </c>
    </row>
    <row r="200" spans="1:22" x14ac:dyDescent="0.25">
      <c r="A200" s="8">
        <v>42216</v>
      </c>
      <c r="B200">
        <v>1491.7419746</v>
      </c>
      <c r="C200">
        <v>12749.52231468</v>
      </c>
      <c r="D200">
        <v>232.43571885999998</v>
      </c>
      <c r="E200">
        <v>12.37503375</v>
      </c>
      <c r="F200">
        <v>0</v>
      </c>
      <c r="G200">
        <v>0</v>
      </c>
      <c r="H200">
        <v>0</v>
      </c>
      <c r="I200">
        <v>1.83566E-3</v>
      </c>
      <c r="J200">
        <v>69</v>
      </c>
      <c r="K200">
        <v>11</v>
      </c>
      <c r="L200">
        <v>11</v>
      </c>
      <c r="M200">
        <v>9</v>
      </c>
      <c r="P200" s="10">
        <v>62.987264597401158</v>
      </c>
      <c r="S200" s="13">
        <v>37.700000000000003</v>
      </c>
      <c r="V200" s="18">
        <v>0.13</v>
      </c>
    </row>
    <row r="201" spans="1:22" x14ac:dyDescent="0.25">
      <c r="A201" s="8">
        <v>42247</v>
      </c>
      <c r="B201">
        <v>1554.4418250899998</v>
      </c>
      <c r="C201">
        <v>12551.355121840001</v>
      </c>
      <c r="D201">
        <v>234.7325189</v>
      </c>
      <c r="E201">
        <v>12.49679875</v>
      </c>
      <c r="F201">
        <v>0</v>
      </c>
      <c r="G201">
        <v>0</v>
      </c>
      <c r="H201">
        <v>0</v>
      </c>
      <c r="I201">
        <v>0.36594301000000001</v>
      </c>
      <c r="J201">
        <v>70.728461665914324</v>
      </c>
      <c r="K201">
        <v>9.0675167963078334</v>
      </c>
      <c r="L201">
        <v>10.837215998344357</v>
      </c>
      <c r="M201">
        <v>9.3668055394334893</v>
      </c>
      <c r="P201" s="10">
        <v>62.033100817017782</v>
      </c>
      <c r="S201" s="13">
        <v>36.799999999999997</v>
      </c>
      <c r="V201" s="18">
        <v>0.14000000000000001</v>
      </c>
    </row>
    <row r="202" spans="1:22" x14ac:dyDescent="0.25">
      <c r="A202" s="8">
        <v>42277</v>
      </c>
      <c r="B202">
        <v>1544.1722504400002</v>
      </c>
      <c r="C202">
        <v>12438.3978809</v>
      </c>
      <c r="D202">
        <v>234.18535274000001</v>
      </c>
      <c r="E202">
        <v>12.46715625</v>
      </c>
      <c r="F202">
        <v>0</v>
      </c>
      <c r="G202">
        <v>0</v>
      </c>
      <c r="H202">
        <v>0</v>
      </c>
      <c r="I202">
        <v>-2.44897615</v>
      </c>
      <c r="J202">
        <v>70.62769772490293</v>
      </c>
      <c r="K202">
        <v>9.1299054741939756</v>
      </c>
      <c r="L202">
        <v>10.758493432718669</v>
      </c>
      <c r="M202">
        <v>9.4839033681844338</v>
      </c>
      <c r="P202" s="10">
        <v>61.201628109911105</v>
      </c>
      <c r="S202" s="13">
        <v>35.200000000000003</v>
      </c>
      <c r="V202" s="18">
        <v>0.14000000000000001</v>
      </c>
    </row>
    <row r="203" spans="1:22" x14ac:dyDescent="0.25">
      <c r="A203" s="8">
        <v>42307</v>
      </c>
      <c r="B203">
        <v>1571.76220807</v>
      </c>
      <c r="C203">
        <v>12151.058428079999</v>
      </c>
      <c r="D203">
        <v>232.27025193999998</v>
      </c>
      <c r="E203">
        <v>12.364206249999999</v>
      </c>
      <c r="F203">
        <v>0</v>
      </c>
      <c r="G203">
        <v>0</v>
      </c>
      <c r="H203">
        <v>0</v>
      </c>
      <c r="I203">
        <v>-0.29892241999999997</v>
      </c>
      <c r="J203">
        <v>69.842366656688696</v>
      </c>
      <c r="K203">
        <v>9.1873601102700597</v>
      </c>
      <c r="L203">
        <v>11.206237233491199</v>
      </c>
      <c r="M203">
        <v>9.7640359995500994</v>
      </c>
      <c r="P203" s="10">
        <v>63.428800528390163</v>
      </c>
      <c r="S203" s="13">
        <v>33.9</v>
      </c>
      <c r="V203" s="18">
        <v>0.12</v>
      </c>
    </row>
    <row r="204" spans="1:22" x14ac:dyDescent="0.25">
      <c r="A204" s="8">
        <v>42338</v>
      </c>
      <c r="B204">
        <v>1450.35951699</v>
      </c>
      <c r="C204">
        <v>11837.056368140002</v>
      </c>
      <c r="D204">
        <v>228.98451735</v>
      </c>
      <c r="E204">
        <v>12.190344999999999</v>
      </c>
      <c r="F204">
        <v>0</v>
      </c>
      <c r="G204">
        <v>0</v>
      </c>
      <c r="H204">
        <v>0</v>
      </c>
      <c r="I204">
        <v>-0.16394527</v>
      </c>
      <c r="J204">
        <v>70.141521698269401</v>
      </c>
      <c r="K204">
        <v>9.07409324128127</v>
      </c>
      <c r="L204">
        <v>10.7901338576588</v>
      </c>
      <c r="M204">
        <v>9.9942512027904993</v>
      </c>
      <c r="P204" s="10">
        <v>62.342999158959245</v>
      </c>
      <c r="S204" s="13">
        <v>31.9</v>
      </c>
      <c r="V204" s="18">
        <v>0.12</v>
      </c>
    </row>
    <row r="205" spans="1:22" x14ac:dyDescent="0.25">
      <c r="A205" s="8">
        <v>42369</v>
      </c>
      <c r="B205">
        <v>1455.1364002700002</v>
      </c>
      <c r="C205">
        <v>11357.486079400001</v>
      </c>
      <c r="D205">
        <v>231.21156453</v>
      </c>
      <c r="E205">
        <v>12.3083825</v>
      </c>
      <c r="F205">
        <v>0</v>
      </c>
      <c r="G205">
        <v>0</v>
      </c>
      <c r="H205">
        <v>0</v>
      </c>
      <c r="I205">
        <v>-0.24236310999999999</v>
      </c>
      <c r="J205">
        <v>70.272997259881024</v>
      </c>
      <c r="K205">
        <v>7.745672195880533</v>
      </c>
      <c r="L205">
        <v>11.156272166373162</v>
      </c>
      <c r="M205">
        <v>10.825058377865277</v>
      </c>
      <c r="P205" s="10">
        <v>61.144798561973147</v>
      </c>
      <c r="S205" s="13">
        <v>30.5</v>
      </c>
      <c r="V205" s="18">
        <v>0.24</v>
      </c>
    </row>
    <row r="206" spans="1:22" x14ac:dyDescent="0.25">
      <c r="A206" s="8">
        <v>42398</v>
      </c>
      <c r="B206">
        <v>1528.79226234</v>
      </c>
      <c r="C206">
        <v>11046.755480329999</v>
      </c>
      <c r="D206">
        <v>230.47986592000001</v>
      </c>
      <c r="E206">
        <v>12.26888875</v>
      </c>
      <c r="F206">
        <v>0</v>
      </c>
      <c r="G206">
        <v>0</v>
      </c>
      <c r="H206">
        <v>0</v>
      </c>
      <c r="I206">
        <v>1.3658089999999999E-2</v>
      </c>
      <c r="J206">
        <v>70.103408743708798</v>
      </c>
      <c r="K206">
        <v>7.012160243970154</v>
      </c>
      <c r="L206">
        <v>11.978908697185274</v>
      </c>
      <c r="M206">
        <v>10.905522315135773</v>
      </c>
      <c r="P206" s="11">
        <v>60.394159074310579</v>
      </c>
      <c r="S206" s="14">
        <v>29.87799933587597</v>
      </c>
      <c r="V206" s="18">
        <v>0.34</v>
      </c>
    </row>
    <row r="207" spans="1:22" x14ac:dyDescent="0.25">
      <c r="A207" s="8">
        <v>42429</v>
      </c>
      <c r="B207">
        <v>1678.9818462799999</v>
      </c>
      <c r="C207">
        <v>10864.59095224</v>
      </c>
      <c r="D207">
        <v>231.47641289999999</v>
      </c>
      <c r="E207">
        <v>12.3229375</v>
      </c>
      <c r="F207">
        <v>0</v>
      </c>
      <c r="G207">
        <v>0</v>
      </c>
      <c r="H207">
        <v>0</v>
      </c>
      <c r="I207">
        <v>1.09815E-2</v>
      </c>
      <c r="J207">
        <v>68.530868491925503</v>
      </c>
      <c r="K207">
        <v>7.0336945581836954</v>
      </c>
      <c r="L207">
        <v>13.255254126070067</v>
      </c>
      <c r="M207">
        <v>11.05810253079245</v>
      </c>
      <c r="P207" s="11">
        <v>60.229870760933167</v>
      </c>
      <c r="S207" s="14">
        <v>28.923893216715189</v>
      </c>
      <c r="V207" s="18">
        <v>0.38</v>
      </c>
    </row>
    <row r="208" spans="1:22" x14ac:dyDescent="0.25">
      <c r="A208" s="8">
        <v>42460</v>
      </c>
      <c r="B208">
        <v>1679.5175070800001</v>
      </c>
      <c r="C208">
        <v>10556.37455583</v>
      </c>
      <c r="D208">
        <v>234.50420253999999</v>
      </c>
      <c r="E208">
        <v>12.483575</v>
      </c>
      <c r="F208">
        <v>0</v>
      </c>
      <c r="G208">
        <v>0</v>
      </c>
      <c r="H208">
        <v>0</v>
      </c>
      <c r="I208">
        <v>-0.12111072000000001</v>
      </c>
      <c r="J208">
        <v>67.160814825022399</v>
      </c>
      <c r="K208">
        <v>7.56471860656535</v>
      </c>
      <c r="L208">
        <v>13.5234470904951</v>
      </c>
      <c r="M208">
        <v>11.7510194779172</v>
      </c>
      <c r="P208" s="11">
        <v>63.408369765165354</v>
      </c>
      <c r="S208" s="14">
        <v>28.423597965271352</v>
      </c>
      <c r="V208" s="18">
        <v>0.36</v>
      </c>
    </row>
    <row r="209" spans="1:22" x14ac:dyDescent="0.25">
      <c r="A209" s="8">
        <v>42489</v>
      </c>
      <c r="B209">
        <v>1735.1710988499999</v>
      </c>
      <c r="C209">
        <v>10249.98252632</v>
      </c>
      <c r="D209">
        <v>235.65756793</v>
      </c>
      <c r="E209">
        <v>12.5444575</v>
      </c>
      <c r="F209">
        <v>0</v>
      </c>
      <c r="G209">
        <v>0</v>
      </c>
      <c r="H209">
        <v>0</v>
      </c>
      <c r="I209">
        <v>-0.11421558</v>
      </c>
      <c r="J209">
        <v>65.797774029991132</v>
      </c>
      <c r="K209">
        <v>7.7442835720237442</v>
      </c>
      <c r="L209">
        <v>14.437968706205472</v>
      </c>
      <c r="M209">
        <v>12.019973691779658</v>
      </c>
      <c r="P209" s="11">
        <v>64.361569183856687</v>
      </c>
      <c r="S209" s="14">
        <v>26.338383109737023</v>
      </c>
      <c r="V209" s="18">
        <v>0.37</v>
      </c>
    </row>
    <row r="210" spans="1:22" x14ac:dyDescent="0.25">
      <c r="A210" s="8">
        <v>42521</v>
      </c>
      <c r="B210">
        <v>1651.6131730899999</v>
      </c>
      <c r="C210">
        <v>9826.7958364499991</v>
      </c>
      <c r="D210">
        <v>234.35737184999999</v>
      </c>
      <c r="E210">
        <v>12.47674125</v>
      </c>
      <c r="F210">
        <v>0</v>
      </c>
      <c r="G210">
        <v>0</v>
      </c>
      <c r="H210">
        <v>0</v>
      </c>
      <c r="I210">
        <v>-4.7499989999999999E-2</v>
      </c>
      <c r="J210">
        <v>65.670634131125283</v>
      </c>
      <c r="K210">
        <v>7.8744674076627108</v>
      </c>
      <c r="L210">
        <v>14.200150401220526</v>
      </c>
      <c r="M210">
        <v>12.254748059991472</v>
      </c>
      <c r="P210" s="11">
        <v>62.21995375469993</v>
      </c>
      <c r="S210" s="14">
        <v>24.938194547523658</v>
      </c>
      <c r="V210" s="18">
        <v>0.37</v>
      </c>
    </row>
    <row r="211" spans="1:22" x14ac:dyDescent="0.25">
      <c r="A211" s="8">
        <v>42551</v>
      </c>
      <c r="B211">
        <v>1813.79592564</v>
      </c>
      <c r="C211">
        <v>9550.1657396300016</v>
      </c>
      <c r="D211">
        <v>232.70655973000001</v>
      </c>
      <c r="E211">
        <v>12.38834625</v>
      </c>
      <c r="F211">
        <v>0</v>
      </c>
      <c r="G211">
        <v>0</v>
      </c>
      <c r="H211">
        <v>0</v>
      </c>
      <c r="I211">
        <v>-3.3829650000000003E-2</v>
      </c>
      <c r="J211">
        <v>63.937563027382971</v>
      </c>
      <c r="K211">
        <v>7.9502848622232181</v>
      </c>
      <c r="L211">
        <v>15.678196188621024</v>
      </c>
      <c r="M211">
        <v>12.432232095913671</v>
      </c>
      <c r="P211" s="11">
        <v>64.149836203301703</v>
      </c>
      <c r="S211" s="14">
        <v>23.615675027956897</v>
      </c>
      <c r="V211" s="18">
        <v>0.38</v>
      </c>
    </row>
    <row r="212" spans="1:22" x14ac:dyDescent="0.25">
      <c r="A212" s="8">
        <v>42580</v>
      </c>
      <c r="B212">
        <v>1838.3928223400001</v>
      </c>
      <c r="C212">
        <v>9467.3967459999985</v>
      </c>
      <c r="D212">
        <v>231.79115426000001</v>
      </c>
      <c r="E212">
        <v>12.339090000000001</v>
      </c>
      <c r="F212">
        <v>0</v>
      </c>
      <c r="G212">
        <v>0</v>
      </c>
      <c r="H212">
        <v>0</v>
      </c>
      <c r="I212">
        <v>-1.1831000000000001E-3</v>
      </c>
      <c r="J212">
        <v>63.384944439251747</v>
      </c>
      <c r="K212">
        <v>8.0263009494526827</v>
      </c>
      <c r="L212">
        <v>16.05785185095991</v>
      </c>
      <c r="M212">
        <v>12.530902760335652</v>
      </c>
      <c r="P212" s="11">
        <v>63.997005416328918</v>
      </c>
      <c r="S212" s="15">
        <v>23.114510426030144</v>
      </c>
      <c r="V212" s="18">
        <v>0.39</v>
      </c>
    </row>
    <row r="213" spans="1:22" x14ac:dyDescent="0.25">
      <c r="A213" s="8">
        <v>42613</v>
      </c>
      <c r="B213">
        <v>1803.70338773</v>
      </c>
      <c r="C213">
        <v>9210.2535164300007</v>
      </c>
      <c r="D213">
        <v>232.69244078</v>
      </c>
      <c r="E213">
        <v>12.38808</v>
      </c>
      <c r="F213">
        <v>0</v>
      </c>
      <c r="G213">
        <v>0</v>
      </c>
      <c r="H213">
        <v>0</v>
      </c>
      <c r="I213">
        <v>-0.50699780000000005</v>
      </c>
      <c r="J213">
        <v>62.897022479723027</v>
      </c>
      <c r="K213">
        <v>8.2352380646137551</v>
      </c>
      <c r="L213">
        <v>16.019827056070195</v>
      </c>
      <c r="M213">
        <v>12.847912399593026</v>
      </c>
      <c r="P213" s="11">
        <v>63.961107151806736</v>
      </c>
      <c r="S213" s="16">
        <v>22.496418434644799</v>
      </c>
      <c r="V213" s="18">
        <v>0.4</v>
      </c>
    </row>
    <row r="214" spans="1:22" x14ac:dyDescent="0.25">
      <c r="A214" s="8">
        <v>42643</v>
      </c>
      <c r="B214">
        <v>1818.0170011499999</v>
      </c>
      <c r="C214">
        <v>8975.5701987699995</v>
      </c>
      <c r="D214">
        <v>233.11211016000001</v>
      </c>
      <c r="E214">
        <v>12.409912500000001</v>
      </c>
      <c r="F214">
        <v>0</v>
      </c>
      <c r="G214">
        <v>0</v>
      </c>
      <c r="H214">
        <v>0</v>
      </c>
      <c r="I214">
        <v>-0.28546926</v>
      </c>
      <c r="J214">
        <v>61.898617691275703</v>
      </c>
      <c r="K214">
        <v>8.4899860438515375</v>
      </c>
      <c r="L214">
        <v>16.424841741123885</v>
      </c>
      <c r="M214">
        <v>13.186554523748867</v>
      </c>
      <c r="P214" s="11">
        <v>64.084958785795024</v>
      </c>
      <c r="S214" s="16">
        <v>21.406699688275101</v>
      </c>
      <c r="V214" s="18">
        <v>0.4</v>
      </c>
    </row>
    <row r="215" spans="1:22" x14ac:dyDescent="0.25">
      <c r="A215" s="8">
        <v>42674</v>
      </c>
      <c r="B215">
        <v>1754.9263059300001</v>
      </c>
      <c r="C215">
        <v>8698.4865364500001</v>
      </c>
      <c r="D215">
        <v>228.70130441000001</v>
      </c>
      <c r="E215">
        <v>12.173926250000001</v>
      </c>
      <c r="F215">
        <v>0</v>
      </c>
      <c r="G215">
        <v>0</v>
      </c>
      <c r="H215">
        <v>0</v>
      </c>
      <c r="I215">
        <v>-9.5704000000000004E-4</v>
      </c>
      <c r="J215">
        <v>61.576380893049297</v>
      </c>
      <c r="K215">
        <v>8.5315874921418597</v>
      </c>
      <c r="L215">
        <v>16.453861960299701</v>
      </c>
      <c r="M215">
        <v>13.438169654509201</v>
      </c>
      <c r="P215" s="11">
        <v>63.049484056403145</v>
      </c>
      <c r="S215" s="16">
        <v>20.395165201997301</v>
      </c>
      <c r="V215" s="18">
        <v>0.4</v>
      </c>
    </row>
    <row r="216" spans="1:22" x14ac:dyDescent="0.25">
      <c r="A216" s="8">
        <v>42704</v>
      </c>
      <c r="B216">
        <v>1638.0603359300001</v>
      </c>
      <c r="C216">
        <v>8477.6299724400014</v>
      </c>
      <c r="D216">
        <v>225.42481620000001</v>
      </c>
      <c r="E216">
        <v>11.999887500000002</v>
      </c>
      <c r="F216">
        <v>0</v>
      </c>
      <c r="G216">
        <v>0</v>
      </c>
      <c r="H216">
        <v>0</v>
      </c>
      <c r="I216">
        <v>-1.1356999999999999E-3</v>
      </c>
      <c r="J216">
        <v>62.086211992297947</v>
      </c>
      <c r="K216">
        <v>8.5523096672612038</v>
      </c>
      <c r="L216">
        <v>15.670719378574621</v>
      </c>
      <c r="M216">
        <v>13.690758961866207</v>
      </c>
      <c r="P216" s="11">
        <v>61.330312564814108</v>
      </c>
      <c r="S216" s="16">
        <v>19.3785909894799</v>
      </c>
      <c r="V216" s="18">
        <v>0.41</v>
      </c>
    </row>
    <row r="217" spans="1:22" x14ac:dyDescent="0.25">
      <c r="A217" s="8">
        <v>42735</v>
      </c>
      <c r="B217">
        <v>1594.6515974000001</v>
      </c>
      <c r="C217">
        <v>8251.3572714000002</v>
      </c>
      <c r="D217">
        <v>223.46971512000002</v>
      </c>
      <c r="E217">
        <v>11.89329875</v>
      </c>
      <c r="F217">
        <v>0</v>
      </c>
      <c r="G217">
        <v>0</v>
      </c>
      <c r="H217">
        <v>0</v>
      </c>
      <c r="I217">
        <v>-0.41179392999999997</v>
      </c>
      <c r="J217">
        <v>61.636760042144999</v>
      </c>
      <c r="K217">
        <v>8.7068142204232508</v>
      </c>
      <c r="L217">
        <v>15.765582131007299</v>
      </c>
      <c r="M217">
        <v>13.890843606424401</v>
      </c>
      <c r="P217" s="11">
        <v>61.432182353873188</v>
      </c>
      <c r="S217" s="16">
        <v>18.407942417539701</v>
      </c>
      <c r="V217" s="18">
        <v>0.54</v>
      </c>
    </row>
    <row r="218" spans="1:22" x14ac:dyDescent="0.25">
      <c r="A218" s="8">
        <v>42766</v>
      </c>
      <c r="B218">
        <v>1647.5652440700001</v>
      </c>
      <c r="C218">
        <v>7929.9344277800001</v>
      </c>
      <c r="D218">
        <v>225.91353867000001</v>
      </c>
      <c r="E218">
        <v>35.247999750000005</v>
      </c>
      <c r="F218">
        <v>0</v>
      </c>
      <c r="G218">
        <v>0</v>
      </c>
      <c r="H218">
        <v>0</v>
      </c>
      <c r="I218">
        <v>-2.5931999999999999E-3</v>
      </c>
      <c r="J218">
        <v>59.347159015385941</v>
      </c>
      <c r="K218">
        <v>9.1151892036738928</v>
      </c>
      <c r="L218">
        <v>16.960265953792813</v>
      </c>
      <c r="M218">
        <v>14.577385827147356</v>
      </c>
      <c r="P218" s="11">
        <v>62.996733128398709</v>
      </c>
      <c r="V218" s="18">
        <v>0.65</v>
      </c>
    </row>
    <row r="219" spans="1:22" x14ac:dyDescent="0.25">
      <c r="A219" s="8">
        <v>42790</v>
      </c>
      <c r="B219">
        <v>1719.21409165</v>
      </c>
      <c r="C219">
        <v>7825.1203510100004</v>
      </c>
      <c r="D219">
        <v>225.32218849999998</v>
      </c>
      <c r="E219">
        <v>35.168363249999999</v>
      </c>
      <c r="F219">
        <v>0</v>
      </c>
      <c r="G219">
        <v>0</v>
      </c>
      <c r="H219">
        <v>0</v>
      </c>
      <c r="I219">
        <v>-1.9769599999999998E-3</v>
      </c>
      <c r="J219">
        <v>58.680983227630321</v>
      </c>
      <c r="K219">
        <v>9.0555429956371096</v>
      </c>
      <c r="L219">
        <v>17.577233055358576</v>
      </c>
      <c r="M219">
        <v>14.686240721373986</v>
      </c>
      <c r="P219" s="11">
        <v>62.622282644262746</v>
      </c>
      <c r="V219" s="18">
        <v>0.66</v>
      </c>
    </row>
    <row r="220" spans="1:22" x14ac:dyDescent="0.25">
      <c r="A220" s="8">
        <v>42825</v>
      </c>
      <c r="B220">
        <v>1711.00064213</v>
      </c>
      <c r="C220">
        <v>8287.8668823999997</v>
      </c>
      <c r="D220">
        <v>226.82208624999998</v>
      </c>
      <c r="E220">
        <v>35.391917999999997</v>
      </c>
      <c r="F220">
        <v>0</v>
      </c>
      <c r="G220">
        <v>0</v>
      </c>
      <c r="H220">
        <v>0</v>
      </c>
      <c r="I220">
        <v>-0.25975056000000002</v>
      </c>
      <c r="J220">
        <v>60.549152843469201</v>
      </c>
      <c r="K220">
        <v>8.6779441061461497</v>
      </c>
      <c r="L220">
        <v>16.7874790747309</v>
      </c>
      <c r="M220">
        <v>13.985423975653701</v>
      </c>
      <c r="P220" s="11">
        <v>63.832220014489756</v>
      </c>
      <c r="V220" s="18">
        <v>0.79</v>
      </c>
    </row>
    <row r="221" spans="1:22" x14ac:dyDescent="0.25">
      <c r="A221" s="8">
        <v>42853</v>
      </c>
      <c r="B221">
        <v>1737.72276762</v>
      </c>
      <c r="C221">
        <v>8023.5076570999991</v>
      </c>
      <c r="D221">
        <v>228.43867133000001</v>
      </c>
      <c r="E221">
        <v>35.636888339999999</v>
      </c>
      <c r="F221">
        <v>0</v>
      </c>
      <c r="G221">
        <v>0</v>
      </c>
      <c r="H221">
        <v>0</v>
      </c>
      <c r="I221">
        <v>-0.11127798</v>
      </c>
      <c r="J221">
        <v>59.313431266438009</v>
      </c>
      <c r="K221">
        <v>9.0491692536154336</v>
      </c>
      <c r="L221">
        <v>17.43708546459759</v>
      </c>
      <c r="M221">
        <v>14.200314015348974</v>
      </c>
      <c r="P221" s="11">
        <v>64.30385245592538</v>
      </c>
      <c r="V221" s="18">
        <v>0.9</v>
      </c>
    </row>
    <row r="222" spans="1:22" x14ac:dyDescent="0.25">
      <c r="A222" s="8">
        <v>42885</v>
      </c>
      <c r="B222">
        <v>1743.02116527</v>
      </c>
      <c r="C222">
        <v>8254.3043052800003</v>
      </c>
      <c r="D222">
        <v>230.65231929000001</v>
      </c>
      <c r="E222">
        <v>36.006368250000001</v>
      </c>
      <c r="F222">
        <v>0</v>
      </c>
      <c r="G222">
        <v>0</v>
      </c>
      <c r="H222">
        <v>0</v>
      </c>
      <c r="I222">
        <v>-0.13791312</v>
      </c>
      <c r="J222">
        <v>59.813849639803372</v>
      </c>
      <c r="K222">
        <v>9.1315776340023991</v>
      </c>
      <c r="L222">
        <v>17.040203839441169</v>
      </c>
      <c r="M222">
        <v>14.014368886753061</v>
      </c>
      <c r="P222" s="11">
        <v>64.545295335857588</v>
      </c>
      <c r="V222" s="18">
        <v>0.91</v>
      </c>
    </row>
    <row r="223" spans="1:22" x14ac:dyDescent="0.25">
      <c r="A223" s="8">
        <v>42916</v>
      </c>
      <c r="B223">
        <v>1712.0549646900001</v>
      </c>
      <c r="C223">
        <v>8325.4877459800009</v>
      </c>
      <c r="D223">
        <v>232.05060526000003</v>
      </c>
      <c r="E223">
        <v>36.212548939999998</v>
      </c>
      <c r="F223">
        <v>0</v>
      </c>
      <c r="G223">
        <v>0</v>
      </c>
      <c r="H223">
        <v>0</v>
      </c>
      <c r="I223">
        <v>-6.3483010000000006E-2</v>
      </c>
      <c r="J223">
        <v>59.883729185198398</v>
      </c>
      <c r="K223">
        <v>9.2362054453386211</v>
      </c>
      <c r="L223">
        <v>16.672710201340422</v>
      </c>
      <c r="M223">
        <v>14.207355168122554</v>
      </c>
      <c r="P223" s="11">
        <v>64.242499809533314</v>
      </c>
      <c r="V223" s="18">
        <v>1.04</v>
      </c>
    </row>
    <row r="224" spans="1:22" x14ac:dyDescent="0.25">
      <c r="A224" s="8">
        <v>42947</v>
      </c>
      <c r="B224">
        <v>1745.3836381200001</v>
      </c>
      <c r="C224">
        <v>8341.2797370500011</v>
      </c>
      <c r="D224">
        <v>234.66038460999999</v>
      </c>
      <c r="E224">
        <v>36.613019690000002</v>
      </c>
      <c r="F224">
        <v>0</v>
      </c>
      <c r="G224">
        <v>0</v>
      </c>
      <c r="H224">
        <v>0</v>
      </c>
      <c r="I224">
        <v>-8.2131820000000008E-2</v>
      </c>
      <c r="J224">
        <v>59.137418216856929</v>
      </c>
      <c r="K224">
        <v>9.4886127395840703</v>
      </c>
      <c r="L224">
        <v>16.908935140791705</v>
      </c>
      <c r="M224">
        <v>14.465033902767304</v>
      </c>
      <c r="P224" s="11">
        <v>64.731970176563379</v>
      </c>
      <c r="V224" s="18">
        <v>1.1499999999999999</v>
      </c>
    </row>
    <row r="225" spans="1:22" x14ac:dyDescent="0.25">
      <c r="A225" s="8">
        <v>42978</v>
      </c>
      <c r="B225">
        <v>1798.01992251</v>
      </c>
      <c r="C225">
        <v>8380.7059343500005</v>
      </c>
      <c r="D225">
        <v>236.58927219</v>
      </c>
      <c r="E225">
        <v>36.920759689999997</v>
      </c>
      <c r="F225">
        <v>0</v>
      </c>
      <c r="G225">
        <v>0</v>
      </c>
      <c r="H225">
        <v>0</v>
      </c>
      <c r="I225">
        <v>-4.4364029999999999E-2</v>
      </c>
      <c r="J225">
        <v>58.682150991014424</v>
      </c>
      <c r="K225">
        <v>9.4749759348368929</v>
      </c>
      <c r="L225">
        <v>17.403720444916303</v>
      </c>
      <c r="M225">
        <v>14.439152629232394</v>
      </c>
      <c r="P225" s="11">
        <v>65.058230123140092</v>
      </c>
      <c r="V225" s="18">
        <v>1.1599999999999999</v>
      </c>
    </row>
    <row r="226" spans="1:22" x14ac:dyDescent="0.25">
      <c r="A226" s="8">
        <v>43007</v>
      </c>
      <c r="B226">
        <v>1768.6650333700002</v>
      </c>
      <c r="C226">
        <v>8088.57819174</v>
      </c>
      <c r="D226">
        <v>235.60943320999999</v>
      </c>
      <c r="E226">
        <v>36.761868489999998</v>
      </c>
      <c r="F226">
        <v>0</v>
      </c>
      <c r="G226">
        <v>0</v>
      </c>
      <c r="H226">
        <v>0</v>
      </c>
      <c r="I226">
        <v>-6.7840800000000007E-2</v>
      </c>
      <c r="J226">
        <v>57.910863873475201</v>
      </c>
      <c r="K226">
        <v>9.7498194893845085</v>
      </c>
      <c r="L226">
        <v>17.438473710312593</v>
      </c>
      <c r="M226">
        <v>14.900842926827718</v>
      </c>
      <c r="P226" s="11">
        <v>64.190651964922296</v>
      </c>
      <c r="V226" s="18">
        <v>1.1499999999999999</v>
      </c>
    </row>
    <row r="227" spans="1:22" x14ac:dyDescent="0.25">
      <c r="A227" s="8">
        <v>43039</v>
      </c>
      <c r="B227">
        <v>1753.59060103</v>
      </c>
      <c r="C227">
        <v>7909.8744661700002</v>
      </c>
      <c r="D227">
        <v>234.35727132999997</v>
      </c>
      <c r="E227">
        <v>36.55985459</v>
      </c>
      <c r="F227">
        <v>0</v>
      </c>
      <c r="G227">
        <v>0</v>
      </c>
      <c r="H227">
        <v>0</v>
      </c>
      <c r="I227">
        <v>-3.824077E-2</v>
      </c>
      <c r="J227">
        <v>57.854421886886634</v>
      </c>
      <c r="K227">
        <v>9.7460865857346395</v>
      </c>
      <c r="L227">
        <v>17.551485182424447</v>
      </c>
      <c r="M227">
        <v>14.848006344954289</v>
      </c>
      <c r="P227" s="11">
        <v>63.703965027809609</v>
      </c>
      <c r="V227" s="18">
        <v>1.1499999999999999</v>
      </c>
    </row>
    <row r="228" spans="1:22" x14ac:dyDescent="0.25">
      <c r="A228" s="8">
        <v>43069</v>
      </c>
      <c r="B228">
        <v>1766.6402134</v>
      </c>
      <c r="C228">
        <v>8591.9659951600006</v>
      </c>
      <c r="D228">
        <v>236.35761356</v>
      </c>
      <c r="E228">
        <v>36.877283400000003</v>
      </c>
      <c r="F228">
        <v>0</v>
      </c>
      <c r="G228">
        <v>0</v>
      </c>
      <c r="H228">
        <v>0</v>
      </c>
      <c r="I228">
        <v>-2.0539459999999999E-2</v>
      </c>
      <c r="J228">
        <v>57.854421886886634</v>
      </c>
      <c r="K228">
        <v>9.7460865857346395</v>
      </c>
      <c r="L228">
        <v>17.551485182424447</v>
      </c>
      <c r="M228">
        <v>14.848006344954289</v>
      </c>
      <c r="P228" s="11">
        <v>64.59744251573764</v>
      </c>
      <c r="V228" s="18">
        <v>1.1599999999999999</v>
      </c>
    </row>
    <row r="229" spans="1:22" x14ac:dyDescent="0.25">
      <c r="A229" s="8">
        <v>43098</v>
      </c>
      <c r="B229">
        <v>1787.10456088</v>
      </c>
      <c r="C229">
        <v>8199.3202505000008</v>
      </c>
      <c r="D229">
        <v>237.21077129</v>
      </c>
      <c r="E229">
        <v>37.002016419999997</v>
      </c>
      <c r="F229">
        <v>0</v>
      </c>
      <c r="G229">
        <v>0</v>
      </c>
      <c r="H229">
        <v>0</v>
      </c>
      <c r="I229">
        <v>-1.2606100000000001E-3</v>
      </c>
      <c r="J229">
        <v>57.854421886886634</v>
      </c>
      <c r="K229">
        <v>9.7460865857346395</v>
      </c>
      <c r="L229">
        <v>17.551485182424447</v>
      </c>
      <c r="M229">
        <v>14.848006344954289</v>
      </c>
      <c r="P229" s="11">
        <v>64.525465419783146</v>
      </c>
      <c r="V229" s="18">
        <v>1.3</v>
      </c>
    </row>
    <row r="230" spans="1:22" x14ac:dyDescent="0.25">
      <c r="A230" s="8">
        <v>43131</v>
      </c>
      <c r="B230">
        <v>1849.57556593</v>
      </c>
      <c r="C230">
        <v>8095.4236113300003</v>
      </c>
      <c r="D230">
        <v>243.12507696999998</v>
      </c>
      <c r="E230">
        <v>37.915701350000006</v>
      </c>
      <c r="F230">
        <v>0</v>
      </c>
      <c r="G230">
        <v>0</v>
      </c>
      <c r="H230">
        <v>0</v>
      </c>
      <c r="I230">
        <v>-2.39003E-3</v>
      </c>
      <c r="J230">
        <v>57.854421886886634</v>
      </c>
      <c r="K230">
        <v>9.7460865857346395</v>
      </c>
      <c r="L230">
        <v>17.551485182424447</v>
      </c>
      <c r="M230">
        <v>14.848006344954289</v>
      </c>
      <c r="P230" s="11">
        <v>65.953794688496728</v>
      </c>
      <c r="V230" s="18">
        <v>1.41</v>
      </c>
    </row>
    <row r="231" spans="1:22" x14ac:dyDescent="0.25">
      <c r="A231" s="8">
        <v>43159</v>
      </c>
      <c r="B231">
        <v>1818.3367665200001</v>
      </c>
      <c r="C231">
        <v>7867.0654582500001</v>
      </c>
      <c r="D231">
        <v>242.23706229000001</v>
      </c>
      <c r="E231">
        <v>37.785784370000002</v>
      </c>
      <c r="F231">
        <v>0</v>
      </c>
      <c r="G231">
        <v>0</v>
      </c>
      <c r="H231">
        <v>0</v>
      </c>
      <c r="I231">
        <v>-0.48292794999999999</v>
      </c>
      <c r="J231">
        <v>56</v>
      </c>
      <c r="K231">
        <v>10</v>
      </c>
      <c r="L231">
        <v>18</v>
      </c>
      <c r="M231">
        <v>16</v>
      </c>
      <c r="P231" s="11">
        <v>65.303180163651106</v>
      </c>
      <c r="V231" s="18">
        <v>1.42</v>
      </c>
    </row>
    <row r="232" spans="1:22" x14ac:dyDescent="0.25">
      <c r="A232" s="8">
        <v>43188</v>
      </c>
      <c r="B232">
        <v>1827.1274144399999</v>
      </c>
      <c r="C232">
        <v>7696.0847765499993</v>
      </c>
      <c r="D232">
        <v>243.45213054000001</v>
      </c>
      <c r="E232">
        <v>37.965558999999999</v>
      </c>
      <c r="F232">
        <v>0</v>
      </c>
      <c r="G232">
        <v>0</v>
      </c>
      <c r="H232">
        <v>0</v>
      </c>
      <c r="I232">
        <v>-2.3744019999999998E-2</v>
      </c>
      <c r="J232">
        <v>55</v>
      </c>
      <c r="K232">
        <v>10</v>
      </c>
      <c r="L232">
        <v>19</v>
      </c>
      <c r="M232">
        <v>16</v>
      </c>
      <c r="P232" s="11">
        <v>65.181360204914967</v>
      </c>
      <c r="V232" s="18">
        <v>1.51</v>
      </c>
    </row>
    <row r="233" spans="1:22" x14ac:dyDescent="0.25">
      <c r="A233" s="8">
        <v>43220</v>
      </c>
      <c r="B233">
        <v>1824.5910781</v>
      </c>
      <c r="C233">
        <v>7499.9363283499997</v>
      </c>
      <c r="D233">
        <v>240.31810188</v>
      </c>
      <c r="E233">
        <v>37.467394399999996</v>
      </c>
      <c r="F233">
        <v>0</v>
      </c>
      <c r="G233">
        <v>0</v>
      </c>
      <c r="H233">
        <v>0</v>
      </c>
      <c r="I233">
        <v>-9.077644E-2</v>
      </c>
      <c r="J233">
        <v>54</v>
      </c>
      <c r="K233">
        <v>11</v>
      </c>
      <c r="L233">
        <v>19</v>
      </c>
      <c r="M233">
        <v>16</v>
      </c>
      <c r="P233" s="11">
        <v>64.808988953003507</v>
      </c>
      <c r="V233" s="18">
        <v>1.69</v>
      </c>
    </row>
    <row r="234" spans="1:22" x14ac:dyDescent="0.25">
      <c r="A234" s="8">
        <v>43250</v>
      </c>
      <c r="B234">
        <v>1792.2349991999999</v>
      </c>
      <c r="C234">
        <v>7694.21817603</v>
      </c>
      <c r="D234">
        <v>235.56745536</v>
      </c>
      <c r="E234">
        <v>36.7352925</v>
      </c>
      <c r="F234">
        <v>0</v>
      </c>
      <c r="G234">
        <v>0</v>
      </c>
      <c r="H234">
        <v>0</v>
      </c>
      <c r="I234">
        <v>-9.6747849999999996E-2</v>
      </c>
      <c r="J234">
        <v>56</v>
      </c>
      <c r="K234">
        <v>10</v>
      </c>
      <c r="L234">
        <v>18</v>
      </c>
      <c r="M234">
        <v>16</v>
      </c>
      <c r="P234" s="11">
        <v>62.574344245690064</v>
      </c>
      <c r="V234" s="18">
        <v>1.7</v>
      </c>
    </row>
    <row r="235" spans="1:22" x14ac:dyDescent="0.25">
      <c r="A235" s="8">
        <v>43280</v>
      </c>
      <c r="B235">
        <v>1721.2745122199999</v>
      </c>
      <c r="C235">
        <v>7529.5999181799998</v>
      </c>
      <c r="D235">
        <v>234.76540968</v>
      </c>
      <c r="E235">
        <v>36.599776030000001</v>
      </c>
      <c r="F235">
        <v>0</v>
      </c>
      <c r="G235">
        <v>0</v>
      </c>
      <c r="H235">
        <v>0</v>
      </c>
      <c r="I235">
        <v>-1.8967000000000001E-3</v>
      </c>
      <c r="J235">
        <v>56</v>
      </c>
      <c r="K235">
        <v>10</v>
      </c>
      <c r="L235">
        <v>18</v>
      </c>
      <c r="M235">
        <v>16</v>
      </c>
      <c r="P235" s="11">
        <v>61.409806979559129</v>
      </c>
      <c r="V235" s="18">
        <v>1.82</v>
      </c>
    </row>
    <row r="236" spans="1:22" x14ac:dyDescent="0.25">
      <c r="A236" s="8">
        <v>43312</v>
      </c>
      <c r="B236">
        <v>1684.6320214499999</v>
      </c>
      <c r="C236">
        <v>7300.6760054799997</v>
      </c>
      <c r="D236">
        <v>234.67776722000002</v>
      </c>
      <c r="E236">
        <v>36.575490590000001</v>
      </c>
      <c r="F236">
        <v>0</v>
      </c>
      <c r="G236">
        <v>0</v>
      </c>
      <c r="H236">
        <v>0</v>
      </c>
      <c r="I236">
        <v>-4.8883009999999998E-2</v>
      </c>
      <c r="J236">
        <v>55</v>
      </c>
      <c r="K236">
        <v>11</v>
      </c>
      <c r="L236">
        <v>18</v>
      </c>
      <c r="M236">
        <v>16</v>
      </c>
      <c r="P236" s="11">
        <v>62.195339230557167</v>
      </c>
      <c r="V236" s="18">
        <v>1.91</v>
      </c>
    </row>
    <row r="237" spans="1:22" x14ac:dyDescent="0.25">
      <c r="A237" s="8">
        <v>43343</v>
      </c>
      <c r="B237">
        <v>1654.7705487200001</v>
      </c>
      <c r="C237">
        <v>7154.6592003199994</v>
      </c>
      <c r="D237">
        <v>234.20980822999999</v>
      </c>
      <c r="E237">
        <v>36.513105119999999</v>
      </c>
      <c r="F237">
        <v>0</v>
      </c>
      <c r="G237">
        <v>0</v>
      </c>
      <c r="H237">
        <v>0</v>
      </c>
      <c r="I237">
        <v>-0.53892746999999996</v>
      </c>
      <c r="J237">
        <v>55</v>
      </c>
      <c r="K237">
        <v>11</v>
      </c>
      <c r="L237">
        <v>18</v>
      </c>
      <c r="M237">
        <v>16</v>
      </c>
      <c r="P237" s="11">
        <v>60.233596276568406</v>
      </c>
      <c r="V237" s="18">
        <v>1.91</v>
      </c>
    </row>
    <row r="238" spans="1:22" x14ac:dyDescent="0.25">
      <c r="A238" s="8">
        <v>43371</v>
      </c>
      <c r="B238">
        <v>1632.00414785</v>
      </c>
      <c r="C238">
        <v>6826.43730091</v>
      </c>
      <c r="D238">
        <v>234.36046691999999</v>
      </c>
      <c r="E238">
        <v>36.526045359999998</v>
      </c>
      <c r="F238">
        <v>0</v>
      </c>
      <c r="G238">
        <v>0</v>
      </c>
      <c r="H238">
        <v>0</v>
      </c>
      <c r="I238">
        <v>-1.5426400000000001E-3</v>
      </c>
      <c r="J238">
        <v>53</v>
      </c>
      <c r="K238">
        <v>11</v>
      </c>
      <c r="L238">
        <v>19</v>
      </c>
      <c r="M238">
        <v>17</v>
      </c>
      <c r="P238" s="11">
        <v>60.198649353634089</v>
      </c>
      <c r="V238" s="18">
        <v>1.95</v>
      </c>
    </row>
    <row r="239" spans="1:22" x14ac:dyDescent="0.25">
      <c r="A239" s="8">
        <v>43404</v>
      </c>
      <c r="B239">
        <v>1686.3106470299999</v>
      </c>
      <c r="C239">
        <v>6552.8095314000002</v>
      </c>
      <c r="D239">
        <v>231.23191675000001</v>
      </c>
      <c r="E239">
        <v>36.027493130000003</v>
      </c>
      <c r="I239">
        <v>-2.8761140000000001E-2</v>
      </c>
      <c r="J239">
        <v>51.756066337456588</v>
      </c>
      <c r="K239">
        <v>11.166314196132459</v>
      </c>
      <c r="L239">
        <v>19.805723707623383</v>
      </c>
      <c r="M239">
        <v>17.271895758787601</v>
      </c>
      <c r="P239" s="11">
        <v>60.487741721504726</v>
      </c>
      <c r="V239" s="18">
        <v>2.19</v>
      </c>
    </row>
    <row r="240" spans="1:22" x14ac:dyDescent="0.25">
      <c r="A240" s="8">
        <v>43434</v>
      </c>
      <c r="B240">
        <v>1687.54267297</v>
      </c>
      <c r="C240">
        <v>6784.8996218000002</v>
      </c>
      <c r="D240">
        <v>231.12090749000001</v>
      </c>
      <c r="E240">
        <v>36.020508459999995</v>
      </c>
      <c r="F240">
        <v>0</v>
      </c>
      <c r="G240">
        <v>0</v>
      </c>
      <c r="H240">
        <v>0</v>
      </c>
      <c r="I240">
        <v>-2.10685E-3</v>
      </c>
      <c r="J240">
        <v>52.819199162120242</v>
      </c>
      <c r="K240">
        <v>10.854162932460726</v>
      </c>
      <c r="L240">
        <v>19.385730685992193</v>
      </c>
      <c r="M240">
        <v>16.940907219426801</v>
      </c>
      <c r="P240" s="11">
        <v>60.178768324673506</v>
      </c>
      <c r="V240" s="18">
        <v>2.2000000000000002</v>
      </c>
    </row>
    <row r="241" spans="1:22" x14ac:dyDescent="0.25">
      <c r="A241" s="8">
        <v>43465</v>
      </c>
      <c r="B241">
        <v>1768.0915319000001</v>
      </c>
      <c r="C241">
        <v>6909.4590276099998</v>
      </c>
      <c r="D241">
        <v>232.58756957</v>
      </c>
      <c r="E241">
        <v>36.236979210000001</v>
      </c>
      <c r="F241">
        <v>0</v>
      </c>
      <c r="G241">
        <v>0</v>
      </c>
      <c r="H241">
        <v>0</v>
      </c>
      <c r="I241">
        <v>-7.4748419999999996E-2</v>
      </c>
      <c r="J241">
        <v>52.958740502740199</v>
      </c>
      <c r="K241">
        <v>10.696515572754469</v>
      </c>
      <c r="L241">
        <v>19.870602076824255</v>
      </c>
      <c r="M241">
        <v>16.4741418476811</v>
      </c>
      <c r="P241" s="11">
        <v>60.375490333322837</v>
      </c>
      <c r="V241" s="18">
        <v>2.27</v>
      </c>
    </row>
    <row r="242" spans="1:22" x14ac:dyDescent="0.25">
      <c r="A242" s="8">
        <v>43496</v>
      </c>
      <c r="B242">
        <v>1823.53426706</v>
      </c>
      <c r="C242">
        <v>6630.0119748400002</v>
      </c>
      <c r="D242">
        <v>233.87994442999999</v>
      </c>
      <c r="E242">
        <v>36.426003569999999</v>
      </c>
      <c r="F242">
        <v>0</v>
      </c>
      <c r="G242">
        <v>0</v>
      </c>
      <c r="H242">
        <v>0</v>
      </c>
      <c r="I242">
        <v>-0.28931328000000001</v>
      </c>
      <c r="J242">
        <v>50.596417747870667</v>
      </c>
      <c r="K242">
        <v>11.009880471418924</v>
      </c>
      <c r="L242">
        <v>20.996685567801791</v>
      </c>
      <c r="M242">
        <v>17.3970162129086</v>
      </c>
      <c r="P242" s="11">
        <v>61.644374505947347</v>
      </c>
      <c r="V242" s="18">
        <v>2.4</v>
      </c>
    </row>
    <row r="243" spans="1:22" x14ac:dyDescent="0.25">
      <c r="A243" s="8">
        <v>43524</v>
      </c>
      <c r="B243">
        <v>1821.78991533</v>
      </c>
      <c r="C243">
        <v>6383.0554557300002</v>
      </c>
      <c r="D243">
        <v>233.60316213000002</v>
      </c>
      <c r="E243">
        <v>36.395631809999998</v>
      </c>
      <c r="F243">
        <v>0</v>
      </c>
      <c r="G243">
        <v>0</v>
      </c>
      <c r="H243">
        <v>0</v>
      </c>
      <c r="I243">
        <v>-5.2234999999999998E-4</v>
      </c>
      <c r="J243">
        <v>49.335314933650857</v>
      </c>
      <c r="K243">
        <v>11.269590726744131</v>
      </c>
      <c r="L243">
        <v>21.515752457591542</v>
      </c>
      <c r="M243">
        <v>17.879341882013499</v>
      </c>
      <c r="P243" s="11">
        <v>61.40529392735769</v>
      </c>
      <c r="V243" s="18">
        <v>2.4</v>
      </c>
    </row>
    <row r="244" spans="1:22" x14ac:dyDescent="0.25">
      <c r="A244" s="8">
        <v>43553</v>
      </c>
      <c r="B244">
        <v>1782.5986685400001</v>
      </c>
      <c r="C244">
        <v>5895.5445291299993</v>
      </c>
      <c r="D244">
        <v>232.22025142999999</v>
      </c>
      <c r="E244">
        <v>36.167610809999999</v>
      </c>
      <c r="F244">
        <v>0</v>
      </c>
      <c r="G244">
        <v>0</v>
      </c>
      <c r="H244">
        <v>0</v>
      </c>
      <c r="I244">
        <v>-8.8131000000000006E-4</v>
      </c>
      <c r="J244">
        <v>46.647075956931729</v>
      </c>
      <c r="K244">
        <v>11.850133473542007</v>
      </c>
      <c r="L244">
        <v>22.541267756803883</v>
      </c>
      <c r="M244">
        <v>18.9615228127224</v>
      </c>
      <c r="P244" s="11">
        <v>60.965101787862992</v>
      </c>
      <c r="V244" s="18">
        <v>2.41</v>
      </c>
    </row>
    <row r="245" spans="1:22" x14ac:dyDescent="0.25">
      <c r="A245" s="8">
        <v>43585</v>
      </c>
      <c r="B245">
        <v>1767.4306182599998</v>
      </c>
      <c r="C245">
        <v>6374.5035238300006</v>
      </c>
      <c r="D245">
        <v>231.48220910999999</v>
      </c>
      <c r="E245">
        <v>36.040651879999999</v>
      </c>
      <c r="F245">
        <v>0</v>
      </c>
      <c r="G245">
        <v>0</v>
      </c>
      <c r="H245">
        <v>0</v>
      </c>
      <c r="I245">
        <v>-1.1089400000000001E-3</v>
      </c>
      <c r="J245">
        <v>49.82864770017035</v>
      </c>
      <c r="K245">
        <v>11.174533602757844</v>
      </c>
      <c r="L245">
        <v>21.155863531265787</v>
      </c>
      <c r="M245">
        <v>17.840955165806001</v>
      </c>
      <c r="P245" s="11">
        <v>61.043384917932869</v>
      </c>
      <c r="V245" s="18">
        <v>2.42</v>
      </c>
    </row>
    <row r="246" spans="1:22" x14ac:dyDescent="0.25">
      <c r="A246" s="8">
        <v>43616</v>
      </c>
      <c r="B246">
        <v>1779.4644490100002</v>
      </c>
      <c r="C246">
        <v>6207.76784615</v>
      </c>
      <c r="D246">
        <v>230.24906218999999</v>
      </c>
      <c r="E246">
        <v>35.860694510000002</v>
      </c>
      <c r="F246">
        <v>0</v>
      </c>
      <c r="G246">
        <v>0</v>
      </c>
      <c r="H246">
        <v>0</v>
      </c>
      <c r="I246">
        <v>-6.3873000000000001E-4</v>
      </c>
      <c r="J246">
        <v>48.962496065372171</v>
      </c>
      <c r="K246">
        <v>11.29615134887395</v>
      </c>
      <c r="L246">
        <v>21.869404638514819</v>
      </c>
      <c r="M246">
        <v>17.8719479472391</v>
      </c>
      <c r="P246" s="11">
        <v>60.307483746686209</v>
      </c>
      <c r="V246" s="18">
        <v>2.39</v>
      </c>
    </row>
    <row r="247" spans="1:22" x14ac:dyDescent="0.25">
      <c r="A247" s="8">
        <v>43644</v>
      </c>
      <c r="B247">
        <v>1944.8145551</v>
      </c>
      <c r="C247">
        <v>6103.2957031300002</v>
      </c>
      <c r="D247">
        <v>232.63344172999999</v>
      </c>
      <c r="E247">
        <v>36.220703979999996</v>
      </c>
      <c r="F247">
        <v>0</v>
      </c>
      <c r="G247">
        <v>0</v>
      </c>
      <c r="H247">
        <v>0</v>
      </c>
      <c r="I247">
        <v>-7.6931650000000004E-2</v>
      </c>
      <c r="J247">
        <v>46.953334353925328</v>
      </c>
      <c r="K247">
        <v>11.496135466509514</v>
      </c>
      <c r="L247">
        <v>23.491405146628662</v>
      </c>
      <c r="M247">
        <v>18.059125032936496</v>
      </c>
      <c r="P247" s="11">
        <v>61.364254570984599</v>
      </c>
      <c r="V247" s="18">
        <v>2.38</v>
      </c>
    </row>
    <row r="248" spans="1:22" x14ac:dyDescent="0.25">
      <c r="A248" s="8">
        <v>43677</v>
      </c>
      <c r="B248">
        <v>1975.36365927</v>
      </c>
      <c r="C248">
        <v>5805.2123726700001</v>
      </c>
      <c r="D248">
        <v>230.38233772000001</v>
      </c>
      <c r="E248">
        <v>35.859471419999998</v>
      </c>
      <c r="F248">
        <v>0</v>
      </c>
      <c r="G248">
        <v>0</v>
      </c>
      <c r="H248">
        <v>0</v>
      </c>
      <c r="I248">
        <v>-0.21999811999999999</v>
      </c>
      <c r="J248">
        <v>45.252009135967853</v>
      </c>
      <c r="K248">
        <v>11.666398730026783</v>
      </c>
      <c r="L248">
        <v>24.440158981149423</v>
      </c>
      <c r="M248">
        <v>18.641433152855935</v>
      </c>
      <c r="P248" s="11">
        <v>60.984097591731462</v>
      </c>
      <c r="V248" s="18">
        <v>2.4</v>
      </c>
    </row>
    <row r="249" spans="1:22" x14ac:dyDescent="0.25">
      <c r="A249" s="8">
        <v>43707</v>
      </c>
      <c r="B249">
        <v>2108.9651963800002</v>
      </c>
      <c r="C249">
        <v>5653.5910759199996</v>
      </c>
      <c r="D249">
        <v>229.06723886</v>
      </c>
      <c r="E249">
        <v>35.667533309999996</v>
      </c>
      <c r="F249">
        <v>0</v>
      </c>
      <c r="G249">
        <v>0</v>
      </c>
      <c r="H249">
        <v>0</v>
      </c>
      <c r="I249">
        <v>-0.57754899999999998</v>
      </c>
      <c r="J249">
        <v>43.862614178626046</v>
      </c>
      <c r="K249">
        <v>11.572085169576338</v>
      </c>
      <c r="L249">
        <v>26.312519641642623</v>
      </c>
      <c r="M249">
        <v>18.252781010154994</v>
      </c>
      <c r="P249" s="11">
        <v>58.270660521237929</v>
      </c>
      <c r="V249" s="18">
        <v>2.13</v>
      </c>
    </row>
    <row r="250" spans="1:22" x14ac:dyDescent="0.25">
      <c r="A250" s="8">
        <v>43738</v>
      </c>
      <c r="B250">
        <v>2068.5408685900002</v>
      </c>
      <c r="C250">
        <v>5317.8467290899998</v>
      </c>
      <c r="D250">
        <v>228.30991279</v>
      </c>
      <c r="E250">
        <v>35.539977159999999</v>
      </c>
      <c r="F250">
        <v>0</v>
      </c>
      <c r="G250">
        <v>0</v>
      </c>
      <c r="H250">
        <v>0</v>
      </c>
      <c r="I250">
        <v>-1.1366680000000001E-2</v>
      </c>
      <c r="J250">
        <v>41.826905230305435</v>
      </c>
      <c r="K250">
        <v>12.054158280942749</v>
      </c>
      <c r="L250">
        <v>26.852283532478509</v>
      </c>
      <c r="M250">
        <v>19.266652956273301</v>
      </c>
      <c r="P250" s="11">
        <v>58.640807279677055</v>
      </c>
      <c r="V250" s="18">
        <v>2.04</v>
      </c>
    </row>
    <row r="251" spans="1:22" x14ac:dyDescent="0.25">
      <c r="A251" s="8">
        <v>43769</v>
      </c>
      <c r="B251">
        <v>2066.3081007000001</v>
      </c>
      <c r="C251">
        <v>4497.1018074800004</v>
      </c>
      <c r="D251">
        <v>230.54516290000001</v>
      </c>
      <c r="E251">
        <v>35.879093869999998</v>
      </c>
      <c r="F251">
        <v>0</v>
      </c>
      <c r="G251">
        <v>0</v>
      </c>
      <c r="H251">
        <v>0</v>
      </c>
      <c r="I251">
        <v>-2.1081019999999999E-2</v>
      </c>
      <c r="J251">
        <v>41.424074818275628</v>
      </c>
      <c r="K251">
        <v>10.388673927184207</v>
      </c>
      <c r="L251">
        <v>30.639787409302489</v>
      </c>
      <c r="M251">
        <v>17.547463845237676</v>
      </c>
      <c r="P251" s="11">
        <v>59.409106184556954</v>
      </c>
      <c r="V251" s="18">
        <v>1.83</v>
      </c>
    </row>
    <row r="252" spans="1:22" x14ac:dyDescent="0.25">
      <c r="A252" s="8">
        <v>43798</v>
      </c>
      <c r="B252">
        <v>2013.54503</v>
      </c>
      <c r="C252">
        <v>4180.6451348399996</v>
      </c>
      <c r="D252">
        <v>229.60965690999998</v>
      </c>
      <c r="E252">
        <v>35.744478430000001</v>
      </c>
      <c r="F252">
        <v>0</v>
      </c>
      <c r="G252">
        <v>0</v>
      </c>
      <c r="H252">
        <v>0</v>
      </c>
      <c r="I252">
        <v>-7.6891000000000004E-4</v>
      </c>
      <c r="J252">
        <v>46.855274832282589</v>
      </c>
      <c r="K252">
        <v>10.276805187675347</v>
      </c>
      <c r="L252">
        <v>31.431921031338227</v>
      </c>
      <c r="M252">
        <v>11.43599894870384</v>
      </c>
      <c r="P252" s="11">
        <v>58.028327745200279</v>
      </c>
      <c r="V252" s="18">
        <v>1.55</v>
      </c>
    </row>
    <row r="253" spans="1:22" x14ac:dyDescent="0.25">
      <c r="A253" s="8">
        <v>43830</v>
      </c>
      <c r="B253">
        <v>2093.4238314700001</v>
      </c>
      <c r="C253">
        <v>4106.6698089299998</v>
      </c>
      <c r="D253">
        <v>231.42201704999999</v>
      </c>
      <c r="E253">
        <v>36.018234219999997</v>
      </c>
      <c r="F253">
        <v>0</v>
      </c>
      <c r="G253">
        <v>0</v>
      </c>
      <c r="H253">
        <v>0</v>
      </c>
      <c r="I253">
        <v>-7.9034999999999999E-4</v>
      </c>
      <c r="J253">
        <v>45.422377652345347</v>
      </c>
      <c r="K253">
        <v>10.450755626619719</v>
      </c>
      <c r="L253">
        <v>32.562145508700617</v>
      </c>
      <c r="M253">
        <v>11.564721212334316</v>
      </c>
      <c r="P253" s="11">
        <v>60.500216221652167</v>
      </c>
      <c r="V253" s="18">
        <v>1.55</v>
      </c>
    </row>
    <row r="254" spans="1:22" x14ac:dyDescent="0.25">
      <c r="A254" s="8">
        <v>43861</v>
      </c>
      <c r="B254">
        <v>2180.5463816000001</v>
      </c>
      <c r="C254">
        <v>3926.7406696899998</v>
      </c>
      <c r="D254">
        <v>230.40790729</v>
      </c>
      <c r="E254">
        <v>35.852403330000001</v>
      </c>
      <c r="F254">
        <v>0</v>
      </c>
      <c r="G254">
        <v>0</v>
      </c>
      <c r="H254">
        <v>0</v>
      </c>
      <c r="I254">
        <v>-9.1590000000000009E-5</v>
      </c>
      <c r="J254">
        <v>43.246533306482</v>
      </c>
      <c r="K254">
        <v>10.481371861294768</v>
      </c>
      <c r="L254">
        <v>34.529800731879121</v>
      </c>
      <c r="M254">
        <v>11.742294100344111</v>
      </c>
      <c r="V254" s="18">
        <v>1.55</v>
      </c>
    </row>
    <row r="255" spans="1:22" x14ac:dyDescent="0.25">
      <c r="A255" s="8">
        <v>43889</v>
      </c>
      <c r="B255">
        <v>2267.6187797100001</v>
      </c>
      <c r="C255">
        <v>3777.3104695700004</v>
      </c>
      <c r="D255">
        <v>229.10476629999999</v>
      </c>
      <c r="E255">
        <v>35.658647479999999</v>
      </c>
      <c r="F255">
        <v>0</v>
      </c>
      <c r="G255">
        <v>0</v>
      </c>
      <c r="H255">
        <v>0</v>
      </c>
      <c r="I255">
        <v>-1.3541099999999999E-3</v>
      </c>
      <c r="J255">
        <v>42.013284186931784</v>
      </c>
      <c r="K255">
        <v>10.658865223047949</v>
      </c>
      <c r="L255">
        <v>35.298270758589915</v>
      </c>
      <c r="M255">
        <v>12.029579831430363</v>
      </c>
      <c r="V255" s="18">
        <v>1.58</v>
      </c>
    </row>
    <row r="256" spans="1:22" x14ac:dyDescent="0.25">
      <c r="A256" s="8">
        <v>43921</v>
      </c>
      <c r="B256">
        <v>2237.8050782199998</v>
      </c>
      <c r="C256">
        <v>3587.8315010499996</v>
      </c>
      <c r="D256">
        <v>229.25698315</v>
      </c>
      <c r="E256">
        <v>35.682339030000001</v>
      </c>
      <c r="F256">
        <v>0</v>
      </c>
      <c r="G256">
        <v>0</v>
      </c>
      <c r="H256">
        <v>0</v>
      </c>
      <c r="I256">
        <v>-1.7212E-4</v>
      </c>
      <c r="J256">
        <v>40.359496423171379</v>
      </c>
      <c r="K256">
        <v>10.98462306548031</v>
      </c>
      <c r="L256">
        <v>36.304075788634805</v>
      </c>
      <c r="M256">
        <v>12.35180472271351</v>
      </c>
      <c r="V256" s="18">
        <v>0.65</v>
      </c>
    </row>
    <row r="257" spans="1:22" x14ac:dyDescent="0.25">
      <c r="A257" s="8">
        <v>43951</v>
      </c>
      <c r="B257">
        <v>2350.3873161199999</v>
      </c>
      <c r="C257">
        <v>3918.2504139500002</v>
      </c>
      <c r="D257">
        <v>228.20048404000002</v>
      </c>
      <c r="E257">
        <v>35.514938179999994</v>
      </c>
      <c r="F257">
        <v>0</v>
      </c>
      <c r="G257">
        <v>0</v>
      </c>
      <c r="H257">
        <v>0</v>
      </c>
      <c r="I257">
        <v>-2.57464E-3</v>
      </c>
      <c r="J257">
        <v>42.407136051109603</v>
      </c>
      <c r="K257">
        <v>10.127744051777647</v>
      </c>
      <c r="L257">
        <v>35.91050724232511</v>
      </c>
      <c r="M257">
        <v>11.554612654787638</v>
      </c>
      <c r="V257" s="18">
        <v>0.05</v>
      </c>
    </row>
    <row r="258" spans="1:22" x14ac:dyDescent="0.25">
      <c r="A258" s="8">
        <v>43980</v>
      </c>
      <c r="B258">
        <v>2372.3098431899998</v>
      </c>
      <c r="C258">
        <v>3753.6598022500002</v>
      </c>
      <c r="D258">
        <v>228.22169622000001</v>
      </c>
      <c r="E258">
        <v>35.539667179999995</v>
      </c>
      <c r="F258">
        <v>0</v>
      </c>
      <c r="G258">
        <v>0</v>
      </c>
      <c r="H258">
        <v>0</v>
      </c>
      <c r="I258">
        <v>-2.2390999999999999E-4</v>
      </c>
      <c r="J258">
        <v>40.481306055364335</v>
      </c>
      <c r="K258">
        <v>10.431594749576965</v>
      </c>
      <c r="L258">
        <v>37.478827304983071</v>
      </c>
      <c r="M258">
        <v>11.608271890075622</v>
      </c>
      <c r="V258" s="18">
        <v>0.05</v>
      </c>
    </row>
    <row r="259" spans="1:22" x14ac:dyDescent="0.25">
      <c r="A259" s="8">
        <v>44012</v>
      </c>
      <c r="B259">
        <v>2444.26870005</v>
      </c>
      <c r="C259">
        <v>3561.5762362299997</v>
      </c>
      <c r="D259">
        <v>230.61239977</v>
      </c>
      <c r="E259">
        <v>35.911082</v>
      </c>
      <c r="F259">
        <v>0</v>
      </c>
      <c r="G259">
        <v>0</v>
      </c>
      <c r="H259">
        <v>0</v>
      </c>
      <c r="I259">
        <v>-1.40818E-3</v>
      </c>
      <c r="J259">
        <v>38.015845648895223</v>
      </c>
      <c r="K259">
        <v>10.744829569226367</v>
      </c>
      <c r="L259">
        <v>39.34114541200659</v>
      </c>
      <c r="M259">
        <v>11.898179369871819</v>
      </c>
      <c r="V259" s="18">
        <v>0.08</v>
      </c>
    </row>
  </sheetData>
  <mergeCells count="3">
    <mergeCell ref="AA1:AB1"/>
    <mergeCell ref="AD1:AF1"/>
    <mergeCell ref="AA137:AB1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3"/>
  <sheetViews>
    <sheetView topLeftCell="A510" workbookViewId="0">
      <selection activeCell="B803" sqref="B546:B803"/>
    </sheetView>
  </sheetViews>
  <sheetFormatPr baseColWidth="10" defaultRowHeight="12.75" x14ac:dyDescent="0.2"/>
  <cols>
    <col min="1" max="256" width="20.7109375" style="17" customWidth="1"/>
    <col min="257" max="16384" width="11.42578125" style="17"/>
  </cols>
  <sheetData>
    <row r="1" spans="1:2" x14ac:dyDescent="0.2">
      <c r="A1" s="17" t="s">
        <v>39</v>
      </c>
    </row>
    <row r="2" spans="1:2" x14ac:dyDescent="0.2">
      <c r="A2" s="17" t="s">
        <v>38</v>
      </c>
    </row>
    <row r="3" spans="1:2" x14ac:dyDescent="0.2">
      <c r="A3" s="17" t="s">
        <v>37</v>
      </c>
    </row>
    <row r="4" spans="1:2" x14ac:dyDescent="0.2">
      <c r="A4" s="17" t="s">
        <v>36</v>
      </c>
    </row>
    <row r="5" spans="1:2" x14ac:dyDescent="0.2">
      <c r="A5" s="17" t="s">
        <v>35</v>
      </c>
    </row>
    <row r="6" spans="1:2" x14ac:dyDescent="0.2">
      <c r="A6" s="17" t="s">
        <v>34</v>
      </c>
    </row>
    <row r="8" spans="1:2" x14ac:dyDescent="0.2">
      <c r="A8" s="17" t="s">
        <v>30</v>
      </c>
      <c r="B8" s="17" t="s">
        <v>33</v>
      </c>
    </row>
    <row r="10" spans="1:2" x14ac:dyDescent="0.2">
      <c r="A10" s="17" t="s">
        <v>32</v>
      </c>
    </row>
    <row r="11" spans="1:2" x14ac:dyDescent="0.2">
      <c r="A11" s="17" t="s">
        <v>31</v>
      </c>
      <c r="B11" s="17" t="s">
        <v>30</v>
      </c>
    </row>
    <row r="12" spans="1:2" x14ac:dyDescent="0.2">
      <c r="A12" s="19">
        <v>19906</v>
      </c>
      <c r="B12" s="18">
        <v>0.8</v>
      </c>
    </row>
    <row r="13" spans="1:2" x14ac:dyDescent="0.2">
      <c r="A13" s="19">
        <v>19937</v>
      </c>
      <c r="B13" s="18">
        <v>1.22</v>
      </c>
    </row>
    <row r="14" spans="1:2" x14ac:dyDescent="0.2">
      <c r="A14" s="19">
        <v>19968</v>
      </c>
      <c r="B14" s="18">
        <v>1.06</v>
      </c>
    </row>
    <row r="15" spans="1:2" x14ac:dyDescent="0.2">
      <c r="A15" s="19">
        <v>19998</v>
      </c>
      <c r="B15" s="18">
        <v>0.85</v>
      </c>
    </row>
    <row r="16" spans="1:2" x14ac:dyDescent="0.2">
      <c r="A16" s="19">
        <v>20029</v>
      </c>
      <c r="B16" s="18">
        <v>0.83</v>
      </c>
    </row>
    <row r="17" spans="1:2" x14ac:dyDescent="0.2">
      <c r="A17" s="19">
        <v>20059</v>
      </c>
      <c r="B17" s="18">
        <v>1.28</v>
      </c>
    </row>
    <row r="18" spans="1:2" x14ac:dyDescent="0.2">
      <c r="A18" s="19">
        <v>20090</v>
      </c>
      <c r="B18" s="18">
        <v>1.39</v>
      </c>
    </row>
    <row r="19" spans="1:2" x14ac:dyDescent="0.2">
      <c r="A19" s="19">
        <v>20121</v>
      </c>
      <c r="B19" s="18">
        <v>1.29</v>
      </c>
    </row>
    <row r="20" spans="1:2" x14ac:dyDescent="0.2">
      <c r="A20" s="19">
        <v>20149</v>
      </c>
      <c r="B20" s="18">
        <v>1.35</v>
      </c>
    </row>
    <row r="21" spans="1:2" x14ac:dyDescent="0.2">
      <c r="A21" s="19">
        <v>20180</v>
      </c>
      <c r="B21" s="18">
        <v>1.43</v>
      </c>
    </row>
    <row r="22" spans="1:2" x14ac:dyDescent="0.2">
      <c r="A22" s="19">
        <v>20210</v>
      </c>
      <c r="B22" s="18">
        <v>1.43</v>
      </c>
    </row>
    <row r="23" spans="1:2" x14ac:dyDescent="0.2">
      <c r="A23" s="19">
        <v>20241</v>
      </c>
      <c r="B23" s="18">
        <v>1.64</v>
      </c>
    </row>
    <row r="24" spans="1:2" x14ac:dyDescent="0.2">
      <c r="A24" s="19">
        <v>20271</v>
      </c>
      <c r="B24" s="18">
        <v>1.68</v>
      </c>
    </row>
    <row r="25" spans="1:2" x14ac:dyDescent="0.2">
      <c r="A25" s="19">
        <v>20302</v>
      </c>
      <c r="B25" s="18">
        <v>1.96</v>
      </c>
    </row>
    <row r="26" spans="1:2" x14ac:dyDescent="0.2">
      <c r="A26" s="19">
        <v>20333</v>
      </c>
      <c r="B26" s="18">
        <v>2.1800000000000002</v>
      </c>
    </row>
    <row r="27" spans="1:2" x14ac:dyDescent="0.2">
      <c r="A27" s="19">
        <v>20363</v>
      </c>
      <c r="B27" s="18">
        <v>2.2400000000000002</v>
      </c>
    </row>
    <row r="28" spans="1:2" x14ac:dyDescent="0.2">
      <c r="A28" s="19">
        <v>20394</v>
      </c>
      <c r="B28" s="18">
        <v>2.35</v>
      </c>
    </row>
    <row r="29" spans="1:2" x14ac:dyDescent="0.2">
      <c r="A29" s="19">
        <v>20424</v>
      </c>
      <c r="B29" s="18">
        <v>2.48</v>
      </c>
    </row>
    <row r="30" spans="1:2" x14ac:dyDescent="0.2">
      <c r="A30" s="19">
        <v>20455</v>
      </c>
      <c r="B30" s="18">
        <v>2.4500000000000002</v>
      </c>
    </row>
    <row r="31" spans="1:2" x14ac:dyDescent="0.2">
      <c r="A31" s="19">
        <v>20486</v>
      </c>
      <c r="B31" s="18">
        <v>2.5</v>
      </c>
    </row>
    <row r="32" spans="1:2" x14ac:dyDescent="0.2">
      <c r="A32" s="19">
        <v>20515</v>
      </c>
      <c r="B32" s="18">
        <v>2.5</v>
      </c>
    </row>
    <row r="33" spans="1:2" x14ac:dyDescent="0.2">
      <c r="A33" s="19">
        <v>20546</v>
      </c>
      <c r="B33" s="18">
        <v>2.62</v>
      </c>
    </row>
    <row r="34" spans="1:2" x14ac:dyDescent="0.2">
      <c r="A34" s="19">
        <v>20576</v>
      </c>
      <c r="B34" s="18">
        <v>2.75</v>
      </c>
    </row>
    <row r="35" spans="1:2" x14ac:dyDescent="0.2">
      <c r="A35" s="19">
        <v>20607</v>
      </c>
      <c r="B35" s="18">
        <v>2.71</v>
      </c>
    </row>
    <row r="36" spans="1:2" x14ac:dyDescent="0.2">
      <c r="A36" s="19">
        <v>20637</v>
      </c>
      <c r="B36" s="18">
        <v>2.75</v>
      </c>
    </row>
    <row r="37" spans="1:2" x14ac:dyDescent="0.2">
      <c r="A37" s="19">
        <v>20668</v>
      </c>
      <c r="B37" s="18">
        <v>2.73</v>
      </c>
    </row>
    <row r="38" spans="1:2" x14ac:dyDescent="0.2">
      <c r="A38" s="19">
        <v>20699</v>
      </c>
      <c r="B38" s="18">
        <v>2.95</v>
      </c>
    </row>
    <row r="39" spans="1:2" x14ac:dyDescent="0.2">
      <c r="A39" s="19">
        <v>20729</v>
      </c>
      <c r="B39" s="18">
        <v>2.96</v>
      </c>
    </row>
    <row r="40" spans="1:2" x14ac:dyDescent="0.2">
      <c r="A40" s="19">
        <v>20760</v>
      </c>
      <c r="B40" s="18">
        <v>2.88</v>
      </c>
    </row>
    <row r="41" spans="1:2" x14ac:dyDescent="0.2">
      <c r="A41" s="19">
        <v>20790</v>
      </c>
      <c r="B41" s="18">
        <v>2.94</v>
      </c>
    </row>
    <row r="42" spans="1:2" x14ac:dyDescent="0.2">
      <c r="A42" s="19">
        <v>20821</v>
      </c>
      <c r="B42" s="18">
        <v>2.84</v>
      </c>
    </row>
    <row r="43" spans="1:2" x14ac:dyDescent="0.2">
      <c r="A43" s="19">
        <v>20852</v>
      </c>
      <c r="B43" s="18">
        <v>3</v>
      </c>
    </row>
    <row r="44" spans="1:2" x14ac:dyDescent="0.2">
      <c r="A44" s="19">
        <v>20880</v>
      </c>
      <c r="B44" s="18">
        <v>2.96</v>
      </c>
    </row>
    <row r="45" spans="1:2" x14ac:dyDescent="0.2">
      <c r="A45" s="19">
        <v>20911</v>
      </c>
      <c r="B45" s="18">
        <v>3</v>
      </c>
    </row>
    <row r="46" spans="1:2" x14ac:dyDescent="0.2">
      <c r="A46" s="19">
        <v>20941</v>
      </c>
      <c r="B46" s="18">
        <v>3</v>
      </c>
    </row>
    <row r="47" spans="1:2" x14ac:dyDescent="0.2">
      <c r="A47" s="19">
        <v>20972</v>
      </c>
      <c r="B47" s="18">
        <v>3</v>
      </c>
    </row>
    <row r="48" spans="1:2" x14ac:dyDescent="0.2">
      <c r="A48" s="19">
        <v>21002</v>
      </c>
      <c r="B48" s="18">
        <v>2.99</v>
      </c>
    </row>
    <row r="49" spans="1:2" x14ac:dyDescent="0.2">
      <c r="A49" s="19">
        <v>21033</v>
      </c>
      <c r="B49" s="18">
        <v>3.24</v>
      </c>
    </row>
    <row r="50" spans="1:2" x14ac:dyDescent="0.2">
      <c r="A50" s="19">
        <v>21064</v>
      </c>
      <c r="B50" s="18">
        <v>3.47</v>
      </c>
    </row>
    <row r="51" spans="1:2" x14ac:dyDescent="0.2">
      <c r="A51" s="19">
        <v>21094</v>
      </c>
      <c r="B51" s="18">
        <v>3.5</v>
      </c>
    </row>
    <row r="52" spans="1:2" x14ac:dyDescent="0.2">
      <c r="A52" s="19">
        <v>21125</v>
      </c>
      <c r="B52" s="18">
        <v>3.28</v>
      </c>
    </row>
    <row r="53" spans="1:2" x14ac:dyDescent="0.2">
      <c r="A53" s="19">
        <v>21155</v>
      </c>
      <c r="B53" s="18">
        <v>2.98</v>
      </c>
    </row>
    <row r="54" spans="1:2" x14ac:dyDescent="0.2">
      <c r="A54" s="19">
        <v>21186</v>
      </c>
      <c r="B54" s="18">
        <v>2.72</v>
      </c>
    </row>
    <row r="55" spans="1:2" x14ac:dyDescent="0.2">
      <c r="A55" s="19">
        <v>21217</v>
      </c>
      <c r="B55" s="18">
        <v>1.67</v>
      </c>
    </row>
    <row r="56" spans="1:2" x14ac:dyDescent="0.2">
      <c r="A56" s="19">
        <v>21245</v>
      </c>
      <c r="B56" s="18">
        <v>1.2</v>
      </c>
    </row>
    <row r="57" spans="1:2" x14ac:dyDescent="0.2">
      <c r="A57" s="19">
        <v>21276</v>
      </c>
      <c r="B57" s="18">
        <v>1.26</v>
      </c>
    </row>
    <row r="58" spans="1:2" x14ac:dyDescent="0.2">
      <c r="A58" s="19">
        <v>21306</v>
      </c>
      <c r="B58" s="18">
        <v>0.63</v>
      </c>
    </row>
    <row r="59" spans="1:2" x14ac:dyDescent="0.2">
      <c r="A59" s="19">
        <v>21337</v>
      </c>
      <c r="B59" s="18">
        <v>0.93</v>
      </c>
    </row>
    <row r="60" spans="1:2" x14ac:dyDescent="0.2">
      <c r="A60" s="19">
        <v>21367</v>
      </c>
      <c r="B60" s="18">
        <v>0.68</v>
      </c>
    </row>
    <row r="61" spans="1:2" x14ac:dyDescent="0.2">
      <c r="A61" s="19">
        <v>21398</v>
      </c>
      <c r="B61" s="18">
        <v>1.53</v>
      </c>
    </row>
    <row r="62" spans="1:2" x14ac:dyDescent="0.2">
      <c r="A62" s="19">
        <v>21429</v>
      </c>
      <c r="B62" s="18">
        <v>1.76</v>
      </c>
    </row>
    <row r="63" spans="1:2" x14ac:dyDescent="0.2">
      <c r="A63" s="19">
        <v>21459</v>
      </c>
      <c r="B63" s="18">
        <v>1.8</v>
      </c>
    </row>
    <row r="64" spans="1:2" x14ac:dyDescent="0.2">
      <c r="A64" s="19">
        <v>21490</v>
      </c>
      <c r="B64" s="18">
        <v>2.27</v>
      </c>
    </row>
    <row r="65" spans="1:2" x14ac:dyDescent="0.2">
      <c r="A65" s="19">
        <v>21520</v>
      </c>
      <c r="B65" s="18">
        <v>2.42</v>
      </c>
    </row>
    <row r="66" spans="1:2" x14ac:dyDescent="0.2">
      <c r="A66" s="19">
        <v>21551</v>
      </c>
      <c r="B66" s="18">
        <v>2.48</v>
      </c>
    </row>
    <row r="67" spans="1:2" x14ac:dyDescent="0.2">
      <c r="A67" s="19">
        <v>21582</v>
      </c>
      <c r="B67" s="18">
        <v>2.4300000000000002</v>
      </c>
    </row>
    <row r="68" spans="1:2" x14ac:dyDescent="0.2">
      <c r="A68" s="19">
        <v>21610</v>
      </c>
      <c r="B68" s="18">
        <v>2.8</v>
      </c>
    </row>
    <row r="69" spans="1:2" x14ac:dyDescent="0.2">
      <c r="A69" s="19">
        <v>21641</v>
      </c>
      <c r="B69" s="18">
        <v>2.96</v>
      </c>
    </row>
    <row r="70" spans="1:2" x14ac:dyDescent="0.2">
      <c r="A70" s="19">
        <v>21671</v>
      </c>
      <c r="B70" s="18">
        <v>2.9</v>
      </c>
    </row>
    <row r="71" spans="1:2" x14ac:dyDescent="0.2">
      <c r="A71" s="19">
        <v>21702</v>
      </c>
      <c r="B71" s="18">
        <v>3.39</v>
      </c>
    </row>
    <row r="72" spans="1:2" x14ac:dyDescent="0.2">
      <c r="A72" s="19">
        <v>21732</v>
      </c>
      <c r="B72" s="18">
        <v>3.47</v>
      </c>
    </row>
    <row r="73" spans="1:2" x14ac:dyDescent="0.2">
      <c r="A73" s="19">
        <v>21763</v>
      </c>
      <c r="B73" s="18">
        <v>3.5</v>
      </c>
    </row>
    <row r="74" spans="1:2" x14ac:dyDescent="0.2">
      <c r="A74" s="19">
        <v>21794</v>
      </c>
      <c r="B74" s="18">
        <v>3.76</v>
      </c>
    </row>
    <row r="75" spans="1:2" x14ac:dyDescent="0.2">
      <c r="A75" s="19">
        <v>21824</v>
      </c>
      <c r="B75" s="18">
        <v>3.98</v>
      </c>
    </row>
    <row r="76" spans="1:2" x14ac:dyDescent="0.2">
      <c r="A76" s="19">
        <v>21855</v>
      </c>
      <c r="B76" s="18">
        <v>4</v>
      </c>
    </row>
    <row r="77" spans="1:2" x14ac:dyDescent="0.2">
      <c r="A77" s="19">
        <v>21885</v>
      </c>
      <c r="B77" s="18">
        <v>3.99</v>
      </c>
    </row>
    <row r="78" spans="1:2" x14ac:dyDescent="0.2">
      <c r="A78" s="19">
        <v>21916</v>
      </c>
      <c r="B78" s="18">
        <v>3.99</v>
      </c>
    </row>
    <row r="79" spans="1:2" x14ac:dyDescent="0.2">
      <c r="A79" s="19">
        <v>21947</v>
      </c>
      <c r="B79" s="18">
        <v>3.97</v>
      </c>
    </row>
    <row r="80" spans="1:2" x14ac:dyDescent="0.2">
      <c r="A80" s="19">
        <v>21976</v>
      </c>
      <c r="B80" s="18">
        <v>3.84</v>
      </c>
    </row>
    <row r="81" spans="1:2" x14ac:dyDescent="0.2">
      <c r="A81" s="19">
        <v>22007</v>
      </c>
      <c r="B81" s="18">
        <v>3.92</v>
      </c>
    </row>
    <row r="82" spans="1:2" x14ac:dyDescent="0.2">
      <c r="A82" s="19">
        <v>22037</v>
      </c>
      <c r="B82" s="18">
        <v>3.85</v>
      </c>
    </row>
    <row r="83" spans="1:2" x14ac:dyDescent="0.2">
      <c r="A83" s="19">
        <v>22068</v>
      </c>
      <c r="B83" s="18">
        <v>3.32</v>
      </c>
    </row>
    <row r="84" spans="1:2" x14ac:dyDescent="0.2">
      <c r="A84" s="19">
        <v>22098</v>
      </c>
      <c r="B84" s="18">
        <v>3.23</v>
      </c>
    </row>
    <row r="85" spans="1:2" x14ac:dyDescent="0.2">
      <c r="A85" s="19">
        <v>22129</v>
      </c>
      <c r="B85" s="18">
        <v>2.98</v>
      </c>
    </row>
    <row r="86" spans="1:2" x14ac:dyDescent="0.2">
      <c r="A86" s="19">
        <v>22160</v>
      </c>
      <c r="B86" s="18">
        <v>2.6</v>
      </c>
    </row>
    <row r="87" spans="1:2" x14ac:dyDescent="0.2">
      <c r="A87" s="19">
        <v>22190</v>
      </c>
      <c r="B87" s="18">
        <v>2.4700000000000002</v>
      </c>
    </row>
    <row r="88" spans="1:2" x14ac:dyDescent="0.2">
      <c r="A88" s="19">
        <v>22221</v>
      </c>
      <c r="B88" s="18">
        <v>2.44</v>
      </c>
    </row>
    <row r="89" spans="1:2" x14ac:dyDescent="0.2">
      <c r="A89" s="19">
        <v>22251</v>
      </c>
      <c r="B89" s="18">
        <v>1.98</v>
      </c>
    </row>
    <row r="90" spans="1:2" x14ac:dyDescent="0.2">
      <c r="A90" s="19">
        <v>22282</v>
      </c>
      <c r="B90" s="18">
        <v>1.45</v>
      </c>
    </row>
    <row r="91" spans="1:2" x14ac:dyDescent="0.2">
      <c r="A91" s="19">
        <v>22313</v>
      </c>
      <c r="B91" s="18">
        <v>2.54</v>
      </c>
    </row>
    <row r="92" spans="1:2" x14ac:dyDescent="0.2">
      <c r="A92" s="19">
        <v>22341</v>
      </c>
      <c r="B92" s="18">
        <v>2.02</v>
      </c>
    </row>
    <row r="93" spans="1:2" x14ac:dyDescent="0.2">
      <c r="A93" s="19">
        <v>22372</v>
      </c>
      <c r="B93" s="18">
        <v>1.49</v>
      </c>
    </row>
    <row r="94" spans="1:2" x14ac:dyDescent="0.2">
      <c r="A94" s="19">
        <v>22402</v>
      </c>
      <c r="B94" s="18">
        <v>1.98</v>
      </c>
    </row>
    <row r="95" spans="1:2" x14ac:dyDescent="0.2">
      <c r="A95" s="19">
        <v>22433</v>
      </c>
      <c r="B95" s="18">
        <v>1.73</v>
      </c>
    </row>
    <row r="96" spans="1:2" x14ac:dyDescent="0.2">
      <c r="A96" s="19">
        <v>22463</v>
      </c>
      <c r="B96" s="18">
        <v>1.17</v>
      </c>
    </row>
    <row r="97" spans="1:2" x14ac:dyDescent="0.2">
      <c r="A97" s="19">
        <v>22494</v>
      </c>
      <c r="B97" s="18">
        <v>2</v>
      </c>
    </row>
    <row r="98" spans="1:2" x14ac:dyDescent="0.2">
      <c r="A98" s="19">
        <v>22525</v>
      </c>
      <c r="B98" s="18">
        <v>1.88</v>
      </c>
    </row>
    <row r="99" spans="1:2" x14ac:dyDescent="0.2">
      <c r="A99" s="19">
        <v>22555</v>
      </c>
      <c r="B99" s="18">
        <v>2.2599999999999998</v>
      </c>
    </row>
    <row r="100" spans="1:2" x14ac:dyDescent="0.2">
      <c r="A100" s="19">
        <v>22586</v>
      </c>
      <c r="B100" s="18">
        <v>2.61</v>
      </c>
    </row>
    <row r="101" spans="1:2" x14ac:dyDescent="0.2">
      <c r="A101" s="19">
        <v>22616</v>
      </c>
      <c r="B101" s="18">
        <v>2.33</v>
      </c>
    </row>
    <row r="102" spans="1:2" x14ac:dyDescent="0.2">
      <c r="A102" s="19">
        <v>22647</v>
      </c>
      <c r="B102" s="18">
        <v>2.15</v>
      </c>
    </row>
    <row r="103" spans="1:2" x14ac:dyDescent="0.2">
      <c r="A103" s="19">
        <v>22678</v>
      </c>
      <c r="B103" s="18">
        <v>2.37</v>
      </c>
    </row>
    <row r="104" spans="1:2" x14ac:dyDescent="0.2">
      <c r="A104" s="19">
        <v>22706</v>
      </c>
      <c r="B104" s="18">
        <v>2.85</v>
      </c>
    </row>
    <row r="105" spans="1:2" x14ac:dyDescent="0.2">
      <c r="A105" s="19">
        <v>22737</v>
      </c>
      <c r="B105" s="18">
        <v>2.78</v>
      </c>
    </row>
    <row r="106" spans="1:2" x14ac:dyDescent="0.2">
      <c r="A106" s="19">
        <v>22767</v>
      </c>
      <c r="B106" s="18">
        <v>2.36</v>
      </c>
    </row>
    <row r="107" spans="1:2" x14ac:dyDescent="0.2">
      <c r="A107" s="19">
        <v>22798</v>
      </c>
      <c r="B107" s="18">
        <v>2.68</v>
      </c>
    </row>
    <row r="108" spans="1:2" x14ac:dyDescent="0.2">
      <c r="A108" s="19">
        <v>22828</v>
      </c>
      <c r="B108" s="18">
        <v>2.71</v>
      </c>
    </row>
    <row r="109" spans="1:2" x14ac:dyDescent="0.2">
      <c r="A109" s="19">
        <v>22859</v>
      </c>
      <c r="B109" s="18">
        <v>2.93</v>
      </c>
    </row>
    <row r="110" spans="1:2" x14ac:dyDescent="0.2">
      <c r="A110" s="19">
        <v>22890</v>
      </c>
      <c r="B110" s="18">
        <v>2.9</v>
      </c>
    </row>
    <row r="111" spans="1:2" x14ac:dyDescent="0.2">
      <c r="A111" s="19">
        <v>22920</v>
      </c>
      <c r="B111" s="18">
        <v>2.9</v>
      </c>
    </row>
    <row r="112" spans="1:2" x14ac:dyDescent="0.2">
      <c r="A112" s="19">
        <v>22951</v>
      </c>
      <c r="B112" s="18">
        <v>2.94</v>
      </c>
    </row>
    <row r="113" spans="1:2" x14ac:dyDescent="0.2">
      <c r="A113" s="19">
        <v>22981</v>
      </c>
      <c r="B113" s="18">
        <v>2.93</v>
      </c>
    </row>
    <row r="114" spans="1:2" x14ac:dyDescent="0.2">
      <c r="A114" s="19">
        <v>23012</v>
      </c>
      <c r="B114" s="18">
        <v>2.92</v>
      </c>
    </row>
    <row r="115" spans="1:2" x14ac:dyDescent="0.2">
      <c r="A115" s="19">
        <v>23043</v>
      </c>
      <c r="B115" s="18">
        <v>3</v>
      </c>
    </row>
    <row r="116" spans="1:2" x14ac:dyDescent="0.2">
      <c r="A116" s="19">
        <v>23071</v>
      </c>
      <c r="B116" s="18">
        <v>2.98</v>
      </c>
    </row>
    <row r="117" spans="1:2" x14ac:dyDescent="0.2">
      <c r="A117" s="19">
        <v>23102</v>
      </c>
      <c r="B117" s="18">
        <v>2.9</v>
      </c>
    </row>
    <row r="118" spans="1:2" x14ac:dyDescent="0.2">
      <c r="A118" s="19">
        <v>23132</v>
      </c>
      <c r="B118" s="18">
        <v>3</v>
      </c>
    </row>
    <row r="119" spans="1:2" x14ac:dyDescent="0.2">
      <c r="A119" s="19">
        <v>23163</v>
      </c>
      <c r="B119" s="18">
        <v>2.99</v>
      </c>
    </row>
    <row r="120" spans="1:2" x14ac:dyDescent="0.2">
      <c r="A120" s="19">
        <v>23193</v>
      </c>
      <c r="B120" s="18">
        <v>3.02</v>
      </c>
    </row>
    <row r="121" spans="1:2" x14ac:dyDescent="0.2">
      <c r="A121" s="19">
        <v>23224</v>
      </c>
      <c r="B121" s="18">
        <v>3.49</v>
      </c>
    </row>
    <row r="122" spans="1:2" x14ac:dyDescent="0.2">
      <c r="A122" s="19">
        <v>23255</v>
      </c>
      <c r="B122" s="18">
        <v>3.48</v>
      </c>
    </row>
    <row r="123" spans="1:2" x14ac:dyDescent="0.2">
      <c r="A123" s="19">
        <v>23285</v>
      </c>
      <c r="B123" s="18">
        <v>3.5</v>
      </c>
    </row>
    <row r="124" spans="1:2" x14ac:dyDescent="0.2">
      <c r="A124" s="19">
        <v>23316</v>
      </c>
      <c r="B124" s="18">
        <v>3.48</v>
      </c>
    </row>
    <row r="125" spans="1:2" x14ac:dyDescent="0.2">
      <c r="A125" s="19">
        <v>23346</v>
      </c>
      <c r="B125" s="18">
        <v>3.38</v>
      </c>
    </row>
    <row r="126" spans="1:2" x14ac:dyDescent="0.2">
      <c r="A126" s="19">
        <v>23377</v>
      </c>
      <c r="B126" s="18">
        <v>3.48</v>
      </c>
    </row>
    <row r="127" spans="1:2" x14ac:dyDescent="0.2">
      <c r="A127" s="19">
        <v>23408</v>
      </c>
      <c r="B127" s="18">
        <v>3.48</v>
      </c>
    </row>
    <row r="128" spans="1:2" x14ac:dyDescent="0.2">
      <c r="A128" s="19">
        <v>23437</v>
      </c>
      <c r="B128" s="18">
        <v>3.43</v>
      </c>
    </row>
    <row r="129" spans="1:2" x14ac:dyDescent="0.2">
      <c r="A129" s="19">
        <v>23468</v>
      </c>
      <c r="B129" s="18">
        <v>3.47</v>
      </c>
    </row>
    <row r="130" spans="1:2" x14ac:dyDescent="0.2">
      <c r="A130" s="19">
        <v>23498</v>
      </c>
      <c r="B130" s="18">
        <v>3.5</v>
      </c>
    </row>
    <row r="131" spans="1:2" x14ac:dyDescent="0.2">
      <c r="A131" s="19">
        <v>23529</v>
      </c>
      <c r="B131" s="18">
        <v>3.5</v>
      </c>
    </row>
    <row r="132" spans="1:2" x14ac:dyDescent="0.2">
      <c r="A132" s="19">
        <v>23559</v>
      </c>
      <c r="B132" s="18">
        <v>3.42</v>
      </c>
    </row>
    <row r="133" spans="1:2" x14ac:dyDescent="0.2">
      <c r="A133" s="19">
        <v>23590</v>
      </c>
      <c r="B133" s="18">
        <v>3.5</v>
      </c>
    </row>
    <row r="134" spans="1:2" x14ac:dyDescent="0.2">
      <c r="A134" s="19">
        <v>23621</v>
      </c>
      <c r="B134" s="18">
        <v>3.45</v>
      </c>
    </row>
    <row r="135" spans="1:2" x14ac:dyDescent="0.2">
      <c r="A135" s="19">
        <v>23651</v>
      </c>
      <c r="B135" s="18">
        <v>3.36</v>
      </c>
    </row>
    <row r="136" spans="1:2" x14ac:dyDescent="0.2">
      <c r="A136" s="19">
        <v>23682</v>
      </c>
      <c r="B136" s="18">
        <v>3.52</v>
      </c>
    </row>
    <row r="137" spans="1:2" x14ac:dyDescent="0.2">
      <c r="A137" s="19">
        <v>23712</v>
      </c>
      <c r="B137" s="18">
        <v>3.85</v>
      </c>
    </row>
    <row r="138" spans="1:2" x14ac:dyDescent="0.2">
      <c r="A138" s="19">
        <v>23743</v>
      </c>
      <c r="B138" s="18">
        <v>3.9</v>
      </c>
    </row>
    <row r="139" spans="1:2" x14ac:dyDescent="0.2">
      <c r="A139" s="19">
        <v>23774</v>
      </c>
      <c r="B139" s="18">
        <v>3.98</v>
      </c>
    </row>
    <row r="140" spans="1:2" x14ac:dyDescent="0.2">
      <c r="A140" s="19">
        <v>23802</v>
      </c>
      <c r="B140" s="18">
        <v>4.04</v>
      </c>
    </row>
    <row r="141" spans="1:2" x14ac:dyDescent="0.2">
      <c r="A141" s="19">
        <v>23833</v>
      </c>
      <c r="B141" s="18">
        <v>4.09</v>
      </c>
    </row>
    <row r="142" spans="1:2" x14ac:dyDescent="0.2">
      <c r="A142" s="19">
        <v>23863</v>
      </c>
      <c r="B142" s="18">
        <v>4.0999999999999996</v>
      </c>
    </row>
    <row r="143" spans="1:2" x14ac:dyDescent="0.2">
      <c r="A143" s="19">
        <v>23894</v>
      </c>
      <c r="B143" s="18">
        <v>4.04</v>
      </c>
    </row>
    <row r="144" spans="1:2" x14ac:dyDescent="0.2">
      <c r="A144" s="19">
        <v>23924</v>
      </c>
      <c r="B144" s="18">
        <v>4.09</v>
      </c>
    </row>
    <row r="145" spans="1:2" x14ac:dyDescent="0.2">
      <c r="A145" s="19">
        <v>23955</v>
      </c>
      <c r="B145" s="18">
        <v>4.12</v>
      </c>
    </row>
    <row r="146" spans="1:2" x14ac:dyDescent="0.2">
      <c r="A146" s="19">
        <v>23986</v>
      </c>
      <c r="B146" s="18">
        <v>4.01</v>
      </c>
    </row>
    <row r="147" spans="1:2" x14ac:dyDescent="0.2">
      <c r="A147" s="19">
        <v>24016</v>
      </c>
      <c r="B147" s="18">
        <v>4.08</v>
      </c>
    </row>
    <row r="148" spans="1:2" x14ac:dyDescent="0.2">
      <c r="A148" s="19">
        <v>24047</v>
      </c>
      <c r="B148" s="18">
        <v>4.0999999999999996</v>
      </c>
    </row>
    <row r="149" spans="1:2" x14ac:dyDescent="0.2">
      <c r="A149" s="19">
        <v>24077</v>
      </c>
      <c r="B149" s="18">
        <v>4.32</v>
      </c>
    </row>
    <row r="150" spans="1:2" x14ac:dyDescent="0.2">
      <c r="A150" s="19">
        <v>24108</v>
      </c>
      <c r="B150" s="18">
        <v>4.42</v>
      </c>
    </row>
    <row r="151" spans="1:2" x14ac:dyDescent="0.2">
      <c r="A151" s="19">
        <v>24139</v>
      </c>
      <c r="B151" s="18">
        <v>4.5999999999999996</v>
      </c>
    </row>
    <row r="152" spans="1:2" x14ac:dyDescent="0.2">
      <c r="A152" s="19">
        <v>24167</v>
      </c>
      <c r="B152" s="18">
        <v>4.6500000000000004</v>
      </c>
    </row>
    <row r="153" spans="1:2" x14ac:dyDescent="0.2">
      <c r="A153" s="19">
        <v>24198</v>
      </c>
      <c r="B153" s="18">
        <v>4.67</v>
      </c>
    </row>
    <row r="154" spans="1:2" x14ac:dyDescent="0.2">
      <c r="A154" s="19">
        <v>24228</v>
      </c>
      <c r="B154" s="18">
        <v>4.9000000000000004</v>
      </c>
    </row>
    <row r="155" spans="1:2" x14ac:dyDescent="0.2">
      <c r="A155" s="19">
        <v>24259</v>
      </c>
      <c r="B155" s="18">
        <v>5.17</v>
      </c>
    </row>
    <row r="156" spans="1:2" x14ac:dyDescent="0.2">
      <c r="A156" s="19">
        <v>24289</v>
      </c>
      <c r="B156" s="18">
        <v>5.3</v>
      </c>
    </row>
    <row r="157" spans="1:2" x14ac:dyDescent="0.2">
      <c r="A157" s="19">
        <v>24320</v>
      </c>
      <c r="B157" s="18">
        <v>5.53</v>
      </c>
    </row>
    <row r="158" spans="1:2" x14ac:dyDescent="0.2">
      <c r="A158" s="19">
        <v>24351</v>
      </c>
      <c r="B158" s="18">
        <v>5.4</v>
      </c>
    </row>
    <row r="159" spans="1:2" x14ac:dyDescent="0.2">
      <c r="A159" s="19">
        <v>24381</v>
      </c>
      <c r="B159" s="18">
        <v>5.53</v>
      </c>
    </row>
    <row r="160" spans="1:2" x14ac:dyDescent="0.2">
      <c r="A160" s="19">
        <v>24412</v>
      </c>
      <c r="B160" s="18">
        <v>5.76</v>
      </c>
    </row>
    <row r="161" spans="1:2" x14ac:dyDescent="0.2">
      <c r="A161" s="19">
        <v>24442</v>
      </c>
      <c r="B161" s="18">
        <v>5.4</v>
      </c>
    </row>
    <row r="162" spans="1:2" x14ac:dyDescent="0.2">
      <c r="A162" s="19">
        <v>24473</v>
      </c>
      <c r="B162" s="18">
        <v>4.9400000000000004</v>
      </c>
    </row>
    <row r="163" spans="1:2" x14ac:dyDescent="0.2">
      <c r="A163" s="19">
        <v>24504</v>
      </c>
      <c r="B163" s="18">
        <v>5</v>
      </c>
    </row>
    <row r="164" spans="1:2" x14ac:dyDescent="0.2">
      <c r="A164" s="19">
        <v>24532</v>
      </c>
      <c r="B164" s="18">
        <v>4.53</v>
      </c>
    </row>
    <row r="165" spans="1:2" x14ac:dyDescent="0.2">
      <c r="A165" s="19">
        <v>24563</v>
      </c>
      <c r="B165" s="18">
        <v>4.05</v>
      </c>
    </row>
    <row r="166" spans="1:2" x14ac:dyDescent="0.2">
      <c r="A166" s="19">
        <v>24593</v>
      </c>
      <c r="B166" s="18">
        <v>3.94</v>
      </c>
    </row>
    <row r="167" spans="1:2" x14ac:dyDescent="0.2">
      <c r="A167" s="19">
        <v>24624</v>
      </c>
      <c r="B167" s="18">
        <v>3.98</v>
      </c>
    </row>
    <row r="168" spans="1:2" x14ac:dyDescent="0.2">
      <c r="A168" s="19">
        <v>24654</v>
      </c>
      <c r="B168" s="18">
        <v>3.79</v>
      </c>
    </row>
    <row r="169" spans="1:2" x14ac:dyDescent="0.2">
      <c r="A169" s="19">
        <v>24685</v>
      </c>
      <c r="B169" s="18">
        <v>3.9</v>
      </c>
    </row>
    <row r="170" spans="1:2" x14ac:dyDescent="0.2">
      <c r="A170" s="19">
        <v>24716</v>
      </c>
      <c r="B170" s="18">
        <v>3.99</v>
      </c>
    </row>
    <row r="171" spans="1:2" x14ac:dyDescent="0.2">
      <c r="A171" s="19">
        <v>24746</v>
      </c>
      <c r="B171" s="18">
        <v>3.88</v>
      </c>
    </row>
    <row r="172" spans="1:2" x14ac:dyDescent="0.2">
      <c r="A172" s="19">
        <v>24777</v>
      </c>
      <c r="B172" s="18">
        <v>4.13</v>
      </c>
    </row>
    <row r="173" spans="1:2" x14ac:dyDescent="0.2">
      <c r="A173" s="19">
        <v>24807</v>
      </c>
      <c r="B173" s="18">
        <v>4.51</v>
      </c>
    </row>
    <row r="174" spans="1:2" x14ac:dyDescent="0.2">
      <c r="A174" s="19">
        <v>24838</v>
      </c>
      <c r="B174" s="18">
        <v>4.5999999999999996</v>
      </c>
    </row>
    <row r="175" spans="1:2" x14ac:dyDescent="0.2">
      <c r="A175" s="19">
        <v>24869</v>
      </c>
      <c r="B175" s="18">
        <v>4.71</v>
      </c>
    </row>
    <row r="176" spans="1:2" x14ac:dyDescent="0.2">
      <c r="A176" s="19">
        <v>24898</v>
      </c>
      <c r="B176" s="18">
        <v>5.05</v>
      </c>
    </row>
    <row r="177" spans="1:2" x14ac:dyDescent="0.2">
      <c r="A177" s="19">
        <v>24929</v>
      </c>
      <c r="B177" s="18">
        <v>5.76</v>
      </c>
    </row>
    <row r="178" spans="1:2" x14ac:dyDescent="0.2">
      <c r="A178" s="19">
        <v>24959</v>
      </c>
      <c r="B178" s="18">
        <v>6.11</v>
      </c>
    </row>
    <row r="179" spans="1:2" x14ac:dyDescent="0.2">
      <c r="A179" s="19">
        <v>24990</v>
      </c>
      <c r="B179" s="18">
        <v>6.07</v>
      </c>
    </row>
    <row r="180" spans="1:2" x14ac:dyDescent="0.2">
      <c r="A180" s="19">
        <v>25020</v>
      </c>
      <c r="B180" s="18">
        <v>6.02</v>
      </c>
    </row>
    <row r="181" spans="1:2" x14ac:dyDescent="0.2">
      <c r="A181" s="19">
        <v>25051</v>
      </c>
      <c r="B181" s="18">
        <v>6.03</v>
      </c>
    </row>
    <row r="182" spans="1:2" x14ac:dyDescent="0.2">
      <c r="A182" s="19">
        <v>25082</v>
      </c>
      <c r="B182" s="18">
        <v>5.78</v>
      </c>
    </row>
    <row r="183" spans="1:2" x14ac:dyDescent="0.2">
      <c r="A183" s="19">
        <v>25112</v>
      </c>
      <c r="B183" s="18">
        <v>5.91</v>
      </c>
    </row>
    <row r="184" spans="1:2" x14ac:dyDescent="0.2">
      <c r="A184" s="19">
        <v>25143</v>
      </c>
      <c r="B184" s="18">
        <v>5.82</v>
      </c>
    </row>
    <row r="185" spans="1:2" x14ac:dyDescent="0.2">
      <c r="A185" s="19">
        <v>25173</v>
      </c>
      <c r="B185" s="18">
        <v>6.02</v>
      </c>
    </row>
    <row r="186" spans="1:2" x14ac:dyDescent="0.2">
      <c r="A186" s="19">
        <v>25204</v>
      </c>
      <c r="B186" s="18">
        <v>6.3</v>
      </c>
    </row>
    <row r="187" spans="1:2" x14ac:dyDescent="0.2">
      <c r="A187" s="19">
        <v>25235</v>
      </c>
      <c r="B187" s="18">
        <v>6.61</v>
      </c>
    </row>
    <row r="188" spans="1:2" x14ac:dyDescent="0.2">
      <c r="A188" s="19">
        <v>25263</v>
      </c>
      <c r="B188" s="18">
        <v>6.79</v>
      </c>
    </row>
    <row r="189" spans="1:2" x14ac:dyDescent="0.2">
      <c r="A189" s="19">
        <v>25294</v>
      </c>
      <c r="B189" s="18">
        <v>7.41</v>
      </c>
    </row>
    <row r="190" spans="1:2" x14ac:dyDescent="0.2">
      <c r="A190" s="19">
        <v>25324</v>
      </c>
      <c r="B190" s="18">
        <v>8.67</v>
      </c>
    </row>
    <row r="191" spans="1:2" x14ac:dyDescent="0.2">
      <c r="A191" s="19">
        <v>25355</v>
      </c>
      <c r="B191" s="18">
        <v>8.9</v>
      </c>
    </row>
    <row r="192" spans="1:2" x14ac:dyDescent="0.2">
      <c r="A192" s="19">
        <v>25385</v>
      </c>
      <c r="B192" s="18">
        <v>8.61</v>
      </c>
    </row>
    <row r="193" spans="1:2" x14ac:dyDescent="0.2">
      <c r="A193" s="19">
        <v>25416</v>
      </c>
      <c r="B193" s="18">
        <v>9.19</v>
      </c>
    </row>
    <row r="194" spans="1:2" x14ac:dyDescent="0.2">
      <c r="A194" s="19">
        <v>25447</v>
      </c>
      <c r="B194" s="18">
        <v>9.15</v>
      </c>
    </row>
    <row r="195" spans="1:2" x14ac:dyDescent="0.2">
      <c r="A195" s="19">
        <v>25477</v>
      </c>
      <c r="B195" s="18">
        <v>9</v>
      </c>
    </row>
    <row r="196" spans="1:2" x14ac:dyDescent="0.2">
      <c r="A196" s="19">
        <v>25508</v>
      </c>
      <c r="B196" s="18">
        <v>8.85</v>
      </c>
    </row>
    <row r="197" spans="1:2" x14ac:dyDescent="0.2">
      <c r="A197" s="19">
        <v>25538</v>
      </c>
      <c r="B197" s="18">
        <v>8.9700000000000006</v>
      </c>
    </row>
    <row r="198" spans="1:2" x14ac:dyDescent="0.2">
      <c r="A198" s="19">
        <v>25569</v>
      </c>
      <c r="B198" s="18">
        <v>8.98</v>
      </c>
    </row>
    <row r="199" spans="1:2" x14ac:dyDescent="0.2">
      <c r="A199" s="19">
        <v>25600</v>
      </c>
      <c r="B199" s="18">
        <v>8.98</v>
      </c>
    </row>
    <row r="200" spans="1:2" x14ac:dyDescent="0.2">
      <c r="A200" s="19">
        <v>25628</v>
      </c>
      <c r="B200" s="18">
        <v>7.76</v>
      </c>
    </row>
    <row r="201" spans="1:2" x14ac:dyDescent="0.2">
      <c r="A201" s="19">
        <v>25659</v>
      </c>
      <c r="B201" s="18">
        <v>8.1</v>
      </c>
    </row>
    <row r="202" spans="1:2" x14ac:dyDescent="0.2">
      <c r="A202" s="19">
        <v>25689</v>
      </c>
      <c r="B202" s="18">
        <v>7.94</v>
      </c>
    </row>
    <row r="203" spans="1:2" x14ac:dyDescent="0.2">
      <c r="A203" s="19">
        <v>25720</v>
      </c>
      <c r="B203" s="18">
        <v>7.6</v>
      </c>
    </row>
    <row r="204" spans="1:2" x14ac:dyDescent="0.2">
      <c r="A204" s="19">
        <v>25750</v>
      </c>
      <c r="B204" s="18">
        <v>7.21</v>
      </c>
    </row>
    <row r="205" spans="1:2" x14ac:dyDescent="0.2">
      <c r="A205" s="19">
        <v>25781</v>
      </c>
      <c r="B205" s="18">
        <v>6.61</v>
      </c>
    </row>
    <row r="206" spans="1:2" x14ac:dyDescent="0.2">
      <c r="A206" s="19">
        <v>25812</v>
      </c>
      <c r="B206" s="18">
        <v>6.29</v>
      </c>
    </row>
    <row r="207" spans="1:2" x14ac:dyDescent="0.2">
      <c r="A207" s="19">
        <v>25842</v>
      </c>
      <c r="B207" s="18">
        <v>6.2</v>
      </c>
    </row>
    <row r="208" spans="1:2" x14ac:dyDescent="0.2">
      <c r="A208" s="19">
        <v>25873</v>
      </c>
      <c r="B208" s="18">
        <v>5.6</v>
      </c>
    </row>
    <row r="209" spans="1:2" x14ac:dyDescent="0.2">
      <c r="A209" s="19">
        <v>25903</v>
      </c>
      <c r="B209" s="18">
        <v>4.9000000000000004</v>
      </c>
    </row>
    <row r="210" spans="1:2" x14ac:dyDescent="0.2">
      <c r="A210" s="19">
        <v>25934</v>
      </c>
      <c r="B210" s="18">
        <v>4.1399999999999997</v>
      </c>
    </row>
    <row r="211" spans="1:2" x14ac:dyDescent="0.2">
      <c r="A211" s="19">
        <v>25965</v>
      </c>
      <c r="B211" s="18">
        <v>3.72</v>
      </c>
    </row>
    <row r="212" spans="1:2" x14ac:dyDescent="0.2">
      <c r="A212" s="19">
        <v>25993</v>
      </c>
      <c r="B212" s="18">
        <v>3.71</v>
      </c>
    </row>
    <row r="213" spans="1:2" x14ac:dyDescent="0.2">
      <c r="A213" s="19">
        <v>26024</v>
      </c>
      <c r="B213" s="18">
        <v>4.1500000000000004</v>
      </c>
    </row>
    <row r="214" spans="1:2" x14ac:dyDescent="0.2">
      <c r="A214" s="19">
        <v>26054</v>
      </c>
      <c r="B214" s="18">
        <v>4.63</v>
      </c>
    </row>
    <row r="215" spans="1:2" x14ac:dyDescent="0.2">
      <c r="A215" s="19">
        <v>26085</v>
      </c>
      <c r="B215" s="18">
        <v>4.91</v>
      </c>
    </row>
    <row r="216" spans="1:2" x14ac:dyDescent="0.2">
      <c r="A216" s="19">
        <v>26115</v>
      </c>
      <c r="B216" s="18">
        <v>5.31</v>
      </c>
    </row>
    <row r="217" spans="1:2" x14ac:dyDescent="0.2">
      <c r="A217" s="19">
        <v>26146</v>
      </c>
      <c r="B217" s="18">
        <v>5.56</v>
      </c>
    </row>
    <row r="218" spans="1:2" x14ac:dyDescent="0.2">
      <c r="A218" s="19">
        <v>26177</v>
      </c>
      <c r="B218" s="18">
        <v>5.55</v>
      </c>
    </row>
    <row r="219" spans="1:2" x14ac:dyDescent="0.2">
      <c r="A219" s="19">
        <v>26207</v>
      </c>
      <c r="B219" s="18">
        <v>5.2</v>
      </c>
    </row>
    <row r="220" spans="1:2" x14ac:dyDescent="0.2">
      <c r="A220" s="19">
        <v>26238</v>
      </c>
      <c r="B220" s="18">
        <v>4.91</v>
      </c>
    </row>
    <row r="221" spans="1:2" x14ac:dyDescent="0.2">
      <c r="A221" s="19">
        <v>26268</v>
      </c>
      <c r="B221" s="18">
        <v>4.1399999999999997</v>
      </c>
    </row>
    <row r="222" spans="1:2" x14ac:dyDescent="0.2">
      <c r="A222" s="19">
        <v>26299</v>
      </c>
      <c r="B222" s="18">
        <v>3.5</v>
      </c>
    </row>
    <row r="223" spans="1:2" x14ac:dyDescent="0.2">
      <c r="A223" s="19">
        <v>26330</v>
      </c>
      <c r="B223" s="18">
        <v>3.29</v>
      </c>
    </row>
    <row r="224" spans="1:2" x14ac:dyDescent="0.2">
      <c r="A224" s="19">
        <v>26359</v>
      </c>
      <c r="B224" s="18">
        <v>3.83</v>
      </c>
    </row>
    <row r="225" spans="1:2" x14ac:dyDescent="0.2">
      <c r="A225" s="19">
        <v>26390</v>
      </c>
      <c r="B225" s="18">
        <v>4.17</v>
      </c>
    </row>
    <row r="226" spans="1:2" x14ac:dyDescent="0.2">
      <c r="A226" s="19">
        <v>26420</v>
      </c>
      <c r="B226" s="18">
        <v>4.2699999999999996</v>
      </c>
    </row>
    <row r="227" spans="1:2" x14ac:dyDescent="0.2">
      <c r="A227" s="19">
        <v>26451</v>
      </c>
      <c r="B227" s="18">
        <v>4.46</v>
      </c>
    </row>
    <row r="228" spans="1:2" x14ac:dyDescent="0.2">
      <c r="A228" s="19">
        <v>26481</v>
      </c>
      <c r="B228" s="18">
        <v>4.55</v>
      </c>
    </row>
    <row r="229" spans="1:2" x14ac:dyDescent="0.2">
      <c r="A229" s="19">
        <v>26512</v>
      </c>
      <c r="B229" s="18">
        <v>4.8</v>
      </c>
    </row>
    <row r="230" spans="1:2" x14ac:dyDescent="0.2">
      <c r="A230" s="19">
        <v>26543</v>
      </c>
      <c r="B230" s="18">
        <v>4.87</v>
      </c>
    </row>
    <row r="231" spans="1:2" x14ac:dyDescent="0.2">
      <c r="A231" s="19">
        <v>26573</v>
      </c>
      <c r="B231" s="18">
        <v>5.04</v>
      </c>
    </row>
    <row r="232" spans="1:2" x14ac:dyDescent="0.2">
      <c r="A232" s="19">
        <v>26604</v>
      </c>
      <c r="B232" s="18">
        <v>5.0599999999999996</v>
      </c>
    </row>
    <row r="233" spans="1:2" x14ac:dyDescent="0.2">
      <c r="A233" s="19">
        <v>26634</v>
      </c>
      <c r="B233" s="18">
        <v>5.33</v>
      </c>
    </row>
    <row r="234" spans="1:2" x14ac:dyDescent="0.2">
      <c r="A234" s="19">
        <v>26665</v>
      </c>
      <c r="B234" s="18">
        <v>5.94</v>
      </c>
    </row>
    <row r="235" spans="1:2" x14ac:dyDescent="0.2">
      <c r="A235" s="19">
        <v>26696</v>
      </c>
      <c r="B235" s="18">
        <v>6.58</v>
      </c>
    </row>
    <row r="236" spans="1:2" x14ac:dyDescent="0.2">
      <c r="A236" s="19">
        <v>26724</v>
      </c>
      <c r="B236" s="18">
        <v>7.09</v>
      </c>
    </row>
    <row r="237" spans="1:2" x14ac:dyDescent="0.2">
      <c r="A237" s="19">
        <v>26755</v>
      </c>
      <c r="B237" s="18">
        <v>7.12</v>
      </c>
    </row>
    <row r="238" spans="1:2" x14ac:dyDescent="0.2">
      <c r="A238" s="19">
        <v>26785</v>
      </c>
      <c r="B238" s="18">
        <v>7.84</v>
      </c>
    </row>
    <row r="239" spans="1:2" x14ac:dyDescent="0.2">
      <c r="A239" s="19">
        <v>26816</v>
      </c>
      <c r="B239" s="18">
        <v>8.49</v>
      </c>
    </row>
    <row r="240" spans="1:2" x14ac:dyDescent="0.2">
      <c r="A240" s="19">
        <v>26846</v>
      </c>
      <c r="B240" s="18">
        <v>10.4</v>
      </c>
    </row>
    <row r="241" spans="1:2" x14ac:dyDescent="0.2">
      <c r="A241" s="19">
        <v>26877</v>
      </c>
      <c r="B241" s="18">
        <v>10.5</v>
      </c>
    </row>
    <row r="242" spans="1:2" x14ac:dyDescent="0.2">
      <c r="A242" s="19">
        <v>26908</v>
      </c>
      <c r="B242" s="18">
        <v>10.78</v>
      </c>
    </row>
    <row r="243" spans="1:2" x14ac:dyDescent="0.2">
      <c r="A243" s="19">
        <v>26938</v>
      </c>
      <c r="B243" s="18">
        <v>10.01</v>
      </c>
    </row>
    <row r="244" spans="1:2" x14ac:dyDescent="0.2">
      <c r="A244" s="19">
        <v>26969</v>
      </c>
      <c r="B244" s="18">
        <v>10.029999999999999</v>
      </c>
    </row>
    <row r="245" spans="1:2" x14ac:dyDescent="0.2">
      <c r="A245" s="19">
        <v>26999</v>
      </c>
      <c r="B245" s="18">
        <v>9.9499999999999993</v>
      </c>
    </row>
    <row r="246" spans="1:2" x14ac:dyDescent="0.2">
      <c r="A246" s="19">
        <v>27030</v>
      </c>
      <c r="B246" s="18">
        <v>9.65</v>
      </c>
    </row>
    <row r="247" spans="1:2" x14ac:dyDescent="0.2">
      <c r="A247" s="19">
        <v>27061</v>
      </c>
      <c r="B247" s="18">
        <v>8.9700000000000006</v>
      </c>
    </row>
    <row r="248" spans="1:2" x14ac:dyDescent="0.2">
      <c r="A248" s="19">
        <v>27089</v>
      </c>
      <c r="B248" s="18">
        <v>9.35</v>
      </c>
    </row>
    <row r="249" spans="1:2" x14ac:dyDescent="0.2">
      <c r="A249" s="19">
        <v>27120</v>
      </c>
      <c r="B249" s="18">
        <v>10.51</v>
      </c>
    </row>
    <row r="250" spans="1:2" x14ac:dyDescent="0.2">
      <c r="A250" s="19">
        <v>27150</v>
      </c>
      <c r="B250" s="18">
        <v>11.31</v>
      </c>
    </row>
    <row r="251" spans="1:2" x14ac:dyDescent="0.2">
      <c r="A251" s="19">
        <v>27181</v>
      </c>
      <c r="B251" s="18">
        <v>11.93</v>
      </c>
    </row>
    <row r="252" spans="1:2" x14ac:dyDescent="0.2">
      <c r="A252" s="19">
        <v>27211</v>
      </c>
      <c r="B252" s="18">
        <v>12.92</v>
      </c>
    </row>
    <row r="253" spans="1:2" x14ac:dyDescent="0.2">
      <c r="A253" s="19">
        <v>27242</v>
      </c>
      <c r="B253" s="18">
        <v>12.01</v>
      </c>
    </row>
    <row r="254" spans="1:2" x14ac:dyDescent="0.2">
      <c r="A254" s="19">
        <v>27273</v>
      </c>
      <c r="B254" s="18">
        <v>11.34</v>
      </c>
    </row>
    <row r="255" spans="1:2" x14ac:dyDescent="0.2">
      <c r="A255" s="19">
        <v>27303</v>
      </c>
      <c r="B255" s="18">
        <v>10.06</v>
      </c>
    </row>
    <row r="256" spans="1:2" x14ac:dyDescent="0.2">
      <c r="A256" s="19">
        <v>27334</v>
      </c>
      <c r="B256" s="18">
        <v>9.4499999999999993</v>
      </c>
    </row>
    <row r="257" spans="1:2" x14ac:dyDescent="0.2">
      <c r="A257" s="19">
        <v>27364</v>
      </c>
      <c r="B257" s="18">
        <v>8.5299999999999994</v>
      </c>
    </row>
    <row r="258" spans="1:2" x14ac:dyDescent="0.2">
      <c r="A258" s="19">
        <v>27395</v>
      </c>
      <c r="B258" s="18">
        <v>7.13</v>
      </c>
    </row>
    <row r="259" spans="1:2" x14ac:dyDescent="0.2">
      <c r="A259" s="19">
        <v>27426</v>
      </c>
      <c r="B259" s="18">
        <v>6.24</v>
      </c>
    </row>
    <row r="260" spans="1:2" x14ac:dyDescent="0.2">
      <c r="A260" s="19">
        <v>27454</v>
      </c>
      <c r="B260" s="18">
        <v>5.54</v>
      </c>
    </row>
    <row r="261" spans="1:2" x14ac:dyDescent="0.2">
      <c r="A261" s="19">
        <v>27485</v>
      </c>
      <c r="B261" s="18">
        <v>5.49</v>
      </c>
    </row>
    <row r="262" spans="1:2" x14ac:dyDescent="0.2">
      <c r="A262" s="19">
        <v>27515</v>
      </c>
      <c r="B262" s="18">
        <v>5.22</v>
      </c>
    </row>
    <row r="263" spans="1:2" x14ac:dyDescent="0.2">
      <c r="A263" s="19">
        <v>27546</v>
      </c>
      <c r="B263" s="18">
        <v>5.55</v>
      </c>
    </row>
    <row r="264" spans="1:2" x14ac:dyDescent="0.2">
      <c r="A264" s="19">
        <v>27576</v>
      </c>
      <c r="B264" s="18">
        <v>6.1</v>
      </c>
    </row>
    <row r="265" spans="1:2" x14ac:dyDescent="0.2">
      <c r="A265" s="19">
        <v>27607</v>
      </c>
      <c r="B265" s="18">
        <v>6.14</v>
      </c>
    </row>
    <row r="266" spans="1:2" x14ac:dyDescent="0.2">
      <c r="A266" s="19">
        <v>27638</v>
      </c>
      <c r="B266" s="18">
        <v>6.24</v>
      </c>
    </row>
    <row r="267" spans="1:2" x14ac:dyDescent="0.2">
      <c r="A267" s="19">
        <v>27668</v>
      </c>
      <c r="B267" s="18">
        <v>5.82</v>
      </c>
    </row>
    <row r="268" spans="1:2" x14ac:dyDescent="0.2">
      <c r="A268" s="19">
        <v>27699</v>
      </c>
      <c r="B268" s="18">
        <v>5.22</v>
      </c>
    </row>
    <row r="269" spans="1:2" x14ac:dyDescent="0.2">
      <c r="A269" s="19">
        <v>27729</v>
      </c>
      <c r="B269" s="18">
        <v>5.2</v>
      </c>
    </row>
    <row r="270" spans="1:2" x14ac:dyDescent="0.2">
      <c r="A270" s="19">
        <v>27760</v>
      </c>
      <c r="B270" s="18">
        <v>4.87</v>
      </c>
    </row>
    <row r="271" spans="1:2" x14ac:dyDescent="0.2">
      <c r="A271" s="19">
        <v>27791</v>
      </c>
      <c r="B271" s="18">
        <v>4.7699999999999996</v>
      </c>
    </row>
    <row r="272" spans="1:2" x14ac:dyDescent="0.2">
      <c r="A272" s="19">
        <v>27820</v>
      </c>
      <c r="B272" s="18">
        <v>4.84</v>
      </c>
    </row>
    <row r="273" spans="1:2" x14ac:dyDescent="0.2">
      <c r="A273" s="19">
        <v>27851</v>
      </c>
      <c r="B273" s="18">
        <v>4.82</v>
      </c>
    </row>
    <row r="274" spans="1:2" x14ac:dyDescent="0.2">
      <c r="A274" s="19">
        <v>27881</v>
      </c>
      <c r="B274" s="18">
        <v>5.29</v>
      </c>
    </row>
    <row r="275" spans="1:2" x14ac:dyDescent="0.2">
      <c r="A275" s="19">
        <v>27912</v>
      </c>
      <c r="B275" s="18">
        <v>5.48</v>
      </c>
    </row>
    <row r="276" spans="1:2" x14ac:dyDescent="0.2">
      <c r="A276" s="19">
        <v>27942</v>
      </c>
      <c r="B276" s="18">
        <v>5.31</v>
      </c>
    </row>
    <row r="277" spans="1:2" x14ac:dyDescent="0.2">
      <c r="A277" s="19">
        <v>27973</v>
      </c>
      <c r="B277" s="18">
        <v>5.29</v>
      </c>
    </row>
    <row r="278" spans="1:2" x14ac:dyDescent="0.2">
      <c r="A278" s="19">
        <v>28004</v>
      </c>
      <c r="B278" s="18">
        <v>5.25</v>
      </c>
    </row>
    <row r="279" spans="1:2" x14ac:dyDescent="0.2">
      <c r="A279" s="19">
        <v>28034</v>
      </c>
      <c r="B279" s="18">
        <v>5.0199999999999996</v>
      </c>
    </row>
    <row r="280" spans="1:2" x14ac:dyDescent="0.2">
      <c r="A280" s="19">
        <v>28065</v>
      </c>
      <c r="B280" s="18">
        <v>4.95</v>
      </c>
    </row>
    <row r="281" spans="1:2" x14ac:dyDescent="0.2">
      <c r="A281" s="19">
        <v>28095</v>
      </c>
      <c r="B281" s="18">
        <v>4.6500000000000004</v>
      </c>
    </row>
    <row r="282" spans="1:2" x14ac:dyDescent="0.2">
      <c r="A282" s="19">
        <v>28126</v>
      </c>
      <c r="B282" s="18">
        <v>4.6100000000000003</v>
      </c>
    </row>
    <row r="283" spans="1:2" x14ac:dyDescent="0.2">
      <c r="A283" s="19">
        <v>28157</v>
      </c>
      <c r="B283" s="18">
        <v>4.68</v>
      </c>
    </row>
    <row r="284" spans="1:2" x14ac:dyDescent="0.2">
      <c r="A284" s="19">
        <v>28185</v>
      </c>
      <c r="B284" s="18">
        <v>4.6900000000000004</v>
      </c>
    </row>
    <row r="285" spans="1:2" x14ac:dyDescent="0.2">
      <c r="A285" s="19">
        <v>28216</v>
      </c>
      <c r="B285" s="18">
        <v>4.7300000000000004</v>
      </c>
    </row>
    <row r="286" spans="1:2" x14ac:dyDescent="0.2">
      <c r="A286" s="19">
        <v>28246</v>
      </c>
      <c r="B286" s="18">
        <v>5.35</v>
      </c>
    </row>
    <row r="287" spans="1:2" x14ac:dyDescent="0.2">
      <c r="A287" s="19">
        <v>28277</v>
      </c>
      <c r="B287" s="18">
        <v>5.39</v>
      </c>
    </row>
    <row r="288" spans="1:2" x14ac:dyDescent="0.2">
      <c r="A288" s="19">
        <v>28307</v>
      </c>
      <c r="B288" s="18">
        <v>5.42</v>
      </c>
    </row>
    <row r="289" spans="1:2" x14ac:dyDescent="0.2">
      <c r="A289" s="19">
        <v>28338</v>
      </c>
      <c r="B289" s="18">
        <v>5.9</v>
      </c>
    </row>
    <row r="290" spans="1:2" x14ac:dyDescent="0.2">
      <c r="A290" s="19">
        <v>28369</v>
      </c>
      <c r="B290" s="18">
        <v>6.14</v>
      </c>
    </row>
    <row r="291" spans="1:2" x14ac:dyDescent="0.2">
      <c r="A291" s="19">
        <v>28399</v>
      </c>
      <c r="B291" s="18">
        <v>6.47</v>
      </c>
    </row>
    <row r="292" spans="1:2" x14ac:dyDescent="0.2">
      <c r="A292" s="19">
        <v>28430</v>
      </c>
      <c r="B292" s="18">
        <v>6.51</v>
      </c>
    </row>
    <row r="293" spans="1:2" x14ac:dyDescent="0.2">
      <c r="A293" s="19">
        <v>28460</v>
      </c>
      <c r="B293" s="18">
        <v>6.56</v>
      </c>
    </row>
    <row r="294" spans="1:2" x14ac:dyDescent="0.2">
      <c r="A294" s="19">
        <v>28491</v>
      </c>
      <c r="B294" s="18">
        <v>6.7</v>
      </c>
    </row>
    <row r="295" spans="1:2" x14ac:dyDescent="0.2">
      <c r="A295" s="19">
        <v>28522</v>
      </c>
      <c r="B295" s="18">
        <v>6.78</v>
      </c>
    </row>
    <row r="296" spans="1:2" x14ac:dyDescent="0.2">
      <c r="A296" s="19">
        <v>28550</v>
      </c>
      <c r="B296" s="18">
        <v>6.79</v>
      </c>
    </row>
    <row r="297" spans="1:2" x14ac:dyDescent="0.2">
      <c r="A297" s="19">
        <v>28581</v>
      </c>
      <c r="B297" s="18">
        <v>6.89</v>
      </c>
    </row>
    <row r="298" spans="1:2" x14ac:dyDescent="0.2">
      <c r="A298" s="19">
        <v>28611</v>
      </c>
      <c r="B298" s="18">
        <v>7.36</v>
      </c>
    </row>
    <row r="299" spans="1:2" x14ac:dyDescent="0.2">
      <c r="A299" s="19">
        <v>28642</v>
      </c>
      <c r="B299" s="18">
        <v>7.6</v>
      </c>
    </row>
    <row r="300" spans="1:2" x14ac:dyDescent="0.2">
      <c r="A300" s="19">
        <v>28672</v>
      </c>
      <c r="B300" s="18">
        <v>7.81</v>
      </c>
    </row>
    <row r="301" spans="1:2" x14ac:dyDescent="0.2">
      <c r="A301" s="19">
        <v>28703</v>
      </c>
      <c r="B301" s="18">
        <v>8.0399999999999991</v>
      </c>
    </row>
    <row r="302" spans="1:2" x14ac:dyDescent="0.2">
      <c r="A302" s="19">
        <v>28734</v>
      </c>
      <c r="B302" s="18">
        <v>8.4499999999999993</v>
      </c>
    </row>
    <row r="303" spans="1:2" x14ac:dyDescent="0.2">
      <c r="A303" s="19">
        <v>28764</v>
      </c>
      <c r="B303" s="18">
        <v>8.9600000000000009</v>
      </c>
    </row>
    <row r="304" spans="1:2" x14ac:dyDescent="0.2">
      <c r="A304" s="19">
        <v>28795</v>
      </c>
      <c r="B304" s="18">
        <v>9.76</v>
      </c>
    </row>
    <row r="305" spans="1:2" x14ac:dyDescent="0.2">
      <c r="A305" s="19">
        <v>28825</v>
      </c>
      <c r="B305" s="18">
        <v>10.029999999999999</v>
      </c>
    </row>
    <row r="306" spans="1:2" x14ac:dyDescent="0.2">
      <c r="A306" s="19">
        <v>28856</v>
      </c>
      <c r="B306" s="18">
        <v>10.07</v>
      </c>
    </row>
    <row r="307" spans="1:2" x14ac:dyDescent="0.2">
      <c r="A307" s="19">
        <v>28887</v>
      </c>
      <c r="B307" s="18">
        <v>10.06</v>
      </c>
    </row>
    <row r="308" spans="1:2" x14ac:dyDescent="0.2">
      <c r="A308" s="19">
        <v>28915</v>
      </c>
      <c r="B308" s="18">
        <v>10.09</v>
      </c>
    </row>
    <row r="309" spans="1:2" x14ac:dyDescent="0.2">
      <c r="A309" s="19">
        <v>28946</v>
      </c>
      <c r="B309" s="18">
        <v>10.01</v>
      </c>
    </row>
    <row r="310" spans="1:2" x14ac:dyDescent="0.2">
      <c r="A310" s="19">
        <v>28976</v>
      </c>
      <c r="B310" s="18">
        <v>10.24</v>
      </c>
    </row>
    <row r="311" spans="1:2" x14ac:dyDescent="0.2">
      <c r="A311" s="19">
        <v>29007</v>
      </c>
      <c r="B311" s="18">
        <v>10.29</v>
      </c>
    </row>
    <row r="312" spans="1:2" x14ac:dyDescent="0.2">
      <c r="A312" s="19">
        <v>29037</v>
      </c>
      <c r="B312" s="18">
        <v>10.47</v>
      </c>
    </row>
    <row r="313" spans="1:2" x14ac:dyDescent="0.2">
      <c r="A313" s="19">
        <v>29068</v>
      </c>
      <c r="B313" s="18">
        <v>10.94</v>
      </c>
    </row>
    <row r="314" spans="1:2" x14ac:dyDescent="0.2">
      <c r="A314" s="19">
        <v>29099</v>
      </c>
      <c r="B314" s="18">
        <v>11.43</v>
      </c>
    </row>
    <row r="315" spans="1:2" x14ac:dyDescent="0.2">
      <c r="A315" s="19">
        <v>29129</v>
      </c>
      <c r="B315" s="18">
        <v>13.77</v>
      </c>
    </row>
    <row r="316" spans="1:2" x14ac:dyDescent="0.2">
      <c r="A316" s="19">
        <v>29160</v>
      </c>
      <c r="B316" s="18">
        <v>13.18</v>
      </c>
    </row>
    <row r="317" spans="1:2" x14ac:dyDescent="0.2">
      <c r="A317" s="19">
        <v>29190</v>
      </c>
      <c r="B317" s="18">
        <v>13.78</v>
      </c>
    </row>
    <row r="318" spans="1:2" x14ac:dyDescent="0.2">
      <c r="A318" s="19">
        <v>29221</v>
      </c>
      <c r="B318" s="18">
        <v>13.82</v>
      </c>
    </row>
    <row r="319" spans="1:2" x14ac:dyDescent="0.2">
      <c r="A319" s="19">
        <v>29252</v>
      </c>
      <c r="B319" s="18">
        <v>14.13</v>
      </c>
    </row>
    <row r="320" spans="1:2" x14ac:dyDescent="0.2">
      <c r="A320" s="19">
        <v>29281</v>
      </c>
      <c r="B320" s="18">
        <v>17.190000000000001</v>
      </c>
    </row>
    <row r="321" spans="1:2" x14ac:dyDescent="0.2">
      <c r="A321" s="19">
        <v>29312</v>
      </c>
      <c r="B321" s="18">
        <v>17.61</v>
      </c>
    </row>
    <row r="322" spans="1:2" x14ac:dyDescent="0.2">
      <c r="A322" s="19">
        <v>29342</v>
      </c>
      <c r="B322" s="18">
        <v>10.98</v>
      </c>
    </row>
    <row r="323" spans="1:2" x14ac:dyDescent="0.2">
      <c r="A323" s="19">
        <v>29373</v>
      </c>
      <c r="B323" s="18">
        <v>9.4700000000000006</v>
      </c>
    </row>
    <row r="324" spans="1:2" x14ac:dyDescent="0.2">
      <c r="A324" s="19">
        <v>29403</v>
      </c>
      <c r="B324" s="18">
        <v>9.0299999999999994</v>
      </c>
    </row>
    <row r="325" spans="1:2" x14ac:dyDescent="0.2">
      <c r="A325" s="19">
        <v>29434</v>
      </c>
      <c r="B325" s="18">
        <v>9.61</v>
      </c>
    </row>
    <row r="326" spans="1:2" x14ac:dyDescent="0.2">
      <c r="A326" s="19">
        <v>29465</v>
      </c>
      <c r="B326" s="18">
        <v>10.87</v>
      </c>
    </row>
    <row r="327" spans="1:2" x14ac:dyDescent="0.2">
      <c r="A327" s="19">
        <v>29495</v>
      </c>
      <c r="B327" s="18">
        <v>12.81</v>
      </c>
    </row>
    <row r="328" spans="1:2" x14ac:dyDescent="0.2">
      <c r="A328" s="19">
        <v>29526</v>
      </c>
      <c r="B328" s="18">
        <v>15.85</v>
      </c>
    </row>
    <row r="329" spans="1:2" x14ac:dyDescent="0.2">
      <c r="A329" s="19">
        <v>29556</v>
      </c>
      <c r="B329" s="18">
        <v>18.899999999999999</v>
      </c>
    </row>
    <row r="330" spans="1:2" x14ac:dyDescent="0.2">
      <c r="A330" s="19">
        <v>29587</v>
      </c>
      <c r="B330" s="18">
        <v>19.079999999999998</v>
      </c>
    </row>
    <row r="331" spans="1:2" x14ac:dyDescent="0.2">
      <c r="A331" s="19">
        <v>29618</v>
      </c>
      <c r="B331" s="18">
        <v>15.93</v>
      </c>
    </row>
    <row r="332" spans="1:2" x14ac:dyDescent="0.2">
      <c r="A332" s="19">
        <v>29646</v>
      </c>
      <c r="B332" s="18">
        <v>14.7</v>
      </c>
    </row>
    <row r="333" spans="1:2" x14ac:dyDescent="0.2">
      <c r="A333" s="19">
        <v>29677</v>
      </c>
      <c r="B333" s="18">
        <v>15.72</v>
      </c>
    </row>
    <row r="334" spans="1:2" x14ac:dyDescent="0.2">
      <c r="A334" s="19">
        <v>29707</v>
      </c>
      <c r="B334" s="18">
        <v>18.52</v>
      </c>
    </row>
    <row r="335" spans="1:2" x14ac:dyDescent="0.2">
      <c r="A335" s="19">
        <v>29738</v>
      </c>
      <c r="B335" s="18">
        <v>19.100000000000001</v>
      </c>
    </row>
    <row r="336" spans="1:2" x14ac:dyDescent="0.2">
      <c r="A336" s="19">
        <v>29768</v>
      </c>
      <c r="B336" s="18">
        <v>19.04</v>
      </c>
    </row>
    <row r="337" spans="1:2" x14ac:dyDescent="0.2">
      <c r="A337" s="19">
        <v>29799</v>
      </c>
      <c r="B337" s="18">
        <v>17.82</v>
      </c>
    </row>
    <row r="338" spans="1:2" x14ac:dyDescent="0.2">
      <c r="A338" s="19">
        <v>29830</v>
      </c>
      <c r="B338" s="18">
        <v>15.87</v>
      </c>
    </row>
    <row r="339" spans="1:2" x14ac:dyDescent="0.2">
      <c r="A339" s="19">
        <v>29860</v>
      </c>
      <c r="B339" s="18">
        <v>15.08</v>
      </c>
    </row>
    <row r="340" spans="1:2" x14ac:dyDescent="0.2">
      <c r="A340" s="19">
        <v>29891</v>
      </c>
      <c r="B340" s="18">
        <v>13.31</v>
      </c>
    </row>
    <row r="341" spans="1:2" x14ac:dyDescent="0.2">
      <c r="A341" s="19">
        <v>29921</v>
      </c>
      <c r="B341" s="18">
        <v>12.37</v>
      </c>
    </row>
    <row r="342" spans="1:2" x14ac:dyDescent="0.2">
      <c r="A342" s="19">
        <v>29952</v>
      </c>
      <c r="B342" s="18">
        <v>13.22</v>
      </c>
    </row>
    <row r="343" spans="1:2" x14ac:dyDescent="0.2">
      <c r="A343" s="19">
        <v>29983</v>
      </c>
      <c r="B343" s="18">
        <v>14.78</v>
      </c>
    </row>
    <row r="344" spans="1:2" x14ac:dyDescent="0.2">
      <c r="A344" s="19">
        <v>30011</v>
      </c>
      <c r="B344" s="18">
        <v>14.68</v>
      </c>
    </row>
    <row r="345" spans="1:2" x14ac:dyDescent="0.2">
      <c r="A345" s="19">
        <v>30042</v>
      </c>
      <c r="B345" s="18">
        <v>14.94</v>
      </c>
    </row>
    <row r="346" spans="1:2" x14ac:dyDescent="0.2">
      <c r="A346" s="19">
        <v>30072</v>
      </c>
      <c r="B346" s="18">
        <v>14.45</v>
      </c>
    </row>
    <row r="347" spans="1:2" x14ac:dyDescent="0.2">
      <c r="A347" s="19">
        <v>30103</v>
      </c>
      <c r="B347" s="18">
        <v>14.15</v>
      </c>
    </row>
    <row r="348" spans="1:2" x14ac:dyDescent="0.2">
      <c r="A348" s="19">
        <v>30133</v>
      </c>
      <c r="B348" s="18">
        <v>12.59</v>
      </c>
    </row>
    <row r="349" spans="1:2" x14ac:dyDescent="0.2">
      <c r="A349" s="19">
        <v>30164</v>
      </c>
      <c r="B349" s="18">
        <v>10.119999999999999</v>
      </c>
    </row>
    <row r="350" spans="1:2" x14ac:dyDescent="0.2">
      <c r="A350" s="19">
        <v>30195</v>
      </c>
      <c r="B350" s="18">
        <v>10.31</v>
      </c>
    </row>
    <row r="351" spans="1:2" x14ac:dyDescent="0.2">
      <c r="A351" s="19">
        <v>30225</v>
      </c>
      <c r="B351" s="18">
        <v>9.7100000000000009</v>
      </c>
    </row>
    <row r="352" spans="1:2" x14ac:dyDescent="0.2">
      <c r="A352" s="19">
        <v>30256</v>
      </c>
      <c r="B352" s="18">
        <v>9.1999999999999993</v>
      </c>
    </row>
    <row r="353" spans="1:2" x14ac:dyDescent="0.2">
      <c r="A353" s="19">
        <v>30286</v>
      </c>
      <c r="B353" s="18">
        <v>8.9499999999999993</v>
      </c>
    </row>
    <row r="354" spans="1:2" x14ac:dyDescent="0.2">
      <c r="A354" s="19">
        <v>30317</v>
      </c>
      <c r="B354" s="18">
        <v>8.68</v>
      </c>
    </row>
    <row r="355" spans="1:2" x14ac:dyDescent="0.2">
      <c r="A355" s="19">
        <v>30348</v>
      </c>
      <c r="B355" s="18">
        <v>8.51</v>
      </c>
    </row>
    <row r="356" spans="1:2" x14ac:dyDescent="0.2">
      <c r="A356" s="19">
        <v>30376</v>
      </c>
      <c r="B356" s="18">
        <v>8.77</v>
      </c>
    </row>
    <row r="357" spans="1:2" x14ac:dyDescent="0.2">
      <c r="A357" s="19">
        <v>30407</v>
      </c>
      <c r="B357" s="18">
        <v>8.8000000000000007</v>
      </c>
    </row>
    <row r="358" spans="1:2" x14ac:dyDescent="0.2">
      <c r="A358" s="19">
        <v>30437</v>
      </c>
      <c r="B358" s="18">
        <v>8.6300000000000008</v>
      </c>
    </row>
    <row r="359" spans="1:2" x14ac:dyDescent="0.2">
      <c r="A359" s="19">
        <v>30468</v>
      </c>
      <c r="B359" s="18">
        <v>8.98</v>
      </c>
    </row>
    <row r="360" spans="1:2" x14ac:dyDescent="0.2">
      <c r="A360" s="19">
        <v>30498</v>
      </c>
      <c r="B360" s="18">
        <v>9.3699999999999992</v>
      </c>
    </row>
    <row r="361" spans="1:2" x14ac:dyDescent="0.2">
      <c r="A361" s="19">
        <v>30529</v>
      </c>
      <c r="B361" s="18">
        <v>9.56</v>
      </c>
    </row>
    <row r="362" spans="1:2" x14ac:dyDescent="0.2">
      <c r="A362" s="19">
        <v>30560</v>
      </c>
      <c r="B362" s="18">
        <v>9.4499999999999993</v>
      </c>
    </row>
    <row r="363" spans="1:2" x14ac:dyDescent="0.2">
      <c r="A363" s="19">
        <v>30590</v>
      </c>
      <c r="B363" s="18">
        <v>9.48</v>
      </c>
    </row>
    <row r="364" spans="1:2" x14ac:dyDescent="0.2">
      <c r="A364" s="19">
        <v>30621</v>
      </c>
      <c r="B364" s="18">
        <v>9.34</v>
      </c>
    </row>
    <row r="365" spans="1:2" x14ac:dyDescent="0.2">
      <c r="A365" s="19">
        <v>30651</v>
      </c>
      <c r="B365" s="18">
        <v>9.4700000000000006</v>
      </c>
    </row>
    <row r="366" spans="1:2" x14ac:dyDescent="0.2">
      <c r="A366" s="19">
        <v>30682</v>
      </c>
      <c r="B366" s="18">
        <v>9.56</v>
      </c>
    </row>
    <row r="367" spans="1:2" x14ac:dyDescent="0.2">
      <c r="A367" s="19">
        <v>30713</v>
      </c>
      <c r="B367" s="18">
        <v>9.59</v>
      </c>
    </row>
    <row r="368" spans="1:2" x14ac:dyDescent="0.2">
      <c r="A368" s="19">
        <v>30742</v>
      </c>
      <c r="B368" s="18">
        <v>9.91</v>
      </c>
    </row>
    <row r="369" spans="1:2" x14ac:dyDescent="0.2">
      <c r="A369" s="19">
        <v>30773</v>
      </c>
      <c r="B369" s="18">
        <v>10.29</v>
      </c>
    </row>
    <row r="370" spans="1:2" x14ac:dyDescent="0.2">
      <c r="A370" s="19">
        <v>30803</v>
      </c>
      <c r="B370" s="18">
        <v>10.32</v>
      </c>
    </row>
    <row r="371" spans="1:2" x14ac:dyDescent="0.2">
      <c r="A371" s="19">
        <v>30834</v>
      </c>
      <c r="B371" s="18">
        <v>11.06</v>
      </c>
    </row>
    <row r="372" spans="1:2" x14ac:dyDescent="0.2">
      <c r="A372" s="19">
        <v>30864</v>
      </c>
      <c r="B372" s="18">
        <v>11.23</v>
      </c>
    </row>
    <row r="373" spans="1:2" x14ac:dyDescent="0.2">
      <c r="A373" s="19">
        <v>30895</v>
      </c>
      <c r="B373" s="18">
        <v>11.64</v>
      </c>
    </row>
    <row r="374" spans="1:2" x14ac:dyDescent="0.2">
      <c r="A374" s="19">
        <v>30926</v>
      </c>
      <c r="B374" s="18">
        <v>11.3</v>
      </c>
    </row>
    <row r="375" spans="1:2" x14ac:dyDescent="0.2">
      <c r="A375" s="19">
        <v>30956</v>
      </c>
      <c r="B375" s="18">
        <v>9.99</v>
      </c>
    </row>
    <row r="376" spans="1:2" x14ac:dyDescent="0.2">
      <c r="A376" s="19">
        <v>30987</v>
      </c>
      <c r="B376" s="18">
        <v>9.43</v>
      </c>
    </row>
    <row r="377" spans="1:2" x14ac:dyDescent="0.2">
      <c r="A377" s="19">
        <v>31017</v>
      </c>
      <c r="B377" s="18">
        <v>8.3800000000000008</v>
      </c>
    </row>
    <row r="378" spans="1:2" x14ac:dyDescent="0.2">
      <c r="A378" s="19">
        <v>31048</v>
      </c>
      <c r="B378" s="18">
        <v>8.35</v>
      </c>
    </row>
    <row r="379" spans="1:2" x14ac:dyDescent="0.2">
      <c r="A379" s="19">
        <v>31079</v>
      </c>
      <c r="B379" s="18">
        <v>8.5</v>
      </c>
    </row>
    <row r="380" spans="1:2" x14ac:dyDescent="0.2">
      <c r="A380" s="19">
        <v>31107</v>
      </c>
      <c r="B380" s="18">
        <v>8.58</v>
      </c>
    </row>
    <row r="381" spans="1:2" x14ac:dyDescent="0.2">
      <c r="A381" s="19">
        <v>31138</v>
      </c>
      <c r="B381" s="18">
        <v>8.27</v>
      </c>
    </row>
    <row r="382" spans="1:2" x14ac:dyDescent="0.2">
      <c r="A382" s="19">
        <v>31168</v>
      </c>
      <c r="B382" s="18">
        <v>7.97</v>
      </c>
    </row>
    <row r="383" spans="1:2" x14ac:dyDescent="0.2">
      <c r="A383" s="19">
        <v>31199</v>
      </c>
      <c r="B383" s="18">
        <v>7.53</v>
      </c>
    </row>
    <row r="384" spans="1:2" x14ac:dyDescent="0.2">
      <c r="A384" s="19">
        <v>31229</v>
      </c>
      <c r="B384" s="18">
        <v>7.88</v>
      </c>
    </row>
    <row r="385" spans="1:2" x14ac:dyDescent="0.2">
      <c r="A385" s="19">
        <v>31260</v>
      </c>
      <c r="B385" s="18">
        <v>7.9</v>
      </c>
    </row>
    <row r="386" spans="1:2" x14ac:dyDescent="0.2">
      <c r="A386" s="19">
        <v>31291</v>
      </c>
      <c r="B386" s="18">
        <v>7.92</v>
      </c>
    </row>
    <row r="387" spans="1:2" x14ac:dyDescent="0.2">
      <c r="A387" s="19">
        <v>31321</v>
      </c>
      <c r="B387" s="18">
        <v>7.99</v>
      </c>
    </row>
    <row r="388" spans="1:2" x14ac:dyDescent="0.2">
      <c r="A388" s="19">
        <v>31352</v>
      </c>
      <c r="B388" s="18">
        <v>8.0500000000000007</v>
      </c>
    </row>
    <row r="389" spans="1:2" x14ac:dyDescent="0.2">
      <c r="A389" s="19">
        <v>31382</v>
      </c>
      <c r="B389" s="18">
        <v>8.27</v>
      </c>
    </row>
    <row r="390" spans="1:2" x14ac:dyDescent="0.2">
      <c r="A390" s="19">
        <v>31413</v>
      </c>
      <c r="B390" s="18">
        <v>8.14</v>
      </c>
    </row>
    <row r="391" spans="1:2" x14ac:dyDescent="0.2">
      <c r="A391" s="19">
        <v>31444</v>
      </c>
      <c r="B391" s="18">
        <v>7.86</v>
      </c>
    </row>
    <row r="392" spans="1:2" x14ac:dyDescent="0.2">
      <c r="A392" s="19">
        <v>31472</v>
      </c>
      <c r="B392" s="18">
        <v>7.48</v>
      </c>
    </row>
    <row r="393" spans="1:2" x14ac:dyDescent="0.2">
      <c r="A393" s="19">
        <v>31503</v>
      </c>
      <c r="B393" s="18">
        <v>6.99</v>
      </c>
    </row>
    <row r="394" spans="1:2" x14ac:dyDescent="0.2">
      <c r="A394" s="19">
        <v>31533</v>
      </c>
      <c r="B394" s="18">
        <v>6.85</v>
      </c>
    </row>
    <row r="395" spans="1:2" x14ac:dyDescent="0.2">
      <c r="A395" s="19">
        <v>31564</v>
      </c>
      <c r="B395" s="18">
        <v>6.92</v>
      </c>
    </row>
    <row r="396" spans="1:2" x14ac:dyDescent="0.2">
      <c r="A396" s="19">
        <v>31594</v>
      </c>
      <c r="B396" s="18">
        <v>6.56</v>
      </c>
    </row>
    <row r="397" spans="1:2" x14ac:dyDescent="0.2">
      <c r="A397" s="19">
        <v>31625</v>
      </c>
      <c r="B397" s="18">
        <v>6.17</v>
      </c>
    </row>
    <row r="398" spans="1:2" x14ac:dyDescent="0.2">
      <c r="A398" s="19">
        <v>31656</v>
      </c>
      <c r="B398" s="18">
        <v>5.89</v>
      </c>
    </row>
    <row r="399" spans="1:2" x14ac:dyDescent="0.2">
      <c r="A399" s="19">
        <v>31686</v>
      </c>
      <c r="B399" s="18">
        <v>5.85</v>
      </c>
    </row>
    <row r="400" spans="1:2" x14ac:dyDescent="0.2">
      <c r="A400" s="19">
        <v>31717</v>
      </c>
      <c r="B400" s="18">
        <v>6.04</v>
      </c>
    </row>
    <row r="401" spans="1:2" x14ac:dyDescent="0.2">
      <c r="A401" s="19">
        <v>31747</v>
      </c>
      <c r="B401" s="18">
        <v>6.91</v>
      </c>
    </row>
    <row r="402" spans="1:2" x14ac:dyDescent="0.2">
      <c r="A402" s="19">
        <v>31778</v>
      </c>
      <c r="B402" s="18">
        <v>6.43</v>
      </c>
    </row>
    <row r="403" spans="1:2" x14ac:dyDescent="0.2">
      <c r="A403" s="19">
        <v>31809</v>
      </c>
      <c r="B403" s="18">
        <v>6.1</v>
      </c>
    </row>
    <row r="404" spans="1:2" x14ac:dyDescent="0.2">
      <c r="A404" s="19">
        <v>31837</v>
      </c>
      <c r="B404" s="18">
        <v>6.13</v>
      </c>
    </row>
    <row r="405" spans="1:2" x14ac:dyDescent="0.2">
      <c r="A405" s="19">
        <v>31868</v>
      </c>
      <c r="B405" s="18">
        <v>6.37</v>
      </c>
    </row>
    <row r="406" spans="1:2" x14ac:dyDescent="0.2">
      <c r="A406" s="19">
        <v>31898</v>
      </c>
      <c r="B406" s="18">
        <v>6.85</v>
      </c>
    </row>
    <row r="407" spans="1:2" x14ac:dyDescent="0.2">
      <c r="A407" s="19">
        <v>31929</v>
      </c>
      <c r="B407" s="18">
        <v>6.73</v>
      </c>
    </row>
    <row r="408" spans="1:2" x14ac:dyDescent="0.2">
      <c r="A408" s="19">
        <v>31959</v>
      </c>
      <c r="B408" s="18">
        <v>6.58</v>
      </c>
    </row>
    <row r="409" spans="1:2" x14ac:dyDescent="0.2">
      <c r="A409" s="19">
        <v>31990</v>
      </c>
      <c r="B409" s="18">
        <v>6.73</v>
      </c>
    </row>
    <row r="410" spans="1:2" x14ac:dyDescent="0.2">
      <c r="A410" s="19">
        <v>32021</v>
      </c>
      <c r="B410" s="18">
        <v>7.22</v>
      </c>
    </row>
    <row r="411" spans="1:2" x14ac:dyDescent="0.2">
      <c r="A411" s="19">
        <v>32051</v>
      </c>
      <c r="B411" s="18">
        <v>7.29</v>
      </c>
    </row>
    <row r="412" spans="1:2" x14ac:dyDescent="0.2">
      <c r="A412" s="19">
        <v>32082</v>
      </c>
      <c r="B412" s="18">
        <v>6.69</v>
      </c>
    </row>
    <row r="413" spans="1:2" x14ac:dyDescent="0.2">
      <c r="A413" s="19">
        <v>32112</v>
      </c>
      <c r="B413" s="18">
        <v>6.77</v>
      </c>
    </row>
    <row r="414" spans="1:2" x14ac:dyDescent="0.2">
      <c r="A414" s="19">
        <v>32143</v>
      </c>
      <c r="B414" s="18">
        <v>6.83</v>
      </c>
    </row>
    <row r="415" spans="1:2" x14ac:dyDescent="0.2">
      <c r="A415" s="19">
        <v>32174</v>
      </c>
      <c r="B415" s="18">
        <v>6.58</v>
      </c>
    </row>
    <row r="416" spans="1:2" x14ac:dyDescent="0.2">
      <c r="A416" s="19">
        <v>32203</v>
      </c>
      <c r="B416" s="18">
        <v>6.58</v>
      </c>
    </row>
    <row r="417" spans="1:2" x14ac:dyDescent="0.2">
      <c r="A417" s="19">
        <v>32234</v>
      </c>
      <c r="B417" s="18">
        <v>6.87</v>
      </c>
    </row>
    <row r="418" spans="1:2" x14ac:dyDescent="0.2">
      <c r="A418" s="19">
        <v>32264</v>
      </c>
      <c r="B418" s="18">
        <v>7.09</v>
      </c>
    </row>
    <row r="419" spans="1:2" x14ac:dyDescent="0.2">
      <c r="A419" s="19">
        <v>32295</v>
      </c>
      <c r="B419" s="18">
        <v>7.51</v>
      </c>
    </row>
    <row r="420" spans="1:2" x14ac:dyDescent="0.2">
      <c r="A420" s="19">
        <v>32325</v>
      </c>
      <c r="B420" s="18">
        <v>7.75</v>
      </c>
    </row>
    <row r="421" spans="1:2" x14ac:dyDescent="0.2">
      <c r="A421" s="19">
        <v>32356</v>
      </c>
      <c r="B421" s="18">
        <v>8.01</v>
      </c>
    </row>
    <row r="422" spans="1:2" x14ac:dyDescent="0.2">
      <c r="A422" s="19">
        <v>32387</v>
      </c>
      <c r="B422" s="18">
        <v>8.19</v>
      </c>
    </row>
    <row r="423" spans="1:2" x14ac:dyDescent="0.2">
      <c r="A423" s="19">
        <v>32417</v>
      </c>
      <c r="B423" s="18">
        <v>8.3000000000000007</v>
      </c>
    </row>
    <row r="424" spans="1:2" x14ac:dyDescent="0.2">
      <c r="A424" s="19">
        <v>32448</v>
      </c>
      <c r="B424" s="18">
        <v>8.35</v>
      </c>
    </row>
    <row r="425" spans="1:2" x14ac:dyDescent="0.2">
      <c r="A425" s="19">
        <v>32478</v>
      </c>
      <c r="B425" s="18">
        <v>8.76</v>
      </c>
    </row>
    <row r="426" spans="1:2" x14ac:dyDescent="0.2">
      <c r="A426" s="19">
        <v>32509</v>
      </c>
      <c r="B426" s="18">
        <v>9.1199999999999992</v>
      </c>
    </row>
    <row r="427" spans="1:2" x14ac:dyDescent="0.2">
      <c r="A427" s="19">
        <v>32540</v>
      </c>
      <c r="B427" s="18">
        <v>9.36</v>
      </c>
    </row>
    <row r="428" spans="1:2" x14ac:dyDescent="0.2">
      <c r="A428" s="19">
        <v>32568</v>
      </c>
      <c r="B428" s="18">
        <v>9.85</v>
      </c>
    </row>
    <row r="429" spans="1:2" x14ac:dyDescent="0.2">
      <c r="A429" s="19">
        <v>32599</v>
      </c>
      <c r="B429" s="18">
        <v>9.84</v>
      </c>
    </row>
    <row r="430" spans="1:2" x14ac:dyDescent="0.2">
      <c r="A430" s="19">
        <v>32629</v>
      </c>
      <c r="B430" s="18">
        <v>9.81</v>
      </c>
    </row>
    <row r="431" spans="1:2" x14ac:dyDescent="0.2">
      <c r="A431" s="19">
        <v>32660</v>
      </c>
      <c r="B431" s="18">
        <v>9.5299999999999994</v>
      </c>
    </row>
    <row r="432" spans="1:2" x14ac:dyDescent="0.2">
      <c r="A432" s="19">
        <v>32690</v>
      </c>
      <c r="B432" s="18">
        <v>9.24</v>
      </c>
    </row>
    <row r="433" spans="1:2" x14ac:dyDescent="0.2">
      <c r="A433" s="19">
        <v>32721</v>
      </c>
      <c r="B433" s="18">
        <v>8.99</v>
      </c>
    </row>
    <row r="434" spans="1:2" x14ac:dyDescent="0.2">
      <c r="A434" s="19">
        <v>32752</v>
      </c>
      <c r="B434" s="18">
        <v>9.02</v>
      </c>
    </row>
    <row r="435" spans="1:2" x14ac:dyDescent="0.2">
      <c r="A435" s="19">
        <v>32782</v>
      </c>
      <c r="B435" s="18">
        <v>8.84</v>
      </c>
    </row>
    <row r="436" spans="1:2" x14ac:dyDescent="0.2">
      <c r="A436" s="19">
        <v>32813</v>
      </c>
      <c r="B436" s="18">
        <v>8.5500000000000007</v>
      </c>
    </row>
    <row r="437" spans="1:2" x14ac:dyDescent="0.2">
      <c r="A437" s="19">
        <v>32843</v>
      </c>
      <c r="B437" s="18">
        <v>8.4499999999999993</v>
      </c>
    </row>
    <row r="438" spans="1:2" x14ac:dyDescent="0.2">
      <c r="A438" s="19">
        <v>32874</v>
      </c>
      <c r="B438" s="18">
        <v>8.23</v>
      </c>
    </row>
    <row r="439" spans="1:2" x14ac:dyDescent="0.2">
      <c r="A439" s="19">
        <v>32905</v>
      </c>
      <c r="B439" s="18">
        <v>8.24</v>
      </c>
    </row>
    <row r="440" spans="1:2" x14ac:dyDescent="0.2">
      <c r="A440" s="19">
        <v>32933</v>
      </c>
      <c r="B440" s="18">
        <v>8.2799999999999994</v>
      </c>
    </row>
    <row r="441" spans="1:2" x14ac:dyDescent="0.2">
      <c r="A441" s="19">
        <v>32964</v>
      </c>
      <c r="B441" s="18">
        <v>8.26</v>
      </c>
    </row>
    <row r="442" spans="1:2" x14ac:dyDescent="0.2">
      <c r="A442" s="19">
        <v>32994</v>
      </c>
      <c r="B442" s="18">
        <v>8.18</v>
      </c>
    </row>
    <row r="443" spans="1:2" x14ac:dyDescent="0.2">
      <c r="A443" s="19">
        <v>33025</v>
      </c>
      <c r="B443" s="18">
        <v>8.2899999999999991</v>
      </c>
    </row>
    <row r="444" spans="1:2" x14ac:dyDescent="0.2">
      <c r="A444" s="19">
        <v>33055</v>
      </c>
      <c r="B444" s="18">
        <v>8.15</v>
      </c>
    </row>
    <row r="445" spans="1:2" x14ac:dyDescent="0.2">
      <c r="A445" s="19">
        <v>33086</v>
      </c>
      <c r="B445" s="18">
        <v>8.1300000000000008</v>
      </c>
    </row>
    <row r="446" spans="1:2" x14ac:dyDescent="0.2">
      <c r="A446" s="19">
        <v>33117</v>
      </c>
      <c r="B446" s="18">
        <v>8.1999999999999993</v>
      </c>
    </row>
    <row r="447" spans="1:2" x14ac:dyDescent="0.2">
      <c r="A447" s="19">
        <v>33147</v>
      </c>
      <c r="B447" s="18">
        <v>8.11</v>
      </c>
    </row>
    <row r="448" spans="1:2" x14ac:dyDescent="0.2">
      <c r="A448" s="19">
        <v>33178</v>
      </c>
      <c r="B448" s="18">
        <v>7.81</v>
      </c>
    </row>
    <row r="449" spans="1:2" x14ac:dyDescent="0.2">
      <c r="A449" s="19">
        <v>33208</v>
      </c>
      <c r="B449" s="18">
        <v>7.31</v>
      </c>
    </row>
    <row r="450" spans="1:2" x14ac:dyDescent="0.2">
      <c r="A450" s="19">
        <v>33239</v>
      </c>
      <c r="B450" s="18">
        <v>6.91</v>
      </c>
    </row>
    <row r="451" spans="1:2" x14ac:dyDescent="0.2">
      <c r="A451" s="19">
        <v>33270</v>
      </c>
      <c r="B451" s="18">
        <v>6.25</v>
      </c>
    </row>
    <row r="452" spans="1:2" x14ac:dyDescent="0.2">
      <c r="A452" s="19">
        <v>33298</v>
      </c>
      <c r="B452" s="18">
        <v>6.12</v>
      </c>
    </row>
    <row r="453" spans="1:2" x14ac:dyDescent="0.2">
      <c r="A453" s="19">
        <v>33329</v>
      </c>
      <c r="B453" s="18">
        <v>5.91</v>
      </c>
    </row>
    <row r="454" spans="1:2" x14ac:dyDescent="0.2">
      <c r="A454" s="19">
        <v>33359</v>
      </c>
      <c r="B454" s="18">
        <v>5.78</v>
      </c>
    </row>
    <row r="455" spans="1:2" x14ac:dyDescent="0.2">
      <c r="A455" s="19">
        <v>33390</v>
      </c>
      <c r="B455" s="18">
        <v>5.9</v>
      </c>
    </row>
    <row r="456" spans="1:2" x14ac:dyDescent="0.2">
      <c r="A456" s="19">
        <v>33420</v>
      </c>
      <c r="B456" s="18">
        <v>5.82</v>
      </c>
    </row>
    <row r="457" spans="1:2" x14ac:dyDescent="0.2">
      <c r="A457" s="19">
        <v>33451</v>
      </c>
      <c r="B457" s="18">
        <v>5.66</v>
      </c>
    </row>
    <row r="458" spans="1:2" x14ac:dyDescent="0.2">
      <c r="A458" s="19">
        <v>33482</v>
      </c>
      <c r="B458" s="18">
        <v>5.45</v>
      </c>
    </row>
    <row r="459" spans="1:2" x14ac:dyDescent="0.2">
      <c r="A459" s="19">
        <v>33512</v>
      </c>
      <c r="B459" s="18">
        <v>5.21</v>
      </c>
    </row>
    <row r="460" spans="1:2" x14ac:dyDescent="0.2">
      <c r="A460" s="19">
        <v>33543</v>
      </c>
      <c r="B460" s="18">
        <v>4.8099999999999996</v>
      </c>
    </row>
    <row r="461" spans="1:2" x14ac:dyDescent="0.2">
      <c r="A461" s="19">
        <v>33573</v>
      </c>
      <c r="B461" s="18">
        <v>4.43</v>
      </c>
    </row>
    <row r="462" spans="1:2" x14ac:dyDescent="0.2">
      <c r="A462" s="19">
        <v>33604</v>
      </c>
      <c r="B462" s="18">
        <v>4.03</v>
      </c>
    </row>
    <row r="463" spans="1:2" x14ac:dyDescent="0.2">
      <c r="A463" s="19">
        <v>33635</v>
      </c>
      <c r="B463" s="18">
        <v>4.0599999999999996</v>
      </c>
    </row>
    <row r="464" spans="1:2" x14ac:dyDescent="0.2">
      <c r="A464" s="19">
        <v>33664</v>
      </c>
      <c r="B464" s="18">
        <v>3.98</v>
      </c>
    </row>
    <row r="465" spans="1:2" x14ac:dyDescent="0.2">
      <c r="A465" s="19">
        <v>33695</v>
      </c>
      <c r="B465" s="18">
        <v>3.73</v>
      </c>
    </row>
    <row r="466" spans="1:2" x14ac:dyDescent="0.2">
      <c r="A466" s="19">
        <v>33725</v>
      </c>
      <c r="B466" s="18">
        <v>3.82</v>
      </c>
    </row>
    <row r="467" spans="1:2" x14ac:dyDescent="0.2">
      <c r="A467" s="19">
        <v>33756</v>
      </c>
      <c r="B467" s="18">
        <v>3.76</v>
      </c>
    </row>
    <row r="468" spans="1:2" x14ac:dyDescent="0.2">
      <c r="A468" s="19">
        <v>33786</v>
      </c>
      <c r="B468" s="18">
        <v>3.25</v>
      </c>
    </row>
    <row r="469" spans="1:2" x14ac:dyDescent="0.2">
      <c r="A469" s="19">
        <v>33817</v>
      </c>
      <c r="B469" s="18">
        <v>3.3</v>
      </c>
    </row>
    <row r="470" spans="1:2" x14ac:dyDescent="0.2">
      <c r="A470" s="19">
        <v>33848</v>
      </c>
      <c r="B470" s="18">
        <v>3.22</v>
      </c>
    </row>
    <row r="471" spans="1:2" x14ac:dyDescent="0.2">
      <c r="A471" s="19">
        <v>33878</v>
      </c>
      <c r="B471" s="18">
        <v>3.1</v>
      </c>
    </row>
    <row r="472" spans="1:2" x14ac:dyDescent="0.2">
      <c r="A472" s="19">
        <v>33909</v>
      </c>
      <c r="B472" s="18">
        <v>3.09</v>
      </c>
    </row>
    <row r="473" spans="1:2" x14ac:dyDescent="0.2">
      <c r="A473" s="19">
        <v>33939</v>
      </c>
      <c r="B473" s="18">
        <v>2.92</v>
      </c>
    </row>
    <row r="474" spans="1:2" x14ac:dyDescent="0.2">
      <c r="A474" s="19">
        <v>33970</v>
      </c>
      <c r="B474" s="18">
        <v>3.02</v>
      </c>
    </row>
    <row r="475" spans="1:2" x14ac:dyDescent="0.2">
      <c r="A475" s="19">
        <v>34001</v>
      </c>
      <c r="B475" s="18">
        <v>3.03</v>
      </c>
    </row>
    <row r="476" spans="1:2" x14ac:dyDescent="0.2">
      <c r="A476" s="19">
        <v>34029</v>
      </c>
      <c r="B476" s="18">
        <v>3.07</v>
      </c>
    </row>
    <row r="477" spans="1:2" x14ac:dyDescent="0.2">
      <c r="A477" s="19">
        <v>34060</v>
      </c>
      <c r="B477" s="18">
        <v>2.96</v>
      </c>
    </row>
    <row r="478" spans="1:2" x14ac:dyDescent="0.2">
      <c r="A478" s="19">
        <v>34090</v>
      </c>
      <c r="B478" s="18">
        <v>3</v>
      </c>
    </row>
    <row r="479" spans="1:2" x14ac:dyDescent="0.2">
      <c r="A479" s="19">
        <v>34121</v>
      </c>
      <c r="B479" s="18">
        <v>3.04</v>
      </c>
    </row>
    <row r="480" spans="1:2" x14ac:dyDescent="0.2">
      <c r="A480" s="19">
        <v>34151</v>
      </c>
      <c r="B480" s="18">
        <v>3.06</v>
      </c>
    </row>
    <row r="481" spans="1:2" x14ac:dyDescent="0.2">
      <c r="A481" s="19">
        <v>34182</v>
      </c>
      <c r="B481" s="18">
        <v>3.03</v>
      </c>
    </row>
    <row r="482" spans="1:2" x14ac:dyDescent="0.2">
      <c r="A482" s="19">
        <v>34213</v>
      </c>
      <c r="B482" s="18">
        <v>3.09</v>
      </c>
    </row>
    <row r="483" spans="1:2" x14ac:dyDescent="0.2">
      <c r="A483" s="19">
        <v>34243</v>
      </c>
      <c r="B483" s="18">
        <v>2.99</v>
      </c>
    </row>
    <row r="484" spans="1:2" x14ac:dyDescent="0.2">
      <c r="A484" s="19">
        <v>34274</v>
      </c>
      <c r="B484" s="18">
        <v>3.02</v>
      </c>
    </row>
    <row r="485" spans="1:2" x14ac:dyDescent="0.2">
      <c r="A485" s="19">
        <v>34304</v>
      </c>
      <c r="B485" s="18">
        <v>2.96</v>
      </c>
    </row>
    <row r="486" spans="1:2" x14ac:dyDescent="0.2">
      <c r="A486" s="19">
        <v>34335</v>
      </c>
      <c r="B486" s="18">
        <v>3.05</v>
      </c>
    </row>
    <row r="487" spans="1:2" x14ac:dyDescent="0.2">
      <c r="A487" s="19">
        <v>34366</v>
      </c>
      <c r="B487" s="18">
        <v>3.25</v>
      </c>
    </row>
    <row r="488" spans="1:2" x14ac:dyDescent="0.2">
      <c r="A488" s="19">
        <v>34394</v>
      </c>
      <c r="B488" s="18">
        <v>3.34</v>
      </c>
    </row>
    <row r="489" spans="1:2" x14ac:dyDescent="0.2">
      <c r="A489" s="19">
        <v>34425</v>
      </c>
      <c r="B489" s="18">
        <v>3.56</v>
      </c>
    </row>
    <row r="490" spans="1:2" x14ac:dyDescent="0.2">
      <c r="A490" s="19">
        <v>34455</v>
      </c>
      <c r="B490" s="18">
        <v>4.01</v>
      </c>
    </row>
    <row r="491" spans="1:2" x14ac:dyDescent="0.2">
      <c r="A491" s="19">
        <v>34486</v>
      </c>
      <c r="B491" s="18">
        <v>4.25</v>
      </c>
    </row>
    <row r="492" spans="1:2" x14ac:dyDescent="0.2">
      <c r="A492" s="19">
        <v>34516</v>
      </c>
      <c r="B492" s="18">
        <v>4.26</v>
      </c>
    </row>
    <row r="493" spans="1:2" x14ac:dyDescent="0.2">
      <c r="A493" s="19">
        <v>34547</v>
      </c>
      <c r="B493" s="18">
        <v>4.47</v>
      </c>
    </row>
    <row r="494" spans="1:2" x14ac:dyDescent="0.2">
      <c r="A494" s="19">
        <v>34578</v>
      </c>
      <c r="B494" s="18">
        <v>4.7300000000000004</v>
      </c>
    </row>
    <row r="495" spans="1:2" x14ac:dyDescent="0.2">
      <c r="A495" s="19">
        <v>34608</v>
      </c>
      <c r="B495" s="18">
        <v>4.76</v>
      </c>
    </row>
    <row r="496" spans="1:2" x14ac:dyDescent="0.2">
      <c r="A496" s="19">
        <v>34639</v>
      </c>
      <c r="B496" s="18">
        <v>5.29</v>
      </c>
    </row>
    <row r="497" spans="1:2" x14ac:dyDescent="0.2">
      <c r="A497" s="19">
        <v>34669</v>
      </c>
      <c r="B497" s="18">
        <v>5.45</v>
      </c>
    </row>
    <row r="498" spans="1:2" x14ac:dyDescent="0.2">
      <c r="A498" s="19">
        <v>34700</v>
      </c>
      <c r="B498" s="18">
        <v>5.53</v>
      </c>
    </row>
    <row r="499" spans="1:2" x14ac:dyDescent="0.2">
      <c r="A499" s="19">
        <v>34731</v>
      </c>
      <c r="B499" s="18">
        <v>5.92</v>
      </c>
    </row>
    <row r="500" spans="1:2" x14ac:dyDescent="0.2">
      <c r="A500" s="19">
        <v>34759</v>
      </c>
      <c r="B500" s="18">
        <v>5.98</v>
      </c>
    </row>
    <row r="501" spans="1:2" x14ac:dyDescent="0.2">
      <c r="A501" s="19">
        <v>34790</v>
      </c>
      <c r="B501" s="18">
        <v>6.05</v>
      </c>
    </row>
    <row r="502" spans="1:2" x14ac:dyDescent="0.2">
      <c r="A502" s="19">
        <v>34820</v>
      </c>
      <c r="B502" s="18">
        <v>6.01</v>
      </c>
    </row>
    <row r="503" spans="1:2" x14ac:dyDescent="0.2">
      <c r="A503" s="19">
        <v>34851</v>
      </c>
      <c r="B503" s="18">
        <v>6</v>
      </c>
    </row>
    <row r="504" spans="1:2" x14ac:dyDescent="0.2">
      <c r="A504" s="19">
        <v>34881</v>
      </c>
      <c r="B504" s="18">
        <v>5.85</v>
      </c>
    </row>
    <row r="505" spans="1:2" x14ac:dyDescent="0.2">
      <c r="A505" s="19">
        <v>34912</v>
      </c>
      <c r="B505" s="18">
        <v>5.74</v>
      </c>
    </row>
    <row r="506" spans="1:2" x14ac:dyDescent="0.2">
      <c r="A506" s="19">
        <v>34943</v>
      </c>
      <c r="B506" s="18">
        <v>5.8</v>
      </c>
    </row>
    <row r="507" spans="1:2" x14ac:dyDescent="0.2">
      <c r="A507" s="19">
        <v>34973</v>
      </c>
      <c r="B507" s="18">
        <v>5.76</v>
      </c>
    </row>
    <row r="508" spans="1:2" x14ac:dyDescent="0.2">
      <c r="A508" s="19">
        <v>35004</v>
      </c>
      <c r="B508" s="18">
        <v>5.8</v>
      </c>
    </row>
    <row r="509" spans="1:2" x14ac:dyDescent="0.2">
      <c r="A509" s="19">
        <v>35034</v>
      </c>
      <c r="B509" s="18">
        <v>5.6</v>
      </c>
    </row>
    <row r="510" spans="1:2" x14ac:dyDescent="0.2">
      <c r="A510" s="19">
        <v>35065</v>
      </c>
      <c r="B510" s="18">
        <v>5.56</v>
      </c>
    </row>
    <row r="511" spans="1:2" x14ac:dyDescent="0.2">
      <c r="A511" s="19">
        <v>35096</v>
      </c>
      <c r="B511" s="18">
        <v>5.22</v>
      </c>
    </row>
    <row r="512" spans="1:2" x14ac:dyDescent="0.2">
      <c r="A512" s="19">
        <v>35125</v>
      </c>
      <c r="B512" s="18">
        <v>5.31</v>
      </c>
    </row>
    <row r="513" spans="1:2" x14ac:dyDescent="0.2">
      <c r="A513" s="19">
        <v>35156</v>
      </c>
      <c r="B513" s="18">
        <v>5.22</v>
      </c>
    </row>
    <row r="514" spans="1:2" x14ac:dyDescent="0.2">
      <c r="A514" s="19">
        <v>35186</v>
      </c>
      <c r="B514" s="18">
        <v>5.24</v>
      </c>
    </row>
    <row r="515" spans="1:2" x14ac:dyDescent="0.2">
      <c r="A515" s="19">
        <v>35217</v>
      </c>
      <c r="B515" s="18">
        <v>5.27</v>
      </c>
    </row>
    <row r="516" spans="1:2" x14ac:dyDescent="0.2">
      <c r="A516" s="19">
        <v>35247</v>
      </c>
      <c r="B516" s="18">
        <v>5.4</v>
      </c>
    </row>
    <row r="517" spans="1:2" x14ac:dyDescent="0.2">
      <c r="A517" s="19">
        <v>35278</v>
      </c>
      <c r="B517" s="18">
        <v>5.22</v>
      </c>
    </row>
    <row r="518" spans="1:2" x14ac:dyDescent="0.2">
      <c r="A518" s="19">
        <v>35309</v>
      </c>
      <c r="B518" s="18">
        <v>5.3</v>
      </c>
    </row>
    <row r="519" spans="1:2" x14ac:dyDescent="0.2">
      <c r="A519" s="19">
        <v>35339</v>
      </c>
      <c r="B519" s="18">
        <v>5.24</v>
      </c>
    </row>
    <row r="520" spans="1:2" x14ac:dyDescent="0.2">
      <c r="A520" s="19">
        <v>35370</v>
      </c>
      <c r="B520" s="18">
        <v>5.31</v>
      </c>
    </row>
    <row r="521" spans="1:2" x14ac:dyDescent="0.2">
      <c r="A521" s="19">
        <v>35400</v>
      </c>
      <c r="B521" s="18">
        <v>5.29</v>
      </c>
    </row>
    <row r="522" spans="1:2" x14ac:dyDescent="0.2">
      <c r="A522" s="19">
        <v>35431</v>
      </c>
      <c r="B522" s="18">
        <v>5.25</v>
      </c>
    </row>
    <row r="523" spans="1:2" x14ac:dyDescent="0.2">
      <c r="A523" s="19">
        <v>35462</v>
      </c>
      <c r="B523" s="18">
        <v>5.19</v>
      </c>
    </row>
    <row r="524" spans="1:2" x14ac:dyDescent="0.2">
      <c r="A524" s="19">
        <v>35490</v>
      </c>
      <c r="B524" s="18">
        <v>5.39</v>
      </c>
    </row>
    <row r="525" spans="1:2" x14ac:dyDescent="0.2">
      <c r="A525" s="19">
        <v>35521</v>
      </c>
      <c r="B525" s="18">
        <v>5.51</v>
      </c>
    </row>
    <row r="526" spans="1:2" x14ac:dyDescent="0.2">
      <c r="A526" s="19">
        <v>35551</v>
      </c>
      <c r="B526" s="18">
        <v>5.5</v>
      </c>
    </row>
    <row r="527" spans="1:2" x14ac:dyDescent="0.2">
      <c r="A527" s="19">
        <v>35582</v>
      </c>
      <c r="B527" s="18">
        <v>5.56</v>
      </c>
    </row>
    <row r="528" spans="1:2" x14ac:dyDescent="0.2">
      <c r="A528" s="19">
        <v>35612</v>
      </c>
      <c r="B528" s="18">
        <v>5.52</v>
      </c>
    </row>
    <row r="529" spans="1:2" x14ac:dyDescent="0.2">
      <c r="A529" s="19">
        <v>35643</v>
      </c>
      <c r="B529" s="18">
        <v>5.54</v>
      </c>
    </row>
    <row r="530" spans="1:2" x14ac:dyDescent="0.2">
      <c r="A530" s="19">
        <v>35674</v>
      </c>
      <c r="B530" s="18">
        <v>5.54</v>
      </c>
    </row>
    <row r="531" spans="1:2" x14ac:dyDescent="0.2">
      <c r="A531" s="19">
        <v>35704</v>
      </c>
      <c r="B531" s="18">
        <v>5.5</v>
      </c>
    </row>
    <row r="532" spans="1:2" x14ac:dyDescent="0.2">
      <c r="A532" s="19">
        <v>35735</v>
      </c>
      <c r="B532" s="18">
        <v>5.52</v>
      </c>
    </row>
    <row r="533" spans="1:2" x14ac:dyDescent="0.2">
      <c r="A533" s="19">
        <v>35765</v>
      </c>
      <c r="B533" s="18">
        <v>5.5</v>
      </c>
    </row>
    <row r="534" spans="1:2" x14ac:dyDescent="0.2">
      <c r="A534" s="19">
        <v>35796</v>
      </c>
      <c r="B534" s="18">
        <v>5.56</v>
      </c>
    </row>
    <row r="535" spans="1:2" x14ac:dyDescent="0.2">
      <c r="A535" s="19">
        <v>35827</v>
      </c>
      <c r="B535" s="18">
        <v>5.51</v>
      </c>
    </row>
    <row r="536" spans="1:2" x14ac:dyDescent="0.2">
      <c r="A536" s="19">
        <v>35855</v>
      </c>
      <c r="B536" s="18">
        <v>5.49</v>
      </c>
    </row>
    <row r="537" spans="1:2" x14ac:dyDescent="0.2">
      <c r="A537" s="19">
        <v>35886</v>
      </c>
      <c r="B537" s="18">
        <v>5.45</v>
      </c>
    </row>
    <row r="538" spans="1:2" x14ac:dyDescent="0.2">
      <c r="A538" s="19">
        <v>35916</v>
      </c>
      <c r="B538" s="18">
        <v>5.49</v>
      </c>
    </row>
    <row r="539" spans="1:2" x14ac:dyDescent="0.2">
      <c r="A539" s="19">
        <v>35947</v>
      </c>
      <c r="B539" s="18">
        <v>5.56</v>
      </c>
    </row>
    <row r="540" spans="1:2" x14ac:dyDescent="0.2">
      <c r="A540" s="19">
        <v>35977</v>
      </c>
      <c r="B540" s="18">
        <v>5.54</v>
      </c>
    </row>
    <row r="541" spans="1:2" x14ac:dyDescent="0.2">
      <c r="A541" s="19">
        <v>36008</v>
      </c>
      <c r="B541" s="18">
        <v>5.55</v>
      </c>
    </row>
    <row r="542" spans="1:2" x14ac:dyDescent="0.2">
      <c r="A542" s="19">
        <v>36039</v>
      </c>
      <c r="B542" s="18">
        <v>5.51</v>
      </c>
    </row>
    <row r="543" spans="1:2" x14ac:dyDescent="0.2">
      <c r="A543" s="19">
        <v>36069</v>
      </c>
      <c r="B543" s="18">
        <v>5.07</v>
      </c>
    </row>
    <row r="544" spans="1:2" x14ac:dyDescent="0.2">
      <c r="A544" s="19">
        <v>36100</v>
      </c>
      <c r="B544" s="18">
        <v>4.83</v>
      </c>
    </row>
    <row r="545" spans="1:2" x14ac:dyDescent="0.2">
      <c r="A545" s="19">
        <v>36130</v>
      </c>
      <c r="B545" s="18">
        <v>4.68</v>
      </c>
    </row>
    <row r="546" spans="1:2" x14ac:dyDescent="0.2">
      <c r="A546" s="19">
        <v>36161</v>
      </c>
      <c r="B546" s="18">
        <v>4.63</v>
      </c>
    </row>
    <row r="547" spans="1:2" x14ac:dyDescent="0.2">
      <c r="A547" s="19">
        <v>36192</v>
      </c>
      <c r="B547" s="18">
        <v>4.76</v>
      </c>
    </row>
    <row r="548" spans="1:2" x14ac:dyDescent="0.2">
      <c r="A548" s="19">
        <v>36220</v>
      </c>
      <c r="B548" s="18">
        <v>4.8099999999999996</v>
      </c>
    </row>
    <row r="549" spans="1:2" x14ac:dyDescent="0.2">
      <c r="A549" s="19">
        <v>36251</v>
      </c>
      <c r="B549" s="18">
        <v>4.74</v>
      </c>
    </row>
    <row r="550" spans="1:2" x14ac:dyDescent="0.2">
      <c r="A550" s="19">
        <v>36281</v>
      </c>
      <c r="B550" s="18">
        <v>4.74</v>
      </c>
    </row>
    <row r="551" spans="1:2" x14ac:dyDescent="0.2">
      <c r="A551" s="19">
        <v>36312</v>
      </c>
      <c r="B551" s="18">
        <v>4.76</v>
      </c>
    </row>
    <row r="552" spans="1:2" x14ac:dyDescent="0.2">
      <c r="A552" s="19">
        <v>36342</v>
      </c>
      <c r="B552" s="18">
        <v>4.99</v>
      </c>
    </row>
    <row r="553" spans="1:2" x14ac:dyDescent="0.2">
      <c r="A553" s="19">
        <v>36373</v>
      </c>
      <c r="B553" s="18">
        <v>5.07</v>
      </c>
    </row>
    <row r="554" spans="1:2" x14ac:dyDescent="0.2">
      <c r="A554" s="19">
        <v>36404</v>
      </c>
      <c r="B554" s="18">
        <v>5.22</v>
      </c>
    </row>
    <row r="555" spans="1:2" x14ac:dyDescent="0.2">
      <c r="A555" s="19">
        <v>36434</v>
      </c>
      <c r="B555" s="18">
        <v>5.2</v>
      </c>
    </row>
    <row r="556" spans="1:2" x14ac:dyDescent="0.2">
      <c r="A556" s="19">
        <v>36465</v>
      </c>
      <c r="B556" s="18">
        <v>5.42</v>
      </c>
    </row>
    <row r="557" spans="1:2" x14ac:dyDescent="0.2">
      <c r="A557" s="19">
        <v>36495</v>
      </c>
      <c r="B557" s="18">
        <v>5.3</v>
      </c>
    </row>
    <row r="558" spans="1:2" x14ac:dyDescent="0.2">
      <c r="A558" s="19">
        <v>36526</v>
      </c>
      <c r="B558" s="18">
        <v>5.45</v>
      </c>
    </row>
    <row r="559" spans="1:2" x14ac:dyDescent="0.2">
      <c r="A559" s="19">
        <v>36557</v>
      </c>
      <c r="B559" s="18">
        <v>5.73</v>
      </c>
    </row>
    <row r="560" spans="1:2" x14ac:dyDescent="0.2">
      <c r="A560" s="19">
        <v>36586</v>
      </c>
      <c r="B560" s="18">
        <v>5.85</v>
      </c>
    </row>
    <row r="561" spans="1:2" x14ac:dyDescent="0.2">
      <c r="A561" s="19">
        <v>36617</v>
      </c>
      <c r="B561" s="18">
        <v>6.02</v>
      </c>
    </row>
    <row r="562" spans="1:2" x14ac:dyDescent="0.2">
      <c r="A562" s="19">
        <v>36647</v>
      </c>
      <c r="B562" s="18">
        <v>6.27</v>
      </c>
    </row>
    <row r="563" spans="1:2" x14ac:dyDescent="0.2">
      <c r="A563" s="19">
        <v>36678</v>
      </c>
      <c r="B563" s="18">
        <v>6.53</v>
      </c>
    </row>
    <row r="564" spans="1:2" x14ac:dyDescent="0.2">
      <c r="A564" s="19">
        <v>36708</v>
      </c>
      <c r="B564" s="18">
        <v>6.54</v>
      </c>
    </row>
    <row r="565" spans="1:2" x14ac:dyDescent="0.2">
      <c r="A565" s="19">
        <v>36739</v>
      </c>
      <c r="B565" s="18">
        <v>6.5</v>
      </c>
    </row>
    <row r="566" spans="1:2" x14ac:dyDescent="0.2">
      <c r="A566" s="19">
        <v>36770</v>
      </c>
      <c r="B566" s="18">
        <v>6.52</v>
      </c>
    </row>
    <row r="567" spans="1:2" x14ac:dyDescent="0.2">
      <c r="A567" s="19">
        <v>36800</v>
      </c>
      <c r="B567" s="18">
        <v>6.51</v>
      </c>
    </row>
    <row r="568" spans="1:2" x14ac:dyDescent="0.2">
      <c r="A568" s="19">
        <v>36831</v>
      </c>
      <c r="B568" s="18">
        <v>6.51</v>
      </c>
    </row>
    <row r="569" spans="1:2" x14ac:dyDescent="0.2">
      <c r="A569" s="19">
        <v>36861</v>
      </c>
      <c r="B569" s="18">
        <v>6.4</v>
      </c>
    </row>
    <row r="570" spans="1:2" x14ac:dyDescent="0.2">
      <c r="A570" s="19">
        <v>36892</v>
      </c>
      <c r="B570" s="18">
        <v>5.98</v>
      </c>
    </row>
    <row r="571" spans="1:2" x14ac:dyDescent="0.2">
      <c r="A571" s="19">
        <v>36923</v>
      </c>
      <c r="B571" s="18">
        <v>5.49</v>
      </c>
    </row>
    <row r="572" spans="1:2" x14ac:dyDescent="0.2">
      <c r="A572" s="19">
        <v>36951</v>
      </c>
      <c r="B572" s="18">
        <v>5.31</v>
      </c>
    </row>
    <row r="573" spans="1:2" x14ac:dyDescent="0.2">
      <c r="A573" s="19">
        <v>36982</v>
      </c>
      <c r="B573" s="18">
        <v>4.8</v>
      </c>
    </row>
    <row r="574" spans="1:2" x14ac:dyDescent="0.2">
      <c r="A574" s="19">
        <v>37012</v>
      </c>
      <c r="B574" s="18">
        <v>4.21</v>
      </c>
    </row>
    <row r="575" spans="1:2" x14ac:dyDescent="0.2">
      <c r="A575" s="19">
        <v>37043</v>
      </c>
      <c r="B575" s="18">
        <v>3.97</v>
      </c>
    </row>
    <row r="576" spans="1:2" x14ac:dyDescent="0.2">
      <c r="A576" s="19">
        <v>37073</v>
      </c>
      <c r="B576" s="18">
        <v>3.77</v>
      </c>
    </row>
    <row r="577" spans="1:2" x14ac:dyDescent="0.2">
      <c r="A577" s="19">
        <v>37104</v>
      </c>
      <c r="B577" s="18">
        <v>3.65</v>
      </c>
    </row>
    <row r="578" spans="1:2" x14ac:dyDescent="0.2">
      <c r="A578" s="19">
        <v>37135</v>
      </c>
      <c r="B578" s="18">
        <v>3.07</v>
      </c>
    </row>
    <row r="579" spans="1:2" x14ac:dyDescent="0.2">
      <c r="A579" s="19">
        <v>37165</v>
      </c>
      <c r="B579" s="18">
        <v>2.4900000000000002</v>
      </c>
    </row>
    <row r="580" spans="1:2" x14ac:dyDescent="0.2">
      <c r="A580" s="19">
        <v>37196</v>
      </c>
      <c r="B580" s="18">
        <v>2.09</v>
      </c>
    </row>
    <row r="581" spans="1:2" x14ac:dyDescent="0.2">
      <c r="A581" s="19">
        <v>37226</v>
      </c>
      <c r="B581" s="18">
        <v>1.82</v>
      </c>
    </row>
    <row r="582" spans="1:2" x14ac:dyDescent="0.2">
      <c r="A582" s="19">
        <v>37257</v>
      </c>
      <c r="B582" s="18">
        <v>1.73</v>
      </c>
    </row>
    <row r="583" spans="1:2" x14ac:dyDescent="0.2">
      <c r="A583" s="19">
        <v>37288</v>
      </c>
      <c r="B583" s="18">
        <v>1.74</v>
      </c>
    </row>
    <row r="584" spans="1:2" x14ac:dyDescent="0.2">
      <c r="A584" s="19">
        <v>37316</v>
      </c>
      <c r="B584" s="18">
        <v>1.73</v>
      </c>
    </row>
    <row r="585" spans="1:2" x14ac:dyDescent="0.2">
      <c r="A585" s="19">
        <v>37347</v>
      </c>
      <c r="B585" s="18">
        <v>1.75</v>
      </c>
    </row>
    <row r="586" spans="1:2" x14ac:dyDescent="0.2">
      <c r="A586" s="19">
        <v>37377</v>
      </c>
      <c r="B586" s="18">
        <v>1.75</v>
      </c>
    </row>
    <row r="587" spans="1:2" x14ac:dyDescent="0.2">
      <c r="A587" s="19">
        <v>37408</v>
      </c>
      <c r="B587" s="18">
        <v>1.75</v>
      </c>
    </row>
    <row r="588" spans="1:2" x14ac:dyDescent="0.2">
      <c r="A588" s="19">
        <v>37438</v>
      </c>
      <c r="B588" s="18">
        <v>1.73</v>
      </c>
    </row>
    <row r="589" spans="1:2" x14ac:dyDescent="0.2">
      <c r="A589" s="19">
        <v>37469</v>
      </c>
      <c r="B589" s="18">
        <v>1.74</v>
      </c>
    </row>
    <row r="590" spans="1:2" x14ac:dyDescent="0.2">
      <c r="A590" s="19">
        <v>37500</v>
      </c>
      <c r="B590" s="18">
        <v>1.75</v>
      </c>
    </row>
    <row r="591" spans="1:2" x14ac:dyDescent="0.2">
      <c r="A591" s="19">
        <v>37530</v>
      </c>
      <c r="B591" s="18">
        <v>1.75</v>
      </c>
    </row>
    <row r="592" spans="1:2" x14ac:dyDescent="0.2">
      <c r="A592" s="19">
        <v>37561</v>
      </c>
      <c r="B592" s="18">
        <v>1.34</v>
      </c>
    </row>
    <row r="593" spans="1:2" x14ac:dyDescent="0.2">
      <c r="A593" s="19">
        <v>37591</v>
      </c>
      <c r="B593" s="18">
        <v>1.24</v>
      </c>
    </row>
    <row r="594" spans="1:2" x14ac:dyDescent="0.2">
      <c r="A594" s="19">
        <v>37622</v>
      </c>
      <c r="B594" s="18">
        <v>1.24</v>
      </c>
    </row>
    <row r="595" spans="1:2" x14ac:dyDescent="0.2">
      <c r="A595" s="19">
        <v>37653</v>
      </c>
      <c r="B595" s="18">
        <v>1.26</v>
      </c>
    </row>
    <row r="596" spans="1:2" x14ac:dyDescent="0.2">
      <c r="A596" s="19">
        <v>37681</v>
      </c>
      <c r="B596" s="18">
        <v>1.25</v>
      </c>
    </row>
    <row r="597" spans="1:2" x14ac:dyDescent="0.2">
      <c r="A597" s="19">
        <v>37712</v>
      </c>
      <c r="B597" s="18">
        <v>1.26</v>
      </c>
    </row>
    <row r="598" spans="1:2" x14ac:dyDescent="0.2">
      <c r="A598" s="19">
        <v>37742</v>
      </c>
      <c r="B598" s="18">
        <v>1.26</v>
      </c>
    </row>
    <row r="599" spans="1:2" x14ac:dyDescent="0.2">
      <c r="A599" s="19">
        <v>37773</v>
      </c>
      <c r="B599" s="18">
        <v>1.22</v>
      </c>
    </row>
    <row r="600" spans="1:2" x14ac:dyDescent="0.2">
      <c r="A600" s="19">
        <v>37803</v>
      </c>
      <c r="B600" s="18">
        <v>1.01</v>
      </c>
    </row>
    <row r="601" spans="1:2" x14ac:dyDescent="0.2">
      <c r="A601" s="19">
        <v>37834</v>
      </c>
      <c r="B601" s="18">
        <v>1.03</v>
      </c>
    </row>
    <row r="602" spans="1:2" x14ac:dyDescent="0.2">
      <c r="A602" s="19">
        <v>37865</v>
      </c>
      <c r="B602" s="18">
        <v>1.01</v>
      </c>
    </row>
    <row r="603" spans="1:2" x14ac:dyDescent="0.2">
      <c r="A603" s="19">
        <v>37895</v>
      </c>
      <c r="B603" s="18">
        <v>1.01</v>
      </c>
    </row>
    <row r="604" spans="1:2" x14ac:dyDescent="0.2">
      <c r="A604" s="19">
        <v>37926</v>
      </c>
      <c r="B604" s="18">
        <v>1</v>
      </c>
    </row>
    <row r="605" spans="1:2" x14ac:dyDescent="0.2">
      <c r="A605" s="19">
        <v>37956</v>
      </c>
      <c r="B605" s="18">
        <v>0.98</v>
      </c>
    </row>
    <row r="606" spans="1:2" x14ac:dyDescent="0.2">
      <c r="A606" s="19">
        <v>37987</v>
      </c>
      <c r="B606" s="18">
        <v>1</v>
      </c>
    </row>
    <row r="607" spans="1:2" x14ac:dyDescent="0.2">
      <c r="A607" s="19">
        <v>38018</v>
      </c>
      <c r="B607" s="18">
        <v>1.01</v>
      </c>
    </row>
    <row r="608" spans="1:2" x14ac:dyDescent="0.2">
      <c r="A608" s="19">
        <v>38047</v>
      </c>
      <c r="B608" s="18">
        <v>1</v>
      </c>
    </row>
    <row r="609" spans="1:2" x14ac:dyDescent="0.2">
      <c r="A609" s="19">
        <v>38078</v>
      </c>
      <c r="B609" s="18">
        <v>1</v>
      </c>
    </row>
    <row r="610" spans="1:2" x14ac:dyDescent="0.2">
      <c r="A610" s="19">
        <v>38108</v>
      </c>
      <c r="B610" s="18">
        <v>1</v>
      </c>
    </row>
    <row r="611" spans="1:2" x14ac:dyDescent="0.2">
      <c r="A611" s="19">
        <v>38139</v>
      </c>
      <c r="B611" s="18">
        <v>1.03</v>
      </c>
    </row>
    <row r="612" spans="1:2" x14ac:dyDescent="0.2">
      <c r="A612" s="19">
        <v>38169</v>
      </c>
      <c r="B612" s="18">
        <v>1.26</v>
      </c>
    </row>
    <row r="613" spans="1:2" x14ac:dyDescent="0.2">
      <c r="A613" s="19">
        <v>38200</v>
      </c>
      <c r="B613" s="18">
        <v>1.43</v>
      </c>
    </row>
    <row r="614" spans="1:2" x14ac:dyDescent="0.2">
      <c r="A614" s="19">
        <v>38231</v>
      </c>
      <c r="B614" s="18">
        <v>1.61</v>
      </c>
    </row>
    <row r="615" spans="1:2" x14ac:dyDescent="0.2">
      <c r="A615" s="19">
        <v>38261</v>
      </c>
      <c r="B615" s="18">
        <v>1.76</v>
      </c>
    </row>
    <row r="616" spans="1:2" x14ac:dyDescent="0.2">
      <c r="A616" s="19">
        <v>38292</v>
      </c>
      <c r="B616" s="18">
        <v>1.93</v>
      </c>
    </row>
    <row r="617" spans="1:2" x14ac:dyDescent="0.2">
      <c r="A617" s="19">
        <v>38322</v>
      </c>
      <c r="B617" s="18">
        <v>2.16</v>
      </c>
    </row>
    <row r="618" spans="1:2" x14ac:dyDescent="0.2">
      <c r="A618" s="19">
        <v>38353</v>
      </c>
      <c r="B618" s="18">
        <v>2.2799999999999998</v>
      </c>
    </row>
    <row r="619" spans="1:2" x14ac:dyDescent="0.2">
      <c r="A619" s="19">
        <v>38384</v>
      </c>
      <c r="B619" s="18">
        <v>2.5</v>
      </c>
    </row>
    <row r="620" spans="1:2" x14ac:dyDescent="0.2">
      <c r="A620" s="19">
        <v>38412</v>
      </c>
      <c r="B620" s="18">
        <v>2.63</v>
      </c>
    </row>
    <row r="621" spans="1:2" x14ac:dyDescent="0.2">
      <c r="A621" s="19">
        <v>38443</v>
      </c>
      <c r="B621" s="18">
        <v>2.79</v>
      </c>
    </row>
    <row r="622" spans="1:2" x14ac:dyDescent="0.2">
      <c r="A622" s="19">
        <v>38473</v>
      </c>
      <c r="B622" s="18">
        <v>3</v>
      </c>
    </row>
    <row r="623" spans="1:2" x14ac:dyDescent="0.2">
      <c r="A623" s="19">
        <v>38504</v>
      </c>
      <c r="B623" s="18">
        <v>3.04</v>
      </c>
    </row>
    <row r="624" spans="1:2" x14ac:dyDescent="0.2">
      <c r="A624" s="19">
        <v>38534</v>
      </c>
      <c r="B624" s="18">
        <v>3.26</v>
      </c>
    </row>
    <row r="625" spans="1:2" x14ac:dyDescent="0.2">
      <c r="A625" s="19">
        <v>38565</v>
      </c>
      <c r="B625" s="18">
        <v>3.5</v>
      </c>
    </row>
    <row r="626" spans="1:2" x14ac:dyDescent="0.2">
      <c r="A626" s="19">
        <v>38596</v>
      </c>
      <c r="B626" s="18">
        <v>3.62</v>
      </c>
    </row>
    <row r="627" spans="1:2" x14ac:dyDescent="0.2">
      <c r="A627" s="19">
        <v>38626</v>
      </c>
      <c r="B627" s="18">
        <v>3.78</v>
      </c>
    </row>
    <row r="628" spans="1:2" x14ac:dyDescent="0.2">
      <c r="A628" s="19">
        <v>38657</v>
      </c>
      <c r="B628" s="18">
        <v>4</v>
      </c>
    </row>
    <row r="629" spans="1:2" x14ac:dyDescent="0.2">
      <c r="A629" s="19">
        <v>38687</v>
      </c>
      <c r="B629" s="18">
        <v>4.16</v>
      </c>
    </row>
    <row r="630" spans="1:2" x14ac:dyDescent="0.2">
      <c r="A630" s="19">
        <v>38718</v>
      </c>
      <c r="B630" s="18">
        <v>4.29</v>
      </c>
    </row>
    <row r="631" spans="1:2" x14ac:dyDescent="0.2">
      <c r="A631" s="19">
        <v>38749</v>
      </c>
      <c r="B631" s="18">
        <v>4.49</v>
      </c>
    </row>
    <row r="632" spans="1:2" x14ac:dyDescent="0.2">
      <c r="A632" s="19">
        <v>38777</v>
      </c>
      <c r="B632" s="18">
        <v>4.59</v>
      </c>
    </row>
    <row r="633" spans="1:2" x14ac:dyDescent="0.2">
      <c r="A633" s="19">
        <v>38808</v>
      </c>
      <c r="B633" s="18">
        <v>4.79</v>
      </c>
    </row>
    <row r="634" spans="1:2" x14ac:dyDescent="0.2">
      <c r="A634" s="19">
        <v>38838</v>
      </c>
      <c r="B634" s="18">
        <v>4.9400000000000004</v>
      </c>
    </row>
    <row r="635" spans="1:2" x14ac:dyDescent="0.2">
      <c r="A635" s="19">
        <v>38869</v>
      </c>
      <c r="B635" s="18">
        <v>4.99</v>
      </c>
    </row>
    <row r="636" spans="1:2" x14ac:dyDescent="0.2">
      <c r="A636" s="19">
        <v>38899</v>
      </c>
      <c r="B636" s="18">
        <v>5.24</v>
      </c>
    </row>
    <row r="637" spans="1:2" x14ac:dyDescent="0.2">
      <c r="A637" s="19">
        <v>38930</v>
      </c>
      <c r="B637" s="18">
        <v>5.25</v>
      </c>
    </row>
    <row r="638" spans="1:2" x14ac:dyDescent="0.2">
      <c r="A638" s="19">
        <v>38961</v>
      </c>
      <c r="B638" s="18">
        <v>5.25</v>
      </c>
    </row>
    <row r="639" spans="1:2" x14ac:dyDescent="0.2">
      <c r="A639" s="19">
        <v>38991</v>
      </c>
      <c r="B639" s="18">
        <v>5.25</v>
      </c>
    </row>
    <row r="640" spans="1:2" x14ac:dyDescent="0.2">
      <c r="A640" s="19">
        <v>39022</v>
      </c>
      <c r="B640" s="18">
        <v>5.25</v>
      </c>
    </row>
    <row r="641" spans="1:2" x14ac:dyDescent="0.2">
      <c r="A641" s="19">
        <v>39052</v>
      </c>
      <c r="B641" s="18">
        <v>5.24</v>
      </c>
    </row>
    <row r="642" spans="1:2" x14ac:dyDescent="0.2">
      <c r="A642" s="19">
        <v>39083</v>
      </c>
      <c r="B642" s="18">
        <v>5.25</v>
      </c>
    </row>
    <row r="643" spans="1:2" x14ac:dyDescent="0.2">
      <c r="A643" s="19">
        <v>39114</v>
      </c>
      <c r="B643" s="18">
        <v>5.26</v>
      </c>
    </row>
    <row r="644" spans="1:2" x14ac:dyDescent="0.2">
      <c r="A644" s="19">
        <v>39142</v>
      </c>
      <c r="B644" s="18">
        <v>5.26</v>
      </c>
    </row>
    <row r="645" spans="1:2" x14ac:dyDescent="0.2">
      <c r="A645" s="19">
        <v>39173</v>
      </c>
      <c r="B645" s="18">
        <v>5.25</v>
      </c>
    </row>
    <row r="646" spans="1:2" x14ac:dyDescent="0.2">
      <c r="A646" s="19">
        <v>39203</v>
      </c>
      <c r="B646" s="18">
        <v>5.25</v>
      </c>
    </row>
    <row r="647" spans="1:2" x14ac:dyDescent="0.2">
      <c r="A647" s="19">
        <v>39234</v>
      </c>
      <c r="B647" s="18">
        <v>5.25</v>
      </c>
    </row>
    <row r="648" spans="1:2" x14ac:dyDescent="0.2">
      <c r="A648" s="19">
        <v>39264</v>
      </c>
      <c r="B648" s="18">
        <v>5.26</v>
      </c>
    </row>
    <row r="649" spans="1:2" x14ac:dyDescent="0.2">
      <c r="A649" s="19">
        <v>39295</v>
      </c>
      <c r="B649" s="18">
        <v>5.0199999999999996</v>
      </c>
    </row>
    <row r="650" spans="1:2" x14ac:dyDescent="0.2">
      <c r="A650" s="19">
        <v>39326</v>
      </c>
      <c r="B650" s="18">
        <v>4.9400000000000004</v>
      </c>
    </row>
    <row r="651" spans="1:2" x14ac:dyDescent="0.2">
      <c r="A651" s="19">
        <v>39356</v>
      </c>
      <c r="B651" s="18">
        <v>4.76</v>
      </c>
    </row>
    <row r="652" spans="1:2" x14ac:dyDescent="0.2">
      <c r="A652" s="19">
        <v>39387</v>
      </c>
      <c r="B652" s="18">
        <v>4.49</v>
      </c>
    </row>
    <row r="653" spans="1:2" x14ac:dyDescent="0.2">
      <c r="A653" s="19">
        <v>39417</v>
      </c>
      <c r="B653" s="18">
        <v>4.24</v>
      </c>
    </row>
    <row r="654" spans="1:2" x14ac:dyDescent="0.2">
      <c r="A654" s="19">
        <v>39448</v>
      </c>
      <c r="B654" s="18">
        <v>3.94</v>
      </c>
    </row>
    <row r="655" spans="1:2" x14ac:dyDescent="0.2">
      <c r="A655" s="19">
        <v>39479</v>
      </c>
      <c r="B655" s="18">
        <v>2.98</v>
      </c>
    </row>
    <row r="656" spans="1:2" x14ac:dyDescent="0.2">
      <c r="A656" s="19">
        <v>39508</v>
      </c>
      <c r="B656" s="18">
        <v>2.61</v>
      </c>
    </row>
    <row r="657" spans="1:2" x14ac:dyDescent="0.2">
      <c r="A657" s="19">
        <v>39539</v>
      </c>
      <c r="B657" s="18">
        <v>2.2799999999999998</v>
      </c>
    </row>
    <row r="658" spans="1:2" x14ac:dyDescent="0.2">
      <c r="A658" s="19">
        <v>39569</v>
      </c>
      <c r="B658" s="18">
        <v>1.98</v>
      </c>
    </row>
    <row r="659" spans="1:2" x14ac:dyDescent="0.2">
      <c r="A659" s="19">
        <v>39600</v>
      </c>
      <c r="B659" s="18">
        <v>2</v>
      </c>
    </row>
    <row r="660" spans="1:2" x14ac:dyDescent="0.2">
      <c r="A660" s="19">
        <v>39630</v>
      </c>
      <c r="B660" s="18">
        <v>2.0099999999999998</v>
      </c>
    </row>
    <row r="661" spans="1:2" x14ac:dyDescent="0.2">
      <c r="A661" s="19">
        <v>39661</v>
      </c>
      <c r="B661" s="18">
        <v>2</v>
      </c>
    </row>
    <row r="662" spans="1:2" x14ac:dyDescent="0.2">
      <c r="A662" s="19">
        <v>39692</v>
      </c>
      <c r="B662" s="18">
        <v>1.81</v>
      </c>
    </row>
    <row r="663" spans="1:2" x14ac:dyDescent="0.2">
      <c r="A663" s="19">
        <v>39722</v>
      </c>
      <c r="B663" s="18">
        <v>0.97</v>
      </c>
    </row>
    <row r="664" spans="1:2" x14ac:dyDescent="0.2">
      <c r="A664" s="19">
        <v>39753</v>
      </c>
      <c r="B664" s="18">
        <v>0.39</v>
      </c>
    </row>
    <row r="665" spans="1:2" x14ac:dyDescent="0.2">
      <c r="A665" s="19">
        <v>39783</v>
      </c>
      <c r="B665" s="18">
        <v>0.16</v>
      </c>
    </row>
    <row r="666" spans="1:2" x14ac:dyDescent="0.2">
      <c r="A666" s="19">
        <v>39814</v>
      </c>
      <c r="B666" s="18">
        <v>0.15</v>
      </c>
    </row>
    <row r="667" spans="1:2" x14ac:dyDescent="0.2">
      <c r="A667" s="19">
        <v>39845</v>
      </c>
      <c r="B667" s="18">
        <v>0.22</v>
      </c>
    </row>
    <row r="668" spans="1:2" x14ac:dyDescent="0.2">
      <c r="A668" s="19">
        <v>39873</v>
      </c>
      <c r="B668" s="18">
        <v>0.18</v>
      </c>
    </row>
    <row r="669" spans="1:2" x14ac:dyDescent="0.2">
      <c r="A669" s="19">
        <v>39904</v>
      </c>
      <c r="B669" s="18">
        <v>0.15</v>
      </c>
    </row>
    <row r="670" spans="1:2" x14ac:dyDescent="0.2">
      <c r="A670" s="19">
        <v>39934</v>
      </c>
      <c r="B670" s="18">
        <v>0.18</v>
      </c>
    </row>
    <row r="671" spans="1:2" x14ac:dyDescent="0.2">
      <c r="A671" s="19">
        <v>39965</v>
      </c>
      <c r="B671" s="18">
        <v>0.21</v>
      </c>
    </row>
    <row r="672" spans="1:2" x14ac:dyDescent="0.2">
      <c r="A672" s="19">
        <v>39995</v>
      </c>
      <c r="B672" s="18">
        <v>0.16</v>
      </c>
    </row>
    <row r="673" spans="1:2" x14ac:dyDescent="0.2">
      <c r="A673" s="19">
        <v>40026</v>
      </c>
      <c r="B673" s="18">
        <v>0.16</v>
      </c>
    </row>
    <row r="674" spans="1:2" x14ac:dyDescent="0.2">
      <c r="A674" s="19">
        <v>40057</v>
      </c>
      <c r="B674" s="18">
        <v>0.15</v>
      </c>
    </row>
    <row r="675" spans="1:2" x14ac:dyDescent="0.2">
      <c r="A675" s="19">
        <v>40087</v>
      </c>
      <c r="B675" s="18">
        <v>0.12</v>
      </c>
    </row>
    <row r="676" spans="1:2" x14ac:dyDescent="0.2">
      <c r="A676" s="19">
        <v>40118</v>
      </c>
      <c r="B676" s="18">
        <v>0.12</v>
      </c>
    </row>
    <row r="677" spans="1:2" x14ac:dyDescent="0.2">
      <c r="A677" s="19">
        <v>40148</v>
      </c>
      <c r="B677" s="18">
        <v>0.12</v>
      </c>
    </row>
    <row r="678" spans="1:2" x14ac:dyDescent="0.2">
      <c r="A678" s="19">
        <v>40179</v>
      </c>
      <c r="B678" s="18">
        <v>0.11</v>
      </c>
    </row>
    <row r="679" spans="1:2" x14ac:dyDescent="0.2">
      <c r="A679" s="19">
        <v>40210</v>
      </c>
      <c r="B679" s="18">
        <v>0.13</v>
      </c>
    </row>
    <row r="680" spans="1:2" x14ac:dyDescent="0.2">
      <c r="A680" s="19">
        <v>40238</v>
      </c>
      <c r="B680" s="18">
        <v>0.16</v>
      </c>
    </row>
    <row r="681" spans="1:2" x14ac:dyDescent="0.2">
      <c r="A681" s="19">
        <v>40269</v>
      </c>
      <c r="B681" s="18">
        <v>0.2</v>
      </c>
    </row>
    <row r="682" spans="1:2" x14ac:dyDescent="0.2">
      <c r="A682" s="19">
        <v>40299</v>
      </c>
      <c r="B682" s="18">
        <v>0.2</v>
      </c>
    </row>
    <row r="683" spans="1:2" x14ac:dyDescent="0.2">
      <c r="A683" s="19">
        <v>40330</v>
      </c>
      <c r="B683" s="18">
        <v>0.18</v>
      </c>
    </row>
    <row r="684" spans="1:2" x14ac:dyDescent="0.2">
      <c r="A684" s="19">
        <v>40360</v>
      </c>
      <c r="B684" s="18">
        <v>0.18</v>
      </c>
    </row>
    <row r="685" spans="1:2" x14ac:dyDescent="0.2">
      <c r="A685" s="19">
        <v>40391</v>
      </c>
      <c r="B685" s="18">
        <v>0.19</v>
      </c>
    </row>
    <row r="686" spans="1:2" x14ac:dyDescent="0.2">
      <c r="A686" s="19">
        <v>40422</v>
      </c>
      <c r="B686" s="18">
        <v>0.19</v>
      </c>
    </row>
    <row r="687" spans="1:2" x14ac:dyDescent="0.2">
      <c r="A687" s="19">
        <v>40452</v>
      </c>
      <c r="B687" s="18">
        <v>0.19</v>
      </c>
    </row>
    <row r="688" spans="1:2" x14ac:dyDescent="0.2">
      <c r="A688" s="19">
        <v>40483</v>
      </c>
      <c r="B688" s="18">
        <v>0.19</v>
      </c>
    </row>
    <row r="689" spans="1:2" x14ac:dyDescent="0.2">
      <c r="A689" s="19">
        <v>40513</v>
      </c>
      <c r="B689" s="18">
        <v>0.18</v>
      </c>
    </row>
    <row r="690" spans="1:2" x14ac:dyDescent="0.2">
      <c r="A690" s="19">
        <v>40544</v>
      </c>
      <c r="B690" s="18">
        <v>0.17</v>
      </c>
    </row>
    <row r="691" spans="1:2" x14ac:dyDescent="0.2">
      <c r="A691" s="19">
        <v>40575</v>
      </c>
      <c r="B691" s="18">
        <v>0.16</v>
      </c>
    </row>
    <row r="692" spans="1:2" x14ac:dyDescent="0.2">
      <c r="A692" s="19">
        <v>40603</v>
      </c>
      <c r="B692" s="18">
        <v>0.14000000000000001</v>
      </c>
    </row>
    <row r="693" spans="1:2" x14ac:dyDescent="0.2">
      <c r="A693" s="19">
        <v>40634</v>
      </c>
      <c r="B693" s="18">
        <v>0.1</v>
      </c>
    </row>
    <row r="694" spans="1:2" x14ac:dyDescent="0.2">
      <c r="A694" s="19">
        <v>40664</v>
      </c>
      <c r="B694" s="18">
        <v>0.09</v>
      </c>
    </row>
    <row r="695" spans="1:2" x14ac:dyDescent="0.2">
      <c r="A695" s="19">
        <v>40695</v>
      </c>
      <c r="B695" s="18">
        <v>0.09</v>
      </c>
    </row>
    <row r="696" spans="1:2" x14ac:dyDescent="0.2">
      <c r="A696" s="19">
        <v>40725</v>
      </c>
      <c r="B696" s="18">
        <v>7.0000000000000007E-2</v>
      </c>
    </row>
    <row r="697" spans="1:2" x14ac:dyDescent="0.2">
      <c r="A697" s="19">
        <v>40756</v>
      </c>
      <c r="B697" s="18">
        <v>0.1</v>
      </c>
    </row>
    <row r="698" spans="1:2" x14ac:dyDescent="0.2">
      <c r="A698" s="19">
        <v>40787</v>
      </c>
      <c r="B698" s="18">
        <v>0.08</v>
      </c>
    </row>
    <row r="699" spans="1:2" x14ac:dyDescent="0.2">
      <c r="A699" s="19">
        <v>40817</v>
      </c>
      <c r="B699" s="18">
        <v>7.0000000000000007E-2</v>
      </c>
    </row>
    <row r="700" spans="1:2" x14ac:dyDescent="0.2">
      <c r="A700" s="19">
        <v>40848</v>
      </c>
      <c r="B700" s="18">
        <v>0.08</v>
      </c>
    </row>
    <row r="701" spans="1:2" x14ac:dyDescent="0.2">
      <c r="A701" s="19">
        <v>40878</v>
      </c>
      <c r="B701" s="18">
        <v>7.0000000000000007E-2</v>
      </c>
    </row>
    <row r="702" spans="1:2" x14ac:dyDescent="0.2">
      <c r="A702" s="19">
        <v>40909</v>
      </c>
      <c r="B702" s="18">
        <v>0.08</v>
      </c>
    </row>
    <row r="703" spans="1:2" x14ac:dyDescent="0.2">
      <c r="A703" s="19">
        <v>40940</v>
      </c>
      <c r="B703" s="18">
        <v>0.1</v>
      </c>
    </row>
    <row r="704" spans="1:2" x14ac:dyDescent="0.2">
      <c r="A704" s="19">
        <v>40969</v>
      </c>
      <c r="B704" s="18">
        <v>0.13</v>
      </c>
    </row>
    <row r="705" spans="1:2" x14ac:dyDescent="0.2">
      <c r="A705" s="19">
        <v>41000</v>
      </c>
      <c r="B705" s="18">
        <v>0.14000000000000001</v>
      </c>
    </row>
    <row r="706" spans="1:2" x14ac:dyDescent="0.2">
      <c r="A706" s="19">
        <v>41030</v>
      </c>
      <c r="B706" s="18">
        <v>0.16</v>
      </c>
    </row>
    <row r="707" spans="1:2" x14ac:dyDescent="0.2">
      <c r="A707" s="19">
        <v>41061</v>
      </c>
      <c r="B707" s="18">
        <v>0.16</v>
      </c>
    </row>
    <row r="708" spans="1:2" x14ac:dyDescent="0.2">
      <c r="A708" s="19">
        <v>41091</v>
      </c>
      <c r="B708" s="18">
        <v>0.16</v>
      </c>
    </row>
    <row r="709" spans="1:2" x14ac:dyDescent="0.2">
      <c r="A709" s="19">
        <v>41122</v>
      </c>
      <c r="B709" s="18">
        <v>0.13</v>
      </c>
    </row>
    <row r="710" spans="1:2" x14ac:dyDescent="0.2">
      <c r="A710" s="19">
        <v>41153</v>
      </c>
      <c r="B710" s="18">
        <v>0.14000000000000001</v>
      </c>
    </row>
    <row r="711" spans="1:2" x14ac:dyDescent="0.2">
      <c r="A711" s="19">
        <v>41183</v>
      </c>
      <c r="B711" s="18">
        <v>0.16</v>
      </c>
    </row>
    <row r="712" spans="1:2" x14ac:dyDescent="0.2">
      <c r="A712" s="19">
        <v>41214</v>
      </c>
      <c r="B712" s="18">
        <v>0.16</v>
      </c>
    </row>
    <row r="713" spans="1:2" x14ac:dyDescent="0.2">
      <c r="A713" s="19">
        <v>41244</v>
      </c>
      <c r="B713" s="18">
        <v>0.16</v>
      </c>
    </row>
    <row r="714" spans="1:2" x14ac:dyDescent="0.2">
      <c r="A714" s="19">
        <v>41275</v>
      </c>
      <c r="B714" s="18">
        <v>0.14000000000000001</v>
      </c>
    </row>
    <row r="715" spans="1:2" x14ac:dyDescent="0.2">
      <c r="A715" s="19">
        <v>41306</v>
      </c>
      <c r="B715" s="18">
        <v>0.15</v>
      </c>
    </row>
    <row r="716" spans="1:2" x14ac:dyDescent="0.2">
      <c r="A716" s="19">
        <v>41334</v>
      </c>
      <c r="B716" s="18">
        <v>0.14000000000000001</v>
      </c>
    </row>
    <row r="717" spans="1:2" x14ac:dyDescent="0.2">
      <c r="A717" s="19">
        <v>41365</v>
      </c>
      <c r="B717" s="18">
        <v>0.15</v>
      </c>
    </row>
    <row r="718" spans="1:2" x14ac:dyDescent="0.2">
      <c r="A718" s="19">
        <v>41395</v>
      </c>
      <c r="B718" s="18">
        <v>0.11</v>
      </c>
    </row>
    <row r="719" spans="1:2" x14ac:dyDescent="0.2">
      <c r="A719" s="19">
        <v>41426</v>
      </c>
      <c r="B719" s="18">
        <v>0.09</v>
      </c>
    </row>
    <row r="720" spans="1:2" x14ac:dyDescent="0.2">
      <c r="A720" s="19">
        <v>41456</v>
      </c>
      <c r="B720" s="18">
        <v>0.09</v>
      </c>
    </row>
    <row r="721" spans="1:2" x14ac:dyDescent="0.2">
      <c r="A721" s="19">
        <v>41487</v>
      </c>
      <c r="B721" s="18">
        <v>0.08</v>
      </c>
    </row>
    <row r="722" spans="1:2" x14ac:dyDescent="0.2">
      <c r="A722" s="19">
        <v>41518</v>
      </c>
      <c r="B722" s="18">
        <v>0.08</v>
      </c>
    </row>
    <row r="723" spans="1:2" x14ac:dyDescent="0.2">
      <c r="A723" s="19">
        <v>41548</v>
      </c>
      <c r="B723" s="18">
        <v>0.09</v>
      </c>
    </row>
    <row r="724" spans="1:2" x14ac:dyDescent="0.2">
      <c r="A724" s="19">
        <v>41579</v>
      </c>
      <c r="B724" s="18">
        <v>0.08</v>
      </c>
    </row>
    <row r="725" spans="1:2" x14ac:dyDescent="0.2">
      <c r="A725" s="19">
        <v>41609</v>
      </c>
      <c r="B725" s="18">
        <v>0.09</v>
      </c>
    </row>
    <row r="726" spans="1:2" x14ac:dyDescent="0.2">
      <c r="A726" s="19">
        <v>41640</v>
      </c>
      <c r="B726" s="18">
        <v>7.0000000000000007E-2</v>
      </c>
    </row>
    <row r="727" spans="1:2" x14ac:dyDescent="0.2">
      <c r="A727" s="19">
        <v>41671</v>
      </c>
      <c r="B727" s="18">
        <v>7.0000000000000007E-2</v>
      </c>
    </row>
    <row r="728" spans="1:2" x14ac:dyDescent="0.2">
      <c r="A728" s="19">
        <v>41699</v>
      </c>
      <c r="B728" s="18">
        <v>0.08</v>
      </c>
    </row>
    <row r="729" spans="1:2" x14ac:dyDescent="0.2">
      <c r="A729" s="19">
        <v>41730</v>
      </c>
      <c r="B729" s="18">
        <v>0.09</v>
      </c>
    </row>
    <row r="730" spans="1:2" x14ac:dyDescent="0.2">
      <c r="A730" s="19">
        <v>41760</v>
      </c>
      <c r="B730" s="18">
        <v>0.09</v>
      </c>
    </row>
    <row r="731" spans="1:2" x14ac:dyDescent="0.2">
      <c r="A731" s="19">
        <v>41791</v>
      </c>
      <c r="B731" s="18">
        <v>0.1</v>
      </c>
    </row>
    <row r="732" spans="1:2" x14ac:dyDescent="0.2">
      <c r="A732" s="19">
        <v>41821</v>
      </c>
      <c r="B732" s="18">
        <v>0.09</v>
      </c>
    </row>
    <row r="733" spans="1:2" x14ac:dyDescent="0.2">
      <c r="A733" s="19">
        <v>41852</v>
      </c>
      <c r="B733" s="18">
        <v>0.09</v>
      </c>
    </row>
    <row r="734" spans="1:2" x14ac:dyDescent="0.2">
      <c r="A734" s="19">
        <v>41883</v>
      </c>
      <c r="B734" s="18">
        <v>0.09</v>
      </c>
    </row>
    <row r="735" spans="1:2" x14ac:dyDescent="0.2">
      <c r="A735" s="19">
        <v>41913</v>
      </c>
      <c r="B735" s="18">
        <v>0.09</v>
      </c>
    </row>
    <row r="736" spans="1:2" x14ac:dyDescent="0.2">
      <c r="A736" s="19">
        <v>41944</v>
      </c>
      <c r="B736" s="18">
        <v>0.09</v>
      </c>
    </row>
    <row r="737" spans="1:2" x14ac:dyDescent="0.2">
      <c r="A737" s="19">
        <v>41974</v>
      </c>
      <c r="B737" s="18">
        <v>0.12</v>
      </c>
    </row>
    <row r="738" spans="1:2" x14ac:dyDescent="0.2">
      <c r="A738" s="19">
        <v>42005</v>
      </c>
      <c r="B738" s="18">
        <v>0.11</v>
      </c>
    </row>
    <row r="739" spans="1:2" x14ac:dyDescent="0.2">
      <c r="A739" s="19">
        <v>42036</v>
      </c>
      <c r="B739" s="18">
        <v>0.11</v>
      </c>
    </row>
    <row r="740" spans="1:2" x14ac:dyDescent="0.2">
      <c r="A740" s="19">
        <v>42064</v>
      </c>
      <c r="B740" s="18">
        <v>0.11</v>
      </c>
    </row>
    <row r="741" spans="1:2" x14ac:dyDescent="0.2">
      <c r="A741" s="19">
        <v>42095</v>
      </c>
      <c r="B741" s="18">
        <v>0.12</v>
      </c>
    </row>
    <row r="742" spans="1:2" x14ac:dyDescent="0.2">
      <c r="A742" s="19">
        <v>42125</v>
      </c>
      <c r="B742" s="18">
        <v>0.12</v>
      </c>
    </row>
    <row r="743" spans="1:2" x14ac:dyDescent="0.2">
      <c r="A743" s="19">
        <v>42156</v>
      </c>
      <c r="B743" s="18">
        <v>0.13</v>
      </c>
    </row>
    <row r="744" spans="1:2" x14ac:dyDescent="0.2">
      <c r="A744" s="19">
        <v>42186</v>
      </c>
      <c r="B744" s="18">
        <v>0.13</v>
      </c>
    </row>
    <row r="745" spans="1:2" x14ac:dyDescent="0.2">
      <c r="A745" s="19">
        <v>42217</v>
      </c>
      <c r="B745" s="18">
        <v>0.14000000000000001</v>
      </c>
    </row>
    <row r="746" spans="1:2" x14ac:dyDescent="0.2">
      <c r="A746" s="19">
        <v>42248</v>
      </c>
      <c r="B746" s="18">
        <v>0.14000000000000001</v>
      </c>
    </row>
    <row r="747" spans="1:2" x14ac:dyDescent="0.2">
      <c r="A747" s="19">
        <v>42278</v>
      </c>
      <c r="B747" s="18">
        <v>0.12</v>
      </c>
    </row>
    <row r="748" spans="1:2" x14ac:dyDescent="0.2">
      <c r="A748" s="19">
        <v>42309</v>
      </c>
      <c r="B748" s="18">
        <v>0.12</v>
      </c>
    </row>
    <row r="749" spans="1:2" x14ac:dyDescent="0.2">
      <c r="A749" s="19">
        <v>42339</v>
      </c>
      <c r="B749" s="18">
        <v>0.24</v>
      </c>
    </row>
    <row r="750" spans="1:2" x14ac:dyDescent="0.2">
      <c r="A750" s="19">
        <v>42370</v>
      </c>
      <c r="B750" s="18">
        <v>0.34</v>
      </c>
    </row>
    <row r="751" spans="1:2" x14ac:dyDescent="0.2">
      <c r="A751" s="19">
        <v>42401</v>
      </c>
      <c r="B751" s="18">
        <v>0.38</v>
      </c>
    </row>
    <row r="752" spans="1:2" x14ac:dyDescent="0.2">
      <c r="A752" s="19">
        <v>42430</v>
      </c>
      <c r="B752" s="18">
        <v>0.36</v>
      </c>
    </row>
    <row r="753" spans="1:2" x14ac:dyDescent="0.2">
      <c r="A753" s="19">
        <v>42461</v>
      </c>
      <c r="B753" s="18">
        <v>0.37</v>
      </c>
    </row>
    <row r="754" spans="1:2" x14ac:dyDescent="0.2">
      <c r="A754" s="19">
        <v>42491</v>
      </c>
      <c r="B754" s="18">
        <v>0.37</v>
      </c>
    </row>
    <row r="755" spans="1:2" x14ac:dyDescent="0.2">
      <c r="A755" s="19">
        <v>42522</v>
      </c>
      <c r="B755" s="18">
        <v>0.38</v>
      </c>
    </row>
    <row r="756" spans="1:2" x14ac:dyDescent="0.2">
      <c r="A756" s="19">
        <v>42552</v>
      </c>
      <c r="B756" s="18">
        <v>0.39</v>
      </c>
    </row>
    <row r="757" spans="1:2" x14ac:dyDescent="0.2">
      <c r="A757" s="19">
        <v>42583</v>
      </c>
      <c r="B757" s="18">
        <v>0.4</v>
      </c>
    </row>
    <row r="758" spans="1:2" x14ac:dyDescent="0.2">
      <c r="A758" s="19">
        <v>42614</v>
      </c>
      <c r="B758" s="18">
        <v>0.4</v>
      </c>
    </row>
    <row r="759" spans="1:2" x14ac:dyDescent="0.2">
      <c r="A759" s="19">
        <v>42644</v>
      </c>
      <c r="B759" s="18">
        <v>0.4</v>
      </c>
    </row>
    <row r="760" spans="1:2" x14ac:dyDescent="0.2">
      <c r="A760" s="19">
        <v>42675</v>
      </c>
      <c r="B760" s="18">
        <v>0.41</v>
      </c>
    </row>
    <row r="761" spans="1:2" x14ac:dyDescent="0.2">
      <c r="A761" s="19">
        <v>42705</v>
      </c>
      <c r="B761" s="18">
        <v>0.54</v>
      </c>
    </row>
    <row r="762" spans="1:2" x14ac:dyDescent="0.2">
      <c r="A762" s="19">
        <v>42736</v>
      </c>
      <c r="B762" s="18">
        <v>0.65</v>
      </c>
    </row>
    <row r="763" spans="1:2" x14ac:dyDescent="0.2">
      <c r="A763" s="19">
        <v>42767</v>
      </c>
      <c r="B763" s="18">
        <v>0.66</v>
      </c>
    </row>
    <row r="764" spans="1:2" x14ac:dyDescent="0.2">
      <c r="A764" s="19">
        <v>42795</v>
      </c>
      <c r="B764" s="18">
        <v>0.79</v>
      </c>
    </row>
    <row r="765" spans="1:2" x14ac:dyDescent="0.2">
      <c r="A765" s="19">
        <v>42826</v>
      </c>
      <c r="B765" s="18">
        <v>0.9</v>
      </c>
    </row>
    <row r="766" spans="1:2" x14ac:dyDescent="0.2">
      <c r="A766" s="19">
        <v>42856</v>
      </c>
      <c r="B766" s="18">
        <v>0.91</v>
      </c>
    </row>
    <row r="767" spans="1:2" x14ac:dyDescent="0.2">
      <c r="A767" s="19">
        <v>42887</v>
      </c>
      <c r="B767" s="18">
        <v>1.04</v>
      </c>
    </row>
    <row r="768" spans="1:2" x14ac:dyDescent="0.2">
      <c r="A768" s="19">
        <v>42917</v>
      </c>
      <c r="B768" s="18">
        <v>1.1499999999999999</v>
      </c>
    </row>
    <row r="769" spans="1:2" x14ac:dyDescent="0.2">
      <c r="A769" s="19">
        <v>42948</v>
      </c>
      <c r="B769" s="18">
        <v>1.1599999999999999</v>
      </c>
    </row>
    <row r="770" spans="1:2" x14ac:dyDescent="0.2">
      <c r="A770" s="19">
        <v>42979</v>
      </c>
      <c r="B770" s="18">
        <v>1.1499999999999999</v>
      </c>
    </row>
    <row r="771" spans="1:2" x14ac:dyDescent="0.2">
      <c r="A771" s="19">
        <v>43009</v>
      </c>
      <c r="B771" s="18">
        <v>1.1499999999999999</v>
      </c>
    </row>
    <row r="772" spans="1:2" x14ac:dyDescent="0.2">
      <c r="A772" s="19">
        <v>43040</v>
      </c>
      <c r="B772" s="18">
        <v>1.1599999999999999</v>
      </c>
    </row>
    <row r="773" spans="1:2" x14ac:dyDescent="0.2">
      <c r="A773" s="19">
        <v>43070</v>
      </c>
      <c r="B773" s="18">
        <v>1.3</v>
      </c>
    </row>
    <row r="774" spans="1:2" x14ac:dyDescent="0.2">
      <c r="A774" s="19">
        <v>43101</v>
      </c>
      <c r="B774" s="18">
        <v>1.41</v>
      </c>
    </row>
    <row r="775" spans="1:2" x14ac:dyDescent="0.2">
      <c r="A775" s="19">
        <v>43132</v>
      </c>
      <c r="B775" s="18">
        <v>1.42</v>
      </c>
    </row>
    <row r="776" spans="1:2" x14ac:dyDescent="0.2">
      <c r="A776" s="19">
        <v>43160</v>
      </c>
      <c r="B776" s="18">
        <v>1.51</v>
      </c>
    </row>
    <row r="777" spans="1:2" x14ac:dyDescent="0.2">
      <c r="A777" s="19">
        <v>43191</v>
      </c>
      <c r="B777" s="18">
        <v>1.69</v>
      </c>
    </row>
    <row r="778" spans="1:2" x14ac:dyDescent="0.2">
      <c r="A778" s="19">
        <v>43221</v>
      </c>
      <c r="B778" s="18">
        <v>1.7</v>
      </c>
    </row>
    <row r="779" spans="1:2" x14ac:dyDescent="0.2">
      <c r="A779" s="19">
        <v>43252</v>
      </c>
      <c r="B779" s="18">
        <v>1.82</v>
      </c>
    </row>
    <row r="780" spans="1:2" x14ac:dyDescent="0.2">
      <c r="A780" s="19">
        <v>43282</v>
      </c>
      <c r="B780" s="18">
        <v>1.91</v>
      </c>
    </row>
    <row r="781" spans="1:2" x14ac:dyDescent="0.2">
      <c r="A781" s="19">
        <v>43313</v>
      </c>
      <c r="B781" s="18">
        <v>1.91</v>
      </c>
    </row>
    <row r="782" spans="1:2" x14ac:dyDescent="0.2">
      <c r="A782" s="19">
        <v>43344</v>
      </c>
      <c r="B782" s="18">
        <v>1.95</v>
      </c>
    </row>
    <row r="783" spans="1:2" x14ac:dyDescent="0.2">
      <c r="A783" s="19">
        <v>43374</v>
      </c>
      <c r="B783" s="18">
        <v>2.19</v>
      </c>
    </row>
    <row r="784" spans="1:2" x14ac:dyDescent="0.2">
      <c r="A784" s="19">
        <v>43405</v>
      </c>
      <c r="B784" s="18">
        <v>2.2000000000000002</v>
      </c>
    </row>
    <row r="785" spans="1:2" x14ac:dyDescent="0.2">
      <c r="A785" s="19">
        <v>43435</v>
      </c>
      <c r="B785" s="18">
        <v>2.27</v>
      </c>
    </row>
    <row r="786" spans="1:2" x14ac:dyDescent="0.2">
      <c r="A786" s="19">
        <v>43466</v>
      </c>
      <c r="B786" s="18">
        <v>2.4</v>
      </c>
    </row>
    <row r="787" spans="1:2" x14ac:dyDescent="0.2">
      <c r="A787" s="19">
        <v>43497</v>
      </c>
      <c r="B787" s="18">
        <v>2.4</v>
      </c>
    </row>
    <row r="788" spans="1:2" x14ac:dyDescent="0.2">
      <c r="A788" s="19">
        <v>43525</v>
      </c>
      <c r="B788" s="18">
        <v>2.41</v>
      </c>
    </row>
    <row r="789" spans="1:2" x14ac:dyDescent="0.2">
      <c r="A789" s="19">
        <v>43556</v>
      </c>
      <c r="B789" s="18">
        <v>2.42</v>
      </c>
    </row>
    <row r="790" spans="1:2" x14ac:dyDescent="0.2">
      <c r="A790" s="19">
        <v>43586</v>
      </c>
      <c r="B790" s="18">
        <v>2.39</v>
      </c>
    </row>
    <row r="791" spans="1:2" x14ac:dyDescent="0.2">
      <c r="A791" s="19">
        <v>43617</v>
      </c>
      <c r="B791" s="18">
        <v>2.38</v>
      </c>
    </row>
    <row r="792" spans="1:2" x14ac:dyDescent="0.2">
      <c r="A792" s="19">
        <v>43647</v>
      </c>
      <c r="B792" s="18">
        <v>2.4</v>
      </c>
    </row>
    <row r="793" spans="1:2" x14ac:dyDescent="0.2">
      <c r="A793" s="19">
        <v>43678</v>
      </c>
      <c r="B793" s="18">
        <v>2.13</v>
      </c>
    </row>
    <row r="794" spans="1:2" x14ac:dyDescent="0.2">
      <c r="A794" s="19">
        <v>43709</v>
      </c>
      <c r="B794" s="18">
        <v>2.04</v>
      </c>
    </row>
    <row r="795" spans="1:2" x14ac:dyDescent="0.2">
      <c r="A795" s="19">
        <v>43739</v>
      </c>
      <c r="B795" s="18">
        <v>1.83</v>
      </c>
    </row>
    <row r="796" spans="1:2" x14ac:dyDescent="0.2">
      <c r="A796" s="19">
        <v>43770</v>
      </c>
      <c r="B796" s="18">
        <v>1.55</v>
      </c>
    </row>
    <row r="797" spans="1:2" x14ac:dyDescent="0.2">
      <c r="A797" s="19">
        <v>43800</v>
      </c>
      <c r="B797" s="18">
        <v>1.55</v>
      </c>
    </row>
    <row r="798" spans="1:2" x14ac:dyDescent="0.2">
      <c r="A798" s="19">
        <v>43831</v>
      </c>
      <c r="B798" s="18">
        <v>1.55</v>
      </c>
    </row>
    <row r="799" spans="1:2" x14ac:dyDescent="0.2">
      <c r="A799" s="19">
        <v>43862</v>
      </c>
      <c r="B799" s="18">
        <v>1.58</v>
      </c>
    </row>
    <row r="800" spans="1:2" x14ac:dyDescent="0.2">
      <c r="A800" s="19">
        <v>43891</v>
      </c>
      <c r="B800" s="18">
        <v>0.65</v>
      </c>
    </row>
    <row r="801" spans="1:2" x14ac:dyDescent="0.2">
      <c r="A801" s="19">
        <v>43922</v>
      </c>
      <c r="B801" s="18">
        <v>0.05</v>
      </c>
    </row>
    <row r="802" spans="1:2" x14ac:dyDescent="0.2">
      <c r="A802" s="19">
        <v>43952</v>
      </c>
      <c r="B802" s="18">
        <v>0.05</v>
      </c>
    </row>
    <row r="803" spans="1:2" x14ac:dyDescent="0.2">
      <c r="A803" s="19">
        <v>43983</v>
      </c>
      <c r="B803" s="18">
        <v>0.08</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5"/>
  <sheetViews>
    <sheetView workbookViewId="0">
      <selection activeCell="B11" sqref="B11"/>
    </sheetView>
  </sheetViews>
  <sheetFormatPr baseColWidth="10" defaultRowHeight="12.75" x14ac:dyDescent="0.2"/>
  <cols>
    <col min="1" max="256" width="20.7109375" style="17" customWidth="1"/>
    <col min="257" max="16384" width="11.42578125" style="17"/>
  </cols>
  <sheetData>
    <row r="1" spans="1:2" x14ac:dyDescent="0.2">
      <c r="A1" s="17" t="s">
        <v>39</v>
      </c>
    </row>
    <row r="2" spans="1:2" x14ac:dyDescent="0.2">
      <c r="A2" s="17" t="s">
        <v>38</v>
      </c>
    </row>
    <row r="3" spans="1:2" x14ac:dyDescent="0.2">
      <c r="A3" s="17" t="s">
        <v>37</v>
      </c>
    </row>
    <row r="4" spans="1:2" x14ac:dyDescent="0.2">
      <c r="A4" s="17" t="s">
        <v>36</v>
      </c>
    </row>
    <row r="5" spans="1:2" x14ac:dyDescent="0.2">
      <c r="A5" s="17" t="s">
        <v>35</v>
      </c>
    </row>
    <row r="6" spans="1:2" x14ac:dyDescent="0.2">
      <c r="A6" s="17" t="s">
        <v>34</v>
      </c>
    </row>
    <row r="8" spans="1:2" x14ac:dyDescent="0.2">
      <c r="A8" s="17" t="s">
        <v>30</v>
      </c>
      <c r="B8" s="17" t="s">
        <v>41</v>
      </c>
    </row>
    <row r="10" spans="1:2" x14ac:dyDescent="0.2">
      <c r="A10" s="17" t="s">
        <v>40</v>
      </c>
    </row>
    <row r="11" spans="1:2" x14ac:dyDescent="0.2">
      <c r="A11" s="17" t="s">
        <v>31</v>
      </c>
      <c r="B11" s="17" t="s">
        <v>30</v>
      </c>
    </row>
    <row r="12" spans="1:2" x14ac:dyDescent="0.2">
      <c r="A12" s="19">
        <v>19906</v>
      </c>
      <c r="B12" s="18">
        <v>1.0266666666666666</v>
      </c>
    </row>
    <row r="13" spans="1:2" x14ac:dyDescent="0.2">
      <c r="A13" s="19">
        <v>19998</v>
      </c>
      <c r="B13" s="18">
        <v>0.98666666666666669</v>
      </c>
    </row>
    <row r="14" spans="1:2" x14ac:dyDescent="0.2">
      <c r="A14" s="19">
        <v>20090</v>
      </c>
      <c r="B14" s="18">
        <v>1.3433333333333333</v>
      </c>
    </row>
    <row r="15" spans="1:2" x14ac:dyDescent="0.2">
      <c r="A15" s="19">
        <v>20180</v>
      </c>
      <c r="B15" s="18">
        <v>1.5</v>
      </c>
    </row>
    <row r="16" spans="1:2" x14ac:dyDescent="0.2">
      <c r="A16" s="19">
        <v>20271</v>
      </c>
      <c r="B16" s="18">
        <v>1.94</v>
      </c>
    </row>
    <row r="17" spans="1:2" x14ac:dyDescent="0.2">
      <c r="A17" s="19">
        <v>20363</v>
      </c>
      <c r="B17" s="18">
        <v>2.3566666666666669</v>
      </c>
    </row>
    <row r="18" spans="1:2" x14ac:dyDescent="0.2">
      <c r="A18" s="19">
        <v>20455</v>
      </c>
      <c r="B18" s="18">
        <v>2.4833333333333334</v>
      </c>
    </row>
    <row r="19" spans="1:2" x14ac:dyDescent="0.2">
      <c r="A19" s="19">
        <v>20546</v>
      </c>
      <c r="B19" s="18">
        <v>2.6933333333333334</v>
      </c>
    </row>
    <row r="20" spans="1:2" x14ac:dyDescent="0.2">
      <c r="A20" s="19">
        <v>20637</v>
      </c>
      <c r="B20" s="18">
        <v>2.81</v>
      </c>
    </row>
    <row r="21" spans="1:2" x14ac:dyDescent="0.2">
      <c r="A21" s="19">
        <v>20729</v>
      </c>
      <c r="B21" s="18">
        <v>2.9266666666666667</v>
      </c>
    </row>
    <row r="22" spans="1:2" x14ac:dyDescent="0.2">
      <c r="A22" s="19">
        <v>20821</v>
      </c>
      <c r="B22" s="18">
        <v>2.9333333333333331</v>
      </c>
    </row>
    <row r="23" spans="1:2" x14ac:dyDescent="0.2">
      <c r="A23" s="19">
        <v>20911</v>
      </c>
      <c r="B23" s="18">
        <v>3</v>
      </c>
    </row>
    <row r="24" spans="1:2" x14ac:dyDescent="0.2">
      <c r="A24" s="19">
        <v>21002</v>
      </c>
      <c r="B24" s="18">
        <v>3.2333333333333334</v>
      </c>
    </row>
    <row r="25" spans="1:2" x14ac:dyDescent="0.2">
      <c r="A25" s="19">
        <v>21094</v>
      </c>
      <c r="B25" s="18">
        <v>3.2533333333333334</v>
      </c>
    </row>
    <row r="26" spans="1:2" x14ac:dyDescent="0.2">
      <c r="A26" s="19">
        <v>21186</v>
      </c>
      <c r="B26" s="18">
        <v>1.8633333333333333</v>
      </c>
    </row>
    <row r="27" spans="1:2" x14ac:dyDescent="0.2">
      <c r="A27" s="19">
        <v>21276</v>
      </c>
      <c r="B27" s="18">
        <v>0.94</v>
      </c>
    </row>
    <row r="28" spans="1:2" x14ac:dyDescent="0.2">
      <c r="A28" s="19">
        <v>21367</v>
      </c>
      <c r="B28" s="18">
        <v>1.3233333333333333</v>
      </c>
    </row>
    <row r="29" spans="1:2" x14ac:dyDescent="0.2">
      <c r="A29" s="19">
        <v>21459</v>
      </c>
      <c r="B29" s="18">
        <v>2.1633333333333331</v>
      </c>
    </row>
    <row r="30" spans="1:2" x14ac:dyDescent="0.2">
      <c r="A30" s="19">
        <v>21551</v>
      </c>
      <c r="B30" s="18">
        <v>2.57</v>
      </c>
    </row>
    <row r="31" spans="1:2" x14ac:dyDescent="0.2">
      <c r="A31" s="19">
        <v>21641</v>
      </c>
      <c r="B31" s="18">
        <v>3.0833333333333335</v>
      </c>
    </row>
    <row r="32" spans="1:2" x14ac:dyDescent="0.2">
      <c r="A32" s="19">
        <v>21732</v>
      </c>
      <c r="B32" s="18">
        <v>3.5766666666666667</v>
      </c>
    </row>
    <row r="33" spans="1:2" x14ac:dyDescent="0.2">
      <c r="A33" s="19">
        <v>21824</v>
      </c>
      <c r="B33" s="18">
        <v>3.99</v>
      </c>
    </row>
    <row r="34" spans="1:2" x14ac:dyDescent="0.2">
      <c r="A34" s="19">
        <v>21916</v>
      </c>
      <c r="B34" s="18">
        <v>3.9333333333333331</v>
      </c>
    </row>
    <row r="35" spans="1:2" x14ac:dyDescent="0.2">
      <c r="A35" s="19">
        <v>22007</v>
      </c>
      <c r="B35" s="18">
        <v>3.6966666666666668</v>
      </c>
    </row>
    <row r="36" spans="1:2" x14ac:dyDescent="0.2">
      <c r="A36" s="19">
        <v>22098</v>
      </c>
      <c r="B36" s="18">
        <v>2.9366666666666665</v>
      </c>
    </row>
    <row r="37" spans="1:2" x14ac:dyDescent="0.2">
      <c r="A37" s="19">
        <v>22190</v>
      </c>
      <c r="B37" s="18">
        <v>2.2966666666666669</v>
      </c>
    </row>
    <row r="38" spans="1:2" x14ac:dyDescent="0.2">
      <c r="A38" s="19">
        <v>22282</v>
      </c>
      <c r="B38" s="18">
        <v>2.0033333333333334</v>
      </c>
    </row>
    <row r="39" spans="1:2" x14ac:dyDescent="0.2">
      <c r="A39" s="19">
        <v>22372</v>
      </c>
      <c r="B39" s="18">
        <v>1.7333333333333334</v>
      </c>
    </row>
    <row r="40" spans="1:2" x14ac:dyDescent="0.2">
      <c r="A40" s="19">
        <v>22463</v>
      </c>
      <c r="B40" s="18">
        <v>1.6833333333333333</v>
      </c>
    </row>
    <row r="41" spans="1:2" x14ac:dyDescent="0.2">
      <c r="A41" s="19">
        <v>22555</v>
      </c>
      <c r="B41" s="18">
        <v>2.4</v>
      </c>
    </row>
    <row r="42" spans="1:2" x14ac:dyDescent="0.2">
      <c r="A42" s="19">
        <v>22647</v>
      </c>
      <c r="B42" s="18">
        <v>2.4566666666666666</v>
      </c>
    </row>
    <row r="43" spans="1:2" x14ac:dyDescent="0.2">
      <c r="A43" s="19">
        <v>22737</v>
      </c>
      <c r="B43" s="18">
        <v>2.6066666666666669</v>
      </c>
    </row>
    <row r="44" spans="1:2" x14ac:dyDescent="0.2">
      <c r="A44" s="19">
        <v>22828</v>
      </c>
      <c r="B44" s="18">
        <v>2.8466666666666667</v>
      </c>
    </row>
    <row r="45" spans="1:2" x14ac:dyDescent="0.2">
      <c r="A45" s="19">
        <v>22920</v>
      </c>
      <c r="B45" s="18">
        <v>2.9233333333333333</v>
      </c>
    </row>
    <row r="46" spans="1:2" x14ac:dyDescent="0.2">
      <c r="A46" s="19">
        <v>23012</v>
      </c>
      <c r="B46" s="18">
        <v>2.9666666666666668</v>
      </c>
    </row>
    <row r="47" spans="1:2" x14ac:dyDescent="0.2">
      <c r="A47" s="19">
        <v>23102</v>
      </c>
      <c r="B47" s="18">
        <v>2.9633333333333334</v>
      </c>
    </row>
    <row r="48" spans="1:2" x14ac:dyDescent="0.2">
      <c r="A48" s="19">
        <v>23193</v>
      </c>
      <c r="B48" s="18">
        <v>3.33</v>
      </c>
    </row>
    <row r="49" spans="1:2" x14ac:dyDescent="0.2">
      <c r="A49" s="19">
        <v>23285</v>
      </c>
      <c r="B49" s="18">
        <v>3.4533333333333331</v>
      </c>
    </row>
    <row r="50" spans="1:2" x14ac:dyDescent="0.2">
      <c r="A50" s="19">
        <v>23377</v>
      </c>
      <c r="B50" s="18">
        <v>3.4633333333333334</v>
      </c>
    </row>
    <row r="51" spans="1:2" x14ac:dyDescent="0.2">
      <c r="A51" s="19">
        <v>23468</v>
      </c>
      <c r="B51" s="18">
        <v>3.49</v>
      </c>
    </row>
    <row r="52" spans="1:2" x14ac:dyDescent="0.2">
      <c r="A52" s="19">
        <v>23559</v>
      </c>
      <c r="B52" s="18">
        <v>3.4566666666666666</v>
      </c>
    </row>
    <row r="53" spans="1:2" x14ac:dyDescent="0.2">
      <c r="A53" s="19">
        <v>23651</v>
      </c>
      <c r="B53" s="18">
        <v>3.5766666666666667</v>
      </c>
    </row>
    <row r="54" spans="1:2" x14ac:dyDescent="0.2">
      <c r="A54" s="19">
        <v>23743</v>
      </c>
      <c r="B54" s="18">
        <v>3.9733333333333332</v>
      </c>
    </row>
    <row r="55" spans="1:2" x14ac:dyDescent="0.2">
      <c r="A55" s="19">
        <v>23833</v>
      </c>
      <c r="B55" s="18">
        <v>4.0766666666666671</v>
      </c>
    </row>
    <row r="56" spans="1:2" x14ac:dyDescent="0.2">
      <c r="A56" s="19">
        <v>23924</v>
      </c>
      <c r="B56" s="18">
        <v>4.0733333333333333</v>
      </c>
    </row>
    <row r="57" spans="1:2" x14ac:dyDescent="0.2">
      <c r="A57" s="19">
        <v>24016</v>
      </c>
      <c r="B57" s="18">
        <v>4.166666666666667</v>
      </c>
    </row>
    <row r="58" spans="1:2" x14ac:dyDescent="0.2">
      <c r="A58" s="19">
        <v>24108</v>
      </c>
      <c r="B58" s="18">
        <v>4.5566666666666666</v>
      </c>
    </row>
    <row r="59" spans="1:2" x14ac:dyDescent="0.2">
      <c r="A59" s="19">
        <v>24198</v>
      </c>
      <c r="B59" s="18">
        <v>4.9133333333333331</v>
      </c>
    </row>
    <row r="60" spans="1:2" x14ac:dyDescent="0.2">
      <c r="A60" s="19">
        <v>24289</v>
      </c>
      <c r="B60" s="18">
        <v>5.41</v>
      </c>
    </row>
    <row r="61" spans="1:2" x14ac:dyDescent="0.2">
      <c r="A61" s="19">
        <v>24381</v>
      </c>
      <c r="B61" s="18">
        <v>5.5633333333333335</v>
      </c>
    </row>
    <row r="62" spans="1:2" x14ac:dyDescent="0.2">
      <c r="A62" s="19">
        <v>24473</v>
      </c>
      <c r="B62" s="18">
        <v>4.8233333333333333</v>
      </c>
    </row>
    <row r="63" spans="1:2" x14ac:dyDescent="0.2">
      <c r="A63" s="19">
        <v>24563</v>
      </c>
      <c r="B63" s="18">
        <v>3.99</v>
      </c>
    </row>
    <row r="64" spans="1:2" x14ac:dyDescent="0.2">
      <c r="A64" s="19">
        <v>24654</v>
      </c>
      <c r="B64" s="18">
        <v>3.8933333333333331</v>
      </c>
    </row>
    <row r="65" spans="1:2" x14ac:dyDescent="0.2">
      <c r="A65" s="19">
        <v>24746</v>
      </c>
      <c r="B65" s="18">
        <v>4.1733333333333329</v>
      </c>
    </row>
    <row r="66" spans="1:2" x14ac:dyDescent="0.2">
      <c r="A66" s="19">
        <v>24838</v>
      </c>
      <c r="B66" s="18">
        <v>4.7866666666666671</v>
      </c>
    </row>
    <row r="67" spans="1:2" x14ac:dyDescent="0.2">
      <c r="A67" s="19">
        <v>24929</v>
      </c>
      <c r="B67" s="18">
        <v>5.98</v>
      </c>
    </row>
    <row r="68" spans="1:2" x14ac:dyDescent="0.2">
      <c r="A68" s="19">
        <v>25020</v>
      </c>
      <c r="B68" s="18">
        <v>5.9433333333333334</v>
      </c>
    </row>
    <row r="69" spans="1:2" x14ac:dyDescent="0.2">
      <c r="A69" s="19">
        <v>25112</v>
      </c>
      <c r="B69" s="18">
        <v>5.916666666666667</v>
      </c>
    </row>
    <row r="70" spans="1:2" x14ac:dyDescent="0.2">
      <c r="A70" s="19">
        <v>25204</v>
      </c>
      <c r="B70" s="18">
        <v>6.5666666666666664</v>
      </c>
    </row>
    <row r="71" spans="1:2" x14ac:dyDescent="0.2">
      <c r="A71" s="19">
        <v>25294</v>
      </c>
      <c r="B71" s="18">
        <v>8.3266666666666662</v>
      </c>
    </row>
    <row r="72" spans="1:2" x14ac:dyDescent="0.2">
      <c r="A72" s="19">
        <v>25385</v>
      </c>
      <c r="B72" s="18">
        <v>8.9833333333333325</v>
      </c>
    </row>
    <row r="73" spans="1:2" x14ac:dyDescent="0.2">
      <c r="A73" s="19">
        <v>25477</v>
      </c>
      <c r="B73" s="18">
        <v>8.94</v>
      </c>
    </row>
    <row r="74" spans="1:2" x14ac:dyDescent="0.2">
      <c r="A74" s="19">
        <v>25569</v>
      </c>
      <c r="B74" s="18">
        <v>8.5733333333333341</v>
      </c>
    </row>
    <row r="75" spans="1:2" x14ac:dyDescent="0.2">
      <c r="A75" s="19">
        <v>25659</v>
      </c>
      <c r="B75" s="18">
        <v>7.88</v>
      </c>
    </row>
    <row r="76" spans="1:2" x14ac:dyDescent="0.2">
      <c r="A76" s="19">
        <v>25750</v>
      </c>
      <c r="B76" s="18">
        <v>6.7033333333333331</v>
      </c>
    </row>
    <row r="77" spans="1:2" x14ac:dyDescent="0.2">
      <c r="A77" s="19">
        <v>25842</v>
      </c>
      <c r="B77" s="18">
        <v>5.5666666666666664</v>
      </c>
    </row>
    <row r="78" spans="1:2" x14ac:dyDescent="0.2">
      <c r="A78" s="19">
        <v>25934</v>
      </c>
      <c r="B78" s="18">
        <v>3.8566666666666669</v>
      </c>
    </row>
    <row r="79" spans="1:2" x14ac:dyDescent="0.2">
      <c r="A79" s="19">
        <v>26024</v>
      </c>
      <c r="B79" s="18">
        <v>4.5633333333333335</v>
      </c>
    </row>
    <row r="80" spans="1:2" x14ac:dyDescent="0.2">
      <c r="A80" s="19">
        <v>26115</v>
      </c>
      <c r="B80" s="18">
        <v>5.4733333333333336</v>
      </c>
    </row>
    <row r="81" spans="1:2" x14ac:dyDescent="0.2">
      <c r="A81" s="19">
        <v>26207</v>
      </c>
      <c r="B81" s="18">
        <v>4.75</v>
      </c>
    </row>
    <row r="82" spans="1:2" x14ac:dyDescent="0.2">
      <c r="A82" s="19">
        <v>26299</v>
      </c>
      <c r="B82" s="18">
        <v>3.54</v>
      </c>
    </row>
    <row r="83" spans="1:2" x14ac:dyDescent="0.2">
      <c r="A83" s="19">
        <v>26390</v>
      </c>
      <c r="B83" s="18">
        <v>4.3</v>
      </c>
    </row>
    <row r="84" spans="1:2" x14ac:dyDescent="0.2">
      <c r="A84" s="19">
        <v>26481</v>
      </c>
      <c r="B84" s="18">
        <v>4.74</v>
      </c>
    </row>
    <row r="85" spans="1:2" x14ac:dyDescent="0.2">
      <c r="A85" s="19">
        <v>26573</v>
      </c>
      <c r="B85" s="18">
        <v>5.1433333333333335</v>
      </c>
    </row>
    <row r="86" spans="1:2" x14ac:dyDescent="0.2">
      <c r="A86" s="19">
        <v>26665</v>
      </c>
      <c r="B86" s="18">
        <v>6.5366666666666671</v>
      </c>
    </row>
    <row r="87" spans="1:2" x14ac:dyDescent="0.2">
      <c r="A87" s="19">
        <v>26755</v>
      </c>
      <c r="B87" s="18">
        <v>7.8166666666666664</v>
      </c>
    </row>
    <row r="88" spans="1:2" x14ac:dyDescent="0.2">
      <c r="A88" s="19">
        <v>26846</v>
      </c>
      <c r="B88" s="18">
        <v>10.56</v>
      </c>
    </row>
    <row r="89" spans="1:2" x14ac:dyDescent="0.2">
      <c r="A89" s="19">
        <v>26938</v>
      </c>
      <c r="B89" s="18">
        <v>9.9966666666666661</v>
      </c>
    </row>
    <row r="90" spans="1:2" x14ac:dyDescent="0.2">
      <c r="A90" s="19">
        <v>27030</v>
      </c>
      <c r="B90" s="18">
        <v>9.3233333333333341</v>
      </c>
    </row>
    <row r="91" spans="1:2" x14ac:dyDescent="0.2">
      <c r="A91" s="19">
        <v>27120</v>
      </c>
      <c r="B91" s="18">
        <v>11.25</v>
      </c>
    </row>
    <row r="92" spans="1:2" x14ac:dyDescent="0.2">
      <c r="A92" s="19">
        <v>27211</v>
      </c>
      <c r="B92" s="18">
        <v>12.09</v>
      </c>
    </row>
    <row r="93" spans="1:2" x14ac:dyDescent="0.2">
      <c r="A93" s="19">
        <v>27303</v>
      </c>
      <c r="B93" s="18">
        <v>9.3466666666666676</v>
      </c>
    </row>
    <row r="94" spans="1:2" x14ac:dyDescent="0.2">
      <c r="A94" s="19">
        <v>27395</v>
      </c>
      <c r="B94" s="18">
        <v>6.3033333333333337</v>
      </c>
    </row>
    <row r="95" spans="1:2" x14ac:dyDescent="0.2">
      <c r="A95" s="19">
        <v>27485</v>
      </c>
      <c r="B95" s="18">
        <v>5.42</v>
      </c>
    </row>
    <row r="96" spans="1:2" x14ac:dyDescent="0.2">
      <c r="A96" s="19">
        <v>27576</v>
      </c>
      <c r="B96" s="18">
        <v>6.16</v>
      </c>
    </row>
    <row r="97" spans="1:2" x14ac:dyDescent="0.2">
      <c r="A97" s="19">
        <v>27668</v>
      </c>
      <c r="B97" s="18">
        <v>5.4133333333333331</v>
      </c>
    </row>
    <row r="98" spans="1:2" x14ac:dyDescent="0.2">
      <c r="A98" s="19">
        <v>27760</v>
      </c>
      <c r="B98" s="18">
        <v>4.8266666666666671</v>
      </c>
    </row>
    <row r="99" spans="1:2" x14ac:dyDescent="0.2">
      <c r="A99" s="19">
        <v>27851</v>
      </c>
      <c r="B99" s="18">
        <v>5.1966666666666663</v>
      </c>
    </row>
    <row r="100" spans="1:2" x14ac:dyDescent="0.2">
      <c r="A100" s="19">
        <v>27942</v>
      </c>
      <c r="B100" s="18">
        <v>5.2833333333333332</v>
      </c>
    </row>
    <row r="101" spans="1:2" x14ac:dyDescent="0.2">
      <c r="A101" s="19">
        <v>28034</v>
      </c>
      <c r="B101" s="18">
        <v>4.8733333333333331</v>
      </c>
    </row>
    <row r="102" spans="1:2" x14ac:dyDescent="0.2">
      <c r="A102" s="19">
        <v>28126</v>
      </c>
      <c r="B102" s="18">
        <v>4.66</v>
      </c>
    </row>
    <row r="103" spans="1:2" x14ac:dyDescent="0.2">
      <c r="A103" s="19">
        <v>28216</v>
      </c>
      <c r="B103" s="18">
        <v>5.1566666666666663</v>
      </c>
    </row>
    <row r="104" spans="1:2" x14ac:dyDescent="0.2">
      <c r="A104" s="19">
        <v>28307</v>
      </c>
      <c r="B104" s="18">
        <v>5.82</v>
      </c>
    </row>
    <row r="105" spans="1:2" x14ac:dyDescent="0.2">
      <c r="A105" s="19">
        <v>28399</v>
      </c>
      <c r="B105" s="18">
        <v>6.5133333333333336</v>
      </c>
    </row>
    <row r="106" spans="1:2" x14ac:dyDescent="0.2">
      <c r="A106" s="19">
        <v>28491</v>
      </c>
      <c r="B106" s="18">
        <v>6.7566666666666668</v>
      </c>
    </row>
    <row r="107" spans="1:2" x14ac:dyDescent="0.2">
      <c r="A107" s="19">
        <v>28581</v>
      </c>
      <c r="B107" s="18">
        <v>7.2833333333333332</v>
      </c>
    </row>
    <row r="108" spans="1:2" x14ac:dyDescent="0.2">
      <c r="A108" s="19">
        <v>28672</v>
      </c>
      <c r="B108" s="18">
        <v>8.1</v>
      </c>
    </row>
    <row r="109" spans="1:2" x14ac:dyDescent="0.2">
      <c r="A109" s="19">
        <v>28764</v>
      </c>
      <c r="B109" s="18">
        <v>9.5833333333333339</v>
      </c>
    </row>
    <row r="110" spans="1:2" x14ac:dyDescent="0.2">
      <c r="A110" s="19">
        <v>28856</v>
      </c>
      <c r="B110" s="18">
        <v>10.073333333333334</v>
      </c>
    </row>
    <row r="111" spans="1:2" x14ac:dyDescent="0.2">
      <c r="A111" s="19">
        <v>28946</v>
      </c>
      <c r="B111" s="18">
        <v>10.18</v>
      </c>
    </row>
    <row r="112" spans="1:2" x14ac:dyDescent="0.2">
      <c r="A112" s="19">
        <v>29037</v>
      </c>
      <c r="B112" s="18">
        <v>10.946666666666667</v>
      </c>
    </row>
    <row r="113" spans="1:2" x14ac:dyDescent="0.2">
      <c r="A113" s="19">
        <v>29129</v>
      </c>
      <c r="B113" s="18">
        <v>13.576666666666666</v>
      </c>
    </row>
    <row r="114" spans="1:2" x14ac:dyDescent="0.2">
      <c r="A114" s="19">
        <v>29221</v>
      </c>
      <c r="B114" s="18">
        <v>15.046666666666667</v>
      </c>
    </row>
    <row r="115" spans="1:2" x14ac:dyDescent="0.2">
      <c r="A115" s="19">
        <v>29312</v>
      </c>
      <c r="B115" s="18">
        <v>12.686666666666667</v>
      </c>
    </row>
    <row r="116" spans="1:2" x14ac:dyDescent="0.2">
      <c r="A116" s="19">
        <v>29403</v>
      </c>
      <c r="B116" s="18">
        <v>9.836666666666666</v>
      </c>
    </row>
    <row r="117" spans="1:2" x14ac:dyDescent="0.2">
      <c r="A117" s="19">
        <v>29495</v>
      </c>
      <c r="B117" s="18">
        <v>15.853333333333333</v>
      </c>
    </row>
    <row r="118" spans="1:2" x14ac:dyDescent="0.2">
      <c r="A118" s="19">
        <v>29587</v>
      </c>
      <c r="B118" s="18">
        <v>16.57</v>
      </c>
    </row>
    <row r="119" spans="1:2" x14ac:dyDescent="0.2">
      <c r="A119" s="19">
        <v>29677</v>
      </c>
      <c r="B119" s="18">
        <v>17.78</v>
      </c>
    </row>
    <row r="120" spans="1:2" x14ac:dyDescent="0.2">
      <c r="A120" s="19">
        <v>29768</v>
      </c>
      <c r="B120" s="18">
        <v>17.576666666666668</v>
      </c>
    </row>
    <row r="121" spans="1:2" x14ac:dyDescent="0.2">
      <c r="A121" s="19">
        <v>29860</v>
      </c>
      <c r="B121" s="18">
        <v>13.586666666666666</v>
      </c>
    </row>
    <row r="122" spans="1:2" x14ac:dyDescent="0.2">
      <c r="A122" s="19">
        <v>29952</v>
      </c>
      <c r="B122" s="18">
        <v>14.226666666666667</v>
      </c>
    </row>
    <row r="123" spans="1:2" x14ac:dyDescent="0.2">
      <c r="A123" s="19">
        <v>30042</v>
      </c>
      <c r="B123" s="18">
        <v>14.513333333333334</v>
      </c>
    </row>
    <row r="124" spans="1:2" x14ac:dyDescent="0.2">
      <c r="A124" s="19">
        <v>30133</v>
      </c>
      <c r="B124" s="18">
        <v>11.006666666666666</v>
      </c>
    </row>
    <row r="125" spans="1:2" x14ac:dyDescent="0.2">
      <c r="A125" s="19">
        <v>30225</v>
      </c>
      <c r="B125" s="18">
        <v>9.2866666666666671</v>
      </c>
    </row>
    <row r="126" spans="1:2" x14ac:dyDescent="0.2">
      <c r="A126" s="19">
        <v>30317</v>
      </c>
      <c r="B126" s="18">
        <v>8.6533333333333324</v>
      </c>
    </row>
    <row r="127" spans="1:2" x14ac:dyDescent="0.2">
      <c r="A127" s="19">
        <v>30407</v>
      </c>
      <c r="B127" s="18">
        <v>8.8033333333333328</v>
      </c>
    </row>
    <row r="128" spans="1:2" x14ac:dyDescent="0.2">
      <c r="A128" s="19">
        <v>30498</v>
      </c>
      <c r="B128" s="18">
        <v>9.4600000000000009</v>
      </c>
    </row>
    <row r="129" spans="1:2" x14ac:dyDescent="0.2">
      <c r="A129" s="19">
        <v>30590</v>
      </c>
      <c r="B129" s="18">
        <v>9.43</v>
      </c>
    </row>
    <row r="130" spans="1:2" x14ac:dyDescent="0.2">
      <c r="A130" s="19">
        <v>30682</v>
      </c>
      <c r="B130" s="18">
        <v>9.6866666666666674</v>
      </c>
    </row>
    <row r="131" spans="1:2" x14ac:dyDescent="0.2">
      <c r="A131" s="19">
        <v>30773</v>
      </c>
      <c r="B131" s="18">
        <v>10.556666666666667</v>
      </c>
    </row>
    <row r="132" spans="1:2" x14ac:dyDescent="0.2">
      <c r="A132" s="19">
        <v>30864</v>
      </c>
      <c r="B132" s="18">
        <v>11.39</v>
      </c>
    </row>
    <row r="133" spans="1:2" x14ac:dyDescent="0.2">
      <c r="A133" s="19">
        <v>30956</v>
      </c>
      <c r="B133" s="18">
        <v>9.2666666666666675</v>
      </c>
    </row>
    <row r="134" spans="1:2" x14ac:dyDescent="0.2">
      <c r="A134" s="19">
        <v>31048</v>
      </c>
      <c r="B134" s="18">
        <v>8.4766666666666666</v>
      </c>
    </row>
    <row r="135" spans="1:2" x14ac:dyDescent="0.2">
      <c r="A135" s="19">
        <v>31138</v>
      </c>
      <c r="B135" s="18">
        <v>7.9233333333333329</v>
      </c>
    </row>
    <row r="136" spans="1:2" x14ac:dyDescent="0.2">
      <c r="A136" s="19">
        <v>31229</v>
      </c>
      <c r="B136" s="18">
        <v>7.9</v>
      </c>
    </row>
    <row r="137" spans="1:2" x14ac:dyDescent="0.2">
      <c r="A137" s="19">
        <v>31321</v>
      </c>
      <c r="B137" s="18">
        <v>8.1033333333333335</v>
      </c>
    </row>
    <row r="138" spans="1:2" x14ac:dyDescent="0.2">
      <c r="A138" s="19">
        <v>31413</v>
      </c>
      <c r="B138" s="18">
        <v>7.8266666666666671</v>
      </c>
    </row>
    <row r="139" spans="1:2" x14ac:dyDescent="0.2">
      <c r="A139" s="19">
        <v>31503</v>
      </c>
      <c r="B139" s="18">
        <v>6.92</v>
      </c>
    </row>
    <row r="140" spans="1:2" x14ac:dyDescent="0.2">
      <c r="A140" s="19">
        <v>31594</v>
      </c>
      <c r="B140" s="18">
        <v>6.206666666666667</v>
      </c>
    </row>
    <row r="141" spans="1:2" x14ac:dyDescent="0.2">
      <c r="A141" s="19">
        <v>31686</v>
      </c>
      <c r="B141" s="18">
        <v>6.2666666666666666</v>
      </c>
    </row>
    <row r="142" spans="1:2" x14ac:dyDescent="0.2">
      <c r="A142" s="19">
        <v>31778</v>
      </c>
      <c r="B142" s="18">
        <v>6.22</v>
      </c>
    </row>
    <row r="143" spans="1:2" x14ac:dyDescent="0.2">
      <c r="A143" s="19">
        <v>31868</v>
      </c>
      <c r="B143" s="18">
        <v>6.65</v>
      </c>
    </row>
    <row r="144" spans="1:2" x14ac:dyDescent="0.2">
      <c r="A144" s="19">
        <v>31959</v>
      </c>
      <c r="B144" s="18">
        <v>6.8433333333333337</v>
      </c>
    </row>
    <row r="145" spans="1:2" x14ac:dyDescent="0.2">
      <c r="A145" s="19">
        <v>32051</v>
      </c>
      <c r="B145" s="18">
        <v>6.916666666666667</v>
      </c>
    </row>
    <row r="146" spans="1:2" x14ac:dyDescent="0.2">
      <c r="A146" s="19">
        <v>32143</v>
      </c>
      <c r="B146" s="18">
        <v>6.6633333333333331</v>
      </c>
    </row>
    <row r="147" spans="1:2" x14ac:dyDescent="0.2">
      <c r="A147" s="19">
        <v>32234</v>
      </c>
      <c r="B147" s="18">
        <v>7.1566666666666663</v>
      </c>
    </row>
    <row r="148" spans="1:2" x14ac:dyDescent="0.2">
      <c r="A148" s="19">
        <v>32325</v>
      </c>
      <c r="B148" s="18">
        <v>7.9833333333333334</v>
      </c>
    </row>
    <row r="149" spans="1:2" x14ac:dyDescent="0.2">
      <c r="A149" s="19">
        <v>32417</v>
      </c>
      <c r="B149" s="18">
        <v>8.4700000000000006</v>
      </c>
    </row>
    <row r="150" spans="1:2" x14ac:dyDescent="0.2">
      <c r="A150" s="19">
        <v>32509</v>
      </c>
      <c r="B150" s="18">
        <v>9.4433333333333334</v>
      </c>
    </row>
    <row r="151" spans="1:2" x14ac:dyDescent="0.2">
      <c r="A151" s="19">
        <v>32599</v>
      </c>
      <c r="B151" s="18">
        <v>9.7266666666666666</v>
      </c>
    </row>
    <row r="152" spans="1:2" x14ac:dyDescent="0.2">
      <c r="A152" s="19">
        <v>32690</v>
      </c>
      <c r="B152" s="18">
        <v>9.0833333333333339</v>
      </c>
    </row>
    <row r="153" spans="1:2" x14ac:dyDescent="0.2">
      <c r="A153" s="19">
        <v>32782</v>
      </c>
      <c r="B153" s="18">
        <v>8.6133333333333333</v>
      </c>
    </row>
    <row r="154" spans="1:2" x14ac:dyDescent="0.2">
      <c r="A154" s="19">
        <v>32874</v>
      </c>
      <c r="B154" s="18">
        <v>8.25</v>
      </c>
    </row>
    <row r="155" spans="1:2" x14ac:dyDescent="0.2">
      <c r="A155" s="19">
        <v>32964</v>
      </c>
      <c r="B155" s="18">
        <v>8.2433333333333341</v>
      </c>
    </row>
    <row r="156" spans="1:2" x14ac:dyDescent="0.2">
      <c r="A156" s="19">
        <v>33055</v>
      </c>
      <c r="B156" s="18">
        <v>8.16</v>
      </c>
    </row>
    <row r="157" spans="1:2" x14ac:dyDescent="0.2">
      <c r="A157" s="19">
        <v>33147</v>
      </c>
      <c r="B157" s="18">
        <v>7.7433333333333332</v>
      </c>
    </row>
    <row r="158" spans="1:2" x14ac:dyDescent="0.2">
      <c r="A158" s="19">
        <v>33239</v>
      </c>
      <c r="B158" s="18">
        <v>6.4266666666666667</v>
      </c>
    </row>
    <row r="159" spans="1:2" x14ac:dyDescent="0.2">
      <c r="A159" s="19">
        <v>33329</v>
      </c>
      <c r="B159" s="18">
        <v>5.8633333333333333</v>
      </c>
    </row>
    <row r="160" spans="1:2" x14ac:dyDescent="0.2">
      <c r="A160" s="19">
        <v>33420</v>
      </c>
      <c r="B160" s="18">
        <v>5.6433333333333335</v>
      </c>
    </row>
    <row r="161" spans="1:2" x14ac:dyDescent="0.2">
      <c r="A161" s="19">
        <v>33512</v>
      </c>
      <c r="B161" s="18">
        <v>4.8166666666666664</v>
      </c>
    </row>
    <row r="162" spans="1:2" x14ac:dyDescent="0.2">
      <c r="A162" s="19">
        <v>33604</v>
      </c>
      <c r="B162" s="18">
        <v>4.0233333333333334</v>
      </c>
    </row>
    <row r="163" spans="1:2" x14ac:dyDescent="0.2">
      <c r="A163" s="19">
        <v>33695</v>
      </c>
      <c r="B163" s="18">
        <v>3.77</v>
      </c>
    </row>
    <row r="164" spans="1:2" x14ac:dyDescent="0.2">
      <c r="A164" s="19">
        <v>33786</v>
      </c>
      <c r="B164" s="18">
        <v>3.2566666666666668</v>
      </c>
    </row>
    <row r="165" spans="1:2" x14ac:dyDescent="0.2">
      <c r="A165" s="19">
        <v>33878</v>
      </c>
      <c r="B165" s="18">
        <v>3.0366666666666666</v>
      </c>
    </row>
    <row r="166" spans="1:2" x14ac:dyDescent="0.2">
      <c r="A166" s="19">
        <v>33970</v>
      </c>
      <c r="B166" s="18">
        <v>3.04</v>
      </c>
    </row>
    <row r="167" spans="1:2" x14ac:dyDescent="0.2">
      <c r="A167" s="19">
        <v>34060</v>
      </c>
      <c r="B167" s="18">
        <v>3</v>
      </c>
    </row>
    <row r="168" spans="1:2" x14ac:dyDescent="0.2">
      <c r="A168" s="19">
        <v>34151</v>
      </c>
      <c r="B168" s="18">
        <v>3.06</v>
      </c>
    </row>
    <row r="169" spans="1:2" x14ac:dyDescent="0.2">
      <c r="A169" s="19">
        <v>34243</v>
      </c>
      <c r="B169" s="18">
        <v>2.99</v>
      </c>
    </row>
    <row r="170" spans="1:2" x14ac:dyDescent="0.2">
      <c r="A170" s="19">
        <v>34335</v>
      </c>
      <c r="B170" s="18">
        <v>3.2133333333333334</v>
      </c>
    </row>
    <row r="171" spans="1:2" x14ac:dyDescent="0.2">
      <c r="A171" s="19">
        <v>34425</v>
      </c>
      <c r="B171" s="18">
        <v>3.94</v>
      </c>
    </row>
    <row r="172" spans="1:2" x14ac:dyDescent="0.2">
      <c r="A172" s="19">
        <v>34516</v>
      </c>
      <c r="B172" s="18">
        <v>4.4866666666666664</v>
      </c>
    </row>
    <row r="173" spans="1:2" x14ac:dyDescent="0.2">
      <c r="A173" s="19">
        <v>34608</v>
      </c>
      <c r="B173" s="18">
        <v>5.166666666666667</v>
      </c>
    </row>
    <row r="174" spans="1:2" x14ac:dyDescent="0.2">
      <c r="A174" s="19">
        <v>34700</v>
      </c>
      <c r="B174" s="18">
        <v>5.81</v>
      </c>
    </row>
    <row r="175" spans="1:2" x14ac:dyDescent="0.2">
      <c r="A175" s="19">
        <v>34790</v>
      </c>
      <c r="B175" s="18">
        <v>6.02</v>
      </c>
    </row>
    <row r="176" spans="1:2" x14ac:dyDescent="0.2">
      <c r="A176" s="19">
        <v>34881</v>
      </c>
      <c r="B176" s="18">
        <v>5.7966666666666669</v>
      </c>
    </row>
    <row r="177" spans="1:2" x14ac:dyDescent="0.2">
      <c r="A177" s="19">
        <v>34973</v>
      </c>
      <c r="B177" s="18">
        <v>5.72</v>
      </c>
    </row>
    <row r="178" spans="1:2" x14ac:dyDescent="0.2">
      <c r="A178" s="19">
        <v>35065</v>
      </c>
      <c r="B178" s="18">
        <v>5.3633333333333333</v>
      </c>
    </row>
    <row r="179" spans="1:2" x14ac:dyDescent="0.2">
      <c r="A179" s="19">
        <v>35156</v>
      </c>
      <c r="B179" s="18">
        <v>5.2433333333333332</v>
      </c>
    </row>
    <row r="180" spans="1:2" x14ac:dyDescent="0.2">
      <c r="A180" s="19">
        <v>35247</v>
      </c>
      <c r="B180" s="18">
        <v>5.3066666666666666</v>
      </c>
    </row>
    <row r="181" spans="1:2" x14ac:dyDescent="0.2">
      <c r="A181" s="19">
        <v>35339</v>
      </c>
      <c r="B181" s="18">
        <v>5.28</v>
      </c>
    </row>
    <row r="182" spans="1:2" x14ac:dyDescent="0.2">
      <c r="A182" s="19">
        <v>35431</v>
      </c>
      <c r="B182" s="18">
        <v>5.2766666666666664</v>
      </c>
    </row>
    <row r="183" spans="1:2" x14ac:dyDescent="0.2">
      <c r="A183" s="19">
        <v>35521</v>
      </c>
      <c r="B183" s="18">
        <v>5.5233333333333334</v>
      </c>
    </row>
    <row r="184" spans="1:2" x14ac:dyDescent="0.2">
      <c r="A184" s="19">
        <v>35612</v>
      </c>
      <c r="B184" s="18">
        <v>5.5333333333333332</v>
      </c>
    </row>
    <row r="185" spans="1:2" x14ac:dyDescent="0.2">
      <c r="A185" s="19">
        <v>35704</v>
      </c>
      <c r="B185" s="18">
        <v>5.5066666666666668</v>
      </c>
    </row>
    <row r="186" spans="1:2" x14ac:dyDescent="0.2">
      <c r="A186" s="19">
        <v>35796</v>
      </c>
      <c r="B186" s="18">
        <v>5.52</v>
      </c>
    </row>
    <row r="187" spans="1:2" x14ac:dyDescent="0.2">
      <c r="A187" s="19">
        <v>35886</v>
      </c>
      <c r="B187" s="18">
        <v>5.5</v>
      </c>
    </row>
    <row r="188" spans="1:2" x14ac:dyDescent="0.2">
      <c r="A188" s="19">
        <v>35977</v>
      </c>
      <c r="B188" s="18">
        <v>5.5333333333333332</v>
      </c>
    </row>
    <row r="189" spans="1:2" x14ac:dyDescent="0.2">
      <c r="A189" s="19">
        <v>36069</v>
      </c>
      <c r="B189" s="18">
        <v>4.8600000000000003</v>
      </c>
    </row>
    <row r="190" spans="1:2" x14ac:dyDescent="0.2">
      <c r="A190" s="19">
        <v>36161</v>
      </c>
      <c r="B190" s="18">
        <v>4.7333333333333334</v>
      </c>
    </row>
    <row r="191" spans="1:2" x14ac:dyDescent="0.2">
      <c r="A191" s="19">
        <v>36251</v>
      </c>
      <c r="B191" s="18">
        <v>4.746666666666667</v>
      </c>
    </row>
    <row r="192" spans="1:2" x14ac:dyDescent="0.2">
      <c r="A192" s="19">
        <v>36342</v>
      </c>
      <c r="B192" s="18">
        <v>5.0933333333333337</v>
      </c>
    </row>
    <row r="193" spans="1:2" x14ac:dyDescent="0.2">
      <c r="A193" s="19">
        <v>36434</v>
      </c>
      <c r="B193" s="18">
        <v>5.3066666666666666</v>
      </c>
    </row>
    <row r="194" spans="1:2" x14ac:dyDescent="0.2">
      <c r="A194" s="19">
        <v>36526</v>
      </c>
      <c r="B194" s="18">
        <v>5.6766666666666667</v>
      </c>
    </row>
    <row r="195" spans="1:2" x14ac:dyDescent="0.2">
      <c r="A195" s="19">
        <v>36617</v>
      </c>
      <c r="B195" s="18">
        <v>6.2733333333333334</v>
      </c>
    </row>
    <row r="196" spans="1:2" x14ac:dyDescent="0.2">
      <c r="A196" s="19">
        <v>36708</v>
      </c>
      <c r="B196" s="18">
        <v>6.52</v>
      </c>
    </row>
    <row r="197" spans="1:2" x14ac:dyDescent="0.2">
      <c r="A197" s="19">
        <v>36800</v>
      </c>
      <c r="B197" s="18">
        <v>6.4733333333333336</v>
      </c>
    </row>
    <row r="198" spans="1:2" x14ac:dyDescent="0.2">
      <c r="A198" s="19">
        <v>36892</v>
      </c>
      <c r="B198" s="18">
        <v>5.5933333333333337</v>
      </c>
    </row>
    <row r="199" spans="1:2" x14ac:dyDescent="0.2">
      <c r="A199" s="19">
        <v>36982</v>
      </c>
      <c r="B199" s="18">
        <v>4.3266666666666671</v>
      </c>
    </row>
    <row r="200" spans="1:2" x14ac:dyDescent="0.2">
      <c r="A200" s="19">
        <v>37073</v>
      </c>
      <c r="B200" s="18">
        <v>3.4966666666666666</v>
      </c>
    </row>
    <row r="201" spans="1:2" x14ac:dyDescent="0.2">
      <c r="A201" s="19">
        <v>37165</v>
      </c>
      <c r="B201" s="18">
        <v>2.1333333333333333</v>
      </c>
    </row>
    <row r="202" spans="1:2" x14ac:dyDescent="0.2">
      <c r="A202" s="19">
        <v>37257</v>
      </c>
      <c r="B202" s="18">
        <v>1.7333333333333334</v>
      </c>
    </row>
    <row r="203" spans="1:2" x14ac:dyDescent="0.2">
      <c r="A203" s="19">
        <v>37347</v>
      </c>
      <c r="B203" s="18">
        <v>1.75</v>
      </c>
    </row>
    <row r="204" spans="1:2" x14ac:dyDescent="0.2">
      <c r="A204" s="19">
        <v>37438</v>
      </c>
      <c r="B204" s="18">
        <v>1.74</v>
      </c>
    </row>
    <row r="205" spans="1:2" x14ac:dyDescent="0.2">
      <c r="A205" s="19">
        <v>37530</v>
      </c>
      <c r="B205" s="18">
        <v>1.4433333333333334</v>
      </c>
    </row>
    <row r="206" spans="1:2" x14ac:dyDescent="0.2">
      <c r="A206" s="19">
        <v>37622</v>
      </c>
      <c r="B206" s="18">
        <v>1.25</v>
      </c>
    </row>
    <row r="207" spans="1:2" x14ac:dyDescent="0.2">
      <c r="A207" s="19">
        <v>37712</v>
      </c>
      <c r="B207" s="18">
        <v>1.2466666666666666</v>
      </c>
    </row>
    <row r="208" spans="1:2" x14ac:dyDescent="0.2">
      <c r="A208" s="19">
        <v>37803</v>
      </c>
      <c r="B208" s="18">
        <v>1.0166666666666666</v>
      </c>
    </row>
    <row r="209" spans="1:2" x14ac:dyDescent="0.2">
      <c r="A209" s="19">
        <v>37895</v>
      </c>
      <c r="B209" s="18">
        <v>0.9966666666666667</v>
      </c>
    </row>
    <row r="210" spans="1:2" x14ac:dyDescent="0.2">
      <c r="A210" s="19">
        <v>37987</v>
      </c>
      <c r="B210" s="18">
        <v>1.0033333333333334</v>
      </c>
    </row>
    <row r="211" spans="1:2" x14ac:dyDescent="0.2">
      <c r="A211" s="19">
        <v>38078</v>
      </c>
      <c r="B211" s="18">
        <v>1.01</v>
      </c>
    </row>
    <row r="212" spans="1:2" x14ac:dyDescent="0.2">
      <c r="A212" s="19">
        <v>38169</v>
      </c>
      <c r="B212" s="18">
        <v>1.4333333333333333</v>
      </c>
    </row>
    <row r="213" spans="1:2" x14ac:dyDescent="0.2">
      <c r="A213" s="19">
        <v>38261</v>
      </c>
      <c r="B213" s="18">
        <v>1.95</v>
      </c>
    </row>
    <row r="214" spans="1:2" x14ac:dyDescent="0.2">
      <c r="A214" s="19">
        <v>38353</v>
      </c>
      <c r="B214" s="18">
        <v>2.4700000000000002</v>
      </c>
    </row>
    <row r="215" spans="1:2" x14ac:dyDescent="0.2">
      <c r="A215" s="19">
        <v>38443</v>
      </c>
      <c r="B215" s="18">
        <v>2.9433333333333334</v>
      </c>
    </row>
    <row r="216" spans="1:2" x14ac:dyDescent="0.2">
      <c r="A216" s="19">
        <v>38534</v>
      </c>
      <c r="B216" s="18">
        <v>3.46</v>
      </c>
    </row>
    <row r="217" spans="1:2" x14ac:dyDescent="0.2">
      <c r="A217" s="19">
        <v>38626</v>
      </c>
      <c r="B217" s="18">
        <v>3.98</v>
      </c>
    </row>
    <row r="218" spans="1:2" x14ac:dyDescent="0.2">
      <c r="A218" s="19">
        <v>38718</v>
      </c>
      <c r="B218" s="18">
        <v>4.456666666666667</v>
      </c>
    </row>
    <row r="219" spans="1:2" x14ac:dyDescent="0.2">
      <c r="A219" s="19">
        <v>38808</v>
      </c>
      <c r="B219" s="18">
        <v>4.9066666666666663</v>
      </c>
    </row>
    <row r="220" spans="1:2" x14ac:dyDescent="0.2">
      <c r="A220" s="19">
        <v>38899</v>
      </c>
      <c r="B220" s="18">
        <v>5.246666666666667</v>
      </c>
    </row>
    <row r="221" spans="1:2" x14ac:dyDescent="0.2">
      <c r="A221" s="19">
        <v>38991</v>
      </c>
      <c r="B221" s="18">
        <v>5.246666666666667</v>
      </c>
    </row>
    <row r="222" spans="1:2" x14ac:dyDescent="0.2">
      <c r="A222" s="19">
        <v>39083</v>
      </c>
      <c r="B222" s="18">
        <v>5.2566666666666668</v>
      </c>
    </row>
    <row r="223" spans="1:2" x14ac:dyDescent="0.2">
      <c r="A223" s="19">
        <v>39173</v>
      </c>
      <c r="B223" s="18">
        <v>5.25</v>
      </c>
    </row>
    <row r="224" spans="1:2" x14ac:dyDescent="0.2">
      <c r="A224" s="19">
        <v>39264</v>
      </c>
      <c r="B224" s="18">
        <v>5.0733333333333333</v>
      </c>
    </row>
    <row r="225" spans="1:2" x14ac:dyDescent="0.2">
      <c r="A225" s="19">
        <v>39356</v>
      </c>
      <c r="B225" s="18">
        <v>4.496666666666667</v>
      </c>
    </row>
    <row r="226" spans="1:2" x14ac:dyDescent="0.2">
      <c r="A226" s="19">
        <v>39448</v>
      </c>
      <c r="B226" s="18">
        <v>3.1766666666666667</v>
      </c>
    </row>
    <row r="227" spans="1:2" x14ac:dyDescent="0.2">
      <c r="A227" s="19">
        <v>39539</v>
      </c>
      <c r="B227" s="18">
        <v>2.0866666666666669</v>
      </c>
    </row>
    <row r="228" spans="1:2" x14ac:dyDescent="0.2">
      <c r="A228" s="19">
        <v>39630</v>
      </c>
      <c r="B228" s="18">
        <v>1.94</v>
      </c>
    </row>
    <row r="229" spans="1:2" x14ac:dyDescent="0.2">
      <c r="A229" s="19">
        <v>39722</v>
      </c>
      <c r="B229" s="18">
        <v>0.50666666666666671</v>
      </c>
    </row>
    <row r="230" spans="1:2" x14ac:dyDescent="0.2">
      <c r="A230" s="19">
        <v>39814</v>
      </c>
      <c r="B230" s="18">
        <v>0.18333333333333332</v>
      </c>
    </row>
    <row r="231" spans="1:2" x14ac:dyDescent="0.2">
      <c r="A231" s="19">
        <v>39904</v>
      </c>
      <c r="B231" s="18">
        <v>0.18</v>
      </c>
    </row>
    <row r="232" spans="1:2" x14ac:dyDescent="0.2">
      <c r="A232" s="19">
        <v>39995</v>
      </c>
      <c r="B232" s="18">
        <v>0.15666666666666668</v>
      </c>
    </row>
    <row r="233" spans="1:2" x14ac:dyDescent="0.2">
      <c r="A233" s="19">
        <v>40087</v>
      </c>
      <c r="B233" s="18">
        <v>0.12</v>
      </c>
    </row>
    <row r="234" spans="1:2" x14ac:dyDescent="0.2">
      <c r="A234" s="19">
        <v>40179</v>
      </c>
      <c r="B234" s="18">
        <v>0.13333333333333333</v>
      </c>
    </row>
    <row r="235" spans="1:2" x14ac:dyDescent="0.2">
      <c r="A235" s="19">
        <v>40269</v>
      </c>
      <c r="B235" s="18">
        <v>0.19333333333333333</v>
      </c>
    </row>
    <row r="236" spans="1:2" x14ac:dyDescent="0.2">
      <c r="A236" s="19">
        <v>40360</v>
      </c>
      <c r="B236" s="18">
        <v>0.18666666666666668</v>
      </c>
    </row>
    <row r="237" spans="1:2" x14ac:dyDescent="0.2">
      <c r="A237" s="19">
        <v>40452</v>
      </c>
      <c r="B237" s="18">
        <v>0.18666666666666668</v>
      </c>
    </row>
    <row r="238" spans="1:2" x14ac:dyDescent="0.2">
      <c r="A238" s="19">
        <v>40544</v>
      </c>
      <c r="B238" s="18">
        <v>0.15666666666666668</v>
      </c>
    </row>
    <row r="239" spans="1:2" x14ac:dyDescent="0.2">
      <c r="A239" s="19">
        <v>40634</v>
      </c>
      <c r="B239" s="18">
        <v>9.3333333333333338E-2</v>
      </c>
    </row>
    <row r="240" spans="1:2" x14ac:dyDescent="0.2">
      <c r="A240" s="19">
        <v>40725</v>
      </c>
      <c r="B240" s="18">
        <v>8.3333333333333329E-2</v>
      </c>
    </row>
    <row r="241" spans="1:2" x14ac:dyDescent="0.2">
      <c r="A241" s="19">
        <v>40817</v>
      </c>
      <c r="B241" s="18">
        <v>7.3333333333333334E-2</v>
      </c>
    </row>
    <row r="242" spans="1:2" x14ac:dyDescent="0.2">
      <c r="A242" s="19">
        <v>40909</v>
      </c>
      <c r="B242" s="18">
        <v>0.10333333333333333</v>
      </c>
    </row>
    <row r="243" spans="1:2" x14ac:dyDescent="0.2">
      <c r="A243" s="19">
        <v>41000</v>
      </c>
      <c r="B243" s="18">
        <v>0.15333333333333332</v>
      </c>
    </row>
    <row r="244" spans="1:2" x14ac:dyDescent="0.2">
      <c r="A244" s="19">
        <v>41091</v>
      </c>
      <c r="B244" s="18">
        <v>0.14333333333333334</v>
      </c>
    </row>
    <row r="245" spans="1:2" x14ac:dyDescent="0.2">
      <c r="A245" s="19">
        <v>41183</v>
      </c>
      <c r="B245" s="18">
        <v>0.16</v>
      </c>
    </row>
    <row r="246" spans="1:2" x14ac:dyDescent="0.2">
      <c r="A246" s="19">
        <v>41275</v>
      </c>
      <c r="B246" s="18">
        <v>0.14333333333333334</v>
      </c>
    </row>
    <row r="247" spans="1:2" x14ac:dyDescent="0.2">
      <c r="A247" s="19">
        <v>41365</v>
      </c>
      <c r="B247" s="18">
        <v>0.11666666666666667</v>
      </c>
    </row>
    <row r="248" spans="1:2" x14ac:dyDescent="0.2">
      <c r="A248" s="19">
        <v>41456</v>
      </c>
      <c r="B248" s="18">
        <v>8.3333333333333329E-2</v>
      </c>
    </row>
    <row r="249" spans="1:2" x14ac:dyDescent="0.2">
      <c r="A249" s="19">
        <v>41548</v>
      </c>
      <c r="B249" s="18">
        <v>8.666666666666667E-2</v>
      </c>
    </row>
    <row r="250" spans="1:2" x14ac:dyDescent="0.2">
      <c r="A250" s="19">
        <v>41640</v>
      </c>
      <c r="B250" s="18">
        <v>7.3333333333333334E-2</v>
      </c>
    </row>
    <row r="251" spans="1:2" x14ac:dyDescent="0.2">
      <c r="A251" s="19">
        <v>41730</v>
      </c>
      <c r="B251" s="18">
        <v>9.3333333333333338E-2</v>
      </c>
    </row>
    <row r="252" spans="1:2" x14ac:dyDescent="0.2">
      <c r="A252" s="19">
        <v>41821</v>
      </c>
      <c r="B252" s="18">
        <v>0.09</v>
      </c>
    </row>
    <row r="253" spans="1:2" x14ac:dyDescent="0.2">
      <c r="A253" s="19">
        <v>41913</v>
      </c>
      <c r="B253" s="18">
        <v>0.1</v>
      </c>
    </row>
    <row r="254" spans="1:2" x14ac:dyDescent="0.2">
      <c r="A254" s="19">
        <v>42005</v>
      </c>
      <c r="B254" s="18">
        <v>0.11</v>
      </c>
    </row>
    <row r="255" spans="1:2" x14ac:dyDescent="0.2">
      <c r="A255" s="19">
        <v>42095</v>
      </c>
      <c r="B255" s="18">
        <v>0.12333333333333334</v>
      </c>
    </row>
    <row r="256" spans="1:2" x14ac:dyDescent="0.2">
      <c r="A256" s="19">
        <v>42186</v>
      </c>
      <c r="B256" s="18">
        <v>0.13666666666666666</v>
      </c>
    </row>
    <row r="257" spans="1:2" x14ac:dyDescent="0.2">
      <c r="A257" s="19">
        <v>42278</v>
      </c>
      <c r="B257" s="18">
        <v>0.16</v>
      </c>
    </row>
    <row r="258" spans="1:2" x14ac:dyDescent="0.2">
      <c r="A258" s="19">
        <v>42370</v>
      </c>
      <c r="B258" s="18">
        <v>0.36</v>
      </c>
    </row>
    <row r="259" spans="1:2" x14ac:dyDescent="0.2">
      <c r="A259" s="19">
        <v>42461</v>
      </c>
      <c r="B259" s="18">
        <v>0.37333333333333335</v>
      </c>
    </row>
    <row r="260" spans="1:2" x14ac:dyDescent="0.2">
      <c r="A260" s="19">
        <v>42552</v>
      </c>
      <c r="B260" s="18">
        <v>0.39666666666666667</v>
      </c>
    </row>
    <row r="261" spans="1:2" x14ac:dyDescent="0.2">
      <c r="A261" s="19">
        <v>42644</v>
      </c>
      <c r="B261" s="18">
        <v>0.45</v>
      </c>
    </row>
    <row r="262" spans="1:2" x14ac:dyDescent="0.2">
      <c r="A262" s="19">
        <v>42736</v>
      </c>
      <c r="B262" s="18">
        <v>0.7</v>
      </c>
    </row>
    <row r="263" spans="1:2" x14ac:dyDescent="0.2">
      <c r="A263" s="19">
        <v>42826</v>
      </c>
      <c r="B263" s="18">
        <v>0.95</v>
      </c>
    </row>
    <row r="264" spans="1:2" x14ac:dyDescent="0.2">
      <c r="A264" s="19">
        <v>42917</v>
      </c>
      <c r="B264" s="18">
        <v>1.1533333333333333</v>
      </c>
    </row>
    <row r="265" spans="1:2" x14ac:dyDescent="0.2">
      <c r="A265" s="19">
        <v>43009</v>
      </c>
      <c r="B265" s="18">
        <v>1.2033333333333334</v>
      </c>
    </row>
    <row r="266" spans="1:2" x14ac:dyDescent="0.2">
      <c r="A266" s="19">
        <v>43101</v>
      </c>
      <c r="B266" s="18">
        <v>1.4466666666666668</v>
      </c>
    </row>
    <row r="267" spans="1:2" x14ac:dyDescent="0.2">
      <c r="A267" s="19">
        <v>43191</v>
      </c>
      <c r="B267" s="18">
        <v>1.7366666666666668</v>
      </c>
    </row>
    <row r="268" spans="1:2" x14ac:dyDescent="0.2">
      <c r="A268" s="19">
        <v>43282</v>
      </c>
      <c r="B268" s="18">
        <v>1.9233333333333333</v>
      </c>
    </row>
    <row r="269" spans="1:2" x14ac:dyDescent="0.2">
      <c r="A269" s="19">
        <v>43374</v>
      </c>
      <c r="B269" s="18">
        <v>2.2200000000000002</v>
      </c>
    </row>
    <row r="270" spans="1:2" x14ac:dyDescent="0.2">
      <c r="A270" s="19">
        <v>43466</v>
      </c>
      <c r="B270" s="18">
        <v>2.4033333333333333</v>
      </c>
    </row>
    <row r="271" spans="1:2" x14ac:dyDescent="0.2">
      <c r="A271" s="19">
        <v>43556</v>
      </c>
      <c r="B271" s="18">
        <v>2.3966666666666665</v>
      </c>
    </row>
    <row r="272" spans="1:2" x14ac:dyDescent="0.2">
      <c r="A272" s="19">
        <v>43647</v>
      </c>
      <c r="B272" s="18">
        <v>2.19</v>
      </c>
    </row>
    <row r="273" spans="1:2" x14ac:dyDescent="0.2">
      <c r="A273" s="19">
        <v>43739</v>
      </c>
      <c r="B273" s="18">
        <v>1.6433333333333333</v>
      </c>
    </row>
    <row r="274" spans="1:2" x14ac:dyDescent="0.2">
      <c r="A274" s="19">
        <v>43831</v>
      </c>
      <c r="B274" s="18">
        <v>1.26</v>
      </c>
    </row>
    <row r="275" spans="1:2" x14ac:dyDescent="0.2">
      <c r="A275" s="19">
        <v>43922</v>
      </c>
      <c r="B275" s="18">
        <v>0.06</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W1208"/>
  <sheetViews>
    <sheetView zoomScale="70" zoomScaleNormal="70" workbookViewId="0">
      <pane xSplit="1" ySplit="1" topLeftCell="B371" activePane="bottomRight" state="frozen"/>
      <selection pane="topRight" activeCell="B1" sqref="B1"/>
      <selection pane="bottomLeft" activeCell="A2" sqref="A2"/>
      <selection pane="bottomRight" activeCell="A406" sqref="A406:XFD406"/>
    </sheetView>
  </sheetViews>
  <sheetFormatPr baseColWidth="10" defaultRowHeight="15" x14ac:dyDescent="0.25"/>
  <cols>
    <col min="1" max="1" width="18.85546875" style="20" customWidth="1"/>
    <col min="3" max="3" width="14.5703125" customWidth="1"/>
  </cols>
  <sheetData>
    <row r="1" spans="1:21" s="36" customFormat="1" ht="90" customHeight="1" x14ac:dyDescent="0.25">
      <c r="A1" s="37" t="s">
        <v>14</v>
      </c>
      <c r="B1" s="36" t="s">
        <v>61</v>
      </c>
      <c r="C1" s="36" t="s">
        <v>60</v>
      </c>
      <c r="D1" s="36" t="s">
        <v>59</v>
      </c>
      <c r="E1" s="36" t="s">
        <v>58</v>
      </c>
      <c r="F1" s="36" t="s">
        <v>57</v>
      </c>
      <c r="G1" s="36" t="s">
        <v>56</v>
      </c>
      <c r="H1" s="36" t="s">
        <v>55</v>
      </c>
      <c r="I1" s="36" t="s">
        <v>54</v>
      </c>
      <c r="J1" s="36" t="s">
        <v>53</v>
      </c>
      <c r="K1" s="36" t="s">
        <v>52</v>
      </c>
      <c r="L1" s="36" t="s">
        <v>51</v>
      </c>
      <c r="M1" s="36" t="s">
        <v>50</v>
      </c>
      <c r="N1" s="36" t="s">
        <v>49</v>
      </c>
      <c r="O1" s="36" t="s">
        <v>48</v>
      </c>
      <c r="P1" s="36" t="s">
        <v>47</v>
      </c>
      <c r="Q1" s="36" t="s">
        <v>46</v>
      </c>
      <c r="R1" s="36" t="s">
        <v>45</v>
      </c>
      <c r="S1" s="36" t="s">
        <v>44</v>
      </c>
      <c r="T1" s="36" t="s">
        <v>43</v>
      </c>
      <c r="U1" s="36" t="s">
        <v>42</v>
      </c>
    </row>
    <row r="2" spans="1:21" x14ac:dyDescent="0.25">
      <c r="A2" s="35">
        <v>36892</v>
      </c>
      <c r="B2" s="25">
        <v>17.588422158611255</v>
      </c>
      <c r="C2" s="25">
        <v>19.08507615679645</v>
      </c>
      <c r="D2" s="25">
        <v>50.725878360642703</v>
      </c>
      <c r="E2" s="25"/>
      <c r="F2" s="25"/>
      <c r="G2" s="25">
        <v>15.145916900839495</v>
      </c>
      <c r="H2" s="25">
        <v>23.016040583967435</v>
      </c>
      <c r="I2" s="25">
        <v>29.431861259105531</v>
      </c>
      <c r="J2" s="25">
        <v>14.261808548832335</v>
      </c>
      <c r="K2" s="25"/>
      <c r="L2" s="25">
        <v>7.901138956256144</v>
      </c>
      <c r="M2" s="25"/>
      <c r="N2" s="25"/>
      <c r="O2" s="25">
        <v>11.3025</v>
      </c>
      <c r="P2" s="25"/>
      <c r="Q2" s="25">
        <v>6.7176034423108009</v>
      </c>
      <c r="R2" s="25">
        <v>9.2483365834370321</v>
      </c>
      <c r="S2" s="25">
        <v>9.8989044544445708</v>
      </c>
      <c r="T2" s="25">
        <v>7.0697319141010215</v>
      </c>
      <c r="U2" s="25"/>
    </row>
    <row r="3" spans="1:21" x14ac:dyDescent="0.25">
      <c r="A3" s="35">
        <v>36899</v>
      </c>
      <c r="B3" s="25">
        <v>17.401778678261731</v>
      </c>
      <c r="C3" s="25">
        <v>41.629632520537385</v>
      </c>
      <c r="D3" s="25">
        <v>50.947396582964103</v>
      </c>
      <c r="E3" s="25"/>
      <c r="F3" s="25"/>
      <c r="G3" s="25">
        <v>14.451282117856257</v>
      </c>
      <c r="H3" s="25">
        <v>24.056406686486067</v>
      </c>
      <c r="I3" s="25">
        <v>39.60657158312862</v>
      </c>
      <c r="J3" s="25">
        <v>14.077159301510479</v>
      </c>
      <c r="K3" s="25"/>
      <c r="L3" s="25">
        <v>6.3981204658436486</v>
      </c>
      <c r="M3" s="25"/>
      <c r="N3" s="25"/>
      <c r="O3" s="25">
        <v>7.39</v>
      </c>
      <c r="P3" s="25"/>
      <c r="Q3" s="25">
        <v>7.0623998098709704</v>
      </c>
      <c r="R3" s="25">
        <v>9.066482226469974</v>
      </c>
      <c r="S3" s="25">
        <v>9.720464495296854</v>
      </c>
      <c r="T3" s="25">
        <v>7.9998714551855032</v>
      </c>
      <c r="U3" s="25"/>
    </row>
    <row r="4" spans="1:21" x14ac:dyDescent="0.25">
      <c r="A4" s="35">
        <v>36906</v>
      </c>
      <c r="B4" s="25">
        <v>21.010935889556798</v>
      </c>
      <c r="C4" s="25">
        <v>39.252836199810254</v>
      </c>
      <c r="D4" s="25">
        <v>50.494722830788206</v>
      </c>
      <c r="E4" s="25"/>
      <c r="F4" s="25"/>
      <c r="G4" s="25">
        <v>14.604641497519193</v>
      </c>
      <c r="H4" s="25">
        <v>21.780425019427945</v>
      </c>
      <c r="I4" s="25">
        <v>40.608856762084287</v>
      </c>
      <c r="J4" s="25">
        <v>14.632534111462569</v>
      </c>
      <c r="K4" s="25"/>
      <c r="L4" s="25">
        <v>7.7050097601254111</v>
      </c>
      <c r="M4" s="25"/>
      <c r="N4" s="25"/>
      <c r="O4" s="25"/>
      <c r="P4" s="25"/>
      <c r="Q4" s="25">
        <v>6.867967765316636</v>
      </c>
      <c r="R4" s="25">
        <v>8.8435099712690732</v>
      </c>
      <c r="S4" s="25">
        <v>8.9491517419847035</v>
      </c>
      <c r="T4" s="25">
        <v>8.4045669503293485</v>
      </c>
      <c r="U4" s="25"/>
    </row>
    <row r="5" spans="1:21" x14ac:dyDescent="0.25">
      <c r="A5" s="35">
        <v>36913</v>
      </c>
      <c r="B5" s="25">
        <v>21.150620828569817</v>
      </c>
      <c r="C5" s="25">
        <v>39.921046497310613</v>
      </c>
      <c r="D5" s="25">
        <v>50.811160248650786</v>
      </c>
      <c r="E5" s="25"/>
      <c r="F5" s="25"/>
      <c r="G5" s="25">
        <v>14.192191036695771</v>
      </c>
      <c r="H5" s="25">
        <v>23.522563551269208</v>
      </c>
      <c r="I5" s="25">
        <v>37.219273445637597</v>
      </c>
      <c r="J5" s="25">
        <v>14.441619665741102</v>
      </c>
      <c r="K5" s="25"/>
      <c r="L5" s="25">
        <v>7.9725431695819173</v>
      </c>
      <c r="M5" s="25"/>
      <c r="N5" s="25">
        <v>13.288206069931258</v>
      </c>
      <c r="O5" s="25"/>
      <c r="P5" s="25"/>
      <c r="Q5" s="25">
        <v>6.9228504641527957</v>
      </c>
      <c r="R5" s="25">
        <v>9.1617666962254418</v>
      </c>
      <c r="S5" s="25">
        <v>10.579980850521537</v>
      </c>
      <c r="T5" s="25">
        <v>7.6419109168018018</v>
      </c>
      <c r="U5" s="25"/>
    </row>
    <row r="6" spans="1:21" x14ac:dyDescent="0.25">
      <c r="A6" s="35">
        <v>36920</v>
      </c>
      <c r="B6" s="25">
        <v>19.959753601593238</v>
      </c>
      <c r="C6" s="25">
        <v>20.774437376168013</v>
      </c>
      <c r="D6" s="25">
        <v>50.894592002518635</v>
      </c>
      <c r="E6" s="25"/>
      <c r="F6" s="25"/>
      <c r="G6" s="25">
        <v>16.064711807036399</v>
      </c>
      <c r="H6" s="25">
        <v>22.50071352907845</v>
      </c>
      <c r="I6" s="25">
        <v>34.990363592976863</v>
      </c>
      <c r="J6" s="25">
        <v>14.306454359415488</v>
      </c>
      <c r="K6" s="25"/>
      <c r="L6" s="25">
        <v>7.4473651946935338</v>
      </c>
      <c r="M6" s="25">
        <v>12.005500000000001</v>
      </c>
      <c r="N6" s="25"/>
      <c r="O6" s="25">
        <v>13.089271428571429</v>
      </c>
      <c r="P6" s="25"/>
      <c r="Q6" s="25">
        <v>6.4901667622238604</v>
      </c>
      <c r="R6" s="25">
        <v>8.8428263540135426</v>
      </c>
      <c r="S6" s="25">
        <v>9.2999160526595421</v>
      </c>
      <c r="T6" s="25">
        <v>7.6669716395528731</v>
      </c>
      <c r="U6" s="25"/>
    </row>
    <row r="7" spans="1:21" x14ac:dyDescent="0.25">
      <c r="A7" s="35">
        <v>36922</v>
      </c>
      <c r="B7" s="25">
        <v>19.28301466531709</v>
      </c>
      <c r="C7" s="25">
        <v>22.975910219575859</v>
      </c>
      <c r="D7" s="25">
        <v>50.700804486739145</v>
      </c>
      <c r="E7" s="25"/>
      <c r="F7" s="25"/>
      <c r="G7" s="25">
        <v>15.251006436801386</v>
      </c>
      <c r="H7" s="25">
        <v>22.781829098901849</v>
      </c>
      <c r="I7" s="25">
        <v>37.371245678821843</v>
      </c>
      <c r="J7" s="25">
        <v>14.341920208715173</v>
      </c>
      <c r="K7" s="25"/>
      <c r="L7" s="25">
        <v>7.6642492164927241</v>
      </c>
      <c r="M7" s="25"/>
      <c r="N7" s="25">
        <v>14.735401039706106</v>
      </c>
      <c r="O7" s="25">
        <v>12.593139508540396</v>
      </c>
      <c r="P7" s="25"/>
      <c r="Q7" s="25">
        <v>6.7678667219396305</v>
      </c>
      <c r="R7" s="25">
        <v>8.9056649116532824</v>
      </c>
      <c r="S7" s="25">
        <v>9.4712749426388463</v>
      </c>
      <c r="T7" s="25">
        <v>7.9315218338239992</v>
      </c>
      <c r="U7" s="25"/>
    </row>
    <row r="8" spans="1:21" x14ac:dyDescent="0.25">
      <c r="A8" s="35">
        <v>36927</v>
      </c>
      <c r="B8" s="25">
        <v>31.968623272686909</v>
      </c>
      <c r="C8" s="25">
        <v>38.095588233541847</v>
      </c>
      <c r="D8" s="25">
        <v>52.306004402774363</v>
      </c>
      <c r="E8" s="25"/>
      <c r="F8" s="25"/>
      <c r="G8" s="25">
        <v>13.147454259427397</v>
      </c>
      <c r="H8" s="25">
        <v>22.887844895746685</v>
      </c>
      <c r="I8" s="25">
        <v>31.790047349931623</v>
      </c>
      <c r="J8" s="25">
        <v>14.867289817504261</v>
      </c>
      <c r="K8" s="25"/>
      <c r="L8" s="25">
        <v>5.789878731875171</v>
      </c>
      <c r="M8" s="25"/>
      <c r="N8" s="25">
        <v>14.042342857142856</v>
      </c>
      <c r="O8" s="25"/>
      <c r="P8" s="25"/>
      <c r="Q8" s="25">
        <v>6.7390402193765002</v>
      </c>
      <c r="R8" s="25">
        <v>9.1006103275497079</v>
      </c>
      <c r="S8" s="25">
        <v>10.255835748311013</v>
      </c>
      <c r="T8" s="25">
        <v>7.7393091246680186</v>
      </c>
      <c r="U8" s="25"/>
    </row>
    <row r="9" spans="1:21" x14ac:dyDescent="0.25">
      <c r="A9" s="35">
        <v>36934</v>
      </c>
      <c r="B9" s="25">
        <v>18.732347041391989</v>
      </c>
      <c r="C9" s="25">
        <v>41.422613209854248</v>
      </c>
      <c r="D9" s="25">
        <v>52.794978895524153</v>
      </c>
      <c r="E9" s="25"/>
      <c r="F9" s="25"/>
      <c r="G9" s="25">
        <v>12.858647726460116</v>
      </c>
      <c r="H9" s="25">
        <v>22.806542049692165</v>
      </c>
      <c r="I9" s="25">
        <v>32.048704674853276</v>
      </c>
      <c r="J9" s="25">
        <v>14.822582562122863</v>
      </c>
      <c r="K9" s="25"/>
      <c r="L9" s="25">
        <v>7.7761743657906885</v>
      </c>
      <c r="M9" s="25">
        <v>14.842499999999999</v>
      </c>
      <c r="N9" s="25">
        <v>15.197794167988006</v>
      </c>
      <c r="O9" s="25">
        <v>11.659418554953628</v>
      </c>
      <c r="P9" s="25"/>
      <c r="Q9" s="25">
        <v>6.7984537272489431</v>
      </c>
      <c r="R9" s="25">
        <v>8.8865324719420293</v>
      </c>
      <c r="S9" s="25">
        <v>9.2285406066276838</v>
      </c>
      <c r="T9" s="25">
        <v>7.464680731954636</v>
      </c>
      <c r="U9" s="25"/>
    </row>
    <row r="10" spans="1:21" x14ac:dyDescent="0.25">
      <c r="A10" s="35">
        <v>36941</v>
      </c>
      <c r="B10" s="25">
        <v>19.843068169344271</v>
      </c>
      <c r="C10" s="25">
        <v>42.493702444890701</v>
      </c>
      <c r="D10" s="25">
        <v>52.93906655784069</v>
      </c>
      <c r="E10" s="25"/>
      <c r="F10" s="25"/>
      <c r="G10" s="25">
        <v>14.326677790048747</v>
      </c>
      <c r="H10" s="25">
        <v>21.587078864291634</v>
      </c>
      <c r="I10" s="25">
        <v>32.036068098703247</v>
      </c>
      <c r="J10" s="25">
        <v>14.207570906399914</v>
      </c>
      <c r="K10" s="25"/>
      <c r="L10" s="25">
        <v>8.0338312351370202</v>
      </c>
      <c r="M10" s="25"/>
      <c r="N10" s="25">
        <v>13.222700000000001</v>
      </c>
      <c r="O10" s="25">
        <v>13.098199999999999</v>
      </c>
      <c r="P10" s="25"/>
      <c r="Q10" s="25">
        <v>6.4663673337653673</v>
      </c>
      <c r="R10" s="25">
        <v>9.0370246850666174</v>
      </c>
      <c r="S10" s="25">
        <v>9.1928238401053601</v>
      </c>
      <c r="T10" s="25">
        <v>7.4768073702731428</v>
      </c>
      <c r="U10" s="25"/>
    </row>
    <row r="11" spans="1:21" x14ac:dyDescent="0.25">
      <c r="A11" s="35">
        <v>36948</v>
      </c>
      <c r="B11" s="25">
        <v>17.830629566052192</v>
      </c>
      <c r="C11" s="25">
        <v>18.98174008941745</v>
      </c>
      <c r="D11" s="25">
        <v>53.229605079660828</v>
      </c>
      <c r="E11" s="25"/>
      <c r="F11" s="25"/>
      <c r="G11" s="25">
        <v>14.476161401438448</v>
      </c>
      <c r="H11" s="25">
        <v>23.497743361541108</v>
      </c>
      <c r="I11" s="25">
        <v>32.779504777078785</v>
      </c>
      <c r="J11" s="25">
        <v>13.730628498190523</v>
      </c>
      <c r="K11" s="25"/>
      <c r="L11" s="25">
        <v>8.9830635876310492</v>
      </c>
      <c r="M11" s="25"/>
      <c r="N11" s="25">
        <v>13.072322974607014</v>
      </c>
      <c r="O11" s="25"/>
      <c r="P11" s="25"/>
      <c r="Q11" s="25">
        <v>6.3276917913665125</v>
      </c>
      <c r="R11" s="25">
        <v>9.0350923482377201</v>
      </c>
      <c r="S11" s="25">
        <v>9.0445331025411342</v>
      </c>
      <c r="T11" s="25">
        <v>7.5763519224839984</v>
      </c>
      <c r="U11" s="25"/>
    </row>
    <row r="12" spans="1:21" x14ac:dyDescent="0.25">
      <c r="A12" s="35">
        <v>36950</v>
      </c>
      <c r="B12" s="25">
        <v>19.278761592048401</v>
      </c>
      <c r="C12" s="25">
        <v>23.720384030551752</v>
      </c>
      <c r="D12" s="25">
        <v>52.62788374486361</v>
      </c>
      <c r="E12" s="25"/>
      <c r="F12" s="25"/>
      <c r="G12" s="25">
        <v>13.886601640064422</v>
      </c>
      <c r="H12" s="25">
        <v>22.585863856130615</v>
      </c>
      <c r="I12" s="25">
        <v>32.080946625823792</v>
      </c>
      <c r="J12" s="25">
        <v>14.593911140715097</v>
      </c>
      <c r="K12" s="25"/>
      <c r="L12" s="25">
        <v>7.0920717676975249</v>
      </c>
      <c r="M12" s="25">
        <v>14.388116144481016</v>
      </c>
      <c r="N12" s="25">
        <v>15.176058128842273</v>
      </c>
      <c r="O12" s="25">
        <v>11.678182640300099</v>
      </c>
      <c r="P12" s="25"/>
      <c r="Q12" s="25">
        <v>6.5656819004669709</v>
      </c>
      <c r="R12" s="25">
        <v>8.8014291718759647</v>
      </c>
      <c r="S12" s="25">
        <v>9.2470377253761011</v>
      </c>
      <c r="T12" s="25">
        <v>7.3415782943401791</v>
      </c>
      <c r="U12" s="25"/>
    </row>
    <row r="13" spans="1:21" x14ac:dyDescent="0.25">
      <c r="A13" s="35">
        <v>36955</v>
      </c>
      <c r="B13" s="25">
        <v>16.845631699237934</v>
      </c>
      <c r="C13" s="25">
        <v>33.606100755964199</v>
      </c>
      <c r="D13" s="25">
        <v>53.104091731537224</v>
      </c>
      <c r="E13" s="25"/>
      <c r="F13" s="25"/>
      <c r="G13" s="25">
        <v>14.767830164727332</v>
      </c>
      <c r="H13" s="25">
        <v>24.351770772721849</v>
      </c>
      <c r="I13" s="25">
        <v>32.378445219536843</v>
      </c>
      <c r="J13" s="25">
        <v>12.844164098695606</v>
      </c>
      <c r="K13" s="25"/>
      <c r="L13" s="25">
        <v>6.3374192399961213</v>
      </c>
      <c r="M13" s="25"/>
      <c r="N13" s="25">
        <v>13.76188390103639</v>
      </c>
      <c r="O13" s="25">
        <v>14.468217857142855</v>
      </c>
      <c r="P13" s="25"/>
      <c r="Q13" s="25">
        <v>6.6692066337145457</v>
      </c>
      <c r="R13" s="25">
        <v>8.9648961543218686</v>
      </c>
      <c r="S13" s="25">
        <v>7.190281238436989</v>
      </c>
      <c r="T13" s="25">
        <v>7.5269060775946306</v>
      </c>
      <c r="U13" s="25"/>
    </row>
    <row r="14" spans="1:21" x14ac:dyDescent="0.25">
      <c r="A14" s="35">
        <v>36962</v>
      </c>
      <c r="B14" s="25">
        <v>22.571253316145061</v>
      </c>
      <c r="C14" s="25">
        <v>41.438829252959223</v>
      </c>
      <c r="D14" s="25">
        <v>53.581885254512699</v>
      </c>
      <c r="E14" s="25"/>
      <c r="F14" s="25"/>
      <c r="G14" s="25">
        <v>16.057016953670459</v>
      </c>
      <c r="H14" s="25">
        <v>23.358766690096854</v>
      </c>
      <c r="I14" s="25">
        <v>34.327525195343839</v>
      </c>
      <c r="J14" s="25">
        <v>13.878505271271113</v>
      </c>
      <c r="K14" s="25"/>
      <c r="L14" s="25">
        <v>9.4092278639214122</v>
      </c>
      <c r="M14" s="25"/>
      <c r="N14" s="25"/>
      <c r="O14" s="25"/>
      <c r="P14" s="25"/>
      <c r="Q14" s="25">
        <v>6.3765481712513035</v>
      </c>
      <c r="R14" s="25">
        <v>8.8387118071937216</v>
      </c>
      <c r="S14" s="25">
        <v>8.7288846765986179</v>
      </c>
      <c r="T14" s="25">
        <v>7.5045785810662569</v>
      </c>
      <c r="U14" s="25"/>
    </row>
    <row r="15" spans="1:21" x14ac:dyDescent="0.25">
      <c r="A15" s="35">
        <v>36969</v>
      </c>
      <c r="B15" s="25">
        <v>42.236514329719313</v>
      </c>
      <c r="C15" s="25">
        <v>41.322380508203089</v>
      </c>
      <c r="D15" s="25">
        <v>53.446721561882413</v>
      </c>
      <c r="E15" s="25"/>
      <c r="F15" s="25"/>
      <c r="G15" s="25">
        <v>14.833102615037864</v>
      </c>
      <c r="H15" s="25">
        <v>22.915202310200467</v>
      </c>
      <c r="I15" s="25">
        <v>31.953051143870379</v>
      </c>
      <c r="J15" s="25">
        <v>12.125850564058439</v>
      </c>
      <c r="K15" s="25"/>
      <c r="L15" s="25">
        <v>11.038321019015694</v>
      </c>
      <c r="M15" s="25"/>
      <c r="N15" s="25">
        <v>13.367800000000001</v>
      </c>
      <c r="O15" s="25">
        <v>10.9702</v>
      </c>
      <c r="P15" s="25"/>
      <c r="Q15" s="25">
        <v>5.9282070688359765</v>
      </c>
      <c r="R15" s="25">
        <v>8.8460608150904338</v>
      </c>
      <c r="S15" s="25">
        <v>10.696742593019454</v>
      </c>
      <c r="T15" s="25">
        <v>7.8399599375539291</v>
      </c>
      <c r="U15" s="25"/>
    </row>
    <row r="16" spans="1:21" x14ac:dyDescent="0.25">
      <c r="A16" s="35">
        <v>36976</v>
      </c>
      <c r="B16" s="25">
        <v>36.972857210511712</v>
      </c>
      <c r="C16" s="25">
        <v>40.563623668035554</v>
      </c>
      <c r="D16" s="25">
        <v>51.907663930295236</v>
      </c>
      <c r="E16" s="25"/>
      <c r="F16" s="25"/>
      <c r="G16" s="25">
        <v>14.959799951611084</v>
      </c>
      <c r="H16" s="25">
        <v>23.397192018946065</v>
      </c>
      <c r="I16" s="25">
        <v>30.949793809166007</v>
      </c>
      <c r="J16" s="25">
        <v>13.28333810012122</v>
      </c>
      <c r="K16" s="25"/>
      <c r="L16" s="25">
        <v>10.029295102742577</v>
      </c>
      <c r="M16" s="25"/>
      <c r="N16" s="25">
        <v>13.942895634127549</v>
      </c>
      <c r="O16" s="25"/>
      <c r="P16" s="25"/>
      <c r="Q16" s="25">
        <v>6.2393202345983161</v>
      </c>
      <c r="R16" s="25">
        <v>8.8039382775611763</v>
      </c>
      <c r="S16" s="25">
        <v>9.0430695245510524</v>
      </c>
      <c r="T16" s="25">
        <v>7.4454868333693831</v>
      </c>
      <c r="U16" s="25"/>
    </row>
    <row r="17" spans="1:21" x14ac:dyDescent="0.25">
      <c r="A17" s="35">
        <v>36981</v>
      </c>
      <c r="B17" s="25">
        <v>20.334000036311966</v>
      </c>
      <c r="C17" s="25">
        <v>23.846374346100632</v>
      </c>
      <c r="D17" s="25">
        <v>52.996594625251426</v>
      </c>
      <c r="E17" s="25"/>
      <c r="F17" s="25"/>
      <c r="G17" s="25">
        <v>14.992272347285445</v>
      </c>
      <c r="H17" s="25">
        <v>23.451219804959962</v>
      </c>
      <c r="I17" s="25">
        <v>32.339544917605998</v>
      </c>
      <c r="J17" s="25">
        <v>13.118872609938746</v>
      </c>
      <c r="K17" s="25"/>
      <c r="L17" s="25">
        <v>9.4129888361085943</v>
      </c>
      <c r="M17" s="25"/>
      <c r="N17" s="25">
        <v>13.565213537929397</v>
      </c>
      <c r="O17" s="25">
        <v>14.312035674981663</v>
      </c>
      <c r="P17" s="25"/>
      <c r="Q17" s="25">
        <v>6.2758806632009705</v>
      </c>
      <c r="R17" s="25">
        <v>8.7450369850450436</v>
      </c>
      <c r="S17" s="25">
        <v>9.4579765921277161</v>
      </c>
      <c r="T17" s="25">
        <v>7.3829029916878293</v>
      </c>
      <c r="U17" s="25"/>
    </row>
    <row r="18" spans="1:21" x14ac:dyDescent="0.25">
      <c r="A18" s="35">
        <v>36983</v>
      </c>
      <c r="B18" s="25">
        <v>41.135469464605748</v>
      </c>
      <c r="C18" s="25">
        <v>19.523385961083143</v>
      </c>
      <c r="D18" s="25">
        <v>53.069624797147824</v>
      </c>
      <c r="E18" s="25"/>
      <c r="F18" s="25"/>
      <c r="G18" s="25">
        <v>15.048219608085711</v>
      </c>
      <c r="H18" s="25">
        <v>22.945753782866817</v>
      </c>
      <c r="I18" s="25">
        <v>34.078561332112763</v>
      </c>
      <c r="J18" s="25">
        <v>14.831105458976955</v>
      </c>
      <c r="K18" s="25"/>
      <c r="L18" s="25">
        <v>8.8724214948069537</v>
      </c>
      <c r="M18" s="25"/>
      <c r="N18" s="25">
        <v>13.367799999999999</v>
      </c>
      <c r="O18" s="25"/>
      <c r="P18" s="25"/>
      <c r="Q18" s="25">
        <v>6.3310680856059198</v>
      </c>
      <c r="R18" s="25">
        <v>8.448983222249657</v>
      </c>
      <c r="S18" s="25">
        <v>8.9623480825683028</v>
      </c>
      <c r="T18" s="25">
        <v>7.5666317484034602</v>
      </c>
      <c r="U18" s="25"/>
    </row>
    <row r="19" spans="1:21" x14ac:dyDescent="0.25">
      <c r="A19" s="35">
        <v>36990</v>
      </c>
      <c r="B19" s="25">
        <v>46.082480278867713</v>
      </c>
      <c r="C19" s="25">
        <v>38.293038949238422</v>
      </c>
      <c r="D19" s="25">
        <v>54.351988533897448</v>
      </c>
      <c r="E19" s="25"/>
      <c r="F19" s="25"/>
      <c r="G19" s="25">
        <v>15.066831784148157</v>
      </c>
      <c r="H19" s="25">
        <v>22.596592361052615</v>
      </c>
      <c r="I19" s="25">
        <v>32.998354635429571</v>
      </c>
      <c r="J19" s="25">
        <v>14.020185300911953</v>
      </c>
      <c r="K19" s="25"/>
      <c r="L19" s="25">
        <v>5.9679552292400766</v>
      </c>
      <c r="M19" s="25"/>
      <c r="N19" s="25"/>
      <c r="O19" s="25"/>
      <c r="P19" s="25"/>
      <c r="Q19" s="25">
        <v>5.3608658017278366</v>
      </c>
      <c r="R19" s="25">
        <v>8.4875937573174838</v>
      </c>
      <c r="S19" s="25">
        <v>8.6662194867936719</v>
      </c>
      <c r="T19" s="25">
        <v>7.3780116359581305</v>
      </c>
      <c r="U19" s="25"/>
    </row>
    <row r="20" spans="1:21" x14ac:dyDescent="0.25">
      <c r="A20" s="35">
        <v>36997</v>
      </c>
      <c r="B20" s="25">
        <v>10.76933302113852</v>
      </c>
      <c r="C20" s="25">
        <v>38.993927252755576</v>
      </c>
      <c r="D20" s="25">
        <v>53.895306193817483</v>
      </c>
      <c r="E20" s="25"/>
      <c r="F20" s="25"/>
      <c r="G20" s="25">
        <v>15.337218983870303</v>
      </c>
      <c r="H20" s="25">
        <v>23.859457504356151</v>
      </c>
      <c r="I20" s="25">
        <v>32.895130253962158</v>
      </c>
      <c r="J20" s="25">
        <v>12.924578487795207</v>
      </c>
      <c r="K20" s="25"/>
      <c r="L20" s="25">
        <v>7.9777685525826323</v>
      </c>
      <c r="M20" s="25"/>
      <c r="N20" s="25">
        <v>12.884871407837446</v>
      </c>
      <c r="O20" s="25">
        <v>10.534699999999999</v>
      </c>
      <c r="P20" s="25"/>
      <c r="Q20" s="25">
        <v>5.6837768509262974</v>
      </c>
      <c r="R20" s="25">
        <v>8.5271342105712762</v>
      </c>
      <c r="S20" s="25">
        <v>8.2634039313311973</v>
      </c>
      <c r="T20" s="25">
        <v>7.2895663033003126</v>
      </c>
      <c r="U20" s="25"/>
    </row>
    <row r="21" spans="1:21" x14ac:dyDescent="0.25">
      <c r="A21" s="35">
        <v>37004</v>
      </c>
      <c r="B21" s="25">
        <v>18.685949631690235</v>
      </c>
      <c r="C21" s="25">
        <v>37.624062636759554</v>
      </c>
      <c r="D21" s="25">
        <v>53.171269468011531</v>
      </c>
      <c r="E21" s="25"/>
      <c r="F21" s="25"/>
      <c r="G21" s="25">
        <v>15.421567108052312</v>
      </c>
      <c r="H21" s="25">
        <v>24.159597166226234</v>
      </c>
      <c r="I21" s="25">
        <v>31.283296259719737</v>
      </c>
      <c r="J21" s="25">
        <v>13.562808151122246</v>
      </c>
      <c r="K21" s="25"/>
      <c r="L21" s="25">
        <v>9.2890050459038243</v>
      </c>
      <c r="M21" s="25">
        <v>11.571899999999999</v>
      </c>
      <c r="N21" s="25"/>
      <c r="O21" s="25">
        <v>14.034722438607325</v>
      </c>
      <c r="P21" s="25"/>
      <c r="Q21" s="25">
        <v>5.7670304666716969</v>
      </c>
      <c r="R21" s="25">
        <v>8.606306619161705</v>
      </c>
      <c r="S21" s="25">
        <v>9.2016504195231512</v>
      </c>
      <c r="T21" s="25">
        <v>7.4170311668998075</v>
      </c>
      <c r="U21" s="25"/>
    </row>
    <row r="22" spans="1:21" x14ac:dyDescent="0.25">
      <c r="A22" s="35">
        <v>37011</v>
      </c>
      <c r="B22" s="25">
        <v>17.262012424152402</v>
      </c>
      <c r="C22" s="25">
        <v>22.747312101929843</v>
      </c>
      <c r="D22" s="25">
        <v>53.711276544761745</v>
      </c>
      <c r="E22" s="25"/>
      <c r="F22" s="25"/>
      <c r="G22" s="25">
        <v>15.615059701979687</v>
      </c>
      <c r="H22" s="25">
        <v>23.25209500583431</v>
      </c>
      <c r="I22" s="25">
        <v>32.492149827584385</v>
      </c>
      <c r="J22" s="25">
        <v>13.791481132595175</v>
      </c>
      <c r="K22" s="25"/>
      <c r="L22" s="25">
        <v>8.6104583016951732</v>
      </c>
      <c r="M22" s="25">
        <v>11.571899999999999</v>
      </c>
      <c r="N22" s="25">
        <v>13.184372326350605</v>
      </c>
      <c r="O22" s="25">
        <v>11.098697423824497</v>
      </c>
      <c r="P22" s="25"/>
      <c r="Q22" s="25">
        <v>5.7230258315751392</v>
      </c>
      <c r="R22" s="25">
        <v>8.4203283875675616</v>
      </c>
      <c r="S22" s="25">
        <v>8.7647882196921945</v>
      </c>
      <c r="T22" s="25">
        <v>7.1856848888107736</v>
      </c>
      <c r="U22" s="25"/>
    </row>
    <row r="23" spans="1:21" x14ac:dyDescent="0.25">
      <c r="A23" s="35">
        <v>37018</v>
      </c>
      <c r="B23" s="25">
        <v>39.366088703405453</v>
      </c>
      <c r="C23" s="25">
        <v>39.977097994434708</v>
      </c>
      <c r="D23" s="25">
        <v>53.332981020486152</v>
      </c>
      <c r="E23" s="25"/>
      <c r="F23" s="25"/>
      <c r="G23" s="25">
        <v>13.123767967136725</v>
      </c>
      <c r="H23" s="25">
        <v>24.807919329831762</v>
      </c>
      <c r="I23" s="25">
        <v>32.122147870002529</v>
      </c>
      <c r="J23" s="25">
        <v>13.657078263096718</v>
      </c>
      <c r="K23" s="25"/>
      <c r="L23" s="25">
        <v>8.9030595429228914</v>
      </c>
      <c r="M23" s="25"/>
      <c r="N23" s="25">
        <v>12.1259</v>
      </c>
      <c r="O23" s="25">
        <v>12.550800000000001</v>
      </c>
      <c r="P23" s="25"/>
      <c r="Q23" s="25">
        <v>6.335864019920872</v>
      </c>
      <c r="R23" s="25">
        <v>8.2581327792903352</v>
      </c>
      <c r="S23" s="25">
        <v>8.845454379093459</v>
      </c>
      <c r="T23" s="25">
        <v>6.845495642594484</v>
      </c>
      <c r="U23" s="25"/>
    </row>
    <row r="24" spans="1:21" x14ac:dyDescent="0.25">
      <c r="A24" s="35">
        <v>37025</v>
      </c>
      <c r="B24" s="25">
        <v>28.002160009659942</v>
      </c>
      <c r="C24" s="25">
        <v>41.19463877340862</v>
      </c>
      <c r="D24" s="25">
        <v>53.530022030907091</v>
      </c>
      <c r="E24" s="25"/>
      <c r="F24" s="25"/>
      <c r="G24" s="25">
        <v>15.257712648389228</v>
      </c>
      <c r="H24" s="25">
        <v>23.460751378808915</v>
      </c>
      <c r="I24" s="25">
        <v>33.836774393414863</v>
      </c>
      <c r="J24" s="25">
        <v>13.774346260706919</v>
      </c>
      <c r="K24" s="25"/>
      <c r="L24" s="25">
        <v>10.024837462758763</v>
      </c>
      <c r="M24" s="25"/>
      <c r="N24" s="25">
        <v>12.598899844479005</v>
      </c>
      <c r="O24" s="25"/>
      <c r="P24" s="25"/>
      <c r="Q24" s="25">
        <v>5.974837749544049</v>
      </c>
      <c r="R24" s="25">
        <v>8.2076837965544005</v>
      </c>
      <c r="S24" s="25">
        <v>7.8020759745176971</v>
      </c>
      <c r="T24" s="25">
        <v>6.8847005566017225</v>
      </c>
      <c r="U24" s="25"/>
    </row>
    <row r="25" spans="1:21" x14ac:dyDescent="0.25">
      <c r="A25" s="35">
        <v>37032</v>
      </c>
      <c r="B25" s="25">
        <v>20.671136870018607</v>
      </c>
      <c r="C25" s="25">
        <v>39.12695166856777</v>
      </c>
      <c r="D25" s="25">
        <v>53.177449770360731</v>
      </c>
      <c r="E25" s="25"/>
      <c r="F25" s="25"/>
      <c r="G25" s="25">
        <v>13.954933396741728</v>
      </c>
      <c r="H25" s="25">
        <v>24.56286276175058</v>
      </c>
      <c r="I25" s="25">
        <v>33.457297832107827</v>
      </c>
      <c r="J25" s="25">
        <v>13.536879168850421</v>
      </c>
      <c r="K25" s="25"/>
      <c r="L25" s="25">
        <v>7.6400574625234707</v>
      </c>
      <c r="M25" s="25"/>
      <c r="N25" s="25">
        <v>12.534711739275334</v>
      </c>
      <c r="O25" s="25">
        <v>10.7455</v>
      </c>
      <c r="P25" s="25"/>
      <c r="Q25" s="25">
        <v>5.3110001656495918</v>
      </c>
      <c r="R25" s="25">
        <v>8.2835628686252711</v>
      </c>
      <c r="S25" s="25">
        <v>6.3741048843674237</v>
      </c>
      <c r="T25" s="25">
        <v>6.9338757744509616</v>
      </c>
      <c r="U25" s="25"/>
    </row>
    <row r="26" spans="1:21" x14ac:dyDescent="0.25">
      <c r="A26" s="35">
        <v>37039</v>
      </c>
      <c r="B26" s="25">
        <v>17.197309095307272</v>
      </c>
      <c r="C26" s="25">
        <v>19.269941239960886</v>
      </c>
      <c r="D26" s="25">
        <v>51.751294482314634</v>
      </c>
      <c r="E26" s="25"/>
      <c r="F26" s="25"/>
      <c r="G26" s="25">
        <v>15.805143272296698</v>
      </c>
      <c r="H26" s="25">
        <v>22.992710571036945</v>
      </c>
      <c r="I26" s="25">
        <v>29.880842838920859</v>
      </c>
      <c r="J26" s="25">
        <v>12.640613494365631</v>
      </c>
      <c r="K26" s="25"/>
      <c r="L26" s="25">
        <v>7.5086470994943353</v>
      </c>
      <c r="M26" s="25">
        <v>11.718727513227513</v>
      </c>
      <c r="N26" s="25">
        <v>8.9220888888888901</v>
      </c>
      <c r="O26" s="25">
        <v>11.1911</v>
      </c>
      <c r="P26" s="25"/>
      <c r="Q26" s="25">
        <v>5.1241108932046284</v>
      </c>
      <c r="R26" s="25">
        <v>8.2943912842821614</v>
      </c>
      <c r="S26" s="25">
        <v>5.827971520380185</v>
      </c>
      <c r="T26" s="25">
        <v>6.7804323966389415</v>
      </c>
      <c r="U26" s="25"/>
    </row>
    <row r="27" spans="1:21" x14ac:dyDescent="0.25">
      <c r="A27" s="35">
        <v>37042</v>
      </c>
      <c r="B27" s="25">
        <v>18.635831942394244</v>
      </c>
      <c r="C27" s="25">
        <v>39.86722329297762</v>
      </c>
      <c r="D27" s="25">
        <v>53.244923478754046</v>
      </c>
      <c r="E27" s="25"/>
      <c r="F27" s="25"/>
      <c r="G27" s="25">
        <v>14.882563260145584</v>
      </c>
      <c r="H27" s="25">
        <v>24.062689941985681</v>
      </c>
      <c r="I27" s="25">
        <v>32.342611915032769</v>
      </c>
      <c r="J27" s="25">
        <v>13.617131610488576</v>
      </c>
      <c r="K27" s="25"/>
      <c r="L27" s="25">
        <v>8.8808245258625984</v>
      </c>
      <c r="M27" s="25">
        <v>11.571899999999999</v>
      </c>
      <c r="N27" s="25">
        <v>12.399426330801777</v>
      </c>
      <c r="O27" s="25">
        <v>12.29062988605401</v>
      </c>
      <c r="P27" s="25"/>
      <c r="Q27" s="25">
        <v>5.6289289944697094</v>
      </c>
      <c r="R27" s="25">
        <v>8.0540786003427147</v>
      </c>
      <c r="S27" s="25">
        <v>8.5335355035386318</v>
      </c>
      <c r="T27" s="25">
        <v>6.7730976868126129</v>
      </c>
      <c r="U27" s="25"/>
    </row>
    <row r="28" spans="1:21" x14ac:dyDescent="0.25">
      <c r="A28" s="35">
        <v>37046</v>
      </c>
      <c r="B28" s="25">
        <v>19.535865052088088</v>
      </c>
      <c r="C28" s="25">
        <v>40.527931960800181</v>
      </c>
      <c r="D28" s="25">
        <v>53.565312320894193</v>
      </c>
      <c r="E28" s="25"/>
      <c r="F28" s="25"/>
      <c r="G28" s="25">
        <v>15.043321042177054</v>
      </c>
      <c r="H28" s="25">
        <v>24.774104667542545</v>
      </c>
      <c r="I28" s="25">
        <v>32.323583263705622</v>
      </c>
      <c r="J28" s="25">
        <v>13.763970619971243</v>
      </c>
      <c r="K28" s="25"/>
      <c r="L28" s="25">
        <v>10.213766911233307</v>
      </c>
      <c r="M28" s="25"/>
      <c r="N28" s="25">
        <v>1.4918253638566814</v>
      </c>
      <c r="O28" s="25">
        <v>12.550800000000001</v>
      </c>
      <c r="P28" s="25"/>
      <c r="Q28" s="25">
        <v>5.7774435095905456</v>
      </c>
      <c r="R28" s="25">
        <v>7.9582152768958254</v>
      </c>
      <c r="S28" s="25">
        <v>6.9920195262139524</v>
      </c>
      <c r="T28" s="25">
        <v>6.5305033241570438</v>
      </c>
      <c r="U28" s="25"/>
    </row>
    <row r="29" spans="1:21" x14ac:dyDescent="0.25">
      <c r="A29" s="35">
        <v>37053</v>
      </c>
      <c r="B29" s="25">
        <v>22.593033257008003</v>
      </c>
      <c r="C29" s="25">
        <v>40.26850175746452</v>
      </c>
      <c r="D29" s="25">
        <v>52.29627136650894</v>
      </c>
      <c r="E29" s="25"/>
      <c r="F29" s="25"/>
      <c r="G29" s="25">
        <v>16.077534299707505</v>
      </c>
      <c r="H29" s="25">
        <v>23.005729099746755</v>
      </c>
      <c r="I29" s="25">
        <v>33.843332497410422</v>
      </c>
      <c r="J29" s="25">
        <v>12.964419576573855</v>
      </c>
      <c r="K29" s="25"/>
      <c r="L29" s="25">
        <v>7.6787112758430327</v>
      </c>
      <c r="M29" s="25"/>
      <c r="N29" s="25">
        <v>2.8470026038505054</v>
      </c>
      <c r="O29" s="25">
        <v>10.554181308163098</v>
      </c>
      <c r="P29" s="25"/>
      <c r="Q29" s="25">
        <v>5.5450436567760244</v>
      </c>
      <c r="R29" s="25">
        <v>8.1141490253826802</v>
      </c>
      <c r="S29" s="25">
        <v>6.848123117448802</v>
      </c>
      <c r="T29" s="25">
        <v>6.4151884507316899</v>
      </c>
      <c r="U29" s="25"/>
    </row>
    <row r="30" spans="1:21" x14ac:dyDescent="0.25">
      <c r="A30" s="35">
        <v>37060</v>
      </c>
      <c r="B30" s="25">
        <v>28.409468344949744</v>
      </c>
      <c r="C30" s="25">
        <v>35.201495736942604</v>
      </c>
      <c r="D30" s="25">
        <v>51.666175984317427</v>
      </c>
      <c r="E30" s="25"/>
      <c r="F30" s="25"/>
      <c r="G30" s="25">
        <v>14.215122637441684</v>
      </c>
      <c r="H30" s="25">
        <v>24.224875059315867</v>
      </c>
      <c r="I30" s="25">
        <v>30.705228342526677</v>
      </c>
      <c r="J30" s="25">
        <v>13.395949217325272</v>
      </c>
      <c r="K30" s="25"/>
      <c r="L30" s="25">
        <v>9.0781514403430812</v>
      </c>
      <c r="M30" s="25">
        <v>11.571900000000001</v>
      </c>
      <c r="N30" s="25"/>
      <c r="O30" s="25">
        <v>7.1224999999999996</v>
      </c>
      <c r="P30" s="25"/>
      <c r="Q30" s="25">
        <v>5.5575227302816108</v>
      </c>
      <c r="R30" s="25">
        <v>7.9254454040427076</v>
      </c>
      <c r="S30" s="25">
        <v>6.6999045266022792</v>
      </c>
      <c r="T30" s="25">
        <v>6.5729319273400133</v>
      </c>
      <c r="U30" s="25"/>
    </row>
    <row r="31" spans="1:21" x14ac:dyDescent="0.25">
      <c r="A31" s="35">
        <v>37067</v>
      </c>
      <c r="B31" s="25">
        <v>22.874200540473161</v>
      </c>
      <c r="C31" s="25">
        <v>32.662420116013038</v>
      </c>
      <c r="D31" s="25">
        <v>52.04020478672799</v>
      </c>
      <c r="E31" s="25"/>
      <c r="F31" s="25"/>
      <c r="G31" s="25">
        <v>15.515784039422657</v>
      </c>
      <c r="H31" s="25">
        <v>23.257611942202125</v>
      </c>
      <c r="I31" s="25">
        <v>30.230888722336903</v>
      </c>
      <c r="J31" s="25">
        <v>12.716645323774229</v>
      </c>
      <c r="K31" s="25"/>
      <c r="L31" s="25">
        <v>9.4290021009632277</v>
      </c>
      <c r="M31" s="25">
        <v>12.0055</v>
      </c>
      <c r="N31" s="25">
        <v>9.6583209839150719</v>
      </c>
      <c r="O31" s="25"/>
      <c r="P31" s="25"/>
      <c r="Q31" s="25">
        <v>5.7349983940583327</v>
      </c>
      <c r="R31" s="25">
        <v>8.1651724661156031</v>
      </c>
      <c r="S31" s="25">
        <v>3.8845707300301253</v>
      </c>
      <c r="T31" s="25">
        <v>6.7235911076257278</v>
      </c>
      <c r="U31" s="25"/>
    </row>
    <row r="32" spans="1:21" x14ac:dyDescent="0.25">
      <c r="A32" s="35">
        <v>37072</v>
      </c>
      <c r="B32" s="25">
        <v>22.387630488003133</v>
      </c>
      <c r="C32" s="25">
        <v>22.178887025673561</v>
      </c>
      <c r="D32" s="25">
        <v>52.204832901907395</v>
      </c>
      <c r="E32" s="25"/>
      <c r="F32" s="25"/>
      <c r="G32" s="25">
        <v>15.25966308859169</v>
      </c>
      <c r="H32" s="25">
        <v>23.659516406185787</v>
      </c>
      <c r="I32" s="25">
        <v>31.225230403255821</v>
      </c>
      <c r="J32" s="25">
        <v>13.101967698363495</v>
      </c>
      <c r="K32" s="25"/>
      <c r="L32" s="25">
        <v>9.2592233931371819</v>
      </c>
      <c r="M32" s="25">
        <v>11.859262933857236</v>
      </c>
      <c r="N32" s="25">
        <v>4.9664881283819398</v>
      </c>
      <c r="O32" s="25">
        <v>10.498300077907048</v>
      </c>
      <c r="P32" s="25"/>
      <c r="Q32" s="25">
        <v>5.6200111327307214</v>
      </c>
      <c r="R32" s="25">
        <v>7.9557180945237596</v>
      </c>
      <c r="S32" s="25">
        <v>8.1103738130793523</v>
      </c>
      <c r="T32" s="25">
        <v>6.3739205461339248</v>
      </c>
      <c r="U32" s="25"/>
    </row>
    <row r="33" spans="1:21" x14ac:dyDescent="0.25">
      <c r="A33" s="35">
        <v>37074</v>
      </c>
      <c r="B33" s="25">
        <v>22.188256761467397</v>
      </c>
      <c r="C33" s="25">
        <v>19.203464445476076</v>
      </c>
      <c r="D33" s="25">
        <v>52.608926332799307</v>
      </c>
      <c r="E33" s="25"/>
      <c r="F33" s="25"/>
      <c r="G33" s="25">
        <v>14.369540524080715</v>
      </c>
      <c r="H33" s="25">
        <v>21.474563465872372</v>
      </c>
      <c r="I33" s="25">
        <v>31.445601480534741</v>
      </c>
      <c r="J33" s="25">
        <v>13.531012125474104</v>
      </c>
      <c r="K33" s="25"/>
      <c r="L33" s="25">
        <v>9.4712203483590365</v>
      </c>
      <c r="M33" s="25">
        <v>12.0952</v>
      </c>
      <c r="N33" s="25">
        <v>10.23420882177542</v>
      </c>
      <c r="O33" s="25">
        <v>10.9207</v>
      </c>
      <c r="P33" s="25"/>
      <c r="Q33" s="25">
        <v>5.3869623843551615</v>
      </c>
      <c r="R33" s="25">
        <v>7.8687565072292536</v>
      </c>
      <c r="S33" s="25">
        <v>6.4565489625884052</v>
      </c>
      <c r="T33" s="25">
        <v>6.3095929796940551</v>
      </c>
      <c r="U33" s="25"/>
    </row>
    <row r="34" spans="1:21" x14ac:dyDescent="0.25">
      <c r="A34" s="35">
        <v>37081</v>
      </c>
      <c r="B34" s="25">
        <v>22.52883217564602</v>
      </c>
      <c r="C34" s="25">
        <v>38.195194665381685</v>
      </c>
      <c r="D34" s="25">
        <v>52.114096784352242</v>
      </c>
      <c r="E34" s="25"/>
      <c r="F34" s="25"/>
      <c r="G34" s="25">
        <v>14.108954793310279</v>
      </c>
      <c r="H34" s="25">
        <v>22.376867545746798</v>
      </c>
      <c r="I34" s="25">
        <v>31.717298492554491</v>
      </c>
      <c r="J34" s="25">
        <v>14.327629879328052</v>
      </c>
      <c r="K34" s="25"/>
      <c r="L34" s="25">
        <v>10.821690798792956</v>
      </c>
      <c r="M34" s="25">
        <v>14.029914098730696</v>
      </c>
      <c r="N34" s="25">
        <v>12.466638978255297</v>
      </c>
      <c r="O34" s="25"/>
      <c r="P34" s="25"/>
      <c r="Q34" s="25">
        <v>4.9466799370716483</v>
      </c>
      <c r="R34" s="25">
        <v>8.0111182145706721</v>
      </c>
      <c r="S34" s="25">
        <v>5.7082253449951184</v>
      </c>
      <c r="T34" s="25">
        <v>6.437044281867446</v>
      </c>
      <c r="U34" s="25"/>
    </row>
    <row r="35" spans="1:21" x14ac:dyDescent="0.25">
      <c r="A35" s="35">
        <v>37088</v>
      </c>
      <c r="B35" s="25">
        <v>17.711201507691463</v>
      </c>
      <c r="C35" s="25">
        <v>35.844414893824499</v>
      </c>
      <c r="D35" s="25">
        <v>52.427578076494143</v>
      </c>
      <c r="E35" s="25"/>
      <c r="F35" s="25"/>
      <c r="G35" s="25">
        <v>14.976513046348806</v>
      </c>
      <c r="H35" s="25">
        <v>22.287584127535872</v>
      </c>
      <c r="I35" s="25">
        <v>32.889354314327029</v>
      </c>
      <c r="J35" s="25">
        <v>12.832519901773159</v>
      </c>
      <c r="K35" s="25"/>
      <c r="L35" s="25">
        <v>8.9379850266627745</v>
      </c>
      <c r="M35" s="25"/>
      <c r="N35" s="25">
        <v>12.89</v>
      </c>
      <c r="O35" s="25">
        <v>10.9207</v>
      </c>
      <c r="P35" s="25"/>
      <c r="Q35" s="25">
        <v>5.1454785636476741</v>
      </c>
      <c r="R35" s="25">
        <v>7.7564071245919157</v>
      </c>
      <c r="S35" s="25">
        <v>7.1367322874395871</v>
      </c>
      <c r="T35" s="25">
        <v>6.5747979470277578</v>
      </c>
      <c r="U35" s="25"/>
    </row>
    <row r="36" spans="1:21" x14ac:dyDescent="0.25">
      <c r="A36" s="35">
        <v>37095</v>
      </c>
      <c r="B36" s="25">
        <v>19.151663904905988</v>
      </c>
      <c r="C36" s="25">
        <v>30.955296015747425</v>
      </c>
      <c r="D36" s="25">
        <v>52.792830236294996</v>
      </c>
      <c r="E36" s="25"/>
      <c r="F36" s="25"/>
      <c r="G36" s="25">
        <v>14.397665639964041</v>
      </c>
      <c r="H36" s="25">
        <v>22.120227901369041</v>
      </c>
      <c r="I36" s="25">
        <v>33.715923665688152</v>
      </c>
      <c r="J36" s="25">
        <v>12.899790082940935</v>
      </c>
      <c r="K36" s="25"/>
      <c r="L36" s="25">
        <v>9.3520109538762188</v>
      </c>
      <c r="M36" s="25"/>
      <c r="N36" s="25">
        <v>13.149999999999999</v>
      </c>
      <c r="O36" s="25">
        <v>12.550800000000001</v>
      </c>
      <c r="P36" s="25"/>
      <c r="Q36" s="25">
        <v>4.8910531395317909</v>
      </c>
      <c r="R36" s="25">
        <v>7.6027792359547766</v>
      </c>
      <c r="S36" s="25">
        <v>8.154414958961377</v>
      </c>
      <c r="T36" s="25">
        <v>6.4992488801425337</v>
      </c>
      <c r="U36" s="25"/>
    </row>
    <row r="37" spans="1:21" x14ac:dyDescent="0.25">
      <c r="A37" s="35">
        <v>37102</v>
      </c>
      <c r="B37" s="25">
        <v>18.187474550846218</v>
      </c>
      <c r="C37" s="25">
        <v>36.66648748374871</v>
      </c>
      <c r="D37" s="25">
        <v>53.670697158710631</v>
      </c>
      <c r="E37" s="25"/>
      <c r="F37" s="25"/>
      <c r="G37" s="25">
        <v>14.724192731765202</v>
      </c>
      <c r="H37" s="25">
        <v>21.371044093418735</v>
      </c>
      <c r="I37" s="25">
        <v>30.824467369649781</v>
      </c>
      <c r="J37" s="25">
        <v>14.918562148817438</v>
      </c>
      <c r="K37" s="25"/>
      <c r="L37" s="25">
        <v>8.7348511079648095</v>
      </c>
      <c r="M37" s="25">
        <v>12.005499999999998</v>
      </c>
      <c r="N37" s="25">
        <v>12.726666666666667</v>
      </c>
      <c r="O37" s="25"/>
      <c r="P37" s="25"/>
      <c r="Q37" s="25">
        <v>5.0569191929174222</v>
      </c>
      <c r="R37" s="25">
        <v>7.5167866978515114</v>
      </c>
      <c r="S37" s="25">
        <v>8.4110002874187195</v>
      </c>
      <c r="T37" s="25">
        <v>6.2741684619681823</v>
      </c>
      <c r="U37" s="25"/>
    </row>
    <row r="38" spans="1:21" x14ac:dyDescent="0.25">
      <c r="A38" s="35">
        <v>37103</v>
      </c>
      <c r="B38" s="25">
        <v>18.596209232633118</v>
      </c>
      <c r="C38" s="25">
        <v>21.447736462372539</v>
      </c>
      <c r="D38" s="25">
        <v>52.700490597233241</v>
      </c>
      <c r="E38" s="25"/>
      <c r="F38" s="25"/>
      <c r="G38" s="25">
        <v>14.507389947676975</v>
      </c>
      <c r="H38" s="25">
        <v>21.98310080786819</v>
      </c>
      <c r="I38" s="25">
        <v>31.748931267973749</v>
      </c>
      <c r="J38" s="25">
        <v>13.495654206653628</v>
      </c>
      <c r="K38" s="25"/>
      <c r="L38" s="25">
        <v>9.4650624862087529</v>
      </c>
      <c r="M38" s="25">
        <v>13.532224902165666</v>
      </c>
      <c r="N38" s="25">
        <v>11.875827439503762</v>
      </c>
      <c r="O38" s="25">
        <v>11.725163263452959</v>
      </c>
      <c r="P38" s="25"/>
      <c r="Q38" s="25">
        <v>5.1391338872545358</v>
      </c>
      <c r="R38" s="25">
        <v>7.6400729701347831</v>
      </c>
      <c r="S38" s="25">
        <v>8.1947643320065122</v>
      </c>
      <c r="T38" s="25">
        <v>6.2561564638579474</v>
      </c>
      <c r="U38" s="25"/>
    </row>
    <row r="39" spans="1:21" x14ac:dyDescent="0.25">
      <c r="A39" s="35">
        <v>37109</v>
      </c>
      <c r="B39" s="25">
        <v>26.196560315205417</v>
      </c>
      <c r="C39" s="25">
        <v>38.77738071625641</v>
      </c>
      <c r="D39" s="25">
        <v>53.917239479428652</v>
      </c>
      <c r="E39" s="25"/>
      <c r="F39" s="25"/>
      <c r="G39" s="25">
        <v>14.370184782232322</v>
      </c>
      <c r="H39" s="25">
        <v>21.444805440550457</v>
      </c>
      <c r="I39" s="25">
        <v>31.209353868372972</v>
      </c>
      <c r="J39" s="25">
        <v>14.89963667922917</v>
      </c>
      <c r="K39" s="25"/>
      <c r="L39" s="25">
        <v>9.9625164625216662</v>
      </c>
      <c r="M39" s="25">
        <v>12.0055</v>
      </c>
      <c r="N39" s="25">
        <v>11.24</v>
      </c>
      <c r="O39" s="25"/>
      <c r="P39" s="25"/>
      <c r="Q39" s="25">
        <v>5.6484556270895112</v>
      </c>
      <c r="R39" s="25">
        <v>7.5444507195426693</v>
      </c>
      <c r="S39" s="25">
        <v>8.6303846654177843</v>
      </c>
      <c r="T39" s="25">
        <v>6.2050363201888841</v>
      </c>
      <c r="U39" s="25"/>
    </row>
    <row r="40" spans="1:21" x14ac:dyDescent="0.25">
      <c r="A40" s="35">
        <v>37116</v>
      </c>
      <c r="B40" s="25">
        <v>19.181995393590572</v>
      </c>
      <c r="C40" s="25">
        <v>39.426943993211381</v>
      </c>
      <c r="D40" s="25">
        <v>52.362518363272258</v>
      </c>
      <c r="E40" s="25"/>
      <c r="F40" s="25"/>
      <c r="G40" s="25">
        <v>14.368982693590144</v>
      </c>
      <c r="H40" s="25">
        <v>21.515837882531439</v>
      </c>
      <c r="I40" s="25">
        <v>32.627164312353671</v>
      </c>
      <c r="J40" s="25">
        <v>14.87358869196356</v>
      </c>
      <c r="K40" s="25"/>
      <c r="L40" s="25">
        <v>9.5105713397305003</v>
      </c>
      <c r="M40" s="25">
        <v>12.398739987425337</v>
      </c>
      <c r="N40" s="25">
        <v>12.280499683575602</v>
      </c>
      <c r="O40" s="25">
        <v>10.534700000000001</v>
      </c>
      <c r="P40" s="25"/>
      <c r="Q40" s="25">
        <v>4.9380506940427944</v>
      </c>
      <c r="R40" s="25">
        <v>7.6268394347960777</v>
      </c>
      <c r="S40" s="25">
        <v>7.9731804386309948</v>
      </c>
      <c r="T40" s="25">
        <v>6.2090779601390054</v>
      </c>
      <c r="U40" s="25"/>
    </row>
    <row r="41" spans="1:21" x14ac:dyDescent="0.25">
      <c r="A41" s="35">
        <v>37123</v>
      </c>
      <c r="B41" s="25">
        <v>20.10551348364659</v>
      </c>
      <c r="C41" s="25">
        <v>40.367585921222769</v>
      </c>
      <c r="D41" s="25">
        <v>53.390218161469917</v>
      </c>
      <c r="E41" s="25"/>
      <c r="F41" s="25"/>
      <c r="G41" s="25">
        <v>13.895197995958721</v>
      </c>
      <c r="H41" s="25">
        <v>21.278820203492788</v>
      </c>
      <c r="I41" s="25">
        <v>29.364203013138205</v>
      </c>
      <c r="J41" s="25">
        <v>14.869235391083938</v>
      </c>
      <c r="K41" s="25"/>
      <c r="L41" s="25">
        <v>8.7708596185696575</v>
      </c>
      <c r="M41" s="25">
        <v>11.967739932785713</v>
      </c>
      <c r="N41" s="25">
        <v>12.274913191750114</v>
      </c>
      <c r="O41" s="25">
        <v>11.8306</v>
      </c>
      <c r="P41" s="25"/>
      <c r="Q41" s="25">
        <v>5.0937888332677588</v>
      </c>
      <c r="R41" s="25">
        <v>7.5634688371337671</v>
      </c>
      <c r="S41" s="25">
        <v>8.1213652438256005</v>
      </c>
      <c r="T41" s="25">
        <v>6.3591030927542915</v>
      </c>
      <c r="U41" s="25"/>
    </row>
    <row r="42" spans="1:21" x14ac:dyDescent="0.25">
      <c r="A42" s="35">
        <v>37130</v>
      </c>
      <c r="B42" s="25">
        <v>24.919968335389139</v>
      </c>
      <c r="C42" s="25">
        <v>36.812033563009734</v>
      </c>
      <c r="D42" s="25">
        <v>52.851133767404569</v>
      </c>
      <c r="E42" s="25"/>
      <c r="F42" s="25"/>
      <c r="G42" s="25">
        <v>15.916089435818499</v>
      </c>
      <c r="H42" s="25">
        <v>21.477302109660247</v>
      </c>
      <c r="I42" s="25">
        <v>30.426553359257138</v>
      </c>
      <c r="J42" s="25">
        <v>14.66598610459633</v>
      </c>
      <c r="K42" s="25"/>
      <c r="L42" s="25">
        <v>8.0787493409719495</v>
      </c>
      <c r="M42" s="25"/>
      <c r="N42" s="25">
        <v>11.571899999999999</v>
      </c>
      <c r="O42" s="25"/>
      <c r="P42" s="25"/>
      <c r="Q42" s="25">
        <v>4.6755033421612318</v>
      </c>
      <c r="R42" s="25">
        <v>7.3057541579160494</v>
      </c>
      <c r="S42" s="25">
        <v>8.2781990714472293</v>
      </c>
      <c r="T42" s="25">
        <v>6.3543456270151975</v>
      </c>
      <c r="U42" s="25"/>
    </row>
    <row r="43" spans="1:21" x14ac:dyDescent="0.25">
      <c r="A43" s="35">
        <v>37134</v>
      </c>
      <c r="B43" s="25">
        <v>20.684498710981337</v>
      </c>
      <c r="C43" s="25">
        <v>38.402845453212905</v>
      </c>
      <c r="D43" s="25">
        <v>53.062763900856339</v>
      </c>
      <c r="E43" s="25"/>
      <c r="F43" s="25"/>
      <c r="G43" s="25">
        <v>15.067333564146605</v>
      </c>
      <c r="H43" s="25">
        <v>21.372424096409713</v>
      </c>
      <c r="I43" s="25">
        <v>31.010863359856614</v>
      </c>
      <c r="J43" s="25">
        <v>14.861589171981141</v>
      </c>
      <c r="K43" s="25"/>
      <c r="L43" s="25">
        <v>9.3798303135627066</v>
      </c>
      <c r="M43" s="25">
        <v>12.391828335224572</v>
      </c>
      <c r="N43" s="25">
        <v>12.201330207885761</v>
      </c>
      <c r="O43" s="25">
        <v>10.551204640625363</v>
      </c>
      <c r="P43" s="25"/>
      <c r="Q43" s="25">
        <v>5.0183793685205016</v>
      </c>
      <c r="R43" s="25">
        <v>7.383614757522877</v>
      </c>
      <c r="S43" s="25">
        <v>8.1285519276687204</v>
      </c>
      <c r="T43" s="25">
        <v>6.1654731538215586</v>
      </c>
      <c r="U43" s="25"/>
    </row>
    <row r="44" spans="1:21" x14ac:dyDescent="0.25">
      <c r="A44" s="35">
        <v>37137</v>
      </c>
      <c r="B44" s="25">
        <v>32.963497514634717</v>
      </c>
      <c r="C44" s="25">
        <v>37.600096518078146</v>
      </c>
      <c r="D44" s="25">
        <v>53.241114991763283</v>
      </c>
      <c r="E44" s="25"/>
      <c r="F44" s="25"/>
      <c r="G44" s="25">
        <v>15.19914545003698</v>
      </c>
      <c r="H44" s="25">
        <v>21.678438364292884</v>
      </c>
      <c r="I44" s="25">
        <v>32.162826421890784</v>
      </c>
      <c r="J44" s="25">
        <v>14.24974883769065</v>
      </c>
      <c r="K44" s="25"/>
      <c r="L44" s="25">
        <v>8.4375822199056607</v>
      </c>
      <c r="M44" s="25"/>
      <c r="N44" s="25">
        <v>12.945236901861792</v>
      </c>
      <c r="O44" s="25"/>
      <c r="P44" s="25"/>
      <c r="Q44" s="25">
        <v>4.9751798610836442</v>
      </c>
      <c r="R44" s="25">
        <v>7.2296310056916147</v>
      </c>
      <c r="S44" s="25">
        <v>7.6129722264794628</v>
      </c>
      <c r="T44" s="25">
        <v>6.0357502088177242</v>
      </c>
      <c r="U44" s="25"/>
    </row>
    <row r="45" spans="1:21" x14ac:dyDescent="0.25">
      <c r="A45" s="35">
        <v>37144</v>
      </c>
      <c r="B45" s="25">
        <v>39.945983962576385</v>
      </c>
      <c r="C45" s="25">
        <v>40.988559726262274</v>
      </c>
      <c r="D45" s="25">
        <v>51.016984094492123</v>
      </c>
      <c r="E45" s="25"/>
      <c r="F45" s="25"/>
      <c r="G45" s="25">
        <v>13.408396539395847</v>
      </c>
      <c r="H45" s="25">
        <v>21.775762181851398</v>
      </c>
      <c r="I45" s="25">
        <v>29.344406262922817</v>
      </c>
      <c r="J45" s="25">
        <v>14.866631950031142</v>
      </c>
      <c r="K45" s="25"/>
      <c r="L45" s="25">
        <v>7.2313276391871524</v>
      </c>
      <c r="M45" s="25"/>
      <c r="N45" s="25">
        <v>12.031325895524619</v>
      </c>
      <c r="O45" s="25">
        <v>10.9207</v>
      </c>
      <c r="P45" s="25"/>
      <c r="Q45" s="25">
        <v>4.6067001951198607</v>
      </c>
      <c r="R45" s="25">
        <v>7.6548997600326389</v>
      </c>
      <c r="S45" s="25">
        <v>8.3440060539800598</v>
      </c>
      <c r="T45" s="25">
        <v>6.0795148262511516</v>
      </c>
      <c r="U45" s="25"/>
    </row>
    <row r="46" spans="1:21" x14ac:dyDescent="0.25">
      <c r="A46" s="35">
        <v>37151</v>
      </c>
      <c r="B46" s="25">
        <v>41.803566529994846</v>
      </c>
      <c r="C46" s="25">
        <v>40.786811978511594</v>
      </c>
      <c r="D46" s="25">
        <v>51.942959554092184</v>
      </c>
      <c r="E46" s="25"/>
      <c r="F46" s="25"/>
      <c r="G46" s="25">
        <v>14.664682691111784</v>
      </c>
      <c r="H46" s="25">
        <v>21.362547709879433</v>
      </c>
      <c r="I46" s="25">
        <v>32.661474792835108</v>
      </c>
      <c r="J46" s="25">
        <v>15.174889154474419</v>
      </c>
      <c r="K46" s="25"/>
      <c r="L46" s="25">
        <v>8.423345533305481</v>
      </c>
      <c r="M46" s="25"/>
      <c r="N46" s="25">
        <v>13.067070063694267</v>
      </c>
      <c r="O46" s="25"/>
      <c r="P46" s="25"/>
      <c r="Q46" s="25">
        <v>4.4055422667088919</v>
      </c>
      <c r="R46" s="25">
        <v>7.7979108905330756</v>
      </c>
      <c r="S46" s="25">
        <v>8.0793592345282619</v>
      </c>
      <c r="T46" s="25">
        <v>6.1101533779933215</v>
      </c>
      <c r="U46" s="25"/>
    </row>
    <row r="47" spans="1:21" x14ac:dyDescent="0.25">
      <c r="A47" s="35">
        <v>37158</v>
      </c>
      <c r="B47" s="25">
        <v>17.986497632747827</v>
      </c>
      <c r="C47" s="25">
        <v>36.409301210330497</v>
      </c>
      <c r="D47" s="25">
        <v>51.570775984148348</v>
      </c>
      <c r="E47" s="25"/>
      <c r="F47" s="25"/>
      <c r="G47" s="25">
        <v>13.092502046735596</v>
      </c>
      <c r="H47" s="25">
        <v>21.643813474482496</v>
      </c>
      <c r="I47" s="25">
        <v>30.70869381706882</v>
      </c>
      <c r="J47" s="25">
        <v>14.653992752948044</v>
      </c>
      <c r="K47" s="25"/>
      <c r="L47" s="25">
        <v>9.1620257786889656</v>
      </c>
      <c r="M47" s="25">
        <v>15.8651</v>
      </c>
      <c r="N47" s="25">
        <v>12.310101324686464</v>
      </c>
      <c r="O47" s="25">
        <v>8.8390000000000004</v>
      </c>
      <c r="P47" s="25"/>
      <c r="Q47" s="25">
        <v>4.5719226080460906</v>
      </c>
      <c r="R47" s="25">
        <v>7.2384104642545797</v>
      </c>
      <c r="S47" s="25">
        <v>7.8230111548961219</v>
      </c>
      <c r="T47" s="25">
        <v>5.9616878683573589</v>
      </c>
      <c r="U47" s="25"/>
    </row>
    <row r="48" spans="1:21" x14ac:dyDescent="0.25">
      <c r="A48" s="35">
        <v>37164</v>
      </c>
      <c r="B48" s="25">
        <v>20.218797659785018</v>
      </c>
      <c r="C48" s="25">
        <v>38.928278202387133</v>
      </c>
      <c r="D48" s="25">
        <v>51.80570135317528</v>
      </c>
      <c r="E48" s="25"/>
      <c r="F48" s="25"/>
      <c r="G48" s="25">
        <v>13.658596477212278</v>
      </c>
      <c r="H48" s="25">
        <v>21.597842847884031</v>
      </c>
      <c r="I48" s="25">
        <v>30.905806959161698</v>
      </c>
      <c r="J48" s="25">
        <v>14.64008260852672</v>
      </c>
      <c r="K48" s="25"/>
      <c r="L48" s="25">
        <v>8.2735377016442335</v>
      </c>
      <c r="M48" s="25">
        <v>15.8651</v>
      </c>
      <c r="N48" s="25">
        <v>12.463767834555</v>
      </c>
      <c r="O48" s="25">
        <v>9.350768298477071</v>
      </c>
      <c r="P48" s="25"/>
      <c r="Q48" s="25">
        <v>4.6072606358471102</v>
      </c>
      <c r="R48" s="25">
        <v>7.4397098169005371</v>
      </c>
      <c r="S48" s="25">
        <v>7.9186626991395732</v>
      </c>
      <c r="T48" s="25">
        <v>5.9093703033376057</v>
      </c>
      <c r="U48" s="25"/>
    </row>
    <row r="49" spans="1:21" x14ac:dyDescent="0.25">
      <c r="A49" s="35">
        <v>37165</v>
      </c>
      <c r="B49" s="25">
        <v>22.386203629054322</v>
      </c>
      <c r="C49" s="25">
        <v>36.599879012128461</v>
      </c>
      <c r="D49" s="25">
        <v>51.528408197528712</v>
      </c>
      <c r="E49" s="25"/>
      <c r="F49" s="25"/>
      <c r="G49" s="25">
        <v>12.748960729685304</v>
      </c>
      <c r="H49" s="25">
        <v>21.756957789291196</v>
      </c>
      <c r="I49" s="25">
        <v>30.550962683555184</v>
      </c>
      <c r="J49" s="25">
        <v>15.017221532417315</v>
      </c>
      <c r="K49" s="25"/>
      <c r="L49" s="25">
        <v>9.0900352443650423</v>
      </c>
      <c r="M49" s="25"/>
      <c r="N49" s="25">
        <v>11.069068732910022</v>
      </c>
      <c r="O49" s="25"/>
      <c r="P49" s="25"/>
      <c r="Q49" s="25">
        <v>4.3009237401450866</v>
      </c>
      <c r="R49" s="25">
        <v>7.4658194619112619</v>
      </c>
      <c r="S49" s="25">
        <v>7.3909082768073837</v>
      </c>
      <c r="T49" s="25">
        <v>5.9342387011111901</v>
      </c>
      <c r="U49" s="25"/>
    </row>
    <row r="50" spans="1:21" x14ac:dyDescent="0.25">
      <c r="A50" s="35">
        <v>37172</v>
      </c>
      <c r="B50" s="25">
        <v>30.922718440366499</v>
      </c>
      <c r="C50" s="25">
        <v>39.15176234796099</v>
      </c>
      <c r="D50" s="25">
        <v>50.344166466725937</v>
      </c>
      <c r="E50" s="25"/>
      <c r="F50" s="25"/>
      <c r="G50" s="25">
        <v>14.26602811151956</v>
      </c>
      <c r="H50" s="25">
        <v>21.215053457456992</v>
      </c>
      <c r="I50" s="25">
        <v>29.34564399607812</v>
      </c>
      <c r="J50" s="25">
        <v>14.560622307745909</v>
      </c>
      <c r="K50" s="25"/>
      <c r="L50" s="25">
        <v>10.873699210146935</v>
      </c>
      <c r="M50" s="25">
        <v>15.8651</v>
      </c>
      <c r="N50" s="25">
        <v>11.845236192615543</v>
      </c>
      <c r="O50" s="25">
        <v>10.970199999999998</v>
      </c>
      <c r="P50" s="25"/>
      <c r="Q50" s="25">
        <v>3.7368396492391818</v>
      </c>
      <c r="R50" s="25">
        <v>7.1362382417974652</v>
      </c>
      <c r="S50" s="25">
        <v>7.4171427771441953</v>
      </c>
      <c r="T50" s="25">
        <v>5.7224508574446631</v>
      </c>
      <c r="U50" s="25"/>
    </row>
    <row r="51" spans="1:21" x14ac:dyDescent="0.25">
      <c r="A51" s="35">
        <v>37179</v>
      </c>
      <c r="B51" s="25">
        <v>20.792791578653929</v>
      </c>
      <c r="C51" s="25">
        <v>34.062169126371273</v>
      </c>
      <c r="D51" s="25">
        <v>51.18458292888986</v>
      </c>
      <c r="E51" s="25"/>
      <c r="F51" s="25"/>
      <c r="G51" s="25">
        <v>14.665548654374641</v>
      </c>
      <c r="H51" s="25">
        <v>20.972728628694203</v>
      </c>
      <c r="I51" s="25">
        <v>28.495774446060793</v>
      </c>
      <c r="J51" s="25">
        <v>14.369348637144812</v>
      </c>
      <c r="K51" s="25"/>
      <c r="L51" s="25">
        <v>8.8937985553996164</v>
      </c>
      <c r="M51" s="25"/>
      <c r="N51" s="25">
        <v>11.567772278273649</v>
      </c>
      <c r="O51" s="25">
        <v>10.59554112870574</v>
      </c>
      <c r="P51" s="25"/>
      <c r="Q51" s="25">
        <v>3.6581578846345373</v>
      </c>
      <c r="R51" s="25">
        <v>6.8939547875251961</v>
      </c>
      <c r="S51" s="25">
        <v>7.5540343728368837</v>
      </c>
      <c r="T51" s="25">
        <v>5.9223436831942831</v>
      </c>
      <c r="U51" s="25"/>
    </row>
    <row r="52" spans="1:21" x14ac:dyDescent="0.25">
      <c r="A52" s="35">
        <v>37186</v>
      </c>
      <c r="B52" s="25">
        <v>37.013980237358432</v>
      </c>
      <c r="C52" s="25">
        <v>37.395867256985312</v>
      </c>
      <c r="D52" s="25">
        <v>50.652199252378232</v>
      </c>
      <c r="E52" s="25"/>
      <c r="F52" s="25"/>
      <c r="G52" s="25">
        <v>12.84077186131996</v>
      </c>
      <c r="H52" s="25">
        <v>20.936315726638334</v>
      </c>
      <c r="I52" s="25">
        <v>31.127475220819512</v>
      </c>
      <c r="J52" s="25">
        <v>14.969106886473318</v>
      </c>
      <c r="K52" s="25"/>
      <c r="L52" s="25">
        <v>12.802516008789796</v>
      </c>
      <c r="M52" s="25">
        <v>12.0055</v>
      </c>
      <c r="N52" s="25">
        <v>10.242497831851484</v>
      </c>
      <c r="O52" s="25">
        <v>11.294287096774195</v>
      </c>
      <c r="P52" s="25"/>
      <c r="Q52" s="25">
        <v>4.1088851088325136</v>
      </c>
      <c r="R52" s="25">
        <v>7.3235452404528667</v>
      </c>
      <c r="S52" s="25">
        <v>7.6143371725549525</v>
      </c>
      <c r="T52" s="25">
        <v>5.7294350250857775</v>
      </c>
      <c r="U52" s="25"/>
    </row>
    <row r="53" spans="1:21" x14ac:dyDescent="0.25">
      <c r="A53" s="35">
        <v>37193</v>
      </c>
      <c r="B53" s="25">
        <v>17.16415496682032</v>
      </c>
      <c r="C53" s="25">
        <v>37.567895132025271</v>
      </c>
      <c r="D53" s="25">
        <v>50.350357097155126</v>
      </c>
      <c r="E53" s="25"/>
      <c r="F53" s="25"/>
      <c r="G53" s="25">
        <v>13.524810607536736</v>
      </c>
      <c r="H53" s="25">
        <v>19.156934649665246</v>
      </c>
      <c r="I53" s="25">
        <v>29.187290356471777</v>
      </c>
      <c r="J53" s="25">
        <v>14.392623755730597</v>
      </c>
      <c r="K53" s="25"/>
      <c r="L53" s="25">
        <v>8.6303113926806034</v>
      </c>
      <c r="M53" s="25">
        <v>11.566400000000002</v>
      </c>
      <c r="N53" s="25"/>
      <c r="O53" s="25"/>
      <c r="P53" s="25"/>
      <c r="Q53" s="25">
        <v>3.7046802500361342</v>
      </c>
      <c r="R53" s="25">
        <v>6.8089525548491459</v>
      </c>
      <c r="S53" s="25">
        <v>7.2374942223898318</v>
      </c>
      <c r="T53" s="25">
        <v>5.5392646794112643</v>
      </c>
      <c r="U53" s="25"/>
    </row>
    <row r="54" spans="1:21" x14ac:dyDescent="0.25">
      <c r="A54" s="35">
        <v>37195</v>
      </c>
      <c r="B54" s="25">
        <v>21.199450132566678</v>
      </c>
      <c r="C54" s="25">
        <v>36.692765405144279</v>
      </c>
      <c r="D54" s="25">
        <v>50.817537640279014</v>
      </c>
      <c r="E54" s="25"/>
      <c r="F54" s="25"/>
      <c r="G54" s="25">
        <v>13.478014378325938</v>
      </c>
      <c r="H54" s="25">
        <v>20.524587328813354</v>
      </c>
      <c r="I54" s="25">
        <v>29.590932752138766</v>
      </c>
      <c r="J54" s="25">
        <v>14.704513656671837</v>
      </c>
      <c r="K54" s="25"/>
      <c r="L54" s="25">
        <v>10.906189053751646</v>
      </c>
      <c r="M54" s="25">
        <v>11.600437172373054</v>
      </c>
      <c r="N54" s="25">
        <v>11.124097768358384</v>
      </c>
      <c r="O54" s="25">
        <v>10.723446960887618</v>
      </c>
      <c r="P54" s="25"/>
      <c r="Q54" s="25">
        <v>3.8798743752726148</v>
      </c>
      <c r="R54" s="25">
        <v>7.0597914562197861</v>
      </c>
      <c r="S54" s="25">
        <v>7.2505266651978735</v>
      </c>
      <c r="T54" s="25">
        <v>5.6717105700477264</v>
      </c>
      <c r="U54" s="25"/>
    </row>
    <row r="55" spans="1:21" x14ac:dyDescent="0.25">
      <c r="A55" s="35">
        <v>37200</v>
      </c>
      <c r="B55" s="25">
        <v>22.960067075569807</v>
      </c>
      <c r="C55" s="25">
        <v>36.632142113749211</v>
      </c>
      <c r="D55" s="25">
        <v>51.487030418944457</v>
      </c>
      <c r="E55" s="25"/>
      <c r="F55" s="25"/>
      <c r="G55" s="25">
        <v>11.432021396612525</v>
      </c>
      <c r="H55" s="25">
        <v>21.296510703465394</v>
      </c>
      <c r="I55" s="25">
        <v>31.205768533635077</v>
      </c>
      <c r="J55" s="25">
        <v>14.454620548684</v>
      </c>
      <c r="K55" s="25"/>
      <c r="L55" s="25">
        <v>9.0909966038862056</v>
      </c>
      <c r="M55" s="25">
        <v>11.572000000000001</v>
      </c>
      <c r="N55" s="25">
        <v>9.775285405408761</v>
      </c>
      <c r="O55" s="25"/>
      <c r="P55" s="25"/>
      <c r="Q55" s="25">
        <v>4.1895027388121004</v>
      </c>
      <c r="R55" s="25">
        <v>6.796511932336311</v>
      </c>
      <c r="S55" s="25">
        <v>7.4358824893851372</v>
      </c>
      <c r="T55" s="25">
        <v>5.6414319688797585</v>
      </c>
      <c r="U55" s="25"/>
    </row>
    <row r="56" spans="1:21" x14ac:dyDescent="0.25">
      <c r="A56" s="35">
        <v>37207</v>
      </c>
      <c r="B56" s="25">
        <v>16.932946231713036</v>
      </c>
      <c r="C56" s="25">
        <v>35.794405052438471</v>
      </c>
      <c r="D56" s="25">
        <v>50.522097033279969</v>
      </c>
      <c r="E56" s="25"/>
      <c r="F56" s="25"/>
      <c r="G56" s="25">
        <v>12.739962697470816</v>
      </c>
      <c r="H56" s="25">
        <v>20.622630653110292</v>
      </c>
      <c r="I56" s="25">
        <v>33.005895219868925</v>
      </c>
      <c r="J56" s="25">
        <v>14.583383641846504</v>
      </c>
      <c r="K56" s="25"/>
      <c r="L56" s="25">
        <v>7.5638075638181235</v>
      </c>
      <c r="M56" s="25"/>
      <c r="N56" s="25">
        <v>11.004021739130435</v>
      </c>
      <c r="O56" s="25"/>
      <c r="P56" s="25"/>
      <c r="Q56" s="25">
        <v>3.1929892408577403</v>
      </c>
      <c r="R56" s="25">
        <v>6.7088256134462716</v>
      </c>
      <c r="S56" s="25">
        <v>6.8951744313157146</v>
      </c>
      <c r="T56" s="25">
        <v>5.5965430227002804</v>
      </c>
      <c r="U56" s="25"/>
    </row>
    <row r="57" spans="1:21" x14ac:dyDescent="0.25">
      <c r="A57" s="35">
        <v>37214</v>
      </c>
      <c r="B57" s="25">
        <v>25.571215000959857</v>
      </c>
      <c r="C57" s="25">
        <v>35.756909090547261</v>
      </c>
      <c r="D57" s="25">
        <v>47.955254262287305</v>
      </c>
      <c r="E57" s="25"/>
      <c r="F57" s="25"/>
      <c r="G57" s="25">
        <v>12.144101573771401</v>
      </c>
      <c r="H57" s="25">
        <v>21.252335539201194</v>
      </c>
      <c r="I57" s="25">
        <v>31.099601372885711</v>
      </c>
      <c r="J57" s="25">
        <v>14.275115608456639</v>
      </c>
      <c r="K57" s="25"/>
      <c r="L57" s="25">
        <v>8.9319573941910342</v>
      </c>
      <c r="M57" s="25">
        <v>7.7633000000000001</v>
      </c>
      <c r="N57" s="25">
        <v>9.9744656905121367</v>
      </c>
      <c r="O57" s="25">
        <v>11.08535</v>
      </c>
      <c r="P57" s="25"/>
      <c r="Q57" s="25">
        <v>3.426045455646769</v>
      </c>
      <c r="R57" s="25">
        <v>6.3626064937931135</v>
      </c>
      <c r="S57" s="25">
        <v>6.9537773700504202</v>
      </c>
      <c r="T57" s="25">
        <v>5.6101612832064509</v>
      </c>
      <c r="U57" s="25"/>
    </row>
    <row r="58" spans="1:21" x14ac:dyDescent="0.25">
      <c r="A58" s="35">
        <v>37221</v>
      </c>
      <c r="B58" s="25">
        <v>24.624396797568412</v>
      </c>
      <c r="C58" s="25">
        <v>35.657545138184318</v>
      </c>
      <c r="D58" s="25">
        <v>50.928615203352365</v>
      </c>
      <c r="E58" s="25"/>
      <c r="F58" s="25"/>
      <c r="G58" s="25">
        <v>14.018405547768339</v>
      </c>
      <c r="H58" s="25">
        <v>20.539909392274193</v>
      </c>
      <c r="I58" s="25">
        <v>29.090621866993345</v>
      </c>
      <c r="J58" s="25">
        <v>14.671932762935763</v>
      </c>
      <c r="K58" s="25"/>
      <c r="L58" s="25">
        <v>9.0854031438270706</v>
      </c>
      <c r="M58" s="25">
        <v>8.0045999999999999</v>
      </c>
      <c r="N58" s="25">
        <v>10.034955449593138</v>
      </c>
      <c r="O58" s="25"/>
      <c r="P58" s="25"/>
      <c r="Q58" s="25">
        <v>3.0623812167285238</v>
      </c>
      <c r="R58" s="25">
        <v>6.5460460064187576</v>
      </c>
      <c r="S58" s="25">
        <v>7.1613531581318695</v>
      </c>
      <c r="T58" s="25">
        <v>5.4168800220045181</v>
      </c>
      <c r="U58" s="25"/>
    </row>
    <row r="59" spans="1:21" x14ac:dyDescent="0.25">
      <c r="A59" s="35">
        <v>37225</v>
      </c>
      <c r="B59" s="25">
        <v>20.455284534032828</v>
      </c>
      <c r="C59" s="25">
        <v>35.99925951149725</v>
      </c>
      <c r="D59" s="25">
        <v>50.056563381630752</v>
      </c>
      <c r="E59" s="25"/>
      <c r="F59" s="25"/>
      <c r="G59" s="25">
        <v>12.918205792608981</v>
      </c>
      <c r="H59" s="25">
        <v>20.865663363285258</v>
      </c>
      <c r="I59" s="25">
        <v>30.631809502328679</v>
      </c>
      <c r="J59" s="25">
        <v>14.479722432478553</v>
      </c>
      <c r="K59" s="25"/>
      <c r="L59" s="25">
        <v>8.6731562277100025</v>
      </c>
      <c r="M59" s="25">
        <v>9.1359861851664341</v>
      </c>
      <c r="N59" s="25">
        <v>10.101385645970636</v>
      </c>
      <c r="O59" s="25">
        <v>11.08535</v>
      </c>
      <c r="P59" s="25"/>
      <c r="Q59" s="25">
        <v>3.4542365712115015</v>
      </c>
      <c r="R59" s="25">
        <v>6.4580327525878838</v>
      </c>
      <c r="S59" s="25">
        <v>7.0142636936928673</v>
      </c>
      <c r="T59" s="25">
        <v>5.4629145200631415</v>
      </c>
      <c r="U59" s="25"/>
    </row>
    <row r="60" spans="1:21" x14ac:dyDescent="0.25">
      <c r="A60" s="35">
        <v>37228</v>
      </c>
      <c r="B60" s="25">
        <v>26.403440749444098</v>
      </c>
      <c r="C60" s="25">
        <v>34.493474336768593</v>
      </c>
      <c r="D60" s="25">
        <v>50.376388782577344</v>
      </c>
      <c r="E60" s="25"/>
      <c r="F60" s="25"/>
      <c r="G60" s="25">
        <v>11.908876317320324</v>
      </c>
      <c r="H60" s="25">
        <v>20.429923592617953</v>
      </c>
      <c r="I60" s="25">
        <v>30.300287768486552</v>
      </c>
      <c r="J60" s="25">
        <v>14.245568062371127</v>
      </c>
      <c r="K60" s="25"/>
      <c r="L60" s="25">
        <v>7.0618935577110156</v>
      </c>
      <c r="M60" s="25"/>
      <c r="N60" s="25">
        <v>9.8761683052933495</v>
      </c>
      <c r="O60" s="25"/>
      <c r="P60" s="25"/>
      <c r="Q60" s="25">
        <v>3.5147075085794652</v>
      </c>
      <c r="R60" s="25">
        <v>6.3792424739169409</v>
      </c>
      <c r="S60" s="25">
        <v>6.6645679065056989</v>
      </c>
      <c r="T60" s="25">
        <v>5.3773668927729572</v>
      </c>
      <c r="U60" s="25"/>
    </row>
    <row r="61" spans="1:21" x14ac:dyDescent="0.25">
      <c r="A61" s="35">
        <v>37235</v>
      </c>
      <c r="B61" s="25">
        <v>16.77015831461113</v>
      </c>
      <c r="C61" s="25">
        <v>36.066007865044497</v>
      </c>
      <c r="D61" s="25">
        <v>50.164192743539104</v>
      </c>
      <c r="E61" s="25"/>
      <c r="F61" s="25"/>
      <c r="G61" s="25">
        <v>14.206464123236731</v>
      </c>
      <c r="H61" s="25">
        <v>20.494153990987154</v>
      </c>
      <c r="I61" s="25">
        <v>31.560571051112003</v>
      </c>
      <c r="J61" s="25">
        <v>14.624037544211278</v>
      </c>
      <c r="K61" s="25"/>
      <c r="L61" s="25">
        <v>9.3303545438730779</v>
      </c>
      <c r="M61" s="25"/>
      <c r="N61" s="25">
        <v>9.7748361142122224</v>
      </c>
      <c r="O61" s="25">
        <v>10.773084081726907</v>
      </c>
      <c r="P61" s="25"/>
      <c r="Q61" s="25">
        <v>2.6073612979516461</v>
      </c>
      <c r="R61" s="25">
        <v>6.1832242651695806</v>
      </c>
      <c r="S61" s="25">
        <v>7.0794491948817226</v>
      </c>
      <c r="T61" s="25">
        <v>5.2585442602763592</v>
      </c>
      <c r="U61" s="25"/>
    </row>
    <row r="62" spans="1:21" x14ac:dyDescent="0.25">
      <c r="A62" s="35">
        <v>37242</v>
      </c>
      <c r="B62" s="25">
        <v>32.219067140752237</v>
      </c>
      <c r="C62" s="25">
        <v>36.978893936070314</v>
      </c>
      <c r="D62" s="25">
        <v>50.067199267758433</v>
      </c>
      <c r="E62" s="25"/>
      <c r="F62" s="25"/>
      <c r="G62" s="25">
        <v>14.532299070434398</v>
      </c>
      <c r="H62" s="25">
        <v>19.904915182659884</v>
      </c>
      <c r="I62" s="25">
        <v>30.154451280842093</v>
      </c>
      <c r="J62" s="25">
        <v>14.361557479560195</v>
      </c>
      <c r="K62" s="25"/>
      <c r="L62" s="25">
        <v>8.731932832523313</v>
      </c>
      <c r="M62" s="25">
        <v>16.848675795056678</v>
      </c>
      <c r="N62" s="25">
        <v>13.833658358581502</v>
      </c>
      <c r="O62" s="25">
        <v>12.359342691654444</v>
      </c>
      <c r="P62" s="25"/>
      <c r="Q62" s="25">
        <v>2.7012329794736543</v>
      </c>
      <c r="R62" s="25">
        <v>6.680296624869186</v>
      </c>
      <c r="S62" s="25">
        <v>7.289140276197708</v>
      </c>
      <c r="T62" s="25">
        <v>5.4975574323256682</v>
      </c>
      <c r="U62" s="25"/>
    </row>
    <row r="63" spans="1:21" x14ac:dyDescent="0.25">
      <c r="A63" s="35">
        <v>37249</v>
      </c>
      <c r="B63" s="25">
        <v>17.15584638149301</v>
      </c>
      <c r="C63" s="25">
        <v>36.119886476363241</v>
      </c>
      <c r="D63" s="25">
        <v>50.987192028781777</v>
      </c>
      <c r="E63" s="25">
        <v>28.718455531398</v>
      </c>
      <c r="F63" s="25"/>
      <c r="G63" s="25">
        <v>13.757483576708822</v>
      </c>
      <c r="H63" s="25">
        <v>19.816282586171322</v>
      </c>
      <c r="I63" s="25">
        <v>27.337094827301947</v>
      </c>
      <c r="J63" s="25">
        <v>14.158277179402742</v>
      </c>
      <c r="K63" s="25"/>
      <c r="L63" s="25">
        <v>8.4667294967221114</v>
      </c>
      <c r="M63" s="25">
        <v>15.865100000000002</v>
      </c>
      <c r="N63" s="25">
        <v>10.880922607776126</v>
      </c>
      <c r="O63" s="25">
        <v>10.770938468776185</v>
      </c>
      <c r="P63" s="25"/>
      <c r="Q63" s="25">
        <v>2.6161500919619565</v>
      </c>
      <c r="R63" s="25">
        <v>6.4127680595733914</v>
      </c>
      <c r="S63" s="25">
        <v>6.6886871797197456</v>
      </c>
      <c r="T63" s="25">
        <v>5.4919640561011489</v>
      </c>
      <c r="U63" s="25"/>
    </row>
    <row r="64" spans="1:21" x14ac:dyDescent="0.25">
      <c r="A64" s="35">
        <v>37256</v>
      </c>
      <c r="B64" s="25">
        <v>18.960053560102153</v>
      </c>
      <c r="C64" s="25">
        <v>36.111301145901216</v>
      </c>
      <c r="D64" s="25">
        <v>50.3598644617364</v>
      </c>
      <c r="E64" s="25"/>
      <c r="F64" s="25"/>
      <c r="G64" s="25">
        <v>13.503762302610882</v>
      </c>
      <c r="H64" s="25">
        <v>20.104649489836135</v>
      </c>
      <c r="I64" s="25">
        <v>29.679298148750075</v>
      </c>
      <c r="J64" s="25">
        <v>14.345499383044547</v>
      </c>
      <c r="K64" s="25"/>
      <c r="L64" s="25">
        <v>8.4929498640026324</v>
      </c>
      <c r="M64" s="25">
        <v>16.724014257046182</v>
      </c>
      <c r="N64" s="25">
        <v>13.673552195535828</v>
      </c>
      <c r="O64" s="25">
        <v>10.882723012239122</v>
      </c>
      <c r="P64" s="25"/>
      <c r="Q64" s="25">
        <v>2.8533096061960364</v>
      </c>
      <c r="R64" s="25">
        <v>6.2736171190920755</v>
      </c>
      <c r="S64" s="25">
        <v>6.8073229071249246</v>
      </c>
      <c r="T64" s="25">
        <v>5.2482726203350927</v>
      </c>
      <c r="U64" s="25"/>
    </row>
    <row r="65" spans="1:21" x14ac:dyDescent="0.25">
      <c r="A65" s="35">
        <v>37263</v>
      </c>
      <c r="B65" s="25">
        <v>22.314135735535711</v>
      </c>
      <c r="C65" s="25">
        <v>36.888584103667441</v>
      </c>
      <c r="D65" s="25">
        <v>50.988209708737166</v>
      </c>
      <c r="E65" s="25"/>
      <c r="F65" s="25"/>
      <c r="G65" s="25">
        <v>12.469508248581374</v>
      </c>
      <c r="H65" s="25">
        <v>20.711585994387576</v>
      </c>
      <c r="I65" s="25">
        <v>31.685185718399538</v>
      </c>
      <c r="J65" s="25">
        <v>13.853833927712712</v>
      </c>
      <c r="K65" s="25"/>
      <c r="L65" s="25">
        <v>9.2361021793482632</v>
      </c>
      <c r="M65" s="25">
        <v>14.305293857403781</v>
      </c>
      <c r="N65" s="25">
        <v>10.285217860213265</v>
      </c>
      <c r="O65" s="25">
        <v>12.682499999999999</v>
      </c>
      <c r="P65" s="25"/>
      <c r="Q65" s="25">
        <v>2.9412732144908418</v>
      </c>
      <c r="R65" s="25">
        <v>6.0900214498072751</v>
      </c>
      <c r="S65" s="25">
        <v>7.1781447962500291</v>
      </c>
      <c r="T65" s="25">
        <v>4.8103860576803408</v>
      </c>
      <c r="U65" s="25"/>
    </row>
    <row r="66" spans="1:21" x14ac:dyDescent="0.25">
      <c r="A66" s="35">
        <v>37270</v>
      </c>
      <c r="B66" s="25">
        <v>15.765106322531476</v>
      </c>
      <c r="C66" s="25">
        <v>36.859098973376675</v>
      </c>
      <c r="D66" s="25">
        <v>50.962959755864844</v>
      </c>
      <c r="E66" s="25"/>
      <c r="F66" s="25"/>
      <c r="G66" s="25">
        <v>14.143867255153955</v>
      </c>
      <c r="H66" s="25">
        <v>20.112338154691592</v>
      </c>
      <c r="I66" s="25">
        <v>32.808426511534876</v>
      </c>
      <c r="J66" s="25">
        <v>14.100559710438066</v>
      </c>
      <c r="K66" s="25"/>
      <c r="L66" s="25">
        <v>8.3207879822060349</v>
      </c>
      <c r="M66" s="25"/>
      <c r="N66" s="25">
        <v>10.152517695447244</v>
      </c>
      <c r="O66" s="25">
        <v>10.56118</v>
      </c>
      <c r="P66" s="25"/>
      <c r="Q66" s="25">
        <v>2.2882709122457081</v>
      </c>
      <c r="R66" s="25">
        <v>5.6531713934219257</v>
      </c>
      <c r="S66" s="25">
        <v>7.3487778036166356</v>
      </c>
      <c r="T66" s="25">
        <v>4.5947932572171464</v>
      </c>
      <c r="U66" s="25"/>
    </row>
    <row r="67" spans="1:21" x14ac:dyDescent="0.25">
      <c r="A67" s="35">
        <v>37277</v>
      </c>
      <c r="B67" s="25">
        <v>31.978997963114391</v>
      </c>
      <c r="C67" s="25">
        <v>36.001740923551182</v>
      </c>
      <c r="D67" s="25">
        <v>51.468995029018664</v>
      </c>
      <c r="E67" s="25"/>
      <c r="F67" s="25"/>
      <c r="G67" s="25">
        <v>14.978901448780627</v>
      </c>
      <c r="H67" s="25">
        <v>21.935807799043232</v>
      </c>
      <c r="I67" s="25">
        <v>31.43285775174235</v>
      </c>
      <c r="J67" s="25">
        <v>13.918177732838409</v>
      </c>
      <c r="K67" s="25"/>
      <c r="L67" s="25">
        <v>7.8111401750026985</v>
      </c>
      <c r="M67" s="25">
        <v>8.4576588235294121</v>
      </c>
      <c r="N67" s="25">
        <v>9.0335104460652325</v>
      </c>
      <c r="O67" s="25">
        <v>10.388666666666667</v>
      </c>
      <c r="P67" s="25"/>
      <c r="Q67" s="25">
        <v>2.3042597875817292</v>
      </c>
      <c r="R67" s="25">
        <v>5.6708049200867787</v>
      </c>
      <c r="S67" s="25">
        <v>6.7639106516164533</v>
      </c>
      <c r="T67" s="25">
        <v>4.3027537441594967</v>
      </c>
      <c r="U67" s="25"/>
    </row>
    <row r="68" spans="1:21" x14ac:dyDescent="0.25">
      <c r="A68" s="35">
        <v>37284</v>
      </c>
      <c r="B68" s="25">
        <v>26.931132756548251</v>
      </c>
      <c r="C68" s="25">
        <v>35.33990121544489</v>
      </c>
      <c r="D68" s="25">
        <v>50.794797722846255</v>
      </c>
      <c r="E68" s="25"/>
      <c r="F68" s="25"/>
      <c r="G68" s="25">
        <v>13.964110405201996</v>
      </c>
      <c r="H68" s="25">
        <v>19.284919687696277</v>
      </c>
      <c r="I68" s="25">
        <v>29.869433287113171</v>
      </c>
      <c r="J68" s="25">
        <v>13.946667351350557</v>
      </c>
      <c r="K68" s="25"/>
      <c r="L68" s="25">
        <v>9.1063465834608017</v>
      </c>
      <c r="M68" s="25">
        <v>7.763300000000001</v>
      </c>
      <c r="N68" s="25">
        <v>8.7517271137162904</v>
      </c>
      <c r="O68" s="25">
        <v>8.7746999999999993</v>
      </c>
      <c r="P68" s="25"/>
      <c r="Q68" s="25">
        <v>2.1138363365488626</v>
      </c>
      <c r="R68" s="25">
        <v>5.6649669024218481</v>
      </c>
      <c r="S68" s="25">
        <v>5.5708495828977078</v>
      </c>
      <c r="T68" s="25">
        <v>4.3276102254197744</v>
      </c>
      <c r="U68" s="25"/>
    </row>
    <row r="69" spans="1:21" x14ac:dyDescent="0.25">
      <c r="A69" s="35">
        <v>37287</v>
      </c>
      <c r="B69" s="25">
        <v>18.843334224247233</v>
      </c>
      <c r="C69" s="25">
        <v>36.296777512856622</v>
      </c>
      <c r="D69" s="25">
        <v>51.184953783299143</v>
      </c>
      <c r="E69" s="25"/>
      <c r="F69" s="25"/>
      <c r="G69" s="25">
        <v>13.717817291492292</v>
      </c>
      <c r="H69" s="25">
        <v>20.335927971567514</v>
      </c>
      <c r="I69" s="25">
        <v>30.971204547941223</v>
      </c>
      <c r="J69" s="25">
        <v>13.973667942919363</v>
      </c>
      <c r="K69" s="25"/>
      <c r="L69" s="25">
        <v>8.0072010692916162</v>
      </c>
      <c r="M69" s="25">
        <v>11.658696501358587</v>
      </c>
      <c r="N69" s="25">
        <v>9.4030543872889663</v>
      </c>
      <c r="O69" s="25">
        <v>10.566450264463498</v>
      </c>
      <c r="P69" s="25"/>
      <c r="Q69" s="25">
        <v>2.4478838768026701</v>
      </c>
      <c r="R69" s="25">
        <v>5.9408316204238378</v>
      </c>
      <c r="S69" s="25">
        <v>7.0220067042353715</v>
      </c>
      <c r="T69" s="25">
        <v>4.6426594660007217</v>
      </c>
      <c r="U69" s="25"/>
    </row>
    <row r="70" spans="1:21" x14ac:dyDescent="0.25">
      <c r="A70" s="35">
        <v>37291</v>
      </c>
      <c r="B70" s="25">
        <v>15.669373163878802</v>
      </c>
      <c r="C70" s="25">
        <v>36.413698643174207</v>
      </c>
      <c r="D70" s="25">
        <v>51.155072991718093</v>
      </c>
      <c r="E70" s="25"/>
      <c r="F70" s="25"/>
      <c r="G70" s="25">
        <v>11.509556402280969</v>
      </c>
      <c r="H70" s="25">
        <v>20.240061104152414</v>
      </c>
      <c r="I70" s="25">
        <v>32.021435224102618</v>
      </c>
      <c r="J70" s="25">
        <v>13.795168564797788</v>
      </c>
      <c r="K70" s="25"/>
      <c r="L70" s="25">
        <v>9.0786754707119321</v>
      </c>
      <c r="M70" s="25"/>
      <c r="N70" s="25">
        <v>7.8417876977743566</v>
      </c>
      <c r="O70" s="25"/>
      <c r="P70" s="25"/>
      <c r="Q70" s="25">
        <v>2.0430737876562968</v>
      </c>
      <c r="R70" s="25">
        <v>5.7946732376386336</v>
      </c>
      <c r="S70" s="25">
        <v>5.0204033589448516</v>
      </c>
      <c r="T70" s="25">
        <v>4.1177370995893892</v>
      </c>
      <c r="U70" s="25"/>
    </row>
    <row r="71" spans="1:21" x14ac:dyDescent="0.25">
      <c r="A71" s="35">
        <v>37298</v>
      </c>
      <c r="B71" s="25">
        <v>44.744549274614542</v>
      </c>
      <c r="C71" s="25">
        <v>35.781578412483327</v>
      </c>
      <c r="D71" s="25">
        <v>51.616523278421489</v>
      </c>
      <c r="E71" s="25"/>
      <c r="F71" s="25"/>
      <c r="G71" s="25">
        <v>9.1380219656252475</v>
      </c>
      <c r="H71" s="25">
        <v>19.15515835979328</v>
      </c>
      <c r="I71" s="25">
        <v>33.249821141381553</v>
      </c>
      <c r="J71" s="25">
        <v>13.334456860832287</v>
      </c>
      <c r="K71" s="25"/>
      <c r="L71" s="25">
        <v>13.858729094072732</v>
      </c>
      <c r="M71" s="25">
        <v>15.8651</v>
      </c>
      <c r="N71" s="25">
        <v>7.8699999999999992</v>
      </c>
      <c r="O71" s="25">
        <v>10.6906</v>
      </c>
      <c r="P71" s="25"/>
      <c r="Q71" s="25">
        <v>1.8421259623529604</v>
      </c>
      <c r="R71" s="25">
        <v>5.5633294316807786</v>
      </c>
      <c r="S71" s="25">
        <v>5.1152342058285836</v>
      </c>
      <c r="T71" s="25">
        <v>3.782466412186797</v>
      </c>
      <c r="U71" s="25"/>
    </row>
    <row r="72" spans="1:21" x14ac:dyDescent="0.25">
      <c r="A72" s="35">
        <v>37305</v>
      </c>
      <c r="B72" s="25">
        <v>29.29223969368223</v>
      </c>
      <c r="C72" s="25">
        <v>35.041493053670422</v>
      </c>
      <c r="D72" s="25">
        <v>51.6108129000351</v>
      </c>
      <c r="E72" s="25"/>
      <c r="F72" s="25"/>
      <c r="G72" s="25">
        <v>12.061016689816254</v>
      </c>
      <c r="H72" s="25">
        <v>19.186543300413526</v>
      </c>
      <c r="I72" s="25">
        <v>30.500717924246246</v>
      </c>
      <c r="J72" s="25">
        <v>13.382046418574282</v>
      </c>
      <c r="K72" s="25"/>
      <c r="L72" s="25">
        <v>8.3514317259148907</v>
      </c>
      <c r="M72" s="25"/>
      <c r="N72" s="25">
        <v>9.2048213380239119</v>
      </c>
      <c r="O72" s="25">
        <v>10.190287786254483</v>
      </c>
      <c r="P72" s="25"/>
      <c r="Q72" s="25">
        <v>2.1421364220676606</v>
      </c>
      <c r="R72" s="25">
        <v>5.4094384963537463</v>
      </c>
      <c r="S72" s="25">
        <v>5.6047573140351066</v>
      </c>
      <c r="T72" s="25">
        <v>3.1091329855624124</v>
      </c>
      <c r="U72" s="25"/>
    </row>
    <row r="73" spans="1:21" x14ac:dyDescent="0.25">
      <c r="A73" s="35">
        <v>37312</v>
      </c>
      <c r="B73" s="25">
        <v>26.234422984510935</v>
      </c>
      <c r="C73" s="25">
        <v>35.50051976798521</v>
      </c>
      <c r="D73" s="25">
        <v>51.065460825956478</v>
      </c>
      <c r="E73" s="25">
        <v>8.839100000000002</v>
      </c>
      <c r="F73" s="25"/>
      <c r="G73" s="25">
        <v>12.990790866480909</v>
      </c>
      <c r="H73" s="25">
        <v>19.853886190185001</v>
      </c>
      <c r="I73" s="25">
        <v>30.603460116672899</v>
      </c>
      <c r="J73" s="25">
        <v>13.23853909838324</v>
      </c>
      <c r="K73" s="25"/>
      <c r="L73" s="25">
        <v>8.762370111419715</v>
      </c>
      <c r="M73" s="25">
        <v>8.0045999999999999</v>
      </c>
      <c r="N73" s="25">
        <v>10.042343010752688</v>
      </c>
      <c r="O73" s="25">
        <v>5.9604818676612608</v>
      </c>
      <c r="P73" s="25"/>
      <c r="Q73" s="25">
        <v>2.2594505354358927</v>
      </c>
      <c r="R73" s="25">
        <v>5.3511920084819637</v>
      </c>
      <c r="S73" s="25">
        <v>5.7312766638624373</v>
      </c>
      <c r="T73" s="25">
        <v>2.9615631002678859</v>
      </c>
      <c r="U73" s="25"/>
    </row>
    <row r="74" spans="1:21" x14ac:dyDescent="0.25">
      <c r="A74" s="35">
        <v>37315</v>
      </c>
      <c r="B74" s="25">
        <v>18.913055352094723</v>
      </c>
      <c r="C74" s="25">
        <v>35.703089874464283</v>
      </c>
      <c r="D74" s="25">
        <v>51.291169736730687</v>
      </c>
      <c r="E74" s="25">
        <v>8.839100000000002</v>
      </c>
      <c r="F74" s="25"/>
      <c r="G74" s="25">
        <v>11.966088668910082</v>
      </c>
      <c r="H74" s="25">
        <v>19.652936736435571</v>
      </c>
      <c r="I74" s="25">
        <v>31.509647949206439</v>
      </c>
      <c r="J74" s="25">
        <v>13.649754159323825</v>
      </c>
      <c r="K74" s="25"/>
      <c r="L74" s="25">
        <v>9.8398657576629258</v>
      </c>
      <c r="M74" s="25">
        <v>9.6594421052631567</v>
      </c>
      <c r="N74" s="25">
        <v>9.2542183071668571</v>
      </c>
      <c r="O74" s="25">
        <v>10.368074561595803</v>
      </c>
      <c r="P74" s="25"/>
      <c r="Q74" s="25">
        <v>2.0761039171645748</v>
      </c>
      <c r="R74" s="25">
        <v>5.5585934581475591</v>
      </c>
      <c r="S74" s="25">
        <v>5.3918071331178288</v>
      </c>
      <c r="T74" s="25">
        <v>3.5705998389340352</v>
      </c>
      <c r="U74" s="25"/>
    </row>
    <row r="75" spans="1:21" x14ac:dyDescent="0.25">
      <c r="A75" s="35">
        <v>37319</v>
      </c>
      <c r="B75" s="25">
        <v>25.131540173279909</v>
      </c>
      <c r="C75" s="25">
        <v>34.994710302255875</v>
      </c>
      <c r="D75" s="25">
        <v>51.277927187010143</v>
      </c>
      <c r="E75" s="25"/>
      <c r="F75" s="25"/>
      <c r="G75" s="25">
        <v>12.02166300040227</v>
      </c>
      <c r="H75" s="25">
        <v>20.490436829223505</v>
      </c>
      <c r="I75" s="25">
        <v>30.742707674305315</v>
      </c>
      <c r="J75" s="25">
        <v>13.391007183420751</v>
      </c>
      <c r="K75" s="25"/>
      <c r="L75" s="25">
        <v>6.8010519712298523</v>
      </c>
      <c r="M75" s="25"/>
      <c r="N75" s="25">
        <v>9.2959771654530936</v>
      </c>
      <c r="O75" s="25">
        <v>10.244696774193548</v>
      </c>
      <c r="P75" s="25"/>
      <c r="Q75" s="25">
        <v>1.9222911576772437</v>
      </c>
      <c r="R75" s="25">
        <v>5.0494777974680165</v>
      </c>
      <c r="S75" s="25">
        <v>5.3243076298309848</v>
      </c>
      <c r="T75" s="25">
        <v>2.9492194496005402</v>
      </c>
      <c r="U75" s="25"/>
    </row>
    <row r="76" spans="1:21" x14ac:dyDescent="0.25">
      <c r="A76" s="35">
        <v>37326</v>
      </c>
      <c r="B76" s="25">
        <v>14.637615515181592</v>
      </c>
      <c r="C76" s="25">
        <v>36.0878006182813</v>
      </c>
      <c r="D76" s="25">
        <v>50.665944321981094</v>
      </c>
      <c r="E76" s="25"/>
      <c r="F76" s="25"/>
      <c r="G76" s="25">
        <v>11.123895018674569</v>
      </c>
      <c r="H76" s="25">
        <v>19.640389679176387</v>
      </c>
      <c r="I76" s="25">
        <v>30.466220093455679</v>
      </c>
      <c r="J76" s="25">
        <v>14.088415659953519</v>
      </c>
      <c r="K76" s="25"/>
      <c r="L76" s="25">
        <v>6.6949139687040082</v>
      </c>
      <c r="M76" s="25">
        <v>7.7633000000000001</v>
      </c>
      <c r="N76" s="25">
        <v>9.0937658126867653</v>
      </c>
      <c r="O76" s="25"/>
      <c r="P76" s="25"/>
      <c r="Q76" s="25">
        <v>1.8519012348094173</v>
      </c>
      <c r="R76" s="25">
        <v>5.2070769587180887</v>
      </c>
      <c r="S76" s="25">
        <v>5.2237746040803534</v>
      </c>
      <c r="T76" s="25">
        <v>2.893111327840979</v>
      </c>
      <c r="U76" s="25"/>
    </row>
    <row r="77" spans="1:21" x14ac:dyDescent="0.25">
      <c r="A77" s="35">
        <v>37333</v>
      </c>
      <c r="B77" s="25">
        <v>16.827950295580706</v>
      </c>
      <c r="C77" s="25">
        <v>37.153014360695991</v>
      </c>
      <c r="D77" s="25">
        <v>50.55501627797468</v>
      </c>
      <c r="E77" s="25"/>
      <c r="F77" s="25"/>
      <c r="G77" s="25">
        <v>12.546221793115185</v>
      </c>
      <c r="H77" s="25">
        <v>19.676561591660583</v>
      </c>
      <c r="I77" s="25">
        <v>30.110518048772128</v>
      </c>
      <c r="J77" s="25">
        <v>14.189694696633698</v>
      </c>
      <c r="K77" s="25"/>
      <c r="L77" s="25">
        <v>9.3952681810768652</v>
      </c>
      <c r="M77" s="25">
        <v>8.774799999999999</v>
      </c>
      <c r="N77" s="25">
        <v>9.2747995945622499</v>
      </c>
      <c r="O77" s="25">
        <v>7.57174439203611</v>
      </c>
      <c r="P77" s="25"/>
      <c r="Q77" s="25">
        <v>1.7402303343003269</v>
      </c>
      <c r="R77" s="25">
        <v>5.0170851954649782</v>
      </c>
      <c r="S77" s="25">
        <v>4.8658804561099824</v>
      </c>
      <c r="T77" s="25">
        <v>2.7024941504366606</v>
      </c>
      <c r="U77" s="25"/>
    </row>
    <row r="78" spans="1:21" x14ac:dyDescent="0.25">
      <c r="A78" s="35">
        <v>37340</v>
      </c>
      <c r="B78" s="25">
        <v>20.278256908400923</v>
      </c>
      <c r="C78" s="25">
        <v>35.306433528902048</v>
      </c>
      <c r="D78" s="25">
        <v>50.611777726648135</v>
      </c>
      <c r="E78" s="25"/>
      <c r="F78" s="25"/>
      <c r="G78" s="25">
        <v>10.91730298387297</v>
      </c>
      <c r="H78" s="25">
        <v>19.346852468242453</v>
      </c>
      <c r="I78" s="25">
        <v>28.665441859988679</v>
      </c>
      <c r="J78" s="25">
        <v>12.946348381812061</v>
      </c>
      <c r="K78" s="25"/>
      <c r="L78" s="25">
        <v>7.8734211524699615</v>
      </c>
      <c r="M78" s="25">
        <v>17.7225</v>
      </c>
      <c r="N78" s="25">
        <v>8.1352587481525216</v>
      </c>
      <c r="O78" s="25">
        <v>13.2416</v>
      </c>
      <c r="P78" s="25"/>
      <c r="Q78" s="25">
        <v>1.819968212851961</v>
      </c>
      <c r="R78" s="25">
        <v>4.5448256697371319</v>
      </c>
      <c r="S78" s="25">
        <v>5.2879924296023235</v>
      </c>
      <c r="T78" s="25">
        <v>2.7339615477906896</v>
      </c>
      <c r="U78" s="25"/>
    </row>
    <row r="79" spans="1:21" x14ac:dyDescent="0.25">
      <c r="A79" s="35">
        <v>37346</v>
      </c>
      <c r="B79" s="25">
        <v>17.163334038308367</v>
      </c>
      <c r="C79" s="25">
        <v>35.829382026362069</v>
      </c>
      <c r="D79" s="25">
        <v>50.783926838189267</v>
      </c>
      <c r="E79" s="25"/>
      <c r="F79" s="25"/>
      <c r="G79" s="25">
        <v>11.308440596624314</v>
      </c>
      <c r="H79" s="25">
        <v>19.68467836732632</v>
      </c>
      <c r="I79" s="25">
        <v>29.795714808695777</v>
      </c>
      <c r="J79" s="25">
        <v>13.643877267369511</v>
      </c>
      <c r="K79" s="25"/>
      <c r="L79" s="25">
        <v>8.6993410595427569</v>
      </c>
      <c r="M79" s="25">
        <v>11.133422268470344</v>
      </c>
      <c r="N79" s="25">
        <v>9.1719724033008898</v>
      </c>
      <c r="O79" s="25">
        <v>8.1235571267306312</v>
      </c>
      <c r="P79" s="25"/>
      <c r="Q79" s="25">
        <v>1.8467533993547365</v>
      </c>
      <c r="R79" s="25">
        <v>4.9920279691141021</v>
      </c>
      <c r="S79" s="25">
        <v>5.182758546396264</v>
      </c>
      <c r="T79" s="25">
        <v>2.8424585873152721</v>
      </c>
      <c r="U79" s="25"/>
    </row>
    <row r="80" spans="1:21" x14ac:dyDescent="0.25">
      <c r="A80" s="35">
        <v>37347</v>
      </c>
      <c r="B80" s="25">
        <v>34.920062025915051</v>
      </c>
      <c r="C80" s="25">
        <v>36.575828797864808</v>
      </c>
      <c r="D80" s="25">
        <v>51.751169709731265</v>
      </c>
      <c r="E80" s="25"/>
      <c r="F80" s="25"/>
      <c r="G80" s="25">
        <v>10.511712288427079</v>
      </c>
      <c r="H80" s="25">
        <v>19.327217766896876</v>
      </c>
      <c r="I80" s="25">
        <v>30.100533156184838</v>
      </c>
      <c r="J80" s="25">
        <v>12.797569717007656</v>
      </c>
      <c r="K80" s="25"/>
      <c r="L80" s="25">
        <v>8.5065626004880102</v>
      </c>
      <c r="M80" s="25">
        <v>7.763300000000001</v>
      </c>
      <c r="N80" s="25">
        <v>7.6708907658707854</v>
      </c>
      <c r="O80" s="25"/>
      <c r="P80" s="25"/>
      <c r="Q80" s="25">
        <v>1.7557923094962391</v>
      </c>
      <c r="R80" s="25">
        <v>4.9880035147065636</v>
      </c>
      <c r="S80" s="25">
        <v>4.6301205903563094</v>
      </c>
      <c r="T80" s="25">
        <v>2.571664152187553</v>
      </c>
      <c r="U80" s="25"/>
    </row>
    <row r="81" spans="1:21" x14ac:dyDescent="0.25">
      <c r="A81" s="35">
        <v>37354</v>
      </c>
      <c r="B81" s="25">
        <v>22.400664549807026</v>
      </c>
      <c r="C81" s="25">
        <v>36.118014911108105</v>
      </c>
      <c r="D81" s="25">
        <v>49.767969734528421</v>
      </c>
      <c r="E81" s="25"/>
      <c r="F81" s="25"/>
      <c r="G81" s="25">
        <v>10.412785246211756</v>
      </c>
      <c r="H81" s="25">
        <v>19.348760171847893</v>
      </c>
      <c r="I81" s="25">
        <v>29.588865470504729</v>
      </c>
      <c r="J81" s="25">
        <v>12.738989268978139</v>
      </c>
      <c r="K81" s="25"/>
      <c r="L81" s="25">
        <v>7.6037601256180798</v>
      </c>
      <c r="M81" s="25">
        <v>15.8651</v>
      </c>
      <c r="N81" s="25">
        <v>7.8971877862090789</v>
      </c>
      <c r="O81" s="25"/>
      <c r="P81" s="25"/>
      <c r="Q81" s="25">
        <v>2.1171043668285545</v>
      </c>
      <c r="R81" s="25">
        <v>4.4609140933352434</v>
      </c>
      <c r="S81" s="25">
        <v>4.6274344500167182</v>
      </c>
      <c r="T81" s="25">
        <v>2.3836322801366649</v>
      </c>
      <c r="U81" s="25"/>
    </row>
    <row r="82" spans="1:21" x14ac:dyDescent="0.25">
      <c r="A82" s="35">
        <v>37361</v>
      </c>
      <c r="B82" s="25">
        <v>34.501497034941536</v>
      </c>
      <c r="C82" s="25">
        <v>36.486573822140464</v>
      </c>
      <c r="D82" s="25">
        <v>50.78921009621326</v>
      </c>
      <c r="E82" s="25"/>
      <c r="F82" s="25"/>
      <c r="G82" s="25">
        <v>10.842287884991997</v>
      </c>
      <c r="H82" s="25">
        <v>19.536743961806735</v>
      </c>
      <c r="I82" s="25">
        <v>28.229210631687177</v>
      </c>
      <c r="J82" s="25">
        <v>12.123906119795432</v>
      </c>
      <c r="K82" s="25"/>
      <c r="L82" s="25">
        <v>10.667206529374491</v>
      </c>
      <c r="M82" s="25">
        <v>11.572000000000001</v>
      </c>
      <c r="N82" s="25">
        <v>7.8651527569213568</v>
      </c>
      <c r="O82" s="25">
        <v>9.4541045472219842</v>
      </c>
      <c r="P82" s="25"/>
      <c r="Q82" s="25">
        <v>1.7600262510737319</v>
      </c>
      <c r="R82" s="25">
        <v>4.0136958151199735</v>
      </c>
      <c r="S82" s="25">
        <v>4.330334432712494</v>
      </c>
      <c r="T82" s="25">
        <v>2.5719094889373388</v>
      </c>
      <c r="U82" s="25"/>
    </row>
    <row r="83" spans="1:21" x14ac:dyDescent="0.25">
      <c r="A83" s="35">
        <v>37368</v>
      </c>
      <c r="B83" s="25">
        <v>18.596532323333864</v>
      </c>
      <c r="C83" s="25">
        <v>37.093951915169775</v>
      </c>
      <c r="D83" s="25">
        <v>49.821627368654603</v>
      </c>
      <c r="E83" s="25"/>
      <c r="F83" s="25"/>
      <c r="G83" s="25">
        <v>10.783641617987151</v>
      </c>
      <c r="H83" s="25">
        <v>18.325755155985153</v>
      </c>
      <c r="I83" s="25">
        <v>28.457588140359746</v>
      </c>
      <c r="J83" s="25">
        <v>13.465386244479246</v>
      </c>
      <c r="K83" s="25"/>
      <c r="L83" s="25">
        <v>7.9494473332787203</v>
      </c>
      <c r="M83" s="25">
        <v>9.1049824482548622</v>
      </c>
      <c r="N83" s="25">
        <v>7.7654849632216987</v>
      </c>
      <c r="O83" s="25">
        <v>6.6094633398083698</v>
      </c>
      <c r="P83" s="25"/>
      <c r="Q83" s="25">
        <v>2.0005342179675001</v>
      </c>
      <c r="R83" s="25">
        <v>4.1847526071724124</v>
      </c>
      <c r="S83" s="25">
        <v>4.5700743051473687</v>
      </c>
      <c r="T83" s="25">
        <v>2.4821936422168522</v>
      </c>
      <c r="U83" s="25"/>
    </row>
    <row r="84" spans="1:21" x14ac:dyDescent="0.25">
      <c r="A84" s="35">
        <v>37375</v>
      </c>
      <c r="B84" s="25">
        <v>22.762778411186826</v>
      </c>
      <c r="C84" s="25">
        <v>36.956644046519877</v>
      </c>
      <c r="D84" s="25">
        <v>50.138032085480944</v>
      </c>
      <c r="E84" s="25"/>
      <c r="F84" s="25"/>
      <c r="G84" s="25">
        <v>12.771362876891782</v>
      </c>
      <c r="H84" s="25">
        <v>18.329476720295119</v>
      </c>
      <c r="I84" s="25">
        <v>26.354068412596192</v>
      </c>
      <c r="J84" s="25">
        <v>12.051413610364669</v>
      </c>
      <c r="K84" s="25"/>
      <c r="L84" s="25">
        <v>9.8511094959385996</v>
      </c>
      <c r="M84" s="25">
        <v>10.458232965185807</v>
      </c>
      <c r="N84" s="25">
        <v>7.9671888843192562</v>
      </c>
      <c r="O84" s="25"/>
      <c r="P84" s="25"/>
      <c r="Q84" s="25">
        <v>2.0369080914746789</v>
      </c>
      <c r="R84" s="25">
        <v>4.1903041300689718</v>
      </c>
      <c r="S84" s="25">
        <v>4.4936656186843678</v>
      </c>
      <c r="T84" s="25">
        <v>2.3762286242881121</v>
      </c>
      <c r="U84" s="25"/>
    </row>
    <row r="85" spans="1:21" x14ac:dyDescent="0.25">
      <c r="A85" s="35">
        <v>37376</v>
      </c>
      <c r="B85" s="25">
        <v>21.804898417755417</v>
      </c>
      <c r="C85" s="25">
        <v>36.876513064612176</v>
      </c>
      <c r="D85" s="25">
        <v>50.297530101398287</v>
      </c>
      <c r="E85" s="25"/>
      <c r="F85" s="25"/>
      <c r="G85" s="25">
        <v>11.36962355761554</v>
      </c>
      <c r="H85" s="25">
        <v>18.846981113903578</v>
      </c>
      <c r="I85" s="25">
        <v>28.302342028572298</v>
      </c>
      <c r="J85" s="25">
        <v>12.916283570344545</v>
      </c>
      <c r="K85" s="25"/>
      <c r="L85" s="25">
        <v>8.0701285898514676</v>
      </c>
      <c r="M85" s="25">
        <v>10.483645814868174</v>
      </c>
      <c r="N85" s="25">
        <v>7.9022188065779515</v>
      </c>
      <c r="O85" s="25">
        <v>8.037995729031028</v>
      </c>
      <c r="P85" s="25"/>
      <c r="Q85" s="25">
        <v>1.9479699120680543</v>
      </c>
      <c r="R85" s="25">
        <v>4.4273276948397982</v>
      </c>
      <c r="S85" s="25">
        <v>4.5601381341925489</v>
      </c>
      <c r="T85" s="25">
        <v>2.510538338320397</v>
      </c>
      <c r="U85" s="25"/>
    </row>
    <row r="86" spans="1:21" x14ac:dyDescent="0.25">
      <c r="A86" s="35">
        <v>37382</v>
      </c>
      <c r="B86" s="25">
        <v>40.78364685968149</v>
      </c>
      <c r="C86" s="25">
        <v>36.884477798374697</v>
      </c>
      <c r="D86" s="25">
        <v>50.253473326159892</v>
      </c>
      <c r="E86" s="25"/>
      <c r="F86" s="25"/>
      <c r="G86" s="25">
        <v>12.067333428617872</v>
      </c>
      <c r="H86" s="25">
        <v>19.107439542013346</v>
      </c>
      <c r="I86" s="25">
        <v>27.389650029529342</v>
      </c>
      <c r="J86" s="25">
        <v>12.774160186444085</v>
      </c>
      <c r="K86" s="25"/>
      <c r="L86" s="25">
        <v>9.3245990528073452</v>
      </c>
      <c r="M86" s="25">
        <v>8.6615856096687889</v>
      </c>
      <c r="N86" s="25">
        <v>8.5976667464730294</v>
      </c>
      <c r="O86" s="25"/>
      <c r="P86" s="25"/>
      <c r="Q86" s="25">
        <v>1.6119435120444812</v>
      </c>
      <c r="R86" s="25">
        <v>4.2252044879587816</v>
      </c>
      <c r="S86" s="25">
        <v>5.0989293661958799</v>
      </c>
      <c r="T86" s="25">
        <v>2.392377893737323</v>
      </c>
      <c r="U86" s="25"/>
    </row>
    <row r="87" spans="1:21" x14ac:dyDescent="0.25">
      <c r="A87" s="35">
        <v>37389</v>
      </c>
      <c r="B87" s="25">
        <v>30.318377259875867</v>
      </c>
      <c r="C87" s="25">
        <v>35.674775598033769</v>
      </c>
      <c r="D87" s="25">
        <v>49.565430001673775</v>
      </c>
      <c r="E87" s="25"/>
      <c r="F87" s="25"/>
      <c r="G87" s="25">
        <v>11.101142328613355</v>
      </c>
      <c r="H87" s="25">
        <v>19.166937447826164</v>
      </c>
      <c r="I87" s="25">
        <v>26.242108365682668</v>
      </c>
      <c r="J87" s="25">
        <v>11.356610511021934</v>
      </c>
      <c r="K87" s="25"/>
      <c r="L87" s="25">
        <v>8.1633040312031628</v>
      </c>
      <c r="M87" s="25">
        <v>13.346015951866061</v>
      </c>
      <c r="N87" s="25">
        <v>8.196437220677371</v>
      </c>
      <c r="O87" s="25">
        <v>10.6906</v>
      </c>
      <c r="P87" s="25"/>
      <c r="Q87" s="25">
        <v>1.7555590571756943</v>
      </c>
      <c r="R87" s="25">
        <v>3.4891323307897846</v>
      </c>
      <c r="S87" s="25">
        <v>4.8506547104436892</v>
      </c>
      <c r="T87" s="25">
        <v>2.3953205810914775</v>
      </c>
      <c r="U87" s="25"/>
    </row>
    <row r="88" spans="1:21" x14ac:dyDescent="0.25">
      <c r="A88" s="35">
        <v>37396</v>
      </c>
      <c r="B88" s="25">
        <v>37.891437748953088</v>
      </c>
      <c r="C88" s="25">
        <v>37.799092681554335</v>
      </c>
      <c r="D88" s="25">
        <v>49.847447554460622</v>
      </c>
      <c r="E88" s="25"/>
      <c r="F88" s="25"/>
      <c r="G88" s="25">
        <v>10.987918723087075</v>
      </c>
      <c r="H88" s="25">
        <v>18.498742832681359</v>
      </c>
      <c r="I88" s="25">
        <v>29.223821461307136</v>
      </c>
      <c r="J88" s="25">
        <v>11.239450230879289</v>
      </c>
      <c r="K88" s="25"/>
      <c r="L88" s="25">
        <v>6.8506836294322238</v>
      </c>
      <c r="M88" s="25">
        <v>9.2025000000000006</v>
      </c>
      <c r="N88" s="25">
        <v>7.8495950017632801</v>
      </c>
      <c r="O88" s="25">
        <v>10.471299999999999</v>
      </c>
      <c r="P88" s="25"/>
      <c r="Q88" s="25">
        <v>1.9616090641172295</v>
      </c>
      <c r="R88" s="25">
        <v>3.4008666898091331</v>
      </c>
      <c r="S88" s="25">
        <v>4.9741957892455417</v>
      </c>
      <c r="T88" s="25">
        <v>2.5585144689667532</v>
      </c>
      <c r="U88" s="25"/>
    </row>
    <row r="89" spans="1:21" x14ac:dyDescent="0.25">
      <c r="A89" s="35">
        <v>37403</v>
      </c>
      <c r="B89" s="25">
        <v>25.353696729878667</v>
      </c>
      <c r="C89" s="25">
        <v>35.623791519708895</v>
      </c>
      <c r="D89" s="25">
        <v>50.124606524528325</v>
      </c>
      <c r="E89" s="25"/>
      <c r="F89" s="25"/>
      <c r="G89" s="25">
        <v>12.283476125342826</v>
      </c>
      <c r="H89" s="25">
        <v>18.784067871260554</v>
      </c>
      <c r="I89" s="25">
        <v>26.563129141269798</v>
      </c>
      <c r="J89" s="25">
        <v>11.914518969589437</v>
      </c>
      <c r="K89" s="25"/>
      <c r="L89" s="25">
        <v>9.4716364342374462</v>
      </c>
      <c r="M89" s="25">
        <v>10.446765946903662</v>
      </c>
      <c r="N89" s="25">
        <v>8.8358780494563849</v>
      </c>
      <c r="O89" s="25"/>
      <c r="P89" s="25"/>
      <c r="Q89" s="25">
        <v>1.9004114607392304</v>
      </c>
      <c r="R89" s="25">
        <v>3.4208107324680079</v>
      </c>
      <c r="S89" s="25">
        <v>4.3745812038181846</v>
      </c>
      <c r="T89" s="25">
        <v>2.4368099071994656</v>
      </c>
      <c r="U89" s="25"/>
    </row>
    <row r="90" spans="1:21" x14ac:dyDescent="0.25">
      <c r="A90" s="35">
        <v>37407</v>
      </c>
      <c r="B90" s="25">
        <v>30.685053388719371</v>
      </c>
      <c r="C90" s="25">
        <v>36.329844310243601</v>
      </c>
      <c r="D90" s="25">
        <v>49.964044077274487</v>
      </c>
      <c r="E90" s="25"/>
      <c r="F90" s="25"/>
      <c r="G90" s="25">
        <v>11.757464475164028</v>
      </c>
      <c r="H90" s="25">
        <v>18.876051919636193</v>
      </c>
      <c r="I90" s="25">
        <v>27.335902098157909</v>
      </c>
      <c r="J90" s="25">
        <v>11.541850981873086</v>
      </c>
      <c r="K90" s="25"/>
      <c r="L90" s="25">
        <v>9.25827462896609</v>
      </c>
      <c r="M90" s="25">
        <v>10.476756836182494</v>
      </c>
      <c r="N90" s="25">
        <v>8.2228722868176174</v>
      </c>
      <c r="O90" s="25">
        <v>10.676111713781905</v>
      </c>
      <c r="P90" s="25"/>
      <c r="Q90" s="25">
        <v>1.7898989792760152</v>
      </c>
      <c r="R90" s="25">
        <v>3.7134160751648579</v>
      </c>
      <c r="S90" s="25">
        <v>4.8065084796194695</v>
      </c>
      <c r="T90" s="25">
        <v>2.4497095047899244</v>
      </c>
      <c r="U90" s="25"/>
    </row>
    <row r="91" spans="1:21" x14ac:dyDescent="0.25">
      <c r="A91" s="35">
        <v>37410</v>
      </c>
      <c r="B91" s="25">
        <v>25.597516230152259</v>
      </c>
      <c r="C91" s="25">
        <v>38.187767979593637</v>
      </c>
      <c r="D91" s="25">
        <v>50.220017409724129</v>
      </c>
      <c r="E91" s="25"/>
      <c r="F91" s="25"/>
      <c r="G91" s="25">
        <v>12.148808961679727</v>
      </c>
      <c r="H91" s="25">
        <v>18.774158028360006</v>
      </c>
      <c r="I91" s="25">
        <v>25.505294581976425</v>
      </c>
      <c r="J91" s="25">
        <v>11.628193021767258</v>
      </c>
      <c r="K91" s="25"/>
      <c r="L91" s="25">
        <v>8.4641199248732981</v>
      </c>
      <c r="M91" s="25"/>
      <c r="N91" s="25">
        <v>7.4269157287852954</v>
      </c>
      <c r="O91" s="25"/>
      <c r="P91" s="25"/>
      <c r="Q91" s="25">
        <v>1.9241886427683801</v>
      </c>
      <c r="R91" s="25">
        <v>3.5760887434669693</v>
      </c>
      <c r="S91" s="25">
        <v>4.4086848115609092</v>
      </c>
      <c r="T91" s="25">
        <v>2.4258362665503168</v>
      </c>
      <c r="U91" s="25"/>
    </row>
    <row r="92" spans="1:21" x14ac:dyDescent="0.25">
      <c r="A92" s="35">
        <v>37417</v>
      </c>
      <c r="B92" s="25">
        <v>40.716336038876435</v>
      </c>
      <c r="C92" s="25">
        <v>36.742377704652959</v>
      </c>
      <c r="D92" s="25">
        <v>49.571525875815965</v>
      </c>
      <c r="E92" s="25"/>
      <c r="F92" s="25"/>
      <c r="G92" s="25">
        <v>11.854763120326295</v>
      </c>
      <c r="H92" s="25">
        <v>18.292749855538975</v>
      </c>
      <c r="I92" s="25">
        <v>28.144590325291492</v>
      </c>
      <c r="J92" s="25">
        <v>11.282250226540885</v>
      </c>
      <c r="K92" s="25"/>
      <c r="L92" s="25">
        <v>11.093097375872551</v>
      </c>
      <c r="M92" s="25"/>
      <c r="N92" s="25">
        <v>8.059384755106354</v>
      </c>
      <c r="O92" s="25">
        <v>7.3904753661291185</v>
      </c>
      <c r="P92" s="25"/>
      <c r="Q92" s="25">
        <v>2.0519601360138848</v>
      </c>
      <c r="R92" s="25">
        <v>3.4205031905066106</v>
      </c>
      <c r="S92" s="25">
        <v>4.5162005661296227</v>
      </c>
      <c r="T92" s="25">
        <v>2.4834957815745891</v>
      </c>
      <c r="U92" s="25"/>
    </row>
    <row r="93" spans="1:21" x14ac:dyDescent="0.25">
      <c r="A93" s="35">
        <v>37424</v>
      </c>
      <c r="B93" s="25">
        <v>17.247667987119534</v>
      </c>
      <c r="C93" s="25">
        <v>34.701300175883517</v>
      </c>
      <c r="D93" s="25">
        <v>50.18349428231366</v>
      </c>
      <c r="E93" s="25"/>
      <c r="F93" s="25"/>
      <c r="G93" s="25">
        <v>11.387017735578988</v>
      </c>
      <c r="H93" s="25">
        <v>18.220022792958773</v>
      </c>
      <c r="I93" s="25">
        <v>27.087254040322165</v>
      </c>
      <c r="J93" s="25">
        <v>11.397868839791734</v>
      </c>
      <c r="K93" s="25"/>
      <c r="L93" s="25">
        <v>8.9857036411676585</v>
      </c>
      <c r="M93" s="25">
        <v>8.774799999999999</v>
      </c>
      <c r="N93" s="25">
        <v>7.7805656820333366</v>
      </c>
      <c r="O93" s="25">
        <v>7.939307285228514</v>
      </c>
      <c r="P93" s="25"/>
      <c r="Q93" s="25">
        <v>2.0380678440979842</v>
      </c>
      <c r="R93" s="25">
        <v>3.3951725493359421</v>
      </c>
      <c r="S93" s="25">
        <v>4.2876431282246141</v>
      </c>
      <c r="T93" s="25">
        <v>2.5126524921899085</v>
      </c>
      <c r="U93" s="25"/>
    </row>
    <row r="94" spans="1:21" x14ac:dyDescent="0.25">
      <c r="A94" s="35">
        <v>37431</v>
      </c>
      <c r="B94" s="25">
        <v>16.688924699672526</v>
      </c>
      <c r="C94" s="25">
        <v>36.140646103171669</v>
      </c>
      <c r="D94" s="25">
        <v>49.883598667762833</v>
      </c>
      <c r="E94" s="25">
        <v>26.824200000000001</v>
      </c>
      <c r="F94" s="25"/>
      <c r="G94" s="25">
        <v>12.098249752082539</v>
      </c>
      <c r="H94" s="25">
        <v>18.119833617690958</v>
      </c>
      <c r="I94" s="25">
        <v>24.650362304876261</v>
      </c>
      <c r="J94" s="25">
        <v>11.807594787763493</v>
      </c>
      <c r="K94" s="25"/>
      <c r="L94" s="25">
        <v>10.897855343521048</v>
      </c>
      <c r="M94" s="25">
        <v>11.754690142948641</v>
      </c>
      <c r="N94" s="25">
        <v>8.0397945319748541</v>
      </c>
      <c r="O94" s="25">
        <v>9.3082999999999991</v>
      </c>
      <c r="P94" s="25"/>
      <c r="Q94" s="25">
        <v>1.8902743060087415</v>
      </c>
      <c r="R94" s="25">
        <v>3.3946426518087578</v>
      </c>
      <c r="S94" s="25">
        <v>4.2209654428561461</v>
      </c>
      <c r="T94" s="25">
        <v>2.4458871131754636</v>
      </c>
      <c r="U94" s="25"/>
    </row>
    <row r="95" spans="1:21" x14ac:dyDescent="0.25">
      <c r="A95" s="35">
        <v>37437</v>
      </c>
      <c r="B95" s="25">
        <v>18.862233326826178</v>
      </c>
      <c r="C95" s="25">
        <v>36.088906382799067</v>
      </c>
      <c r="D95" s="25">
        <v>49.977983013016257</v>
      </c>
      <c r="E95" s="25">
        <v>26.824200000000001</v>
      </c>
      <c r="F95" s="25"/>
      <c r="G95" s="25">
        <v>11.903442011932766</v>
      </c>
      <c r="H95" s="25">
        <v>18.301002991561937</v>
      </c>
      <c r="I95" s="25">
        <v>26.012279637389401</v>
      </c>
      <c r="J95" s="25">
        <v>11.524189820027189</v>
      </c>
      <c r="K95" s="25"/>
      <c r="L95" s="25">
        <v>9.9594960171396032</v>
      </c>
      <c r="M95" s="25">
        <v>11.732552946869667</v>
      </c>
      <c r="N95" s="25">
        <v>7.8467885585535022</v>
      </c>
      <c r="O95" s="25">
        <v>7.882623892238561</v>
      </c>
      <c r="P95" s="25"/>
      <c r="Q95" s="25">
        <v>1.9785074734801291</v>
      </c>
      <c r="R95" s="25">
        <v>3.4452729428259063</v>
      </c>
      <c r="S95" s="25">
        <v>4.357870092610149</v>
      </c>
      <c r="T95" s="25">
        <v>2.4185755857571816</v>
      </c>
      <c r="U95" s="25"/>
    </row>
    <row r="96" spans="1:21" x14ac:dyDescent="0.25">
      <c r="A96" s="35">
        <v>37438</v>
      </c>
      <c r="B96" s="25">
        <v>39.251337146036285</v>
      </c>
      <c r="C96" s="25">
        <v>34.306047719449957</v>
      </c>
      <c r="D96" s="25">
        <v>50.495938226543963</v>
      </c>
      <c r="E96" s="25"/>
      <c r="F96" s="25"/>
      <c r="G96" s="25">
        <v>12.225096634600197</v>
      </c>
      <c r="H96" s="25">
        <v>19.03768779082791</v>
      </c>
      <c r="I96" s="25">
        <v>28.954135250729124</v>
      </c>
      <c r="J96" s="25">
        <v>11.864411695898571</v>
      </c>
      <c r="K96" s="25"/>
      <c r="L96" s="25">
        <v>8.6542638777016521</v>
      </c>
      <c r="M96" s="25">
        <v>9.2025000000000006</v>
      </c>
      <c r="N96" s="25">
        <v>8.5433464808633914</v>
      </c>
      <c r="O96" s="25"/>
      <c r="P96" s="25"/>
      <c r="Q96" s="25">
        <v>1.7496514542426407</v>
      </c>
      <c r="R96" s="25">
        <v>3.4759846800145779</v>
      </c>
      <c r="S96" s="25">
        <v>4.4351375888605062</v>
      </c>
      <c r="T96" s="25">
        <v>2.3067678160691263</v>
      </c>
      <c r="U96" s="25"/>
    </row>
    <row r="97" spans="1:21" x14ac:dyDescent="0.25">
      <c r="A97" s="35">
        <v>37445</v>
      </c>
      <c r="B97" s="25">
        <v>41.821595732502452</v>
      </c>
      <c r="C97" s="25">
        <v>36.163878525622827</v>
      </c>
      <c r="D97" s="25">
        <v>49.276788938243214</v>
      </c>
      <c r="E97" s="25"/>
      <c r="F97" s="25"/>
      <c r="G97" s="25">
        <v>12.213139753003675</v>
      </c>
      <c r="H97" s="25">
        <v>18.91337454150564</v>
      </c>
      <c r="I97" s="25">
        <v>29.703038987724671</v>
      </c>
      <c r="J97" s="25">
        <v>12.687335293935133</v>
      </c>
      <c r="K97" s="25"/>
      <c r="L97" s="25">
        <v>10.416340456546665</v>
      </c>
      <c r="M97" s="25">
        <v>15.8651</v>
      </c>
      <c r="N97" s="25">
        <v>7.8835703838291904</v>
      </c>
      <c r="O97" s="25">
        <v>13.2416</v>
      </c>
      <c r="P97" s="25"/>
      <c r="Q97" s="25">
        <v>2.0163540939222582</v>
      </c>
      <c r="R97" s="25">
        <v>3.2854934392058879</v>
      </c>
      <c r="S97" s="25">
        <v>4.9022632840795604</v>
      </c>
      <c r="T97" s="25">
        <v>2.2792594404776993</v>
      </c>
      <c r="U97" s="25"/>
    </row>
    <row r="98" spans="1:21" x14ac:dyDescent="0.25">
      <c r="A98" s="35">
        <v>37452</v>
      </c>
      <c r="B98" s="25">
        <v>16.727298337427733</v>
      </c>
      <c r="C98" s="25">
        <v>35.302149183928776</v>
      </c>
      <c r="D98" s="25">
        <v>50.101399299442384</v>
      </c>
      <c r="E98" s="25"/>
      <c r="F98" s="25"/>
      <c r="G98" s="25">
        <v>12.429932447566115</v>
      </c>
      <c r="H98" s="25">
        <v>18.70091839151576</v>
      </c>
      <c r="I98" s="25">
        <v>29.379783858133454</v>
      </c>
      <c r="J98" s="25">
        <v>11.157239232721263</v>
      </c>
      <c r="K98" s="25"/>
      <c r="L98" s="25">
        <v>12.13553088741129</v>
      </c>
      <c r="M98" s="25"/>
      <c r="N98" s="25">
        <v>7.7757415595760522</v>
      </c>
      <c r="O98" s="25">
        <v>6.8826169551416418</v>
      </c>
      <c r="P98" s="25"/>
      <c r="Q98" s="25">
        <v>3.1341033304335912</v>
      </c>
      <c r="R98" s="25">
        <v>3.4627341264702292</v>
      </c>
      <c r="S98" s="25">
        <v>4.2684632120296637</v>
      </c>
      <c r="T98" s="25">
        <v>2.2731888397879105</v>
      </c>
      <c r="U98" s="25"/>
    </row>
    <row r="99" spans="1:21" x14ac:dyDescent="0.25">
      <c r="A99" s="35">
        <v>37459</v>
      </c>
      <c r="B99" s="25">
        <v>18.885017389495065</v>
      </c>
      <c r="C99" s="25">
        <v>34.152881611707166</v>
      </c>
      <c r="D99" s="25">
        <v>49.766814192565569</v>
      </c>
      <c r="E99" s="25"/>
      <c r="F99" s="25"/>
      <c r="G99" s="25">
        <v>12.39136889556241</v>
      </c>
      <c r="H99" s="25">
        <v>16.933749288398964</v>
      </c>
      <c r="I99" s="25">
        <v>29.564280912848513</v>
      </c>
      <c r="J99" s="25">
        <v>10.785612515688065</v>
      </c>
      <c r="K99" s="25"/>
      <c r="L99" s="25">
        <v>7.9814130161103716</v>
      </c>
      <c r="M99" s="25">
        <v>7.7633000000000001</v>
      </c>
      <c r="N99" s="25">
        <v>8.1849859376589471</v>
      </c>
      <c r="O99" s="25">
        <v>13.180327452851044</v>
      </c>
      <c r="P99" s="25"/>
      <c r="Q99" s="25">
        <v>3.5708854009653446</v>
      </c>
      <c r="R99" s="25">
        <v>3.1978197002874391</v>
      </c>
      <c r="S99" s="25">
        <v>5.2377851984955957</v>
      </c>
      <c r="T99" s="25">
        <v>3.547692597138834</v>
      </c>
      <c r="U99" s="25"/>
    </row>
    <row r="100" spans="1:21" x14ac:dyDescent="0.25">
      <c r="A100" s="35">
        <v>37466</v>
      </c>
      <c r="B100" s="25">
        <v>31.016391249334845</v>
      </c>
      <c r="C100" s="25">
        <v>34.713438934157232</v>
      </c>
      <c r="D100" s="25">
        <v>49.672965500311669</v>
      </c>
      <c r="E100" s="25"/>
      <c r="F100" s="25"/>
      <c r="G100" s="25">
        <v>12.855041309500404</v>
      </c>
      <c r="H100" s="25">
        <v>17.91421927319432</v>
      </c>
      <c r="I100" s="25">
        <v>28.160838285416094</v>
      </c>
      <c r="J100" s="25">
        <v>11.494034516608538</v>
      </c>
      <c r="K100" s="25"/>
      <c r="L100" s="25">
        <v>11.019386371834322</v>
      </c>
      <c r="M100" s="25"/>
      <c r="N100" s="25">
        <v>8.6525265282014505</v>
      </c>
      <c r="O100" s="25"/>
      <c r="P100" s="25"/>
      <c r="Q100" s="25">
        <v>3.8227395372611395</v>
      </c>
      <c r="R100" s="25">
        <v>3.5213022715453022</v>
      </c>
      <c r="S100" s="25">
        <v>4.7027317616538307</v>
      </c>
      <c r="T100" s="25">
        <v>3.1577292299262583</v>
      </c>
      <c r="U100" s="25"/>
    </row>
    <row r="101" spans="1:21" x14ac:dyDescent="0.25">
      <c r="A101" s="35">
        <v>37468</v>
      </c>
      <c r="B101" s="25">
        <v>19.254755988385394</v>
      </c>
      <c r="C101" s="25">
        <v>34.854193608317452</v>
      </c>
      <c r="D101" s="25">
        <v>49.779728514121089</v>
      </c>
      <c r="E101" s="25"/>
      <c r="F101" s="25"/>
      <c r="G101" s="25">
        <v>12.519864807148497</v>
      </c>
      <c r="H101" s="25">
        <v>18.140739221305516</v>
      </c>
      <c r="I101" s="25">
        <v>29.026370797556883</v>
      </c>
      <c r="J101" s="25">
        <v>11.543047503293643</v>
      </c>
      <c r="K101" s="25"/>
      <c r="L101" s="25">
        <v>8.8289111386405974</v>
      </c>
      <c r="M101" s="25">
        <v>11.582220095799277</v>
      </c>
      <c r="N101" s="25">
        <v>8.2070119121094862</v>
      </c>
      <c r="O101" s="25">
        <v>9.6469742033473267</v>
      </c>
      <c r="P101" s="25"/>
      <c r="Q101" s="25">
        <v>2.855511706919498</v>
      </c>
      <c r="R101" s="25">
        <v>3.3913386130383945</v>
      </c>
      <c r="S101" s="25">
        <v>4.6574693182048117</v>
      </c>
      <c r="T101" s="25">
        <v>2.7590581198151587</v>
      </c>
      <c r="U101" s="25"/>
    </row>
    <row r="102" spans="1:21" x14ac:dyDescent="0.25">
      <c r="A102" s="35">
        <v>37473</v>
      </c>
      <c r="B102" s="25">
        <v>16.16409793304922</v>
      </c>
      <c r="C102" s="25">
        <v>34.45005054700141</v>
      </c>
      <c r="D102" s="25">
        <v>50.529115806347505</v>
      </c>
      <c r="E102" s="25"/>
      <c r="F102" s="25"/>
      <c r="G102" s="25">
        <v>12.96792175192407</v>
      </c>
      <c r="H102" s="25">
        <v>17.87799501370138</v>
      </c>
      <c r="I102" s="25">
        <v>26.930058756478086</v>
      </c>
      <c r="J102" s="25">
        <v>10.720487514309644</v>
      </c>
      <c r="K102" s="25"/>
      <c r="L102" s="25">
        <v>10.697072702327455</v>
      </c>
      <c r="M102" s="25">
        <v>7.7633000000000001</v>
      </c>
      <c r="N102" s="25">
        <v>7.6389541947630617</v>
      </c>
      <c r="O102" s="25"/>
      <c r="P102" s="25"/>
      <c r="Q102" s="25">
        <v>3.8560660255621388</v>
      </c>
      <c r="R102" s="25">
        <v>3.7999356606952195</v>
      </c>
      <c r="S102" s="25">
        <v>4.4300691743856921</v>
      </c>
      <c r="T102" s="25">
        <v>2.8063743427556807</v>
      </c>
      <c r="U102" s="25"/>
    </row>
    <row r="103" spans="1:21" x14ac:dyDescent="0.25">
      <c r="A103" s="35">
        <v>37480</v>
      </c>
      <c r="B103" s="25">
        <v>19.600675985392915</v>
      </c>
      <c r="C103" s="25">
        <v>35.174156086425192</v>
      </c>
      <c r="D103" s="25">
        <v>49.722766842936323</v>
      </c>
      <c r="E103" s="25"/>
      <c r="F103" s="25"/>
      <c r="G103" s="25">
        <v>13.590009518824054</v>
      </c>
      <c r="H103" s="25">
        <v>17.801136120061329</v>
      </c>
      <c r="I103" s="25">
        <v>27.58204800864841</v>
      </c>
      <c r="J103" s="25">
        <v>12.063057819429662</v>
      </c>
      <c r="K103" s="25"/>
      <c r="L103" s="25">
        <v>13.677986431939795</v>
      </c>
      <c r="M103" s="25">
        <v>10.471299999999999</v>
      </c>
      <c r="N103" s="25">
        <v>7.6932671104954053</v>
      </c>
      <c r="O103" s="25">
        <v>10.660179789764147</v>
      </c>
      <c r="P103" s="25"/>
      <c r="Q103" s="25">
        <v>4.1847146228560419</v>
      </c>
      <c r="R103" s="25">
        <v>3.8025056736721554</v>
      </c>
      <c r="S103" s="25">
        <v>4.9587462432534117</v>
      </c>
      <c r="T103" s="25">
        <v>3.4987085233391597</v>
      </c>
      <c r="U103" s="25"/>
    </row>
    <row r="104" spans="1:21" x14ac:dyDescent="0.25">
      <c r="A104" s="35">
        <v>37487</v>
      </c>
      <c r="B104" s="25">
        <v>21.380352068254727</v>
      </c>
      <c r="C104" s="25">
        <v>34.861927322390819</v>
      </c>
      <c r="D104" s="25">
        <v>52.689389082874406</v>
      </c>
      <c r="E104" s="25"/>
      <c r="F104" s="25"/>
      <c r="G104" s="25">
        <v>12.734103583239463</v>
      </c>
      <c r="H104" s="25">
        <v>18.33058873111726</v>
      </c>
      <c r="I104" s="25">
        <v>29.307215625774816</v>
      </c>
      <c r="J104" s="25">
        <v>12.268145611013189</v>
      </c>
      <c r="K104" s="25"/>
      <c r="L104" s="25">
        <v>12.659450133299964</v>
      </c>
      <c r="M104" s="25"/>
      <c r="N104" s="25">
        <v>8.2616233463500244</v>
      </c>
      <c r="O104" s="25">
        <v>10.534700000000001</v>
      </c>
      <c r="P104" s="25"/>
      <c r="Q104" s="25">
        <v>4.7735007595738796</v>
      </c>
      <c r="R104" s="25">
        <v>3.976356400568807</v>
      </c>
      <c r="S104" s="25">
        <v>4.6111078652880231</v>
      </c>
      <c r="T104" s="25">
        <v>4.1528343087504114</v>
      </c>
      <c r="U104" s="25"/>
    </row>
    <row r="105" spans="1:21" x14ac:dyDescent="0.25">
      <c r="A105" s="35">
        <v>37494</v>
      </c>
      <c r="B105" s="25">
        <v>22.029167099312001</v>
      </c>
      <c r="C105" s="25">
        <v>35.699698234010206</v>
      </c>
      <c r="D105" s="25">
        <v>60.160740838632748</v>
      </c>
      <c r="E105" s="25"/>
      <c r="F105" s="25"/>
      <c r="G105" s="25">
        <v>13.380565619938229</v>
      </c>
      <c r="H105" s="25">
        <v>17.901920507548763</v>
      </c>
      <c r="I105" s="25">
        <v>27.427860548178401</v>
      </c>
      <c r="J105" s="25">
        <v>12.384666956980595</v>
      </c>
      <c r="K105" s="25"/>
      <c r="L105" s="25">
        <v>11.81256162515372</v>
      </c>
      <c r="M105" s="25"/>
      <c r="N105" s="25">
        <v>8.0846966694381166</v>
      </c>
      <c r="O105" s="25">
        <v>5.1160999999999994</v>
      </c>
      <c r="P105" s="25"/>
      <c r="Q105" s="25">
        <v>4.5363210997643133</v>
      </c>
      <c r="R105" s="25">
        <v>3.9155906775810174</v>
      </c>
      <c r="S105" s="25">
        <v>5.0857067499545892</v>
      </c>
      <c r="T105" s="25">
        <v>4.1373227547007705</v>
      </c>
      <c r="U105" s="25"/>
    </row>
    <row r="106" spans="1:21" x14ac:dyDescent="0.25">
      <c r="A106" s="35">
        <v>37499</v>
      </c>
      <c r="B106" s="25">
        <v>18.811335211033843</v>
      </c>
      <c r="C106" s="25">
        <v>35.072025147308942</v>
      </c>
      <c r="D106" s="25">
        <v>53.215766224868403</v>
      </c>
      <c r="E106" s="25"/>
      <c r="F106" s="25"/>
      <c r="G106" s="25">
        <v>13.207323583746565</v>
      </c>
      <c r="H106" s="25">
        <v>18.055537646931107</v>
      </c>
      <c r="I106" s="25">
        <v>27.945283390292339</v>
      </c>
      <c r="J106" s="25">
        <v>11.946459479906194</v>
      </c>
      <c r="K106" s="25"/>
      <c r="L106" s="25">
        <v>11.362600715269195</v>
      </c>
      <c r="M106" s="25">
        <v>8.7171784579904248</v>
      </c>
      <c r="N106" s="25">
        <v>8.0018991567338222</v>
      </c>
      <c r="O106" s="25">
        <v>10.43022891371867</v>
      </c>
      <c r="P106" s="25"/>
      <c r="Q106" s="25">
        <v>4.3813356235669669</v>
      </c>
      <c r="R106" s="25">
        <v>3.8481400598668678</v>
      </c>
      <c r="S106" s="25">
        <v>4.7646924001351758</v>
      </c>
      <c r="T106" s="25">
        <v>3.6801686010855788</v>
      </c>
      <c r="U106" s="25"/>
    </row>
    <row r="107" spans="1:21" x14ac:dyDescent="0.25">
      <c r="A107" s="35">
        <v>37501</v>
      </c>
      <c r="B107" s="25">
        <v>36.184870405295278</v>
      </c>
      <c r="C107" s="25">
        <v>35.29860340878777</v>
      </c>
      <c r="D107" s="25">
        <v>52.908986125493833</v>
      </c>
      <c r="E107" s="25"/>
      <c r="F107" s="25"/>
      <c r="G107" s="25">
        <v>13.313661542906493</v>
      </c>
      <c r="H107" s="25">
        <v>17.935004221963869</v>
      </c>
      <c r="I107" s="25">
        <v>28.393263612619172</v>
      </c>
      <c r="J107" s="25">
        <v>11.798285318650985</v>
      </c>
      <c r="K107" s="25"/>
      <c r="L107" s="25">
        <v>11.667519174824847</v>
      </c>
      <c r="M107" s="25"/>
      <c r="N107" s="25">
        <v>8.0456812389101025</v>
      </c>
      <c r="O107" s="25"/>
      <c r="P107" s="25"/>
      <c r="Q107" s="25">
        <v>4.3943583891930587</v>
      </c>
      <c r="R107" s="25">
        <v>4.2919435220453837</v>
      </c>
      <c r="S107" s="25">
        <v>5.4962813360811111</v>
      </c>
      <c r="T107" s="25">
        <v>3.6000175278060955</v>
      </c>
      <c r="U107" s="25"/>
    </row>
    <row r="108" spans="1:21" x14ac:dyDescent="0.25">
      <c r="A108" s="35">
        <v>37508</v>
      </c>
      <c r="B108" s="25">
        <v>29.690442079331675</v>
      </c>
      <c r="C108" s="25">
        <v>35.205980314103229</v>
      </c>
      <c r="D108" s="25">
        <v>52.979446614321027</v>
      </c>
      <c r="E108" s="25"/>
      <c r="F108" s="25"/>
      <c r="G108" s="25">
        <v>11.563002706145816</v>
      </c>
      <c r="H108" s="25">
        <v>18.227276411145837</v>
      </c>
      <c r="I108" s="25">
        <v>27.292160809736195</v>
      </c>
      <c r="J108" s="25">
        <v>11.767340282289551</v>
      </c>
      <c r="K108" s="25"/>
      <c r="L108" s="25">
        <v>8.5958904747516733</v>
      </c>
      <c r="M108" s="25"/>
      <c r="N108" s="25">
        <v>7.9795022454263203</v>
      </c>
      <c r="O108" s="25">
        <v>13.2416</v>
      </c>
      <c r="P108" s="25"/>
      <c r="Q108" s="25">
        <v>4.6613608647033242</v>
      </c>
      <c r="R108" s="25">
        <v>4.3120815283262797</v>
      </c>
      <c r="S108" s="25">
        <v>5.1519643598662794</v>
      </c>
      <c r="T108" s="25">
        <v>3.8389590554425967</v>
      </c>
      <c r="U108" s="25"/>
    </row>
    <row r="109" spans="1:21" x14ac:dyDescent="0.25">
      <c r="A109" s="35">
        <v>37515</v>
      </c>
      <c r="B109" s="25">
        <v>19.775815568253059</v>
      </c>
      <c r="C109" s="25">
        <v>36.702406549878845</v>
      </c>
      <c r="D109" s="25">
        <v>52.163993811313652</v>
      </c>
      <c r="E109" s="25"/>
      <c r="F109" s="25"/>
      <c r="G109" s="25">
        <v>13.957495569141054</v>
      </c>
      <c r="H109" s="25">
        <v>17.218799854324278</v>
      </c>
      <c r="I109" s="25">
        <v>27.829193484703268</v>
      </c>
      <c r="J109" s="25">
        <v>11.984655763080195</v>
      </c>
      <c r="K109" s="25"/>
      <c r="L109" s="25">
        <v>12.732042893910492</v>
      </c>
      <c r="M109" s="25"/>
      <c r="N109" s="25">
        <v>7.9016209876177266</v>
      </c>
      <c r="O109" s="25">
        <v>6.605599999999999</v>
      </c>
      <c r="P109" s="25"/>
      <c r="Q109" s="25">
        <v>4.2491805226463226</v>
      </c>
      <c r="R109" s="25">
        <v>4.2690187790499419</v>
      </c>
      <c r="S109" s="25">
        <v>4.7834230642710081</v>
      </c>
      <c r="T109" s="25">
        <v>4.1841955029030471</v>
      </c>
      <c r="U109" s="25"/>
    </row>
    <row r="110" spans="1:21" x14ac:dyDescent="0.25">
      <c r="A110" s="35">
        <v>37522</v>
      </c>
      <c r="B110" s="25">
        <v>18.322549544081877</v>
      </c>
      <c r="C110" s="25">
        <v>34.933320377024565</v>
      </c>
      <c r="D110" s="25">
        <v>52.286795224554844</v>
      </c>
      <c r="E110" s="25"/>
      <c r="F110" s="25"/>
      <c r="G110" s="25">
        <v>9.8696090906908349</v>
      </c>
      <c r="H110" s="25">
        <v>17.303834898127164</v>
      </c>
      <c r="I110" s="25">
        <v>27.076185909980655</v>
      </c>
      <c r="J110" s="25">
        <v>12.465304603134445</v>
      </c>
      <c r="K110" s="25"/>
      <c r="L110" s="25">
        <v>9.7796092812180024</v>
      </c>
      <c r="M110" s="25"/>
      <c r="N110" s="25">
        <v>14.413432671355128</v>
      </c>
      <c r="O110" s="25">
        <v>6.1363000000000003</v>
      </c>
      <c r="P110" s="25"/>
      <c r="Q110" s="25">
        <v>4.258467163644764</v>
      </c>
      <c r="R110" s="25">
        <v>4.2847316856399784</v>
      </c>
      <c r="S110" s="25">
        <v>5.0675745237441907</v>
      </c>
      <c r="T110" s="25">
        <v>4.2636248625026294</v>
      </c>
      <c r="U110" s="25"/>
    </row>
    <row r="111" spans="1:21" x14ac:dyDescent="0.25">
      <c r="A111" s="35">
        <v>37529</v>
      </c>
      <c r="B111" s="25">
        <v>20.589365606242115</v>
      </c>
      <c r="C111" s="25">
        <v>35.480151675251122</v>
      </c>
      <c r="D111" s="25">
        <v>52.504819971931198</v>
      </c>
      <c r="E111" s="25"/>
      <c r="F111" s="25"/>
      <c r="G111" s="25">
        <v>11.95642945122489</v>
      </c>
      <c r="H111" s="25">
        <v>17.558989257023988</v>
      </c>
      <c r="I111" s="25">
        <v>27.440766071710591</v>
      </c>
      <c r="J111" s="25">
        <v>12.052952346796234</v>
      </c>
      <c r="K111" s="25"/>
      <c r="L111" s="25">
        <v>8.8624719444468028</v>
      </c>
      <c r="M111" s="25"/>
      <c r="N111" s="25">
        <v>13.750889181260538</v>
      </c>
      <c r="O111" s="25">
        <v>7.1095142461500291</v>
      </c>
      <c r="P111" s="25"/>
      <c r="Q111" s="25">
        <v>4.3813646894055758</v>
      </c>
      <c r="R111" s="25">
        <v>4.2795486037164832</v>
      </c>
      <c r="S111" s="25">
        <v>5.3646236808873189</v>
      </c>
      <c r="T111" s="25">
        <v>3.9312062246699053</v>
      </c>
      <c r="U111" s="25"/>
    </row>
    <row r="112" spans="1:21" x14ac:dyDescent="0.25">
      <c r="A112" s="35">
        <v>37536</v>
      </c>
      <c r="B112" s="25">
        <v>38.490899039295343</v>
      </c>
      <c r="C112" s="25">
        <v>36.346760465945373</v>
      </c>
      <c r="D112" s="25">
        <v>52.272458556448257</v>
      </c>
      <c r="E112" s="25"/>
      <c r="F112" s="25"/>
      <c r="G112" s="25">
        <v>12.615702718237257</v>
      </c>
      <c r="H112" s="25">
        <v>16.753596012227113</v>
      </c>
      <c r="I112" s="25">
        <v>29.322582936878931</v>
      </c>
      <c r="J112" s="25">
        <v>12.211647161589546</v>
      </c>
      <c r="K112" s="25"/>
      <c r="L112" s="25">
        <v>10.347984589455056</v>
      </c>
      <c r="M112" s="25">
        <v>13.718549999999999</v>
      </c>
      <c r="N112" s="25">
        <v>8.0936766940990452</v>
      </c>
      <c r="O112" s="25">
        <v>13.2416</v>
      </c>
      <c r="P112" s="25"/>
      <c r="Q112" s="25">
        <v>3.8852936491767984</v>
      </c>
      <c r="R112" s="25">
        <v>4.3219471638766542</v>
      </c>
      <c r="S112" s="25">
        <v>4.9019707764195726</v>
      </c>
      <c r="T112" s="25">
        <v>4.0398906875396454</v>
      </c>
      <c r="U112" s="25"/>
    </row>
    <row r="113" spans="1:21" x14ac:dyDescent="0.25">
      <c r="A113" s="35">
        <v>37543</v>
      </c>
      <c r="B113" s="25">
        <v>30.562429040426426</v>
      </c>
      <c r="C113" s="25">
        <v>36.00683316492627</v>
      </c>
      <c r="D113" s="25">
        <v>52.387786303076517</v>
      </c>
      <c r="E113" s="25"/>
      <c r="F113" s="25"/>
      <c r="G113" s="25">
        <v>12.373354950505595</v>
      </c>
      <c r="H113" s="25">
        <v>16.534712982715089</v>
      </c>
      <c r="I113" s="25">
        <v>29.021963073867571</v>
      </c>
      <c r="J113" s="25">
        <v>12.506942137641333</v>
      </c>
      <c r="K113" s="25"/>
      <c r="L113" s="25">
        <v>9.3908722743906612</v>
      </c>
      <c r="M113" s="25">
        <v>7.7633000000000001</v>
      </c>
      <c r="N113" s="25">
        <v>7.8130895985104596</v>
      </c>
      <c r="O113" s="25">
        <v>9.2244279879886033</v>
      </c>
      <c r="P113" s="25"/>
      <c r="Q113" s="25">
        <v>3.8396163912482475</v>
      </c>
      <c r="R113" s="25">
        <v>4.2334544574013826</v>
      </c>
      <c r="S113" s="25">
        <v>5.1404529592603838</v>
      </c>
      <c r="T113" s="25">
        <v>4.4181461482965041</v>
      </c>
      <c r="U113" s="25"/>
    </row>
    <row r="114" spans="1:21" x14ac:dyDescent="0.25">
      <c r="A114" s="35">
        <v>37550</v>
      </c>
      <c r="B114" s="25">
        <v>21.83406028302123</v>
      </c>
      <c r="C114" s="25">
        <v>34.707298164890894</v>
      </c>
      <c r="D114" s="25">
        <v>51.86068990723691</v>
      </c>
      <c r="E114" s="25"/>
      <c r="F114" s="25"/>
      <c r="G114" s="25">
        <v>13.036004821144731</v>
      </c>
      <c r="H114" s="25">
        <v>16.796817706798493</v>
      </c>
      <c r="I114" s="25">
        <v>27.451840618187006</v>
      </c>
      <c r="J114" s="25">
        <v>12.096730428707346</v>
      </c>
      <c r="K114" s="25"/>
      <c r="L114" s="25">
        <v>11.100928246839441</v>
      </c>
      <c r="M114" s="25">
        <v>7.7633000000000001</v>
      </c>
      <c r="N114" s="25">
        <v>8.0234688412538002</v>
      </c>
      <c r="O114" s="25">
        <v>13.0982</v>
      </c>
      <c r="P114" s="25"/>
      <c r="Q114" s="25">
        <v>3.604736305756373</v>
      </c>
      <c r="R114" s="25">
        <v>4.076125432587629</v>
      </c>
      <c r="S114" s="25">
        <v>4.741034768252395</v>
      </c>
      <c r="T114" s="25">
        <v>4.3794045817814027</v>
      </c>
      <c r="U114" s="25"/>
    </row>
    <row r="115" spans="1:21" x14ac:dyDescent="0.25">
      <c r="A115" s="35">
        <v>37557</v>
      </c>
      <c r="B115" s="25">
        <v>24.395097997053711</v>
      </c>
      <c r="C115" s="25">
        <v>36.882985617960898</v>
      </c>
      <c r="D115" s="25">
        <v>50.902617912992106</v>
      </c>
      <c r="E115" s="25"/>
      <c r="F115" s="25"/>
      <c r="G115" s="25">
        <v>11.612298151511613</v>
      </c>
      <c r="H115" s="25">
        <v>16.601735855459932</v>
      </c>
      <c r="I115" s="25">
        <v>24.147295161872727</v>
      </c>
      <c r="J115" s="25">
        <v>12.771846131182523</v>
      </c>
      <c r="K115" s="25"/>
      <c r="L115" s="25">
        <v>10.928208902094164</v>
      </c>
      <c r="M115" s="25"/>
      <c r="N115" s="25">
        <v>8.7420364864827818</v>
      </c>
      <c r="O115" s="25"/>
      <c r="P115" s="25"/>
      <c r="Q115" s="25">
        <v>3.6299535247830477</v>
      </c>
      <c r="R115" s="25">
        <v>4.2738289655963664</v>
      </c>
      <c r="S115" s="25">
        <v>4.9834778038546963</v>
      </c>
      <c r="T115" s="25">
        <v>4.0616579725434514</v>
      </c>
      <c r="U115" s="25"/>
    </row>
    <row r="116" spans="1:21" x14ac:dyDescent="0.25">
      <c r="A116" s="35">
        <v>37560</v>
      </c>
      <c r="B116" s="25">
        <v>25.077356130272658</v>
      </c>
      <c r="C116" s="25">
        <v>35.962001455834269</v>
      </c>
      <c r="D116" s="25">
        <v>51.835492055267515</v>
      </c>
      <c r="E116" s="25"/>
      <c r="F116" s="25"/>
      <c r="G116" s="25">
        <v>12.415151579094299</v>
      </c>
      <c r="H116" s="25">
        <v>16.736281260440066</v>
      </c>
      <c r="I116" s="25">
        <v>26.884348671404602</v>
      </c>
      <c r="J116" s="25">
        <v>12.37847046505561</v>
      </c>
      <c r="K116" s="25"/>
      <c r="L116" s="25">
        <v>10.62707860311308</v>
      </c>
      <c r="M116" s="25">
        <v>9.9599949703454822</v>
      </c>
      <c r="N116" s="25">
        <v>8.0589687309132678</v>
      </c>
      <c r="O116" s="25">
        <v>9.694812526009553</v>
      </c>
      <c r="P116" s="25"/>
      <c r="Q116" s="25">
        <v>3.8211563444223775</v>
      </c>
      <c r="R116" s="25">
        <v>4.2486829571763094</v>
      </c>
      <c r="S116" s="25">
        <v>5.0067010134465759</v>
      </c>
      <c r="T116" s="25">
        <v>4.2574306417723706</v>
      </c>
      <c r="U116" s="25"/>
    </row>
    <row r="117" spans="1:21" x14ac:dyDescent="0.25">
      <c r="A117" s="35">
        <v>37564</v>
      </c>
      <c r="B117" s="25">
        <v>12.821779975197444</v>
      </c>
      <c r="C117" s="25">
        <v>35.000439811553157</v>
      </c>
      <c r="D117" s="25">
        <v>51.61956543714544</v>
      </c>
      <c r="E117" s="25"/>
      <c r="F117" s="25"/>
      <c r="G117" s="25">
        <v>12.252980255202832</v>
      </c>
      <c r="H117" s="25">
        <v>17.280884427716966</v>
      </c>
      <c r="I117" s="25">
        <v>27.179288085522689</v>
      </c>
      <c r="J117" s="25">
        <v>12.162711991390404</v>
      </c>
      <c r="K117" s="25"/>
      <c r="L117" s="25">
        <v>9.6798706205164251</v>
      </c>
      <c r="M117" s="25"/>
      <c r="N117" s="25">
        <v>9.6141075580372668</v>
      </c>
      <c r="O117" s="25">
        <v>11.571800000000001</v>
      </c>
      <c r="P117" s="25"/>
      <c r="Q117" s="25">
        <v>3.8124252167082746</v>
      </c>
      <c r="R117" s="25">
        <v>4.1602360781746164</v>
      </c>
      <c r="S117" s="25">
        <v>5.0184837709835879</v>
      </c>
      <c r="T117" s="25">
        <v>4.1818951071354089</v>
      </c>
      <c r="U117" s="25"/>
    </row>
    <row r="118" spans="1:21" x14ac:dyDescent="0.25">
      <c r="A118" s="35">
        <v>37571</v>
      </c>
      <c r="B118" s="25">
        <v>29.222385415483977</v>
      </c>
      <c r="C118" s="25">
        <v>34.182873652068047</v>
      </c>
      <c r="D118" s="25">
        <v>52.249475395344305</v>
      </c>
      <c r="E118" s="25"/>
      <c r="F118" s="25"/>
      <c r="G118" s="25">
        <v>10.374776377339245</v>
      </c>
      <c r="H118" s="25">
        <v>17.364305388189045</v>
      </c>
      <c r="I118" s="25">
        <v>27.043494978388171</v>
      </c>
      <c r="J118" s="25">
        <v>12.592568665927073</v>
      </c>
      <c r="K118" s="25"/>
      <c r="L118" s="25">
        <v>6.482401794903585</v>
      </c>
      <c r="M118" s="25">
        <v>10.471299999999999</v>
      </c>
      <c r="N118" s="25">
        <v>9.2937835993503679</v>
      </c>
      <c r="O118" s="25">
        <v>10.660179789764147</v>
      </c>
      <c r="P118" s="25"/>
      <c r="Q118" s="25">
        <v>3.4904867528015728</v>
      </c>
      <c r="R118" s="25">
        <v>4.4805444134416419</v>
      </c>
      <c r="S118" s="25">
        <v>4.7703938850194323</v>
      </c>
      <c r="T118" s="25">
        <v>4.2525209542130824</v>
      </c>
      <c r="U118" s="25"/>
    </row>
    <row r="119" spans="1:21" x14ac:dyDescent="0.25">
      <c r="A119" s="35">
        <v>37578</v>
      </c>
      <c r="B119" s="25">
        <v>16.883096283611327</v>
      </c>
      <c r="C119" s="25">
        <v>34.638448889687879</v>
      </c>
      <c r="D119" s="25">
        <v>51.586135028909929</v>
      </c>
      <c r="E119" s="25"/>
      <c r="F119" s="25"/>
      <c r="G119" s="25">
        <v>13.456173522020663</v>
      </c>
      <c r="H119" s="25">
        <v>17.184568816632979</v>
      </c>
      <c r="I119" s="25">
        <v>27.055775395646069</v>
      </c>
      <c r="J119" s="25">
        <v>12.620179698669773</v>
      </c>
      <c r="K119" s="25"/>
      <c r="L119" s="25">
        <v>13.022819552065787</v>
      </c>
      <c r="M119" s="25"/>
      <c r="N119" s="25">
        <v>9.2037772989606221</v>
      </c>
      <c r="O119" s="25">
        <v>10.471299999999999</v>
      </c>
      <c r="P119" s="25"/>
      <c r="Q119" s="25">
        <v>3.4673167179554358</v>
      </c>
      <c r="R119" s="25">
        <v>4.1827195998224767</v>
      </c>
      <c r="S119" s="25">
        <v>5.3316549112910732</v>
      </c>
      <c r="T119" s="25">
        <v>4.1643725898180115</v>
      </c>
      <c r="U119" s="25"/>
    </row>
    <row r="120" spans="1:21" x14ac:dyDescent="0.25">
      <c r="A120" s="35">
        <v>37585</v>
      </c>
      <c r="B120" s="25">
        <v>36.705494794947484</v>
      </c>
      <c r="C120" s="25">
        <v>32.873650135912634</v>
      </c>
      <c r="D120" s="25">
        <v>52.143395173370742</v>
      </c>
      <c r="E120" s="25"/>
      <c r="F120" s="25"/>
      <c r="G120" s="25">
        <v>11.913490798467546</v>
      </c>
      <c r="H120" s="25">
        <v>16.62282658851154</v>
      </c>
      <c r="I120" s="25">
        <v>26.98946545676224</v>
      </c>
      <c r="J120" s="25">
        <v>12.622132185685345</v>
      </c>
      <c r="K120" s="25"/>
      <c r="L120" s="25">
        <v>7.725237444128136</v>
      </c>
      <c r="M120" s="25"/>
      <c r="N120" s="25">
        <v>9.0566725887683788</v>
      </c>
      <c r="O120" s="25">
        <v>9.2446576212869633</v>
      </c>
      <c r="P120" s="25"/>
      <c r="Q120" s="25">
        <v>3.4475484094013282</v>
      </c>
      <c r="R120" s="25">
        <v>4.1442263920585258</v>
      </c>
      <c r="S120" s="25">
        <v>5.091570146806764</v>
      </c>
      <c r="T120" s="25">
        <v>4.197678954225597</v>
      </c>
      <c r="U120" s="25"/>
    </row>
    <row r="121" spans="1:21" x14ac:dyDescent="0.25">
      <c r="A121" s="35">
        <v>37590</v>
      </c>
      <c r="B121" s="25">
        <v>18.48542937500666</v>
      </c>
      <c r="C121" s="25">
        <v>33.93066121818002</v>
      </c>
      <c r="D121" s="25">
        <v>51.982070384784315</v>
      </c>
      <c r="E121" s="25"/>
      <c r="F121" s="25"/>
      <c r="G121" s="25">
        <v>11.667847743071942</v>
      </c>
      <c r="H121" s="25">
        <v>16.999846788897585</v>
      </c>
      <c r="I121" s="25">
        <v>27.068926819030942</v>
      </c>
      <c r="J121" s="25">
        <v>12.498428028710361</v>
      </c>
      <c r="K121" s="25"/>
      <c r="L121" s="25">
        <v>8.7060337709686717</v>
      </c>
      <c r="M121" s="25">
        <v>10.471299999999999</v>
      </c>
      <c r="N121" s="25">
        <v>9.2535988704002019</v>
      </c>
      <c r="O121" s="25">
        <v>10.635682734783289</v>
      </c>
      <c r="P121" s="25"/>
      <c r="Q121" s="25">
        <v>3.5365125165301441</v>
      </c>
      <c r="R121" s="25">
        <v>4.230567390541478</v>
      </c>
      <c r="S121" s="25">
        <v>5.0410724873266526</v>
      </c>
      <c r="T121" s="25">
        <v>4.1947606093581289</v>
      </c>
      <c r="U121" s="25"/>
    </row>
    <row r="122" spans="1:21" x14ac:dyDescent="0.25">
      <c r="A122" s="35">
        <v>37592</v>
      </c>
      <c r="B122" s="25">
        <v>14.063469259092027</v>
      </c>
      <c r="C122" s="25">
        <v>32.843867914680274</v>
      </c>
      <c r="D122" s="25">
        <v>51.729248262405996</v>
      </c>
      <c r="E122" s="25"/>
      <c r="F122" s="25"/>
      <c r="G122" s="25">
        <v>11.220268566353027</v>
      </c>
      <c r="H122" s="25">
        <v>17.43080657333255</v>
      </c>
      <c r="I122" s="25">
        <v>27.889657562209859</v>
      </c>
      <c r="J122" s="25">
        <v>12.368050047849289</v>
      </c>
      <c r="K122" s="25"/>
      <c r="L122" s="25">
        <v>11.529191380459345</v>
      </c>
      <c r="M122" s="25"/>
      <c r="N122" s="25">
        <v>10.776908295821453</v>
      </c>
      <c r="O122" s="25"/>
      <c r="P122" s="25"/>
      <c r="Q122" s="25">
        <v>3.4831672969513314</v>
      </c>
      <c r="R122" s="25">
        <v>4.155630324533754</v>
      </c>
      <c r="S122" s="25">
        <v>5.0042480183746525</v>
      </c>
      <c r="T122" s="25">
        <v>4.2164612316812669</v>
      </c>
      <c r="U122" s="25"/>
    </row>
    <row r="123" spans="1:21" x14ac:dyDescent="0.25">
      <c r="A123" s="35">
        <v>37599</v>
      </c>
      <c r="B123" s="25">
        <v>38.78314028035728</v>
      </c>
      <c r="C123" s="25">
        <v>32.662238307843829</v>
      </c>
      <c r="D123" s="25">
        <v>51.327622602469994</v>
      </c>
      <c r="E123" s="25"/>
      <c r="F123" s="25"/>
      <c r="G123" s="25">
        <v>11.616873032878711</v>
      </c>
      <c r="H123" s="25">
        <v>17.884683904509359</v>
      </c>
      <c r="I123" s="25">
        <v>26.949835211133902</v>
      </c>
      <c r="J123" s="25">
        <v>12.31608168143306</v>
      </c>
      <c r="K123" s="25"/>
      <c r="L123" s="25">
        <v>12.203775679813598</v>
      </c>
      <c r="M123" s="25"/>
      <c r="N123" s="25">
        <v>11.041902091865914</v>
      </c>
      <c r="O123" s="25">
        <v>7.8707619259633574</v>
      </c>
      <c r="P123" s="25"/>
      <c r="Q123" s="25">
        <v>3.3567431513534784</v>
      </c>
      <c r="R123" s="25">
        <v>4.6058210867882821</v>
      </c>
      <c r="S123" s="25">
        <v>5.3744124660846193</v>
      </c>
      <c r="T123" s="25">
        <v>4.1634565692202967</v>
      </c>
      <c r="U123" s="25"/>
    </row>
    <row r="124" spans="1:21" x14ac:dyDescent="0.25">
      <c r="A124" s="35">
        <v>37606</v>
      </c>
      <c r="B124" s="25">
        <v>19.61022662943914</v>
      </c>
      <c r="C124" s="25">
        <v>32.47730910164632</v>
      </c>
      <c r="D124" s="25">
        <v>52.128027674497183</v>
      </c>
      <c r="E124" s="25"/>
      <c r="F124" s="25"/>
      <c r="G124" s="25">
        <v>11.594896543462376</v>
      </c>
      <c r="H124" s="25">
        <v>17.215982236479768</v>
      </c>
      <c r="I124" s="25">
        <v>27.321221267418963</v>
      </c>
      <c r="J124" s="25">
        <v>12.716167988779944</v>
      </c>
      <c r="K124" s="25"/>
      <c r="L124" s="25">
        <v>15.644529661528848</v>
      </c>
      <c r="M124" s="25">
        <v>10.471300000000001</v>
      </c>
      <c r="N124" s="25">
        <v>9.5021961839281719</v>
      </c>
      <c r="O124" s="25">
        <v>10.534699999999999</v>
      </c>
      <c r="P124" s="25"/>
      <c r="Q124" s="25">
        <v>3.5130116928348523</v>
      </c>
      <c r="R124" s="25">
        <v>4.1155622685818773</v>
      </c>
      <c r="S124" s="25">
        <v>5.5048126850288552</v>
      </c>
      <c r="T124" s="25">
        <v>4.0316419010818132</v>
      </c>
      <c r="U124" s="25"/>
    </row>
    <row r="125" spans="1:21" x14ac:dyDescent="0.25">
      <c r="A125" s="35">
        <v>37613</v>
      </c>
      <c r="B125" s="25">
        <v>39.998234689839762</v>
      </c>
      <c r="C125" s="25">
        <v>16.130387079737531</v>
      </c>
      <c r="D125" s="25">
        <v>52.516190010653517</v>
      </c>
      <c r="E125" s="25"/>
      <c r="F125" s="25"/>
      <c r="G125" s="25">
        <v>12.477134722914274</v>
      </c>
      <c r="H125" s="25">
        <v>17.421038744613249</v>
      </c>
      <c r="I125" s="25">
        <v>24.584589991160083</v>
      </c>
      <c r="J125" s="25">
        <v>13.080736232207693</v>
      </c>
      <c r="K125" s="25"/>
      <c r="L125" s="25">
        <v>15.114848571561005</v>
      </c>
      <c r="M125" s="25">
        <v>18</v>
      </c>
      <c r="N125" s="25">
        <v>12.022470149231658</v>
      </c>
      <c r="O125" s="25">
        <v>6.1363000000000003</v>
      </c>
      <c r="P125" s="25"/>
      <c r="Q125" s="25">
        <v>3.0402443340784209</v>
      </c>
      <c r="R125" s="25">
        <v>4.1117021228620558</v>
      </c>
      <c r="S125" s="25">
        <v>5.3884128244889693</v>
      </c>
      <c r="T125" s="25">
        <v>4.2080708310656654</v>
      </c>
      <c r="U125" s="25"/>
    </row>
    <row r="126" spans="1:21" x14ac:dyDescent="0.25">
      <c r="A126" s="35">
        <v>37620</v>
      </c>
      <c r="B126" s="25">
        <v>31.500748908213438</v>
      </c>
      <c r="C126" s="25">
        <v>30.737222082197633</v>
      </c>
      <c r="D126" s="25">
        <v>53.201896799576673</v>
      </c>
      <c r="E126" s="25"/>
      <c r="F126" s="25"/>
      <c r="G126" s="25">
        <v>11.788834507952757</v>
      </c>
      <c r="H126" s="25">
        <v>17.250184395164617</v>
      </c>
      <c r="I126" s="25">
        <v>23.032398980066318</v>
      </c>
      <c r="J126" s="25">
        <v>13.819020532633658</v>
      </c>
      <c r="K126" s="25"/>
      <c r="L126" s="25">
        <v>14.038304890735784</v>
      </c>
      <c r="M126" s="25"/>
      <c r="N126" s="25">
        <v>9.1869431299259983</v>
      </c>
      <c r="O126" s="25">
        <v>8.489928571428571</v>
      </c>
      <c r="P126" s="25"/>
      <c r="Q126" s="25">
        <v>3.1007378329578885</v>
      </c>
      <c r="R126" s="25">
        <v>4.2372073666763503</v>
      </c>
      <c r="S126" s="25">
        <v>4.7811995360056194</v>
      </c>
      <c r="T126" s="25">
        <v>4.125601713133519</v>
      </c>
      <c r="U126" s="25"/>
    </row>
    <row r="127" spans="1:21" x14ac:dyDescent="0.25">
      <c r="A127" s="35">
        <v>37621</v>
      </c>
      <c r="B127" s="25">
        <v>19.203937788289572</v>
      </c>
      <c r="C127" s="25">
        <v>20.600365562374151</v>
      </c>
      <c r="D127" s="25">
        <v>51.888432422656621</v>
      </c>
      <c r="E127" s="25"/>
      <c r="F127" s="25"/>
      <c r="G127" s="25">
        <v>11.839400804495655</v>
      </c>
      <c r="H127" s="25">
        <v>17.439774274569835</v>
      </c>
      <c r="I127" s="25">
        <v>26.157114293603392</v>
      </c>
      <c r="J127" s="25">
        <v>12.968437154462737</v>
      </c>
      <c r="K127" s="25"/>
      <c r="L127" s="25">
        <v>12.709762756523173</v>
      </c>
      <c r="M127" s="25">
        <v>13.598992544171228</v>
      </c>
      <c r="N127" s="25">
        <v>11.689058500481675</v>
      </c>
      <c r="O127" s="25">
        <v>9.0745763565406552</v>
      </c>
      <c r="P127" s="25"/>
      <c r="Q127" s="25">
        <v>3.3202339290141381</v>
      </c>
      <c r="R127" s="25">
        <v>4.267509821279158</v>
      </c>
      <c r="S127" s="25">
        <v>5.2928010535678096</v>
      </c>
      <c r="T127" s="25">
        <v>4.1504077175963197</v>
      </c>
      <c r="U127" s="25"/>
    </row>
    <row r="128" spans="1:21" x14ac:dyDescent="0.25">
      <c r="A128" s="35">
        <v>37627</v>
      </c>
      <c r="B128" s="25">
        <v>25.856403233886599</v>
      </c>
      <c r="C128" s="25">
        <v>31.371093418116224</v>
      </c>
      <c r="D128" s="25">
        <v>52.788215384429513</v>
      </c>
      <c r="E128" s="25"/>
      <c r="F128" s="25"/>
      <c r="G128" s="25">
        <v>11.8732826907272</v>
      </c>
      <c r="H128" s="25">
        <v>17.176719555293712</v>
      </c>
      <c r="I128" s="25">
        <v>25.657824258690749</v>
      </c>
      <c r="J128" s="25">
        <v>12.312770674610377</v>
      </c>
      <c r="K128" s="25"/>
      <c r="L128" s="25">
        <v>11.690332244995634</v>
      </c>
      <c r="M128" s="25">
        <v>15.8651</v>
      </c>
      <c r="N128" s="25">
        <v>10.038407016161011</v>
      </c>
      <c r="O128" s="25"/>
      <c r="P128" s="25"/>
      <c r="Q128" s="25">
        <v>3.1074662794371988</v>
      </c>
      <c r="R128" s="25">
        <v>4.4689316359607192</v>
      </c>
      <c r="S128" s="25">
        <v>4.9986800130873528</v>
      </c>
      <c r="T128" s="25">
        <v>4.146217332426958</v>
      </c>
      <c r="U128" s="25"/>
    </row>
    <row r="129" spans="1:21" x14ac:dyDescent="0.25">
      <c r="A129" s="35">
        <v>37634</v>
      </c>
      <c r="B129" s="25">
        <v>15.740586831897364</v>
      </c>
      <c r="C129" s="25">
        <v>31.714950679955102</v>
      </c>
      <c r="D129" s="25">
        <v>52.332354454569554</v>
      </c>
      <c r="E129" s="25"/>
      <c r="F129" s="25"/>
      <c r="G129" s="25">
        <v>10.563559258398994</v>
      </c>
      <c r="H129" s="25">
        <v>17.411766351000143</v>
      </c>
      <c r="I129" s="25">
        <v>29.155520157212148</v>
      </c>
      <c r="J129" s="25">
        <v>12.643480118912439</v>
      </c>
      <c r="K129" s="25"/>
      <c r="L129" s="25">
        <v>11.799502359472815</v>
      </c>
      <c r="M129" s="25"/>
      <c r="N129" s="25">
        <v>9.9368993177851372</v>
      </c>
      <c r="O129" s="25">
        <v>6.1362999999999994</v>
      </c>
      <c r="P129" s="25"/>
      <c r="Q129" s="25">
        <v>3.3213306052097971</v>
      </c>
      <c r="R129" s="25">
        <v>4.4646577017205118</v>
      </c>
      <c r="S129" s="25">
        <v>5.1771232456973229</v>
      </c>
      <c r="T129" s="25">
        <v>4.0770579498221693</v>
      </c>
      <c r="U129" s="25"/>
    </row>
    <row r="130" spans="1:21" x14ac:dyDescent="0.25">
      <c r="A130" s="35">
        <v>37641</v>
      </c>
      <c r="B130" s="25">
        <v>37.582945894642364</v>
      </c>
      <c r="C130" s="25">
        <v>32.911273734868367</v>
      </c>
      <c r="D130" s="25">
        <v>51.931226322911229</v>
      </c>
      <c r="E130" s="25"/>
      <c r="F130" s="25"/>
      <c r="G130" s="25">
        <v>9.9023331488536908</v>
      </c>
      <c r="H130" s="25">
        <v>18.362746069522011</v>
      </c>
      <c r="I130" s="25">
        <v>28.780950504995893</v>
      </c>
      <c r="J130" s="25">
        <v>12.716933877678338</v>
      </c>
      <c r="K130" s="25"/>
      <c r="L130" s="25">
        <v>13.112977864382405</v>
      </c>
      <c r="M130" s="25"/>
      <c r="N130" s="25">
        <v>8.3409150458923307</v>
      </c>
      <c r="O130" s="25">
        <v>10.471299999999999</v>
      </c>
      <c r="P130" s="25"/>
      <c r="Q130" s="25">
        <v>2.8127405232234857</v>
      </c>
      <c r="R130" s="25">
        <v>4.3499108519832372</v>
      </c>
      <c r="S130" s="25">
        <v>5.171137802683881</v>
      </c>
      <c r="T130" s="25">
        <v>3.9220619322977508</v>
      </c>
      <c r="U130" s="25"/>
    </row>
    <row r="131" spans="1:21" x14ac:dyDescent="0.25">
      <c r="A131" s="35">
        <v>37648</v>
      </c>
      <c r="B131" s="25">
        <v>18.421249540836801</v>
      </c>
      <c r="C131" s="25">
        <v>33.559897134355559</v>
      </c>
      <c r="D131" s="25">
        <v>51.651326219178586</v>
      </c>
      <c r="E131" s="25"/>
      <c r="F131" s="25"/>
      <c r="G131" s="25">
        <v>10.676550093840984</v>
      </c>
      <c r="H131" s="25">
        <v>17.109744450748781</v>
      </c>
      <c r="I131" s="25">
        <v>26.594441827282594</v>
      </c>
      <c r="J131" s="25">
        <v>13.097062109194924</v>
      </c>
      <c r="K131" s="25"/>
      <c r="L131" s="25">
        <v>13.668087206367151</v>
      </c>
      <c r="M131" s="25"/>
      <c r="N131" s="25">
        <v>9.4010349427899023</v>
      </c>
      <c r="O131" s="25">
        <v>5.1160999999999994</v>
      </c>
      <c r="P131" s="25"/>
      <c r="Q131" s="25">
        <v>2.1730686787036415</v>
      </c>
      <c r="R131" s="25">
        <v>4.6368402364694052</v>
      </c>
      <c r="S131" s="25">
        <v>4.6398501401797256</v>
      </c>
      <c r="T131" s="25">
        <v>4.0392888357034886</v>
      </c>
      <c r="U131" s="25"/>
    </row>
    <row r="132" spans="1:21" x14ac:dyDescent="0.25">
      <c r="A132" s="35">
        <v>37652</v>
      </c>
      <c r="B132" s="25">
        <v>17.277890785810776</v>
      </c>
      <c r="C132" s="25">
        <v>32.594887788964606</v>
      </c>
      <c r="D132" s="25">
        <v>52.055010486886189</v>
      </c>
      <c r="E132" s="25"/>
      <c r="F132" s="25"/>
      <c r="G132" s="25">
        <v>10.740846684871116</v>
      </c>
      <c r="H132" s="25">
        <v>17.462438164503819</v>
      </c>
      <c r="I132" s="25">
        <v>27.388219679318656</v>
      </c>
      <c r="J132" s="25">
        <v>12.709034535022292</v>
      </c>
      <c r="K132" s="25"/>
      <c r="L132" s="25">
        <v>12.17437781125809</v>
      </c>
      <c r="M132" s="25">
        <v>15.8651</v>
      </c>
      <c r="N132" s="25">
        <v>9.5600511587211887</v>
      </c>
      <c r="O132" s="25">
        <v>7.6625136555380715</v>
      </c>
      <c r="P132" s="25"/>
      <c r="Q132" s="25">
        <v>2.8927773859567596</v>
      </c>
      <c r="R132" s="25">
        <v>4.4545427150122601</v>
      </c>
      <c r="S132" s="25">
        <v>4.9823790147786404</v>
      </c>
      <c r="T132" s="25">
        <v>4.1004330542135463</v>
      </c>
      <c r="U132" s="25"/>
    </row>
    <row r="133" spans="1:21" x14ac:dyDescent="0.25">
      <c r="A133" s="35">
        <v>37655</v>
      </c>
      <c r="B133" s="25">
        <v>15.759867035328529</v>
      </c>
      <c r="C133" s="25">
        <v>32.247053711809237</v>
      </c>
      <c r="D133" s="25">
        <v>52.350596653549438</v>
      </c>
      <c r="E133" s="25"/>
      <c r="F133" s="25"/>
      <c r="G133" s="25">
        <v>10.617479384312466</v>
      </c>
      <c r="H133" s="25">
        <v>17.87303048294028</v>
      </c>
      <c r="I133" s="25">
        <v>27.76179364063012</v>
      </c>
      <c r="J133" s="25">
        <v>12.952035166134095</v>
      </c>
      <c r="K133" s="25"/>
      <c r="L133" s="25">
        <v>14.076374721966125</v>
      </c>
      <c r="M133" s="25"/>
      <c r="N133" s="25">
        <v>9.2774393124838443</v>
      </c>
      <c r="O133" s="25"/>
      <c r="P133" s="25"/>
      <c r="Q133" s="25">
        <v>2.2986296490637992</v>
      </c>
      <c r="R133" s="25">
        <v>4.3358521871203743</v>
      </c>
      <c r="S133" s="25">
        <v>4.4941062889757522</v>
      </c>
      <c r="T133" s="25">
        <v>3.611035683613427</v>
      </c>
      <c r="U133" s="25"/>
    </row>
    <row r="134" spans="1:21" x14ac:dyDescent="0.25">
      <c r="A134" s="35">
        <v>37662</v>
      </c>
      <c r="B134" s="25">
        <v>35.565226344041385</v>
      </c>
      <c r="C134" s="25">
        <v>32.670001134381309</v>
      </c>
      <c r="D134" s="25">
        <v>52.882563718161784</v>
      </c>
      <c r="E134" s="25"/>
      <c r="F134" s="25"/>
      <c r="G134" s="25">
        <v>12.663987213012433</v>
      </c>
      <c r="H134" s="25">
        <v>18.174070537983585</v>
      </c>
      <c r="I134" s="25">
        <v>27.644607291461895</v>
      </c>
      <c r="J134" s="25">
        <v>13.052529088677876</v>
      </c>
      <c r="K134" s="25"/>
      <c r="L134" s="25">
        <v>13.762506077191818</v>
      </c>
      <c r="M134" s="25">
        <v>18.810000000000002</v>
      </c>
      <c r="N134" s="25">
        <v>10.197677252868939</v>
      </c>
      <c r="O134" s="25">
        <v>10.6906</v>
      </c>
      <c r="P134" s="25"/>
      <c r="Q134" s="25">
        <v>2.1519732852701283</v>
      </c>
      <c r="R134" s="25">
        <v>4.06110934461827</v>
      </c>
      <c r="S134" s="25">
        <v>4.3999536829307564</v>
      </c>
      <c r="T134" s="25">
        <v>3.4286937000372739</v>
      </c>
      <c r="U134" s="25"/>
    </row>
    <row r="135" spans="1:21" x14ac:dyDescent="0.25">
      <c r="A135" s="35">
        <v>37669</v>
      </c>
      <c r="B135" s="25">
        <v>35.923006289789733</v>
      </c>
      <c r="C135" s="25">
        <v>32.460658089209502</v>
      </c>
      <c r="D135" s="25">
        <v>51.298109468623778</v>
      </c>
      <c r="E135" s="25"/>
      <c r="F135" s="25"/>
      <c r="G135" s="25">
        <v>12.357970817479128</v>
      </c>
      <c r="H135" s="25">
        <v>18.201400431644643</v>
      </c>
      <c r="I135" s="25">
        <v>27.248816724890073</v>
      </c>
      <c r="J135" s="25">
        <v>12.263710336768831</v>
      </c>
      <c r="K135" s="25"/>
      <c r="L135" s="25">
        <v>13.482021009370515</v>
      </c>
      <c r="M135" s="25"/>
      <c r="N135" s="25">
        <v>8.0810559074787189</v>
      </c>
      <c r="O135" s="25">
        <v>10.381200000000002</v>
      </c>
      <c r="P135" s="25"/>
      <c r="Q135" s="25">
        <v>2.3192792545184111</v>
      </c>
      <c r="R135" s="25">
        <v>3.9726379222850636</v>
      </c>
      <c r="S135" s="25">
        <v>4.6697206980786437</v>
      </c>
      <c r="T135" s="25">
        <v>4.0032629248444289</v>
      </c>
      <c r="U135" s="25"/>
    </row>
    <row r="136" spans="1:21" x14ac:dyDescent="0.25">
      <c r="A136" s="35">
        <v>37676</v>
      </c>
      <c r="B136" s="25">
        <v>23.398609752280272</v>
      </c>
      <c r="C136" s="25">
        <v>33.306511441054241</v>
      </c>
      <c r="D136" s="25">
        <v>51.500967949032812</v>
      </c>
      <c r="E136" s="25"/>
      <c r="F136" s="25"/>
      <c r="G136" s="25">
        <v>11.732918875372377</v>
      </c>
      <c r="H136" s="25">
        <v>18.470593652384228</v>
      </c>
      <c r="I136" s="25">
        <v>28.239274780667458</v>
      </c>
      <c r="J136" s="25">
        <v>12.256983679958664</v>
      </c>
      <c r="K136" s="25"/>
      <c r="L136" s="25">
        <v>13.924955573375914</v>
      </c>
      <c r="M136" s="25"/>
      <c r="N136" s="25">
        <v>11.104254205347749</v>
      </c>
      <c r="O136" s="25"/>
      <c r="P136" s="25"/>
      <c r="Q136" s="25">
        <v>1.9229646334799202</v>
      </c>
      <c r="R136" s="25">
        <v>4.1694211747806662</v>
      </c>
      <c r="S136" s="25">
        <v>4.4816574603625909</v>
      </c>
      <c r="T136" s="25">
        <v>3.4330692387131378</v>
      </c>
      <c r="U136" s="25"/>
    </row>
    <row r="137" spans="1:21" x14ac:dyDescent="0.25">
      <c r="A137" s="35">
        <v>37680</v>
      </c>
      <c r="B137" s="25">
        <v>17.729077836012365</v>
      </c>
      <c r="C137" s="25">
        <v>32.618547333199587</v>
      </c>
      <c r="D137" s="25">
        <v>51.957486305885034</v>
      </c>
      <c r="E137" s="25"/>
      <c r="F137" s="25"/>
      <c r="G137" s="25">
        <v>11.705284974883531</v>
      </c>
      <c r="H137" s="25">
        <v>18.205794699894945</v>
      </c>
      <c r="I137" s="25">
        <v>27.700647503751984</v>
      </c>
      <c r="J137" s="25">
        <v>12.526705047386022</v>
      </c>
      <c r="K137" s="25"/>
      <c r="L137" s="25">
        <v>13.804262685145074</v>
      </c>
      <c r="M137" s="25">
        <v>18.810000000000002</v>
      </c>
      <c r="N137" s="25">
        <v>9.9696057452355973</v>
      </c>
      <c r="O137" s="25">
        <v>10.687258578713523</v>
      </c>
      <c r="P137" s="25"/>
      <c r="Q137" s="25">
        <v>2.2010898254214735</v>
      </c>
      <c r="R137" s="25">
        <v>4.1282509479260296</v>
      </c>
      <c r="S137" s="25">
        <v>4.4973958585504468</v>
      </c>
      <c r="T137" s="25">
        <v>3.6372741182802582</v>
      </c>
      <c r="U137" s="25"/>
    </row>
    <row r="138" spans="1:21" x14ac:dyDescent="0.25">
      <c r="A138" s="35">
        <v>37683</v>
      </c>
      <c r="B138" s="25">
        <v>14.67326427182388</v>
      </c>
      <c r="C138" s="25">
        <v>32.950560172879321</v>
      </c>
      <c r="D138" s="25">
        <v>53.128343887850846</v>
      </c>
      <c r="E138" s="25">
        <v>25.8705</v>
      </c>
      <c r="F138" s="25"/>
      <c r="G138" s="25">
        <v>12.169399024021244</v>
      </c>
      <c r="H138" s="25">
        <v>18.252769798304353</v>
      </c>
      <c r="I138" s="25">
        <v>27.832376421653446</v>
      </c>
      <c r="J138" s="25">
        <v>11.951841981345055</v>
      </c>
      <c r="K138" s="25"/>
      <c r="L138" s="25">
        <v>12.836099114805153</v>
      </c>
      <c r="M138" s="25"/>
      <c r="N138" s="25">
        <v>9.9931936356740216</v>
      </c>
      <c r="O138" s="25"/>
      <c r="P138" s="25"/>
      <c r="Q138" s="25">
        <v>1.968831213527094</v>
      </c>
      <c r="R138" s="25">
        <v>4.2378208673634292</v>
      </c>
      <c r="S138" s="25">
        <v>4.5214651344104135</v>
      </c>
      <c r="T138" s="25">
        <v>3.8431453405182769</v>
      </c>
      <c r="U138" s="25"/>
    </row>
    <row r="139" spans="1:21" x14ac:dyDescent="0.25">
      <c r="A139" s="35">
        <v>37690</v>
      </c>
      <c r="B139" s="25">
        <v>21.213099704308387</v>
      </c>
      <c r="C139" s="25">
        <v>32.556732682504006</v>
      </c>
      <c r="D139" s="25">
        <v>52.101287741745558</v>
      </c>
      <c r="E139" s="25"/>
      <c r="F139" s="25"/>
      <c r="G139" s="25">
        <v>8.6713948259068818</v>
      </c>
      <c r="H139" s="25">
        <v>17.349262764557526</v>
      </c>
      <c r="I139" s="25">
        <v>26.454548905250341</v>
      </c>
      <c r="J139" s="25">
        <v>11.940541779699375</v>
      </c>
      <c r="K139" s="25"/>
      <c r="L139" s="25">
        <v>5.4132509103392135</v>
      </c>
      <c r="M139" s="25"/>
      <c r="N139" s="25">
        <v>9.0970188360390321</v>
      </c>
      <c r="O139" s="25"/>
      <c r="P139" s="25"/>
      <c r="Q139" s="25">
        <v>2.1756199535458056</v>
      </c>
      <c r="R139" s="25">
        <v>4.1015423077050963</v>
      </c>
      <c r="S139" s="25">
        <v>4.590536704903025</v>
      </c>
      <c r="T139" s="25">
        <v>3.4400515006497021</v>
      </c>
      <c r="U139" s="25"/>
    </row>
    <row r="140" spans="1:21" x14ac:dyDescent="0.25">
      <c r="A140" s="35">
        <v>37697</v>
      </c>
      <c r="B140" s="25">
        <v>26.447021212837178</v>
      </c>
      <c r="C140" s="25">
        <v>32.742206683818324</v>
      </c>
      <c r="D140" s="25">
        <v>51.548185921514502</v>
      </c>
      <c r="E140" s="25"/>
      <c r="F140" s="25"/>
      <c r="G140" s="25">
        <v>10.071540070951341</v>
      </c>
      <c r="H140" s="25">
        <v>17.691383143010032</v>
      </c>
      <c r="I140" s="25">
        <v>26.205250738231165</v>
      </c>
      <c r="J140" s="25">
        <v>11.979619952204846</v>
      </c>
      <c r="K140" s="25"/>
      <c r="L140" s="25">
        <v>12.355970895742484</v>
      </c>
      <c r="M140" s="25">
        <v>15.8651</v>
      </c>
      <c r="N140" s="25">
        <v>8.889793850688207</v>
      </c>
      <c r="O140" s="25"/>
      <c r="P140" s="25"/>
      <c r="Q140" s="25">
        <v>1.984053501837413</v>
      </c>
      <c r="R140" s="25">
        <v>4.0476251201088758</v>
      </c>
      <c r="S140" s="25">
        <v>4.7396384179919133</v>
      </c>
      <c r="T140" s="25">
        <v>3.5411396057215572</v>
      </c>
      <c r="U140" s="25"/>
    </row>
    <row r="141" spans="1:21" x14ac:dyDescent="0.25">
      <c r="A141" s="35">
        <v>37704</v>
      </c>
      <c r="B141" s="25">
        <v>32.928444205054966</v>
      </c>
      <c r="C141" s="25">
        <v>31.430889599788685</v>
      </c>
      <c r="D141" s="25">
        <v>52.072070455356268</v>
      </c>
      <c r="E141" s="25"/>
      <c r="F141" s="25"/>
      <c r="G141" s="25">
        <v>10.705183379508449</v>
      </c>
      <c r="H141" s="25">
        <v>16.889296332178009</v>
      </c>
      <c r="I141" s="25">
        <v>24.992499608863564</v>
      </c>
      <c r="J141" s="25">
        <v>12.564506930498737</v>
      </c>
      <c r="K141" s="25"/>
      <c r="L141" s="25">
        <v>10.813736455885792</v>
      </c>
      <c r="M141" s="25"/>
      <c r="N141" s="25">
        <v>9.7654125048090155</v>
      </c>
      <c r="O141" s="25"/>
      <c r="P141" s="25"/>
      <c r="Q141" s="25">
        <v>2.0914660535137357</v>
      </c>
      <c r="R141" s="25">
        <v>4.2733243011235995</v>
      </c>
      <c r="S141" s="25">
        <v>4.6789019566088275</v>
      </c>
      <c r="T141" s="25">
        <v>3.5400540464691828</v>
      </c>
      <c r="U141" s="25"/>
    </row>
    <row r="142" spans="1:21" x14ac:dyDescent="0.25">
      <c r="A142" s="35">
        <v>37711</v>
      </c>
      <c r="B142" s="25">
        <v>21.182333779655362</v>
      </c>
      <c r="C142" s="25">
        <v>32.220496692892617</v>
      </c>
      <c r="D142" s="25">
        <v>51.950289933627985</v>
      </c>
      <c r="E142" s="25">
        <v>25.8705</v>
      </c>
      <c r="F142" s="25"/>
      <c r="G142" s="25">
        <v>9.8500195104052608</v>
      </c>
      <c r="H142" s="25">
        <v>17.281959680860435</v>
      </c>
      <c r="I142" s="25">
        <v>25.192933662057772</v>
      </c>
      <c r="J142" s="25">
        <v>12.659680788055899</v>
      </c>
      <c r="K142" s="25"/>
      <c r="L142" s="25">
        <v>9.9504251801964756</v>
      </c>
      <c r="M142" s="25">
        <v>15.8651</v>
      </c>
      <c r="N142" s="25">
        <v>9.3728702403781217</v>
      </c>
      <c r="O142" s="25">
        <v>5.3718000000000004</v>
      </c>
      <c r="P142" s="25"/>
      <c r="Q142" s="25">
        <v>2.0369857667437086</v>
      </c>
      <c r="R142" s="25">
        <v>4.1990300107920442</v>
      </c>
      <c r="S142" s="25">
        <v>4.6092064452939114</v>
      </c>
      <c r="T142" s="25">
        <v>3.5669809511366823</v>
      </c>
      <c r="U142" s="25"/>
    </row>
    <row r="143" spans="1:21" x14ac:dyDescent="0.25">
      <c r="A143" s="35">
        <v>37718</v>
      </c>
      <c r="B143" s="25">
        <v>31.976423219091188</v>
      </c>
      <c r="C143" s="25">
        <v>33.56215206503559</v>
      </c>
      <c r="D143" s="25">
        <v>51.49604766480028</v>
      </c>
      <c r="E143" s="25">
        <v>24.138999999999999</v>
      </c>
      <c r="F143" s="25"/>
      <c r="G143" s="25">
        <v>11.258709823787351</v>
      </c>
      <c r="H143" s="25">
        <v>17.912819989604454</v>
      </c>
      <c r="I143" s="25">
        <v>28.069699464417589</v>
      </c>
      <c r="J143" s="25">
        <v>12.197679763454381</v>
      </c>
      <c r="K143" s="25"/>
      <c r="L143" s="25">
        <v>7.36050685114445</v>
      </c>
      <c r="M143" s="25">
        <v>15.865100000000002</v>
      </c>
      <c r="N143" s="25">
        <v>10.165395922241856</v>
      </c>
      <c r="O143" s="25"/>
      <c r="P143" s="25"/>
      <c r="Q143" s="25">
        <v>2.2581626296113253</v>
      </c>
      <c r="R143" s="25">
        <v>4.2920176432714845</v>
      </c>
      <c r="S143" s="25">
        <v>4.3317265388391268</v>
      </c>
      <c r="T143" s="25">
        <v>3.1525689008052984</v>
      </c>
      <c r="U143" s="25"/>
    </row>
    <row r="144" spans="1:21" x14ac:dyDescent="0.25">
      <c r="A144" s="35">
        <v>37725</v>
      </c>
      <c r="B144" s="25">
        <v>32.527392212114137</v>
      </c>
      <c r="C144" s="25">
        <v>32.657532531854791</v>
      </c>
      <c r="D144" s="25">
        <v>51.52108243802622</v>
      </c>
      <c r="E144" s="25"/>
      <c r="F144" s="25"/>
      <c r="G144" s="25">
        <v>10.398232818860007</v>
      </c>
      <c r="H144" s="25">
        <v>17.056135580843399</v>
      </c>
      <c r="I144" s="25">
        <v>25.479172386148562</v>
      </c>
      <c r="J144" s="25">
        <v>11.946095929373545</v>
      </c>
      <c r="K144" s="25"/>
      <c r="L144" s="25">
        <v>10.693280621157582</v>
      </c>
      <c r="M144" s="25"/>
      <c r="N144" s="25">
        <v>8.7609449093475931</v>
      </c>
      <c r="O144" s="25">
        <v>6.3545738040551445</v>
      </c>
      <c r="P144" s="25"/>
      <c r="Q144" s="25">
        <v>2.1094112447522302</v>
      </c>
      <c r="R144" s="25">
        <v>4.1260228609097132</v>
      </c>
      <c r="S144" s="25">
        <v>4.4332496378072683</v>
      </c>
      <c r="T144" s="25">
        <v>4.1108670493782755</v>
      </c>
      <c r="U144" s="25"/>
    </row>
    <row r="145" spans="1:21" x14ac:dyDescent="0.25">
      <c r="A145" s="35">
        <v>37732</v>
      </c>
      <c r="B145" s="25">
        <v>37.037793911746228</v>
      </c>
      <c r="C145" s="25">
        <v>32.680376945399026</v>
      </c>
      <c r="D145" s="25">
        <v>51.697153955465261</v>
      </c>
      <c r="E145" s="25"/>
      <c r="F145" s="25"/>
      <c r="G145" s="25">
        <v>9.7143122704067597</v>
      </c>
      <c r="H145" s="25">
        <v>18.028988853507538</v>
      </c>
      <c r="I145" s="25">
        <v>25.788125027031999</v>
      </c>
      <c r="J145" s="25">
        <v>11.432856060826113</v>
      </c>
      <c r="K145" s="25"/>
      <c r="L145" s="25">
        <v>12.832381446182309</v>
      </c>
      <c r="M145" s="25"/>
      <c r="N145" s="25">
        <v>9.3702120598816538</v>
      </c>
      <c r="O145" s="25">
        <v>10.544057993297251</v>
      </c>
      <c r="P145" s="25"/>
      <c r="Q145" s="25">
        <v>2.3236232375640795</v>
      </c>
      <c r="R145" s="25">
        <v>4.1381826289642385</v>
      </c>
      <c r="S145" s="25">
        <v>4.7752364326827479</v>
      </c>
      <c r="T145" s="25">
        <v>3.1298041885211552</v>
      </c>
      <c r="U145" s="25"/>
    </row>
    <row r="146" spans="1:21" x14ac:dyDescent="0.25">
      <c r="A146" s="35">
        <v>37739</v>
      </c>
      <c r="B146" s="25">
        <v>21.736662747378777</v>
      </c>
      <c r="C146" s="25">
        <v>31.962846079265884</v>
      </c>
      <c r="D146" s="25">
        <v>51.235162527944986</v>
      </c>
      <c r="E146" s="25"/>
      <c r="F146" s="25"/>
      <c r="G146" s="25">
        <v>11.286570679234257</v>
      </c>
      <c r="H146" s="25">
        <v>16.727713157990575</v>
      </c>
      <c r="I146" s="25">
        <v>25.948075778307313</v>
      </c>
      <c r="J146" s="25">
        <v>12.154950928752763</v>
      </c>
      <c r="K146" s="25"/>
      <c r="L146" s="25">
        <v>13.491076111072671</v>
      </c>
      <c r="M146" s="25"/>
      <c r="N146" s="25">
        <v>10.126753941112009</v>
      </c>
      <c r="O146" s="25"/>
      <c r="P146" s="25"/>
      <c r="Q146" s="25">
        <v>2.3224753984522928</v>
      </c>
      <c r="R146" s="25">
        <v>4.1606028981173084</v>
      </c>
      <c r="S146" s="25">
        <v>4.6215120141125885</v>
      </c>
      <c r="T146" s="25">
        <v>2.8736350313234462</v>
      </c>
      <c r="U146" s="25"/>
    </row>
    <row r="147" spans="1:21" x14ac:dyDescent="0.25">
      <c r="A147" s="35">
        <v>37741</v>
      </c>
      <c r="B147" s="25">
        <v>27.673771746439524</v>
      </c>
      <c r="C147" s="25">
        <v>32.885878425955383</v>
      </c>
      <c r="D147" s="25">
        <v>51.513865564955843</v>
      </c>
      <c r="E147" s="25">
        <v>24.138999999999999</v>
      </c>
      <c r="F147" s="25"/>
      <c r="G147" s="25">
        <v>10.64554584544851</v>
      </c>
      <c r="H147" s="25">
        <v>17.390475803338241</v>
      </c>
      <c r="I147" s="25">
        <v>26.445969462585751</v>
      </c>
      <c r="J147" s="25">
        <v>11.88771285860653</v>
      </c>
      <c r="K147" s="25"/>
      <c r="L147" s="25">
        <v>8.6719096762393857</v>
      </c>
      <c r="M147" s="25">
        <v>15.865100000000002</v>
      </c>
      <c r="N147" s="25">
        <v>9.8636907957321913</v>
      </c>
      <c r="O147" s="25">
        <v>8.8144649620674684</v>
      </c>
      <c r="P147" s="25"/>
      <c r="Q147" s="25">
        <v>2.1965343099569106</v>
      </c>
      <c r="R147" s="25">
        <v>4.1642019274399376</v>
      </c>
      <c r="S147" s="25">
        <v>4.3955416923980861</v>
      </c>
      <c r="T147" s="25">
        <v>3.2981363588091055</v>
      </c>
      <c r="U147" s="25"/>
    </row>
    <row r="148" spans="1:21" x14ac:dyDescent="0.25">
      <c r="A148" s="35">
        <v>37746</v>
      </c>
      <c r="B148" s="25">
        <v>25.094812948037287</v>
      </c>
      <c r="C148" s="25">
        <v>32.390439404792808</v>
      </c>
      <c r="D148" s="25">
        <v>50.381763446733096</v>
      </c>
      <c r="E148" s="25">
        <v>25.066200000000002</v>
      </c>
      <c r="F148" s="25"/>
      <c r="G148" s="25">
        <v>10.104055443028038</v>
      </c>
      <c r="H148" s="25">
        <v>17.55821537329048</v>
      </c>
      <c r="I148" s="25">
        <v>26.765339131610023</v>
      </c>
      <c r="J148" s="25">
        <v>11.180191478357113</v>
      </c>
      <c r="K148" s="25"/>
      <c r="L148" s="25">
        <v>12.947389037918999</v>
      </c>
      <c r="M148" s="25">
        <v>10.471299999999999</v>
      </c>
      <c r="N148" s="25">
        <v>9.4932855966859222</v>
      </c>
      <c r="O148" s="25"/>
      <c r="P148" s="25"/>
      <c r="Q148" s="25">
        <v>2.237968901360738</v>
      </c>
      <c r="R148" s="25">
        <v>3.6492981000081737</v>
      </c>
      <c r="S148" s="25">
        <v>4.6632404186602638</v>
      </c>
      <c r="T148" s="25">
        <v>2.8082784326594155</v>
      </c>
      <c r="U148" s="25"/>
    </row>
    <row r="149" spans="1:21" x14ac:dyDescent="0.25">
      <c r="A149" s="35">
        <v>37753</v>
      </c>
      <c r="B149" s="25">
        <v>35.98162259733018</v>
      </c>
      <c r="C149" s="25">
        <v>32.4248961451394</v>
      </c>
      <c r="D149" s="25">
        <v>51.348018040903789</v>
      </c>
      <c r="E149" s="25"/>
      <c r="F149" s="25"/>
      <c r="G149" s="25">
        <v>9.4263590478236274</v>
      </c>
      <c r="H149" s="25">
        <v>17.560914781196374</v>
      </c>
      <c r="I149" s="25">
        <v>26.616990272448589</v>
      </c>
      <c r="J149" s="25">
        <v>10.839182559634956</v>
      </c>
      <c r="K149" s="25"/>
      <c r="L149" s="25">
        <v>12.633587680027446</v>
      </c>
      <c r="M149" s="25">
        <v>15.865100000000002</v>
      </c>
      <c r="N149" s="25">
        <v>9.1630847376675462</v>
      </c>
      <c r="O149" s="25">
        <v>10.6906</v>
      </c>
      <c r="P149" s="25"/>
      <c r="Q149" s="25">
        <v>2.4155371865397557</v>
      </c>
      <c r="R149" s="25">
        <v>3.8456968204945543</v>
      </c>
      <c r="S149" s="25">
        <v>4.6888675145548939</v>
      </c>
      <c r="T149" s="25">
        <v>2.9201916540137711</v>
      </c>
      <c r="U149" s="25"/>
    </row>
    <row r="150" spans="1:21" x14ac:dyDescent="0.25">
      <c r="A150" s="35">
        <v>37760</v>
      </c>
      <c r="B150" s="25">
        <v>33.214874780690529</v>
      </c>
      <c r="C150" s="25">
        <v>31.282322921845552</v>
      </c>
      <c r="D150" s="25">
        <v>51.446038133107962</v>
      </c>
      <c r="E150" s="25"/>
      <c r="F150" s="25"/>
      <c r="G150" s="25">
        <v>10.868966991569829</v>
      </c>
      <c r="H150" s="25">
        <v>16.434947974975998</v>
      </c>
      <c r="I150" s="25">
        <v>26.885110852222187</v>
      </c>
      <c r="J150" s="25">
        <v>11.161422324639377</v>
      </c>
      <c r="K150" s="25"/>
      <c r="L150" s="25">
        <v>12.978505862192586</v>
      </c>
      <c r="M150" s="25">
        <v>18.245963636363637</v>
      </c>
      <c r="N150" s="25">
        <v>13.700926091307631</v>
      </c>
      <c r="O150" s="25">
        <v>8.2431999999999999</v>
      </c>
      <c r="P150" s="25"/>
      <c r="Q150" s="25">
        <v>2.138941605414209</v>
      </c>
      <c r="R150" s="25">
        <v>4.0802352275289619</v>
      </c>
      <c r="S150" s="25">
        <v>4.5488830275736101</v>
      </c>
      <c r="T150" s="25">
        <v>2.9281849675128706</v>
      </c>
      <c r="U150" s="25"/>
    </row>
    <row r="151" spans="1:21" x14ac:dyDescent="0.25">
      <c r="A151" s="35">
        <v>37767</v>
      </c>
      <c r="B151" s="25">
        <v>34.951183382633367</v>
      </c>
      <c r="C151" s="25">
        <v>32.469320655006015</v>
      </c>
      <c r="D151" s="25">
        <v>50.880641349478189</v>
      </c>
      <c r="E151" s="25">
        <v>25.073599999999999</v>
      </c>
      <c r="F151" s="25"/>
      <c r="G151" s="25">
        <v>9.6038596562837775</v>
      </c>
      <c r="H151" s="25">
        <v>17.068052036019946</v>
      </c>
      <c r="I151" s="25">
        <v>26.048971562356972</v>
      </c>
      <c r="J151" s="25">
        <v>11.760060048322119</v>
      </c>
      <c r="K151" s="25"/>
      <c r="L151" s="25">
        <v>11.769163482081041</v>
      </c>
      <c r="M151" s="25">
        <v>12.452502185792349</v>
      </c>
      <c r="N151" s="25">
        <v>10.012909182656667</v>
      </c>
      <c r="O151" s="25">
        <v>13.715240030598961</v>
      </c>
      <c r="P151" s="25"/>
      <c r="Q151" s="25">
        <v>1.8516565056600258</v>
      </c>
      <c r="R151" s="25">
        <v>3.857922258801092</v>
      </c>
      <c r="S151" s="25">
        <v>4.7489862804727601</v>
      </c>
      <c r="T151" s="25">
        <v>3.0717356954469408</v>
      </c>
      <c r="U151" s="25"/>
    </row>
    <row r="152" spans="1:21" x14ac:dyDescent="0.25">
      <c r="A152" s="35">
        <v>37772</v>
      </c>
      <c r="B152" s="25">
        <v>31.478676097640172</v>
      </c>
      <c r="C152" s="25">
        <v>32.116719033120269</v>
      </c>
      <c r="D152" s="25">
        <v>51.032488041998697</v>
      </c>
      <c r="E152" s="25">
        <v>25.069900000000001</v>
      </c>
      <c r="F152" s="25"/>
      <c r="G152" s="25">
        <v>9.9358945552426938</v>
      </c>
      <c r="H152" s="25">
        <v>17.084593691720848</v>
      </c>
      <c r="I152" s="25">
        <v>26.562064415755192</v>
      </c>
      <c r="J152" s="25">
        <v>11.292365049251188</v>
      </c>
      <c r="K152" s="25"/>
      <c r="L152" s="25">
        <v>12.12477442090089</v>
      </c>
      <c r="M152" s="25">
        <v>13.481920615378742</v>
      </c>
      <c r="N152" s="25">
        <v>13.36891038089245</v>
      </c>
      <c r="O152" s="25">
        <v>12.890170949104578</v>
      </c>
      <c r="P152" s="25"/>
      <c r="Q152" s="25">
        <v>2.1852051410744786</v>
      </c>
      <c r="R152" s="25">
        <v>3.9072813265616517</v>
      </c>
      <c r="S152" s="25">
        <v>4.7015046537735312</v>
      </c>
      <c r="T152" s="25">
        <v>2.9152469525014917</v>
      </c>
      <c r="U152" s="25"/>
    </row>
    <row r="153" spans="1:21" x14ac:dyDescent="0.25">
      <c r="A153" s="35">
        <v>37774</v>
      </c>
      <c r="B153" s="25">
        <v>13.62458904388928</v>
      </c>
      <c r="C153" s="25">
        <v>33.031491640228687</v>
      </c>
      <c r="D153" s="25">
        <v>51.117408139875145</v>
      </c>
      <c r="E153" s="25"/>
      <c r="F153" s="25"/>
      <c r="G153" s="25">
        <v>9.8578790001035781</v>
      </c>
      <c r="H153" s="25">
        <v>17.726743177169048</v>
      </c>
      <c r="I153" s="25">
        <v>27.623230513122646</v>
      </c>
      <c r="J153" s="25">
        <v>10.655361213185023</v>
      </c>
      <c r="K153" s="25"/>
      <c r="L153" s="25">
        <v>12.474311900414611</v>
      </c>
      <c r="M153" s="25"/>
      <c r="N153" s="25">
        <v>10.231052704962879</v>
      </c>
      <c r="O153" s="25">
        <v>10.471300000000001</v>
      </c>
      <c r="P153" s="25"/>
      <c r="Q153" s="25">
        <v>1.9236038094058301</v>
      </c>
      <c r="R153" s="25">
        <v>4.1137582390285807</v>
      </c>
      <c r="S153" s="25">
        <v>4.4419515725360732</v>
      </c>
      <c r="T153" s="25">
        <v>2.6375169804225491</v>
      </c>
      <c r="U153" s="25"/>
    </row>
    <row r="154" spans="1:21" x14ac:dyDescent="0.25">
      <c r="A154" s="35">
        <v>37781</v>
      </c>
      <c r="B154" s="25">
        <v>36.911704418968355</v>
      </c>
      <c r="C154" s="25">
        <v>34.154209609815354</v>
      </c>
      <c r="D154" s="25">
        <v>50.181950070154599</v>
      </c>
      <c r="E154" s="25"/>
      <c r="F154" s="25"/>
      <c r="G154" s="25">
        <v>11.095775334246881</v>
      </c>
      <c r="H154" s="25">
        <v>17.195732634523608</v>
      </c>
      <c r="I154" s="25">
        <v>27.397468440188344</v>
      </c>
      <c r="J154" s="25">
        <v>11.062678021343896</v>
      </c>
      <c r="K154" s="25"/>
      <c r="L154" s="25">
        <v>12.766861974009442</v>
      </c>
      <c r="M154" s="25">
        <v>15.8651</v>
      </c>
      <c r="N154" s="25">
        <v>9.0675357488274813</v>
      </c>
      <c r="O154" s="25">
        <v>9.3302783520608834</v>
      </c>
      <c r="P154" s="25"/>
      <c r="Q154" s="25">
        <v>2.1533810107989888</v>
      </c>
      <c r="R154" s="25">
        <v>3.473655061916507</v>
      </c>
      <c r="S154" s="25">
        <v>4.5015891300996529</v>
      </c>
      <c r="T154" s="25">
        <v>2.659661890529164</v>
      </c>
      <c r="U154" s="25"/>
    </row>
    <row r="155" spans="1:21" x14ac:dyDescent="0.25">
      <c r="A155" s="35">
        <v>37788</v>
      </c>
      <c r="B155" s="25">
        <v>14.47090230416531</v>
      </c>
      <c r="C155" s="25">
        <v>33.225764571921317</v>
      </c>
      <c r="D155" s="25">
        <v>51.40940563408229</v>
      </c>
      <c r="E155" s="25"/>
      <c r="F155" s="25"/>
      <c r="G155" s="25">
        <v>9.4440924774168149</v>
      </c>
      <c r="H155" s="25">
        <v>16.379692457493555</v>
      </c>
      <c r="I155" s="25">
        <v>26.528591102018982</v>
      </c>
      <c r="J155" s="25">
        <v>10.603280519125407</v>
      </c>
      <c r="K155" s="25"/>
      <c r="L155" s="25">
        <v>11.328822294054351</v>
      </c>
      <c r="M155" s="25">
        <v>11.836028290282902</v>
      </c>
      <c r="N155" s="25">
        <v>9.8428351021520566</v>
      </c>
      <c r="O155" s="25">
        <v>11.5167</v>
      </c>
      <c r="P155" s="25"/>
      <c r="Q155" s="25">
        <v>1.9864780099867487</v>
      </c>
      <c r="R155" s="25">
        <v>3.7172049353620271</v>
      </c>
      <c r="S155" s="25">
        <v>4.6655041481875168</v>
      </c>
      <c r="T155" s="25">
        <v>2.9280895691003455</v>
      </c>
      <c r="U155" s="25"/>
    </row>
    <row r="156" spans="1:21" x14ac:dyDescent="0.25">
      <c r="A156" s="35">
        <v>37795</v>
      </c>
      <c r="B156" s="25">
        <v>14.541033487212106</v>
      </c>
      <c r="C156" s="25">
        <v>33.90614350733091</v>
      </c>
      <c r="D156" s="25">
        <v>50.720381730521481</v>
      </c>
      <c r="E156" s="25"/>
      <c r="F156" s="25"/>
      <c r="G156" s="25">
        <v>11.198396437588521</v>
      </c>
      <c r="H156" s="25">
        <v>16.843712763502243</v>
      </c>
      <c r="I156" s="25">
        <v>26.150280581952583</v>
      </c>
      <c r="J156" s="25">
        <v>11.600406265702208</v>
      </c>
      <c r="K156" s="25"/>
      <c r="L156" s="25">
        <v>12.063441271337847</v>
      </c>
      <c r="M156" s="25">
        <v>10.471299999999999</v>
      </c>
      <c r="N156" s="25">
        <v>9.6324252137991895</v>
      </c>
      <c r="O156" s="25">
        <v>9.2543908212277426</v>
      </c>
      <c r="P156" s="25"/>
      <c r="Q156" s="25">
        <v>2.1124586166686559</v>
      </c>
      <c r="R156" s="25">
        <v>3.4769298019285917</v>
      </c>
      <c r="S156" s="25">
        <v>4.5937257315027509</v>
      </c>
      <c r="T156" s="25">
        <v>2.8854793317001377</v>
      </c>
      <c r="U156" s="25"/>
    </row>
    <row r="157" spans="1:21" x14ac:dyDescent="0.25">
      <c r="A157" s="35">
        <v>37802</v>
      </c>
      <c r="B157" s="25">
        <v>14.688380657023405</v>
      </c>
      <c r="C157" s="25">
        <v>33.471313797272416</v>
      </c>
      <c r="D157" s="25">
        <v>50.81843961943148</v>
      </c>
      <c r="E157" s="25"/>
      <c r="F157" s="25"/>
      <c r="G157" s="25">
        <v>10.52006211283862</v>
      </c>
      <c r="H157" s="25">
        <v>16.847839738850336</v>
      </c>
      <c r="I157" s="25">
        <v>25.614081467993824</v>
      </c>
      <c r="J157" s="25">
        <v>11.239039375940139</v>
      </c>
      <c r="K157" s="25"/>
      <c r="L157" s="25">
        <v>12.339006765440088</v>
      </c>
      <c r="M157" s="25">
        <v>10.625335749693372</v>
      </c>
      <c r="N157" s="25">
        <v>9.6842166122626043</v>
      </c>
      <c r="O157" s="25">
        <v>10.804216154082589</v>
      </c>
      <c r="P157" s="25"/>
      <c r="Q157" s="25">
        <v>2.0205699349683979</v>
      </c>
      <c r="R157" s="25">
        <v>3.6621336893463261</v>
      </c>
      <c r="S157" s="25">
        <v>4.5838984039125661</v>
      </c>
      <c r="T157" s="25">
        <v>2.7916756257441584</v>
      </c>
      <c r="U157" s="25"/>
    </row>
    <row r="158" spans="1:21" x14ac:dyDescent="0.25">
      <c r="A158" s="35">
        <v>37809</v>
      </c>
      <c r="B158" s="25">
        <v>13.575008578092437</v>
      </c>
      <c r="C158" s="25">
        <v>34.640115869876155</v>
      </c>
      <c r="D158" s="25">
        <v>50.035812893291215</v>
      </c>
      <c r="E158" s="25"/>
      <c r="F158" s="25"/>
      <c r="G158" s="25">
        <v>11.281451514425285</v>
      </c>
      <c r="H158" s="25">
        <v>16.942731409055117</v>
      </c>
      <c r="I158" s="25">
        <v>26.917446677445142</v>
      </c>
      <c r="J158" s="25">
        <v>10.918413052871017</v>
      </c>
      <c r="K158" s="25"/>
      <c r="L158" s="25">
        <v>12.026614249718714</v>
      </c>
      <c r="M158" s="25">
        <v>14.809455277165544</v>
      </c>
      <c r="N158" s="25">
        <v>9.1084217316677112</v>
      </c>
      <c r="O158" s="25">
        <v>12.658549563422968</v>
      </c>
      <c r="P158" s="25"/>
      <c r="Q158" s="25">
        <v>1.8048480685137984</v>
      </c>
      <c r="R158" s="25">
        <v>3.8031326041887104</v>
      </c>
      <c r="S158" s="25">
        <v>4.4731641328918519</v>
      </c>
      <c r="T158" s="25">
        <v>2.6823213600237596</v>
      </c>
      <c r="U158" s="25"/>
    </row>
    <row r="159" spans="1:21" x14ac:dyDescent="0.25">
      <c r="A159" s="35">
        <v>37816</v>
      </c>
      <c r="B159" s="25">
        <v>36.448378529231604</v>
      </c>
      <c r="C159" s="25">
        <v>34.951590160899983</v>
      </c>
      <c r="D159" s="25">
        <v>50.949193810496112</v>
      </c>
      <c r="E159" s="25">
        <v>25.091799999999999</v>
      </c>
      <c r="F159" s="25"/>
      <c r="G159" s="25">
        <v>10.295912964615518</v>
      </c>
      <c r="H159" s="25">
        <v>17.354352267925599</v>
      </c>
      <c r="I159" s="25">
        <v>26.99197377127085</v>
      </c>
      <c r="J159" s="25">
        <v>10.854267215473479</v>
      </c>
      <c r="K159" s="25"/>
      <c r="L159" s="25">
        <v>12.859426686678066</v>
      </c>
      <c r="M159" s="25"/>
      <c r="N159" s="25">
        <v>10.289544649428336</v>
      </c>
      <c r="O159" s="25">
        <v>10.3812</v>
      </c>
      <c r="P159" s="25"/>
      <c r="Q159" s="25">
        <v>2.1585186017898828</v>
      </c>
      <c r="R159" s="25">
        <v>3.4609108790404441</v>
      </c>
      <c r="S159" s="25">
        <v>4.5870673313691226</v>
      </c>
      <c r="T159" s="25">
        <v>2.5607149261519253</v>
      </c>
      <c r="U159" s="25"/>
    </row>
    <row r="160" spans="1:21" x14ac:dyDescent="0.25">
      <c r="A160" s="35">
        <v>37823</v>
      </c>
      <c r="B160" s="25">
        <v>14.57129932692542</v>
      </c>
      <c r="C160" s="25">
        <v>35.164327593555683</v>
      </c>
      <c r="D160" s="25">
        <v>50.447914172639194</v>
      </c>
      <c r="E160" s="25"/>
      <c r="F160" s="25"/>
      <c r="G160" s="25">
        <v>10.338491868360823</v>
      </c>
      <c r="H160" s="25">
        <v>16.360124864089045</v>
      </c>
      <c r="I160" s="25">
        <v>27.113668669416398</v>
      </c>
      <c r="J160" s="25">
        <v>10.710596405380732</v>
      </c>
      <c r="K160" s="25"/>
      <c r="L160" s="25">
        <v>12.385595772300139</v>
      </c>
      <c r="M160" s="25"/>
      <c r="N160" s="25">
        <v>8.6922689762614986</v>
      </c>
      <c r="O160" s="25"/>
      <c r="P160" s="25"/>
      <c r="Q160" s="25">
        <v>1.7597172760073769</v>
      </c>
      <c r="R160" s="25">
        <v>3.4898017147383729</v>
      </c>
      <c r="S160" s="25">
        <v>3.9197781345044342</v>
      </c>
      <c r="T160" s="25">
        <v>2.5775212090597828</v>
      </c>
      <c r="U160" s="25"/>
    </row>
    <row r="161" spans="1:21" x14ac:dyDescent="0.25">
      <c r="A161" s="35">
        <v>37830</v>
      </c>
      <c r="B161" s="25">
        <v>26.303868440915913</v>
      </c>
      <c r="C161" s="25">
        <v>34.320190638970629</v>
      </c>
      <c r="D161" s="25">
        <v>50.200372827293613</v>
      </c>
      <c r="E161" s="25"/>
      <c r="F161" s="25"/>
      <c r="G161" s="25">
        <v>11.07249749420834</v>
      </c>
      <c r="H161" s="25">
        <v>15.673023637732623</v>
      </c>
      <c r="I161" s="25">
        <v>24.528127109691042</v>
      </c>
      <c r="J161" s="25">
        <v>11.563608140225828</v>
      </c>
      <c r="K161" s="25"/>
      <c r="L161" s="25">
        <v>12.536199432672152</v>
      </c>
      <c r="M161" s="25"/>
      <c r="N161" s="25">
        <v>9.8373503711528461</v>
      </c>
      <c r="O161" s="25">
        <v>11.7879</v>
      </c>
      <c r="P161" s="25"/>
      <c r="Q161" s="25">
        <v>1.8298187113970694</v>
      </c>
      <c r="R161" s="25">
        <v>3.4243096091908489</v>
      </c>
      <c r="S161" s="25">
        <v>3.7923695909998054</v>
      </c>
      <c r="T161" s="25">
        <v>2.6051866720472225</v>
      </c>
      <c r="U161" s="25"/>
    </row>
    <row r="162" spans="1:21" x14ac:dyDescent="0.25">
      <c r="A162" s="35">
        <v>37833</v>
      </c>
      <c r="B162" s="25">
        <v>15.713625867373858</v>
      </c>
      <c r="C162" s="25">
        <v>34.543882309830124</v>
      </c>
      <c r="D162" s="25">
        <v>50.543548306104377</v>
      </c>
      <c r="E162" s="25">
        <v>25.091799999999999</v>
      </c>
      <c r="F162" s="25"/>
      <c r="G162" s="25">
        <v>10.88941878298802</v>
      </c>
      <c r="H162" s="25">
        <v>16.466012229236561</v>
      </c>
      <c r="I162" s="25">
        <v>25.965802052072981</v>
      </c>
      <c r="J162" s="25">
        <v>11.096343318433208</v>
      </c>
      <c r="K162" s="25"/>
      <c r="L162" s="25">
        <v>12.447118757351657</v>
      </c>
      <c r="M162" s="25">
        <v>14.809455277165544</v>
      </c>
      <c r="N162" s="25">
        <v>9.6929192702076818</v>
      </c>
      <c r="O162" s="25">
        <v>9.8457874142423805</v>
      </c>
      <c r="P162" s="25"/>
      <c r="Q162" s="25">
        <v>1.9439540196399523</v>
      </c>
      <c r="R162" s="25">
        <v>3.5830011328023272</v>
      </c>
      <c r="S162" s="25">
        <v>4.2832749806756487</v>
      </c>
      <c r="T162" s="25">
        <v>2.5673602838773331</v>
      </c>
      <c r="U162" s="25"/>
    </row>
    <row r="163" spans="1:21" x14ac:dyDescent="0.25">
      <c r="A163" s="35">
        <v>37837</v>
      </c>
      <c r="B163" s="25">
        <v>10.217710488670184</v>
      </c>
      <c r="C163" s="25">
        <v>34.448643192900896</v>
      </c>
      <c r="D163" s="25">
        <v>51.10509318670325</v>
      </c>
      <c r="E163" s="25"/>
      <c r="F163" s="25"/>
      <c r="G163" s="25">
        <v>10.558829622583101</v>
      </c>
      <c r="H163" s="25">
        <v>15.824277433147866</v>
      </c>
      <c r="I163" s="25">
        <v>26.130862011142739</v>
      </c>
      <c r="J163" s="25">
        <v>10.866667384920202</v>
      </c>
      <c r="K163" s="25"/>
      <c r="L163" s="25">
        <v>12.192954070873109</v>
      </c>
      <c r="M163" s="25">
        <v>18.809999999999999</v>
      </c>
      <c r="N163" s="25">
        <v>9.5947834142583694</v>
      </c>
      <c r="O163" s="25"/>
      <c r="P163" s="25"/>
      <c r="Q163" s="25">
        <v>1.8135571226454521</v>
      </c>
      <c r="R163" s="25">
        <v>3.3496625485996798</v>
      </c>
      <c r="S163" s="25">
        <v>3.5549822203622035</v>
      </c>
      <c r="T163" s="25">
        <v>2.666551569880546</v>
      </c>
      <c r="U163" s="25"/>
    </row>
    <row r="164" spans="1:21" x14ac:dyDescent="0.25">
      <c r="A164" s="35">
        <v>37844</v>
      </c>
      <c r="B164" s="25">
        <v>19.291873406175498</v>
      </c>
      <c r="C164" s="25">
        <v>34.519096669313384</v>
      </c>
      <c r="D164" s="25">
        <v>50.213447226494942</v>
      </c>
      <c r="E164" s="25"/>
      <c r="F164" s="25"/>
      <c r="G164" s="25">
        <v>9.558081247743754</v>
      </c>
      <c r="H164" s="25">
        <v>16.35519451891189</v>
      </c>
      <c r="I164" s="25">
        <v>24.615741929773883</v>
      </c>
      <c r="J164" s="25">
        <v>11.028374537752878</v>
      </c>
      <c r="K164" s="25"/>
      <c r="L164" s="25">
        <v>11.346911902401501</v>
      </c>
      <c r="M164" s="25">
        <v>5.1162999999999998</v>
      </c>
      <c r="N164" s="25">
        <v>12.024200913969</v>
      </c>
      <c r="O164" s="25">
        <v>11.416287904186897</v>
      </c>
      <c r="P164" s="25"/>
      <c r="Q164" s="25">
        <v>2.0288060594526534</v>
      </c>
      <c r="R164" s="25">
        <v>3.3810282425817659</v>
      </c>
      <c r="S164" s="25">
        <v>3.6925406433793739</v>
      </c>
      <c r="T164" s="25">
        <v>2.6701031416248351</v>
      </c>
      <c r="U164" s="25"/>
    </row>
    <row r="165" spans="1:21" x14ac:dyDescent="0.25">
      <c r="A165" s="35">
        <v>37851</v>
      </c>
      <c r="B165" s="25">
        <v>12.96952569903357</v>
      </c>
      <c r="C165" s="25">
        <v>35.124003026090705</v>
      </c>
      <c r="D165" s="25">
        <v>49.848592298988514</v>
      </c>
      <c r="E165" s="25"/>
      <c r="F165" s="25"/>
      <c r="G165" s="25">
        <v>9.5508384317862642</v>
      </c>
      <c r="H165" s="25">
        <v>16.087873507350611</v>
      </c>
      <c r="I165" s="25">
        <v>26.853305421091303</v>
      </c>
      <c r="J165" s="25">
        <v>10.402849809781349</v>
      </c>
      <c r="K165" s="25"/>
      <c r="L165" s="25">
        <v>12.002034855582677</v>
      </c>
      <c r="M165" s="25"/>
      <c r="N165" s="25">
        <v>8.8060401859995956</v>
      </c>
      <c r="O165" s="25">
        <v>10.690542836119377</v>
      </c>
      <c r="P165" s="25"/>
      <c r="Q165" s="25">
        <v>1.8721791710105495</v>
      </c>
      <c r="R165" s="25">
        <v>3.1183619283889912</v>
      </c>
      <c r="S165" s="25">
        <v>3.6457394793597993</v>
      </c>
      <c r="T165" s="25">
        <v>2.5276302913400022</v>
      </c>
      <c r="U165" s="25"/>
    </row>
    <row r="166" spans="1:21" x14ac:dyDescent="0.25">
      <c r="A166" s="35">
        <v>37858</v>
      </c>
      <c r="B166" s="25">
        <v>16.759216639959746</v>
      </c>
      <c r="C166" s="25">
        <v>35.611821405178524</v>
      </c>
      <c r="D166" s="25">
        <v>49.998178824025651</v>
      </c>
      <c r="E166" s="25">
        <v>25.091799999999999</v>
      </c>
      <c r="F166" s="25"/>
      <c r="G166" s="25">
        <v>10.708096318257423</v>
      </c>
      <c r="H166" s="25">
        <v>15.195816297560564</v>
      </c>
      <c r="I166" s="25">
        <v>23.491994594227741</v>
      </c>
      <c r="J166" s="25">
        <v>8.5550868987216919</v>
      </c>
      <c r="K166" s="25"/>
      <c r="L166" s="25">
        <v>11.583294734651574</v>
      </c>
      <c r="M166" s="25"/>
      <c r="N166" s="25">
        <v>8.6279695616421659</v>
      </c>
      <c r="O166" s="25">
        <v>7.8449331217411009</v>
      </c>
      <c r="P166" s="25"/>
      <c r="Q166" s="25">
        <v>1.7755051634130443</v>
      </c>
      <c r="R166" s="25">
        <v>3.4552147999856024</v>
      </c>
      <c r="S166" s="25">
        <v>3.9305693708694585</v>
      </c>
      <c r="T166" s="25">
        <v>2.7860158365928318</v>
      </c>
      <c r="U166" s="25"/>
    </row>
    <row r="167" spans="1:21" x14ac:dyDescent="0.25">
      <c r="A167" s="35">
        <v>37864</v>
      </c>
      <c r="B167" s="25">
        <v>13.681704183512617</v>
      </c>
      <c r="C167" s="25">
        <v>34.736581748493919</v>
      </c>
      <c r="D167" s="25">
        <v>50.198056062360664</v>
      </c>
      <c r="E167" s="25">
        <v>25.091799999999999</v>
      </c>
      <c r="F167" s="25"/>
      <c r="G167" s="25">
        <v>10.21849093634509</v>
      </c>
      <c r="H167" s="25">
        <v>15.755028436393111</v>
      </c>
      <c r="I167" s="25">
        <v>24.802746065883856</v>
      </c>
      <c r="J167" s="25">
        <v>9.7528387804246108</v>
      </c>
      <c r="K167" s="25"/>
      <c r="L167" s="25">
        <v>11.941571895619127</v>
      </c>
      <c r="M167" s="25">
        <v>16.507683119513842</v>
      </c>
      <c r="N167" s="25">
        <v>10.332935400038792</v>
      </c>
      <c r="O167" s="25">
        <v>11.189978316999591</v>
      </c>
      <c r="P167" s="25"/>
      <c r="Q167" s="25">
        <v>1.8772317430756542</v>
      </c>
      <c r="R167" s="25">
        <v>3.345158561229006</v>
      </c>
      <c r="S167" s="25">
        <v>3.7079202466386194</v>
      </c>
      <c r="T167" s="25">
        <v>2.6514448004975653</v>
      </c>
      <c r="U167" s="25"/>
    </row>
    <row r="168" spans="1:21" x14ac:dyDescent="0.25">
      <c r="A168" s="35">
        <v>37865</v>
      </c>
      <c r="B168" s="25">
        <v>12.638455094001841</v>
      </c>
      <c r="C168" s="25">
        <v>34.296180651250211</v>
      </c>
      <c r="D168" s="25">
        <v>49.13970675919051</v>
      </c>
      <c r="E168" s="25">
        <v>24.166899999999998</v>
      </c>
      <c r="F168" s="25"/>
      <c r="G168" s="25">
        <v>10.057554805622125</v>
      </c>
      <c r="H168" s="25">
        <v>15.900616120508849</v>
      </c>
      <c r="I168" s="25">
        <v>24.033587316048184</v>
      </c>
      <c r="J168" s="25">
        <v>5.9823569573954609</v>
      </c>
      <c r="K168" s="25"/>
      <c r="L168" s="25">
        <v>10.840280481906875</v>
      </c>
      <c r="M168" s="25"/>
      <c r="N168" s="25">
        <v>9.4285917889605706</v>
      </c>
      <c r="O168" s="25"/>
      <c r="P168" s="25"/>
      <c r="Q168" s="25">
        <v>1.9347758762038703</v>
      </c>
      <c r="R168" s="25">
        <v>3.5488437019689885</v>
      </c>
      <c r="S168" s="25">
        <v>3.7104426075199139</v>
      </c>
      <c r="T168" s="25">
        <v>2.466903677626374</v>
      </c>
      <c r="U168" s="25"/>
    </row>
    <row r="169" spans="1:21" x14ac:dyDescent="0.25">
      <c r="A169" s="35">
        <v>37872</v>
      </c>
      <c r="B169" s="25">
        <v>15.019762730409063</v>
      </c>
      <c r="C169" s="25">
        <v>33.372533111813219</v>
      </c>
      <c r="D169" s="25">
        <v>48.750320854940909</v>
      </c>
      <c r="E169" s="25"/>
      <c r="F169" s="25"/>
      <c r="G169" s="25">
        <v>9.2463955742769777</v>
      </c>
      <c r="H169" s="25">
        <v>15.794230777896693</v>
      </c>
      <c r="I169" s="25">
        <v>25.837022076835268</v>
      </c>
      <c r="J169" s="25">
        <v>9.6799082709613078</v>
      </c>
      <c r="K169" s="25"/>
      <c r="L169" s="25">
        <v>10.136976140724162</v>
      </c>
      <c r="M169" s="25">
        <v>13.925145570457213</v>
      </c>
      <c r="N169" s="25">
        <v>11.904162843678449</v>
      </c>
      <c r="O169" s="25">
        <v>9.3082999999999991</v>
      </c>
      <c r="P169" s="25"/>
      <c r="Q169" s="25">
        <v>1.7035306784115474</v>
      </c>
      <c r="R169" s="25">
        <v>3.2500289197711556</v>
      </c>
      <c r="S169" s="25">
        <v>3.4535080181678115</v>
      </c>
      <c r="T169" s="25">
        <v>2.5333916124060045</v>
      </c>
      <c r="U169" s="25"/>
    </row>
    <row r="170" spans="1:21" x14ac:dyDescent="0.25">
      <c r="A170" s="35">
        <v>37879</v>
      </c>
      <c r="B170" s="25">
        <v>12.665007295085511</v>
      </c>
      <c r="C170" s="25">
        <v>34.687278879704792</v>
      </c>
      <c r="D170" s="25">
        <v>48.574060071407054</v>
      </c>
      <c r="E170" s="25"/>
      <c r="F170" s="25"/>
      <c r="G170" s="25">
        <v>8.2005232418111813</v>
      </c>
      <c r="H170" s="25">
        <v>15.547798442866053</v>
      </c>
      <c r="I170" s="25">
        <v>24.909582120610107</v>
      </c>
      <c r="J170" s="25">
        <v>8.3545548140296315</v>
      </c>
      <c r="K170" s="25"/>
      <c r="L170" s="25">
        <v>11.879678575639621</v>
      </c>
      <c r="M170" s="25">
        <v>15.8651</v>
      </c>
      <c r="N170" s="25">
        <v>8.8396233732115803</v>
      </c>
      <c r="O170" s="25">
        <v>8.2998999999999992</v>
      </c>
      <c r="P170" s="25"/>
      <c r="Q170" s="25">
        <v>1.5592765617728395</v>
      </c>
      <c r="R170" s="25">
        <v>3.3293149626461069</v>
      </c>
      <c r="S170" s="25">
        <v>3.32594580757767</v>
      </c>
      <c r="T170" s="25">
        <v>2.4541616197976794</v>
      </c>
      <c r="U170" s="25"/>
    </row>
    <row r="171" spans="1:21" x14ac:dyDescent="0.25">
      <c r="A171" s="35">
        <v>37886</v>
      </c>
      <c r="B171" s="25">
        <v>12.377802477901435</v>
      </c>
      <c r="C171" s="25">
        <v>34.081942520369594</v>
      </c>
      <c r="D171" s="25">
        <v>47.596320680047086</v>
      </c>
      <c r="E171" s="25"/>
      <c r="F171" s="25"/>
      <c r="G171" s="25">
        <v>9.1468761420384546</v>
      </c>
      <c r="H171" s="25">
        <v>15.461577886124232</v>
      </c>
      <c r="I171" s="25">
        <v>25.2854899795684</v>
      </c>
      <c r="J171" s="25">
        <v>10.579572276874387</v>
      </c>
      <c r="K171" s="25"/>
      <c r="L171" s="25">
        <v>9.1100037762735049</v>
      </c>
      <c r="M171" s="25"/>
      <c r="N171" s="25">
        <v>9.2297965316161399</v>
      </c>
      <c r="O171" s="25">
        <v>9.3083000000000009</v>
      </c>
      <c r="P171" s="25"/>
      <c r="Q171" s="25">
        <v>1.6531774261524124</v>
      </c>
      <c r="R171" s="25">
        <v>3.7181146709942867</v>
      </c>
      <c r="S171" s="25">
        <v>3.3637889913581409</v>
      </c>
      <c r="T171" s="25">
        <v>2.3400498144772217</v>
      </c>
      <c r="U171" s="25"/>
    </row>
    <row r="172" spans="1:21" x14ac:dyDescent="0.25">
      <c r="A172" s="35">
        <v>37893</v>
      </c>
      <c r="B172" s="25">
        <v>14.951656219232067</v>
      </c>
      <c r="C172" s="25">
        <v>32.650733466939698</v>
      </c>
      <c r="D172" s="25">
        <v>45.626990840100625</v>
      </c>
      <c r="E172" s="25"/>
      <c r="F172" s="25"/>
      <c r="G172" s="25">
        <v>10.346655395807099</v>
      </c>
      <c r="H172" s="25">
        <v>15.279216631466817</v>
      </c>
      <c r="I172" s="25">
        <v>21.817756071298032</v>
      </c>
      <c r="J172" s="25">
        <v>9.8389670363022663</v>
      </c>
      <c r="K172" s="25"/>
      <c r="L172" s="25">
        <v>10.65928129570135</v>
      </c>
      <c r="M172" s="25"/>
      <c r="N172" s="25">
        <v>9.4015917637120978</v>
      </c>
      <c r="O172" s="25">
        <v>8.2697762741349994</v>
      </c>
      <c r="P172" s="25"/>
      <c r="Q172" s="25">
        <v>1.7782609130333802</v>
      </c>
      <c r="R172" s="25">
        <v>3.4086248197750182</v>
      </c>
      <c r="S172" s="25">
        <v>3.20192067873008</v>
      </c>
      <c r="T172" s="25">
        <v>2.4852240747197296</v>
      </c>
      <c r="U172" s="25"/>
    </row>
    <row r="173" spans="1:21" x14ac:dyDescent="0.25">
      <c r="A173" s="35">
        <v>37894</v>
      </c>
      <c r="B173" s="25">
        <v>12.473633560191605</v>
      </c>
      <c r="C173" s="25">
        <v>34.000582743753142</v>
      </c>
      <c r="D173" s="25">
        <v>48.042601062350855</v>
      </c>
      <c r="E173" s="25">
        <v>24.166899999999998</v>
      </c>
      <c r="F173" s="25"/>
      <c r="G173" s="25">
        <v>9.3836487592661442</v>
      </c>
      <c r="H173" s="25">
        <v>15.695998511119088</v>
      </c>
      <c r="I173" s="25">
        <v>24.124599606867754</v>
      </c>
      <c r="J173" s="25">
        <v>8.3058497463641956</v>
      </c>
      <c r="K173" s="25"/>
      <c r="L173" s="25">
        <v>10.197551525777634</v>
      </c>
      <c r="M173" s="25">
        <v>14.188143024140482</v>
      </c>
      <c r="N173" s="25">
        <v>11.193479459356801</v>
      </c>
      <c r="O173" s="25">
        <v>9.2336472411119814</v>
      </c>
      <c r="P173" s="25"/>
      <c r="Q173" s="25">
        <v>1.7032797766947199</v>
      </c>
      <c r="R173" s="25">
        <v>3.4689712453745627</v>
      </c>
      <c r="S173" s="25">
        <v>3.4625486413064346</v>
      </c>
      <c r="T173" s="25">
        <v>2.4470906360640887</v>
      </c>
      <c r="U173" s="25"/>
    </row>
    <row r="174" spans="1:21" x14ac:dyDescent="0.25">
      <c r="A174" s="35">
        <v>37900</v>
      </c>
      <c r="B174" s="25">
        <v>15.282684832651215</v>
      </c>
      <c r="C174" s="25">
        <v>35.188578639926021</v>
      </c>
      <c r="D174" s="25">
        <v>47.604888043535766</v>
      </c>
      <c r="E174" s="25"/>
      <c r="F174" s="25"/>
      <c r="G174" s="25">
        <v>9.3310903270337437</v>
      </c>
      <c r="H174" s="25">
        <v>15.479269423355971</v>
      </c>
      <c r="I174" s="25">
        <v>25.545707803934611</v>
      </c>
      <c r="J174" s="25">
        <v>10.478127817588113</v>
      </c>
      <c r="K174" s="25"/>
      <c r="L174" s="25">
        <v>9.6242738083327488</v>
      </c>
      <c r="M174" s="25">
        <v>11.157186911582659</v>
      </c>
      <c r="N174" s="25">
        <v>8.7797746897438174</v>
      </c>
      <c r="O174" s="25">
        <v>9.3548872676682944</v>
      </c>
      <c r="P174" s="25"/>
      <c r="Q174" s="25">
        <v>1.7047704706368232</v>
      </c>
      <c r="R174" s="25">
        <v>3.4256250557242383</v>
      </c>
      <c r="S174" s="25">
        <v>2.9673095403264798</v>
      </c>
      <c r="T174" s="25">
        <v>2.5445933593441561</v>
      </c>
      <c r="U174" s="25"/>
    </row>
    <row r="175" spans="1:21" x14ac:dyDescent="0.25">
      <c r="A175" s="35">
        <v>37907</v>
      </c>
      <c r="B175" s="25">
        <v>29.203442121188306</v>
      </c>
      <c r="C175" s="25">
        <v>36.068394479390975</v>
      </c>
      <c r="D175" s="25">
        <v>47.678539250496797</v>
      </c>
      <c r="E175" s="25"/>
      <c r="F175" s="25"/>
      <c r="G175" s="25">
        <v>10.932710690195551</v>
      </c>
      <c r="H175" s="25">
        <v>17.697300834347491</v>
      </c>
      <c r="I175" s="25">
        <v>23.402154988488547</v>
      </c>
      <c r="J175" s="25">
        <v>13.08275801885431</v>
      </c>
      <c r="K175" s="25"/>
      <c r="L175" s="25">
        <v>11.297003384165961</v>
      </c>
      <c r="M175" s="25"/>
      <c r="N175" s="25">
        <v>8.280421482194626</v>
      </c>
      <c r="O175" s="25">
        <v>9.3443000000000005</v>
      </c>
      <c r="P175" s="25"/>
      <c r="Q175" s="25">
        <v>1.411363181943488</v>
      </c>
      <c r="R175" s="25">
        <v>3.016941138680842</v>
      </c>
      <c r="S175" s="25">
        <v>2.6852401330356579</v>
      </c>
      <c r="T175" s="25">
        <v>2.4360305206432282</v>
      </c>
      <c r="U175" s="25"/>
    </row>
    <row r="176" spans="1:21" x14ac:dyDescent="0.25">
      <c r="A176" s="35">
        <v>37914</v>
      </c>
      <c r="B176" s="25">
        <v>13.520869203525095</v>
      </c>
      <c r="C176" s="25">
        <v>35.36752221925002</v>
      </c>
      <c r="D176" s="25">
        <v>35.903806727127559</v>
      </c>
      <c r="E176" s="25">
        <v>24.022199999999998</v>
      </c>
      <c r="F176" s="25"/>
      <c r="G176" s="25">
        <v>11.04908798388754</v>
      </c>
      <c r="H176" s="25">
        <v>15.71772470761807</v>
      </c>
      <c r="I176" s="25">
        <v>24.425512747137557</v>
      </c>
      <c r="J176" s="25">
        <v>10.382398311589835</v>
      </c>
      <c r="K176" s="25"/>
      <c r="L176" s="25">
        <v>10.184006136676441</v>
      </c>
      <c r="M176" s="25"/>
      <c r="N176" s="25">
        <v>8.8955994044183484</v>
      </c>
      <c r="O176" s="25">
        <v>10.406341151704449</v>
      </c>
      <c r="P176" s="25"/>
      <c r="Q176" s="25">
        <v>1.6465959632289127</v>
      </c>
      <c r="R176" s="25">
        <v>3.6136172712774455</v>
      </c>
      <c r="S176" s="25">
        <v>3.4622366003329947</v>
      </c>
      <c r="T176" s="25">
        <v>2.3876829646288691</v>
      </c>
      <c r="U176" s="25"/>
    </row>
    <row r="177" spans="1:21" x14ac:dyDescent="0.25">
      <c r="A177" s="35">
        <v>37921</v>
      </c>
      <c r="B177" s="25">
        <v>16.019220528442439</v>
      </c>
      <c r="C177" s="25">
        <v>36.587262756043181</v>
      </c>
      <c r="D177" s="25">
        <v>46.696983716498735</v>
      </c>
      <c r="E177" s="25"/>
      <c r="F177" s="25"/>
      <c r="G177" s="25">
        <v>9.5585773136429832</v>
      </c>
      <c r="H177" s="25">
        <v>15.881890407081645</v>
      </c>
      <c r="I177" s="25">
        <v>22.245079303418809</v>
      </c>
      <c r="J177" s="25">
        <v>10.31174248027547</v>
      </c>
      <c r="K177" s="25"/>
      <c r="L177" s="25">
        <v>11.937861973445081</v>
      </c>
      <c r="M177" s="25"/>
      <c r="N177" s="25">
        <v>8.9920742659489328</v>
      </c>
      <c r="O177" s="25">
        <v>9.8948135713355239</v>
      </c>
      <c r="P177" s="25"/>
      <c r="Q177" s="25">
        <v>1.9373860057612633</v>
      </c>
      <c r="R177" s="25">
        <v>3.5851276551658633</v>
      </c>
      <c r="S177" s="25">
        <v>3.4765400569661176</v>
      </c>
      <c r="T177" s="25">
        <v>2.1080667906439623</v>
      </c>
      <c r="U177" s="25"/>
    </row>
    <row r="178" spans="1:21" x14ac:dyDescent="0.25">
      <c r="A178" s="35">
        <v>37925</v>
      </c>
      <c r="B178" s="25">
        <v>15.099833373408865</v>
      </c>
      <c r="C178" s="25">
        <v>35.290054609267443</v>
      </c>
      <c r="D178" s="25">
        <v>42.310776938049543</v>
      </c>
      <c r="E178" s="25">
        <v>24.022199999999998</v>
      </c>
      <c r="F178" s="25"/>
      <c r="G178" s="25">
        <v>9.9180108553630983</v>
      </c>
      <c r="H178" s="25">
        <v>15.760039182927333</v>
      </c>
      <c r="I178" s="25">
        <v>23.538112510944423</v>
      </c>
      <c r="J178" s="25">
        <v>10.181251517215928</v>
      </c>
      <c r="K178" s="25"/>
      <c r="L178" s="25">
        <v>10.822558234574396</v>
      </c>
      <c r="M178" s="25">
        <v>11.157186911582659</v>
      </c>
      <c r="N178" s="25">
        <v>9.0245178595947344</v>
      </c>
      <c r="O178" s="25">
        <v>10.111706868795695</v>
      </c>
      <c r="P178" s="25"/>
      <c r="Q178" s="25">
        <v>1.7142290518209233</v>
      </c>
      <c r="R178" s="25">
        <v>3.4039228042958891</v>
      </c>
      <c r="S178" s="25">
        <v>3.2202210726757761</v>
      </c>
      <c r="T178" s="25">
        <v>2.3904470363888715</v>
      </c>
      <c r="U178" s="25"/>
    </row>
    <row r="179" spans="1:21" x14ac:dyDescent="0.25">
      <c r="A179" s="35">
        <v>37928</v>
      </c>
      <c r="B179" s="25">
        <v>11.911545415933576</v>
      </c>
      <c r="C179" s="25">
        <v>34.024202797771927</v>
      </c>
      <c r="D179" s="25">
        <v>46.634428387192628</v>
      </c>
      <c r="E179" s="25"/>
      <c r="F179" s="25"/>
      <c r="G179" s="25">
        <v>8.3582409768629926</v>
      </c>
      <c r="H179" s="25">
        <v>15.643098642604603</v>
      </c>
      <c r="I179" s="25">
        <v>22.06913409849717</v>
      </c>
      <c r="J179" s="25">
        <v>10.104742641868819</v>
      </c>
      <c r="K179" s="25"/>
      <c r="L179" s="25">
        <v>10.960295668179258</v>
      </c>
      <c r="M179" s="25"/>
      <c r="N179" s="25">
        <v>8.6336050495666719</v>
      </c>
      <c r="O179" s="25">
        <v>10.231774809160305</v>
      </c>
      <c r="P179" s="25"/>
      <c r="Q179" s="25">
        <v>1.7462301704015153</v>
      </c>
      <c r="R179" s="25">
        <v>3.3171636862551255</v>
      </c>
      <c r="S179" s="25">
        <v>3.1244649386407306</v>
      </c>
      <c r="T179" s="25">
        <v>2.5616912214004897</v>
      </c>
      <c r="U179" s="25"/>
    </row>
    <row r="180" spans="1:21" x14ac:dyDescent="0.25">
      <c r="A180" s="35">
        <v>37935</v>
      </c>
      <c r="B180" s="25">
        <v>16.167675540958712</v>
      </c>
      <c r="C180" s="25">
        <v>35.394347890152289</v>
      </c>
      <c r="D180" s="25">
        <v>46.112249636110896</v>
      </c>
      <c r="E180" s="25"/>
      <c r="F180" s="25"/>
      <c r="G180" s="25">
        <v>10.576869552579256</v>
      </c>
      <c r="H180" s="25">
        <v>16.239975886150344</v>
      </c>
      <c r="I180" s="25">
        <v>24.865755722028464</v>
      </c>
      <c r="J180" s="25">
        <v>10.35037777040837</v>
      </c>
      <c r="K180" s="25"/>
      <c r="L180" s="25">
        <v>10.533372478493588</v>
      </c>
      <c r="M180" s="25">
        <v>10.471299999999999</v>
      </c>
      <c r="N180" s="25">
        <v>9.0676650419936013</v>
      </c>
      <c r="O180" s="25">
        <v>10.460699999999999</v>
      </c>
      <c r="P180" s="25"/>
      <c r="Q180" s="25">
        <v>1.7252947714618769</v>
      </c>
      <c r="R180" s="25">
        <v>3.4550802122429274</v>
      </c>
      <c r="S180" s="25">
        <v>3.3754536355096718</v>
      </c>
      <c r="T180" s="25">
        <v>2.3401322917888505</v>
      </c>
      <c r="U180" s="25"/>
    </row>
    <row r="181" spans="1:21" x14ac:dyDescent="0.25">
      <c r="A181" s="35">
        <v>37942</v>
      </c>
      <c r="B181" s="25">
        <v>9.4357478595970932</v>
      </c>
      <c r="C181" s="25">
        <v>35.362714812866216</v>
      </c>
      <c r="D181" s="25">
        <v>45.87720926216825</v>
      </c>
      <c r="E181" s="25"/>
      <c r="F181" s="25"/>
      <c r="G181" s="25">
        <v>10.606456290461349</v>
      </c>
      <c r="H181" s="25">
        <v>16.450416712100207</v>
      </c>
      <c r="I181" s="25">
        <v>24.637525074714723</v>
      </c>
      <c r="J181" s="25">
        <v>10.514156088316666</v>
      </c>
      <c r="K181" s="25"/>
      <c r="L181" s="25">
        <v>11.119022206547056</v>
      </c>
      <c r="M181" s="25">
        <v>10.471299999999999</v>
      </c>
      <c r="N181" s="25">
        <v>8.666202589195624</v>
      </c>
      <c r="O181" s="25"/>
      <c r="P181" s="25"/>
      <c r="Q181" s="25">
        <v>1.476178567248311</v>
      </c>
      <c r="R181" s="25">
        <v>3.7103955230271053</v>
      </c>
      <c r="S181" s="25">
        <v>3.1465631995218399</v>
      </c>
      <c r="T181" s="25">
        <v>2.4358733010983502</v>
      </c>
      <c r="U181" s="25"/>
    </row>
    <row r="182" spans="1:21" x14ac:dyDescent="0.25">
      <c r="A182" s="35">
        <v>37949</v>
      </c>
      <c r="B182" s="25">
        <v>12.079248982387833</v>
      </c>
      <c r="C182" s="25">
        <v>35.889580189446136</v>
      </c>
      <c r="D182" s="25">
        <v>45.445918245917106</v>
      </c>
      <c r="E182" s="25"/>
      <c r="F182" s="25"/>
      <c r="G182" s="25">
        <v>10.7736787932963</v>
      </c>
      <c r="H182" s="25">
        <v>15.919632341479614</v>
      </c>
      <c r="I182" s="25">
        <v>22.353002626228289</v>
      </c>
      <c r="J182" s="25">
        <v>10.125373553791563</v>
      </c>
      <c r="K182" s="25"/>
      <c r="L182" s="25">
        <v>10.920602199576136</v>
      </c>
      <c r="M182" s="25">
        <v>14.25413043478261</v>
      </c>
      <c r="N182" s="25">
        <v>9.0540263440215281</v>
      </c>
      <c r="O182" s="25">
        <v>10.381200000000002</v>
      </c>
      <c r="P182" s="25"/>
      <c r="Q182" s="25">
        <v>1.6888335294829635</v>
      </c>
      <c r="R182" s="25">
        <v>3.790047584559781</v>
      </c>
      <c r="S182" s="25">
        <v>3.4841352350667516</v>
      </c>
      <c r="T182" s="25">
        <v>2.420570356606802</v>
      </c>
      <c r="U182" s="25"/>
    </row>
    <row r="183" spans="1:21" x14ac:dyDescent="0.25">
      <c r="A183" s="35">
        <v>37955</v>
      </c>
      <c r="B183" s="25">
        <v>11.319848710430648</v>
      </c>
      <c r="C183" s="25">
        <v>35.264824886979902</v>
      </c>
      <c r="D183" s="25">
        <v>45.887667476172737</v>
      </c>
      <c r="E183" s="25"/>
      <c r="F183" s="25"/>
      <c r="G183" s="25">
        <v>10.293227657617933</v>
      </c>
      <c r="H183" s="25">
        <v>16.030398867561317</v>
      </c>
      <c r="I183" s="25">
        <v>23.391495111491295</v>
      </c>
      <c r="J183" s="25">
        <v>10.269921245698841</v>
      </c>
      <c r="K183" s="25"/>
      <c r="L183" s="25">
        <v>10.945208751025463</v>
      </c>
      <c r="M183" s="25">
        <v>11.567213526574736</v>
      </c>
      <c r="N183" s="25">
        <v>8.7844015468696934</v>
      </c>
      <c r="O183" s="25">
        <v>10.446306543754869</v>
      </c>
      <c r="P183" s="25"/>
      <c r="Q183" s="25">
        <v>1.6653127862542452</v>
      </c>
      <c r="R183" s="25">
        <v>3.5859589486875105</v>
      </c>
      <c r="S183" s="25">
        <v>3.3018729665357522</v>
      </c>
      <c r="T183" s="25">
        <v>2.4148456554282163</v>
      </c>
      <c r="U183" s="25"/>
    </row>
    <row r="184" spans="1:21" x14ac:dyDescent="0.25">
      <c r="A184" s="35">
        <v>37956</v>
      </c>
      <c r="B184" s="25">
        <v>16.76156818068198</v>
      </c>
      <c r="C184" s="25">
        <v>33.613903753621138</v>
      </c>
      <c r="D184" s="25">
        <v>46.00247510832115</v>
      </c>
      <c r="E184" s="25"/>
      <c r="F184" s="25"/>
      <c r="G184" s="25">
        <v>9.9551329413547673</v>
      </c>
      <c r="H184" s="25">
        <v>16.571728875549447</v>
      </c>
      <c r="I184" s="25">
        <v>23.519645710060733</v>
      </c>
      <c r="J184" s="25">
        <v>10.033954737371996</v>
      </c>
      <c r="K184" s="25"/>
      <c r="L184" s="25">
        <v>11.830747828403643</v>
      </c>
      <c r="M184" s="25"/>
      <c r="N184" s="25">
        <v>8.3738936233683194</v>
      </c>
      <c r="O184" s="25">
        <v>10.798210904882367</v>
      </c>
      <c r="P184" s="25"/>
      <c r="Q184" s="25">
        <v>1.688751211906887</v>
      </c>
      <c r="R184" s="25">
        <v>3.4461760831184591</v>
      </c>
      <c r="S184" s="25">
        <v>3.6837165613960909</v>
      </c>
      <c r="T184" s="25">
        <v>2.4892546480157098</v>
      </c>
      <c r="U184" s="25"/>
    </row>
    <row r="185" spans="1:21" x14ac:dyDescent="0.25">
      <c r="A185" s="35">
        <v>37963</v>
      </c>
      <c r="B185" s="25">
        <v>17.886949035313766</v>
      </c>
      <c r="C185" s="25">
        <v>35.300583512889865</v>
      </c>
      <c r="D185" s="25">
        <v>46.295983518430006</v>
      </c>
      <c r="E185" s="25">
        <v>21.514599999999998</v>
      </c>
      <c r="F185" s="25"/>
      <c r="G185" s="25">
        <v>11.157174504604701</v>
      </c>
      <c r="H185" s="25">
        <v>16.085081282261402</v>
      </c>
      <c r="I185" s="25">
        <v>25.912478597881435</v>
      </c>
      <c r="J185" s="25">
        <v>10.863573123043563</v>
      </c>
      <c r="K185" s="25"/>
      <c r="L185" s="25">
        <v>11.543038070077513</v>
      </c>
      <c r="M185" s="25">
        <v>9.3800000000000008</v>
      </c>
      <c r="N185" s="25">
        <v>9.1830484733892064</v>
      </c>
      <c r="O185" s="25">
        <v>9.4385868049158326</v>
      </c>
      <c r="P185" s="25"/>
      <c r="Q185" s="25">
        <v>1.4959584352521571</v>
      </c>
      <c r="R185" s="25">
        <v>3.3291936521573846</v>
      </c>
      <c r="S185" s="25">
        <v>3.193033538564972</v>
      </c>
      <c r="T185" s="25">
        <v>2.4350548862608723</v>
      </c>
      <c r="U185" s="25"/>
    </row>
    <row r="186" spans="1:21" x14ac:dyDescent="0.25">
      <c r="A186" s="35">
        <v>37970</v>
      </c>
      <c r="B186" s="25">
        <v>11.264117658098467</v>
      </c>
      <c r="C186" s="25">
        <v>35.543373961153605</v>
      </c>
      <c r="D186" s="25">
        <v>45.932597859795244</v>
      </c>
      <c r="E186" s="25">
        <v>23.927400000000002</v>
      </c>
      <c r="F186" s="25"/>
      <c r="G186" s="25">
        <v>8.231645848767096</v>
      </c>
      <c r="H186" s="25">
        <v>16.240331495141451</v>
      </c>
      <c r="I186" s="25">
        <v>24.123830914459209</v>
      </c>
      <c r="J186" s="25">
        <v>10.526362027773807</v>
      </c>
      <c r="K186" s="25"/>
      <c r="L186" s="25">
        <v>12.540972530957564</v>
      </c>
      <c r="M186" s="25">
        <v>12.142329821073558</v>
      </c>
      <c r="N186" s="25">
        <v>8.594732282687545</v>
      </c>
      <c r="O186" s="25">
        <v>10.3812</v>
      </c>
      <c r="P186" s="25"/>
      <c r="Q186" s="25">
        <v>1.8047685735589014</v>
      </c>
      <c r="R186" s="25">
        <v>3.4287935956964923</v>
      </c>
      <c r="S186" s="25">
        <v>3.1832593533190607</v>
      </c>
      <c r="T186" s="25">
        <v>2.6551652518416531</v>
      </c>
      <c r="U186" s="25"/>
    </row>
    <row r="187" spans="1:21" x14ac:dyDescent="0.25">
      <c r="A187" s="35">
        <v>37977</v>
      </c>
      <c r="B187" s="25">
        <v>11.616046681687378</v>
      </c>
      <c r="C187" s="25">
        <v>36.189921314707831</v>
      </c>
      <c r="D187" s="25">
        <v>45.809162288118451</v>
      </c>
      <c r="E187" s="25"/>
      <c r="F187" s="25"/>
      <c r="G187" s="25">
        <v>10.235221974612417</v>
      </c>
      <c r="H187" s="25">
        <v>15.930466390691468</v>
      </c>
      <c r="I187" s="25">
        <v>23.378289973873919</v>
      </c>
      <c r="J187" s="25">
        <v>11.06149175395535</v>
      </c>
      <c r="K187" s="25"/>
      <c r="L187" s="25">
        <v>11.583209795915609</v>
      </c>
      <c r="M187" s="25"/>
      <c r="N187" s="25">
        <v>8.9682548556961397</v>
      </c>
      <c r="O187" s="25">
        <v>9.3433545454545452</v>
      </c>
      <c r="P187" s="25"/>
      <c r="Q187" s="25">
        <v>1.5443063100845846</v>
      </c>
      <c r="R187" s="25">
        <v>3.5793269495754512</v>
      </c>
      <c r="S187" s="25">
        <v>2.9909800352248999</v>
      </c>
      <c r="T187" s="25">
        <v>2.6389815134241137</v>
      </c>
      <c r="U187" s="25"/>
    </row>
    <row r="188" spans="1:21" x14ac:dyDescent="0.25">
      <c r="A188" s="35">
        <v>37984</v>
      </c>
      <c r="B188" s="25">
        <v>18.156573778803757</v>
      </c>
      <c r="C188" s="25">
        <v>32.946510154179812</v>
      </c>
      <c r="D188" s="25">
        <v>24.598728694933946</v>
      </c>
      <c r="E188" s="25"/>
      <c r="F188" s="25"/>
      <c r="G188" s="25">
        <v>9.8217852629914919</v>
      </c>
      <c r="H188" s="25">
        <v>16.521966169127531</v>
      </c>
      <c r="I188" s="25">
        <v>20.645895959629151</v>
      </c>
      <c r="J188" s="25">
        <v>11.113909927972212</v>
      </c>
      <c r="K188" s="25"/>
      <c r="L188" s="25">
        <v>10.799572385251256</v>
      </c>
      <c r="M188" s="25"/>
      <c r="N188" s="25">
        <v>9.3614235377395083</v>
      </c>
      <c r="O188" s="25">
        <v>9.948780112336399</v>
      </c>
      <c r="P188" s="25"/>
      <c r="Q188" s="25">
        <v>1.9788141211878891</v>
      </c>
      <c r="R188" s="25">
        <v>3.9007211539908524</v>
      </c>
      <c r="S188" s="25">
        <v>3.6649433919234311</v>
      </c>
      <c r="T188" s="25">
        <v>2.7071808581531984</v>
      </c>
      <c r="U188" s="25"/>
    </row>
    <row r="189" spans="1:21" x14ac:dyDescent="0.25">
      <c r="A189" s="35">
        <v>37986</v>
      </c>
      <c r="B189" s="25">
        <v>13.652944175396712</v>
      </c>
      <c r="C189" s="25">
        <v>34.831764141032536</v>
      </c>
      <c r="D189" s="25">
        <v>42.735218598869309</v>
      </c>
      <c r="E189" s="25">
        <v>22.721</v>
      </c>
      <c r="F189" s="25"/>
      <c r="G189" s="25">
        <v>9.4996294450448087</v>
      </c>
      <c r="H189" s="25">
        <v>16.254968546887461</v>
      </c>
      <c r="I189" s="25">
        <v>23.673846426263271</v>
      </c>
      <c r="J189" s="25">
        <v>10.592686515382232</v>
      </c>
      <c r="K189" s="25"/>
      <c r="L189" s="25">
        <v>11.475103258466984</v>
      </c>
      <c r="M189" s="25">
        <v>11.475704223227751</v>
      </c>
      <c r="N189" s="25">
        <v>9.0985397717019385</v>
      </c>
      <c r="O189" s="25">
        <v>9.7456236955314939</v>
      </c>
      <c r="P189" s="25"/>
      <c r="Q189" s="25">
        <v>1.7293898711360631</v>
      </c>
      <c r="R189" s="25">
        <v>3.4733611774833828</v>
      </c>
      <c r="S189" s="25">
        <v>3.3283546871148615</v>
      </c>
      <c r="T189" s="25">
        <v>2.5702597040070629</v>
      </c>
      <c r="U189" s="25"/>
    </row>
    <row r="190" spans="1:21" x14ac:dyDescent="0.25">
      <c r="A190" s="35">
        <v>37991</v>
      </c>
      <c r="B190" s="25">
        <v>27.691107762842428</v>
      </c>
      <c r="C190" s="25">
        <v>33.462193047622847</v>
      </c>
      <c r="D190" s="25">
        <v>45.987060897014693</v>
      </c>
      <c r="E190" s="25"/>
      <c r="F190" s="25"/>
      <c r="G190" s="25">
        <v>9.6470561875617538</v>
      </c>
      <c r="H190" s="25">
        <v>15.849909752732431</v>
      </c>
      <c r="I190" s="25">
        <v>23.208530955233893</v>
      </c>
      <c r="J190" s="25">
        <v>10.207772774775917</v>
      </c>
      <c r="K190" s="25"/>
      <c r="L190" s="25">
        <v>13.660435415369946</v>
      </c>
      <c r="M190" s="25">
        <v>15.8651</v>
      </c>
      <c r="N190" s="25">
        <v>8.6886923944261554</v>
      </c>
      <c r="O190" s="25">
        <v>9.3082999999999991</v>
      </c>
      <c r="P190" s="25"/>
      <c r="Q190" s="25">
        <v>1.6541743615034417</v>
      </c>
      <c r="R190" s="25">
        <v>3.6196195534436195</v>
      </c>
      <c r="S190" s="25">
        <v>3.3714287943291783</v>
      </c>
      <c r="T190" s="25">
        <v>2.7696075524396737</v>
      </c>
      <c r="U190" s="25"/>
    </row>
    <row r="191" spans="1:21" x14ac:dyDescent="0.25">
      <c r="A191" s="35">
        <v>37998</v>
      </c>
      <c r="B191" s="25">
        <v>29.380070507434269</v>
      </c>
      <c r="C191" s="25">
        <v>33.681451997142368</v>
      </c>
      <c r="D191" s="25">
        <v>45.834831935126118</v>
      </c>
      <c r="E191" s="25">
        <v>23.2348</v>
      </c>
      <c r="F191" s="25"/>
      <c r="G191" s="25">
        <v>8.7236996792653674</v>
      </c>
      <c r="H191" s="25">
        <v>15.681713080662631</v>
      </c>
      <c r="I191" s="25">
        <v>27.330140686994834</v>
      </c>
      <c r="J191" s="25">
        <v>9.841447495663239</v>
      </c>
      <c r="K191" s="25"/>
      <c r="L191" s="25">
        <v>11.165167891949242</v>
      </c>
      <c r="M191" s="25"/>
      <c r="N191" s="25">
        <v>10.000243444337194</v>
      </c>
      <c r="O191" s="25">
        <v>8.2999999999999989</v>
      </c>
      <c r="P191" s="25"/>
      <c r="Q191" s="25">
        <v>1.8143938955468093</v>
      </c>
      <c r="R191" s="25">
        <v>3.3552806747220418</v>
      </c>
      <c r="S191" s="25">
        <v>3.7010152952944315</v>
      </c>
      <c r="T191" s="25">
        <v>2.4249124421789428</v>
      </c>
      <c r="U191" s="25"/>
    </row>
    <row r="192" spans="1:21" x14ac:dyDescent="0.25">
      <c r="A192" s="35">
        <v>38005</v>
      </c>
      <c r="B192" s="25">
        <v>14.924403418139176</v>
      </c>
      <c r="C192" s="25">
        <v>34.449614557804665</v>
      </c>
      <c r="D192" s="25">
        <v>46.239047055291607</v>
      </c>
      <c r="E192" s="25"/>
      <c r="F192" s="25"/>
      <c r="G192" s="25">
        <v>9.6872603725896091</v>
      </c>
      <c r="H192" s="25">
        <v>16.546485958745173</v>
      </c>
      <c r="I192" s="25">
        <v>24.393416025860763</v>
      </c>
      <c r="J192" s="25">
        <v>10.448922818939625</v>
      </c>
      <c r="K192" s="25"/>
      <c r="L192" s="25">
        <v>8.7696469545795619</v>
      </c>
      <c r="M192" s="25">
        <v>10.471299999999998</v>
      </c>
      <c r="N192" s="25">
        <v>9.343493239981095</v>
      </c>
      <c r="O192" s="25">
        <v>10.269546807693141</v>
      </c>
      <c r="P192" s="25"/>
      <c r="Q192" s="25">
        <v>1.6640677141109892</v>
      </c>
      <c r="R192" s="25">
        <v>3.7031121690892288</v>
      </c>
      <c r="S192" s="25">
        <v>3.2859897965943734</v>
      </c>
      <c r="T192" s="25">
        <v>2.5641375304318994</v>
      </c>
      <c r="U192" s="25"/>
    </row>
    <row r="193" spans="1:21" x14ac:dyDescent="0.25">
      <c r="A193" s="35">
        <v>38012</v>
      </c>
      <c r="B193" s="25">
        <v>13.89736457854225</v>
      </c>
      <c r="C193" s="25">
        <v>35.031036435415217</v>
      </c>
      <c r="D193" s="25">
        <v>46.147276582172722</v>
      </c>
      <c r="E193" s="25"/>
      <c r="F193" s="25"/>
      <c r="G193" s="25">
        <v>10.44586822189803</v>
      </c>
      <c r="H193" s="25">
        <v>15.824467922303723</v>
      </c>
      <c r="I193" s="25">
        <v>22.936026930647543</v>
      </c>
      <c r="J193" s="25">
        <v>10.260924324337225</v>
      </c>
      <c r="K193" s="25"/>
      <c r="L193" s="25">
        <v>8.9908100410649698</v>
      </c>
      <c r="M193" s="25">
        <v>15.8651</v>
      </c>
      <c r="N193" s="25">
        <v>8.7948473934849947</v>
      </c>
      <c r="O193" s="25">
        <v>13.528951153695736</v>
      </c>
      <c r="P193" s="25"/>
      <c r="Q193" s="25">
        <v>1.7508981011609575</v>
      </c>
      <c r="R193" s="25">
        <v>3.4908633713096675</v>
      </c>
      <c r="S193" s="25">
        <v>3.283031231415221</v>
      </c>
      <c r="T193" s="25">
        <v>2.447475478676449</v>
      </c>
      <c r="U193" s="25"/>
    </row>
    <row r="194" spans="1:21" x14ac:dyDescent="0.25">
      <c r="A194" s="35">
        <v>38017</v>
      </c>
      <c r="B194" s="25">
        <v>16.614001423703076</v>
      </c>
      <c r="C194" s="25">
        <v>34.257541391894357</v>
      </c>
      <c r="D194" s="25">
        <v>46.067313861530664</v>
      </c>
      <c r="E194" s="25">
        <v>23.2348</v>
      </c>
      <c r="F194" s="25"/>
      <c r="G194" s="25">
        <v>9.6943436055377479</v>
      </c>
      <c r="H194" s="25">
        <v>15.96841861858003</v>
      </c>
      <c r="I194" s="25">
        <v>24.040592446654461</v>
      </c>
      <c r="J194" s="25">
        <v>10.22330845226066</v>
      </c>
      <c r="K194" s="25"/>
      <c r="L194" s="25">
        <v>11.035294749029152</v>
      </c>
      <c r="M194" s="25">
        <v>12.775464578492338</v>
      </c>
      <c r="N194" s="25">
        <v>9.3108298959301052</v>
      </c>
      <c r="O194" s="25">
        <v>11.303939166253919</v>
      </c>
      <c r="P194" s="25"/>
      <c r="Q194" s="25">
        <v>1.6960598207388977</v>
      </c>
      <c r="R194" s="25">
        <v>3.5841145195047144</v>
      </c>
      <c r="S194" s="25">
        <v>3.437661125040095</v>
      </c>
      <c r="T194" s="25">
        <v>2.582962043955964</v>
      </c>
      <c r="U194" s="25"/>
    </row>
    <row r="195" spans="1:21" x14ac:dyDescent="0.25">
      <c r="A195" s="35">
        <v>38019</v>
      </c>
      <c r="B195" s="25">
        <v>11.02970670508806</v>
      </c>
      <c r="C195" s="25">
        <v>33.079712634054026</v>
      </c>
      <c r="D195" s="25">
        <v>46.368218075361149</v>
      </c>
      <c r="E195" s="25"/>
      <c r="F195" s="25"/>
      <c r="G195" s="25">
        <v>10.232827113270771</v>
      </c>
      <c r="H195" s="25">
        <v>16.453624420186326</v>
      </c>
      <c r="I195" s="25">
        <v>25.929688658360053</v>
      </c>
      <c r="J195" s="25">
        <v>10.372068477910346</v>
      </c>
      <c r="K195" s="25"/>
      <c r="L195" s="25">
        <v>10.255340380746436</v>
      </c>
      <c r="M195" s="25">
        <v>18.810000000000002</v>
      </c>
      <c r="N195" s="25">
        <v>9.3880862081050704</v>
      </c>
      <c r="O195" s="25">
        <v>9.4350718383140961</v>
      </c>
      <c r="P195" s="25"/>
      <c r="Q195" s="25">
        <v>1.528523763039924</v>
      </c>
      <c r="R195" s="25">
        <v>3.5808781910850964</v>
      </c>
      <c r="S195" s="25">
        <v>3.3770941243398624</v>
      </c>
      <c r="T195" s="25">
        <v>2.6933431286936531</v>
      </c>
      <c r="U195" s="25"/>
    </row>
    <row r="196" spans="1:21" x14ac:dyDescent="0.25">
      <c r="A196" s="35">
        <v>38026</v>
      </c>
      <c r="B196" s="25">
        <v>13.486351393537904</v>
      </c>
      <c r="C196" s="25">
        <v>36.373818205710954</v>
      </c>
      <c r="D196" s="25">
        <v>40.362939084624756</v>
      </c>
      <c r="E196" s="25"/>
      <c r="F196" s="25"/>
      <c r="G196" s="25">
        <v>9.8511787957861205</v>
      </c>
      <c r="H196" s="25">
        <v>16.853513678841438</v>
      </c>
      <c r="I196" s="25">
        <v>25.68131203724645</v>
      </c>
      <c r="J196" s="25">
        <v>10.252960234510095</v>
      </c>
      <c r="K196" s="25"/>
      <c r="L196" s="25">
        <v>8.7716902895772382</v>
      </c>
      <c r="M196" s="25">
        <v>10.471299999999999</v>
      </c>
      <c r="N196" s="25">
        <v>9.6023833086503814</v>
      </c>
      <c r="O196" s="25">
        <v>10.4383273556231</v>
      </c>
      <c r="P196" s="25"/>
      <c r="Q196" s="25">
        <v>2.0238962530788012</v>
      </c>
      <c r="R196" s="25">
        <v>3.8092290791703514</v>
      </c>
      <c r="S196" s="25">
        <v>3.2770102963824717</v>
      </c>
      <c r="T196" s="25">
        <v>2.7321875448462096</v>
      </c>
      <c r="U196" s="25"/>
    </row>
    <row r="197" spans="1:21" x14ac:dyDescent="0.25">
      <c r="A197" s="35">
        <v>38033</v>
      </c>
      <c r="B197" s="25">
        <v>11.477217620650674</v>
      </c>
      <c r="C197" s="25">
        <v>35.467264535974806</v>
      </c>
      <c r="D197" s="25">
        <v>46.007093888717257</v>
      </c>
      <c r="E197" s="25"/>
      <c r="F197" s="25"/>
      <c r="G197" s="25">
        <v>9.705696232846968</v>
      </c>
      <c r="H197" s="25">
        <v>16.778665380085219</v>
      </c>
      <c r="I197" s="25">
        <v>25.695145043340133</v>
      </c>
      <c r="J197" s="25">
        <v>10.412079475509376</v>
      </c>
      <c r="K197" s="25"/>
      <c r="L197" s="25">
        <v>8.6075666433036702</v>
      </c>
      <c r="M197" s="25">
        <v>10.641193758867717</v>
      </c>
      <c r="N197" s="25">
        <v>8.946723261651762</v>
      </c>
      <c r="O197" s="25"/>
      <c r="P197" s="25"/>
      <c r="Q197" s="25">
        <v>1.516382968187344</v>
      </c>
      <c r="R197" s="25">
        <v>3.666257199925723</v>
      </c>
      <c r="S197" s="25">
        <v>3.3596314694524021</v>
      </c>
      <c r="T197" s="25">
        <v>2.5300859406592275</v>
      </c>
      <c r="U197" s="25"/>
    </row>
    <row r="198" spans="1:21" x14ac:dyDescent="0.25">
      <c r="A198" s="35">
        <v>38040</v>
      </c>
      <c r="B198" s="25">
        <v>12.130132308685239</v>
      </c>
      <c r="C198" s="25">
        <v>34.400608877682444</v>
      </c>
      <c r="D198" s="25">
        <v>45.762381593556078</v>
      </c>
      <c r="E198" s="25"/>
      <c r="F198" s="25"/>
      <c r="G198" s="25">
        <v>9.9217238553183105</v>
      </c>
      <c r="H198" s="25">
        <v>15.492889403292637</v>
      </c>
      <c r="I198" s="25">
        <v>20.746774163121621</v>
      </c>
      <c r="J198" s="25">
        <v>11.118993471921595</v>
      </c>
      <c r="K198" s="25"/>
      <c r="L198" s="25">
        <v>8.8813382865167778</v>
      </c>
      <c r="M198" s="25">
        <v>15.8651</v>
      </c>
      <c r="N198" s="25">
        <v>8.7859167650618399</v>
      </c>
      <c r="O198" s="25">
        <v>10.537031408153403</v>
      </c>
      <c r="P198" s="25"/>
      <c r="Q198" s="25">
        <v>1.9382503008283618</v>
      </c>
      <c r="R198" s="25">
        <v>3.4737781645126198</v>
      </c>
      <c r="S198" s="25">
        <v>3.2173125541037098</v>
      </c>
      <c r="T198" s="25">
        <v>2.7245582022481218</v>
      </c>
      <c r="U198" s="25"/>
    </row>
    <row r="199" spans="1:21" x14ac:dyDescent="0.25">
      <c r="A199" s="35">
        <v>38046</v>
      </c>
      <c r="B199" s="25">
        <v>11.753478321281712</v>
      </c>
      <c r="C199" s="25">
        <v>34.722264510459752</v>
      </c>
      <c r="D199" s="25">
        <v>44.275221124504682</v>
      </c>
      <c r="E199" s="25"/>
      <c r="F199" s="25"/>
      <c r="G199" s="25">
        <v>9.8883332212711554</v>
      </c>
      <c r="H199" s="25">
        <v>16.323697910274863</v>
      </c>
      <c r="I199" s="25">
        <v>24.105721073491786</v>
      </c>
      <c r="J199" s="25">
        <v>10.520065762968098</v>
      </c>
      <c r="K199" s="25"/>
      <c r="L199" s="25">
        <v>9.3322554084783675</v>
      </c>
      <c r="M199" s="25">
        <v>14.248467232924574</v>
      </c>
      <c r="N199" s="25">
        <v>9.180793371411756</v>
      </c>
      <c r="O199" s="25">
        <v>10.448254769482251</v>
      </c>
      <c r="P199" s="25"/>
      <c r="Q199" s="25">
        <v>1.7491702446684836</v>
      </c>
      <c r="R199" s="25">
        <v>3.641173870023418</v>
      </c>
      <c r="S199" s="25">
        <v>3.3108319608759338</v>
      </c>
      <c r="T199" s="25">
        <v>2.6686377229127669</v>
      </c>
      <c r="U199" s="25"/>
    </row>
    <row r="200" spans="1:21" x14ac:dyDescent="0.25">
      <c r="A200" s="35">
        <v>38047</v>
      </c>
      <c r="B200" s="25">
        <v>10.480610880025887</v>
      </c>
      <c r="C200" s="25">
        <v>34.329106872123113</v>
      </c>
      <c r="D200" s="25">
        <v>45.466320623329487</v>
      </c>
      <c r="E200" s="25">
        <v>21.689647169811323</v>
      </c>
      <c r="F200" s="25"/>
      <c r="G200" s="25">
        <v>10.718407341452856</v>
      </c>
      <c r="H200" s="25">
        <v>16.503275298369108</v>
      </c>
      <c r="I200" s="25">
        <v>24.050931357532619</v>
      </c>
      <c r="J200" s="25">
        <v>10.186586478266301</v>
      </c>
      <c r="K200" s="25"/>
      <c r="L200" s="25">
        <v>10.380142008403025</v>
      </c>
      <c r="M200" s="25">
        <v>5.1162999999999998</v>
      </c>
      <c r="N200" s="25">
        <v>9.2285107497119316</v>
      </c>
      <c r="O200" s="25">
        <v>9.8840000000000003</v>
      </c>
      <c r="P200" s="25"/>
      <c r="Q200" s="25">
        <v>1.6089765829368192</v>
      </c>
      <c r="R200" s="25">
        <v>3.4628275254542169</v>
      </c>
      <c r="S200" s="25">
        <v>3.5377294893824969</v>
      </c>
      <c r="T200" s="25">
        <v>2.6495179781824802</v>
      </c>
      <c r="U200" s="25"/>
    </row>
    <row r="201" spans="1:21" x14ac:dyDescent="0.25">
      <c r="A201" s="35">
        <v>38054</v>
      </c>
      <c r="B201" s="25">
        <v>11.080791985556148</v>
      </c>
      <c r="C201" s="25">
        <v>35.869198922040965</v>
      </c>
      <c r="D201" s="25">
        <v>45.921093701300443</v>
      </c>
      <c r="E201" s="25"/>
      <c r="F201" s="25"/>
      <c r="G201" s="25">
        <v>7.9023299686089787</v>
      </c>
      <c r="H201" s="25">
        <v>16.363695489140653</v>
      </c>
      <c r="I201" s="25">
        <v>24.614814592710971</v>
      </c>
      <c r="J201" s="25">
        <v>10.490120259681099</v>
      </c>
      <c r="K201" s="25"/>
      <c r="L201" s="25">
        <v>9.1877509106672459</v>
      </c>
      <c r="M201" s="25">
        <v>14.083859961440268</v>
      </c>
      <c r="N201" s="25">
        <v>9.1756778811678181</v>
      </c>
      <c r="O201" s="25">
        <v>9.4043395708059556</v>
      </c>
      <c r="P201" s="25"/>
      <c r="Q201" s="25">
        <v>1.7651237263563673</v>
      </c>
      <c r="R201" s="25">
        <v>3.2524906152408621</v>
      </c>
      <c r="S201" s="25">
        <v>3.1300960024807027</v>
      </c>
      <c r="T201" s="25">
        <v>2.6937915974764066</v>
      </c>
      <c r="U201" s="25"/>
    </row>
    <row r="202" spans="1:21" x14ac:dyDescent="0.25">
      <c r="A202" s="35">
        <v>38061</v>
      </c>
      <c r="B202" s="25">
        <v>12.219936217132588</v>
      </c>
      <c r="C202" s="25">
        <v>35.472914124642337</v>
      </c>
      <c r="D202" s="25">
        <v>46.063552324631928</v>
      </c>
      <c r="E202" s="25"/>
      <c r="F202" s="25"/>
      <c r="G202" s="25">
        <v>9.0202333808903532</v>
      </c>
      <c r="H202" s="25">
        <v>16.34421469211102</v>
      </c>
      <c r="I202" s="25">
        <v>23.638652761878355</v>
      </c>
      <c r="J202" s="25">
        <v>10.679539751219794</v>
      </c>
      <c r="K202" s="25"/>
      <c r="L202" s="25">
        <v>7.4017140500388354</v>
      </c>
      <c r="M202" s="25">
        <v>11.32141455064248</v>
      </c>
      <c r="N202" s="25">
        <v>9.8553567568970877</v>
      </c>
      <c r="O202" s="25">
        <v>10.3812</v>
      </c>
      <c r="P202" s="25"/>
      <c r="Q202" s="25">
        <v>1.8629691515895337</v>
      </c>
      <c r="R202" s="25">
        <v>3.6028699093404195</v>
      </c>
      <c r="S202" s="25">
        <v>3.5187137163690227</v>
      </c>
      <c r="T202" s="25">
        <v>2.6854320881983815</v>
      </c>
      <c r="U202" s="25"/>
    </row>
    <row r="203" spans="1:21" x14ac:dyDescent="0.25">
      <c r="A203" s="35">
        <v>38068</v>
      </c>
      <c r="B203" s="25">
        <v>8.5049235545817243</v>
      </c>
      <c r="C203" s="25">
        <v>34.754995796034088</v>
      </c>
      <c r="D203" s="25">
        <v>44.476806147543762</v>
      </c>
      <c r="E203" s="25"/>
      <c r="F203" s="25"/>
      <c r="G203" s="25">
        <v>8.2715468310163018</v>
      </c>
      <c r="H203" s="25">
        <v>15.850138203572463</v>
      </c>
      <c r="I203" s="25">
        <v>24.450567857580893</v>
      </c>
      <c r="J203" s="25">
        <v>10.337498115945303</v>
      </c>
      <c r="K203" s="25"/>
      <c r="L203" s="25">
        <v>8.7854611983774404</v>
      </c>
      <c r="M203" s="25">
        <v>10.92</v>
      </c>
      <c r="N203" s="25">
        <v>9.9597811733665793</v>
      </c>
      <c r="O203" s="25">
        <v>9.9247999999999994</v>
      </c>
      <c r="P203" s="25"/>
      <c r="Q203" s="25">
        <v>1.6497282823707824</v>
      </c>
      <c r="R203" s="25">
        <v>3.5195158077736179</v>
      </c>
      <c r="S203" s="25">
        <v>3.028810777757013</v>
      </c>
      <c r="T203" s="25">
        <v>2.9829509662275577</v>
      </c>
      <c r="U203" s="25"/>
    </row>
    <row r="204" spans="1:21" x14ac:dyDescent="0.25">
      <c r="A204" s="35">
        <v>38075</v>
      </c>
      <c r="B204" s="25">
        <v>13.199515619356911</v>
      </c>
      <c r="C204" s="25">
        <v>31.853800448799024</v>
      </c>
      <c r="D204" s="25">
        <v>36.465085947043825</v>
      </c>
      <c r="E204" s="25">
        <v>22.962499999999999</v>
      </c>
      <c r="F204" s="25"/>
      <c r="G204" s="25">
        <v>9.1423155411465054</v>
      </c>
      <c r="H204" s="25">
        <v>16.266649287193498</v>
      </c>
      <c r="I204" s="25">
        <v>22.529527020999961</v>
      </c>
      <c r="J204" s="25">
        <v>11.023887209853626</v>
      </c>
      <c r="K204" s="25"/>
      <c r="L204" s="25">
        <v>8.2390994314453359</v>
      </c>
      <c r="M204" s="25"/>
      <c r="N204" s="25">
        <v>10.695346908111487</v>
      </c>
      <c r="O204" s="25">
        <v>8.2431999999999999</v>
      </c>
      <c r="P204" s="25"/>
      <c r="Q204" s="25">
        <v>1.6876941309064473</v>
      </c>
      <c r="R204" s="25">
        <v>3.7290240714021348</v>
      </c>
      <c r="S204" s="25">
        <v>3.3828022732422416</v>
      </c>
      <c r="T204" s="25">
        <v>3.0846568222250403</v>
      </c>
      <c r="U204" s="25"/>
    </row>
    <row r="205" spans="1:21" x14ac:dyDescent="0.25">
      <c r="A205" s="35">
        <v>38077</v>
      </c>
      <c r="B205" s="25">
        <v>10.055716919700856</v>
      </c>
      <c r="C205" s="25">
        <v>34.464350148555752</v>
      </c>
      <c r="D205" s="25">
        <v>43.091455247872751</v>
      </c>
      <c r="E205" s="25">
        <v>21.689647169811323</v>
      </c>
      <c r="F205" s="25"/>
      <c r="G205" s="25">
        <v>8.7178353454395747</v>
      </c>
      <c r="H205" s="25">
        <v>16.17296427845713</v>
      </c>
      <c r="I205" s="25">
        <v>23.642713430109048</v>
      </c>
      <c r="J205" s="25">
        <v>10.563008853494326</v>
      </c>
      <c r="K205" s="25"/>
      <c r="L205" s="25">
        <v>9.344640028013032</v>
      </c>
      <c r="M205" s="25">
        <v>10.928296256744471</v>
      </c>
      <c r="N205" s="25">
        <v>9.4392567639847531</v>
      </c>
      <c r="O205" s="25">
        <v>9.5488741458405499</v>
      </c>
      <c r="P205" s="25"/>
      <c r="Q205" s="25">
        <v>1.7075392796996263</v>
      </c>
      <c r="R205" s="25">
        <v>3.5175046320232286</v>
      </c>
      <c r="S205" s="25">
        <v>3.3367512179289065</v>
      </c>
      <c r="T205" s="25">
        <v>2.8184397051685481</v>
      </c>
      <c r="U205" s="25"/>
    </row>
    <row r="206" spans="1:21" x14ac:dyDescent="0.25">
      <c r="A206" s="35">
        <v>38082</v>
      </c>
      <c r="B206" s="25">
        <v>8.8003812024445995</v>
      </c>
      <c r="C206" s="25">
        <v>34.102908556300072</v>
      </c>
      <c r="D206" s="25">
        <v>45.469192189428519</v>
      </c>
      <c r="E206" s="25">
        <v>22.962499999999999</v>
      </c>
      <c r="F206" s="25"/>
      <c r="G206" s="25">
        <v>8.3736754828773492</v>
      </c>
      <c r="H206" s="25">
        <v>16.517508976494593</v>
      </c>
      <c r="I206" s="25">
        <v>24.922187564784338</v>
      </c>
      <c r="J206" s="25">
        <v>10.799683634697542</v>
      </c>
      <c r="K206" s="25"/>
      <c r="L206" s="25">
        <v>8.2703237212506018</v>
      </c>
      <c r="M206" s="25">
        <v>12.744566467319697</v>
      </c>
      <c r="N206" s="25">
        <v>9.1732828065321979</v>
      </c>
      <c r="O206" s="25">
        <v>9.2897477240406285</v>
      </c>
      <c r="P206" s="25"/>
      <c r="Q206" s="25">
        <v>1.5564225168744328</v>
      </c>
      <c r="R206" s="25">
        <v>3.8594195331200476</v>
      </c>
      <c r="S206" s="25">
        <v>3.3744182555532438</v>
      </c>
      <c r="T206" s="25">
        <v>3.0828250538922264</v>
      </c>
      <c r="U206" s="25"/>
    </row>
    <row r="207" spans="1:21" x14ac:dyDescent="0.25">
      <c r="A207" s="35">
        <v>38089</v>
      </c>
      <c r="B207" s="25">
        <v>9.0464726625317269</v>
      </c>
      <c r="C207" s="25">
        <v>35.249272602473056</v>
      </c>
      <c r="D207" s="25">
        <v>44.506334173413343</v>
      </c>
      <c r="E207" s="25"/>
      <c r="F207" s="25"/>
      <c r="G207" s="25">
        <v>8.9603444770482419</v>
      </c>
      <c r="H207" s="25">
        <v>16.325030914829462</v>
      </c>
      <c r="I207" s="25">
        <v>25.431016093555503</v>
      </c>
      <c r="J207" s="25">
        <v>11.017779765134346</v>
      </c>
      <c r="K207" s="25"/>
      <c r="L207" s="25">
        <v>7.3538406117815818</v>
      </c>
      <c r="M207" s="25"/>
      <c r="N207" s="25">
        <v>10.917716349686968</v>
      </c>
      <c r="O207" s="25">
        <v>9.3685872340425522</v>
      </c>
      <c r="P207" s="25"/>
      <c r="Q207" s="25">
        <v>1.596164803413463</v>
      </c>
      <c r="R207" s="25">
        <v>3.3028364455099699</v>
      </c>
      <c r="S207" s="25">
        <v>3.2924717912281443</v>
      </c>
      <c r="T207" s="25">
        <v>2.836831069490009</v>
      </c>
      <c r="U207" s="25"/>
    </row>
    <row r="208" spans="1:21" x14ac:dyDescent="0.25">
      <c r="A208" s="35">
        <v>38096</v>
      </c>
      <c r="B208" s="25">
        <v>9.2039597453834627</v>
      </c>
      <c r="C208" s="25">
        <v>37.898484283471831</v>
      </c>
      <c r="D208" s="25">
        <v>45.297161878568872</v>
      </c>
      <c r="E208" s="25"/>
      <c r="F208" s="25"/>
      <c r="G208" s="25">
        <v>8.3876153096349455</v>
      </c>
      <c r="H208" s="25">
        <v>16.565224082350259</v>
      </c>
      <c r="I208" s="25">
        <v>24.510647631025204</v>
      </c>
      <c r="J208" s="25">
        <v>10.482506017200839</v>
      </c>
      <c r="K208" s="25"/>
      <c r="L208" s="25">
        <v>8.1614305968838003</v>
      </c>
      <c r="M208" s="25">
        <v>10.471300000000001</v>
      </c>
      <c r="N208" s="25">
        <v>9.1846214062780263</v>
      </c>
      <c r="O208" s="25">
        <v>9.6526739514591426</v>
      </c>
      <c r="P208" s="25"/>
      <c r="Q208" s="25">
        <v>1.9503968616649787</v>
      </c>
      <c r="R208" s="25">
        <v>3.6371726882646045</v>
      </c>
      <c r="S208" s="25">
        <v>3.2092290510224912</v>
      </c>
      <c r="T208" s="25">
        <v>2.7493646328302912</v>
      </c>
      <c r="U208" s="25"/>
    </row>
    <row r="209" spans="1:21" x14ac:dyDescent="0.25">
      <c r="A209" s="35">
        <v>38103</v>
      </c>
      <c r="B209" s="25">
        <v>11.596187836063143</v>
      </c>
      <c r="C209" s="25">
        <v>34.314068810027265</v>
      </c>
      <c r="D209" s="25">
        <v>45.10787434488612</v>
      </c>
      <c r="E209" s="25"/>
      <c r="F209" s="25"/>
      <c r="G209" s="25">
        <v>10.053222706253694</v>
      </c>
      <c r="H209" s="25">
        <v>15.982062643981456</v>
      </c>
      <c r="I209" s="25">
        <v>22.390064346437065</v>
      </c>
      <c r="J209" s="25">
        <v>10.821967047815237</v>
      </c>
      <c r="K209" s="25"/>
      <c r="L209" s="25">
        <v>8.239885617812817</v>
      </c>
      <c r="M209" s="25">
        <v>9.8898163765365883</v>
      </c>
      <c r="N209" s="25">
        <v>8.8265061590351728</v>
      </c>
      <c r="O209" s="25">
        <v>9.9052409352807178</v>
      </c>
      <c r="P209" s="25"/>
      <c r="Q209" s="25">
        <v>2.0206817852253902</v>
      </c>
      <c r="R209" s="25">
        <v>3.4928712331637035</v>
      </c>
      <c r="S209" s="25">
        <v>3.518981595104846</v>
      </c>
      <c r="T209" s="25">
        <v>2.7923578898746211</v>
      </c>
      <c r="U209" s="25"/>
    </row>
    <row r="210" spans="1:21" x14ac:dyDescent="0.25">
      <c r="A210" s="35">
        <v>38107</v>
      </c>
      <c r="B210" s="25">
        <v>10.330606426173402</v>
      </c>
      <c r="C210" s="25">
        <v>35.100479336198276</v>
      </c>
      <c r="D210" s="25">
        <v>44.9649946988648</v>
      </c>
      <c r="E210" s="25">
        <v>22.962499999999999</v>
      </c>
      <c r="F210" s="25"/>
      <c r="G210" s="25">
        <v>9.206866410104853</v>
      </c>
      <c r="H210" s="25">
        <v>16.326619438378529</v>
      </c>
      <c r="I210" s="25">
        <v>24.084809751618479</v>
      </c>
      <c r="J210" s="25">
        <v>10.757022567072511</v>
      </c>
      <c r="K210" s="25"/>
      <c r="L210" s="25">
        <v>8.0332942003716674</v>
      </c>
      <c r="M210" s="25">
        <v>10.274920632165175</v>
      </c>
      <c r="N210" s="25">
        <v>9.9204127720871824</v>
      </c>
      <c r="O210" s="25">
        <v>9.518494824737683</v>
      </c>
      <c r="P210" s="25"/>
      <c r="Q210" s="25">
        <v>1.7884155571400919</v>
      </c>
      <c r="R210" s="25">
        <v>3.5729634220001785</v>
      </c>
      <c r="S210" s="25">
        <v>3.3551835412991409</v>
      </c>
      <c r="T210" s="25">
        <v>2.8652683425716834</v>
      </c>
      <c r="U210" s="25"/>
    </row>
    <row r="211" spans="1:21" x14ac:dyDescent="0.25">
      <c r="A211" s="35">
        <v>38110</v>
      </c>
      <c r="B211" s="25">
        <v>9.9641624696705282</v>
      </c>
      <c r="C211" s="25">
        <v>33.107251759952511</v>
      </c>
      <c r="D211" s="25">
        <v>43.501502086456689</v>
      </c>
      <c r="E211" s="25">
        <v>22.962499999999999</v>
      </c>
      <c r="F211" s="25"/>
      <c r="G211" s="25">
        <v>8.123613419762469</v>
      </c>
      <c r="H211" s="25">
        <v>16.885446523224321</v>
      </c>
      <c r="I211" s="25">
        <v>23.741455970406324</v>
      </c>
      <c r="J211" s="25">
        <v>9.4558819421174913</v>
      </c>
      <c r="K211" s="25"/>
      <c r="L211" s="25">
        <v>8.4061935577438156</v>
      </c>
      <c r="M211" s="25">
        <v>20.569099999999999</v>
      </c>
      <c r="N211" s="25">
        <v>10.124835738100543</v>
      </c>
      <c r="O211" s="25">
        <v>9.058841266926704</v>
      </c>
      <c r="P211" s="25"/>
      <c r="Q211" s="25">
        <v>1.7606026305791329</v>
      </c>
      <c r="R211" s="25">
        <v>3.2739449480068772</v>
      </c>
      <c r="S211" s="25">
        <v>3.2942923347908808</v>
      </c>
      <c r="T211" s="25">
        <v>2.8485298158050809</v>
      </c>
      <c r="U211" s="25"/>
    </row>
    <row r="212" spans="1:21" x14ac:dyDescent="0.25">
      <c r="A212" s="35">
        <v>38117</v>
      </c>
      <c r="B212" s="25">
        <v>11.177753217986632</v>
      </c>
      <c r="C212" s="25">
        <v>34.436277428561468</v>
      </c>
      <c r="D212" s="25">
        <v>43.399871546954266</v>
      </c>
      <c r="E212" s="25">
        <v>21.3767</v>
      </c>
      <c r="F212" s="25"/>
      <c r="G212" s="25">
        <v>9.8793256953860418</v>
      </c>
      <c r="H212" s="25">
        <v>15.53415829735877</v>
      </c>
      <c r="I212" s="25">
        <v>24.103261197323647</v>
      </c>
      <c r="J212" s="25">
        <v>9.5226795587510509</v>
      </c>
      <c r="K212" s="25"/>
      <c r="L212" s="25">
        <v>8.1607658841729975</v>
      </c>
      <c r="M212" s="25">
        <v>8.8390000000000004</v>
      </c>
      <c r="N212" s="25">
        <v>8.8178337987845374</v>
      </c>
      <c r="O212" s="25">
        <v>9.3401062968020767</v>
      </c>
      <c r="P212" s="25"/>
      <c r="Q212" s="25">
        <v>2.0861726331704995</v>
      </c>
      <c r="R212" s="25">
        <v>3.4646833408625812</v>
      </c>
      <c r="S212" s="25">
        <v>3.6464664280154842</v>
      </c>
      <c r="T212" s="25">
        <v>2.6996588799962171</v>
      </c>
      <c r="U212" s="25"/>
    </row>
    <row r="213" spans="1:21" x14ac:dyDescent="0.25">
      <c r="A213" s="35">
        <v>38124</v>
      </c>
      <c r="B213" s="25">
        <v>11.390784916008643</v>
      </c>
      <c r="C213" s="25">
        <v>34.079834244784067</v>
      </c>
      <c r="D213" s="25">
        <v>42.972950614340839</v>
      </c>
      <c r="E213" s="25"/>
      <c r="F213" s="25"/>
      <c r="G213" s="25">
        <v>9.7613141332407896</v>
      </c>
      <c r="H213" s="25">
        <v>16.202233955481251</v>
      </c>
      <c r="I213" s="25">
        <v>24.741205486361892</v>
      </c>
      <c r="J213" s="25">
        <v>10.006748164038042</v>
      </c>
      <c r="K213" s="25"/>
      <c r="L213" s="25">
        <v>6.284163283716123</v>
      </c>
      <c r="M213" s="25">
        <v>10.629774613606195</v>
      </c>
      <c r="N213" s="25">
        <v>8.487046134649912</v>
      </c>
      <c r="O213" s="25">
        <v>9.3937792452830191</v>
      </c>
      <c r="P213" s="25"/>
      <c r="Q213" s="25">
        <v>2.1666699031799967</v>
      </c>
      <c r="R213" s="25">
        <v>3.8930541101645364</v>
      </c>
      <c r="S213" s="25">
        <v>4.1171546935447063</v>
      </c>
      <c r="T213" s="25">
        <v>2.8726682142174664</v>
      </c>
      <c r="U213" s="25"/>
    </row>
    <row r="214" spans="1:21" x14ac:dyDescent="0.25">
      <c r="A214" s="35">
        <v>38131</v>
      </c>
      <c r="B214" s="25">
        <v>10.755219112974951</v>
      </c>
      <c r="C214" s="25">
        <v>33.650597068335294</v>
      </c>
      <c r="D214" s="25">
        <v>43.008179576158895</v>
      </c>
      <c r="E214" s="25"/>
      <c r="F214" s="25"/>
      <c r="G214" s="25">
        <v>10.579634641877325</v>
      </c>
      <c r="H214" s="25">
        <v>16.183164776745567</v>
      </c>
      <c r="I214" s="25">
        <v>24.387854186403715</v>
      </c>
      <c r="J214" s="25">
        <v>9.8335599142803396</v>
      </c>
      <c r="K214" s="25"/>
      <c r="L214" s="25">
        <v>8.2438400718670142</v>
      </c>
      <c r="M214" s="25">
        <v>10.688754552535917</v>
      </c>
      <c r="N214" s="25">
        <v>9.9999525683573651</v>
      </c>
      <c r="O214" s="25">
        <v>9.4810076804863339</v>
      </c>
      <c r="P214" s="25"/>
      <c r="Q214" s="25">
        <v>2.5591181473145697</v>
      </c>
      <c r="R214" s="25">
        <v>3.3868151253845755</v>
      </c>
      <c r="S214" s="25">
        <v>3.5501306263271428</v>
      </c>
      <c r="T214" s="25">
        <v>2.8133557206869519</v>
      </c>
      <c r="U214" s="25"/>
    </row>
    <row r="215" spans="1:21" x14ac:dyDescent="0.25">
      <c r="A215" s="35">
        <v>38138</v>
      </c>
      <c r="B215" s="25">
        <v>10.835212583178366</v>
      </c>
      <c r="C215" s="25">
        <v>33.812262119489219</v>
      </c>
      <c r="D215" s="25">
        <v>43.132797154495051</v>
      </c>
      <c r="E215" s="25">
        <v>22.169599999999999</v>
      </c>
      <c r="F215" s="25"/>
      <c r="G215" s="25">
        <v>9.7920766582102701</v>
      </c>
      <c r="H215" s="25">
        <v>16.017460485721752</v>
      </c>
      <c r="I215" s="25">
        <v>23.926358788213857</v>
      </c>
      <c r="J215" s="25">
        <v>9.7556700302334018</v>
      </c>
      <c r="K215" s="25"/>
      <c r="L215" s="25">
        <v>7.076203282193279</v>
      </c>
      <c r="M215" s="25">
        <v>10.958316605531893</v>
      </c>
      <c r="N215" s="25">
        <v>8.9420097721573519</v>
      </c>
      <c r="O215" s="25">
        <v>9.464516905969429</v>
      </c>
      <c r="P215" s="25"/>
      <c r="Q215" s="25">
        <v>2.1361788502954351</v>
      </c>
      <c r="R215" s="25">
        <v>3.5571667069449511</v>
      </c>
      <c r="S215" s="25">
        <v>3.6953200146564171</v>
      </c>
      <c r="T215" s="25">
        <v>2.8358916741307336</v>
      </c>
      <c r="U215" s="25"/>
    </row>
    <row r="216" spans="1:21" x14ac:dyDescent="0.25">
      <c r="A216" s="35">
        <v>38145</v>
      </c>
      <c r="B216" s="25">
        <v>11.09426705201464</v>
      </c>
      <c r="C216" s="25">
        <v>34.87313785141572</v>
      </c>
      <c r="D216" s="25">
        <v>42.795815561692791</v>
      </c>
      <c r="E216" s="25"/>
      <c r="F216" s="25"/>
      <c r="G216" s="25">
        <v>10.624437883401887</v>
      </c>
      <c r="H216" s="25">
        <v>16.010157806978086</v>
      </c>
      <c r="I216" s="25">
        <v>22.696486291432954</v>
      </c>
      <c r="J216" s="25">
        <v>9.8303954703429621</v>
      </c>
      <c r="K216" s="25"/>
      <c r="L216" s="25">
        <v>9.2630160303358693</v>
      </c>
      <c r="M216" s="25"/>
      <c r="N216" s="25">
        <v>9.0933887522966721</v>
      </c>
      <c r="O216" s="25">
        <v>9.2890954164827697</v>
      </c>
      <c r="P216" s="25"/>
      <c r="Q216" s="25">
        <v>2.3480995643253757</v>
      </c>
      <c r="R216" s="25">
        <v>3.3181621289516876</v>
      </c>
      <c r="S216" s="25">
        <v>3.7046285884477568</v>
      </c>
      <c r="T216" s="25">
        <v>2.8333829774146442</v>
      </c>
      <c r="U216" s="25"/>
    </row>
    <row r="217" spans="1:21" x14ac:dyDescent="0.25">
      <c r="A217" s="35">
        <v>38152</v>
      </c>
      <c r="B217" s="25">
        <v>14.413754715132686</v>
      </c>
      <c r="C217" s="25">
        <v>33.452053832819303</v>
      </c>
      <c r="D217" s="25">
        <v>42.746314633755951</v>
      </c>
      <c r="E217" s="25"/>
      <c r="F217" s="25"/>
      <c r="G217" s="25">
        <v>9.7375007159744147</v>
      </c>
      <c r="H217" s="25">
        <v>16.415865435767188</v>
      </c>
      <c r="I217" s="25">
        <v>23.975386488730013</v>
      </c>
      <c r="J217" s="25">
        <v>10.200208999220514</v>
      </c>
      <c r="K217" s="25"/>
      <c r="L217" s="25">
        <v>9.1204048731082565</v>
      </c>
      <c r="M217" s="25">
        <v>10.637883973771261</v>
      </c>
      <c r="N217" s="25">
        <v>9.8252756760415938</v>
      </c>
      <c r="O217" s="25">
        <v>10.3812</v>
      </c>
      <c r="P217" s="25"/>
      <c r="Q217" s="25">
        <v>2.2538287995387525</v>
      </c>
      <c r="R217" s="25">
        <v>3.2177683748975543</v>
      </c>
      <c r="S217" s="25">
        <v>3.8834584282244635</v>
      </c>
      <c r="T217" s="25">
        <v>2.8413570907921368</v>
      </c>
      <c r="U217" s="25"/>
    </row>
    <row r="218" spans="1:21" x14ac:dyDescent="0.25">
      <c r="A218" s="35">
        <v>38159</v>
      </c>
      <c r="B218" s="25">
        <v>15.001391767863943</v>
      </c>
      <c r="C218" s="25">
        <v>31.273830333892185</v>
      </c>
      <c r="D218" s="25">
        <v>42.90380777893985</v>
      </c>
      <c r="E218" s="25"/>
      <c r="F218" s="25"/>
      <c r="G218" s="25">
        <v>11.167007539807651</v>
      </c>
      <c r="H218" s="25">
        <v>16.193576365214206</v>
      </c>
      <c r="I218" s="25">
        <v>23.017911610194275</v>
      </c>
      <c r="J218" s="25">
        <v>10.174217275546544</v>
      </c>
      <c r="K218" s="25"/>
      <c r="L218" s="25">
        <v>9.0105563735495497</v>
      </c>
      <c r="M218" s="25">
        <v>11.678433273056058</v>
      </c>
      <c r="N218" s="25">
        <v>9.9465476172078819</v>
      </c>
      <c r="O218" s="25">
        <v>10.177477715459025</v>
      </c>
      <c r="P218" s="25"/>
      <c r="Q218" s="25">
        <v>2.1840571522526844</v>
      </c>
      <c r="R218" s="25">
        <v>3.2567699419891203</v>
      </c>
      <c r="S218" s="25">
        <v>4.0293082310335127</v>
      </c>
      <c r="T218" s="25">
        <v>2.938744791915219</v>
      </c>
      <c r="U218" s="25"/>
    </row>
    <row r="219" spans="1:21" x14ac:dyDescent="0.25">
      <c r="A219" s="35">
        <v>38166</v>
      </c>
      <c r="B219" s="25">
        <v>17.999174158533172</v>
      </c>
      <c r="C219" s="25">
        <v>30.464511946033408</v>
      </c>
      <c r="D219" s="25">
        <v>41.713905647704308</v>
      </c>
      <c r="E219" s="25"/>
      <c r="F219" s="25"/>
      <c r="G219" s="25">
        <v>10.208793182600051</v>
      </c>
      <c r="H219" s="25">
        <v>15.569596212767609</v>
      </c>
      <c r="I219" s="25">
        <v>20.269280372203468</v>
      </c>
      <c r="J219" s="25">
        <v>9.9318632870340515</v>
      </c>
      <c r="K219" s="25"/>
      <c r="L219" s="25">
        <v>8.3758300934340131</v>
      </c>
      <c r="M219" s="25">
        <v>11.078624693335417</v>
      </c>
      <c r="N219" s="25">
        <v>9.7714822105609294</v>
      </c>
      <c r="O219" s="25">
        <v>8.9779019167378138</v>
      </c>
      <c r="P219" s="25"/>
      <c r="Q219" s="25">
        <v>2.6744820924051922</v>
      </c>
      <c r="R219" s="25">
        <v>3.2110758645475883</v>
      </c>
      <c r="S219" s="25">
        <v>3.9110659585896768</v>
      </c>
      <c r="T219" s="25">
        <v>2.7431931115751871</v>
      </c>
      <c r="U219" s="25"/>
    </row>
    <row r="220" spans="1:21" x14ac:dyDescent="0.25">
      <c r="A220" s="35">
        <v>38168</v>
      </c>
      <c r="B220" s="25">
        <v>13.777710044342575</v>
      </c>
      <c r="C220" s="25">
        <v>32.123648161792239</v>
      </c>
      <c r="D220" s="25">
        <v>42.714060395671844</v>
      </c>
      <c r="E220" s="25">
        <v>17.998699999999999</v>
      </c>
      <c r="F220" s="25"/>
      <c r="G220" s="25">
        <v>10.192848193411251</v>
      </c>
      <c r="H220" s="25">
        <v>15.880481249686285</v>
      </c>
      <c r="I220" s="25">
        <v>22.628110284582423</v>
      </c>
      <c r="J220" s="25">
        <v>10.043263238615209</v>
      </c>
      <c r="K220" s="25"/>
      <c r="L220" s="25">
        <v>9.0059500874701666</v>
      </c>
      <c r="M220" s="25">
        <v>11.332865816905793</v>
      </c>
      <c r="N220" s="25">
        <v>9.8355978432721489</v>
      </c>
      <c r="O220" s="25">
        <v>9.4193026648058744</v>
      </c>
      <c r="P220" s="25"/>
      <c r="Q220" s="25">
        <v>2.3733814505984849</v>
      </c>
      <c r="R220" s="25">
        <v>3.2724055907258069</v>
      </c>
      <c r="S220" s="25">
        <v>3.8379568595260327</v>
      </c>
      <c r="T220" s="25">
        <v>2.8049374197227142</v>
      </c>
      <c r="U220" s="25"/>
    </row>
    <row r="221" spans="1:21" x14ac:dyDescent="0.25">
      <c r="A221" s="35">
        <v>38173</v>
      </c>
      <c r="B221" s="25">
        <v>22.308922892117579</v>
      </c>
      <c r="C221" s="25">
        <v>31.056117543130259</v>
      </c>
      <c r="D221" s="25">
        <v>38.724057616333674</v>
      </c>
      <c r="E221" s="25">
        <v>19.385300000000001</v>
      </c>
      <c r="F221" s="25"/>
      <c r="G221" s="25">
        <v>10.333547633017419</v>
      </c>
      <c r="H221" s="25">
        <v>17.211679185470135</v>
      </c>
      <c r="I221" s="25">
        <v>26.751701354112473</v>
      </c>
      <c r="J221" s="25">
        <v>9.8190746951727927</v>
      </c>
      <c r="K221" s="25"/>
      <c r="L221" s="25">
        <v>5.351133255441952</v>
      </c>
      <c r="M221" s="25">
        <v>16.736626814416933</v>
      </c>
      <c r="N221" s="25">
        <v>10.190829241466821</v>
      </c>
      <c r="O221" s="25">
        <v>9.1625602250435474</v>
      </c>
      <c r="P221" s="25"/>
      <c r="Q221" s="25">
        <v>2.3505944276422608</v>
      </c>
      <c r="R221" s="25">
        <v>3.3362440753950278</v>
      </c>
      <c r="S221" s="25">
        <v>4.1195970998971925</v>
      </c>
      <c r="T221" s="25">
        <v>2.7133956861989641</v>
      </c>
      <c r="U221" s="25"/>
    </row>
    <row r="222" spans="1:21" x14ac:dyDescent="0.25">
      <c r="A222" s="35">
        <v>38180</v>
      </c>
      <c r="B222" s="25">
        <v>16.02394920573229</v>
      </c>
      <c r="C222" s="25">
        <v>30.272898573151817</v>
      </c>
      <c r="D222" s="25">
        <v>36.132826619390286</v>
      </c>
      <c r="E222" s="25"/>
      <c r="F222" s="25"/>
      <c r="G222" s="25">
        <v>10.595847728889703</v>
      </c>
      <c r="H222" s="25">
        <v>16.373738057947651</v>
      </c>
      <c r="I222" s="25">
        <v>25.658779900748208</v>
      </c>
      <c r="J222" s="25">
        <v>9.9955281037243662</v>
      </c>
      <c r="K222" s="25"/>
      <c r="L222" s="25">
        <v>8.0414675574306518</v>
      </c>
      <c r="M222" s="25">
        <v>10.7</v>
      </c>
      <c r="N222" s="25">
        <v>9.7829765499605301</v>
      </c>
      <c r="O222" s="25">
        <v>9.3328642047990016</v>
      </c>
      <c r="P222" s="25"/>
      <c r="Q222" s="25">
        <v>2.7660024127000238</v>
      </c>
      <c r="R222" s="25">
        <v>3.285352843146919</v>
      </c>
      <c r="S222" s="25">
        <v>4.3451240886697375</v>
      </c>
      <c r="T222" s="25">
        <v>2.8108345950841649</v>
      </c>
      <c r="U222" s="25"/>
    </row>
    <row r="223" spans="1:21" x14ac:dyDescent="0.25">
      <c r="A223" s="35">
        <v>38187</v>
      </c>
      <c r="B223" s="25">
        <v>17.515708100371327</v>
      </c>
      <c r="C223" s="25">
        <v>30.005053222895963</v>
      </c>
      <c r="D223" s="25">
        <v>36.882072001669819</v>
      </c>
      <c r="E223" s="25">
        <v>17.998699999999999</v>
      </c>
      <c r="F223" s="25"/>
      <c r="G223" s="25">
        <v>11.553723097663372</v>
      </c>
      <c r="H223" s="25">
        <v>16.48495523806027</v>
      </c>
      <c r="I223" s="25">
        <v>24.943898690421786</v>
      </c>
      <c r="J223" s="25">
        <v>9.5890037357636722</v>
      </c>
      <c r="K223" s="25"/>
      <c r="L223" s="25">
        <v>8.5822048135676958</v>
      </c>
      <c r="M223" s="25">
        <v>10.471299999999999</v>
      </c>
      <c r="N223" s="25">
        <v>8.2407085623445315</v>
      </c>
      <c r="O223" s="25">
        <v>9.482609571814427</v>
      </c>
      <c r="P223" s="25"/>
      <c r="Q223" s="25">
        <v>2.3372134825158448</v>
      </c>
      <c r="R223" s="25">
        <v>3.4099341165088739</v>
      </c>
      <c r="S223" s="25">
        <v>4.6563004740346292</v>
      </c>
      <c r="T223" s="25">
        <v>2.7749078391258428</v>
      </c>
      <c r="U223" s="25"/>
    </row>
    <row r="224" spans="1:21" x14ac:dyDescent="0.25">
      <c r="A224" s="35">
        <v>38194</v>
      </c>
      <c r="B224" s="25">
        <v>17.101284305593229</v>
      </c>
      <c r="C224" s="25">
        <v>29.91557368631041</v>
      </c>
      <c r="D224" s="25">
        <v>37.612764788793157</v>
      </c>
      <c r="E224" s="25">
        <v>21.819199999999999</v>
      </c>
      <c r="F224" s="25"/>
      <c r="G224" s="25">
        <v>10.226079085960787</v>
      </c>
      <c r="H224" s="25">
        <v>15.501201157692311</v>
      </c>
      <c r="I224" s="25">
        <v>23.009720970404743</v>
      </c>
      <c r="J224" s="25">
        <v>10.092509857186235</v>
      </c>
      <c r="K224" s="25"/>
      <c r="L224" s="25">
        <v>8.4166956918484672</v>
      </c>
      <c r="M224" s="25">
        <v>10.563732306475378</v>
      </c>
      <c r="N224" s="25">
        <v>9.3848765812859458</v>
      </c>
      <c r="O224" s="25">
        <v>11.413714980331122</v>
      </c>
      <c r="P224" s="25"/>
      <c r="Q224" s="25">
        <v>2.4826150866125971</v>
      </c>
      <c r="R224" s="25">
        <v>2.9390682579697307</v>
      </c>
      <c r="S224" s="25">
        <v>4.1538331388591487</v>
      </c>
      <c r="T224" s="25">
        <v>2.5159566663951578</v>
      </c>
      <c r="U224" s="25"/>
    </row>
    <row r="225" spans="1:21" x14ac:dyDescent="0.25">
      <c r="A225" s="35">
        <v>38199</v>
      </c>
      <c r="B225" s="25">
        <v>17.352561495550159</v>
      </c>
      <c r="C225" s="25">
        <v>30.3244672897392</v>
      </c>
      <c r="D225" s="25">
        <v>37.222676884363587</v>
      </c>
      <c r="E225" s="25">
        <v>21.459382142857141</v>
      </c>
      <c r="F225" s="25"/>
      <c r="G225" s="25">
        <v>10.561496327539103</v>
      </c>
      <c r="H225" s="25">
        <v>16.253080098216032</v>
      </c>
      <c r="I225" s="25">
        <v>24.353852727394059</v>
      </c>
      <c r="J225" s="25">
        <v>9.865268166979055</v>
      </c>
      <c r="K225" s="25"/>
      <c r="L225" s="25">
        <v>7.302758258821088</v>
      </c>
      <c r="M225" s="25">
        <v>10.939601681256715</v>
      </c>
      <c r="N225" s="25">
        <v>8.9674612591577052</v>
      </c>
      <c r="O225" s="25">
        <v>10.31241491576705</v>
      </c>
      <c r="P225" s="25"/>
      <c r="Q225" s="25">
        <v>2.5213417019618842</v>
      </c>
      <c r="R225" s="25">
        <v>3.1948599532352739</v>
      </c>
      <c r="S225" s="25">
        <v>4.2954336964681366</v>
      </c>
      <c r="T225" s="25">
        <v>2.6832840062441776</v>
      </c>
      <c r="U225" s="25"/>
    </row>
    <row r="226" spans="1:21" x14ac:dyDescent="0.25">
      <c r="A226" s="35">
        <v>38201</v>
      </c>
      <c r="B226" s="25">
        <v>16.426842952592857</v>
      </c>
      <c r="C226" s="25">
        <v>30.163345842103073</v>
      </c>
      <c r="D226" s="25">
        <v>38.378318310807657</v>
      </c>
      <c r="E226" s="25"/>
      <c r="F226" s="25"/>
      <c r="G226" s="25">
        <v>11.4736091338265</v>
      </c>
      <c r="H226" s="25">
        <v>16.754165174914156</v>
      </c>
      <c r="I226" s="25">
        <v>22.385272610172997</v>
      </c>
      <c r="J226" s="25">
        <v>10.181799948078599</v>
      </c>
      <c r="K226" s="25"/>
      <c r="L226" s="25">
        <v>8.1449667466497342</v>
      </c>
      <c r="M226" s="25">
        <v>18.809999999999999</v>
      </c>
      <c r="N226" s="25">
        <v>9.3039493641153399</v>
      </c>
      <c r="O226" s="25">
        <v>11.676753488372093</v>
      </c>
      <c r="P226" s="25"/>
      <c r="Q226" s="25">
        <v>2.7556993011546194</v>
      </c>
      <c r="R226" s="25">
        <v>3.3388752481766724</v>
      </c>
      <c r="S226" s="25">
        <v>3.868975453682415</v>
      </c>
      <c r="T226" s="25">
        <v>2.8787819311288696</v>
      </c>
      <c r="U226" s="25"/>
    </row>
    <row r="227" spans="1:21" x14ac:dyDescent="0.25">
      <c r="A227" s="35">
        <v>38208</v>
      </c>
      <c r="B227" s="25">
        <v>18.487515731685136</v>
      </c>
      <c r="C227" s="25">
        <v>30.494960766116737</v>
      </c>
      <c r="D227" s="25">
        <v>41.327173477626161</v>
      </c>
      <c r="E227" s="25">
        <v>13.4879</v>
      </c>
      <c r="F227" s="25"/>
      <c r="G227" s="25">
        <v>11.954035813821113</v>
      </c>
      <c r="H227" s="25">
        <v>15.879966681167941</v>
      </c>
      <c r="I227" s="25">
        <v>24.782000957241515</v>
      </c>
      <c r="J227" s="25">
        <v>10.327909436155219</v>
      </c>
      <c r="K227" s="25"/>
      <c r="L227" s="25">
        <v>6.7223027866032901</v>
      </c>
      <c r="M227" s="25">
        <v>19.561699999999998</v>
      </c>
      <c r="N227" s="25">
        <v>11.495229900675787</v>
      </c>
      <c r="O227" s="25">
        <v>9.9607131232364683</v>
      </c>
      <c r="P227" s="25"/>
      <c r="Q227" s="25">
        <v>2.5459160380906369</v>
      </c>
      <c r="R227" s="25">
        <v>3.358662380571058</v>
      </c>
      <c r="S227" s="25">
        <v>3.9783450334650112</v>
      </c>
      <c r="T227" s="25">
        <v>2.8191189792548181</v>
      </c>
      <c r="U227" s="25"/>
    </row>
    <row r="228" spans="1:21" x14ac:dyDescent="0.25">
      <c r="A228" s="35">
        <v>38215</v>
      </c>
      <c r="B228" s="25">
        <v>20.182814665660377</v>
      </c>
      <c r="C228" s="25">
        <v>30.96988011640024</v>
      </c>
      <c r="D228" s="25">
        <v>41.303217091058627</v>
      </c>
      <c r="E228" s="25">
        <v>21.819200000000002</v>
      </c>
      <c r="F228" s="25"/>
      <c r="G228" s="25">
        <v>11.621786911414453</v>
      </c>
      <c r="H228" s="25">
        <v>15.8869456284405</v>
      </c>
      <c r="I228" s="25">
        <v>25.011189101137095</v>
      </c>
      <c r="J228" s="25">
        <v>10.106406514366345</v>
      </c>
      <c r="K228" s="25"/>
      <c r="L228" s="25">
        <v>4.8767835099704619</v>
      </c>
      <c r="M228" s="25">
        <v>10.916873023989018</v>
      </c>
      <c r="N228" s="25">
        <v>8.3162245380114541</v>
      </c>
      <c r="O228" s="25">
        <v>9.543394159587379</v>
      </c>
      <c r="P228" s="25"/>
      <c r="Q228" s="25">
        <v>2.5513891409144631</v>
      </c>
      <c r="R228" s="25">
        <v>3.2839706353155997</v>
      </c>
      <c r="S228" s="25">
        <v>4.2221773661353996</v>
      </c>
      <c r="T228" s="25">
        <v>2.7959509096579445</v>
      </c>
      <c r="U228" s="25"/>
    </row>
    <row r="229" spans="1:21" x14ac:dyDescent="0.25">
      <c r="A229" s="35">
        <v>38222</v>
      </c>
      <c r="B229" s="25">
        <v>19.117551319427363</v>
      </c>
      <c r="C229" s="25">
        <v>29.359043747357514</v>
      </c>
      <c r="D229" s="25">
        <v>39.177677914225278</v>
      </c>
      <c r="E229" s="25">
        <v>21.819200000000002</v>
      </c>
      <c r="F229" s="25"/>
      <c r="G229" s="25">
        <v>11.129186134282227</v>
      </c>
      <c r="H229" s="25">
        <v>15.08449356459462</v>
      </c>
      <c r="I229" s="25">
        <v>23.534401175745145</v>
      </c>
      <c r="J229" s="25">
        <v>10.175073691431999</v>
      </c>
      <c r="K229" s="25"/>
      <c r="L229" s="25">
        <v>8.7457314530734447</v>
      </c>
      <c r="M229" s="25">
        <v>10.958190430622009</v>
      </c>
      <c r="N229" s="25">
        <v>8.6210692743056203</v>
      </c>
      <c r="O229" s="25">
        <v>10.895109120703465</v>
      </c>
      <c r="P229" s="25"/>
      <c r="Q229" s="25">
        <v>2.4076020863200047</v>
      </c>
      <c r="R229" s="25">
        <v>3.0818296033027921</v>
      </c>
      <c r="S229" s="25">
        <v>4.1172452610555199</v>
      </c>
      <c r="T229" s="25">
        <v>2.7444158152428968</v>
      </c>
      <c r="U229" s="25"/>
    </row>
    <row r="230" spans="1:21" x14ac:dyDescent="0.25">
      <c r="A230" s="35">
        <v>38229</v>
      </c>
      <c r="B230" s="25">
        <v>18.885731269391776</v>
      </c>
      <c r="C230" s="25">
        <v>29.964467972054553</v>
      </c>
      <c r="D230" s="25">
        <v>41.168603063235132</v>
      </c>
      <c r="E230" s="25">
        <v>21.819200000000002</v>
      </c>
      <c r="F230" s="25"/>
      <c r="G230" s="25">
        <v>9.9667766616544871</v>
      </c>
      <c r="H230" s="25">
        <v>15.532112774160453</v>
      </c>
      <c r="I230" s="25">
        <v>22.588946263730087</v>
      </c>
      <c r="J230" s="25">
        <v>10.085890938318901</v>
      </c>
      <c r="K230" s="25"/>
      <c r="L230" s="25">
        <v>7.6053833027545563</v>
      </c>
      <c r="M230" s="25">
        <v>9.5810932308147336</v>
      </c>
      <c r="N230" s="25">
        <v>9.3683555097266389</v>
      </c>
      <c r="O230" s="25">
        <v>10.279592850043413</v>
      </c>
      <c r="P230" s="25"/>
      <c r="Q230" s="25">
        <v>2.1833706686336711</v>
      </c>
      <c r="R230" s="25">
        <v>3.3376349566564558</v>
      </c>
      <c r="S230" s="25">
        <v>4.208632247016137</v>
      </c>
      <c r="T230" s="25">
        <v>2.9103229210286146</v>
      </c>
      <c r="U230" s="25"/>
    </row>
    <row r="231" spans="1:21" x14ac:dyDescent="0.25">
      <c r="A231" s="35">
        <v>38230</v>
      </c>
      <c r="B231" s="25">
        <v>18.29323554531727</v>
      </c>
      <c r="C231" s="25">
        <v>30.241308664634527</v>
      </c>
      <c r="D231" s="25">
        <v>40.257930059917783</v>
      </c>
      <c r="E231" s="25">
        <v>21.616368594035304</v>
      </c>
      <c r="F231" s="25"/>
      <c r="G231" s="25">
        <v>11.074363972073826</v>
      </c>
      <c r="H231" s="25">
        <v>15.626228849639048</v>
      </c>
      <c r="I231" s="25">
        <v>23.541600315551978</v>
      </c>
      <c r="J231" s="25">
        <v>10.136951573105829</v>
      </c>
      <c r="K231" s="25"/>
      <c r="L231" s="25">
        <v>6.3107773443559081</v>
      </c>
      <c r="M231" s="25">
        <v>13.274851672456062</v>
      </c>
      <c r="N231" s="25">
        <v>9.289713425547065</v>
      </c>
      <c r="O231" s="25">
        <v>10.382735508704904</v>
      </c>
      <c r="P231" s="25"/>
      <c r="Q231" s="25">
        <v>2.4875503570897561</v>
      </c>
      <c r="R231" s="25">
        <v>3.2661381352705616</v>
      </c>
      <c r="S231" s="25">
        <v>4.0814130888507529</v>
      </c>
      <c r="T231" s="25">
        <v>2.8537494331703455</v>
      </c>
      <c r="U231" s="25"/>
    </row>
    <row r="232" spans="1:21" x14ac:dyDescent="0.25">
      <c r="A232" s="35">
        <v>38236</v>
      </c>
      <c r="B232" s="25">
        <v>18.104068119819658</v>
      </c>
      <c r="C232" s="25">
        <v>30.556758908842543</v>
      </c>
      <c r="D232" s="25">
        <v>41.214867270254885</v>
      </c>
      <c r="E232" s="25">
        <v>21.3506</v>
      </c>
      <c r="F232" s="25"/>
      <c r="G232" s="25">
        <v>11.871084604500334</v>
      </c>
      <c r="H232" s="25">
        <v>16.087304243707148</v>
      </c>
      <c r="I232" s="25">
        <v>24.35644094271651</v>
      </c>
      <c r="J232" s="25">
        <v>10.003237822590675</v>
      </c>
      <c r="K232" s="25"/>
      <c r="L232" s="25">
        <v>6.6954127819385967</v>
      </c>
      <c r="M232" s="25">
        <v>10.63</v>
      </c>
      <c r="N232" s="25">
        <v>9.4168237584496097</v>
      </c>
      <c r="O232" s="25">
        <v>9.8382914769901681</v>
      </c>
      <c r="P232" s="25"/>
      <c r="Q232" s="25">
        <v>2.5818248626851608</v>
      </c>
      <c r="R232" s="25">
        <v>3.3937839837910597</v>
      </c>
      <c r="S232" s="25">
        <v>4.6154957217871129</v>
      </c>
      <c r="T232" s="25">
        <v>2.7589367849905835</v>
      </c>
      <c r="U232" s="25"/>
    </row>
    <row r="233" spans="1:21" x14ac:dyDescent="0.25">
      <c r="A233" s="35">
        <v>38243</v>
      </c>
      <c r="B233" s="25">
        <v>21.35212216346277</v>
      </c>
      <c r="C233" s="25">
        <v>31.735353223016393</v>
      </c>
      <c r="D233" s="25">
        <v>40.68614338190325</v>
      </c>
      <c r="E233" s="25">
        <v>21.819199999999999</v>
      </c>
      <c r="F233" s="25"/>
      <c r="G233" s="25">
        <v>11.190571332163637</v>
      </c>
      <c r="H233" s="25">
        <v>16.073305569797299</v>
      </c>
      <c r="I233" s="25">
        <v>24.80407542142401</v>
      </c>
      <c r="J233" s="25">
        <v>10.276402525176199</v>
      </c>
      <c r="K233" s="25"/>
      <c r="L233" s="25">
        <v>7.3732799052487401</v>
      </c>
      <c r="M233" s="25">
        <v>12.020630861151961</v>
      </c>
      <c r="N233" s="25">
        <v>8.3212030199604996</v>
      </c>
      <c r="O233" s="25">
        <v>10.205404150266205</v>
      </c>
      <c r="P233" s="25"/>
      <c r="Q233" s="25">
        <v>2.0440808534298576</v>
      </c>
      <c r="R233" s="25">
        <v>3.5176421977585335</v>
      </c>
      <c r="S233" s="25">
        <v>4.1028156917726291</v>
      </c>
      <c r="T233" s="25">
        <v>2.8588875065002628</v>
      </c>
      <c r="U233" s="25"/>
    </row>
    <row r="234" spans="1:21" x14ac:dyDescent="0.25">
      <c r="A234" s="35">
        <v>38250</v>
      </c>
      <c r="B234" s="25">
        <v>16.992335357614227</v>
      </c>
      <c r="C234" s="25">
        <v>31.056271515769886</v>
      </c>
      <c r="D234" s="25">
        <v>41.878823039814968</v>
      </c>
      <c r="E234" s="25">
        <v>18.49890889679715</v>
      </c>
      <c r="F234" s="25"/>
      <c r="G234" s="25">
        <v>11.318452717816315</v>
      </c>
      <c r="H234" s="25">
        <v>15.008726732615116</v>
      </c>
      <c r="I234" s="25">
        <v>24.110694746333884</v>
      </c>
      <c r="J234" s="25">
        <v>9.6369398565973405</v>
      </c>
      <c r="K234" s="25"/>
      <c r="L234" s="25">
        <v>6.5815695438903647</v>
      </c>
      <c r="M234" s="25">
        <v>11.603927943613231</v>
      </c>
      <c r="N234" s="25">
        <v>9.1589606387417604</v>
      </c>
      <c r="O234" s="25">
        <v>10.154872571860691</v>
      </c>
      <c r="P234" s="25"/>
      <c r="Q234" s="25">
        <v>1.9482276534437775</v>
      </c>
      <c r="R234" s="25">
        <v>3.4096826071708008</v>
      </c>
      <c r="S234" s="25">
        <v>3.6825697126237023</v>
      </c>
      <c r="T234" s="25">
        <v>2.599018404024223</v>
      </c>
      <c r="U234" s="25"/>
    </row>
    <row r="235" spans="1:21" x14ac:dyDescent="0.25">
      <c r="A235" s="35">
        <v>38257</v>
      </c>
      <c r="B235" s="25">
        <v>15.590951146744283</v>
      </c>
      <c r="C235" s="25">
        <v>30.125038702234086</v>
      </c>
      <c r="D235" s="25">
        <v>41.99849511815362</v>
      </c>
      <c r="E235" s="25">
        <v>16.50931818181818</v>
      </c>
      <c r="F235" s="25"/>
      <c r="G235" s="25">
        <v>11.905615535439336</v>
      </c>
      <c r="H235" s="25">
        <v>14.673878876480632</v>
      </c>
      <c r="I235" s="25">
        <v>23.486840292118433</v>
      </c>
      <c r="J235" s="25">
        <v>9.9772243268171099</v>
      </c>
      <c r="K235" s="25"/>
      <c r="L235" s="25">
        <v>7.4428068941690109</v>
      </c>
      <c r="M235" s="25">
        <v>10.775930669961737</v>
      </c>
      <c r="N235" s="25">
        <v>8.7997161945657911</v>
      </c>
      <c r="O235" s="25">
        <v>9.910030082236899</v>
      </c>
      <c r="P235" s="25"/>
      <c r="Q235" s="25">
        <v>1.6209792270222485</v>
      </c>
      <c r="R235" s="25">
        <v>2.9068143726040212</v>
      </c>
      <c r="S235" s="25">
        <v>3.6648285989662894</v>
      </c>
      <c r="T235" s="25">
        <v>2.5713190634118086</v>
      </c>
      <c r="U235" s="25"/>
    </row>
    <row r="236" spans="1:21" x14ac:dyDescent="0.25">
      <c r="A236" s="35">
        <v>38260</v>
      </c>
      <c r="B236" s="25">
        <v>17.798337068550946</v>
      </c>
      <c r="C236" s="25">
        <v>30.739712167548824</v>
      </c>
      <c r="D236" s="25">
        <v>41.304557017763912</v>
      </c>
      <c r="E236" s="25">
        <v>20.336638941135494</v>
      </c>
      <c r="F236" s="25"/>
      <c r="G236" s="25">
        <v>11.316217883124093</v>
      </c>
      <c r="H236" s="25">
        <v>15.32648843576542</v>
      </c>
      <c r="I236" s="25">
        <v>24.102595469130986</v>
      </c>
      <c r="J236" s="25">
        <v>10.036305810865796</v>
      </c>
      <c r="K236" s="25"/>
      <c r="L236" s="25">
        <v>6.8685207445294214</v>
      </c>
      <c r="M236" s="25">
        <v>10.954229601564409</v>
      </c>
      <c r="N236" s="25">
        <v>8.8234746309392005</v>
      </c>
      <c r="O236" s="25">
        <v>9.9805979311096333</v>
      </c>
      <c r="P236" s="25"/>
      <c r="Q236" s="25">
        <v>2.075888757076767</v>
      </c>
      <c r="R236" s="25">
        <v>3.2830464049777284</v>
      </c>
      <c r="S236" s="25">
        <v>4.080238571985098</v>
      </c>
      <c r="T236" s="25">
        <v>2.6866919288257787</v>
      </c>
      <c r="U236" s="25"/>
    </row>
    <row r="237" spans="1:21" x14ac:dyDescent="0.25">
      <c r="A237" s="35">
        <v>38264</v>
      </c>
      <c r="B237" s="25">
        <v>22.657483714100145</v>
      </c>
      <c r="C237" s="25">
        <v>31.499368210959638</v>
      </c>
      <c r="D237" s="25">
        <v>43.27174480522028</v>
      </c>
      <c r="E237" s="25">
        <v>19.068349225473323</v>
      </c>
      <c r="F237" s="25"/>
      <c r="G237" s="25">
        <v>10.473659925281551</v>
      </c>
      <c r="H237" s="25">
        <v>15.773874699227076</v>
      </c>
      <c r="I237" s="25">
        <v>23.746333358681404</v>
      </c>
      <c r="J237" s="25">
        <v>9.4914972581878594</v>
      </c>
      <c r="K237" s="25"/>
      <c r="L237" s="25">
        <v>5.1969874337997846</v>
      </c>
      <c r="M237" s="25">
        <v>12.003267226501119</v>
      </c>
      <c r="N237" s="25">
        <v>9.2716237122853578</v>
      </c>
      <c r="O237" s="25">
        <v>10.958297986678277</v>
      </c>
      <c r="P237" s="25"/>
      <c r="Q237" s="25">
        <v>1.9499944146611321</v>
      </c>
      <c r="R237" s="25">
        <v>3.4470685087682695</v>
      </c>
      <c r="S237" s="25">
        <v>4.0780781935557853</v>
      </c>
      <c r="T237" s="25">
        <v>2.7930647848954289</v>
      </c>
      <c r="U237" s="25"/>
    </row>
    <row r="238" spans="1:21" x14ac:dyDescent="0.25">
      <c r="A238" s="35">
        <v>38271</v>
      </c>
      <c r="B238" s="25">
        <v>25.772293920511331</v>
      </c>
      <c r="C238" s="25">
        <v>31.994475243249319</v>
      </c>
      <c r="D238" s="25">
        <v>42.471089373401369</v>
      </c>
      <c r="E238" s="25">
        <v>19.35576727272727</v>
      </c>
      <c r="F238" s="25"/>
      <c r="G238" s="25">
        <v>10.688280242884236</v>
      </c>
      <c r="H238" s="25">
        <v>15.29953353894212</v>
      </c>
      <c r="I238" s="25">
        <v>24.69899576436649</v>
      </c>
      <c r="J238" s="25">
        <v>9.6630687294467119</v>
      </c>
      <c r="K238" s="25"/>
      <c r="L238" s="25">
        <v>7.0025766662385616</v>
      </c>
      <c r="M238" s="25">
        <v>11.75</v>
      </c>
      <c r="N238" s="25">
        <v>9.1409529813829327</v>
      </c>
      <c r="O238" s="25">
        <v>9.6879236084857201</v>
      </c>
      <c r="P238" s="25"/>
      <c r="Q238" s="25">
        <v>1.8015561712660559</v>
      </c>
      <c r="R238" s="25">
        <v>3.3253378320340525</v>
      </c>
      <c r="S238" s="25">
        <v>3.8470162673687338</v>
      </c>
      <c r="T238" s="25">
        <v>2.7636270970845671</v>
      </c>
      <c r="U238" s="25"/>
    </row>
    <row r="239" spans="1:21" x14ac:dyDescent="0.25">
      <c r="A239" s="35">
        <v>38278</v>
      </c>
      <c r="B239" s="25">
        <v>24.950102041724211</v>
      </c>
      <c r="C239" s="25">
        <v>30.365581613229786</v>
      </c>
      <c r="D239" s="25">
        <v>40.340594165699081</v>
      </c>
      <c r="E239" s="25">
        <v>20.556018316445829</v>
      </c>
      <c r="F239" s="25"/>
      <c r="G239" s="25">
        <v>10.906444368336135</v>
      </c>
      <c r="H239" s="25">
        <v>15.157909841744159</v>
      </c>
      <c r="I239" s="25">
        <v>25.447820849864165</v>
      </c>
      <c r="J239" s="25">
        <v>10.215986528931715</v>
      </c>
      <c r="K239" s="25"/>
      <c r="L239" s="25">
        <v>7.0039441410028944</v>
      </c>
      <c r="M239" s="25">
        <v>10.471299999999999</v>
      </c>
      <c r="N239" s="25">
        <v>8.5763591098997995</v>
      </c>
      <c r="O239" s="25">
        <v>9.1282921923132481</v>
      </c>
      <c r="P239" s="25"/>
      <c r="Q239" s="25">
        <v>1.6342581745886717</v>
      </c>
      <c r="R239" s="25">
        <v>3.3788392628318626</v>
      </c>
      <c r="S239" s="25">
        <v>3.6816772855202164</v>
      </c>
      <c r="T239" s="25">
        <v>2.6188061686422843</v>
      </c>
      <c r="U239" s="25"/>
    </row>
    <row r="240" spans="1:21" x14ac:dyDescent="0.25">
      <c r="A240" s="35">
        <v>38285</v>
      </c>
      <c r="B240" s="25">
        <v>20.768579966683717</v>
      </c>
      <c r="C240" s="25">
        <v>30.806159936951303</v>
      </c>
      <c r="D240" s="25">
        <v>41.435138390693659</v>
      </c>
      <c r="E240" s="25">
        <v>17.52477264957265</v>
      </c>
      <c r="F240" s="25"/>
      <c r="G240" s="25">
        <v>9.8708434704576486</v>
      </c>
      <c r="H240" s="25">
        <v>15.163637930182576</v>
      </c>
      <c r="I240" s="25">
        <v>21.299554223927462</v>
      </c>
      <c r="J240" s="25">
        <v>9.9227496389516698</v>
      </c>
      <c r="K240" s="25"/>
      <c r="L240" s="25">
        <v>6.3788093879228853</v>
      </c>
      <c r="M240" s="25">
        <v>16.278328248221438</v>
      </c>
      <c r="N240" s="25">
        <v>8.6935538290793044</v>
      </c>
      <c r="O240" s="25">
        <v>8.7743390968996771</v>
      </c>
      <c r="P240" s="25"/>
      <c r="Q240" s="25">
        <v>1.6850322742887915</v>
      </c>
      <c r="R240" s="25">
        <v>3.1735012779324241</v>
      </c>
      <c r="S240" s="25">
        <v>3.6635693440532981</v>
      </c>
      <c r="T240" s="25">
        <v>2.5572523240883283</v>
      </c>
      <c r="U240" s="25"/>
    </row>
    <row r="241" spans="1:21" x14ac:dyDescent="0.25">
      <c r="A241" s="35">
        <v>38291</v>
      </c>
      <c r="B241" s="25">
        <v>22.990297493701291</v>
      </c>
      <c r="C241" s="25">
        <v>31.176376782307035</v>
      </c>
      <c r="D241" s="25">
        <v>41.83337889432628</v>
      </c>
      <c r="E241" s="25">
        <v>19.169668698597004</v>
      </c>
      <c r="F241" s="25"/>
      <c r="G241" s="25">
        <v>10.367234342361408</v>
      </c>
      <c r="H241" s="25">
        <v>15.321458883982952</v>
      </c>
      <c r="I241" s="25">
        <v>23.344537209577428</v>
      </c>
      <c r="J241" s="25">
        <v>9.8392230830985117</v>
      </c>
      <c r="K241" s="25"/>
      <c r="L241" s="25">
        <v>6.1537578994712927</v>
      </c>
      <c r="M241" s="25">
        <v>14.235878222051827</v>
      </c>
      <c r="N241" s="25">
        <v>8.8097234871460195</v>
      </c>
      <c r="O241" s="25">
        <v>9.6821161297204785</v>
      </c>
      <c r="P241" s="25"/>
      <c r="Q241" s="25">
        <v>1.7726880225110511</v>
      </c>
      <c r="R241" s="25">
        <v>3.2966467444634895</v>
      </c>
      <c r="S241" s="25">
        <v>3.8127677361545156</v>
      </c>
      <c r="T241" s="25">
        <v>2.6575937565404359</v>
      </c>
      <c r="U241" s="25"/>
    </row>
    <row r="242" spans="1:21" x14ac:dyDescent="0.25">
      <c r="A242" s="35">
        <v>38292</v>
      </c>
      <c r="B242" s="25">
        <v>8.9393442687126612</v>
      </c>
      <c r="C242" s="25">
        <v>31.310219837194825</v>
      </c>
      <c r="D242" s="25">
        <v>43.168485196637498</v>
      </c>
      <c r="E242" s="25"/>
      <c r="F242" s="25"/>
      <c r="G242" s="25">
        <v>11.334431095524236</v>
      </c>
      <c r="H242" s="25">
        <v>15.782470053431311</v>
      </c>
      <c r="I242" s="25">
        <v>22.626564863615599</v>
      </c>
      <c r="J242" s="25">
        <v>9.387284337181141</v>
      </c>
      <c r="K242" s="25"/>
      <c r="L242" s="25">
        <v>6.4281520980183178</v>
      </c>
      <c r="M242" s="25">
        <v>15.417062999862946</v>
      </c>
      <c r="N242" s="25">
        <v>9.0474184699130262</v>
      </c>
      <c r="O242" s="25">
        <v>9.7348792893446827</v>
      </c>
      <c r="P242" s="25"/>
      <c r="Q242" s="25">
        <v>1.736181149012149</v>
      </c>
      <c r="R242" s="25">
        <v>3.1585639617250258</v>
      </c>
      <c r="S242" s="25">
        <v>3.2769292297003756</v>
      </c>
      <c r="T242" s="25">
        <v>2.8106970665380078</v>
      </c>
      <c r="U242" s="25"/>
    </row>
    <row r="243" spans="1:21" x14ac:dyDescent="0.25">
      <c r="A243" s="35">
        <v>38299</v>
      </c>
      <c r="B243" s="25">
        <v>24.970303960133634</v>
      </c>
      <c r="C243" s="25">
        <v>32.689453916986096</v>
      </c>
      <c r="D243" s="25">
        <v>41.110873906813552</v>
      </c>
      <c r="E243" s="25">
        <v>17.410576923076924</v>
      </c>
      <c r="F243" s="25"/>
      <c r="G243" s="25">
        <v>11.499345869459043</v>
      </c>
      <c r="H243" s="25">
        <v>16.209076668055403</v>
      </c>
      <c r="I243" s="25">
        <v>24.408836954929892</v>
      </c>
      <c r="J243" s="25">
        <v>10.07029012649107</v>
      </c>
      <c r="K243" s="25"/>
      <c r="L243" s="25">
        <v>6.7275904020945054</v>
      </c>
      <c r="M243" s="25">
        <v>14.587022222222224</v>
      </c>
      <c r="N243" s="25">
        <v>8.5302525733790908</v>
      </c>
      <c r="O243" s="25">
        <v>8.2926804592270482</v>
      </c>
      <c r="P243" s="25"/>
      <c r="Q243" s="25">
        <v>1.8583457774153189</v>
      </c>
      <c r="R243" s="25">
        <v>3.5983604345301385</v>
      </c>
      <c r="S243" s="25">
        <v>3.2446775810065813</v>
      </c>
      <c r="T243" s="25">
        <v>2.6760809006367827</v>
      </c>
      <c r="U243" s="25"/>
    </row>
    <row r="244" spans="1:21" x14ac:dyDescent="0.25">
      <c r="A244" s="35">
        <v>38306</v>
      </c>
      <c r="B244" s="25">
        <v>9.8045003344055761</v>
      </c>
      <c r="C244" s="25">
        <v>31.918485468916536</v>
      </c>
      <c r="D244" s="25">
        <v>42.298936464714608</v>
      </c>
      <c r="E244" s="25">
        <v>21.819200000000002</v>
      </c>
      <c r="F244" s="25"/>
      <c r="G244" s="25">
        <v>10.324226566356637</v>
      </c>
      <c r="H244" s="25">
        <v>15.889083707159701</v>
      </c>
      <c r="I244" s="25">
        <v>26.481488696636458</v>
      </c>
      <c r="J244" s="25">
        <v>9.1699977649826501</v>
      </c>
      <c r="K244" s="25"/>
      <c r="L244" s="25">
        <v>4.9982716100870075</v>
      </c>
      <c r="M244" s="25">
        <v>14.529912899481202</v>
      </c>
      <c r="N244" s="25">
        <v>8.1354307666023331</v>
      </c>
      <c r="O244" s="25">
        <v>7.4829108581577524</v>
      </c>
      <c r="P244" s="25"/>
      <c r="Q244" s="25">
        <v>1.5546778133388457</v>
      </c>
      <c r="R244" s="25">
        <v>3.2317024155833294</v>
      </c>
      <c r="S244" s="25">
        <v>3.5720311974137533</v>
      </c>
      <c r="T244" s="25">
        <v>2.4980434204632314</v>
      </c>
      <c r="U244" s="25"/>
    </row>
    <row r="245" spans="1:21" x14ac:dyDescent="0.25">
      <c r="A245" s="35">
        <v>38313</v>
      </c>
      <c r="B245" s="25">
        <v>28.280004671069484</v>
      </c>
      <c r="C245" s="25">
        <v>33.539151125257071</v>
      </c>
      <c r="D245" s="25">
        <v>42.10374056723203</v>
      </c>
      <c r="E245" s="25">
        <v>19.643212171052632</v>
      </c>
      <c r="F245" s="25"/>
      <c r="G245" s="25">
        <v>10.236505052158154</v>
      </c>
      <c r="H245" s="25">
        <v>15.665254817222047</v>
      </c>
      <c r="I245" s="25">
        <v>24.281091288576707</v>
      </c>
      <c r="J245" s="25">
        <v>9.4919079830570325</v>
      </c>
      <c r="K245" s="25"/>
      <c r="L245" s="25">
        <v>5.7839149268111365</v>
      </c>
      <c r="M245" s="25">
        <v>13.146311932072223</v>
      </c>
      <c r="N245" s="25">
        <v>8.3713061173370082</v>
      </c>
      <c r="O245" s="25">
        <v>8.902524247525518</v>
      </c>
      <c r="P245" s="25"/>
      <c r="Q245" s="25">
        <v>1.7758539493551664</v>
      </c>
      <c r="R245" s="25">
        <v>3.1019060025953764</v>
      </c>
      <c r="S245" s="25">
        <v>3.2403521945828264</v>
      </c>
      <c r="T245" s="25">
        <v>2.4352928228838211</v>
      </c>
      <c r="U245" s="25"/>
    </row>
    <row r="246" spans="1:21" x14ac:dyDescent="0.25">
      <c r="A246" s="35">
        <v>38320</v>
      </c>
      <c r="B246" s="25">
        <v>14.679408017994756</v>
      </c>
      <c r="C246" s="25">
        <v>32.791970061014631</v>
      </c>
      <c r="D246" s="25">
        <v>41.702395951642224</v>
      </c>
      <c r="E246" s="25">
        <v>18.565541991341991</v>
      </c>
      <c r="F246" s="25"/>
      <c r="G246" s="25">
        <v>9.3198483761167417</v>
      </c>
      <c r="H246" s="25">
        <v>15.379842880845491</v>
      </c>
      <c r="I246" s="25">
        <v>22.936430624693251</v>
      </c>
      <c r="J246" s="25">
        <v>9.5225838365568833</v>
      </c>
      <c r="K246" s="25"/>
      <c r="L246" s="25">
        <v>5.7803271993018521</v>
      </c>
      <c r="M246" s="25">
        <v>10.471299999999999</v>
      </c>
      <c r="N246" s="25">
        <v>8.4940356186863948</v>
      </c>
      <c r="O246" s="25">
        <v>9.6272076108624383</v>
      </c>
      <c r="P246" s="25"/>
      <c r="Q246" s="25">
        <v>1.5331997675552389</v>
      </c>
      <c r="R246" s="25">
        <v>2.8835156518567979</v>
      </c>
      <c r="S246" s="25">
        <v>3.1239346137600457</v>
      </c>
      <c r="T246" s="25">
        <v>2.6889084610319749</v>
      </c>
      <c r="U246" s="25"/>
    </row>
    <row r="247" spans="1:21" x14ac:dyDescent="0.25">
      <c r="A247" s="35">
        <v>38321</v>
      </c>
      <c r="B247" s="25">
        <v>10.829016898393625</v>
      </c>
      <c r="C247" s="25">
        <v>32.318178847645797</v>
      </c>
      <c r="D247" s="25">
        <v>41.861600418205306</v>
      </c>
      <c r="E247" s="25">
        <v>19.244068518518517</v>
      </c>
      <c r="F247" s="25"/>
      <c r="G247" s="25">
        <v>10.243571175856705</v>
      </c>
      <c r="H247" s="25">
        <v>15.673381440240407</v>
      </c>
      <c r="I247" s="25">
        <v>24.278939595210108</v>
      </c>
      <c r="J247" s="25">
        <v>9.5445391365040066</v>
      </c>
      <c r="K247" s="25"/>
      <c r="L247" s="25">
        <v>5.5562076456519716</v>
      </c>
      <c r="M247" s="25">
        <v>13.722429115275187</v>
      </c>
      <c r="N247" s="25">
        <v>8.4728389066633909</v>
      </c>
      <c r="O247" s="25">
        <v>8.9028169657583209</v>
      </c>
      <c r="P247" s="25"/>
      <c r="Q247" s="25">
        <v>1.7069481692003614</v>
      </c>
      <c r="R247" s="25">
        <v>3.2203204765080655</v>
      </c>
      <c r="S247" s="25">
        <v>3.3256952678250307</v>
      </c>
      <c r="T247" s="25">
        <v>2.6139312503224224</v>
      </c>
      <c r="U247" s="25"/>
    </row>
    <row r="248" spans="1:21" x14ac:dyDescent="0.25">
      <c r="A248" s="35">
        <v>38327</v>
      </c>
      <c r="B248" s="25">
        <v>25.94762142789175</v>
      </c>
      <c r="C248" s="25">
        <v>30.982272505088766</v>
      </c>
      <c r="D248" s="25">
        <v>42.245771877326668</v>
      </c>
      <c r="E248" s="25">
        <v>20.116597451790636</v>
      </c>
      <c r="F248" s="25"/>
      <c r="G248" s="25">
        <v>9.8480422475506373</v>
      </c>
      <c r="H248" s="25">
        <v>16.10798314925179</v>
      </c>
      <c r="I248" s="25">
        <v>24.47129140389384</v>
      </c>
      <c r="J248" s="25">
        <v>9.6344075879434481</v>
      </c>
      <c r="K248" s="25"/>
      <c r="L248" s="25">
        <v>4.5307266615459225</v>
      </c>
      <c r="M248" s="25">
        <v>10.75207614490137</v>
      </c>
      <c r="N248" s="25">
        <v>8.1643074569774647</v>
      </c>
      <c r="O248" s="25">
        <v>11.219352335507388</v>
      </c>
      <c r="P248" s="25"/>
      <c r="Q248" s="25">
        <v>1.7602719675760023</v>
      </c>
      <c r="R248" s="25">
        <v>3.2369740614764662</v>
      </c>
      <c r="S248" s="25">
        <v>3.5382996537294966</v>
      </c>
      <c r="T248" s="25">
        <v>2.7284179313964296</v>
      </c>
      <c r="U248" s="25"/>
    </row>
    <row r="249" spans="1:21" x14ac:dyDescent="0.25">
      <c r="A249" s="35">
        <v>38334</v>
      </c>
      <c r="B249" s="25">
        <v>10.565849829163279</v>
      </c>
      <c r="C249" s="25">
        <v>32.532712142462998</v>
      </c>
      <c r="D249" s="25">
        <v>41.690308539291884</v>
      </c>
      <c r="E249" s="25">
        <v>20.228327371578555</v>
      </c>
      <c r="F249" s="25"/>
      <c r="G249" s="25">
        <v>9.5990813756534745</v>
      </c>
      <c r="H249" s="25">
        <v>16.140464572905607</v>
      </c>
      <c r="I249" s="25">
        <v>26.025443456820067</v>
      </c>
      <c r="J249" s="25">
        <v>9.3079265777108429</v>
      </c>
      <c r="K249" s="25"/>
      <c r="L249" s="25">
        <v>3.8181824341274941</v>
      </c>
      <c r="M249" s="25">
        <v>11.099592970701437</v>
      </c>
      <c r="N249" s="25">
        <v>7.8933751028435575</v>
      </c>
      <c r="O249" s="25">
        <v>10.868496347697137</v>
      </c>
      <c r="P249" s="25"/>
      <c r="Q249" s="25">
        <v>2.0988599540593631</v>
      </c>
      <c r="R249" s="25">
        <v>3.0489365488059965</v>
      </c>
      <c r="S249" s="25">
        <v>3.6451308371986038</v>
      </c>
      <c r="T249" s="25">
        <v>2.660594795033822</v>
      </c>
      <c r="U249" s="25"/>
    </row>
    <row r="250" spans="1:21" x14ac:dyDescent="0.25">
      <c r="A250" s="35">
        <v>38341</v>
      </c>
      <c r="B250" s="25">
        <v>16.371200061424471</v>
      </c>
      <c r="C250" s="25">
        <v>31.750272353399449</v>
      </c>
      <c r="D250" s="25">
        <v>40.806716890358601</v>
      </c>
      <c r="E250" s="25">
        <v>20.299527868852458</v>
      </c>
      <c r="F250" s="25"/>
      <c r="G250" s="25">
        <v>8.6530076852555489</v>
      </c>
      <c r="H250" s="25">
        <v>15.197021271981367</v>
      </c>
      <c r="I250" s="25">
        <v>21.458331550517052</v>
      </c>
      <c r="J250" s="25">
        <v>9.5525813078692501</v>
      </c>
      <c r="K250" s="25"/>
      <c r="L250" s="25">
        <v>5.3121084823865123</v>
      </c>
      <c r="M250" s="25">
        <v>11.071656276601209</v>
      </c>
      <c r="N250" s="25">
        <v>7.9687484622837763</v>
      </c>
      <c r="O250" s="25">
        <v>10.247191518538784</v>
      </c>
      <c r="P250" s="25"/>
      <c r="Q250" s="25">
        <v>1.6293833033722205</v>
      </c>
      <c r="R250" s="25">
        <v>3.2968385790085435</v>
      </c>
      <c r="S250" s="25">
        <v>3.7168741087484887</v>
      </c>
      <c r="T250" s="25">
        <v>2.6319179921038107</v>
      </c>
      <c r="U250" s="25"/>
    </row>
    <row r="251" spans="1:21" x14ac:dyDescent="0.25">
      <c r="A251" s="35">
        <v>38348</v>
      </c>
      <c r="B251" s="25">
        <v>17.250720134080858</v>
      </c>
      <c r="C251" s="25">
        <v>31.914678357122302</v>
      </c>
      <c r="D251" s="25">
        <v>40.343944113788318</v>
      </c>
      <c r="E251" s="25">
        <v>21.819200000000002</v>
      </c>
      <c r="F251" s="25"/>
      <c r="G251" s="25">
        <v>10.039753351835257</v>
      </c>
      <c r="H251" s="25">
        <v>14.531025360787323</v>
      </c>
      <c r="I251" s="25">
        <v>19.637445979031341</v>
      </c>
      <c r="J251" s="25">
        <v>10.51454251829845</v>
      </c>
      <c r="K251" s="25"/>
      <c r="L251" s="25">
        <v>5.8950978960650096</v>
      </c>
      <c r="M251" s="25">
        <v>10.79157797377419</v>
      </c>
      <c r="N251" s="25">
        <v>8.2388420511312681</v>
      </c>
      <c r="O251" s="25">
        <v>8.8810815529039768</v>
      </c>
      <c r="P251" s="25"/>
      <c r="Q251" s="25">
        <v>1.574357997811525</v>
      </c>
      <c r="R251" s="25">
        <v>2.9701100976279391</v>
      </c>
      <c r="S251" s="25">
        <v>3.224934854657115</v>
      </c>
      <c r="T251" s="25">
        <v>2.6175447771920273</v>
      </c>
      <c r="U251" s="25"/>
    </row>
    <row r="252" spans="1:21" x14ac:dyDescent="0.25">
      <c r="A252" s="35">
        <v>38352</v>
      </c>
      <c r="B252" s="25">
        <v>13.014295962093723</v>
      </c>
      <c r="C252" s="25">
        <v>31.914510179546433</v>
      </c>
      <c r="D252" s="25">
        <v>41.69324880193679</v>
      </c>
      <c r="E252" s="25">
        <v>19.789416017403621</v>
      </c>
      <c r="F252" s="25"/>
      <c r="G252" s="25">
        <v>9.4860243194121772</v>
      </c>
      <c r="H252" s="25">
        <v>15.402357749397625</v>
      </c>
      <c r="I252" s="25">
        <v>22.602149460976992</v>
      </c>
      <c r="J252" s="25">
        <v>9.8385557276719364</v>
      </c>
      <c r="K252" s="25"/>
      <c r="L252" s="25">
        <v>4.9427468361543445</v>
      </c>
      <c r="M252" s="25">
        <v>10.915684867706664</v>
      </c>
      <c r="N252" s="25">
        <v>8.0616659213742441</v>
      </c>
      <c r="O252" s="25">
        <v>10.361207220025713</v>
      </c>
      <c r="P252" s="25"/>
      <c r="Q252" s="25">
        <v>1.7216283840927609</v>
      </c>
      <c r="R252" s="25">
        <v>3.1058243858245387</v>
      </c>
      <c r="S252" s="25">
        <v>3.4622600897254561</v>
      </c>
      <c r="T252" s="25">
        <v>2.6473392283876347</v>
      </c>
      <c r="U252" s="25"/>
    </row>
    <row r="253" spans="1:21" x14ac:dyDescent="0.25">
      <c r="A253" s="35">
        <v>38355</v>
      </c>
      <c r="B253" s="25">
        <v>24.915482926299891</v>
      </c>
      <c r="C253" s="25">
        <v>30.778017690550307</v>
      </c>
      <c r="D253" s="25">
        <v>44.779475582620847</v>
      </c>
      <c r="E253" s="25"/>
      <c r="F253" s="25"/>
      <c r="G253" s="25">
        <v>11.727807443691415</v>
      </c>
      <c r="H253" s="25">
        <v>15.906977040622861</v>
      </c>
      <c r="I253" s="25">
        <v>27.164538404711891</v>
      </c>
      <c r="J253" s="25">
        <v>9.2858582518151245</v>
      </c>
      <c r="K253" s="25"/>
      <c r="L253" s="25">
        <v>5.8229711769524481</v>
      </c>
      <c r="M253" s="25">
        <v>13.184448299853067</v>
      </c>
      <c r="N253" s="25">
        <v>8.5716078301867729</v>
      </c>
      <c r="O253" s="25">
        <v>9.7315427388812417</v>
      </c>
      <c r="P253" s="25"/>
      <c r="Q253" s="25">
        <v>1.6332089378369361</v>
      </c>
      <c r="R253" s="25">
        <v>3.1595444562067829</v>
      </c>
      <c r="S253" s="25">
        <v>3.4814729725763702</v>
      </c>
      <c r="T253" s="25">
        <v>2.7173616196009558</v>
      </c>
      <c r="U253" s="25"/>
    </row>
    <row r="254" spans="1:21" x14ac:dyDescent="0.25">
      <c r="A254" s="35">
        <v>38362</v>
      </c>
      <c r="B254" s="25">
        <v>27.305764610004513</v>
      </c>
      <c r="C254" s="25">
        <v>32.186637580641118</v>
      </c>
      <c r="D254" s="25">
        <v>44.084836105828074</v>
      </c>
      <c r="E254" s="25">
        <v>21.819200000000002</v>
      </c>
      <c r="F254" s="25"/>
      <c r="G254" s="25">
        <v>11.36239574442215</v>
      </c>
      <c r="H254" s="25">
        <v>15.565223072310729</v>
      </c>
      <c r="I254" s="25">
        <v>26.155156196361496</v>
      </c>
      <c r="J254" s="25">
        <v>10.043938048032976</v>
      </c>
      <c r="K254" s="25"/>
      <c r="L254" s="25">
        <v>5.2058282623039203</v>
      </c>
      <c r="M254" s="25">
        <v>10.920000000000002</v>
      </c>
      <c r="N254" s="25">
        <v>8.3458868831064574</v>
      </c>
      <c r="O254" s="25">
        <v>10.46212427892308</v>
      </c>
      <c r="P254" s="25"/>
      <c r="Q254" s="25">
        <v>1.8632047674572725</v>
      </c>
      <c r="R254" s="25">
        <v>3.3827049398743543</v>
      </c>
      <c r="S254" s="25">
        <v>3.8344430518877046</v>
      </c>
      <c r="T254" s="25">
        <v>2.6613987739552818</v>
      </c>
      <c r="U254" s="25"/>
    </row>
    <row r="255" spans="1:21" x14ac:dyDescent="0.25">
      <c r="A255" s="35">
        <v>38369</v>
      </c>
      <c r="B255" s="25">
        <v>28.944529344607723</v>
      </c>
      <c r="C255" s="25">
        <v>32.314695069846515</v>
      </c>
      <c r="D255" s="25">
        <v>43.679816935853424</v>
      </c>
      <c r="E255" s="25">
        <v>21.819199999999999</v>
      </c>
      <c r="F255" s="25"/>
      <c r="G255" s="25">
        <v>11.578189948055426</v>
      </c>
      <c r="H255" s="25">
        <v>15.187826666716404</v>
      </c>
      <c r="I255" s="25">
        <v>25.784630272400609</v>
      </c>
      <c r="J255" s="25">
        <v>9.3763753816160396</v>
      </c>
      <c r="K255" s="25"/>
      <c r="L255" s="25">
        <v>6.4105343470733711</v>
      </c>
      <c r="M255" s="25">
        <v>10.592476851177024</v>
      </c>
      <c r="N255" s="25">
        <v>8.4730283570004872</v>
      </c>
      <c r="O255" s="25">
        <v>9.8818709240050424</v>
      </c>
      <c r="P255" s="25"/>
      <c r="Q255" s="25">
        <v>1.905949348112191</v>
      </c>
      <c r="R255" s="25">
        <v>3.3428418523151233</v>
      </c>
      <c r="S255" s="25">
        <v>3.340828649361772</v>
      </c>
      <c r="T255" s="25">
        <v>2.6760148682888469</v>
      </c>
      <c r="U255" s="25"/>
    </row>
    <row r="256" spans="1:21" x14ac:dyDescent="0.25">
      <c r="A256" s="35">
        <v>38376</v>
      </c>
      <c r="B256" s="25">
        <v>23.003928934103655</v>
      </c>
      <c r="C256" s="25">
        <v>31.622431636368329</v>
      </c>
      <c r="D256" s="25">
        <v>43.461909119492283</v>
      </c>
      <c r="E256" s="25">
        <v>8.1051719077568141</v>
      </c>
      <c r="F256" s="25"/>
      <c r="G256" s="25">
        <v>12.327820997434486</v>
      </c>
      <c r="H256" s="25">
        <v>15.737056475535839</v>
      </c>
      <c r="I256" s="25">
        <v>26.48536267959544</v>
      </c>
      <c r="J256" s="25">
        <v>9.27078419738082</v>
      </c>
      <c r="K256" s="25"/>
      <c r="L256" s="25">
        <v>6.4293797724754933</v>
      </c>
      <c r="M256" s="25">
        <v>10.834595362809548</v>
      </c>
      <c r="N256" s="25">
        <v>8.8304946418268973</v>
      </c>
      <c r="O256" s="25">
        <v>7.5022487567978162</v>
      </c>
      <c r="P256" s="25"/>
      <c r="Q256" s="25">
        <v>1.6665439893227665</v>
      </c>
      <c r="R256" s="25">
        <v>3.0960815955076377</v>
      </c>
      <c r="S256" s="25">
        <v>3.2506796829335167</v>
      </c>
      <c r="T256" s="25">
        <v>2.4912684456567207</v>
      </c>
      <c r="U256" s="25"/>
    </row>
    <row r="257" spans="1:21" x14ac:dyDescent="0.25">
      <c r="A257" s="35">
        <v>38383</v>
      </c>
      <c r="B257" s="25">
        <v>25.837097871478377</v>
      </c>
      <c r="C257" s="25">
        <v>31.805557876316303</v>
      </c>
      <c r="D257" s="25">
        <v>43.802910636776943</v>
      </c>
      <c r="E257" s="25">
        <v>10.867875111607143</v>
      </c>
      <c r="F257" s="25"/>
      <c r="G257" s="25">
        <v>11.46746199762779</v>
      </c>
      <c r="H257" s="25">
        <v>15.522700726774977</v>
      </c>
      <c r="I257" s="25">
        <v>25.786833543581984</v>
      </c>
      <c r="J257" s="25">
        <v>9.4177759204188281</v>
      </c>
      <c r="K257" s="25"/>
      <c r="L257" s="25">
        <v>5.8308770081325543</v>
      </c>
      <c r="M257" s="25">
        <v>11.780437063771728</v>
      </c>
      <c r="N257" s="25">
        <v>8.5616421745926363</v>
      </c>
      <c r="O257" s="25">
        <v>9.3514876868359273</v>
      </c>
      <c r="P257" s="25"/>
      <c r="Q257" s="25">
        <v>1.8034408582084087</v>
      </c>
      <c r="R257" s="25">
        <v>3.2678217950428321</v>
      </c>
      <c r="S257" s="25">
        <v>3.4796837247657999</v>
      </c>
      <c r="T257" s="25">
        <v>2.6270445005757734</v>
      </c>
      <c r="U257" s="25"/>
    </row>
    <row r="258" spans="1:21" x14ac:dyDescent="0.25">
      <c r="A258" s="35">
        <v>38390</v>
      </c>
      <c r="B258" s="25">
        <v>28.538121527342671</v>
      </c>
      <c r="C258" s="25">
        <v>30.161766826719738</v>
      </c>
      <c r="D258" s="25">
        <v>44.50518416307446</v>
      </c>
      <c r="E258" s="25">
        <v>21.819199999999999</v>
      </c>
      <c r="F258" s="25"/>
      <c r="G258" s="25">
        <v>13.120465830028746</v>
      </c>
      <c r="H258" s="25">
        <v>16.625766845235319</v>
      </c>
      <c r="I258" s="25">
        <v>26.312500312121056</v>
      </c>
      <c r="J258" s="25">
        <v>9.348604915512837</v>
      </c>
      <c r="K258" s="25"/>
      <c r="L258" s="25">
        <v>6.3807002979469498</v>
      </c>
      <c r="M258" s="25">
        <v>11.383176803196891</v>
      </c>
      <c r="N258" s="25">
        <v>7.9163929139051383</v>
      </c>
      <c r="O258" s="25">
        <v>9.396773163903628</v>
      </c>
      <c r="P258" s="25"/>
      <c r="Q258" s="25">
        <v>1.6103228772842135</v>
      </c>
      <c r="R258" s="25">
        <v>3.06494556994453</v>
      </c>
      <c r="S258" s="25">
        <v>3.4167921724557022</v>
      </c>
      <c r="T258" s="25">
        <v>2.6946147026429919</v>
      </c>
      <c r="U258" s="25"/>
    </row>
    <row r="259" spans="1:21" x14ac:dyDescent="0.25">
      <c r="A259" s="35">
        <v>38397</v>
      </c>
      <c r="B259" s="25">
        <v>18.610701097232642</v>
      </c>
      <c r="C259" s="25">
        <v>31.801764623013003</v>
      </c>
      <c r="D259" s="25">
        <v>43.909116424630106</v>
      </c>
      <c r="E259" s="25"/>
      <c r="F259" s="25"/>
      <c r="G259" s="25">
        <v>11.251626268142285</v>
      </c>
      <c r="H259" s="25">
        <v>15.636213599431155</v>
      </c>
      <c r="I259" s="25">
        <v>24.117218113825011</v>
      </c>
      <c r="J259" s="25">
        <v>9.4436551610285253</v>
      </c>
      <c r="K259" s="25"/>
      <c r="L259" s="25">
        <v>3.1896939810269682</v>
      </c>
      <c r="M259" s="25">
        <v>11.130060168155325</v>
      </c>
      <c r="N259" s="25">
        <v>9.8982067390383417</v>
      </c>
      <c r="O259" s="25">
        <v>10.791121030770324</v>
      </c>
      <c r="P259" s="25"/>
      <c r="Q259" s="25">
        <v>1.8250472911839242</v>
      </c>
      <c r="R259" s="25">
        <v>3.32967399436217</v>
      </c>
      <c r="S259" s="25">
        <v>3.2323941318842579</v>
      </c>
      <c r="T259" s="25">
        <v>2.8235077726819515</v>
      </c>
      <c r="U259" s="25"/>
    </row>
    <row r="260" spans="1:21" x14ac:dyDescent="0.25">
      <c r="A260" s="35">
        <v>38404</v>
      </c>
      <c r="B260" s="25">
        <v>18.976097098036714</v>
      </c>
      <c r="C260" s="25">
        <v>32.577152917297539</v>
      </c>
      <c r="D260" s="25">
        <v>42.504037327304012</v>
      </c>
      <c r="E260" s="25">
        <v>21.107996705882353</v>
      </c>
      <c r="F260" s="25"/>
      <c r="G260" s="25">
        <v>10.787386977702088</v>
      </c>
      <c r="H260" s="25">
        <v>15.767494600483465</v>
      </c>
      <c r="I260" s="25">
        <v>24.408296978859063</v>
      </c>
      <c r="J260" s="25">
        <v>9.8722670285909473</v>
      </c>
      <c r="K260" s="25"/>
      <c r="L260" s="25">
        <v>6.4466842410806118</v>
      </c>
      <c r="M260" s="25">
        <v>12</v>
      </c>
      <c r="N260" s="25">
        <v>8.9794966959812523</v>
      </c>
      <c r="O260" s="25">
        <v>8.8326759041283065</v>
      </c>
      <c r="P260" s="25"/>
      <c r="Q260" s="25">
        <v>1.6759892203153128</v>
      </c>
      <c r="R260" s="25">
        <v>3.1274236307063932</v>
      </c>
      <c r="S260" s="25">
        <v>3.3804752702514911</v>
      </c>
      <c r="T260" s="25">
        <v>2.608202033835644</v>
      </c>
      <c r="U260" s="25"/>
    </row>
    <row r="261" spans="1:21" x14ac:dyDescent="0.25">
      <c r="A261" s="35">
        <v>38411</v>
      </c>
      <c r="B261" s="25">
        <v>19.611248467842803</v>
      </c>
      <c r="C261" s="25">
        <v>31.321124344455423</v>
      </c>
      <c r="D261" s="25">
        <v>43.78254610749805</v>
      </c>
      <c r="E261" s="25">
        <v>19.742873704866561</v>
      </c>
      <c r="F261" s="25"/>
      <c r="G261" s="25">
        <v>11.438688617205084</v>
      </c>
      <c r="H261" s="25">
        <v>15.764463938064488</v>
      </c>
      <c r="I261" s="25">
        <v>23.533653750598948</v>
      </c>
      <c r="J261" s="25">
        <v>9.612180108498352</v>
      </c>
      <c r="K261" s="25"/>
      <c r="L261" s="25">
        <v>4.9613372715186728</v>
      </c>
      <c r="M261" s="25">
        <v>11.141128630621665</v>
      </c>
      <c r="N261" s="25">
        <v>9.0637666817092324</v>
      </c>
      <c r="O261" s="25">
        <v>9.5051230442944217</v>
      </c>
      <c r="P261" s="25"/>
      <c r="Q261" s="25">
        <v>1.8072397390630619</v>
      </c>
      <c r="R261" s="25">
        <v>3.1582755734056125</v>
      </c>
      <c r="S261" s="25">
        <v>3.4500710762103552</v>
      </c>
      <c r="T261" s="25">
        <v>2.730701494193652</v>
      </c>
      <c r="U261" s="25"/>
    </row>
    <row r="262" spans="1:21" x14ac:dyDescent="0.25">
      <c r="A262" s="35">
        <v>38418</v>
      </c>
      <c r="B262" s="25">
        <v>21.792771061352518</v>
      </c>
      <c r="C262" s="25">
        <v>31.023115961608212</v>
      </c>
      <c r="D262" s="25">
        <v>44.444601142098392</v>
      </c>
      <c r="E262" s="25">
        <v>21.819199999999999</v>
      </c>
      <c r="F262" s="25"/>
      <c r="G262" s="25">
        <v>12.032202675178873</v>
      </c>
      <c r="H262" s="25">
        <v>16.118629746002728</v>
      </c>
      <c r="I262" s="25">
        <v>24.452427171843304</v>
      </c>
      <c r="J262" s="25">
        <v>9.6010597390979076</v>
      </c>
      <c r="K262" s="25"/>
      <c r="L262" s="25">
        <v>4.0306307258402274</v>
      </c>
      <c r="M262" s="25">
        <v>11.293854516046201</v>
      </c>
      <c r="N262" s="25">
        <v>8.4332356496036045</v>
      </c>
      <c r="O262" s="25">
        <v>9.4614851246809444</v>
      </c>
      <c r="P262" s="25"/>
      <c r="Q262" s="25">
        <v>1.700274410175052</v>
      </c>
      <c r="R262" s="25">
        <v>3.0336306045130748</v>
      </c>
      <c r="S262" s="25">
        <v>3.3958023589433792</v>
      </c>
      <c r="T262" s="25">
        <v>2.8167407944525409</v>
      </c>
      <c r="U262" s="25"/>
    </row>
    <row r="263" spans="1:21" x14ac:dyDescent="0.25">
      <c r="A263" s="35">
        <v>38425</v>
      </c>
      <c r="B263" s="25">
        <v>29.306792362259849</v>
      </c>
      <c r="C263" s="25">
        <v>31.65227552284043</v>
      </c>
      <c r="D263" s="25">
        <v>43.820766092866982</v>
      </c>
      <c r="E263" s="25">
        <v>18.118263295880151</v>
      </c>
      <c r="F263" s="25"/>
      <c r="G263" s="25">
        <v>11.25369582452646</v>
      </c>
      <c r="H263" s="25">
        <v>15.449703234380674</v>
      </c>
      <c r="I263" s="25">
        <v>25.856042262893268</v>
      </c>
      <c r="J263" s="25">
        <v>9.8462656603014072</v>
      </c>
      <c r="K263" s="25"/>
      <c r="L263" s="25">
        <v>5.4080086267068479</v>
      </c>
      <c r="M263" s="25">
        <v>10.15202540615998</v>
      </c>
      <c r="N263" s="25">
        <v>9.1931637042834424</v>
      </c>
      <c r="O263" s="25">
        <v>8.9169173125274597</v>
      </c>
      <c r="P263" s="25"/>
      <c r="Q263" s="25">
        <v>1.6651992257994555</v>
      </c>
      <c r="R263" s="25">
        <v>3.0028081840749512</v>
      </c>
      <c r="S263" s="25">
        <v>3.6931833751434779</v>
      </c>
      <c r="T263" s="25">
        <v>2.585004449804861</v>
      </c>
      <c r="U263" s="25"/>
    </row>
    <row r="264" spans="1:21" x14ac:dyDescent="0.25">
      <c r="A264" s="35">
        <v>38432</v>
      </c>
      <c r="B264" s="25">
        <v>20.378621200923025</v>
      </c>
      <c r="C264" s="25">
        <v>31.173196569255957</v>
      </c>
      <c r="D264" s="25">
        <v>43.907131759756261</v>
      </c>
      <c r="E264" s="25">
        <v>21.819200000000002</v>
      </c>
      <c r="F264" s="25"/>
      <c r="G264" s="25">
        <v>10.655905097327786</v>
      </c>
      <c r="H264" s="25">
        <v>15.816748521521831</v>
      </c>
      <c r="I264" s="25">
        <v>25.676668444812275</v>
      </c>
      <c r="J264" s="25">
        <v>10.001823193483231</v>
      </c>
      <c r="K264" s="25"/>
      <c r="L264" s="25">
        <v>5.2255086872251013</v>
      </c>
      <c r="M264" s="25">
        <v>8.2441643870760846</v>
      </c>
      <c r="N264" s="25">
        <v>10.488280586685573</v>
      </c>
      <c r="O264" s="25">
        <v>10.471300000000001</v>
      </c>
      <c r="P264" s="25"/>
      <c r="Q264" s="25">
        <v>1.9763612107868143</v>
      </c>
      <c r="R264" s="25">
        <v>3.0572659690039625</v>
      </c>
      <c r="S264" s="25">
        <v>3.4286420139649203</v>
      </c>
      <c r="T264" s="25">
        <v>2.5376624654324669</v>
      </c>
      <c r="U264" s="25"/>
    </row>
    <row r="265" spans="1:21" x14ac:dyDescent="0.25">
      <c r="A265" s="35">
        <v>38439</v>
      </c>
      <c r="B265" s="25">
        <v>13.581008628458385</v>
      </c>
      <c r="C265" s="25">
        <v>31.449855938601612</v>
      </c>
      <c r="D265" s="25">
        <v>43.434838404142475</v>
      </c>
      <c r="E265" s="25">
        <v>20.670246511627905</v>
      </c>
      <c r="F265" s="25"/>
      <c r="G265" s="25">
        <v>11.019152001312651</v>
      </c>
      <c r="H265" s="25">
        <v>14.681996535552996</v>
      </c>
      <c r="I265" s="25">
        <v>22.476617833437835</v>
      </c>
      <c r="J265" s="25">
        <v>10.594764878703357</v>
      </c>
      <c r="K265" s="25"/>
      <c r="L265" s="25">
        <v>6.6476696340233392</v>
      </c>
      <c r="M265" s="25">
        <v>11.115488113468114</v>
      </c>
      <c r="N265" s="25">
        <v>8.4762616897170471</v>
      </c>
      <c r="O265" s="25">
        <v>9.163116789556268</v>
      </c>
      <c r="P265" s="25"/>
      <c r="Q265" s="25">
        <v>1.6076333566889247</v>
      </c>
      <c r="R265" s="25">
        <v>2.8882381120698759</v>
      </c>
      <c r="S265" s="25">
        <v>3.5030749695027641</v>
      </c>
      <c r="T265" s="25">
        <v>2.5223388979432415</v>
      </c>
      <c r="U265" s="25"/>
    </row>
    <row r="266" spans="1:21" x14ac:dyDescent="0.25">
      <c r="A266" s="35">
        <v>38442</v>
      </c>
      <c r="B266" s="25">
        <v>18.074174325733502</v>
      </c>
      <c r="C266" s="25">
        <v>31.440436743204959</v>
      </c>
      <c r="D266" s="25">
        <v>44.069639348904722</v>
      </c>
      <c r="E266" s="25">
        <v>20.333272556390977</v>
      </c>
      <c r="F266" s="25"/>
      <c r="G266" s="25">
        <v>11.155127276353568</v>
      </c>
      <c r="H266" s="25">
        <v>15.311451502036206</v>
      </c>
      <c r="I266" s="25">
        <v>24.357206929755179</v>
      </c>
      <c r="J266" s="25">
        <v>9.957217797023528</v>
      </c>
      <c r="K266" s="25"/>
      <c r="L266" s="25">
        <v>5.061692875992942</v>
      </c>
      <c r="M266" s="25">
        <v>10.85882237781966</v>
      </c>
      <c r="N266" s="25">
        <v>9.3650047374300911</v>
      </c>
      <c r="O266" s="25">
        <v>10.029610000884498</v>
      </c>
      <c r="P266" s="25"/>
      <c r="Q266" s="25">
        <v>1.7866786188024659</v>
      </c>
      <c r="R266" s="25">
        <v>3.0462078733409284</v>
      </c>
      <c r="S266" s="25">
        <v>3.5263028312369866</v>
      </c>
      <c r="T266" s="25">
        <v>2.6279665214471004</v>
      </c>
      <c r="U266" s="25"/>
    </row>
    <row r="267" spans="1:21" x14ac:dyDescent="0.25">
      <c r="A267" s="35">
        <v>38446</v>
      </c>
      <c r="B267" s="25">
        <v>28.131444975678512</v>
      </c>
      <c r="C267" s="25">
        <v>32.278632738350929</v>
      </c>
      <c r="D267" s="25">
        <v>44.390143234581693</v>
      </c>
      <c r="E267" s="25">
        <v>17.8766</v>
      </c>
      <c r="F267" s="25"/>
      <c r="G267" s="25">
        <v>13.2039464073956</v>
      </c>
      <c r="H267" s="25">
        <v>15.497660007790991</v>
      </c>
      <c r="I267" s="25">
        <v>24.569519815722852</v>
      </c>
      <c r="J267" s="25">
        <v>9.6770464850222417</v>
      </c>
      <c r="K267" s="25"/>
      <c r="L267" s="25">
        <v>5.6364688510456205</v>
      </c>
      <c r="M267" s="25">
        <v>11.824256888369218</v>
      </c>
      <c r="N267" s="25">
        <v>8.5812881120138691</v>
      </c>
      <c r="O267" s="25">
        <v>8.6348271506196337</v>
      </c>
      <c r="P267" s="25"/>
      <c r="Q267" s="25">
        <v>1.4876145195707347</v>
      </c>
      <c r="R267" s="25">
        <v>3.1586866176429593</v>
      </c>
      <c r="S267" s="25">
        <v>3.5299140976714978</v>
      </c>
      <c r="T267" s="25">
        <v>2.6999587264775031</v>
      </c>
      <c r="U267" s="25"/>
    </row>
    <row r="268" spans="1:21" x14ac:dyDescent="0.25">
      <c r="A268" s="35">
        <v>38453</v>
      </c>
      <c r="B268" s="25">
        <v>18.795159904734021</v>
      </c>
      <c r="C268" s="25">
        <v>31.186292008459919</v>
      </c>
      <c r="D268" s="25">
        <v>43.908152422425324</v>
      </c>
      <c r="E268" s="25"/>
      <c r="F268" s="25"/>
      <c r="G268" s="25">
        <v>11.682905358276582</v>
      </c>
      <c r="H268" s="25">
        <v>16.00105122055421</v>
      </c>
      <c r="I268" s="25">
        <v>24.222625851908504</v>
      </c>
      <c r="J268" s="25">
        <v>9.4564398483924297</v>
      </c>
      <c r="K268" s="25"/>
      <c r="L268" s="25">
        <v>3.6696711456836457</v>
      </c>
      <c r="M268" s="25">
        <v>5.5018079315122703</v>
      </c>
      <c r="N268" s="25">
        <v>7.1065701808471466</v>
      </c>
      <c r="O268" s="25">
        <v>10.561794765757815</v>
      </c>
      <c r="P268" s="25"/>
      <c r="Q268" s="25">
        <v>1.7784994156036897</v>
      </c>
      <c r="R268" s="25">
        <v>2.9966221779553628</v>
      </c>
      <c r="S268" s="25">
        <v>3.583014811630465</v>
      </c>
      <c r="T268" s="25">
        <v>2.6274520922009512</v>
      </c>
      <c r="U268" s="25"/>
    </row>
    <row r="269" spans="1:21" x14ac:dyDescent="0.25">
      <c r="A269" s="35">
        <v>38460</v>
      </c>
      <c r="B269" s="25">
        <v>13.541103812581971</v>
      </c>
      <c r="C269" s="25">
        <v>30.868764667027992</v>
      </c>
      <c r="D269" s="25">
        <v>43.702517546865536</v>
      </c>
      <c r="E269" s="25">
        <v>21.819199999999999</v>
      </c>
      <c r="F269" s="25"/>
      <c r="G269" s="25">
        <v>11.45318811520298</v>
      </c>
      <c r="H269" s="25">
        <v>15.080824052613524</v>
      </c>
      <c r="I269" s="25">
        <v>23.03434381022663</v>
      </c>
      <c r="J269" s="25">
        <v>9.4426723645997246</v>
      </c>
      <c r="K269" s="25"/>
      <c r="L269" s="25">
        <v>3.8137991474222126</v>
      </c>
      <c r="M269" s="25">
        <v>7.8297580444121122</v>
      </c>
      <c r="N269" s="25">
        <v>8.0321630460225091</v>
      </c>
      <c r="O269" s="25">
        <v>9.3002595541755664</v>
      </c>
      <c r="P269" s="25"/>
      <c r="Q269" s="25">
        <v>1.7481535275141606</v>
      </c>
      <c r="R269" s="25">
        <v>2.9961266648672811</v>
      </c>
      <c r="S269" s="25">
        <v>3.3850643096834117</v>
      </c>
      <c r="T269" s="25">
        <v>2.6646062468977476</v>
      </c>
      <c r="U269" s="25"/>
    </row>
    <row r="270" spans="1:21" x14ac:dyDescent="0.25">
      <c r="A270" s="35">
        <v>38467</v>
      </c>
      <c r="B270" s="25">
        <v>22.156220972773834</v>
      </c>
      <c r="C270" s="25">
        <v>30.774599723905258</v>
      </c>
      <c r="D270" s="25">
        <v>43.075869117522885</v>
      </c>
      <c r="E270" s="25">
        <v>21.819200000000002</v>
      </c>
      <c r="F270" s="25"/>
      <c r="G270" s="25">
        <v>10.808287070713638</v>
      </c>
      <c r="H270" s="25">
        <v>14.326650626558679</v>
      </c>
      <c r="I270" s="25">
        <v>22.760981059858512</v>
      </c>
      <c r="J270" s="25">
        <v>9.2060246564648729</v>
      </c>
      <c r="K270" s="25"/>
      <c r="L270" s="25">
        <v>5.4184202388830105</v>
      </c>
      <c r="M270" s="25">
        <v>12.081416782107691</v>
      </c>
      <c r="N270" s="25">
        <v>9.4017049703959028</v>
      </c>
      <c r="O270" s="25">
        <v>7.5944652305310658</v>
      </c>
      <c r="P270" s="25"/>
      <c r="Q270" s="25">
        <v>1.9981845886387426</v>
      </c>
      <c r="R270" s="25">
        <v>2.8725266998246699</v>
      </c>
      <c r="S270" s="25">
        <v>3.0979086062363184</v>
      </c>
      <c r="T270" s="25">
        <v>2.4388125876760141</v>
      </c>
      <c r="U270" s="25"/>
    </row>
    <row r="271" spans="1:21" x14ac:dyDescent="0.25">
      <c r="A271" s="35">
        <v>38472</v>
      </c>
      <c r="B271" s="25">
        <v>17.754082587868776</v>
      </c>
      <c r="C271" s="25">
        <v>31.278233857852378</v>
      </c>
      <c r="D271" s="25">
        <v>43.781062372764069</v>
      </c>
      <c r="E271" s="25">
        <v>21.383820858895703</v>
      </c>
      <c r="F271" s="25"/>
      <c r="G271" s="25">
        <v>11.447917549653788</v>
      </c>
      <c r="H271" s="25">
        <v>15.139835966530242</v>
      </c>
      <c r="I271" s="25">
        <v>23.519141037337086</v>
      </c>
      <c r="J271" s="25">
        <v>9.4851377580684879</v>
      </c>
      <c r="K271" s="25"/>
      <c r="L271" s="25">
        <v>4.2450850788577537</v>
      </c>
      <c r="M271" s="25">
        <v>11.16041833783782</v>
      </c>
      <c r="N271" s="25">
        <v>8.300230508481226</v>
      </c>
      <c r="O271" s="25">
        <v>9.179811076007061</v>
      </c>
      <c r="P271" s="25"/>
      <c r="Q271" s="25">
        <v>1.7765261320322088</v>
      </c>
      <c r="R271" s="25">
        <v>3.0022361758646032</v>
      </c>
      <c r="S271" s="25">
        <v>3.3868733042044474</v>
      </c>
      <c r="T271" s="25">
        <v>2.5852252969349352</v>
      </c>
      <c r="U271" s="25"/>
    </row>
    <row r="272" spans="1:21" x14ac:dyDescent="0.25">
      <c r="A272" s="35">
        <v>38474</v>
      </c>
      <c r="B272" s="25">
        <v>18.219783571167248</v>
      </c>
      <c r="C272" s="25">
        <v>31.603090750068159</v>
      </c>
      <c r="D272" s="25">
        <v>45.112185826531665</v>
      </c>
      <c r="E272" s="25"/>
      <c r="F272" s="25"/>
      <c r="G272" s="25">
        <v>10.513372932405719</v>
      </c>
      <c r="H272" s="25">
        <v>16.132558768381891</v>
      </c>
      <c r="I272" s="25">
        <v>22.818699868725705</v>
      </c>
      <c r="J272" s="25">
        <v>9.3873699654898619</v>
      </c>
      <c r="K272" s="25"/>
      <c r="L272" s="25">
        <v>5.0384543672014512</v>
      </c>
      <c r="M272" s="25">
        <v>15.103139592488779</v>
      </c>
      <c r="N272" s="25">
        <v>8.7717417208278938</v>
      </c>
      <c r="O272" s="25">
        <v>8.0774257327538166</v>
      </c>
      <c r="P272" s="25"/>
      <c r="Q272" s="25">
        <v>1.5981744779630187</v>
      </c>
      <c r="R272" s="25">
        <v>2.8459968752597047</v>
      </c>
      <c r="S272" s="25">
        <v>3.1900112047401126</v>
      </c>
      <c r="T272" s="25">
        <v>2.5590133255653198</v>
      </c>
      <c r="U272" s="25"/>
    </row>
    <row r="273" spans="1:21" x14ac:dyDescent="0.25">
      <c r="A273" s="35">
        <v>38481</v>
      </c>
      <c r="B273" s="25">
        <v>29.910089546777506</v>
      </c>
      <c r="C273" s="25">
        <v>30.386963038337527</v>
      </c>
      <c r="D273" s="25">
        <v>43.962644180146121</v>
      </c>
      <c r="E273" s="25">
        <v>21.819200000000002</v>
      </c>
      <c r="F273" s="25"/>
      <c r="G273" s="25">
        <v>9.4355437367632256</v>
      </c>
      <c r="H273" s="25">
        <v>15.812665978681647</v>
      </c>
      <c r="I273" s="25">
        <v>24.529623013511046</v>
      </c>
      <c r="J273" s="25">
        <v>9.2234724331973439</v>
      </c>
      <c r="K273" s="25"/>
      <c r="L273" s="25">
        <v>5.7324464102246528</v>
      </c>
      <c r="M273" s="25">
        <v>12</v>
      </c>
      <c r="N273" s="25">
        <v>8.4179213675513491</v>
      </c>
      <c r="O273" s="25">
        <v>11.316809490027365</v>
      </c>
      <c r="P273" s="25"/>
      <c r="Q273" s="25">
        <v>1.8206228066855448</v>
      </c>
      <c r="R273" s="25">
        <v>3.0040296563368156</v>
      </c>
      <c r="S273" s="25">
        <v>3.1294554714712457</v>
      </c>
      <c r="T273" s="25">
        <v>2.7035776837111136</v>
      </c>
      <c r="U273" s="25"/>
    </row>
    <row r="274" spans="1:21" x14ac:dyDescent="0.25">
      <c r="A274" s="35">
        <v>38488</v>
      </c>
      <c r="B274" s="25">
        <v>11.339985149667427</v>
      </c>
      <c r="C274" s="25">
        <v>30.719461477106979</v>
      </c>
      <c r="D274" s="25">
        <v>44.169336671860229</v>
      </c>
      <c r="E274" s="25">
        <v>18.402035459183676</v>
      </c>
      <c r="F274" s="25"/>
      <c r="G274" s="25">
        <v>10.97422280980261</v>
      </c>
      <c r="H274" s="25">
        <v>15.494280873590759</v>
      </c>
      <c r="I274" s="25">
        <v>23.924574189856148</v>
      </c>
      <c r="J274" s="25">
        <v>9.747225775206303</v>
      </c>
      <c r="K274" s="25"/>
      <c r="L274" s="25">
        <v>4.0894292669034202</v>
      </c>
      <c r="M274" s="25">
        <v>12.950785355823847</v>
      </c>
      <c r="N274" s="25">
        <v>9.0606301471361803</v>
      </c>
      <c r="O274" s="25">
        <v>9.309189971071099</v>
      </c>
      <c r="P274" s="25"/>
      <c r="Q274" s="25">
        <v>1.6196419527214108</v>
      </c>
      <c r="R274" s="25">
        <v>2.9593970440327748</v>
      </c>
      <c r="S274" s="25">
        <v>2.8719642963983598</v>
      </c>
      <c r="T274" s="25">
        <v>2.5134766919252418</v>
      </c>
      <c r="U274" s="25"/>
    </row>
    <row r="275" spans="1:21" x14ac:dyDescent="0.25">
      <c r="A275" s="35">
        <v>38495</v>
      </c>
      <c r="B275" s="25">
        <v>28.470393078202104</v>
      </c>
      <c r="C275" s="25">
        <v>30.348466417934073</v>
      </c>
      <c r="D275" s="25">
        <v>44.471821377684122</v>
      </c>
      <c r="E275" s="25">
        <v>17.4573</v>
      </c>
      <c r="F275" s="25"/>
      <c r="G275" s="25">
        <v>10.232952626870183</v>
      </c>
      <c r="H275" s="25">
        <v>15.454181306014908</v>
      </c>
      <c r="I275" s="25">
        <v>24.245895817245923</v>
      </c>
      <c r="J275" s="25">
        <v>10.415182532673162</v>
      </c>
      <c r="K275" s="25"/>
      <c r="L275" s="25">
        <v>5.0563807725693808</v>
      </c>
      <c r="M275" s="25">
        <v>8.1773584888632911</v>
      </c>
      <c r="N275" s="25">
        <v>8.5323881673021642</v>
      </c>
      <c r="O275" s="25">
        <v>8.9294289349543128</v>
      </c>
      <c r="P275" s="25"/>
      <c r="Q275" s="25">
        <v>1.5758262438034902</v>
      </c>
      <c r="R275" s="25">
        <v>2.6331006869780764</v>
      </c>
      <c r="S275" s="25">
        <v>3.3867825008775942</v>
      </c>
      <c r="T275" s="25">
        <v>2.5223633159369738</v>
      </c>
      <c r="U275" s="25"/>
    </row>
    <row r="276" spans="1:21" x14ac:dyDescent="0.25">
      <c r="A276" s="35">
        <v>38502</v>
      </c>
      <c r="B276" s="25">
        <v>12.251113322034904</v>
      </c>
      <c r="C276" s="25">
        <v>30.413373269963085</v>
      </c>
      <c r="D276" s="25">
        <v>43.701448965333597</v>
      </c>
      <c r="E276" s="25">
        <v>20.840332733081613</v>
      </c>
      <c r="F276" s="25"/>
      <c r="G276" s="25">
        <v>10.682227618714759</v>
      </c>
      <c r="H276" s="25">
        <v>14.827361025141265</v>
      </c>
      <c r="I276" s="25">
        <v>21.835817325846428</v>
      </c>
      <c r="J276" s="25">
        <v>9.7992441735794777</v>
      </c>
      <c r="K276" s="25"/>
      <c r="L276" s="25">
        <v>5.6307039516607809</v>
      </c>
      <c r="M276" s="25">
        <v>10.544532481975523</v>
      </c>
      <c r="N276" s="25">
        <v>7.7428261022650071</v>
      </c>
      <c r="O276" s="25">
        <v>11.958932469514833</v>
      </c>
      <c r="P276" s="25"/>
      <c r="Q276" s="25">
        <v>1.6133502397125232</v>
      </c>
      <c r="R276" s="25">
        <v>3.0179045004301583</v>
      </c>
      <c r="S276" s="25">
        <v>2.8449704519431438</v>
      </c>
      <c r="T276" s="25">
        <v>2.6999379296807389</v>
      </c>
      <c r="U276" s="25"/>
    </row>
    <row r="277" spans="1:21" x14ac:dyDescent="0.25">
      <c r="A277" s="35">
        <v>38503</v>
      </c>
      <c r="B277" s="25">
        <v>13.460083940401807</v>
      </c>
      <c r="C277" s="25">
        <v>30.675648884831748</v>
      </c>
      <c r="D277" s="25">
        <v>44.115747301914794</v>
      </c>
      <c r="E277" s="25">
        <v>19.103580085326829</v>
      </c>
      <c r="F277" s="25"/>
      <c r="G277" s="25">
        <v>10.285526164775279</v>
      </c>
      <c r="H277" s="25">
        <v>15.503973095131613</v>
      </c>
      <c r="I277" s="25">
        <v>23.224284373552475</v>
      </c>
      <c r="J277" s="25">
        <v>9.7005687569048824</v>
      </c>
      <c r="K277" s="25"/>
      <c r="L277" s="25">
        <v>4.7015417004476356</v>
      </c>
      <c r="M277" s="25">
        <v>12.718158219658459</v>
      </c>
      <c r="N277" s="25">
        <v>8.2499371715086411</v>
      </c>
      <c r="O277" s="25">
        <v>10.354990274689673</v>
      </c>
      <c r="P277" s="25"/>
      <c r="Q277" s="25">
        <v>1.6720651513575318</v>
      </c>
      <c r="R277" s="25">
        <v>2.9202963909833159</v>
      </c>
      <c r="S277" s="25">
        <v>3.1778261846551747</v>
      </c>
      <c r="T277" s="25">
        <v>2.586106762814302</v>
      </c>
      <c r="U277" s="25"/>
    </row>
    <row r="278" spans="1:21" x14ac:dyDescent="0.25">
      <c r="A278" s="35">
        <v>38509</v>
      </c>
      <c r="B278" s="25">
        <v>21.217806500945642</v>
      </c>
      <c r="C278" s="25">
        <v>32.081895375145777</v>
      </c>
      <c r="D278" s="25">
        <v>44.940005279841202</v>
      </c>
      <c r="E278" s="25">
        <v>21.819199999999999</v>
      </c>
      <c r="F278" s="25"/>
      <c r="G278" s="25">
        <v>8.463655535929977</v>
      </c>
      <c r="H278" s="25">
        <v>15.071295770063953</v>
      </c>
      <c r="I278" s="25">
        <v>26.529075791488282</v>
      </c>
      <c r="J278" s="25">
        <v>8.8890955751020968</v>
      </c>
      <c r="K278" s="25"/>
      <c r="L278" s="25">
        <v>5.2275946976490566</v>
      </c>
      <c r="M278" s="25">
        <v>9.9776689791564479</v>
      </c>
      <c r="N278" s="25">
        <v>9.2670291104817029</v>
      </c>
      <c r="O278" s="25">
        <v>8.305876807912167</v>
      </c>
      <c r="P278" s="25"/>
      <c r="Q278" s="25">
        <v>1.41302729024364</v>
      </c>
      <c r="R278" s="25">
        <v>2.7558362939015728</v>
      </c>
      <c r="S278" s="25">
        <v>2.3731316666275446</v>
      </c>
      <c r="T278" s="25">
        <v>2.337265577703302</v>
      </c>
      <c r="U278" s="25"/>
    </row>
    <row r="279" spans="1:21" x14ac:dyDescent="0.25">
      <c r="A279" s="35">
        <v>38516</v>
      </c>
      <c r="B279" s="25">
        <v>15.56238277240911</v>
      </c>
      <c r="C279" s="25">
        <v>31.772537588869117</v>
      </c>
      <c r="D279" s="25">
        <v>42.540364498853066</v>
      </c>
      <c r="E279" s="25">
        <v>18.076277077077076</v>
      </c>
      <c r="F279" s="25"/>
      <c r="G279" s="25">
        <v>11.165704684477708</v>
      </c>
      <c r="H279" s="25">
        <v>15.007346183155642</v>
      </c>
      <c r="I279" s="25">
        <v>23.954211923651808</v>
      </c>
      <c r="J279" s="25">
        <v>9.6030858001156929</v>
      </c>
      <c r="K279" s="25"/>
      <c r="L279" s="25">
        <v>5.0229034543268778</v>
      </c>
      <c r="M279" s="25">
        <v>13.701735451608794</v>
      </c>
      <c r="N279" s="25">
        <v>8.2280235641767749</v>
      </c>
      <c r="O279" s="25">
        <v>9.6944829253262217</v>
      </c>
      <c r="P279" s="25"/>
      <c r="Q279" s="25">
        <v>1.7236506928372672</v>
      </c>
      <c r="R279" s="25">
        <v>2.9574589746604487</v>
      </c>
      <c r="S279" s="25">
        <v>2.7481211562478003</v>
      </c>
      <c r="T279" s="25">
        <v>2.5692073762697887</v>
      </c>
      <c r="U279" s="25"/>
    </row>
    <row r="280" spans="1:21" x14ac:dyDescent="0.25">
      <c r="A280" s="35">
        <v>38523</v>
      </c>
      <c r="B280" s="25">
        <v>16.704039778998631</v>
      </c>
      <c r="C280" s="25">
        <v>31.737864509914925</v>
      </c>
      <c r="D280" s="25">
        <v>44.126164162175286</v>
      </c>
      <c r="E280" s="25">
        <v>21.819199999999999</v>
      </c>
      <c r="F280" s="25"/>
      <c r="G280" s="25">
        <v>11.025336390671432</v>
      </c>
      <c r="H280" s="25">
        <v>14.836459260658533</v>
      </c>
      <c r="I280" s="25">
        <v>24.338133698862901</v>
      </c>
      <c r="J280" s="25">
        <v>9.6653773727417267</v>
      </c>
      <c r="K280" s="25"/>
      <c r="L280" s="25">
        <v>5.5324192670951646</v>
      </c>
      <c r="M280" s="25">
        <v>10.181895414477474</v>
      </c>
      <c r="N280" s="25">
        <v>9.2323374438800272</v>
      </c>
      <c r="O280" s="25">
        <v>7.8007777932115321</v>
      </c>
      <c r="P280" s="25"/>
      <c r="Q280" s="25">
        <v>1.7335544116710886</v>
      </c>
      <c r="R280" s="25">
        <v>2.6971417318780295</v>
      </c>
      <c r="S280" s="25">
        <v>2.4505657905807028</v>
      </c>
      <c r="T280" s="25">
        <v>2.6072940663763227</v>
      </c>
      <c r="U280" s="25"/>
    </row>
    <row r="281" spans="1:21" x14ac:dyDescent="0.25">
      <c r="A281" s="35">
        <v>38530</v>
      </c>
      <c r="B281" s="25">
        <v>25.435847333234442</v>
      </c>
      <c r="C281" s="25">
        <v>27.472738032784743</v>
      </c>
      <c r="D281" s="25">
        <v>44.1779954963189</v>
      </c>
      <c r="E281" s="25">
        <v>20.000981917808222</v>
      </c>
      <c r="F281" s="25"/>
      <c r="G281" s="25">
        <v>9.9501731287233195</v>
      </c>
      <c r="H281" s="25">
        <v>15.205495410167872</v>
      </c>
      <c r="I281" s="25">
        <v>22.71263562371648</v>
      </c>
      <c r="J281" s="25">
        <v>9.5416812796983823</v>
      </c>
      <c r="K281" s="25"/>
      <c r="L281" s="25">
        <v>4.8276755699321896</v>
      </c>
      <c r="M281" s="25">
        <v>10.882278348363142</v>
      </c>
      <c r="N281" s="25">
        <v>9.0640861392024501</v>
      </c>
      <c r="O281" s="25">
        <v>7.4952064624419501</v>
      </c>
      <c r="P281" s="25"/>
      <c r="Q281" s="25">
        <v>2.1786192527911381</v>
      </c>
      <c r="R281" s="25">
        <v>2.8364967133041983</v>
      </c>
      <c r="S281" s="25">
        <v>2.8456816160195397</v>
      </c>
      <c r="T281" s="25">
        <v>2.6488685966717838</v>
      </c>
      <c r="U281" s="25"/>
    </row>
    <row r="282" spans="1:21" x14ac:dyDescent="0.25">
      <c r="A282" s="35">
        <v>38533</v>
      </c>
      <c r="B282" s="25">
        <v>17.397719892831546</v>
      </c>
      <c r="C282" s="25">
        <v>30.77132419919344</v>
      </c>
      <c r="D282" s="25">
        <v>44.019004661725305</v>
      </c>
      <c r="E282" s="25">
        <v>19.649488924496612</v>
      </c>
      <c r="F282" s="25"/>
      <c r="G282" s="25">
        <v>10.196903766963938</v>
      </c>
      <c r="H282" s="25">
        <v>15.030825421704046</v>
      </c>
      <c r="I282" s="25">
        <v>24.022903886693026</v>
      </c>
      <c r="J282" s="25">
        <v>9.4521663785349528</v>
      </c>
      <c r="K282" s="25"/>
      <c r="L282" s="25">
        <v>5.1402960671319846</v>
      </c>
      <c r="M282" s="25">
        <v>11.651783719817828</v>
      </c>
      <c r="N282" s="25">
        <v>9.0420948657565905</v>
      </c>
      <c r="O282" s="25">
        <v>10.349976310545486</v>
      </c>
      <c r="P282" s="25"/>
      <c r="Q282" s="25">
        <v>1.7663741049370565</v>
      </c>
      <c r="R282" s="25">
        <v>2.7941501863317466</v>
      </c>
      <c r="S282" s="25">
        <v>2.6293880786129895</v>
      </c>
      <c r="T282" s="25">
        <v>2.5825717673541058</v>
      </c>
      <c r="U282" s="25"/>
    </row>
    <row r="283" spans="1:21" x14ac:dyDescent="0.25">
      <c r="A283" s="35">
        <v>38537</v>
      </c>
      <c r="B283" s="25">
        <v>25.889179141019639</v>
      </c>
      <c r="C283" s="25">
        <v>32.923518564685828</v>
      </c>
      <c r="D283" s="25">
        <v>44.531454084073523</v>
      </c>
      <c r="E283" s="25"/>
      <c r="F283" s="25"/>
      <c r="G283" s="25">
        <v>12.789434226314665</v>
      </c>
      <c r="H283" s="25">
        <v>15.710010276033115</v>
      </c>
      <c r="I283" s="25">
        <v>23.839212539762155</v>
      </c>
      <c r="J283" s="25">
        <v>9.5735871824238767</v>
      </c>
      <c r="K283" s="25"/>
      <c r="L283" s="25">
        <v>4.9136023673813307</v>
      </c>
      <c r="M283" s="25">
        <v>11.095706589345559</v>
      </c>
      <c r="N283" s="25">
        <v>8.88888323338794</v>
      </c>
      <c r="O283" s="25">
        <v>9.9877669447213275</v>
      </c>
      <c r="P283" s="25"/>
      <c r="Q283" s="25">
        <v>1.7811293595691597</v>
      </c>
      <c r="R283" s="25">
        <v>2.7517132716436961</v>
      </c>
      <c r="S283" s="25">
        <v>3.0691317905343101</v>
      </c>
      <c r="T283" s="25">
        <v>2.5016622567434159</v>
      </c>
      <c r="U283" s="25"/>
    </row>
    <row r="284" spans="1:21" x14ac:dyDescent="0.25">
      <c r="A284" s="35">
        <v>38544</v>
      </c>
      <c r="B284" s="25">
        <v>17.042139449227843</v>
      </c>
      <c r="C284" s="25">
        <v>32.532142772684871</v>
      </c>
      <c r="D284" s="25">
        <v>44.626967440696617</v>
      </c>
      <c r="E284" s="25"/>
      <c r="F284" s="25"/>
      <c r="G284" s="25">
        <v>11.690442580928606</v>
      </c>
      <c r="H284" s="25">
        <v>15.772963978667397</v>
      </c>
      <c r="I284" s="25">
        <v>25.277036689739013</v>
      </c>
      <c r="J284" s="25">
        <v>8.9458293133884581</v>
      </c>
      <c r="K284" s="25"/>
      <c r="L284" s="25">
        <v>4.9921032564637526</v>
      </c>
      <c r="M284" s="25"/>
      <c r="N284" s="25">
        <v>9.0091065492396201</v>
      </c>
      <c r="O284" s="25">
        <v>8.527029545813539</v>
      </c>
      <c r="P284" s="25"/>
      <c r="Q284" s="25">
        <v>2.0466778515373161</v>
      </c>
      <c r="R284" s="25">
        <v>2.7165574108286119</v>
      </c>
      <c r="S284" s="25">
        <v>2.7073960406333053</v>
      </c>
      <c r="T284" s="25">
        <v>2.3481665472081019</v>
      </c>
      <c r="U284" s="25"/>
    </row>
    <row r="285" spans="1:21" x14ac:dyDescent="0.25">
      <c r="A285" s="35">
        <v>38551</v>
      </c>
      <c r="B285" s="25">
        <v>16.332630092605715</v>
      </c>
      <c r="C285" s="25">
        <v>29.549959483878673</v>
      </c>
      <c r="D285" s="25">
        <v>44.705343217504847</v>
      </c>
      <c r="E285" s="25">
        <v>20.080476649746192</v>
      </c>
      <c r="F285" s="25"/>
      <c r="G285" s="25">
        <v>10.999158354003322</v>
      </c>
      <c r="H285" s="25">
        <v>15.516724897129214</v>
      </c>
      <c r="I285" s="25">
        <v>24.481485500872374</v>
      </c>
      <c r="J285" s="25">
        <v>9.3779058965521358</v>
      </c>
      <c r="K285" s="25"/>
      <c r="L285" s="25">
        <v>5.9563037099731551</v>
      </c>
      <c r="M285" s="25">
        <v>11.187914674844709</v>
      </c>
      <c r="N285" s="25">
        <v>8.9382031347922961</v>
      </c>
      <c r="O285" s="25">
        <v>7.9279923732914499</v>
      </c>
      <c r="P285" s="25"/>
      <c r="Q285" s="25">
        <v>2.0433768224048579</v>
      </c>
      <c r="R285" s="25">
        <v>2.7216224139156684</v>
      </c>
      <c r="S285" s="25">
        <v>2.9329920303519583</v>
      </c>
      <c r="T285" s="25">
        <v>2.3037852263904259</v>
      </c>
      <c r="U285" s="25"/>
    </row>
    <row r="286" spans="1:21" x14ac:dyDescent="0.25">
      <c r="A286" s="35">
        <v>38558</v>
      </c>
      <c r="B286" s="25">
        <v>19.712384753464306</v>
      </c>
      <c r="C286" s="25">
        <v>32.167284613058087</v>
      </c>
      <c r="D286" s="25">
        <v>44.200284609103193</v>
      </c>
      <c r="E286" s="25">
        <v>17.605634782608696</v>
      </c>
      <c r="F286" s="25"/>
      <c r="G286" s="25">
        <v>10.465670395309422</v>
      </c>
      <c r="H286" s="25">
        <v>14.726693435269153</v>
      </c>
      <c r="I286" s="25">
        <v>23.547201224659378</v>
      </c>
      <c r="J286" s="25">
        <v>8.5439047337538252</v>
      </c>
      <c r="K286" s="25"/>
      <c r="L286" s="25">
        <v>6.4058053501765579</v>
      </c>
      <c r="M286" s="25">
        <v>9.683607641322407</v>
      </c>
      <c r="N286" s="25">
        <v>8.0846401662922887</v>
      </c>
      <c r="O286" s="25">
        <v>9.5583951664912128</v>
      </c>
      <c r="P286" s="25"/>
      <c r="Q286" s="25">
        <v>1.896668471528359</v>
      </c>
      <c r="R286" s="25">
        <v>2.7937541699961215</v>
      </c>
      <c r="S286" s="25">
        <v>2.4961331143584831</v>
      </c>
      <c r="T286" s="25">
        <v>2.1320075874696847</v>
      </c>
      <c r="U286" s="25"/>
    </row>
    <row r="287" spans="1:21" x14ac:dyDescent="0.25">
      <c r="A287" s="35">
        <v>38564</v>
      </c>
      <c r="B287" s="25">
        <v>18.78365461086252</v>
      </c>
      <c r="C287" s="25">
        <v>31.735365716423267</v>
      </c>
      <c r="D287" s="25">
        <v>44.415404484957278</v>
      </c>
      <c r="E287" s="25">
        <v>19.035909219858159</v>
      </c>
      <c r="F287" s="25"/>
      <c r="G287" s="25">
        <v>11.121353235958752</v>
      </c>
      <c r="H287" s="25">
        <v>15.331576215291509</v>
      </c>
      <c r="I287" s="25">
        <v>24.160870555190627</v>
      </c>
      <c r="J287" s="25">
        <v>9.013774169216731</v>
      </c>
      <c r="K287" s="25"/>
      <c r="L287" s="25">
        <v>5.4705781477603521</v>
      </c>
      <c r="M287" s="25">
        <v>10.397100212633942</v>
      </c>
      <c r="N287" s="25">
        <v>8.7564841462733973</v>
      </c>
      <c r="O287" s="25">
        <v>8.9104314523323076</v>
      </c>
      <c r="P287" s="25"/>
      <c r="Q287" s="25">
        <v>1.9496178198358292</v>
      </c>
      <c r="R287" s="25">
        <v>2.7643976283762157</v>
      </c>
      <c r="S287" s="25">
        <v>2.7917367672158013</v>
      </c>
      <c r="T287" s="25">
        <v>2.3347511045764557</v>
      </c>
      <c r="U287" s="25"/>
    </row>
    <row r="288" spans="1:21" x14ac:dyDescent="0.25">
      <c r="A288" s="35">
        <v>38565</v>
      </c>
      <c r="B288" s="25">
        <v>20.839829820697865</v>
      </c>
      <c r="C288" s="25">
        <v>30.768020018361245</v>
      </c>
      <c r="D288" s="25">
        <v>42.466383674292935</v>
      </c>
      <c r="E288" s="25">
        <v>21.819199999999999</v>
      </c>
      <c r="F288" s="25"/>
      <c r="G288" s="25">
        <v>11.174652231837022</v>
      </c>
      <c r="H288" s="25">
        <v>15.357996209556534</v>
      </c>
      <c r="I288" s="25">
        <v>24.070597900788279</v>
      </c>
      <c r="J288" s="25">
        <v>8.1768001802488754</v>
      </c>
      <c r="K288" s="25"/>
      <c r="L288" s="25">
        <v>5.1405620055892891</v>
      </c>
      <c r="M288" s="25">
        <v>11.354328023511432</v>
      </c>
      <c r="N288" s="25">
        <v>8.4000970380673454</v>
      </c>
      <c r="O288" s="25">
        <v>10.391774670357451</v>
      </c>
      <c r="P288" s="25"/>
      <c r="Q288" s="25">
        <v>1.9008206959762002</v>
      </c>
      <c r="R288" s="25">
        <v>2.4716838739257705</v>
      </c>
      <c r="S288" s="25">
        <v>2.5521455439558713</v>
      </c>
      <c r="T288" s="25">
        <v>2.2315145694122882</v>
      </c>
      <c r="U288" s="25"/>
    </row>
    <row r="289" spans="1:21" x14ac:dyDescent="0.25">
      <c r="A289" s="35">
        <v>38572</v>
      </c>
      <c r="B289" s="25">
        <v>25.3834837648816</v>
      </c>
      <c r="C289" s="25">
        <v>30.687632640261381</v>
      </c>
      <c r="D289" s="25">
        <v>40.645530536008302</v>
      </c>
      <c r="E289" s="25">
        <v>19.424132787388679</v>
      </c>
      <c r="F289" s="25"/>
      <c r="G289" s="25">
        <v>11.895194664622672</v>
      </c>
      <c r="H289" s="25">
        <v>16.057014412910277</v>
      </c>
      <c r="I289" s="25">
        <v>23.853452623959871</v>
      </c>
      <c r="J289" s="25">
        <v>9.4973381479380752</v>
      </c>
      <c r="K289" s="25"/>
      <c r="L289" s="25">
        <v>5.0571879332960652</v>
      </c>
      <c r="M289" s="25">
        <v>12.036086530752142</v>
      </c>
      <c r="N289" s="25">
        <v>8.4190644739911153</v>
      </c>
      <c r="O289" s="25">
        <v>8.5795591279259948</v>
      </c>
      <c r="P289" s="25"/>
      <c r="Q289" s="25">
        <v>1.9866408705402869</v>
      </c>
      <c r="R289" s="25">
        <v>2.6063861916298992</v>
      </c>
      <c r="S289" s="25">
        <v>2.5270926841375023</v>
      </c>
      <c r="T289" s="25">
        <v>2.3581103799474552</v>
      </c>
      <c r="U289" s="25"/>
    </row>
    <row r="290" spans="1:21" x14ac:dyDescent="0.25">
      <c r="A290" s="35">
        <v>38579</v>
      </c>
      <c r="B290" s="25">
        <v>14.350644705608817</v>
      </c>
      <c r="C290" s="25">
        <v>31.026258792642263</v>
      </c>
      <c r="D290" s="25">
        <v>39.867025599933413</v>
      </c>
      <c r="E290" s="25">
        <v>20.131473225541242</v>
      </c>
      <c r="F290" s="25"/>
      <c r="G290" s="25">
        <v>12.350570745204774</v>
      </c>
      <c r="H290" s="25">
        <v>15.920344510198952</v>
      </c>
      <c r="I290" s="25">
        <v>24.105863313916046</v>
      </c>
      <c r="J290" s="25">
        <v>9.4463938838811501</v>
      </c>
      <c r="K290" s="25"/>
      <c r="L290" s="25">
        <v>4.0524640290487834</v>
      </c>
      <c r="M290" s="25">
        <v>13.143724931036525</v>
      </c>
      <c r="N290" s="25">
        <v>8.423493420328116</v>
      </c>
      <c r="O290" s="25">
        <v>11.040291090742807</v>
      </c>
      <c r="P290" s="25"/>
      <c r="Q290" s="25">
        <v>2.1086350543148695</v>
      </c>
      <c r="R290" s="25">
        <v>2.6799209950236138</v>
      </c>
      <c r="S290" s="25">
        <v>2.7823472583421793</v>
      </c>
      <c r="T290" s="25">
        <v>2.2071724279179938</v>
      </c>
      <c r="U290" s="25"/>
    </row>
    <row r="291" spans="1:21" x14ac:dyDescent="0.25">
      <c r="A291" s="35">
        <v>38586</v>
      </c>
      <c r="B291" s="25">
        <v>16.632737578398203</v>
      </c>
      <c r="C291" s="25">
        <v>29.260611265325071</v>
      </c>
      <c r="D291" s="25">
        <v>40.085997325779203</v>
      </c>
      <c r="E291" s="25">
        <v>17.085799999999999</v>
      </c>
      <c r="F291" s="25"/>
      <c r="G291" s="25">
        <v>10.780337346985656</v>
      </c>
      <c r="H291" s="25">
        <v>15.309217417167723</v>
      </c>
      <c r="I291" s="25">
        <v>23.244129251554412</v>
      </c>
      <c r="J291" s="25">
        <v>9.0500047800831052</v>
      </c>
      <c r="K291" s="25"/>
      <c r="L291" s="25">
        <v>6.7424538949866726</v>
      </c>
      <c r="M291" s="25">
        <v>10.408621364621549</v>
      </c>
      <c r="N291" s="25">
        <v>7.8556478126912603</v>
      </c>
      <c r="O291" s="25">
        <v>9.7068426043686973</v>
      </c>
      <c r="P291" s="25"/>
      <c r="Q291" s="25">
        <v>1.8221379323732303</v>
      </c>
      <c r="R291" s="25">
        <v>2.723611968535399</v>
      </c>
      <c r="S291" s="25">
        <v>2.6211414807466165</v>
      </c>
      <c r="T291" s="25">
        <v>2.2030580497261743</v>
      </c>
      <c r="U291" s="25"/>
    </row>
    <row r="292" spans="1:21" x14ac:dyDescent="0.25">
      <c r="A292" s="35">
        <v>38593</v>
      </c>
      <c r="B292" s="25">
        <v>13.795020102042066</v>
      </c>
      <c r="C292" s="25">
        <v>31.307618004856824</v>
      </c>
      <c r="D292" s="25">
        <v>40.473574848616892</v>
      </c>
      <c r="E292" s="25">
        <v>17.427800000000001</v>
      </c>
      <c r="F292" s="25"/>
      <c r="G292" s="25">
        <v>11.513104476043138</v>
      </c>
      <c r="H292" s="25">
        <v>15.153738773805955</v>
      </c>
      <c r="I292" s="25">
        <v>21.385047442071482</v>
      </c>
      <c r="J292" s="25">
        <v>8.6646263480269177</v>
      </c>
      <c r="K292" s="25"/>
      <c r="L292" s="25">
        <v>4.6285950855366664</v>
      </c>
      <c r="M292" s="25">
        <v>10.084907563585693</v>
      </c>
      <c r="N292" s="25">
        <v>8.221953007667695</v>
      </c>
      <c r="O292" s="25">
        <v>7.5173370015817023</v>
      </c>
      <c r="P292" s="25"/>
      <c r="Q292" s="25">
        <v>1.9164717249980054</v>
      </c>
      <c r="R292" s="25">
        <v>2.6816791663262225</v>
      </c>
      <c r="S292" s="25">
        <v>2.6061875473088585</v>
      </c>
      <c r="T292" s="25">
        <v>2.2743884752428394</v>
      </c>
      <c r="U292" s="25"/>
    </row>
    <row r="293" spans="1:21" x14ac:dyDescent="0.25">
      <c r="A293" s="35">
        <v>38595</v>
      </c>
      <c r="B293" s="25">
        <v>16.997883205266909</v>
      </c>
      <c r="C293" s="25">
        <v>30.577788028244253</v>
      </c>
      <c r="D293" s="25">
        <v>40.441914972899724</v>
      </c>
      <c r="E293" s="25">
        <v>19.370521020857623</v>
      </c>
      <c r="F293" s="25"/>
      <c r="G293" s="25">
        <v>11.471629916504686</v>
      </c>
      <c r="H293" s="25">
        <v>15.448946551984223</v>
      </c>
      <c r="I293" s="25">
        <v>23.020827151329883</v>
      </c>
      <c r="J293" s="25">
        <v>8.8480910576577951</v>
      </c>
      <c r="K293" s="25"/>
      <c r="L293" s="25">
        <v>4.7401026630795435</v>
      </c>
      <c r="M293" s="25">
        <v>11.161940224054264</v>
      </c>
      <c r="N293" s="25">
        <v>8.256718597814908</v>
      </c>
      <c r="O293" s="25">
        <v>9.6197508656712465</v>
      </c>
      <c r="P293" s="25"/>
      <c r="Q293" s="25">
        <v>1.9716797846416994</v>
      </c>
      <c r="R293" s="25">
        <v>2.6461988592170864</v>
      </c>
      <c r="S293" s="25">
        <v>2.6342851069937021</v>
      </c>
      <c r="T293" s="25">
        <v>2.255092840301296</v>
      </c>
      <c r="U293" s="25"/>
    </row>
    <row r="294" spans="1:21" x14ac:dyDescent="0.25">
      <c r="A294" s="35">
        <v>38600</v>
      </c>
      <c r="B294" s="25">
        <v>13.802714925475136</v>
      </c>
      <c r="C294" s="25">
        <v>29.751727586608691</v>
      </c>
      <c r="D294" s="25">
        <v>40.221236882165989</v>
      </c>
      <c r="E294" s="25">
        <v>19.469620673076921</v>
      </c>
      <c r="F294" s="25"/>
      <c r="G294" s="25">
        <v>12.288239895595956</v>
      </c>
      <c r="H294" s="25">
        <v>15.828001456296098</v>
      </c>
      <c r="I294" s="25">
        <v>23.253618130581224</v>
      </c>
      <c r="J294" s="25">
        <v>9.0204454866443111</v>
      </c>
      <c r="K294" s="25"/>
      <c r="L294" s="25">
        <v>6.3572001107931229</v>
      </c>
      <c r="M294" s="25">
        <v>12.153544716672462</v>
      </c>
      <c r="N294" s="25">
        <v>7.0347500855167624</v>
      </c>
      <c r="O294" s="25">
        <v>11.341639278807552</v>
      </c>
      <c r="P294" s="25"/>
      <c r="Q294" s="25">
        <v>2.7417091455214324</v>
      </c>
      <c r="R294" s="25">
        <v>2.5339947837743004</v>
      </c>
      <c r="S294" s="25">
        <v>2.6385689939912775</v>
      </c>
      <c r="T294" s="25">
        <v>2.2237299685444332</v>
      </c>
      <c r="U294" s="25"/>
    </row>
    <row r="295" spans="1:21" x14ac:dyDescent="0.25">
      <c r="A295" s="35">
        <v>38607</v>
      </c>
      <c r="B295" s="25">
        <v>13.271788998755813</v>
      </c>
      <c r="C295" s="25">
        <v>30.847312051390229</v>
      </c>
      <c r="D295" s="25">
        <v>40.816327782802269</v>
      </c>
      <c r="E295" s="25">
        <v>17.463175332270069</v>
      </c>
      <c r="F295" s="25"/>
      <c r="G295" s="25">
        <v>12.328188791335711</v>
      </c>
      <c r="H295" s="25">
        <v>15.286874341174236</v>
      </c>
      <c r="I295" s="25">
        <v>23.454042764968058</v>
      </c>
      <c r="J295" s="25">
        <v>8.6267162831338364</v>
      </c>
      <c r="K295" s="25"/>
      <c r="L295" s="25">
        <v>4.5825188441456364</v>
      </c>
      <c r="M295" s="25">
        <v>8.1704259281916052</v>
      </c>
      <c r="N295" s="25">
        <v>7.4095080212795512</v>
      </c>
      <c r="O295" s="25">
        <v>9.8206623541812679</v>
      </c>
      <c r="P295" s="25"/>
      <c r="Q295" s="25">
        <v>1.69037289715261</v>
      </c>
      <c r="R295" s="25">
        <v>2.776097529523744</v>
      </c>
      <c r="S295" s="25">
        <v>3.1127137451853892</v>
      </c>
      <c r="T295" s="25">
        <v>2.2178330662524623</v>
      </c>
      <c r="U295" s="25"/>
    </row>
    <row r="296" spans="1:21" x14ac:dyDescent="0.25">
      <c r="A296" s="35">
        <v>38614</v>
      </c>
      <c r="B296" s="25">
        <v>10.443790863332646</v>
      </c>
      <c r="C296" s="25">
        <v>30.738890511739008</v>
      </c>
      <c r="D296" s="25">
        <v>41.318376910483941</v>
      </c>
      <c r="E296" s="25">
        <v>21.819200000000002</v>
      </c>
      <c r="F296" s="25"/>
      <c r="G296" s="25">
        <v>12.485871251294668</v>
      </c>
      <c r="H296" s="25">
        <v>16.114012072546245</v>
      </c>
      <c r="I296" s="25">
        <v>23.90279972224603</v>
      </c>
      <c r="J296" s="25">
        <v>9.1978034528413097</v>
      </c>
      <c r="K296" s="25"/>
      <c r="L296" s="25">
        <v>5.303939090370017</v>
      </c>
      <c r="M296" s="25">
        <v>9.4017968352751229</v>
      </c>
      <c r="N296" s="25">
        <v>8.2648351537997424</v>
      </c>
      <c r="O296" s="25">
        <v>9.2659524833926614</v>
      </c>
      <c r="P296" s="25"/>
      <c r="Q296" s="25">
        <v>1.8300975569524185</v>
      </c>
      <c r="R296" s="25">
        <v>2.7864597327612119</v>
      </c>
      <c r="S296" s="25">
        <v>2.969423399048527</v>
      </c>
      <c r="T296" s="25">
        <v>2.0494871295083272</v>
      </c>
      <c r="U296" s="25"/>
    </row>
    <row r="297" spans="1:21" x14ac:dyDescent="0.25">
      <c r="A297" s="35">
        <v>38621</v>
      </c>
      <c r="B297" s="25">
        <v>12.156599466682174</v>
      </c>
      <c r="C297" s="25">
        <v>29.673470911629519</v>
      </c>
      <c r="D297" s="25">
        <v>39.93248541190875</v>
      </c>
      <c r="E297" s="25">
        <v>21.819199999999999</v>
      </c>
      <c r="F297" s="25"/>
      <c r="G297" s="25">
        <v>11.338482906500333</v>
      </c>
      <c r="H297" s="25">
        <v>15.065058116314502</v>
      </c>
      <c r="I297" s="25">
        <v>22.488796255437343</v>
      </c>
      <c r="J297" s="25">
        <v>8.5945487843301311</v>
      </c>
      <c r="K297" s="25"/>
      <c r="L297" s="25">
        <v>4.8330922668788849</v>
      </c>
      <c r="M297" s="25">
        <v>12.664517914233203</v>
      </c>
      <c r="N297" s="25">
        <v>7.2818608977400183</v>
      </c>
      <c r="O297" s="25">
        <v>8.6772791088320034</v>
      </c>
      <c r="P297" s="25"/>
      <c r="Q297" s="25">
        <v>1.7074824737378134</v>
      </c>
      <c r="R297" s="25">
        <v>2.7019069804569229</v>
      </c>
      <c r="S297" s="25">
        <v>3.3516211446982722</v>
      </c>
      <c r="T297" s="25">
        <v>1.9779843398451635</v>
      </c>
      <c r="U297" s="25"/>
    </row>
    <row r="298" spans="1:21" x14ac:dyDescent="0.25">
      <c r="A298" s="35">
        <v>38625</v>
      </c>
      <c r="B298" s="25">
        <v>11.740193106716967</v>
      </c>
      <c r="C298" s="25">
        <v>30.327479960707677</v>
      </c>
      <c r="D298" s="25">
        <v>40.602660992681059</v>
      </c>
      <c r="E298" s="25">
        <v>20.062486757832783</v>
      </c>
      <c r="F298" s="25"/>
      <c r="G298" s="25">
        <v>11.930195975881787</v>
      </c>
      <c r="H298" s="25">
        <v>15.542625674532815</v>
      </c>
      <c r="I298" s="25">
        <v>23.150237172015476</v>
      </c>
      <c r="J298" s="25">
        <v>8.8317058185092652</v>
      </c>
      <c r="K298" s="25"/>
      <c r="L298" s="25">
        <v>5.5791028613470148</v>
      </c>
      <c r="M298" s="25">
        <v>12.008280185675062</v>
      </c>
      <c r="N298" s="25">
        <v>7.718914772344962</v>
      </c>
      <c r="O298" s="25">
        <v>10.210648326201289</v>
      </c>
      <c r="P298" s="25"/>
      <c r="Q298" s="25">
        <v>2.0528377569516891</v>
      </c>
      <c r="R298" s="25">
        <v>2.6875096026341181</v>
      </c>
      <c r="S298" s="25">
        <v>2.9855258192830516</v>
      </c>
      <c r="T298" s="25">
        <v>2.1448855162622351</v>
      </c>
      <c r="U298" s="25"/>
    </row>
    <row r="299" spans="1:21" x14ac:dyDescent="0.25">
      <c r="A299" s="35">
        <v>38628</v>
      </c>
      <c r="B299" s="25">
        <v>14.906813127501863</v>
      </c>
      <c r="C299" s="25">
        <v>30.995718308828373</v>
      </c>
      <c r="D299" s="25">
        <v>41.584168831114013</v>
      </c>
      <c r="E299" s="25">
        <v>19.569400000000002</v>
      </c>
      <c r="F299" s="25"/>
      <c r="G299" s="25">
        <v>11.343537040985526</v>
      </c>
      <c r="H299" s="25">
        <v>15.282552573022086</v>
      </c>
      <c r="I299" s="25">
        <v>24.063739554712388</v>
      </c>
      <c r="J299" s="25">
        <v>8.5880766238255131</v>
      </c>
      <c r="K299" s="25"/>
      <c r="L299" s="25">
        <v>4.8935841888977265</v>
      </c>
      <c r="M299" s="25">
        <v>6.9384914259368218</v>
      </c>
      <c r="N299" s="25">
        <v>7.965296350372955</v>
      </c>
      <c r="O299" s="25">
        <v>6.9681330840806908</v>
      </c>
      <c r="P299" s="25"/>
      <c r="Q299" s="25">
        <v>1.7896937107078406</v>
      </c>
      <c r="R299" s="25">
        <v>2.5597723425994077</v>
      </c>
      <c r="S299" s="25">
        <v>2.9035809098204868</v>
      </c>
      <c r="T299" s="25">
        <v>2.0077650631531809</v>
      </c>
      <c r="U299" s="25"/>
    </row>
    <row r="300" spans="1:21" x14ac:dyDescent="0.25">
      <c r="A300" s="35">
        <v>38635</v>
      </c>
      <c r="B300" s="25">
        <v>15.584582296280683</v>
      </c>
      <c r="C300" s="25">
        <v>29.595008024321203</v>
      </c>
      <c r="D300" s="25">
        <v>40.955145793947864</v>
      </c>
      <c r="E300" s="25">
        <v>21.819200000000002</v>
      </c>
      <c r="F300" s="25"/>
      <c r="G300" s="25">
        <v>11.914808979726605</v>
      </c>
      <c r="H300" s="25">
        <v>15.905176821905341</v>
      </c>
      <c r="I300" s="25">
        <v>23.793573848539928</v>
      </c>
      <c r="J300" s="25">
        <v>8.5341842282243174</v>
      </c>
      <c r="K300" s="25"/>
      <c r="L300" s="25">
        <v>4.2413397902998078</v>
      </c>
      <c r="M300" s="25">
        <v>8.1768872913591011</v>
      </c>
      <c r="N300" s="25">
        <v>6.9250148729342822</v>
      </c>
      <c r="O300" s="25">
        <v>6.6595470345307808</v>
      </c>
      <c r="P300" s="25"/>
      <c r="Q300" s="25">
        <v>1.9925968298683077</v>
      </c>
      <c r="R300" s="25">
        <v>2.6389066669895778</v>
      </c>
      <c r="S300" s="25">
        <v>3.0035373134610888</v>
      </c>
      <c r="T300" s="25">
        <v>1.9452303357059393</v>
      </c>
      <c r="U300" s="25"/>
    </row>
    <row r="301" spans="1:21" x14ac:dyDescent="0.25">
      <c r="A301" s="35">
        <v>38642</v>
      </c>
      <c r="B301" s="25">
        <v>15.778615298436581</v>
      </c>
      <c r="C301" s="25">
        <v>29.097304949264892</v>
      </c>
      <c r="D301" s="25">
        <v>41.637992532743823</v>
      </c>
      <c r="E301" s="25">
        <v>20.362840298507461</v>
      </c>
      <c r="F301" s="25"/>
      <c r="G301" s="25">
        <v>11.710714290619551</v>
      </c>
      <c r="H301" s="25">
        <v>15.557498203598481</v>
      </c>
      <c r="I301" s="25">
        <v>23.211583779091487</v>
      </c>
      <c r="J301" s="25">
        <v>8.9670115921106568</v>
      </c>
      <c r="K301" s="25"/>
      <c r="L301" s="25">
        <v>4.2619059679380289</v>
      </c>
      <c r="M301" s="25">
        <v>7.2794940408978626</v>
      </c>
      <c r="N301" s="25">
        <v>6.985382763756272</v>
      </c>
      <c r="O301" s="25">
        <v>6.4499092475355857</v>
      </c>
      <c r="P301" s="25"/>
      <c r="Q301" s="25">
        <v>1.9200390994774506</v>
      </c>
      <c r="R301" s="25">
        <v>2.6651782209512032</v>
      </c>
      <c r="S301" s="25">
        <v>2.9084850116375183</v>
      </c>
      <c r="T301" s="25">
        <v>1.9373299474549606</v>
      </c>
      <c r="U301" s="25"/>
    </row>
    <row r="302" spans="1:21" x14ac:dyDescent="0.25">
      <c r="A302" s="35">
        <v>38649</v>
      </c>
      <c r="B302" s="25">
        <v>15.287691151874593</v>
      </c>
      <c r="C302" s="25">
        <v>30.162817301550103</v>
      </c>
      <c r="D302" s="25">
        <v>40.147554020758996</v>
      </c>
      <c r="E302" s="25"/>
      <c r="F302" s="25"/>
      <c r="G302" s="25">
        <v>12.386364897352976</v>
      </c>
      <c r="H302" s="25">
        <v>15.822122663642247</v>
      </c>
      <c r="I302" s="25">
        <v>24.05198467047331</v>
      </c>
      <c r="J302" s="25">
        <v>9.1376767645067165</v>
      </c>
      <c r="K302" s="25"/>
      <c r="L302" s="25">
        <v>4.5928605035922718</v>
      </c>
      <c r="M302" s="25">
        <v>7.228843489659825</v>
      </c>
      <c r="N302" s="25">
        <v>7.665627750995589</v>
      </c>
      <c r="O302" s="25">
        <v>5.9215758258614777</v>
      </c>
      <c r="P302" s="25"/>
      <c r="Q302" s="25">
        <v>1.6166421119580761</v>
      </c>
      <c r="R302" s="25">
        <v>2.7373533024273349</v>
      </c>
      <c r="S302" s="25">
        <v>2.7665447470437714</v>
      </c>
      <c r="T302" s="25">
        <v>1.9931544526400098</v>
      </c>
      <c r="U302" s="25"/>
    </row>
    <row r="303" spans="1:21" x14ac:dyDescent="0.25">
      <c r="A303" s="35">
        <v>38656</v>
      </c>
      <c r="B303" s="25">
        <v>14.821207888667786</v>
      </c>
      <c r="C303" s="25">
        <v>30.095404908667224</v>
      </c>
      <c r="D303" s="25">
        <v>40.679794871761104</v>
      </c>
      <c r="E303" s="25">
        <v>20.497783912735013</v>
      </c>
      <c r="F303" s="25"/>
      <c r="G303" s="25">
        <v>11.632149204505515</v>
      </c>
      <c r="H303" s="25">
        <v>15.606997921652548</v>
      </c>
      <c r="I303" s="25">
        <v>23.663157203219427</v>
      </c>
      <c r="J303" s="25">
        <v>8.6555343949962715</v>
      </c>
      <c r="K303" s="25"/>
      <c r="L303" s="25">
        <v>4.4367920774011571</v>
      </c>
      <c r="M303" s="25">
        <v>7.2692117658171274</v>
      </c>
      <c r="N303" s="25">
        <v>7.392363558294833</v>
      </c>
      <c r="O303" s="25">
        <v>6.4813845676173489</v>
      </c>
      <c r="P303" s="25"/>
      <c r="Q303" s="25">
        <v>1.8026842505865237</v>
      </c>
      <c r="R303" s="25">
        <v>2.6644911546204098</v>
      </c>
      <c r="S303" s="25">
        <v>2.9245168210891834</v>
      </c>
      <c r="T303" s="25">
        <v>1.9690186142366086</v>
      </c>
      <c r="U303" s="25"/>
    </row>
    <row r="304" spans="1:21" x14ac:dyDescent="0.25">
      <c r="A304" s="35">
        <v>38663</v>
      </c>
      <c r="B304" s="25">
        <v>15.283996675502699</v>
      </c>
      <c r="C304" s="25">
        <v>30.790978645686614</v>
      </c>
      <c r="D304" s="25">
        <v>37.867973581860859</v>
      </c>
      <c r="E304" s="25">
        <v>20.085379467680607</v>
      </c>
      <c r="F304" s="25"/>
      <c r="G304" s="25">
        <v>13.66858203734264</v>
      </c>
      <c r="H304" s="25">
        <v>15.578823881646921</v>
      </c>
      <c r="I304" s="25">
        <v>23.631342883243814</v>
      </c>
      <c r="J304" s="25">
        <v>8.7407033112725117</v>
      </c>
      <c r="K304" s="25"/>
      <c r="L304" s="25">
        <v>4.4165870549697086</v>
      </c>
      <c r="M304" s="25">
        <v>8.0593319899201674</v>
      </c>
      <c r="N304" s="25">
        <v>7.1025169413024569</v>
      </c>
      <c r="O304" s="25">
        <v>7.2083975091633992</v>
      </c>
      <c r="P304" s="25"/>
      <c r="Q304" s="25">
        <v>2.2042837723312445</v>
      </c>
      <c r="R304" s="25">
        <v>2.6969798618507008</v>
      </c>
      <c r="S304" s="25">
        <v>2.3389639252441667</v>
      </c>
      <c r="T304" s="25">
        <v>2.0031587887619517</v>
      </c>
      <c r="U304" s="25"/>
    </row>
    <row r="305" spans="1:21" x14ac:dyDescent="0.25">
      <c r="A305" s="35">
        <v>38670</v>
      </c>
      <c r="B305" s="25">
        <v>15.193840727671969</v>
      </c>
      <c r="C305" s="25">
        <v>29.623443769814557</v>
      </c>
      <c r="D305" s="25">
        <v>34.229385602066792</v>
      </c>
      <c r="E305" s="25">
        <v>19.278868270591566</v>
      </c>
      <c r="F305" s="25"/>
      <c r="G305" s="25">
        <v>11.871600402790428</v>
      </c>
      <c r="H305" s="25">
        <v>14.754894820101539</v>
      </c>
      <c r="I305" s="25">
        <v>23.924379190683052</v>
      </c>
      <c r="J305" s="25">
        <v>8.8567232586083939</v>
      </c>
      <c r="K305" s="25"/>
      <c r="L305" s="25">
        <v>4.3714797496581639</v>
      </c>
      <c r="M305" s="25">
        <v>7.615166145149276</v>
      </c>
      <c r="N305" s="25">
        <v>7.015299754832057</v>
      </c>
      <c r="O305" s="25">
        <v>8.0063386115971511</v>
      </c>
      <c r="P305" s="25"/>
      <c r="Q305" s="25">
        <v>1.713490366200378</v>
      </c>
      <c r="R305" s="25">
        <v>2.6010601617358304</v>
      </c>
      <c r="S305" s="25">
        <v>2.8402987767230892</v>
      </c>
      <c r="T305" s="25">
        <v>1.8477984074989942</v>
      </c>
      <c r="U305" s="25"/>
    </row>
    <row r="306" spans="1:21" x14ac:dyDescent="0.25">
      <c r="A306" s="35">
        <v>38677</v>
      </c>
      <c r="B306" s="25">
        <v>13.910897686484907</v>
      </c>
      <c r="C306" s="25">
        <v>30.142559736575052</v>
      </c>
      <c r="D306" s="25">
        <v>36.425086485709372</v>
      </c>
      <c r="E306" s="25">
        <v>19.988914746463294</v>
      </c>
      <c r="F306" s="25"/>
      <c r="G306" s="25">
        <v>13.104470617744996</v>
      </c>
      <c r="H306" s="25">
        <v>15.377300291974885</v>
      </c>
      <c r="I306" s="25">
        <v>24.675070962748944</v>
      </c>
      <c r="J306" s="25">
        <v>8.8976646526208576</v>
      </c>
      <c r="K306" s="25"/>
      <c r="L306" s="25">
        <v>4.3567997111127914</v>
      </c>
      <c r="M306" s="25">
        <v>6.9836007713874126</v>
      </c>
      <c r="N306" s="25">
        <v>6.7670664430000773</v>
      </c>
      <c r="O306" s="25">
        <v>5.9441604354826998</v>
      </c>
      <c r="P306" s="25"/>
      <c r="Q306" s="25">
        <v>1.6956604675509064</v>
      </c>
      <c r="R306" s="25">
        <v>2.6227629230264506</v>
      </c>
      <c r="S306" s="25">
        <v>2.5503458507378425</v>
      </c>
      <c r="T306" s="25">
        <v>1.8118052653364016</v>
      </c>
      <c r="U306" s="25"/>
    </row>
    <row r="307" spans="1:21" x14ac:dyDescent="0.25">
      <c r="A307" s="35">
        <v>38684</v>
      </c>
      <c r="B307" s="25">
        <v>10.842052432252133</v>
      </c>
      <c r="C307" s="25">
        <v>29.262778916633756</v>
      </c>
      <c r="D307" s="25">
        <v>37.079699388383254</v>
      </c>
      <c r="E307" s="25">
        <v>11.787720512820512</v>
      </c>
      <c r="F307" s="25"/>
      <c r="G307" s="25">
        <v>10.995809944644369</v>
      </c>
      <c r="H307" s="25">
        <v>14.624163953790262</v>
      </c>
      <c r="I307" s="25">
        <v>23.800928541233983</v>
      </c>
      <c r="J307" s="25">
        <v>8.6473356704885784</v>
      </c>
      <c r="K307" s="25"/>
      <c r="L307" s="25">
        <v>4.8099679784793041</v>
      </c>
      <c r="M307" s="25">
        <v>6.7369770449579311</v>
      </c>
      <c r="N307" s="25">
        <v>6.4829537482321804</v>
      </c>
      <c r="O307" s="25">
        <v>6.3909059334484919</v>
      </c>
      <c r="P307" s="25"/>
      <c r="Q307" s="25">
        <v>1.7755637144074234</v>
      </c>
      <c r="R307" s="25">
        <v>2.6697970130206108</v>
      </c>
      <c r="S307" s="25">
        <v>2.654237205395745</v>
      </c>
      <c r="T307" s="25">
        <v>2.0104122853761948</v>
      </c>
      <c r="U307" s="25"/>
    </row>
    <row r="308" spans="1:21" x14ac:dyDescent="0.25">
      <c r="A308" s="35">
        <v>38686</v>
      </c>
      <c r="B308" s="25">
        <v>13.318608459464057</v>
      </c>
      <c r="C308" s="25">
        <v>29.943373591302691</v>
      </c>
      <c r="D308" s="25">
        <v>36.075386922311608</v>
      </c>
      <c r="E308" s="25">
        <v>19.719632428898922</v>
      </c>
      <c r="F308" s="25"/>
      <c r="G308" s="25">
        <v>12.097872717715179</v>
      </c>
      <c r="H308" s="25">
        <v>15.132009024507552</v>
      </c>
      <c r="I308" s="25">
        <v>23.777709852128069</v>
      </c>
      <c r="J308" s="25">
        <v>8.6956822319657157</v>
      </c>
      <c r="K308" s="25"/>
      <c r="L308" s="25">
        <v>4.4945853255512702</v>
      </c>
      <c r="M308" s="25">
        <v>7.9435879756861629</v>
      </c>
      <c r="N308" s="25">
        <v>6.9443440905267986</v>
      </c>
      <c r="O308" s="25">
        <v>7.0870907677756563</v>
      </c>
      <c r="P308" s="25"/>
      <c r="Q308" s="25">
        <v>1.8332652846042645</v>
      </c>
      <c r="R308" s="25">
        <v>2.6186016279746167</v>
      </c>
      <c r="S308" s="25">
        <v>2.5997892611866966</v>
      </c>
      <c r="T308" s="25">
        <v>1.9438072719801309</v>
      </c>
      <c r="U308" s="25"/>
    </row>
    <row r="309" spans="1:21" x14ac:dyDescent="0.25">
      <c r="A309" s="35">
        <v>38691</v>
      </c>
      <c r="B309" s="25">
        <v>13.462697192860327</v>
      </c>
      <c r="C309" s="25">
        <v>28.44922711428298</v>
      </c>
      <c r="D309" s="25">
        <v>38.269480387806823</v>
      </c>
      <c r="E309" s="25">
        <v>19.561800000000002</v>
      </c>
      <c r="F309" s="25"/>
      <c r="G309" s="25">
        <v>12.937732281353659</v>
      </c>
      <c r="H309" s="25">
        <v>16.087273889963615</v>
      </c>
      <c r="I309" s="25">
        <v>23.236918737894822</v>
      </c>
      <c r="J309" s="25">
        <v>8.7177493701285105</v>
      </c>
      <c r="K309" s="25"/>
      <c r="L309" s="25">
        <v>4.8281583664040904</v>
      </c>
      <c r="M309" s="25">
        <v>7.9366118373776775</v>
      </c>
      <c r="N309" s="25">
        <v>6.9535394590878354</v>
      </c>
      <c r="O309" s="25">
        <v>6.8391589173338501</v>
      </c>
      <c r="P309" s="25"/>
      <c r="Q309" s="25">
        <v>2.0944003892669385</v>
      </c>
      <c r="R309" s="25">
        <v>2.6175999210906871</v>
      </c>
      <c r="S309" s="25">
        <v>2.5659157989010533</v>
      </c>
      <c r="T309" s="25">
        <v>2.0204532468995833</v>
      </c>
      <c r="U309" s="25"/>
    </row>
    <row r="310" spans="1:21" x14ac:dyDescent="0.25">
      <c r="A310" s="35">
        <v>38698</v>
      </c>
      <c r="B310" s="25">
        <v>10.501106055012352</v>
      </c>
      <c r="C310" s="25">
        <v>29.476032233608748</v>
      </c>
      <c r="D310" s="25">
        <v>37.009547421528424</v>
      </c>
      <c r="E310" s="25">
        <v>14.936145017182133</v>
      </c>
      <c r="F310" s="25"/>
      <c r="G310" s="25">
        <v>10.562712373961407</v>
      </c>
      <c r="H310" s="25">
        <v>15.902568989133419</v>
      </c>
      <c r="I310" s="25">
        <v>22.886365376316707</v>
      </c>
      <c r="J310" s="25">
        <v>8.5590642938730461</v>
      </c>
      <c r="K310" s="25"/>
      <c r="L310" s="25">
        <v>4.2646018279986526</v>
      </c>
      <c r="M310" s="25">
        <v>6.2809347203243888</v>
      </c>
      <c r="N310" s="25">
        <v>7.0644743707266935</v>
      </c>
      <c r="O310" s="25">
        <v>7.4766416139899485</v>
      </c>
      <c r="P310" s="25"/>
      <c r="Q310" s="25">
        <v>2.0650459375783932</v>
      </c>
      <c r="R310" s="25">
        <v>2.5505660795628859</v>
      </c>
      <c r="S310" s="25">
        <v>3.2413930022637683</v>
      </c>
      <c r="T310" s="25">
        <v>2.0064809649002</v>
      </c>
      <c r="U310" s="25"/>
    </row>
    <row r="311" spans="1:21" x14ac:dyDescent="0.25">
      <c r="A311" s="35">
        <v>38705</v>
      </c>
      <c r="B311" s="25">
        <v>13.129531674449121</v>
      </c>
      <c r="C311" s="25">
        <v>29.24201488038743</v>
      </c>
      <c r="D311" s="25">
        <v>37.458305971067588</v>
      </c>
      <c r="E311" s="25">
        <v>17.276016686640418</v>
      </c>
      <c r="F311" s="25"/>
      <c r="G311" s="25">
        <v>12.569962347403706</v>
      </c>
      <c r="H311" s="25">
        <v>15.498870781396862</v>
      </c>
      <c r="I311" s="25">
        <v>23.190551931933001</v>
      </c>
      <c r="J311" s="25">
        <v>8.7552706129408264</v>
      </c>
      <c r="K311" s="25"/>
      <c r="L311" s="25">
        <v>4.4653340750453827</v>
      </c>
      <c r="M311" s="25">
        <v>6.8027012636346287</v>
      </c>
      <c r="N311" s="25">
        <v>7.0994937833735543</v>
      </c>
      <c r="O311" s="25">
        <v>6.7745498021842092</v>
      </c>
      <c r="P311" s="25"/>
      <c r="Q311" s="25">
        <v>2.2588544532674315</v>
      </c>
      <c r="R311" s="25">
        <v>2.7741568005529516</v>
      </c>
      <c r="S311" s="25">
        <v>3.1696660836730204</v>
      </c>
      <c r="T311" s="25">
        <v>2.0118526411812274</v>
      </c>
      <c r="U311" s="25"/>
    </row>
    <row r="312" spans="1:21" x14ac:dyDescent="0.25">
      <c r="A312" s="35">
        <v>38712</v>
      </c>
      <c r="B312" s="25">
        <v>11.882407545118093</v>
      </c>
      <c r="C312" s="25">
        <v>29.210982397938288</v>
      </c>
      <c r="D312" s="25">
        <v>34.306088426803299</v>
      </c>
      <c r="E312" s="25">
        <v>19.801128327645049</v>
      </c>
      <c r="F312" s="25"/>
      <c r="G312" s="25">
        <v>11.063897511356533</v>
      </c>
      <c r="H312" s="25">
        <v>15.009701975510936</v>
      </c>
      <c r="I312" s="25">
        <v>23.771908362038594</v>
      </c>
      <c r="J312" s="25">
        <v>8.7416690956517087</v>
      </c>
      <c r="K312" s="25"/>
      <c r="L312" s="25">
        <v>4.565394680229419</v>
      </c>
      <c r="M312" s="25">
        <v>7.4213294311985116</v>
      </c>
      <c r="N312" s="25">
        <v>7.0806811733270481</v>
      </c>
      <c r="O312" s="25">
        <v>6.6570802131554956</v>
      </c>
      <c r="P312" s="25"/>
      <c r="Q312" s="25">
        <v>2.4409108280528846</v>
      </c>
      <c r="R312" s="25">
        <v>2.859383344854455</v>
      </c>
      <c r="S312" s="25">
        <v>2.6532825906290127</v>
      </c>
      <c r="T312" s="25">
        <v>2.0922048450938493</v>
      </c>
      <c r="U312" s="25"/>
    </row>
    <row r="313" spans="1:21" x14ac:dyDescent="0.25">
      <c r="A313" s="35">
        <v>38717</v>
      </c>
      <c r="B313" s="25">
        <v>11.588594017587084</v>
      </c>
      <c r="C313" s="25">
        <v>29.042110444502956</v>
      </c>
      <c r="D313" s="25">
        <v>37.372780207979481</v>
      </c>
      <c r="E313" s="25">
        <v>16.052936700431442</v>
      </c>
      <c r="F313" s="25"/>
      <c r="G313" s="25">
        <v>11.603030454587952</v>
      </c>
      <c r="H313" s="25">
        <v>15.499134747238744</v>
      </c>
      <c r="I313" s="25">
        <v>23.337657753158794</v>
      </c>
      <c r="J313" s="25">
        <v>8.7248776776234109</v>
      </c>
      <c r="K313" s="25"/>
      <c r="L313" s="25">
        <v>4.5457179764690601</v>
      </c>
      <c r="M313" s="25">
        <v>6.9326969067384523</v>
      </c>
      <c r="N313" s="25">
        <v>6.9747837178270871</v>
      </c>
      <c r="O313" s="25">
        <v>6.9203925053136732</v>
      </c>
      <c r="P313" s="25"/>
      <c r="Q313" s="25">
        <v>2.2204915578998961</v>
      </c>
      <c r="R313" s="25">
        <v>2.7059153761475931</v>
      </c>
      <c r="S313" s="25">
        <v>2.9003086375387581</v>
      </c>
      <c r="T313" s="25">
        <v>2.0104852595956619</v>
      </c>
      <c r="U313" s="25"/>
    </row>
    <row r="314" spans="1:21" x14ac:dyDescent="0.25">
      <c r="A314" s="35">
        <v>38719</v>
      </c>
      <c r="B314" s="25">
        <v>11.934833941883907</v>
      </c>
      <c r="C314" s="25">
        <v>31.181827519997722</v>
      </c>
      <c r="D314" s="25">
        <v>40.619117044096342</v>
      </c>
      <c r="E314" s="25">
        <v>19.561800000000002</v>
      </c>
      <c r="F314" s="25"/>
      <c r="G314" s="25">
        <v>10.309695178790649</v>
      </c>
      <c r="H314" s="25">
        <v>15.539445627772313</v>
      </c>
      <c r="I314" s="25">
        <v>24.723526175573497</v>
      </c>
      <c r="J314" s="25">
        <v>9.0525822719001816</v>
      </c>
      <c r="K314" s="25"/>
      <c r="L314" s="25">
        <v>4.8039885069779622</v>
      </c>
      <c r="M314" s="25">
        <v>8.0196000144812114</v>
      </c>
      <c r="N314" s="25">
        <v>6.9512867386026604</v>
      </c>
      <c r="O314" s="25">
        <v>7.8442942705145313</v>
      </c>
      <c r="P314" s="25"/>
      <c r="Q314" s="25">
        <v>1.9105622324020868</v>
      </c>
      <c r="R314" s="25">
        <v>2.6939552441061365</v>
      </c>
      <c r="S314" s="25">
        <v>2.475263402388729</v>
      </c>
      <c r="T314" s="25">
        <v>1.9799393951990534</v>
      </c>
      <c r="U314" s="25"/>
    </row>
    <row r="315" spans="1:21" x14ac:dyDescent="0.25">
      <c r="A315" s="35">
        <v>38726</v>
      </c>
      <c r="B315" s="25">
        <v>17.743116004571149</v>
      </c>
      <c r="C315" s="25">
        <v>29.727425616062732</v>
      </c>
      <c r="D315" s="25">
        <v>40.076561615885495</v>
      </c>
      <c r="E315" s="25">
        <v>19.537130090945038</v>
      </c>
      <c r="F315" s="25"/>
      <c r="G315" s="25">
        <v>12.199311603540648</v>
      </c>
      <c r="H315" s="25">
        <v>16.111785730639461</v>
      </c>
      <c r="I315" s="25">
        <v>26.017629705764019</v>
      </c>
      <c r="J315" s="25">
        <v>9.07755060888943</v>
      </c>
      <c r="K315" s="25"/>
      <c r="L315" s="25">
        <v>3.9546201562300949</v>
      </c>
      <c r="M315" s="25">
        <v>7.5376292187153284</v>
      </c>
      <c r="N315" s="25">
        <v>6.859240909716311</v>
      </c>
      <c r="O315" s="25">
        <v>6.9794359692118579</v>
      </c>
      <c r="P315" s="25"/>
      <c r="Q315" s="25">
        <v>2.3265463104455733</v>
      </c>
      <c r="R315" s="25">
        <v>2.6358602296338534</v>
      </c>
      <c r="S315" s="25">
        <v>2.6785590601576601</v>
      </c>
      <c r="T315" s="25">
        <v>2.0547294157160612</v>
      </c>
      <c r="U315" s="25"/>
    </row>
    <row r="316" spans="1:21" x14ac:dyDescent="0.25">
      <c r="A316" s="35">
        <v>38733</v>
      </c>
      <c r="B316" s="25">
        <v>13.862576870170129</v>
      </c>
      <c r="C316" s="25">
        <v>29.493923968697576</v>
      </c>
      <c r="D316" s="25">
        <v>40.008323687413032</v>
      </c>
      <c r="E316" s="25">
        <v>13.804450000000001</v>
      </c>
      <c r="F316" s="25"/>
      <c r="G316" s="25">
        <v>11.083029143114203</v>
      </c>
      <c r="H316" s="25">
        <v>16.02439503857131</v>
      </c>
      <c r="I316" s="25">
        <v>24.991536682869025</v>
      </c>
      <c r="J316" s="25">
        <v>8.7741857816957456</v>
      </c>
      <c r="K316" s="25"/>
      <c r="L316" s="25">
        <v>4.6676020794308331</v>
      </c>
      <c r="M316" s="25">
        <v>6.7659421027048445</v>
      </c>
      <c r="N316" s="25">
        <v>7.2923485243231054</v>
      </c>
      <c r="O316" s="25">
        <v>6.6252845979323229</v>
      </c>
      <c r="P316" s="25"/>
      <c r="Q316" s="25">
        <v>2.2122999913613368</v>
      </c>
      <c r="R316" s="25">
        <v>2.8220748602101442</v>
      </c>
      <c r="S316" s="25">
        <v>3.3459470344199169</v>
      </c>
      <c r="T316" s="25">
        <v>2.0307755210469791</v>
      </c>
      <c r="U316" s="25"/>
    </row>
    <row r="317" spans="1:21" x14ac:dyDescent="0.25">
      <c r="A317" s="35">
        <v>38740</v>
      </c>
      <c r="B317" s="25">
        <v>17.067637753151899</v>
      </c>
      <c r="C317" s="25">
        <v>28.65291568648767</v>
      </c>
      <c r="D317" s="25">
        <v>39.207409306272844</v>
      </c>
      <c r="E317" s="25">
        <v>13.728448186528496</v>
      </c>
      <c r="F317" s="25"/>
      <c r="G317" s="25">
        <v>12.524340651308211</v>
      </c>
      <c r="H317" s="25">
        <v>15.944425681508323</v>
      </c>
      <c r="I317" s="25">
        <v>25.554052605299511</v>
      </c>
      <c r="J317" s="25">
        <v>8.6567134380409172</v>
      </c>
      <c r="K317" s="25"/>
      <c r="L317" s="25">
        <v>5.0218198569118888</v>
      </c>
      <c r="M317" s="25">
        <v>7.0105540566819906</v>
      </c>
      <c r="N317" s="25">
        <v>7.0362608516472314</v>
      </c>
      <c r="O317" s="25">
        <v>5.5995919835969206</v>
      </c>
      <c r="P317" s="25"/>
      <c r="Q317" s="25">
        <v>2.3847395549976937</v>
      </c>
      <c r="R317" s="25">
        <v>2.5566903890505164</v>
      </c>
      <c r="S317" s="25">
        <v>2.5720530248857436</v>
      </c>
      <c r="T317" s="25">
        <v>1.9438977493936165</v>
      </c>
      <c r="U317" s="25"/>
    </row>
    <row r="318" spans="1:21" x14ac:dyDescent="0.25">
      <c r="A318" s="35">
        <v>38747</v>
      </c>
      <c r="B318" s="25">
        <v>10.662500828718866</v>
      </c>
      <c r="C318" s="25">
        <v>29.272298952793655</v>
      </c>
      <c r="D318" s="25">
        <v>35.898454705333151</v>
      </c>
      <c r="E318" s="25">
        <v>21.819199999999999</v>
      </c>
      <c r="F318" s="25"/>
      <c r="G318" s="25">
        <v>11.440795479486786</v>
      </c>
      <c r="H318" s="25">
        <v>15.465391267938188</v>
      </c>
      <c r="I318" s="25">
        <v>22.829040208240876</v>
      </c>
      <c r="J318" s="25">
        <v>8.9038269588642134</v>
      </c>
      <c r="K318" s="25"/>
      <c r="L318" s="25">
        <v>4.4297230852200764</v>
      </c>
      <c r="M318" s="25">
        <v>8.0804619419128194</v>
      </c>
      <c r="N318" s="25">
        <v>6.7738403062039696</v>
      </c>
      <c r="O318" s="25">
        <v>6.9305381613996522</v>
      </c>
      <c r="P318" s="25"/>
      <c r="Q318" s="25">
        <v>2.2712627948033743</v>
      </c>
      <c r="R318" s="25">
        <v>2.6061613944273434</v>
      </c>
      <c r="S318" s="25">
        <v>2.7176287019956877</v>
      </c>
      <c r="T318" s="25">
        <v>2.0139607928172563</v>
      </c>
      <c r="U318" s="25"/>
    </row>
    <row r="319" spans="1:21" x14ac:dyDescent="0.25">
      <c r="A319" s="35">
        <v>38748</v>
      </c>
      <c r="B319" s="25">
        <v>13.236398488501459</v>
      </c>
      <c r="C319" s="25">
        <v>29.658263325533454</v>
      </c>
      <c r="D319" s="25">
        <v>39.067398940106756</v>
      </c>
      <c r="E319" s="25">
        <v>18.592950995185593</v>
      </c>
      <c r="F319" s="25"/>
      <c r="G319" s="25">
        <v>11.487945117681472</v>
      </c>
      <c r="H319" s="25">
        <v>15.810528172269363</v>
      </c>
      <c r="I319" s="25">
        <v>24.816562793776423</v>
      </c>
      <c r="J319" s="25">
        <v>8.7996369263944825</v>
      </c>
      <c r="K319" s="25"/>
      <c r="L319" s="25">
        <v>4.4049047809857091</v>
      </c>
      <c r="M319" s="25">
        <v>7.4649265240661125</v>
      </c>
      <c r="N319" s="25">
        <v>6.9774720171696467</v>
      </c>
      <c r="O319" s="25">
        <v>6.6782298298819311</v>
      </c>
      <c r="P319" s="25"/>
      <c r="Q319" s="25">
        <v>2.1947606447263515</v>
      </c>
      <c r="R319" s="25">
        <v>2.6770854527881682</v>
      </c>
      <c r="S319" s="25">
        <v>2.8382765552054483</v>
      </c>
      <c r="T319" s="25">
        <v>2.0172955987377494</v>
      </c>
      <c r="U319" s="25"/>
    </row>
    <row r="320" spans="1:21" x14ac:dyDescent="0.25">
      <c r="A320" s="35">
        <v>38754</v>
      </c>
      <c r="B320" s="25">
        <v>14.990705185162305</v>
      </c>
      <c r="C320" s="25">
        <v>28.390376159784161</v>
      </c>
      <c r="D320" s="25">
        <v>39.422066044497775</v>
      </c>
      <c r="E320" s="25">
        <v>16.438776302305723</v>
      </c>
      <c r="F320" s="25"/>
      <c r="G320" s="25">
        <v>12.139657657451398</v>
      </c>
      <c r="H320" s="25">
        <v>15.897117125787675</v>
      </c>
      <c r="I320" s="25">
        <v>24.587577204444734</v>
      </c>
      <c r="J320" s="25">
        <v>8.9798781074458969</v>
      </c>
      <c r="K320" s="25"/>
      <c r="L320" s="25">
        <v>4.716026579388279</v>
      </c>
      <c r="M320" s="25">
        <v>7.0915206120987957</v>
      </c>
      <c r="N320" s="25">
        <v>7.293001692741182</v>
      </c>
      <c r="O320" s="25">
        <v>7.0937518225002272</v>
      </c>
      <c r="P320" s="25"/>
      <c r="Q320" s="25">
        <v>2.0522681504323623</v>
      </c>
      <c r="R320" s="25">
        <v>2.5737491595972775</v>
      </c>
      <c r="S320" s="25">
        <v>2.728099823524111</v>
      </c>
      <c r="T320" s="25">
        <v>2.2866325051537579</v>
      </c>
      <c r="U320" s="25"/>
    </row>
    <row r="321" spans="1:21" x14ac:dyDescent="0.25">
      <c r="A321" s="35">
        <v>38761</v>
      </c>
      <c r="B321" s="25">
        <v>13.0364091880031</v>
      </c>
      <c r="C321" s="25">
        <v>26.970657854997846</v>
      </c>
      <c r="D321" s="25">
        <v>40.366022222546285</v>
      </c>
      <c r="E321" s="25">
        <v>14.130374712643679</v>
      </c>
      <c r="F321" s="25"/>
      <c r="G321" s="25">
        <v>12.917330522055209</v>
      </c>
      <c r="H321" s="25">
        <v>15.251948311977678</v>
      </c>
      <c r="I321" s="25">
        <v>24.697401605884004</v>
      </c>
      <c r="J321" s="25">
        <v>9.058352623364117</v>
      </c>
      <c r="K321" s="25"/>
      <c r="L321" s="25">
        <v>4.5542167327138028</v>
      </c>
      <c r="M321" s="25">
        <v>8.5017735637333338</v>
      </c>
      <c r="N321" s="25">
        <v>6.5141369163163825</v>
      </c>
      <c r="O321" s="25">
        <v>7.7890488829021356</v>
      </c>
      <c r="P321" s="25"/>
      <c r="Q321" s="25">
        <v>2.3589044556591978</v>
      </c>
      <c r="R321" s="25">
        <v>2.6383952319209785</v>
      </c>
      <c r="S321" s="25">
        <v>2.7428578004595683</v>
      </c>
      <c r="T321" s="25">
        <v>2.0430152491175697</v>
      </c>
      <c r="U321" s="25"/>
    </row>
    <row r="322" spans="1:21" x14ac:dyDescent="0.25">
      <c r="A322" s="35">
        <v>38768</v>
      </c>
      <c r="B322" s="25">
        <v>16.60808051198892</v>
      </c>
      <c r="C322" s="25">
        <v>24.59354508618118</v>
      </c>
      <c r="D322" s="25">
        <v>38.403175836209812</v>
      </c>
      <c r="E322" s="25">
        <v>14.776883974561542</v>
      </c>
      <c r="F322" s="25"/>
      <c r="G322" s="25">
        <v>11.057067738533854</v>
      </c>
      <c r="H322" s="25">
        <v>15.587567530816708</v>
      </c>
      <c r="I322" s="25">
        <v>22.961943479439068</v>
      </c>
      <c r="J322" s="25">
        <v>9.1117464079009398</v>
      </c>
      <c r="K322" s="25"/>
      <c r="L322" s="25">
        <v>4.5412444326672619</v>
      </c>
      <c r="M322" s="25">
        <v>7.4282458981183677</v>
      </c>
      <c r="N322" s="25">
        <v>6.8178689819539935</v>
      </c>
      <c r="O322" s="25">
        <v>7.9079749465392428</v>
      </c>
      <c r="P322" s="25"/>
      <c r="Q322" s="25">
        <v>2.3536433815392273</v>
      </c>
      <c r="R322" s="25">
        <v>2.6321555113384272</v>
      </c>
      <c r="S322" s="25">
        <v>2.7162165862550758</v>
      </c>
      <c r="T322" s="25">
        <v>2.0664409491290603</v>
      </c>
      <c r="U322" s="25"/>
    </row>
    <row r="323" spans="1:21" x14ac:dyDescent="0.25">
      <c r="A323" s="35">
        <v>38775</v>
      </c>
      <c r="B323" s="25">
        <v>10.747587476097189</v>
      </c>
      <c r="C323" s="25">
        <v>25.577080394727759</v>
      </c>
      <c r="D323" s="25">
        <v>42.530166038552089</v>
      </c>
      <c r="E323" s="25">
        <v>20.083581818181816</v>
      </c>
      <c r="F323" s="25"/>
      <c r="G323" s="25">
        <v>11.861172189837697</v>
      </c>
      <c r="H323" s="25">
        <v>16.185919642431919</v>
      </c>
      <c r="I323" s="25">
        <v>24.380789337333507</v>
      </c>
      <c r="J323" s="25">
        <v>9.0823831818560716</v>
      </c>
      <c r="K323" s="25"/>
      <c r="L323" s="25">
        <v>4.6557127358807442</v>
      </c>
      <c r="M323" s="25">
        <v>6.653552357757671</v>
      </c>
      <c r="N323" s="25">
        <v>6.4278621701397389</v>
      </c>
      <c r="O323" s="25">
        <v>5.588924590873865</v>
      </c>
      <c r="P323" s="25"/>
      <c r="Q323" s="25">
        <v>2.3176541458812228</v>
      </c>
      <c r="R323" s="25">
        <v>2.7554185063590482</v>
      </c>
      <c r="S323" s="25">
        <v>2.5955558591045196</v>
      </c>
      <c r="T323" s="25">
        <v>2.1792556364304185</v>
      </c>
      <c r="U323" s="25"/>
    </row>
    <row r="324" spans="1:21" x14ac:dyDescent="0.25">
      <c r="A324" s="35">
        <v>38776</v>
      </c>
      <c r="B324" s="25">
        <v>14.202002740460051</v>
      </c>
      <c r="C324" s="25">
        <v>26.471295340249704</v>
      </c>
      <c r="D324" s="25">
        <v>39.098899294416704</v>
      </c>
      <c r="E324" s="25">
        <v>15.477512649292823</v>
      </c>
      <c r="F324" s="25"/>
      <c r="G324" s="25">
        <v>11.866243934652786</v>
      </c>
      <c r="H324" s="25">
        <v>15.609224992194136</v>
      </c>
      <c r="I324" s="25">
        <v>23.820465904600304</v>
      </c>
      <c r="J324" s="25">
        <v>9.0839205562359293</v>
      </c>
      <c r="K324" s="25"/>
      <c r="L324" s="25">
        <v>4.5810466741413158</v>
      </c>
      <c r="M324" s="25">
        <v>8.029390728852027</v>
      </c>
      <c r="N324" s="25">
        <v>6.9186965422672095</v>
      </c>
      <c r="O324" s="25">
        <v>7.5310608140446673</v>
      </c>
      <c r="P324" s="25"/>
      <c r="Q324" s="25">
        <v>2.2957545961289667</v>
      </c>
      <c r="R324" s="25">
        <v>2.5994567327396054</v>
      </c>
      <c r="S324" s="25">
        <v>2.6628200465877918</v>
      </c>
      <c r="T324" s="25">
        <v>2.0890532461417335</v>
      </c>
      <c r="U324" s="25"/>
    </row>
    <row r="325" spans="1:21" x14ac:dyDescent="0.25">
      <c r="A325" s="35">
        <v>38782</v>
      </c>
      <c r="B325" s="25">
        <v>16.453584210711348</v>
      </c>
      <c r="C325" s="25">
        <v>25.415462538404633</v>
      </c>
      <c r="D325" s="25">
        <v>40.837228110285594</v>
      </c>
      <c r="E325" s="25">
        <v>21.626819463667818</v>
      </c>
      <c r="F325" s="25"/>
      <c r="G325" s="25">
        <v>10.892213089524519</v>
      </c>
      <c r="H325" s="25">
        <v>15.679217977333668</v>
      </c>
      <c r="I325" s="25">
        <v>22.233603730469234</v>
      </c>
      <c r="J325" s="25">
        <v>9.257903696891395</v>
      </c>
      <c r="K325" s="25"/>
      <c r="L325" s="25">
        <v>4.627692018018684</v>
      </c>
      <c r="M325" s="25">
        <v>7.2227119977133354</v>
      </c>
      <c r="N325" s="25">
        <v>6.7283653273857835</v>
      </c>
      <c r="O325" s="25">
        <v>7.4402877477175755</v>
      </c>
      <c r="P325" s="25"/>
      <c r="Q325" s="25">
        <v>2.4705210449959574</v>
      </c>
      <c r="R325" s="25">
        <v>2.6767082660096371</v>
      </c>
      <c r="S325" s="25">
        <v>3.0519357858870162</v>
      </c>
      <c r="T325" s="25">
        <v>2.0575798876821296</v>
      </c>
      <c r="U325" s="25"/>
    </row>
    <row r="326" spans="1:21" x14ac:dyDescent="0.25">
      <c r="A326" s="35">
        <v>38789</v>
      </c>
      <c r="B326" s="25">
        <v>12.393530604124599</v>
      </c>
      <c r="C326" s="25">
        <v>20.732092541308756</v>
      </c>
      <c r="D326" s="25">
        <v>40.617603584000548</v>
      </c>
      <c r="E326" s="25">
        <v>15.235820689655171</v>
      </c>
      <c r="F326" s="25"/>
      <c r="G326" s="25">
        <v>11.49412284171442</v>
      </c>
      <c r="H326" s="25">
        <v>15.876551667218381</v>
      </c>
      <c r="I326" s="25">
        <v>24.209735296754339</v>
      </c>
      <c r="J326" s="25">
        <v>9.1028673716055533</v>
      </c>
      <c r="K326" s="25"/>
      <c r="L326" s="25">
        <v>4.2940357930116759</v>
      </c>
      <c r="M326" s="25">
        <v>7.0222671677883115</v>
      </c>
      <c r="N326" s="25">
        <v>6.6252825218824203</v>
      </c>
      <c r="O326" s="25">
        <v>7.2167228037644016</v>
      </c>
      <c r="P326" s="25"/>
      <c r="Q326" s="25">
        <v>2.476773911619548</v>
      </c>
      <c r="R326" s="25">
        <v>2.8137396431669117</v>
      </c>
      <c r="S326" s="25">
        <v>2.8108539959622187</v>
      </c>
      <c r="T326" s="25">
        <v>2.0315624761786064</v>
      </c>
      <c r="U326" s="25"/>
    </row>
    <row r="327" spans="1:21" x14ac:dyDescent="0.25">
      <c r="A327" s="35">
        <v>38796</v>
      </c>
      <c r="B327" s="25">
        <v>16.870053347198958</v>
      </c>
      <c r="C327" s="25">
        <v>23.710415054480322</v>
      </c>
      <c r="D327" s="25">
        <v>38.725166999069771</v>
      </c>
      <c r="E327" s="25">
        <v>14.964990956430031</v>
      </c>
      <c r="F327" s="25"/>
      <c r="G327" s="25">
        <v>11.826834315997486</v>
      </c>
      <c r="H327" s="25">
        <v>15.554511272185508</v>
      </c>
      <c r="I327" s="25">
        <v>23.081619824423345</v>
      </c>
      <c r="J327" s="25">
        <v>8.6877600653187752</v>
      </c>
      <c r="K327" s="25"/>
      <c r="L327" s="25">
        <v>4.7593543896295971</v>
      </c>
      <c r="M327" s="25">
        <v>6.8097439273184381</v>
      </c>
      <c r="N327" s="25">
        <v>6.7487767567463974</v>
      </c>
      <c r="O327" s="25">
        <v>6.7688065897416489</v>
      </c>
      <c r="P327" s="25"/>
      <c r="Q327" s="25">
        <v>2.2003766335798272</v>
      </c>
      <c r="R327" s="25">
        <v>2.6887691224247217</v>
      </c>
      <c r="S327" s="25">
        <v>3.0361729454532846</v>
      </c>
      <c r="T327" s="25">
        <v>1.9805112794481938</v>
      </c>
      <c r="U327" s="25"/>
    </row>
    <row r="328" spans="1:21" x14ac:dyDescent="0.25">
      <c r="A328" s="35">
        <v>38803</v>
      </c>
      <c r="B328" s="25">
        <v>10.605099502497753</v>
      </c>
      <c r="C328" s="25">
        <v>23.835076658203135</v>
      </c>
      <c r="D328" s="25">
        <v>39.843200998635893</v>
      </c>
      <c r="E328" s="25">
        <v>21.819199999999999</v>
      </c>
      <c r="F328" s="25"/>
      <c r="G328" s="25">
        <v>11.053531179991296</v>
      </c>
      <c r="H328" s="25">
        <v>14.727311220946623</v>
      </c>
      <c r="I328" s="25">
        <v>22.694775545840098</v>
      </c>
      <c r="J328" s="25">
        <v>9.3344525015541642</v>
      </c>
      <c r="K328" s="25"/>
      <c r="L328" s="25">
        <v>4.6587366523332934</v>
      </c>
      <c r="M328" s="25">
        <v>6.9707522944352407</v>
      </c>
      <c r="N328" s="25">
        <v>6.5931376092390854</v>
      </c>
      <c r="O328" s="25">
        <v>6.667439133156126</v>
      </c>
      <c r="P328" s="25"/>
      <c r="Q328" s="25">
        <v>2.243336056747478</v>
      </c>
      <c r="R328" s="25">
        <v>2.5296141726907058</v>
      </c>
      <c r="S328" s="25">
        <v>2.6737825251870238</v>
      </c>
      <c r="T328" s="25">
        <v>2.0431180540610492</v>
      </c>
      <c r="U328" s="25"/>
    </row>
    <row r="329" spans="1:21" x14ac:dyDescent="0.25">
      <c r="A329" s="35">
        <v>38807</v>
      </c>
      <c r="B329" s="25">
        <v>12.36887495899833</v>
      </c>
      <c r="C329" s="25">
        <v>23.455756430638534</v>
      </c>
      <c r="D329" s="25">
        <v>40.241244049598052</v>
      </c>
      <c r="E329" s="25">
        <v>17.335660114016122</v>
      </c>
      <c r="F329" s="25"/>
      <c r="G329" s="25">
        <v>11.302615078736109</v>
      </c>
      <c r="H329" s="25">
        <v>15.417379697538822</v>
      </c>
      <c r="I329" s="25">
        <v>23.106259439590936</v>
      </c>
      <c r="J329" s="25">
        <v>9.0786567792190578</v>
      </c>
      <c r="K329" s="25"/>
      <c r="L329" s="25">
        <v>4.5851022002903594</v>
      </c>
      <c r="M329" s="25">
        <v>6.9391617189815031</v>
      </c>
      <c r="N329" s="25">
        <v>6.6561917875016041</v>
      </c>
      <c r="O329" s="25">
        <v>6.727132785684649</v>
      </c>
      <c r="P329" s="25"/>
      <c r="Q329" s="25">
        <v>2.3460894882089223</v>
      </c>
      <c r="R329" s="25">
        <v>2.7015063318928605</v>
      </c>
      <c r="S329" s="25">
        <v>2.852225052140434</v>
      </c>
      <c r="T329" s="25">
        <v>2.0631680857222343</v>
      </c>
      <c r="U329" s="25"/>
    </row>
    <row r="330" spans="1:21" x14ac:dyDescent="0.25">
      <c r="A330" s="35">
        <v>38810</v>
      </c>
      <c r="B330" s="25">
        <v>18.486522215208126</v>
      </c>
      <c r="C330" s="25">
        <v>23.17583201728668</v>
      </c>
      <c r="D330" s="25">
        <v>39.211952062419883</v>
      </c>
      <c r="E330" s="25">
        <v>16.238229218735096</v>
      </c>
      <c r="F330" s="25"/>
      <c r="G330" s="25">
        <v>12.2576615033583</v>
      </c>
      <c r="H330" s="25">
        <v>15.527255628089424</v>
      </c>
      <c r="I330" s="25">
        <v>24.278275259417352</v>
      </c>
      <c r="J330" s="25">
        <v>9.3421227890455114</v>
      </c>
      <c r="K330" s="25"/>
      <c r="L330" s="25">
        <v>4.4674425045252022</v>
      </c>
      <c r="M330" s="25">
        <v>7.389072293928276</v>
      </c>
      <c r="N330" s="25">
        <v>6.5992256592839649</v>
      </c>
      <c r="O330" s="25">
        <v>6.8553970421997841</v>
      </c>
      <c r="P330" s="25"/>
      <c r="Q330" s="25">
        <v>2.2478979021431407</v>
      </c>
      <c r="R330" s="25">
        <v>2.2597828400883624</v>
      </c>
      <c r="S330" s="25">
        <v>2.6344257790630738</v>
      </c>
      <c r="T330" s="25">
        <v>1.9954814219495272</v>
      </c>
      <c r="U330" s="25"/>
    </row>
    <row r="331" spans="1:21" x14ac:dyDescent="0.25">
      <c r="A331" s="35">
        <v>38817</v>
      </c>
      <c r="B331" s="25">
        <v>10.936546433658586</v>
      </c>
      <c r="C331" s="25">
        <v>22.968444073758953</v>
      </c>
      <c r="D331" s="25">
        <v>40.747928364543128</v>
      </c>
      <c r="E331" s="25">
        <v>20.386329758260668</v>
      </c>
      <c r="F331" s="25"/>
      <c r="G331" s="25">
        <v>11.420552399998103</v>
      </c>
      <c r="H331" s="25">
        <v>16.01510507885823</v>
      </c>
      <c r="I331" s="25">
        <v>23.979036794402855</v>
      </c>
      <c r="J331" s="25">
        <v>9.1969859417360951</v>
      </c>
      <c r="K331" s="25"/>
      <c r="L331" s="25">
        <v>5.1681042611044239</v>
      </c>
      <c r="M331" s="25">
        <v>7.1858827928652191</v>
      </c>
      <c r="N331" s="25">
        <v>7.0871963807688916</v>
      </c>
      <c r="O331" s="25">
        <v>6.1055561526048869</v>
      </c>
      <c r="P331" s="25"/>
      <c r="Q331" s="25">
        <v>2.0160633807666484</v>
      </c>
      <c r="R331" s="25">
        <v>2.2217539957274441</v>
      </c>
      <c r="S331" s="25">
        <v>3.5399218284575298</v>
      </c>
      <c r="T331" s="25">
        <v>2.3319493642890441</v>
      </c>
      <c r="U331" s="25"/>
    </row>
    <row r="332" spans="1:21" x14ac:dyDescent="0.25">
      <c r="A332" s="35">
        <v>38824</v>
      </c>
      <c r="B332" s="25">
        <v>11.294712916298726</v>
      </c>
      <c r="C332" s="25">
        <v>25.995347697910038</v>
      </c>
      <c r="D332" s="25">
        <v>40.790291256813461</v>
      </c>
      <c r="E332" s="25">
        <v>21.035703780068729</v>
      </c>
      <c r="F332" s="25"/>
      <c r="G332" s="25">
        <v>10.433850270142461</v>
      </c>
      <c r="H332" s="25">
        <v>15.756397799805333</v>
      </c>
      <c r="I332" s="25">
        <v>23.98509021091127</v>
      </c>
      <c r="J332" s="25">
        <v>8.7684999815359834</v>
      </c>
      <c r="K332" s="25"/>
      <c r="L332" s="25">
        <v>4.5733060864828063</v>
      </c>
      <c r="M332" s="25">
        <v>5.9096941207763374</v>
      </c>
      <c r="N332" s="25">
        <v>6.7652444392266471</v>
      </c>
      <c r="O332" s="25">
        <v>5.8738537161498527</v>
      </c>
      <c r="P332" s="25"/>
      <c r="Q332" s="25">
        <v>2.1509854753368511</v>
      </c>
      <c r="R332" s="25">
        <v>2.3196154656093348</v>
      </c>
      <c r="S332" s="25">
        <v>2.9303190703549702</v>
      </c>
      <c r="T332" s="25">
        <v>2.0439790468768666</v>
      </c>
      <c r="U332" s="25"/>
    </row>
    <row r="333" spans="1:21" x14ac:dyDescent="0.25">
      <c r="A333" s="35">
        <v>38831</v>
      </c>
      <c r="B333" s="25">
        <v>11.23506820858818</v>
      </c>
      <c r="C333" s="25">
        <v>21.162553790609909</v>
      </c>
      <c r="D333" s="25">
        <v>38.516394867748652</v>
      </c>
      <c r="E333" s="25">
        <v>17.214464767477672</v>
      </c>
      <c r="F333" s="25"/>
      <c r="G333" s="25">
        <v>11.151182889117855</v>
      </c>
      <c r="H333" s="25">
        <v>15.43984844261338</v>
      </c>
      <c r="I333" s="25">
        <v>22.472677398501304</v>
      </c>
      <c r="J333" s="25">
        <v>8.7781593192829472</v>
      </c>
      <c r="K333" s="25"/>
      <c r="L333" s="25">
        <v>4.5050378039025905</v>
      </c>
      <c r="M333" s="25">
        <v>6.4942391208579124</v>
      </c>
      <c r="N333" s="25">
        <v>6.893922656023233</v>
      </c>
      <c r="O333" s="25">
        <v>6.1922613483428837</v>
      </c>
      <c r="P333" s="25"/>
      <c r="Q333" s="25">
        <v>2.3338092020365431</v>
      </c>
      <c r="R333" s="25">
        <v>2.3765367563300002</v>
      </c>
      <c r="S333" s="25">
        <v>3.1860466382558781</v>
      </c>
      <c r="T333" s="25">
        <v>2.1690291653278231</v>
      </c>
      <c r="U333" s="25"/>
    </row>
    <row r="334" spans="1:21" x14ac:dyDescent="0.25">
      <c r="A334" s="35">
        <v>38837</v>
      </c>
      <c r="B334" s="25">
        <v>11.57555243963831</v>
      </c>
      <c r="C334" s="25">
        <v>23.178337043297962</v>
      </c>
      <c r="D334" s="25">
        <v>39.768362354038885</v>
      </c>
      <c r="E334" s="25">
        <v>18.021270018143401</v>
      </c>
      <c r="F334" s="25"/>
      <c r="G334" s="25">
        <v>11.112632828444786</v>
      </c>
      <c r="H334" s="25">
        <v>15.634777770191413</v>
      </c>
      <c r="I334" s="25">
        <v>23.432493700246052</v>
      </c>
      <c r="J334" s="25">
        <v>8.9559715738469414</v>
      </c>
      <c r="K334" s="25"/>
      <c r="L334" s="25">
        <v>4.6958736522532831</v>
      </c>
      <c r="M334" s="25">
        <v>6.6938015470731038</v>
      </c>
      <c r="N334" s="25">
        <v>6.8650586022225344</v>
      </c>
      <c r="O334" s="25">
        <v>6.2615017459536775</v>
      </c>
      <c r="P334" s="25"/>
      <c r="Q334" s="25">
        <v>2.1937993421414519</v>
      </c>
      <c r="R334" s="25">
        <v>2.2959623973372003</v>
      </c>
      <c r="S334" s="25">
        <v>3.0770487325201836</v>
      </c>
      <c r="T334" s="25">
        <v>2.1154528580586591</v>
      </c>
      <c r="U334" s="25"/>
    </row>
    <row r="335" spans="1:21" x14ac:dyDescent="0.25">
      <c r="A335" s="35">
        <v>38838</v>
      </c>
      <c r="B335" s="25">
        <v>15.533378916230287</v>
      </c>
      <c r="C335" s="25">
        <v>24.304684113238736</v>
      </c>
      <c r="D335" s="25">
        <v>40.629072865666778</v>
      </c>
      <c r="E335" s="25">
        <v>12.863340534262488</v>
      </c>
      <c r="F335" s="25"/>
      <c r="G335" s="25">
        <v>10.614577806901744</v>
      </c>
      <c r="H335" s="25">
        <v>15.930957238088507</v>
      </c>
      <c r="I335" s="25">
        <v>23.292774578442529</v>
      </c>
      <c r="J335" s="25">
        <v>9.2150480614738974</v>
      </c>
      <c r="K335" s="25"/>
      <c r="L335" s="25">
        <v>4.6297123317186486</v>
      </c>
      <c r="M335" s="25">
        <v>7.9948308673212178</v>
      </c>
      <c r="N335" s="25">
        <v>6.5443192078562937</v>
      </c>
      <c r="O335" s="25">
        <v>5.7122346159857162</v>
      </c>
      <c r="P335" s="25"/>
      <c r="Q335" s="25">
        <v>2.616632120881305</v>
      </c>
      <c r="R335" s="25">
        <v>2.3561604122924318</v>
      </c>
      <c r="S335" s="25">
        <v>2.6008209720215487</v>
      </c>
      <c r="T335" s="25">
        <v>2.1337200221534482</v>
      </c>
      <c r="U335" s="25"/>
    </row>
    <row r="336" spans="1:21" x14ac:dyDescent="0.25">
      <c r="A336" s="35">
        <v>38845</v>
      </c>
      <c r="B336" s="25">
        <v>9.1302812418663652</v>
      </c>
      <c r="C336" s="25">
        <v>22.900556180535549</v>
      </c>
      <c r="D336" s="25">
        <v>40.366812722410693</v>
      </c>
      <c r="E336" s="25">
        <v>14.650800439383069</v>
      </c>
      <c r="F336" s="25"/>
      <c r="G336" s="25">
        <v>10.765041995073299</v>
      </c>
      <c r="H336" s="25">
        <v>16.496170322401756</v>
      </c>
      <c r="I336" s="25">
        <v>23.260102640339511</v>
      </c>
      <c r="J336" s="25">
        <v>9.0197870466373171</v>
      </c>
      <c r="K336" s="25"/>
      <c r="L336" s="25">
        <v>4.3748155516951375</v>
      </c>
      <c r="M336" s="25">
        <v>8.2723808248463797</v>
      </c>
      <c r="N336" s="25">
        <v>6.2745040515128769</v>
      </c>
      <c r="O336" s="25">
        <v>6.0161881742217647</v>
      </c>
      <c r="P336" s="25"/>
      <c r="Q336" s="25">
        <v>2.4698716796190197</v>
      </c>
      <c r="R336" s="25">
        <v>2.2123248366506485</v>
      </c>
      <c r="S336" s="25">
        <v>3.3893821475942447</v>
      </c>
      <c r="T336" s="25">
        <v>2.0589543285235408</v>
      </c>
      <c r="U336" s="25"/>
    </row>
    <row r="337" spans="1:21" x14ac:dyDescent="0.25">
      <c r="A337" s="35">
        <v>38852</v>
      </c>
      <c r="B337" s="25">
        <v>12.747585440576024</v>
      </c>
      <c r="C337" s="25">
        <v>25.641311487840415</v>
      </c>
      <c r="D337" s="25">
        <v>38.620817988440656</v>
      </c>
      <c r="E337" s="25">
        <v>18.925063636363635</v>
      </c>
      <c r="F337" s="25"/>
      <c r="G337" s="25">
        <v>11.340178349787076</v>
      </c>
      <c r="H337" s="25">
        <v>15.93158226596295</v>
      </c>
      <c r="I337" s="25">
        <v>22.255068602365213</v>
      </c>
      <c r="J337" s="25">
        <v>9.4826989197998284</v>
      </c>
      <c r="K337" s="25"/>
      <c r="L337" s="25">
        <v>4.5356007237565548</v>
      </c>
      <c r="M337" s="25">
        <v>7.0616946317448717</v>
      </c>
      <c r="N337" s="25">
        <v>6.219831702335525</v>
      </c>
      <c r="O337" s="25">
        <v>5.5997122193700202</v>
      </c>
      <c r="P337" s="25"/>
      <c r="Q337" s="25">
        <v>2.0327766641100067</v>
      </c>
      <c r="R337" s="25">
        <v>2.4941347880013098</v>
      </c>
      <c r="S337" s="25">
        <v>2.7846366426376741</v>
      </c>
      <c r="T337" s="25">
        <v>2.0007440893678536</v>
      </c>
      <c r="U337" s="25"/>
    </row>
    <row r="338" spans="1:21" x14ac:dyDescent="0.25">
      <c r="A338" s="35">
        <v>38859</v>
      </c>
      <c r="B338" s="25">
        <v>12.398892284703248</v>
      </c>
      <c r="C338" s="25">
        <v>23.984414148200273</v>
      </c>
      <c r="D338" s="25">
        <v>37.92075331642198</v>
      </c>
      <c r="E338" s="25">
        <v>11.324414036147379</v>
      </c>
      <c r="F338" s="25"/>
      <c r="G338" s="25">
        <v>11.778287770539389</v>
      </c>
      <c r="H338" s="25">
        <v>15.145853144751221</v>
      </c>
      <c r="I338" s="25">
        <v>22.726652156510252</v>
      </c>
      <c r="J338" s="25">
        <v>10.105130101187976</v>
      </c>
      <c r="K338" s="25"/>
      <c r="L338" s="25">
        <v>3.8636002709564079</v>
      </c>
      <c r="M338" s="25">
        <v>6.4026710014690567</v>
      </c>
      <c r="N338" s="25">
        <v>6.3712969638375316</v>
      </c>
      <c r="O338" s="25">
        <v>5.9325259127980647</v>
      </c>
      <c r="P338" s="25"/>
      <c r="Q338" s="25">
        <v>2.1800504529747831</v>
      </c>
      <c r="R338" s="25">
        <v>2.360121472589527</v>
      </c>
      <c r="S338" s="25">
        <v>2.9473151711865238</v>
      </c>
      <c r="T338" s="25">
        <v>2.0551012144656413</v>
      </c>
      <c r="U338" s="25"/>
    </row>
    <row r="339" spans="1:21" x14ac:dyDescent="0.25">
      <c r="A339" s="35">
        <v>38866</v>
      </c>
      <c r="B339" s="25">
        <v>10.471299591649789</v>
      </c>
      <c r="C339" s="25">
        <v>24.074242368028344</v>
      </c>
      <c r="D339" s="25">
        <v>36.020468501628088</v>
      </c>
      <c r="E339" s="25">
        <v>17.227099999999997</v>
      </c>
      <c r="F339" s="25"/>
      <c r="G339" s="25">
        <v>11.700898484947283</v>
      </c>
      <c r="H339" s="25">
        <v>14.851147996125411</v>
      </c>
      <c r="I339" s="25">
        <v>20.44563359979453</v>
      </c>
      <c r="J339" s="25">
        <v>9.7975268381010103</v>
      </c>
      <c r="K339" s="25"/>
      <c r="L339" s="25">
        <v>4.6033122781382154</v>
      </c>
      <c r="M339" s="25">
        <v>7.2511623010178345</v>
      </c>
      <c r="N339" s="25">
        <v>6.4790640130504098</v>
      </c>
      <c r="O339" s="25">
        <v>6.2837817233016953</v>
      </c>
      <c r="P339" s="25"/>
      <c r="Q339" s="25">
        <v>2.3962660259646618</v>
      </c>
      <c r="R339" s="25">
        <v>2.3839050834253919</v>
      </c>
      <c r="S339" s="25">
        <v>2.6481571592622384</v>
      </c>
      <c r="T339" s="25">
        <v>1.9660649884441572</v>
      </c>
      <c r="U339" s="25"/>
    </row>
    <row r="340" spans="1:21" x14ac:dyDescent="0.25">
      <c r="A340" s="35">
        <v>38868</v>
      </c>
      <c r="B340" s="25">
        <v>10.456697128430935</v>
      </c>
      <c r="C340" s="25">
        <v>24.442721096718497</v>
      </c>
      <c r="D340" s="25">
        <v>38.398552880729454</v>
      </c>
      <c r="E340" s="25">
        <v>14.25399131248779</v>
      </c>
      <c r="F340" s="25"/>
      <c r="G340" s="25">
        <v>11.214857317274596</v>
      </c>
      <c r="H340" s="25">
        <v>15.506723584012034</v>
      </c>
      <c r="I340" s="25">
        <v>22.295160906543341</v>
      </c>
      <c r="J340" s="25">
        <v>9.4661227608779281</v>
      </c>
      <c r="K340" s="25"/>
      <c r="L340" s="25">
        <v>4.3574730605866607</v>
      </c>
      <c r="M340" s="25">
        <v>7.3742065285428442</v>
      </c>
      <c r="N340" s="25">
        <v>6.4181338134225525</v>
      </c>
      <c r="O340" s="25">
        <v>5.9626558699620533</v>
      </c>
      <c r="P340" s="25"/>
      <c r="Q340" s="25">
        <v>2.3167599326692678</v>
      </c>
      <c r="R340" s="25">
        <v>2.3531940554185189</v>
      </c>
      <c r="S340" s="25">
        <v>2.9305599059590643</v>
      </c>
      <c r="T340" s="25">
        <v>2.066471500949647</v>
      </c>
      <c r="U340" s="25"/>
    </row>
    <row r="341" spans="1:21" x14ac:dyDescent="0.25">
      <c r="A341" s="35">
        <v>38873</v>
      </c>
      <c r="B341" s="25">
        <v>9.7870987830134801</v>
      </c>
      <c r="C341" s="25">
        <v>22.309823927607436</v>
      </c>
      <c r="D341" s="25">
        <v>36.158607506640905</v>
      </c>
      <c r="E341" s="25">
        <v>16.117862180639491</v>
      </c>
      <c r="F341" s="25"/>
      <c r="G341" s="25">
        <v>12.461243907432165</v>
      </c>
      <c r="H341" s="25">
        <v>16.384218623419592</v>
      </c>
      <c r="I341" s="25">
        <v>22.612203483395209</v>
      </c>
      <c r="J341" s="25">
        <v>9.6619743348022027</v>
      </c>
      <c r="K341" s="25"/>
      <c r="L341" s="25">
        <v>4.5085939969592141</v>
      </c>
      <c r="M341" s="25">
        <v>6.6488954512279692</v>
      </c>
      <c r="N341" s="25">
        <v>6.47459780850168</v>
      </c>
      <c r="O341" s="25">
        <v>6.0549024885813321</v>
      </c>
      <c r="P341" s="25"/>
      <c r="Q341" s="25">
        <v>2.3648403559603173</v>
      </c>
      <c r="R341" s="25">
        <v>2.0706033056240667</v>
      </c>
      <c r="S341" s="25">
        <v>3.7463559121880174</v>
      </c>
      <c r="T341" s="25">
        <v>2.1144416242606194</v>
      </c>
      <c r="U341" s="25"/>
    </row>
    <row r="342" spans="1:21" x14ac:dyDescent="0.25">
      <c r="A342" s="35">
        <v>38880</v>
      </c>
      <c r="B342" s="25">
        <v>11.763572504406287</v>
      </c>
      <c r="C342" s="25">
        <v>23.449962377331886</v>
      </c>
      <c r="D342" s="25">
        <v>34.193059266380601</v>
      </c>
      <c r="E342" s="25">
        <v>15.594453027630806</v>
      </c>
      <c r="F342" s="25"/>
      <c r="G342" s="25">
        <v>13.176600059455298</v>
      </c>
      <c r="H342" s="25">
        <v>16.135345299825385</v>
      </c>
      <c r="I342" s="25">
        <v>22.829252823369238</v>
      </c>
      <c r="J342" s="25">
        <v>8.8493297758703111</v>
      </c>
      <c r="K342" s="25"/>
      <c r="L342" s="25">
        <v>4.6047925071523803</v>
      </c>
      <c r="M342" s="25">
        <v>7.8078801413588286</v>
      </c>
      <c r="N342" s="25">
        <v>6.0163012354606114</v>
      </c>
      <c r="O342" s="25">
        <v>6.0095347024106633</v>
      </c>
      <c r="P342" s="25"/>
      <c r="Q342" s="25">
        <v>2.1292709770123666</v>
      </c>
      <c r="R342" s="25">
        <v>2.3858074262213029</v>
      </c>
      <c r="S342" s="25">
        <v>3.5468075281728422</v>
      </c>
      <c r="T342" s="25">
        <v>1.9992867565318044</v>
      </c>
      <c r="U342" s="25"/>
    </row>
    <row r="343" spans="1:21" x14ac:dyDescent="0.25">
      <c r="A343" s="35">
        <v>38887</v>
      </c>
      <c r="B343" s="25">
        <v>13.224897054898282</v>
      </c>
      <c r="C343" s="25">
        <v>25.906288829410155</v>
      </c>
      <c r="D343" s="25">
        <v>36.795540393665384</v>
      </c>
      <c r="E343" s="25">
        <v>13.601284824062306</v>
      </c>
      <c r="F343" s="25"/>
      <c r="G343" s="25">
        <v>13.087664161243245</v>
      </c>
      <c r="H343" s="25">
        <v>15.725677919509222</v>
      </c>
      <c r="I343" s="25">
        <v>22.854336175713257</v>
      </c>
      <c r="J343" s="25">
        <v>9.0089749670553729</v>
      </c>
      <c r="K343" s="25"/>
      <c r="L343" s="25">
        <v>4.7339702225397353</v>
      </c>
      <c r="M343" s="25">
        <v>5.8216086742582993</v>
      </c>
      <c r="N343" s="25">
        <v>5.9009296490562759</v>
      </c>
      <c r="O343" s="25">
        <v>5.2324040361437989</v>
      </c>
      <c r="P343" s="25"/>
      <c r="Q343" s="25">
        <v>2.2718349149271111</v>
      </c>
      <c r="R343" s="25">
        <v>2.802397507097679</v>
      </c>
      <c r="S343" s="25">
        <v>3.0372185531304932</v>
      </c>
      <c r="T343" s="25">
        <v>1.9849189031646648</v>
      </c>
      <c r="U343" s="25"/>
    </row>
    <row r="344" spans="1:21" x14ac:dyDescent="0.25">
      <c r="A344" s="35">
        <v>38894</v>
      </c>
      <c r="B344" s="25">
        <v>11.230561626211035</v>
      </c>
      <c r="C344" s="25">
        <v>23.944241486640674</v>
      </c>
      <c r="D344" s="25">
        <v>34.093598026427273</v>
      </c>
      <c r="E344" s="25">
        <v>14.375341280973094</v>
      </c>
      <c r="F344" s="25"/>
      <c r="G344" s="25">
        <v>11.480412400007896</v>
      </c>
      <c r="H344" s="25">
        <v>14.98011288502058</v>
      </c>
      <c r="I344" s="25">
        <v>21.138139163256866</v>
      </c>
      <c r="J344" s="25">
        <v>8.8947637883031643</v>
      </c>
      <c r="K344" s="25"/>
      <c r="L344" s="25">
        <v>5.0533945868129333</v>
      </c>
      <c r="M344" s="25">
        <v>6.0462144369009421</v>
      </c>
      <c r="N344" s="25">
        <v>6.1057960378640992</v>
      </c>
      <c r="O344" s="25">
        <v>5.5146395411340841</v>
      </c>
      <c r="P344" s="25"/>
      <c r="Q344" s="25">
        <v>2.5486458114234383</v>
      </c>
      <c r="R344" s="25">
        <v>2.4399517203321839</v>
      </c>
      <c r="S344" s="25">
        <v>2.6463183778491666</v>
      </c>
      <c r="T344" s="25">
        <v>2.0541837907823606</v>
      </c>
      <c r="U344" s="25"/>
    </row>
    <row r="345" spans="1:21" x14ac:dyDescent="0.25">
      <c r="A345" s="35">
        <v>38898</v>
      </c>
      <c r="B345" s="25">
        <v>11.095909922900228</v>
      </c>
      <c r="C345" s="25">
        <v>23.894979224490854</v>
      </c>
      <c r="D345" s="25">
        <v>35.449020227575062</v>
      </c>
      <c r="E345" s="25">
        <v>14.884347442643664</v>
      </c>
      <c r="F345" s="25"/>
      <c r="G345" s="25">
        <v>12.303200290289249</v>
      </c>
      <c r="H345" s="25">
        <v>15.575182740274045</v>
      </c>
      <c r="I345" s="25">
        <v>22.141964833514169</v>
      </c>
      <c r="J345" s="25">
        <v>9.0724593515955672</v>
      </c>
      <c r="K345" s="25"/>
      <c r="L345" s="25">
        <v>4.7287855757510489</v>
      </c>
      <c r="M345" s="25">
        <v>6.871860413817517</v>
      </c>
      <c r="N345" s="25">
        <v>6.1065287858697994</v>
      </c>
      <c r="O345" s="25">
        <v>5.6147563403634004</v>
      </c>
      <c r="P345" s="25"/>
      <c r="Q345" s="25">
        <v>2.380724202526241</v>
      </c>
      <c r="R345" s="25">
        <v>2.40867766904148</v>
      </c>
      <c r="S345" s="25">
        <v>3.2356306993488753</v>
      </c>
      <c r="T345" s="25">
        <v>2.0248856084750484</v>
      </c>
      <c r="U345" s="25"/>
    </row>
    <row r="346" spans="1:21" x14ac:dyDescent="0.25">
      <c r="A346" s="35">
        <v>38901</v>
      </c>
      <c r="B346" s="25">
        <v>10.232391634891721</v>
      </c>
      <c r="C346" s="25">
        <v>22.692609600668465</v>
      </c>
      <c r="D346" s="25">
        <v>38.317840737960431</v>
      </c>
      <c r="E346" s="25">
        <v>11.988677932405567</v>
      </c>
      <c r="F346" s="25"/>
      <c r="G346" s="25">
        <v>9.320504311404493</v>
      </c>
      <c r="H346" s="25">
        <v>15.931994978655691</v>
      </c>
      <c r="I346" s="25">
        <v>22.463300325849435</v>
      </c>
      <c r="J346" s="25">
        <v>9.15441146220234</v>
      </c>
      <c r="K346" s="25"/>
      <c r="L346" s="25">
        <v>4.5403474956003915</v>
      </c>
      <c r="M346" s="25">
        <v>7.1470550144848932</v>
      </c>
      <c r="N346" s="25">
        <v>6.042123493915633</v>
      </c>
      <c r="O346" s="25">
        <v>5.8705629154225205</v>
      </c>
      <c r="P346" s="25"/>
      <c r="Q346" s="25">
        <v>2.3136974387035725</v>
      </c>
      <c r="R346" s="25">
        <v>2.3162309682856992</v>
      </c>
      <c r="S346" s="25">
        <v>3.0507525880947179</v>
      </c>
      <c r="T346" s="25">
        <v>2.2063943401722517</v>
      </c>
      <c r="U346" s="25"/>
    </row>
    <row r="347" spans="1:21" x14ac:dyDescent="0.25">
      <c r="A347" s="35">
        <v>38908</v>
      </c>
      <c r="B347" s="25">
        <v>13.612873421893624</v>
      </c>
      <c r="C347" s="25">
        <v>24.462814509205135</v>
      </c>
      <c r="D347" s="25">
        <v>38.527549126005226</v>
      </c>
      <c r="E347" s="25">
        <v>12.5006187842011</v>
      </c>
      <c r="F347" s="25"/>
      <c r="G347" s="25">
        <v>10.429521469715626</v>
      </c>
      <c r="H347" s="25">
        <v>16.130432961896997</v>
      </c>
      <c r="I347" s="25">
        <v>23.711899383153199</v>
      </c>
      <c r="J347" s="25">
        <v>9.2504541800119817</v>
      </c>
      <c r="K347" s="25"/>
      <c r="L347" s="25">
        <v>3.3810629644207477</v>
      </c>
      <c r="M347" s="25">
        <v>6.9917524922568584</v>
      </c>
      <c r="N347" s="25">
        <v>6.0450233394519231</v>
      </c>
      <c r="O347" s="25">
        <v>5.5554070215232798</v>
      </c>
      <c r="P347" s="25"/>
      <c r="Q347" s="25">
        <v>2.1855232289009843</v>
      </c>
      <c r="R347" s="25">
        <v>2.4463650402306767</v>
      </c>
      <c r="S347" s="25">
        <v>2.896601056704045</v>
      </c>
      <c r="T347" s="25">
        <v>2.2466364048904044</v>
      </c>
      <c r="U347" s="25"/>
    </row>
    <row r="348" spans="1:21" x14ac:dyDescent="0.25">
      <c r="A348" s="35">
        <v>38915</v>
      </c>
      <c r="B348" s="25">
        <v>10.207369483520594</v>
      </c>
      <c r="C348" s="25">
        <v>22.535723866647395</v>
      </c>
      <c r="D348" s="25">
        <v>38.902899390474758</v>
      </c>
      <c r="E348" s="25">
        <v>16.34984271410692</v>
      </c>
      <c r="F348" s="25"/>
      <c r="G348" s="25">
        <v>12.255868492785824</v>
      </c>
      <c r="H348" s="25">
        <v>16.375344285034011</v>
      </c>
      <c r="I348" s="25">
        <v>22.917657671075276</v>
      </c>
      <c r="J348" s="25">
        <v>9.5330454906930875</v>
      </c>
      <c r="K348" s="25"/>
      <c r="L348" s="25">
        <v>4.7445383274633981</v>
      </c>
      <c r="M348" s="25">
        <v>7.0062150125361899</v>
      </c>
      <c r="N348" s="25">
        <v>6.5266448537008932</v>
      </c>
      <c r="O348" s="25">
        <v>5.8622135473259682</v>
      </c>
      <c r="P348" s="25"/>
      <c r="Q348" s="25">
        <v>2.1888927811475827</v>
      </c>
      <c r="R348" s="25">
        <v>2.2644712696668607</v>
      </c>
      <c r="S348" s="25">
        <v>3.1381277042134537</v>
      </c>
      <c r="T348" s="25">
        <v>2.1334159591289077</v>
      </c>
      <c r="U348" s="25"/>
    </row>
    <row r="349" spans="1:21" x14ac:dyDescent="0.25">
      <c r="A349" s="35">
        <v>38922</v>
      </c>
      <c r="B349" s="25">
        <v>12.043727739161822</v>
      </c>
      <c r="C349" s="25">
        <v>24.245445475413007</v>
      </c>
      <c r="D349" s="25">
        <v>35.784682999530027</v>
      </c>
      <c r="E349" s="25">
        <v>14.568546131243879</v>
      </c>
      <c r="F349" s="25"/>
      <c r="G349" s="25">
        <v>13.526051670502001</v>
      </c>
      <c r="H349" s="25">
        <v>15.593419493701964</v>
      </c>
      <c r="I349" s="25">
        <v>22.383925987396278</v>
      </c>
      <c r="J349" s="25">
        <v>9.0427122202684789</v>
      </c>
      <c r="K349" s="25"/>
      <c r="L349" s="25">
        <v>4.3256016983918153</v>
      </c>
      <c r="M349" s="25">
        <v>6.1945613684610308</v>
      </c>
      <c r="N349" s="25">
        <v>6.2993781063344843</v>
      </c>
      <c r="O349" s="25">
        <v>5.6735857451916702</v>
      </c>
      <c r="P349" s="25"/>
      <c r="Q349" s="25">
        <v>2.7419309636289495</v>
      </c>
      <c r="R349" s="25">
        <v>2.4394318340431878</v>
      </c>
      <c r="S349" s="25">
        <v>3.0428609025051196</v>
      </c>
      <c r="T349" s="25">
        <v>2.2585094430987969</v>
      </c>
      <c r="U349" s="25"/>
    </row>
    <row r="350" spans="1:21" x14ac:dyDescent="0.25">
      <c r="A350" s="35">
        <v>38929</v>
      </c>
      <c r="B350" s="25">
        <v>11.169866954268475</v>
      </c>
      <c r="C350" s="25">
        <v>23.505794388783777</v>
      </c>
      <c r="D350" s="25">
        <v>37.503451014868197</v>
      </c>
      <c r="E350" s="25">
        <v>11.337721401953841</v>
      </c>
      <c r="F350" s="25"/>
      <c r="G350" s="25">
        <v>10.895392554552924</v>
      </c>
      <c r="H350" s="25">
        <v>15.820290238467399</v>
      </c>
      <c r="I350" s="25">
        <v>22.525646030080335</v>
      </c>
      <c r="J350" s="25">
        <v>9.2309039569073388</v>
      </c>
      <c r="K350" s="25"/>
      <c r="L350" s="25">
        <v>4.1848688541331169</v>
      </c>
      <c r="M350" s="25">
        <v>6.655680272482674</v>
      </c>
      <c r="N350" s="25">
        <v>6.2051725337258592</v>
      </c>
      <c r="O350" s="25">
        <v>5.6938888025156036</v>
      </c>
      <c r="P350" s="25"/>
      <c r="Q350" s="25">
        <v>2.3743664164923026</v>
      </c>
      <c r="R350" s="25">
        <v>2.3904295066462118</v>
      </c>
      <c r="S350" s="25">
        <v>3.0087345708983042</v>
      </c>
      <c r="T350" s="25">
        <v>2.1896647432856753</v>
      </c>
      <c r="U350" s="25"/>
    </row>
    <row r="351" spans="1:21" x14ac:dyDescent="0.25">
      <c r="A351" s="35">
        <v>38936</v>
      </c>
      <c r="B351" s="25">
        <v>15.451710142131565</v>
      </c>
      <c r="C351" s="25">
        <v>25.0033111886307</v>
      </c>
      <c r="D351" s="25">
        <v>36.398652685918499</v>
      </c>
      <c r="E351" s="25">
        <v>10.352302567473147</v>
      </c>
      <c r="F351" s="25"/>
      <c r="G351" s="25">
        <v>13.174641102215002</v>
      </c>
      <c r="H351" s="25">
        <v>15.709530984428865</v>
      </c>
      <c r="I351" s="25">
        <v>23.641060149553368</v>
      </c>
      <c r="J351" s="25">
        <v>9.3011124388413062</v>
      </c>
      <c r="K351" s="25"/>
      <c r="L351" s="25">
        <v>3.0628534269958947</v>
      </c>
      <c r="M351" s="25">
        <v>6.5256206324385797</v>
      </c>
      <c r="N351" s="25">
        <v>5.9309972918634699</v>
      </c>
      <c r="O351" s="25">
        <v>5.5809277540002418</v>
      </c>
      <c r="P351" s="25"/>
      <c r="Q351" s="25">
        <v>2.6723691932377762</v>
      </c>
      <c r="R351" s="25">
        <v>2.525607493371516</v>
      </c>
      <c r="S351" s="25">
        <v>2.7727644404817999</v>
      </c>
      <c r="T351" s="25">
        <v>2.0628959823636333</v>
      </c>
      <c r="U351" s="25"/>
    </row>
    <row r="352" spans="1:21" x14ac:dyDescent="0.25">
      <c r="A352" s="35">
        <v>38943</v>
      </c>
      <c r="B352" s="25">
        <v>11.335167719618871</v>
      </c>
      <c r="C352" s="25">
        <v>25.494336313358971</v>
      </c>
      <c r="D352" s="25">
        <v>35.682804518718974</v>
      </c>
      <c r="E352" s="25">
        <v>12.020682248087409</v>
      </c>
      <c r="F352" s="25"/>
      <c r="G352" s="25">
        <v>13.691292188500325</v>
      </c>
      <c r="H352" s="25">
        <v>15.49785950577111</v>
      </c>
      <c r="I352" s="25">
        <v>23.104432093819153</v>
      </c>
      <c r="J352" s="25">
        <v>8.9855642967822611</v>
      </c>
      <c r="K352" s="25"/>
      <c r="L352" s="25">
        <v>2.8130031126008928</v>
      </c>
      <c r="M352" s="25">
        <v>6.1738852562343984</v>
      </c>
      <c r="N352" s="25">
        <v>6.2115696616706524</v>
      </c>
      <c r="O352" s="25">
        <v>5.7086940925171703</v>
      </c>
      <c r="P352" s="25"/>
      <c r="Q352" s="25">
        <v>2.6197968375353629</v>
      </c>
      <c r="R352" s="25">
        <v>2.3436559105749986</v>
      </c>
      <c r="S352" s="25">
        <v>3.5639467992082299</v>
      </c>
      <c r="T352" s="25">
        <v>2.0494719874937499</v>
      </c>
      <c r="U352" s="25"/>
    </row>
    <row r="353" spans="1:21" x14ac:dyDescent="0.25">
      <c r="A353" s="35">
        <v>38950</v>
      </c>
      <c r="B353" s="25">
        <v>10.953663136640181</v>
      </c>
      <c r="C353" s="25">
        <v>25.489216417323171</v>
      </c>
      <c r="D353" s="25">
        <v>35.444890414910638</v>
      </c>
      <c r="E353" s="25">
        <v>8.9893884492885512</v>
      </c>
      <c r="F353" s="25"/>
      <c r="G353" s="25">
        <v>13.318846941427481</v>
      </c>
      <c r="H353" s="25">
        <v>15.914144904915815</v>
      </c>
      <c r="I353" s="25">
        <v>22.921783204238569</v>
      </c>
      <c r="J353" s="25">
        <v>8.5964507127028487</v>
      </c>
      <c r="K353" s="25"/>
      <c r="L353" s="25">
        <v>3.8447625658721969</v>
      </c>
      <c r="M353" s="25">
        <v>7.0090479462421174</v>
      </c>
      <c r="N353" s="25">
        <v>5.7528669857587786</v>
      </c>
      <c r="O353" s="25">
        <v>5.3125393911668688</v>
      </c>
      <c r="P353" s="25"/>
      <c r="Q353" s="25">
        <v>2.1309876095039306</v>
      </c>
      <c r="R353" s="25">
        <v>2.3538918263421378</v>
      </c>
      <c r="S353" s="25">
        <v>3.7082071710418636</v>
      </c>
      <c r="T353" s="25">
        <v>2.2853887436506697</v>
      </c>
      <c r="U353" s="25"/>
    </row>
    <row r="354" spans="1:21" x14ac:dyDescent="0.25">
      <c r="A354" s="35">
        <v>38957</v>
      </c>
      <c r="B354" s="25">
        <v>11.693614103018447</v>
      </c>
      <c r="C354" s="25">
        <v>25.709060769572389</v>
      </c>
      <c r="D354" s="25">
        <v>29.928371529780822</v>
      </c>
      <c r="E354" s="25">
        <v>11.863462221052391</v>
      </c>
      <c r="F354" s="25"/>
      <c r="G354" s="25">
        <v>11.764789418108718</v>
      </c>
      <c r="H354" s="25">
        <v>15.078484723134215</v>
      </c>
      <c r="I354" s="25">
        <v>21.327391426741865</v>
      </c>
      <c r="J354" s="25">
        <v>9.038242865870119</v>
      </c>
      <c r="K354" s="25"/>
      <c r="L354" s="25">
        <v>4.0308106877134522</v>
      </c>
      <c r="M354" s="25">
        <v>6.3012996641246541</v>
      </c>
      <c r="N354" s="25">
        <v>6.2667226396599522</v>
      </c>
      <c r="O354" s="25">
        <v>4.8165330455024504</v>
      </c>
      <c r="P354" s="25"/>
      <c r="Q354" s="25">
        <v>3.0643985845270993</v>
      </c>
      <c r="R354" s="25">
        <v>2.4785580069984268</v>
      </c>
      <c r="S354" s="25">
        <v>2.9797962715627566</v>
      </c>
      <c r="T354" s="25">
        <v>2.2297784516161285</v>
      </c>
      <c r="U354" s="25"/>
    </row>
    <row r="355" spans="1:21" x14ac:dyDescent="0.25">
      <c r="A355" s="35">
        <v>38960</v>
      </c>
      <c r="B355" s="25">
        <v>11.496250238850568</v>
      </c>
      <c r="C355" s="25">
        <v>25.364959814769033</v>
      </c>
      <c r="D355" s="25">
        <v>34.315403882974586</v>
      </c>
      <c r="E355" s="25">
        <v>10.695092075740039</v>
      </c>
      <c r="F355" s="25"/>
      <c r="G355" s="25">
        <v>12.669298385419461</v>
      </c>
      <c r="H355" s="25">
        <v>15.498400013728128</v>
      </c>
      <c r="I355" s="25">
        <v>22.643363812468742</v>
      </c>
      <c r="J355" s="25">
        <v>8.9503534399395317</v>
      </c>
      <c r="K355" s="25"/>
      <c r="L355" s="25">
        <v>3.3187867029035449</v>
      </c>
      <c r="M355" s="25">
        <v>6.5134098563426637</v>
      </c>
      <c r="N355" s="25">
        <v>6.0822513516031771</v>
      </c>
      <c r="O355" s="25">
        <v>5.3511247681683836</v>
      </c>
      <c r="P355" s="25"/>
      <c r="Q355" s="25">
        <v>2.6024382985667289</v>
      </c>
      <c r="R355" s="25">
        <v>2.4507520037826214</v>
      </c>
      <c r="S355" s="25">
        <v>3.2783034932073489</v>
      </c>
      <c r="T355" s="25">
        <v>2.130209390735899</v>
      </c>
      <c r="U355" s="25"/>
    </row>
    <row r="356" spans="1:21" x14ac:dyDescent="0.25">
      <c r="A356" s="35">
        <v>38964</v>
      </c>
      <c r="B356" s="25">
        <v>11.51636655776235</v>
      </c>
      <c r="C356" s="25">
        <v>25.261962647661449</v>
      </c>
      <c r="D356" s="25">
        <v>36.011980900293977</v>
      </c>
      <c r="E356" s="25">
        <v>9.5846639494588786</v>
      </c>
      <c r="F356" s="25"/>
      <c r="G356" s="25">
        <v>12.298526888135457</v>
      </c>
      <c r="H356" s="25">
        <v>15.766905322362611</v>
      </c>
      <c r="I356" s="25">
        <v>22.643075653241908</v>
      </c>
      <c r="J356" s="25">
        <v>9.4045396926745113</v>
      </c>
      <c r="K356" s="25"/>
      <c r="L356" s="25">
        <v>3.1461883843901992</v>
      </c>
      <c r="M356" s="25">
        <v>6.6857246954838851</v>
      </c>
      <c r="N356" s="25">
        <v>5.976946403281822</v>
      </c>
      <c r="O356" s="25">
        <v>4.76567066847654</v>
      </c>
      <c r="P356" s="25"/>
      <c r="Q356" s="25">
        <v>2.7464059888512313</v>
      </c>
      <c r="R356" s="25">
        <v>2.1273496049123328</v>
      </c>
      <c r="S356" s="25">
        <v>3.0754437147018683</v>
      </c>
      <c r="T356" s="25">
        <v>2.1468641824007664</v>
      </c>
      <c r="U356" s="25"/>
    </row>
    <row r="357" spans="1:21" x14ac:dyDescent="0.25">
      <c r="A357" s="35">
        <v>38971</v>
      </c>
      <c r="B357" s="25">
        <v>13.917765766285179</v>
      </c>
      <c r="C357" s="25">
        <v>25.31798654619708</v>
      </c>
      <c r="D357" s="25">
        <v>34.077011288164499</v>
      </c>
      <c r="E357" s="25">
        <v>11.900209541585935</v>
      </c>
      <c r="F357" s="25"/>
      <c r="G357" s="25">
        <v>12.56541636632531</v>
      </c>
      <c r="H357" s="25">
        <v>15.49785833854023</v>
      </c>
      <c r="I357" s="25">
        <v>22.123821143433247</v>
      </c>
      <c r="J357" s="25">
        <v>9.2479104495613687</v>
      </c>
      <c r="K357" s="25"/>
      <c r="L357" s="25">
        <v>2.8918141154448276</v>
      </c>
      <c r="M357" s="25">
        <v>6.7592055940840803</v>
      </c>
      <c r="N357" s="25">
        <v>6.0028584137590792</v>
      </c>
      <c r="O357" s="25">
        <v>4.8087968420902634</v>
      </c>
      <c r="P357" s="25"/>
      <c r="Q357" s="25">
        <v>3.2501931249496439</v>
      </c>
      <c r="R357" s="25">
        <v>2.628530733507187</v>
      </c>
      <c r="S357" s="25">
        <v>3.02442667146954</v>
      </c>
      <c r="T357" s="25">
        <v>2.2688307333739393</v>
      </c>
      <c r="U357" s="25"/>
    </row>
    <row r="358" spans="1:21" x14ac:dyDescent="0.25">
      <c r="A358" s="35">
        <v>38978</v>
      </c>
      <c r="B358" s="25">
        <v>14.657101907981099</v>
      </c>
      <c r="C358" s="25">
        <v>26.975542615019112</v>
      </c>
      <c r="D358" s="25">
        <v>33.513614969915345</v>
      </c>
      <c r="E358" s="25">
        <v>11.298156329282085</v>
      </c>
      <c r="F358" s="25"/>
      <c r="G358" s="25">
        <v>12.058499934974698</v>
      </c>
      <c r="H358" s="25">
        <v>15.289776984793066</v>
      </c>
      <c r="I358" s="25">
        <v>23.037549704948585</v>
      </c>
      <c r="J358" s="25">
        <v>9.1055191876474648</v>
      </c>
      <c r="K358" s="25"/>
      <c r="L358" s="25">
        <v>4.2468249584183155</v>
      </c>
      <c r="M358" s="25">
        <v>5.5021716723007108</v>
      </c>
      <c r="N358" s="25">
        <v>5.7892731500018755</v>
      </c>
      <c r="O358" s="25">
        <v>4.6783516937918943</v>
      </c>
      <c r="P358" s="25"/>
      <c r="Q358" s="25">
        <v>2.4807886882473582</v>
      </c>
      <c r="R358" s="25">
        <v>2.3551078898674578</v>
      </c>
      <c r="S358" s="25">
        <v>3.3508512111586315</v>
      </c>
      <c r="T358" s="25">
        <v>2.1738878087869402</v>
      </c>
      <c r="U358" s="25"/>
    </row>
    <row r="359" spans="1:21" x14ac:dyDescent="0.25">
      <c r="A359" s="35">
        <v>38985</v>
      </c>
      <c r="B359" s="25">
        <v>11.249082010025022</v>
      </c>
      <c r="C359" s="25">
        <v>24.283724956117378</v>
      </c>
      <c r="D359" s="25">
        <v>28.237742961752499</v>
      </c>
      <c r="E359" s="25">
        <v>10.925826966283832</v>
      </c>
      <c r="F359" s="25"/>
      <c r="G359" s="25">
        <v>11.54673278141586</v>
      </c>
      <c r="H359" s="25">
        <v>15.085283270361046</v>
      </c>
      <c r="I359" s="25">
        <v>20.984808746217233</v>
      </c>
      <c r="J359" s="25">
        <v>8.7961111503264657</v>
      </c>
      <c r="K359" s="25"/>
      <c r="L359" s="25">
        <v>3.6975149411084787</v>
      </c>
      <c r="M359" s="25">
        <v>5.7461626711750817</v>
      </c>
      <c r="N359" s="25">
        <v>5.8998045765838656</v>
      </c>
      <c r="O359" s="25">
        <v>4.8413055659931965</v>
      </c>
      <c r="P359" s="25"/>
      <c r="Q359" s="25">
        <v>2.728138171127787</v>
      </c>
      <c r="R359" s="25">
        <v>2.284338924991868</v>
      </c>
      <c r="S359" s="25">
        <v>3.0516859320738665</v>
      </c>
      <c r="T359" s="25">
        <v>2.1001683788547765</v>
      </c>
      <c r="U359" s="25"/>
    </row>
    <row r="360" spans="1:21" x14ac:dyDescent="0.25">
      <c r="A360" s="35">
        <v>38990</v>
      </c>
      <c r="B360" s="25">
        <v>12.396533082576214</v>
      </c>
      <c r="C360" s="25">
        <v>25.363916447036349</v>
      </c>
      <c r="D360" s="25">
        <v>32.492646095363341</v>
      </c>
      <c r="E360" s="25">
        <v>11.041088510129601</v>
      </c>
      <c r="F360" s="25"/>
      <c r="G360" s="25">
        <v>12.009820176459835</v>
      </c>
      <c r="H360" s="25">
        <v>15.340916528954601</v>
      </c>
      <c r="I360" s="25">
        <v>21.985099633423491</v>
      </c>
      <c r="J360" s="25">
        <v>9.091217365228168</v>
      </c>
      <c r="K360" s="25"/>
      <c r="L360" s="25">
        <v>3.3249480241588611</v>
      </c>
      <c r="M360" s="25">
        <v>6.1772336476742602</v>
      </c>
      <c r="N360" s="25">
        <v>5.9244814792325595</v>
      </c>
      <c r="O360" s="25">
        <v>4.7733557601992391</v>
      </c>
      <c r="P360" s="25"/>
      <c r="Q360" s="25">
        <v>2.7852728713376194</v>
      </c>
      <c r="R360" s="25">
        <v>2.3336934577397934</v>
      </c>
      <c r="S360" s="25">
        <v>3.0912521221569387</v>
      </c>
      <c r="T360" s="25">
        <v>2.1749388886867145</v>
      </c>
      <c r="U360" s="25"/>
    </row>
    <row r="361" spans="1:21" x14ac:dyDescent="0.25">
      <c r="A361" s="35">
        <v>38992</v>
      </c>
      <c r="B361" s="25">
        <v>12.605895735802999</v>
      </c>
      <c r="C361" s="25">
        <v>25.073699061895233</v>
      </c>
      <c r="D361" s="25">
        <v>34.206132604611177</v>
      </c>
      <c r="E361" s="25">
        <v>9.889814107706691</v>
      </c>
      <c r="F361" s="25"/>
      <c r="G361" s="25">
        <v>13.2365804075488</v>
      </c>
      <c r="H361" s="25">
        <v>15.547109517755453</v>
      </c>
      <c r="I361" s="25">
        <v>21.809365898438436</v>
      </c>
      <c r="J361" s="25">
        <v>8.4425253813228558</v>
      </c>
      <c r="K361" s="25"/>
      <c r="L361" s="25">
        <v>3.765400244118259</v>
      </c>
      <c r="M361" s="25">
        <v>6.1521148860802581</v>
      </c>
      <c r="N361" s="25">
        <v>5.8058429620870982</v>
      </c>
      <c r="O361" s="25">
        <v>4.4975473722664727</v>
      </c>
      <c r="P361" s="25"/>
      <c r="Q361" s="25">
        <v>2.5529385961226736</v>
      </c>
      <c r="R361" s="25">
        <v>2.1032600947633511</v>
      </c>
      <c r="S361" s="25">
        <v>2.8385378060174546</v>
      </c>
      <c r="T361" s="25">
        <v>2.1717758244110481</v>
      </c>
      <c r="U361" s="25"/>
    </row>
    <row r="362" spans="1:21" x14ac:dyDescent="0.25">
      <c r="A362" s="35">
        <v>38999</v>
      </c>
      <c r="B362" s="25">
        <v>11.65279614473944</v>
      </c>
      <c r="C362" s="25">
        <v>23.36401265797538</v>
      </c>
      <c r="D362" s="25">
        <v>34.507613056164679</v>
      </c>
      <c r="E362" s="25">
        <v>8.9317358528095472</v>
      </c>
      <c r="F362" s="25"/>
      <c r="G362" s="25">
        <v>12.485831278070609</v>
      </c>
      <c r="H362" s="25">
        <v>15.170339856141043</v>
      </c>
      <c r="I362" s="25">
        <v>22.228275716831195</v>
      </c>
      <c r="J362" s="25">
        <v>9.1579668402725023</v>
      </c>
      <c r="K362" s="25"/>
      <c r="L362" s="25">
        <v>2.5544216333223222</v>
      </c>
      <c r="M362" s="25">
        <v>6.0265781871600881</v>
      </c>
      <c r="N362" s="25">
        <v>5.4538006825979846</v>
      </c>
      <c r="O362" s="25">
        <v>4.6375775938488948</v>
      </c>
      <c r="P362" s="25"/>
      <c r="Q362" s="25">
        <v>1.9732696517928296</v>
      </c>
      <c r="R362" s="25">
        <v>2.3262660097953467</v>
      </c>
      <c r="S362" s="25">
        <v>3.4180765876549732</v>
      </c>
      <c r="T362" s="25">
        <v>2.2013773768646123</v>
      </c>
      <c r="U362" s="25"/>
    </row>
    <row r="363" spans="1:21" x14ac:dyDescent="0.25">
      <c r="A363" s="35">
        <v>39006</v>
      </c>
      <c r="B363" s="25">
        <v>11.613754849670634</v>
      </c>
      <c r="C363" s="25">
        <v>22.08496342475274</v>
      </c>
      <c r="D363" s="25">
        <v>31.877298371460125</v>
      </c>
      <c r="E363" s="25">
        <v>13.085287991021326</v>
      </c>
      <c r="F363" s="25"/>
      <c r="G363" s="25">
        <v>12.486560459833456</v>
      </c>
      <c r="H363" s="25">
        <v>15.319893284557402</v>
      </c>
      <c r="I363" s="25">
        <v>22.631217161635281</v>
      </c>
      <c r="J363" s="25">
        <v>8.7601797921533677</v>
      </c>
      <c r="K363" s="25"/>
      <c r="L363" s="25">
        <v>4.4559359197142392</v>
      </c>
      <c r="M363" s="25">
        <v>5.6104260311106771</v>
      </c>
      <c r="N363" s="25">
        <v>5.7021000892354552</v>
      </c>
      <c r="O363" s="25">
        <v>4.6348512068726846</v>
      </c>
      <c r="P363" s="25"/>
      <c r="Q363" s="25">
        <v>2.6856773143988808</v>
      </c>
      <c r="R363" s="25">
        <v>2.3683951203805065</v>
      </c>
      <c r="S363" s="25">
        <v>3.074310087692274</v>
      </c>
      <c r="T363" s="25">
        <v>2.3920441290723229</v>
      </c>
      <c r="U363" s="25"/>
    </row>
    <row r="364" spans="1:21" x14ac:dyDescent="0.25">
      <c r="A364" s="35">
        <v>39013</v>
      </c>
      <c r="B364" s="25">
        <v>13.318658552429779</v>
      </c>
      <c r="C364" s="25">
        <v>15.149203107487073</v>
      </c>
      <c r="D364" s="25">
        <v>31.608785453654608</v>
      </c>
      <c r="E364" s="25">
        <v>9.4505181116859145</v>
      </c>
      <c r="F364" s="25"/>
      <c r="G364" s="25">
        <v>11.857336198349152</v>
      </c>
      <c r="H364" s="25">
        <v>15.440477125903547</v>
      </c>
      <c r="I364" s="25">
        <v>21.149722895697689</v>
      </c>
      <c r="J364" s="25">
        <v>9.1631997990694014</v>
      </c>
      <c r="K364" s="25"/>
      <c r="L364" s="25">
        <v>3.6548701224228912</v>
      </c>
      <c r="M364" s="25">
        <v>5.6797092136213037</v>
      </c>
      <c r="N364" s="25">
        <v>5.7677842087688393</v>
      </c>
      <c r="O364" s="25">
        <v>4.4271351493440365</v>
      </c>
      <c r="P364" s="25"/>
      <c r="Q364" s="25">
        <v>3.128686087703564</v>
      </c>
      <c r="R364" s="25">
        <v>2.2230540323203449</v>
      </c>
      <c r="S364" s="25">
        <v>3.9116002908308607</v>
      </c>
      <c r="T364" s="25">
        <v>2.3242695472340649</v>
      </c>
      <c r="U364" s="25"/>
    </row>
    <row r="365" spans="1:21" x14ac:dyDescent="0.25">
      <c r="A365" s="35">
        <v>39020</v>
      </c>
      <c r="B365" s="25">
        <v>10.198187720079687</v>
      </c>
      <c r="C365" s="25">
        <v>15.398125546757806</v>
      </c>
      <c r="D365" s="25">
        <v>27.671200960460478</v>
      </c>
      <c r="E365" s="25">
        <v>10.084147391285136</v>
      </c>
      <c r="F365" s="25"/>
      <c r="G365" s="25">
        <v>11.939351641410145</v>
      </c>
      <c r="H365" s="25">
        <v>15.208018551911367</v>
      </c>
      <c r="I365" s="25">
        <v>21.36598516033278</v>
      </c>
      <c r="J365" s="25">
        <v>8.906120088273239</v>
      </c>
      <c r="K365" s="25"/>
      <c r="L365" s="25">
        <v>3.4579864532939815</v>
      </c>
      <c r="M365" s="25">
        <v>6.9862843641334731</v>
      </c>
      <c r="N365" s="25">
        <v>5.5893217159753679</v>
      </c>
      <c r="O365" s="25">
        <v>4.6416105858609678</v>
      </c>
      <c r="P365" s="25"/>
      <c r="Q365" s="25">
        <v>2.370129589350471</v>
      </c>
      <c r="R365" s="25">
        <v>2.4137862290811714</v>
      </c>
      <c r="S365" s="25">
        <v>3.9012896713092466</v>
      </c>
      <c r="T365" s="25">
        <v>2.2598081082307626</v>
      </c>
      <c r="U365" s="25"/>
    </row>
    <row r="366" spans="1:21" x14ac:dyDescent="0.25">
      <c r="A366" s="35">
        <v>39021</v>
      </c>
      <c r="B366" s="25">
        <v>11.375467785485581</v>
      </c>
      <c r="C366" s="25">
        <v>19.157103795413228</v>
      </c>
      <c r="D366" s="25">
        <v>31.957042253832928</v>
      </c>
      <c r="E366" s="25">
        <v>9.8048330277989404</v>
      </c>
      <c r="F366" s="25"/>
      <c r="G366" s="25">
        <v>12.358616963326874</v>
      </c>
      <c r="H366" s="25">
        <v>15.329985289196523</v>
      </c>
      <c r="I366" s="25">
        <v>21.749921090161717</v>
      </c>
      <c r="J366" s="25">
        <v>8.8339399308032078</v>
      </c>
      <c r="K366" s="25"/>
      <c r="L366" s="25">
        <v>3.227956338615019</v>
      </c>
      <c r="M366" s="25">
        <v>6.1510981966722982</v>
      </c>
      <c r="N366" s="25">
        <v>5.6910092534368921</v>
      </c>
      <c r="O366" s="25">
        <v>4.6041000320629442</v>
      </c>
      <c r="P366" s="25"/>
      <c r="Q366" s="25">
        <v>2.6210519520224147</v>
      </c>
      <c r="R366" s="25">
        <v>2.2700898362397015</v>
      </c>
      <c r="S366" s="25">
        <v>3.5230388002930848</v>
      </c>
      <c r="T366" s="25">
        <v>2.2867922200374466</v>
      </c>
      <c r="U366" s="25"/>
    </row>
    <row r="367" spans="1:21" x14ac:dyDescent="0.25">
      <c r="A367" s="35">
        <v>39027</v>
      </c>
      <c r="B367" s="25">
        <v>12.538130366909908</v>
      </c>
      <c r="C367" s="25">
        <v>16.671663913976211</v>
      </c>
      <c r="D367" s="25">
        <v>33.671841642333696</v>
      </c>
      <c r="E367" s="25">
        <v>10.21965133632531</v>
      </c>
      <c r="F367" s="25"/>
      <c r="G367" s="25">
        <v>11.068945926463805</v>
      </c>
      <c r="H367" s="25">
        <v>15.00648952747912</v>
      </c>
      <c r="I367" s="25">
        <v>22.152651853357334</v>
      </c>
      <c r="J367" s="25">
        <v>9.1272458371697489</v>
      </c>
      <c r="K367" s="25"/>
      <c r="L367" s="25">
        <v>2.9812668925647081</v>
      </c>
      <c r="M367" s="25">
        <v>6.3940438614598261</v>
      </c>
      <c r="N367" s="25">
        <v>5.8690495734771506</v>
      </c>
      <c r="O367" s="25">
        <v>4.7118811273914991</v>
      </c>
      <c r="P367" s="25"/>
      <c r="Q367" s="25">
        <v>3.7963726659984887</v>
      </c>
      <c r="R367" s="25">
        <v>2.5089061151331666</v>
      </c>
      <c r="S367" s="25">
        <v>3.5646004418762445</v>
      </c>
      <c r="T367" s="25">
        <v>2.4010973417456629</v>
      </c>
      <c r="U367" s="25"/>
    </row>
    <row r="368" spans="1:21" x14ac:dyDescent="0.25">
      <c r="A368" s="35">
        <v>39034</v>
      </c>
      <c r="B368" s="25">
        <v>11.875273319333733</v>
      </c>
      <c r="C368" s="25">
        <v>16.58170312667038</v>
      </c>
      <c r="D368" s="25">
        <v>32.508358238187427</v>
      </c>
      <c r="E368" s="25">
        <v>9.3688481356596114</v>
      </c>
      <c r="F368" s="25"/>
      <c r="G368" s="25">
        <v>11.582487130097691</v>
      </c>
      <c r="H368" s="25">
        <v>14.305627811429</v>
      </c>
      <c r="I368" s="25">
        <v>22.007177381874019</v>
      </c>
      <c r="J368" s="25">
        <v>8.797302602638819</v>
      </c>
      <c r="K368" s="25"/>
      <c r="L368" s="25">
        <v>3.9328741287051319</v>
      </c>
      <c r="M368" s="25">
        <v>6.1818482017206886</v>
      </c>
      <c r="N368" s="25">
        <v>6.0912196748565801</v>
      </c>
      <c r="O368" s="25">
        <v>4.3837027164484779</v>
      </c>
      <c r="P368" s="25"/>
      <c r="Q368" s="25">
        <v>2.4440556094121084</v>
      </c>
      <c r="R368" s="25">
        <v>2.6382963698568331</v>
      </c>
      <c r="S368" s="25">
        <v>4.1237050227735761</v>
      </c>
      <c r="T368" s="25">
        <v>2.3254572062750904</v>
      </c>
      <c r="U368" s="25"/>
    </row>
    <row r="369" spans="1:21" x14ac:dyDescent="0.25">
      <c r="A369" s="35">
        <v>39041</v>
      </c>
      <c r="B369" s="25">
        <v>12.564731365553856</v>
      </c>
      <c r="C369" s="25">
        <v>14.149454927380637</v>
      </c>
      <c r="D369" s="25">
        <v>33.189689805729316</v>
      </c>
      <c r="E369" s="25">
        <v>11.436626803971169</v>
      </c>
      <c r="F369" s="25"/>
      <c r="G369" s="25">
        <v>11.835440295539367</v>
      </c>
      <c r="H369" s="25">
        <v>15.755286886570714</v>
      </c>
      <c r="I369" s="25">
        <v>22.280827943373644</v>
      </c>
      <c r="J369" s="25">
        <v>8.6965256105352235</v>
      </c>
      <c r="K369" s="25"/>
      <c r="L369" s="25">
        <v>3.7762170109384758</v>
      </c>
      <c r="M369" s="25">
        <v>5.7902682559624763</v>
      </c>
      <c r="N369" s="25">
        <v>5.7632878631959601</v>
      </c>
      <c r="O369" s="25">
        <v>4.4250830951360234</v>
      </c>
      <c r="P369" s="25"/>
      <c r="Q369" s="25">
        <v>2.2028744605690349</v>
      </c>
      <c r="R369" s="25">
        <v>2.6531135576790454</v>
      </c>
      <c r="S369" s="25">
        <v>3.6939944982015964</v>
      </c>
      <c r="T369" s="25">
        <v>2.4915578891317645</v>
      </c>
      <c r="U369" s="25"/>
    </row>
    <row r="370" spans="1:21" x14ac:dyDescent="0.25">
      <c r="A370" s="35">
        <v>39048</v>
      </c>
      <c r="B370" s="25">
        <v>10.433765242121346</v>
      </c>
      <c r="C370" s="25">
        <v>14.644859656261536</v>
      </c>
      <c r="D370" s="25">
        <v>30.693346473764421</v>
      </c>
      <c r="E370" s="25">
        <v>9.6671380822801414</v>
      </c>
      <c r="F370" s="25"/>
      <c r="G370" s="25">
        <v>10.956533336454473</v>
      </c>
      <c r="H370" s="25">
        <v>15.145387546940317</v>
      </c>
      <c r="I370" s="25">
        <v>20.017759881436319</v>
      </c>
      <c r="J370" s="25">
        <v>8.8411936100419695</v>
      </c>
      <c r="K370" s="25"/>
      <c r="L370" s="25">
        <v>3.3679608219450197</v>
      </c>
      <c r="M370" s="25">
        <v>5.9116399835684756</v>
      </c>
      <c r="N370" s="25">
        <v>5.5141082057451989</v>
      </c>
      <c r="O370" s="25">
        <v>4.6820750344492197</v>
      </c>
      <c r="P370" s="25"/>
      <c r="Q370" s="25">
        <v>2.9497245585300544</v>
      </c>
      <c r="R370" s="25">
        <v>2.5947791456271427</v>
      </c>
      <c r="S370" s="25">
        <v>4.2478785921626683</v>
      </c>
      <c r="T370" s="25">
        <v>2.365074098967995</v>
      </c>
      <c r="U370" s="25"/>
    </row>
    <row r="371" spans="1:21" x14ac:dyDescent="0.25">
      <c r="A371" s="35">
        <v>39051</v>
      </c>
      <c r="B371" s="25">
        <v>11.484707817579375</v>
      </c>
      <c r="C371" s="25">
        <v>15.127575589322989</v>
      </c>
      <c r="D371" s="25">
        <v>32.343716928193878</v>
      </c>
      <c r="E371" s="25">
        <v>10.154338933579371</v>
      </c>
      <c r="F371" s="25"/>
      <c r="G371" s="25">
        <v>11.31101412425879</v>
      </c>
      <c r="H371" s="25">
        <v>15.065182030553023</v>
      </c>
      <c r="I371" s="25">
        <v>21.51322891049729</v>
      </c>
      <c r="J371" s="25">
        <v>8.8861186021709759</v>
      </c>
      <c r="K371" s="25"/>
      <c r="L371" s="25">
        <v>3.292279455103531</v>
      </c>
      <c r="M371" s="25">
        <v>6.0207182920082039</v>
      </c>
      <c r="N371" s="25">
        <v>5.8331594099949902</v>
      </c>
      <c r="O371" s="25">
        <v>4.4955538059189406</v>
      </c>
      <c r="P371" s="25"/>
      <c r="Q371" s="25">
        <v>2.9636782747273664</v>
      </c>
      <c r="R371" s="25">
        <v>2.6084931967719167</v>
      </c>
      <c r="S371" s="25">
        <v>3.8916362546130427</v>
      </c>
      <c r="T371" s="25">
        <v>2.3935499632280015</v>
      </c>
      <c r="U371" s="25"/>
    </row>
    <row r="372" spans="1:21" x14ac:dyDescent="0.25">
      <c r="A372" s="35">
        <v>39055</v>
      </c>
      <c r="B372" s="25">
        <v>11.505336816537271</v>
      </c>
      <c r="C372" s="25">
        <v>16.26495723081975</v>
      </c>
      <c r="D372" s="25">
        <v>34.752757455038662</v>
      </c>
      <c r="E372" s="25">
        <v>11.64315049979211</v>
      </c>
      <c r="F372" s="25"/>
      <c r="G372" s="25">
        <v>11.723761475109715</v>
      </c>
      <c r="H372" s="25">
        <v>15.488053849118423</v>
      </c>
      <c r="I372" s="25">
        <v>21.875999409245622</v>
      </c>
      <c r="J372" s="25">
        <v>8.9333710465318497</v>
      </c>
      <c r="K372" s="25"/>
      <c r="L372" s="25">
        <v>3.664869610194204</v>
      </c>
      <c r="M372" s="25">
        <v>7.6665924010763025</v>
      </c>
      <c r="N372" s="25">
        <v>5.8722316799788068</v>
      </c>
      <c r="O372" s="25">
        <v>4.5852235575438183</v>
      </c>
      <c r="P372" s="25"/>
      <c r="Q372" s="25">
        <v>2.3325583565701926</v>
      </c>
      <c r="R372" s="25">
        <v>2.3400245435569795</v>
      </c>
      <c r="S372" s="25">
        <v>3.870427341731292</v>
      </c>
      <c r="T372" s="25">
        <v>2.2607371568174277</v>
      </c>
      <c r="U372" s="25"/>
    </row>
    <row r="373" spans="1:21" x14ac:dyDescent="0.25">
      <c r="A373" s="35">
        <v>39062</v>
      </c>
      <c r="B373" s="25">
        <v>13.338864167687635</v>
      </c>
      <c r="C373" s="25">
        <v>14.732918232771922</v>
      </c>
      <c r="D373" s="25">
        <v>32.259216223503628</v>
      </c>
      <c r="E373" s="25">
        <v>9.4389311743542095</v>
      </c>
      <c r="F373" s="25"/>
      <c r="G373" s="25">
        <v>11.23164647685911</v>
      </c>
      <c r="H373" s="25">
        <v>15.306417134074554</v>
      </c>
      <c r="I373" s="25">
        <v>21.741294476865743</v>
      </c>
      <c r="J373" s="25">
        <v>8.7179677846509058</v>
      </c>
      <c r="K373" s="25"/>
      <c r="L373" s="25">
        <v>3.8159697218212747</v>
      </c>
      <c r="M373" s="25">
        <v>5.7378917746503637</v>
      </c>
      <c r="N373" s="25">
        <v>5.7253566061150245</v>
      </c>
      <c r="O373" s="25">
        <v>4.4151702206918237</v>
      </c>
      <c r="P373" s="25"/>
      <c r="Q373" s="25">
        <v>2.4049344387738514</v>
      </c>
      <c r="R373" s="25">
        <v>2.497996744790036</v>
      </c>
      <c r="S373" s="25">
        <v>3.144540489660427</v>
      </c>
      <c r="T373" s="25">
        <v>2.5275651193270647</v>
      </c>
      <c r="U373" s="25"/>
    </row>
    <row r="374" spans="1:21" x14ac:dyDescent="0.25">
      <c r="A374" s="35">
        <v>39069</v>
      </c>
      <c r="B374" s="25">
        <v>12.086479071351595</v>
      </c>
      <c r="C374" s="25">
        <v>12.978098169658258</v>
      </c>
      <c r="D374" s="25">
        <v>34.379869353042743</v>
      </c>
      <c r="E374" s="25">
        <v>9.6756797278031321</v>
      </c>
      <c r="F374" s="25"/>
      <c r="G374" s="25">
        <v>11.237157075597745</v>
      </c>
      <c r="H374" s="25">
        <v>15.119376723239714</v>
      </c>
      <c r="I374" s="25">
        <v>21.907730692780369</v>
      </c>
      <c r="J374" s="25">
        <v>9.084628521928547</v>
      </c>
      <c r="K374" s="25"/>
      <c r="L374" s="25">
        <v>3.7142000367655581</v>
      </c>
      <c r="M374" s="25">
        <v>6.0613619314193059</v>
      </c>
      <c r="N374" s="25">
        <v>5.7754887321784096</v>
      </c>
      <c r="O374" s="25">
        <v>4.5710128106070878</v>
      </c>
      <c r="P374" s="25"/>
      <c r="Q374" s="25">
        <v>3.1534826367374</v>
      </c>
      <c r="R374" s="25">
        <v>2.7637735658089357</v>
      </c>
      <c r="S374" s="25">
        <v>2.8736111908762605</v>
      </c>
      <c r="T374" s="25">
        <v>2.3909553046865009</v>
      </c>
      <c r="U374" s="25"/>
    </row>
    <row r="375" spans="1:21" x14ac:dyDescent="0.25">
      <c r="A375" s="35">
        <v>39076</v>
      </c>
      <c r="B375" s="25">
        <v>10.434631193311485</v>
      </c>
      <c r="C375" s="25">
        <v>14.048230253405546</v>
      </c>
      <c r="D375" s="25">
        <v>32.323462930745571</v>
      </c>
      <c r="E375" s="25">
        <v>11.155566702809653</v>
      </c>
      <c r="F375" s="25"/>
      <c r="G375" s="25">
        <v>10.88943199275311</v>
      </c>
      <c r="H375" s="25">
        <v>14.988840275816225</v>
      </c>
      <c r="I375" s="25">
        <v>20.61801339730857</v>
      </c>
      <c r="J375" s="25">
        <v>8.7506338963224479</v>
      </c>
      <c r="K375" s="25"/>
      <c r="L375" s="25">
        <v>3.4574463559097479</v>
      </c>
      <c r="M375" s="25">
        <v>6.0761681648805412</v>
      </c>
      <c r="N375" s="25">
        <v>5.9513700149933122</v>
      </c>
      <c r="O375" s="25">
        <v>4.6315020114544785</v>
      </c>
      <c r="P375" s="25"/>
      <c r="Q375" s="25">
        <v>3.4341342181762129</v>
      </c>
      <c r="R375" s="25">
        <v>2.7844357352458045</v>
      </c>
      <c r="S375" s="25">
        <v>3.8045971285908808</v>
      </c>
      <c r="T375" s="25">
        <v>2.4895303219648137</v>
      </c>
      <c r="U375" s="25"/>
    </row>
    <row r="376" spans="1:21" x14ac:dyDescent="0.25">
      <c r="A376" s="35">
        <v>39082</v>
      </c>
      <c r="B376" s="25">
        <v>11.82988345548034</v>
      </c>
      <c r="C376" s="25">
        <v>14.317043912493668</v>
      </c>
      <c r="D376" s="25">
        <v>33.589640347968277</v>
      </c>
      <c r="E376" s="25">
        <v>10.408902042367238</v>
      </c>
      <c r="F376" s="25"/>
      <c r="G376" s="25">
        <v>11.231203275949312</v>
      </c>
      <c r="H376" s="25">
        <v>15.179052299207761</v>
      </c>
      <c r="I376" s="25">
        <v>21.48592155354515</v>
      </c>
      <c r="J376" s="25">
        <v>8.8654791176200458</v>
      </c>
      <c r="K376" s="25"/>
      <c r="L376" s="25">
        <v>3.6220107202776042</v>
      </c>
      <c r="M376" s="25">
        <v>6.2767704244473022</v>
      </c>
      <c r="N376" s="25">
        <v>5.8031624500762309</v>
      </c>
      <c r="O376" s="25">
        <v>4.5591622533594416</v>
      </c>
      <c r="P376" s="25"/>
      <c r="Q376" s="25">
        <v>2.8487412563331875</v>
      </c>
      <c r="R376" s="25">
        <v>2.5638471084510566</v>
      </c>
      <c r="S376" s="25">
        <v>3.3904918179615007</v>
      </c>
      <c r="T376" s="25">
        <v>2.3925084347337746</v>
      </c>
      <c r="U376" s="25"/>
    </row>
    <row r="377" spans="1:21" x14ac:dyDescent="0.25">
      <c r="A377" s="35">
        <v>39083</v>
      </c>
      <c r="B377" s="25">
        <v>9.8300214180912882</v>
      </c>
      <c r="C377" s="25">
        <v>15.700373451685955</v>
      </c>
      <c r="D377" s="25">
        <v>35.818951779639221</v>
      </c>
      <c r="E377" s="25">
        <v>9.0615402462741859</v>
      </c>
      <c r="F377" s="25"/>
      <c r="G377" s="25">
        <v>11.819127111885001</v>
      </c>
      <c r="H377" s="25">
        <v>14.461079970908967</v>
      </c>
      <c r="I377" s="25">
        <v>22.499681470064271</v>
      </c>
      <c r="J377" s="25">
        <v>8.6631557814491753</v>
      </c>
      <c r="K377" s="25"/>
      <c r="L377" s="25">
        <v>3.7853723107026496</v>
      </c>
      <c r="M377" s="25">
        <v>6.6428558910550768</v>
      </c>
      <c r="N377" s="25">
        <v>5.8825692284834465</v>
      </c>
      <c r="O377" s="25">
        <v>4.7451169420634915</v>
      </c>
      <c r="P377" s="25"/>
      <c r="Q377" s="25">
        <v>2.8823983031393063</v>
      </c>
      <c r="R377" s="25">
        <v>2.9397183241660869</v>
      </c>
      <c r="S377" s="25">
        <v>3.0152460755723034</v>
      </c>
      <c r="T377" s="25">
        <v>2.708879659770151</v>
      </c>
      <c r="U377" s="25"/>
    </row>
    <row r="378" spans="1:21" x14ac:dyDescent="0.25">
      <c r="A378" s="35">
        <v>39090</v>
      </c>
      <c r="B378" s="25">
        <v>10.533940944466078</v>
      </c>
      <c r="C378" s="25">
        <v>17.546790145517207</v>
      </c>
      <c r="D378" s="25">
        <v>34.652974422787764</v>
      </c>
      <c r="E378" s="25">
        <v>12.1045688894237</v>
      </c>
      <c r="F378" s="25"/>
      <c r="G378" s="25">
        <v>12.117587129084319</v>
      </c>
      <c r="H378" s="25">
        <v>16.255729801904458</v>
      </c>
      <c r="I378" s="25">
        <v>21.174827423947626</v>
      </c>
      <c r="J378" s="25">
        <v>8.5293945606866188</v>
      </c>
      <c r="K378" s="25"/>
      <c r="L378" s="25">
        <v>4.4495273316047959</v>
      </c>
      <c r="M378" s="25">
        <v>8.6509731776000152</v>
      </c>
      <c r="N378" s="25">
        <v>6.0462402737980279</v>
      </c>
      <c r="O378" s="25">
        <v>4.6617553237722236</v>
      </c>
      <c r="P378" s="25"/>
      <c r="Q378" s="25">
        <v>2.7877403450325877</v>
      </c>
      <c r="R378" s="25">
        <v>2.5951700291626869</v>
      </c>
      <c r="S378" s="25">
        <v>3.2251392741750977</v>
      </c>
      <c r="T378" s="25">
        <v>2.4211746950724371</v>
      </c>
      <c r="U378" s="25"/>
    </row>
    <row r="379" spans="1:21" x14ac:dyDescent="0.25">
      <c r="A379" s="35">
        <v>39097</v>
      </c>
      <c r="B379" s="25">
        <v>11.46151895127282</v>
      </c>
      <c r="C379" s="25">
        <v>21.741139786313418</v>
      </c>
      <c r="D379" s="25">
        <v>34.30137033240478</v>
      </c>
      <c r="E379" s="25">
        <v>9.3908886354294534</v>
      </c>
      <c r="F379" s="25"/>
      <c r="G379" s="25">
        <v>10.215558924641119</v>
      </c>
      <c r="H379" s="25">
        <v>15.648898016964406</v>
      </c>
      <c r="I379" s="25">
        <v>23.04016991878634</v>
      </c>
      <c r="J379" s="25">
        <v>8.9739431062030341</v>
      </c>
      <c r="K379" s="25"/>
      <c r="L379" s="25">
        <v>4.3056153301385978</v>
      </c>
      <c r="M379" s="25">
        <v>6.1096800592178191</v>
      </c>
      <c r="N379" s="25">
        <v>5.9768355676441605</v>
      </c>
      <c r="O379" s="25">
        <v>4.3749613016491571</v>
      </c>
      <c r="P379" s="25"/>
      <c r="Q379" s="25">
        <v>2.3868897017460982</v>
      </c>
      <c r="R379" s="25">
        <v>2.7455169493822131</v>
      </c>
      <c r="S379" s="25">
        <v>3.4373780594408974</v>
      </c>
      <c r="T379" s="25">
        <v>2.4806094839199657</v>
      </c>
      <c r="U379" s="25"/>
    </row>
    <row r="380" spans="1:21" x14ac:dyDescent="0.25">
      <c r="A380" s="35">
        <v>39104</v>
      </c>
      <c r="B380" s="25">
        <v>15.617630197547728</v>
      </c>
      <c r="C380" s="25">
        <v>21.40615051552189</v>
      </c>
      <c r="D380" s="25">
        <v>33.123827614598696</v>
      </c>
      <c r="E380" s="25">
        <v>11.765134353556149</v>
      </c>
      <c r="F380" s="25"/>
      <c r="G380" s="25">
        <v>12.063685870902509</v>
      </c>
      <c r="H380" s="25">
        <v>15.611618293907641</v>
      </c>
      <c r="I380" s="25">
        <v>21.362584735973847</v>
      </c>
      <c r="J380" s="25">
        <v>9.3489607524989253</v>
      </c>
      <c r="K380" s="25"/>
      <c r="L380" s="25">
        <v>3.8588151012812815</v>
      </c>
      <c r="M380" s="25">
        <v>6.2952080257526877</v>
      </c>
      <c r="N380" s="25">
        <v>5.0316897991534688</v>
      </c>
      <c r="O380" s="25">
        <v>4.3981757908862118</v>
      </c>
      <c r="P380" s="25"/>
      <c r="Q380" s="25">
        <v>2.6580539228943088</v>
      </c>
      <c r="R380" s="25">
        <v>2.7162062809177105</v>
      </c>
      <c r="S380" s="25">
        <v>3.1763922139842462</v>
      </c>
      <c r="T380" s="25">
        <v>2.7172510590911214</v>
      </c>
      <c r="U380" s="25"/>
    </row>
    <row r="381" spans="1:21" x14ac:dyDescent="0.25">
      <c r="A381" s="35">
        <v>39111</v>
      </c>
      <c r="B381" s="25">
        <v>10.697544405530071</v>
      </c>
      <c r="C381" s="25">
        <v>20.092968723514893</v>
      </c>
      <c r="D381" s="25">
        <v>33.862809443822016</v>
      </c>
      <c r="E381" s="25">
        <v>9.8069803440934304</v>
      </c>
      <c r="F381" s="25"/>
      <c r="G381" s="25">
        <v>10.900945776178808</v>
      </c>
      <c r="H381" s="25">
        <v>15.007750961553942</v>
      </c>
      <c r="I381" s="25">
        <v>21.022762802067245</v>
      </c>
      <c r="J381" s="25">
        <v>9.0393616117530904</v>
      </c>
      <c r="K381" s="25"/>
      <c r="L381" s="25">
        <v>3.5619915234448762</v>
      </c>
      <c r="M381" s="25">
        <v>6.0054943760486221</v>
      </c>
      <c r="N381" s="25">
        <v>5.0656393429611981</v>
      </c>
      <c r="O381" s="25">
        <v>4.1566111869950904</v>
      </c>
      <c r="P381" s="25"/>
      <c r="Q381" s="25">
        <v>2.5681085796359655</v>
      </c>
      <c r="R381" s="25">
        <v>2.7870640000516937</v>
      </c>
      <c r="S381" s="25">
        <v>2.9757202667306735</v>
      </c>
      <c r="T381" s="25">
        <v>2.4062434896408038</v>
      </c>
      <c r="U381" s="25"/>
    </row>
    <row r="382" spans="1:21" x14ac:dyDescent="0.25">
      <c r="A382" s="35">
        <v>39113</v>
      </c>
      <c r="B382" s="25">
        <v>11.4645399590166</v>
      </c>
      <c r="C382" s="25">
        <v>19.562036083435739</v>
      </c>
      <c r="D382" s="25">
        <v>34.09861793124432</v>
      </c>
      <c r="E382" s="25">
        <v>10.215008461415437</v>
      </c>
      <c r="F382" s="25"/>
      <c r="G382" s="25">
        <v>11.204224748497801</v>
      </c>
      <c r="H382" s="25">
        <v>15.455021346854355</v>
      </c>
      <c r="I382" s="25">
        <v>21.67923159076766</v>
      </c>
      <c r="J382" s="25">
        <v>8.8824349313848039</v>
      </c>
      <c r="K382" s="25"/>
      <c r="L382" s="25">
        <v>4.0559559903677904</v>
      </c>
      <c r="M382" s="25">
        <v>7.0521593018326287</v>
      </c>
      <c r="N382" s="25">
        <v>5.71787723224445</v>
      </c>
      <c r="O382" s="25">
        <v>4.4721084595738647</v>
      </c>
      <c r="P382" s="25"/>
      <c r="Q382" s="25">
        <v>2.6849326244249214</v>
      </c>
      <c r="R382" s="25">
        <v>2.7397364376403703</v>
      </c>
      <c r="S382" s="25">
        <v>3.2423215400841912</v>
      </c>
      <c r="T382" s="25">
        <v>2.5817110722682521</v>
      </c>
      <c r="U382" s="25"/>
    </row>
    <row r="383" spans="1:21" x14ac:dyDescent="0.25">
      <c r="A383" s="35">
        <v>39118</v>
      </c>
      <c r="B383" s="25">
        <v>15.137824335410311</v>
      </c>
      <c r="C383" s="25">
        <v>20.284836731995423</v>
      </c>
      <c r="D383" s="25">
        <v>34.025904548115506</v>
      </c>
      <c r="E383" s="25">
        <v>9.5597417310981854</v>
      </c>
      <c r="F383" s="25"/>
      <c r="G383" s="25">
        <v>12.073051673653568</v>
      </c>
      <c r="H383" s="25">
        <v>15.43277706123461</v>
      </c>
      <c r="I383" s="25">
        <v>21.273125715573773</v>
      </c>
      <c r="J383" s="25">
        <v>8.7959866396819208</v>
      </c>
      <c r="K383" s="25"/>
      <c r="L383" s="25">
        <v>2.5831476395635038</v>
      </c>
      <c r="M383" s="25">
        <v>6.6146881953940806</v>
      </c>
      <c r="N383" s="25">
        <v>5.1884302197791818</v>
      </c>
      <c r="O383" s="25">
        <v>4.1803002861253793</v>
      </c>
      <c r="P383" s="25"/>
      <c r="Q383" s="25">
        <v>2.2163699914007817</v>
      </c>
      <c r="R383" s="25">
        <v>2.7554401525778816</v>
      </c>
      <c r="S383" s="25">
        <v>3.1466423330206936</v>
      </c>
      <c r="T383" s="25">
        <v>2.4925538926567272</v>
      </c>
      <c r="U383" s="25"/>
    </row>
    <row r="384" spans="1:21" x14ac:dyDescent="0.25">
      <c r="A384" s="35">
        <v>39125</v>
      </c>
      <c r="B384" s="25">
        <v>14.772735099251806</v>
      </c>
      <c r="C384" s="25">
        <v>20.567096701079297</v>
      </c>
      <c r="D384" s="25">
        <v>34.063729959961421</v>
      </c>
      <c r="E384" s="25">
        <v>10.345989008667344</v>
      </c>
      <c r="F384" s="25"/>
      <c r="G384" s="25">
        <v>12.610461467632931</v>
      </c>
      <c r="H384" s="25">
        <v>15.176885599057012</v>
      </c>
      <c r="I384" s="25">
        <v>21.773558384225289</v>
      </c>
      <c r="J384" s="25">
        <v>8.5249436524455984</v>
      </c>
      <c r="K384" s="25"/>
      <c r="L384" s="25">
        <v>3.3037123803745985</v>
      </c>
      <c r="M384" s="25">
        <v>6.0486377803922524</v>
      </c>
      <c r="N384" s="25">
        <v>5.203194745669256</v>
      </c>
      <c r="O384" s="25">
        <v>4.0259262708047743</v>
      </c>
      <c r="P384" s="25"/>
      <c r="Q384" s="25">
        <v>2.6818895879145646</v>
      </c>
      <c r="R384" s="25">
        <v>2.6860163019378862</v>
      </c>
      <c r="S384" s="25">
        <v>4.0925587727277382</v>
      </c>
      <c r="T384" s="25">
        <v>2.4960097912169252</v>
      </c>
      <c r="U384" s="25"/>
    </row>
    <row r="385" spans="1:21" x14ac:dyDescent="0.25">
      <c r="A385" s="35">
        <v>39132</v>
      </c>
      <c r="B385" s="25">
        <v>11.654984540509554</v>
      </c>
      <c r="C385" s="25">
        <v>20.281121749661065</v>
      </c>
      <c r="D385" s="25">
        <v>31.493467518099539</v>
      </c>
      <c r="E385" s="25">
        <v>8.4661384145266485</v>
      </c>
      <c r="F385" s="25"/>
      <c r="G385" s="25">
        <v>11.978709714908311</v>
      </c>
      <c r="H385" s="25">
        <v>15.289076482614913</v>
      </c>
      <c r="I385" s="25">
        <v>20.947684433485374</v>
      </c>
      <c r="J385" s="25">
        <v>8.0851498920509819</v>
      </c>
      <c r="K385" s="25"/>
      <c r="L385" s="25">
        <v>3.2038119704352255</v>
      </c>
      <c r="M385" s="25">
        <v>6.1987583350880993</v>
      </c>
      <c r="N385" s="25">
        <v>4.9506089923026622</v>
      </c>
      <c r="O385" s="25">
        <v>4.1682947343266861</v>
      </c>
      <c r="P385" s="25"/>
      <c r="Q385" s="25">
        <v>2.5328047335191561</v>
      </c>
      <c r="R385" s="25">
        <v>2.7499876003370383</v>
      </c>
      <c r="S385" s="25">
        <v>3.0055306553800261</v>
      </c>
      <c r="T385" s="25">
        <v>2.3798839355490933</v>
      </c>
      <c r="U385" s="25"/>
    </row>
    <row r="386" spans="1:21" x14ac:dyDescent="0.25">
      <c r="A386" s="35">
        <v>39139</v>
      </c>
      <c r="B386" s="25">
        <v>12.130827787877012</v>
      </c>
      <c r="C386" s="25">
        <v>20.766052736995249</v>
      </c>
      <c r="D386" s="25">
        <v>33.49194521542347</v>
      </c>
      <c r="E386" s="25">
        <v>12.006150779353767</v>
      </c>
      <c r="F386" s="25"/>
      <c r="G386" s="25">
        <v>10.133612987941655</v>
      </c>
      <c r="H386" s="25">
        <v>14.914028644634085</v>
      </c>
      <c r="I386" s="25">
        <v>19.601562699536569</v>
      </c>
      <c r="J386" s="25">
        <v>8.5349386458850294</v>
      </c>
      <c r="K386" s="25"/>
      <c r="L386" s="25">
        <v>3.3623979623350615</v>
      </c>
      <c r="M386" s="25">
        <v>6.0736777174289474</v>
      </c>
      <c r="N386" s="25">
        <v>5.0891502022276303</v>
      </c>
      <c r="O386" s="25">
        <v>4.209964790104288</v>
      </c>
      <c r="P386" s="25"/>
      <c r="Q386" s="25">
        <v>3.1887627017804543</v>
      </c>
      <c r="R386" s="25">
        <v>2.8749310934743222</v>
      </c>
      <c r="S386" s="25">
        <v>3.5173940592549293</v>
      </c>
      <c r="T386" s="25">
        <v>2.4413627148990145</v>
      </c>
      <c r="U386" s="25"/>
    </row>
    <row r="387" spans="1:21" x14ac:dyDescent="0.25">
      <c r="A387" s="35">
        <v>39141</v>
      </c>
      <c r="B387" s="25">
        <v>12.417329476457635</v>
      </c>
      <c r="C387" s="25">
        <v>20.609462557827612</v>
      </c>
      <c r="D387" s="25">
        <v>33.383755969121246</v>
      </c>
      <c r="E387" s="25">
        <v>9.9479370241494305</v>
      </c>
      <c r="F387" s="25"/>
      <c r="G387" s="25">
        <v>11.188840502781254</v>
      </c>
      <c r="H387" s="25">
        <v>15.135186781722698</v>
      </c>
      <c r="I387" s="25">
        <v>20.781750064073165</v>
      </c>
      <c r="J387" s="25">
        <v>8.5553304150842138</v>
      </c>
      <c r="K387" s="25"/>
      <c r="L387" s="25">
        <v>2.9855284560612394</v>
      </c>
      <c r="M387" s="25">
        <v>6.0984052938960263</v>
      </c>
      <c r="N387" s="25">
        <v>5.0734632641669908</v>
      </c>
      <c r="O387" s="25">
        <v>4.1326104318186516</v>
      </c>
      <c r="P387" s="25"/>
      <c r="Q387" s="25">
        <v>2.6685852694453436</v>
      </c>
      <c r="R387" s="25">
        <v>2.7584558283849452</v>
      </c>
      <c r="S387" s="25">
        <v>3.402078500835072</v>
      </c>
      <c r="T387" s="25">
        <v>2.4140239969495547</v>
      </c>
      <c r="U387" s="25"/>
    </row>
    <row r="388" spans="1:21" x14ac:dyDescent="0.25">
      <c r="A388" s="35">
        <v>39146</v>
      </c>
      <c r="B388" s="25">
        <v>14.776342609330232</v>
      </c>
      <c r="C388" s="25">
        <v>19.993976764006213</v>
      </c>
      <c r="D388" s="25">
        <v>33.853989381779684</v>
      </c>
      <c r="E388" s="25">
        <v>10.415784455556937</v>
      </c>
      <c r="F388" s="25"/>
      <c r="G388" s="25">
        <v>11.913529698246514</v>
      </c>
      <c r="H388" s="25">
        <v>15.608405493970334</v>
      </c>
      <c r="I388" s="25">
        <v>20.920159002027361</v>
      </c>
      <c r="J388" s="25">
        <v>8.5911636895975079</v>
      </c>
      <c r="K388" s="25"/>
      <c r="L388" s="25">
        <v>2.6415890891813767</v>
      </c>
      <c r="M388" s="25">
        <v>6.5990036817533673</v>
      </c>
      <c r="N388" s="25">
        <v>5.3200298543514011</v>
      </c>
      <c r="O388" s="25">
        <v>4.1501993434551157</v>
      </c>
      <c r="P388" s="25"/>
      <c r="Q388" s="25">
        <v>2.3468276443553115</v>
      </c>
      <c r="R388" s="25">
        <v>2.8101429315041182</v>
      </c>
      <c r="S388" s="25">
        <v>3.2183138392664321</v>
      </c>
      <c r="T388" s="25">
        <v>2.4139741114894124</v>
      </c>
      <c r="U388" s="25"/>
    </row>
    <row r="389" spans="1:21" x14ac:dyDescent="0.25">
      <c r="A389" s="35">
        <v>39153</v>
      </c>
      <c r="B389" s="25">
        <v>15.180063717221911</v>
      </c>
      <c r="C389" s="25">
        <v>20.53406848431343</v>
      </c>
      <c r="D389" s="25">
        <v>30.784083033336081</v>
      </c>
      <c r="E389" s="25">
        <v>9.897329302521662</v>
      </c>
      <c r="F389" s="25"/>
      <c r="G389" s="25">
        <v>11.717756696343594</v>
      </c>
      <c r="H389" s="25">
        <v>15.076832711213326</v>
      </c>
      <c r="I389" s="25">
        <v>21.118654483237702</v>
      </c>
      <c r="J389" s="25">
        <v>8.7977025399536739</v>
      </c>
      <c r="K389" s="25"/>
      <c r="L389" s="25">
        <v>3.5483892213912283</v>
      </c>
      <c r="M389" s="25">
        <v>6.452194124322487</v>
      </c>
      <c r="N389" s="25">
        <v>5.0821472891437276</v>
      </c>
      <c r="O389" s="25">
        <v>4.0927984930140546</v>
      </c>
      <c r="P389" s="25"/>
      <c r="Q389" s="25">
        <v>2.4734298140303079</v>
      </c>
      <c r="R389" s="25">
        <v>2.7546347668902746</v>
      </c>
      <c r="S389" s="25">
        <v>3.4866461975718166</v>
      </c>
      <c r="T389" s="25">
        <v>2.5827465848843185</v>
      </c>
      <c r="U389" s="25"/>
    </row>
    <row r="390" spans="1:21" x14ac:dyDescent="0.25">
      <c r="A390" s="35">
        <v>39160</v>
      </c>
      <c r="B390" s="25">
        <v>13.418569380125167</v>
      </c>
      <c r="C390" s="25">
        <v>20.869493510781346</v>
      </c>
      <c r="D390" s="25">
        <v>31.531931809840167</v>
      </c>
      <c r="E390" s="25">
        <v>12.143567525337813</v>
      </c>
      <c r="F390" s="25"/>
      <c r="G390" s="25">
        <v>10.003570217186574</v>
      </c>
      <c r="H390" s="25">
        <v>15.503280927426369</v>
      </c>
      <c r="I390" s="25">
        <v>20.053631480668571</v>
      </c>
      <c r="J390" s="25">
        <v>8.9625994051255748</v>
      </c>
      <c r="K390" s="25"/>
      <c r="L390" s="25">
        <v>3.7239131363096556</v>
      </c>
      <c r="M390" s="25">
        <v>6.3180947868083353</v>
      </c>
      <c r="N390" s="25">
        <v>4.9086021811405862</v>
      </c>
      <c r="O390" s="25">
        <v>3.9093266348848368</v>
      </c>
      <c r="P390" s="25"/>
      <c r="Q390" s="25">
        <v>2.5718202194701361</v>
      </c>
      <c r="R390" s="25">
        <v>2.5664477484137711</v>
      </c>
      <c r="S390" s="25">
        <v>3.2685050048188842</v>
      </c>
      <c r="T390" s="25">
        <v>2.4217340667031726</v>
      </c>
      <c r="U390" s="25"/>
    </row>
    <row r="391" spans="1:21" x14ac:dyDescent="0.25">
      <c r="A391" s="35">
        <v>39167</v>
      </c>
      <c r="B391" s="25">
        <v>13.089823895170047</v>
      </c>
      <c r="C391" s="25">
        <v>19.631368006829298</v>
      </c>
      <c r="D391" s="25">
        <v>30.629729900559148</v>
      </c>
      <c r="E391" s="25">
        <v>9.283586561690754</v>
      </c>
      <c r="F391" s="25"/>
      <c r="G391" s="25">
        <v>9.5503010824152188</v>
      </c>
      <c r="H391" s="25">
        <v>13.766808498546084</v>
      </c>
      <c r="I391" s="25">
        <v>18.893517657855234</v>
      </c>
      <c r="J391" s="25">
        <v>8.2932972696248868</v>
      </c>
      <c r="K391" s="25"/>
      <c r="L391" s="25">
        <v>3.6005586906556348</v>
      </c>
      <c r="M391" s="25">
        <v>5.9891914759181502</v>
      </c>
      <c r="N391" s="25">
        <v>4.8083838628798077</v>
      </c>
      <c r="O391" s="25">
        <v>4.0354239680947375</v>
      </c>
      <c r="P391" s="25"/>
      <c r="Q391" s="25">
        <v>3.3467573055875985</v>
      </c>
      <c r="R391" s="25">
        <v>2.7138391200432732</v>
      </c>
      <c r="S391" s="25">
        <v>3.554667145613494</v>
      </c>
      <c r="T391" s="25">
        <v>2.5922253104518109</v>
      </c>
      <c r="U391" s="25"/>
    </row>
    <row r="392" spans="1:21" x14ac:dyDescent="0.25">
      <c r="A392" s="35">
        <v>39172</v>
      </c>
      <c r="B392" s="25">
        <v>13.747895907611635</v>
      </c>
      <c r="C392" s="25">
        <v>20.253034333534227</v>
      </c>
      <c r="D392" s="25">
        <v>31.714165989591542</v>
      </c>
      <c r="E392" s="25">
        <v>10.565095894405472</v>
      </c>
      <c r="F392" s="25"/>
      <c r="G392" s="25">
        <v>10.362150222915281</v>
      </c>
      <c r="H392" s="25">
        <v>14.748667946404309</v>
      </c>
      <c r="I392" s="25">
        <v>20.127060839888426</v>
      </c>
      <c r="J392" s="25">
        <v>8.6488422128690576</v>
      </c>
      <c r="K392" s="25"/>
      <c r="L392" s="25">
        <v>3.2549825936866963</v>
      </c>
      <c r="M392" s="25">
        <v>6.3430833173807457</v>
      </c>
      <c r="N392" s="25">
        <v>5.1025948104050691</v>
      </c>
      <c r="O392" s="25">
        <v>4.0753214326582921</v>
      </c>
      <c r="P392" s="25"/>
      <c r="Q392" s="25">
        <v>2.6903882403812558</v>
      </c>
      <c r="R392" s="25">
        <v>2.7543022385563884</v>
      </c>
      <c r="S392" s="25">
        <v>3.3906505261881628</v>
      </c>
      <c r="T392" s="25">
        <v>2.510712315326479</v>
      </c>
      <c r="U392" s="25"/>
    </row>
    <row r="393" spans="1:21" x14ac:dyDescent="0.25">
      <c r="A393" s="35">
        <v>39174</v>
      </c>
      <c r="B393" s="25">
        <v>15.451831023024431</v>
      </c>
      <c r="C393" s="25">
        <v>19.608203704291469</v>
      </c>
      <c r="D393" s="25">
        <v>32.995113129067626</v>
      </c>
      <c r="E393" s="25">
        <v>11.236410814291256</v>
      </c>
      <c r="F393" s="25"/>
      <c r="G393" s="25">
        <v>10.872466918885515</v>
      </c>
      <c r="H393" s="25">
        <v>15.879376360316625</v>
      </c>
      <c r="I393" s="25">
        <v>19.966364497407884</v>
      </c>
      <c r="J393" s="25">
        <v>8.5219713783791331</v>
      </c>
      <c r="K393" s="25"/>
      <c r="L393" s="25">
        <v>3.5455582816427271</v>
      </c>
      <c r="M393" s="25">
        <v>5.3082931098638175</v>
      </c>
      <c r="N393" s="25">
        <v>4.7548768763764908</v>
      </c>
      <c r="O393" s="25">
        <v>3.9105065858371737</v>
      </c>
      <c r="P393" s="25"/>
      <c r="Q393" s="25">
        <v>2.1406100256469638</v>
      </c>
      <c r="R393" s="25">
        <v>2.3773242975995328</v>
      </c>
      <c r="S393" s="25">
        <v>4.3544817082613019</v>
      </c>
      <c r="T393" s="25">
        <v>2.6287656983153274</v>
      </c>
      <c r="U393" s="25"/>
    </row>
    <row r="394" spans="1:21" x14ac:dyDescent="0.25">
      <c r="A394" s="35">
        <v>39181</v>
      </c>
      <c r="B394" s="25">
        <v>11.079893868205978</v>
      </c>
      <c r="C394" s="25">
        <v>19.874227213793866</v>
      </c>
      <c r="D394" s="25">
        <v>31.479873270641917</v>
      </c>
      <c r="E394" s="25">
        <v>11.929488985507247</v>
      </c>
      <c r="F394" s="25"/>
      <c r="G394" s="25">
        <v>11.382037194882397</v>
      </c>
      <c r="H394" s="25">
        <v>14.801011878918295</v>
      </c>
      <c r="I394" s="25">
        <v>18.20033490548753</v>
      </c>
      <c r="J394" s="25">
        <v>8.5750739963499427</v>
      </c>
      <c r="K394" s="25"/>
      <c r="L394" s="25">
        <v>2.7135990988506133</v>
      </c>
      <c r="M394" s="25">
        <v>5.8348885947433962</v>
      </c>
      <c r="N394" s="25">
        <v>4.8143410099195219</v>
      </c>
      <c r="O394" s="25">
        <v>3.9173616831847378</v>
      </c>
      <c r="P394" s="25"/>
      <c r="Q394" s="25">
        <v>1.8960134252281315</v>
      </c>
      <c r="R394" s="25">
        <v>2.5493704847707188</v>
      </c>
      <c r="S394" s="25">
        <v>3.7020770190962557</v>
      </c>
      <c r="T394" s="25">
        <v>2.4104786017231881</v>
      </c>
      <c r="U394" s="25"/>
    </row>
    <row r="395" spans="1:21" x14ac:dyDescent="0.25">
      <c r="A395" s="35">
        <v>39188</v>
      </c>
      <c r="B395" s="25">
        <v>12.169851730795321</v>
      </c>
      <c r="C395" s="25">
        <v>20.096672598165465</v>
      </c>
      <c r="D395" s="25">
        <v>30.327877681154867</v>
      </c>
      <c r="E395" s="25">
        <v>11.438644118319155</v>
      </c>
      <c r="F395" s="25"/>
      <c r="G395" s="25">
        <v>10.998910639839384</v>
      </c>
      <c r="H395" s="25">
        <v>15.351676636728895</v>
      </c>
      <c r="I395" s="25">
        <v>20.200477689300509</v>
      </c>
      <c r="J395" s="25">
        <v>8.4546579162018851</v>
      </c>
      <c r="K395" s="25"/>
      <c r="L395" s="25">
        <v>3.8056138336828225</v>
      </c>
      <c r="M395" s="25">
        <v>5.6838177229464533</v>
      </c>
      <c r="N395" s="25">
        <v>4.7681246413183871</v>
      </c>
      <c r="O395" s="25">
        <v>4.0060643168648049</v>
      </c>
      <c r="P395" s="25"/>
      <c r="Q395" s="25">
        <v>2.2534356844836938</v>
      </c>
      <c r="R395" s="25">
        <v>2.5213762094572636</v>
      </c>
      <c r="S395" s="25">
        <v>3.3372267950061221</v>
      </c>
      <c r="T395" s="25">
        <v>2.4944056797305203</v>
      </c>
      <c r="U395" s="25"/>
    </row>
    <row r="396" spans="1:21" x14ac:dyDescent="0.25">
      <c r="A396" s="35">
        <v>39195</v>
      </c>
      <c r="B396" s="25">
        <v>11.028660351377624</v>
      </c>
      <c r="C396" s="25">
        <v>20.735721963810366</v>
      </c>
      <c r="D396" s="25">
        <v>30.267677964936052</v>
      </c>
      <c r="E396" s="25">
        <v>11.982559115243257</v>
      </c>
      <c r="F396" s="25"/>
      <c r="G396" s="25">
        <v>11.104070246668563</v>
      </c>
      <c r="H396" s="25">
        <v>14.627542349571902</v>
      </c>
      <c r="I396" s="25">
        <v>19.086820471805531</v>
      </c>
      <c r="J396" s="25">
        <v>7.968614463887123</v>
      </c>
      <c r="K396" s="25"/>
      <c r="L396" s="25">
        <v>3.3105552757731065</v>
      </c>
      <c r="M396" s="25">
        <v>5.5089891104693374</v>
      </c>
      <c r="N396" s="25">
        <v>4.7572784700068427</v>
      </c>
      <c r="O396" s="25">
        <v>3.7941901181109516</v>
      </c>
      <c r="P396" s="25"/>
      <c r="Q396" s="25">
        <v>2.4528496722630466</v>
      </c>
      <c r="R396" s="25">
        <v>2.3639685541124615</v>
      </c>
      <c r="S396" s="25">
        <v>3.6071283851776426</v>
      </c>
      <c r="T396" s="25">
        <v>2.4985602260173305</v>
      </c>
      <c r="U396" s="25"/>
    </row>
    <row r="397" spans="1:21" x14ac:dyDescent="0.25">
      <c r="A397" s="35">
        <v>39202</v>
      </c>
      <c r="B397" s="25">
        <v>11.448764886260985</v>
      </c>
      <c r="C397" s="25">
        <v>20.052643366026242</v>
      </c>
      <c r="D397" s="25">
        <v>30.801846672349484</v>
      </c>
      <c r="E397" s="25">
        <v>11.871139688431604</v>
      </c>
      <c r="F397" s="25"/>
      <c r="G397" s="25">
        <v>10.552568252982907</v>
      </c>
      <c r="H397" s="25">
        <v>15.054822173504586</v>
      </c>
      <c r="I397" s="25">
        <v>19.05142339668021</v>
      </c>
      <c r="J397" s="25">
        <v>8.2986227610773255</v>
      </c>
      <c r="K397" s="25"/>
      <c r="L397" s="25">
        <v>3.0954041603612081</v>
      </c>
      <c r="M397" s="25">
        <v>5.6496610710805859</v>
      </c>
      <c r="N397" s="25">
        <v>4.754164274328061</v>
      </c>
      <c r="O397" s="25">
        <v>3.9208375331306944</v>
      </c>
      <c r="P397" s="25"/>
      <c r="Q397" s="25">
        <v>2.2137459720696397</v>
      </c>
      <c r="R397" s="25">
        <v>2.4572082602032901</v>
      </c>
      <c r="S397" s="25">
        <v>3.8061543207287398</v>
      </c>
      <c r="T397" s="25">
        <v>2.5133676125648132</v>
      </c>
      <c r="U397" s="25"/>
    </row>
    <row r="398" spans="1:21" x14ac:dyDescent="0.25">
      <c r="A398" s="35">
        <v>39209</v>
      </c>
      <c r="B398" s="25">
        <v>15.571066545664612</v>
      </c>
      <c r="C398" s="25">
        <v>19.802050916242344</v>
      </c>
      <c r="D398" s="25">
        <v>30.625334552648031</v>
      </c>
      <c r="E398" s="25">
        <v>10.938429321156246</v>
      </c>
      <c r="F398" s="25"/>
      <c r="G398" s="25">
        <v>10.712611880566048</v>
      </c>
      <c r="H398" s="25">
        <v>15.0567161949586</v>
      </c>
      <c r="I398" s="25">
        <v>18.603143604460687</v>
      </c>
      <c r="J398" s="25">
        <v>8.2154454491522415</v>
      </c>
      <c r="K398" s="25"/>
      <c r="L398" s="25">
        <v>3.5855328235515307</v>
      </c>
      <c r="M398" s="25">
        <v>5.2335298572224396</v>
      </c>
      <c r="N398" s="25">
        <v>4.7085858953834405</v>
      </c>
      <c r="O398" s="25">
        <v>3.8846109903213257</v>
      </c>
      <c r="P398" s="25"/>
      <c r="Q398" s="25">
        <v>2.1437103197147196</v>
      </c>
      <c r="R398" s="25">
        <v>2.4937746558890002</v>
      </c>
      <c r="S398" s="25">
        <v>4.0486136253125355</v>
      </c>
      <c r="T398" s="25">
        <v>2.3645059140304476</v>
      </c>
      <c r="U398" s="25"/>
    </row>
    <row r="399" spans="1:21" x14ac:dyDescent="0.25">
      <c r="A399" s="35">
        <v>39216</v>
      </c>
      <c r="B399" s="25">
        <v>13.709048051179151</v>
      </c>
      <c r="C399" s="25">
        <v>19.56927412196546</v>
      </c>
      <c r="D399" s="25">
        <v>30.502718835581351</v>
      </c>
      <c r="E399" s="25">
        <v>11.190194687184766</v>
      </c>
      <c r="F399" s="25"/>
      <c r="G399" s="25">
        <v>11.855935324444211</v>
      </c>
      <c r="H399" s="25">
        <v>14.876809444161795</v>
      </c>
      <c r="I399" s="25">
        <v>19.391169925720398</v>
      </c>
      <c r="J399" s="25">
        <v>8.1084644652130109</v>
      </c>
      <c r="K399" s="25"/>
      <c r="L399" s="25">
        <v>3.3618773589129871</v>
      </c>
      <c r="M399" s="25">
        <v>5.4168613838763813</v>
      </c>
      <c r="N399" s="25">
        <v>4.8784882642331127</v>
      </c>
      <c r="O399" s="25">
        <v>3.862321837862889</v>
      </c>
      <c r="P399" s="25"/>
      <c r="Q399" s="25">
        <v>2.2486404038526335</v>
      </c>
      <c r="R399" s="25">
        <v>2.5325331620548228</v>
      </c>
      <c r="S399" s="25">
        <v>3.0169164146231635</v>
      </c>
      <c r="T399" s="25">
        <v>2.2236722009362229</v>
      </c>
      <c r="U399" s="25"/>
    </row>
    <row r="400" spans="1:21" x14ac:dyDescent="0.25">
      <c r="A400" s="35">
        <v>39223</v>
      </c>
      <c r="B400" s="25">
        <v>9.1313767253699218</v>
      </c>
      <c r="C400" s="25">
        <v>19.359216723223071</v>
      </c>
      <c r="D400" s="25">
        <v>30.718088047915806</v>
      </c>
      <c r="E400" s="25">
        <v>11.428525856141535</v>
      </c>
      <c r="F400" s="25"/>
      <c r="G400" s="25">
        <v>11.143023151177934</v>
      </c>
      <c r="H400" s="25">
        <v>14.578605421816707</v>
      </c>
      <c r="I400" s="25">
        <v>17.910750790353095</v>
      </c>
      <c r="J400" s="25">
        <v>8.6442787471010103</v>
      </c>
      <c r="K400" s="25"/>
      <c r="L400" s="25">
        <v>3.6926952305042691</v>
      </c>
      <c r="M400" s="25">
        <v>5.344117523787375</v>
      </c>
      <c r="N400" s="25">
        <v>4.7273505218032241</v>
      </c>
      <c r="O400" s="25">
        <v>3.5196010495446943</v>
      </c>
      <c r="P400" s="25"/>
      <c r="Q400" s="25">
        <v>2.8324687992722</v>
      </c>
      <c r="R400" s="25">
        <v>2.2157516998777909</v>
      </c>
      <c r="S400" s="25">
        <v>4.0769264505767877</v>
      </c>
      <c r="T400" s="25">
        <v>2.1524071132810434</v>
      </c>
      <c r="U400" s="25"/>
    </row>
    <row r="401" spans="1:21" x14ac:dyDescent="0.25">
      <c r="A401" s="35">
        <v>39230</v>
      </c>
      <c r="B401" s="25">
        <v>11.925083639328042</v>
      </c>
      <c r="C401" s="25">
        <v>19.70278168025277</v>
      </c>
      <c r="D401" s="25">
        <v>29.488023703274933</v>
      </c>
      <c r="E401" s="25">
        <v>14.80859713217176</v>
      </c>
      <c r="F401" s="25"/>
      <c r="G401" s="25">
        <v>10.257448809012557</v>
      </c>
      <c r="H401" s="25">
        <v>14.448926083882901</v>
      </c>
      <c r="I401" s="25">
        <v>17.660279076575666</v>
      </c>
      <c r="J401" s="25">
        <v>8.2978524670135183</v>
      </c>
      <c r="K401" s="25"/>
      <c r="L401" s="25">
        <v>4.2158520236447341</v>
      </c>
      <c r="M401" s="25">
        <v>5.192715915700469</v>
      </c>
      <c r="N401" s="25">
        <v>4.4563676033990633</v>
      </c>
      <c r="O401" s="25">
        <v>3.8268079252548794</v>
      </c>
      <c r="P401" s="25"/>
      <c r="Q401" s="25">
        <v>2.9732818693550365</v>
      </c>
      <c r="R401" s="25">
        <v>2.1968657139327386</v>
      </c>
      <c r="S401" s="25">
        <v>3.1683928459309842</v>
      </c>
      <c r="T401" s="25">
        <v>2.1653248622544896</v>
      </c>
      <c r="U401" s="25"/>
    </row>
    <row r="402" spans="1:21" x14ac:dyDescent="0.25">
      <c r="A402" s="35">
        <v>39233</v>
      </c>
      <c r="B402" s="25">
        <v>11.257742362924082</v>
      </c>
      <c r="C402" s="25">
        <v>19.570157029634508</v>
      </c>
      <c r="D402" s="25">
        <v>30.474727749189412</v>
      </c>
      <c r="E402" s="25">
        <v>11.376585119182245</v>
      </c>
      <c r="F402" s="25"/>
      <c r="G402" s="25">
        <v>10.74708390574917</v>
      </c>
      <c r="H402" s="25">
        <v>14.782066420839275</v>
      </c>
      <c r="I402" s="25">
        <v>18.356960115804984</v>
      </c>
      <c r="J402" s="25">
        <v>8.3107027121060124</v>
      </c>
      <c r="K402" s="25"/>
      <c r="L402" s="25">
        <v>3.7939029860319011</v>
      </c>
      <c r="M402" s="25">
        <v>5.3429708202089286</v>
      </c>
      <c r="N402" s="25">
        <v>4.7344273731876685</v>
      </c>
      <c r="O402" s="25">
        <v>3.7311784021229033</v>
      </c>
      <c r="P402" s="25"/>
      <c r="Q402" s="25">
        <v>2.5592781341343001</v>
      </c>
      <c r="R402" s="25">
        <v>2.3742687651670469</v>
      </c>
      <c r="S402" s="25">
        <v>3.6090734913396072</v>
      </c>
      <c r="T402" s="25">
        <v>2.272646451199408</v>
      </c>
      <c r="U402" s="25"/>
    </row>
    <row r="403" spans="1:21" x14ac:dyDescent="0.25">
      <c r="A403" s="35">
        <v>39237</v>
      </c>
      <c r="B403" s="25">
        <v>11.203637117342653</v>
      </c>
      <c r="C403" s="25">
        <v>19.891490098903553</v>
      </c>
      <c r="D403" s="25">
        <v>30.261167996644478</v>
      </c>
      <c r="E403" s="25">
        <v>10.379542965542814</v>
      </c>
      <c r="F403" s="25"/>
      <c r="G403" s="25">
        <v>11.41863708313182</v>
      </c>
      <c r="H403" s="25">
        <v>14.856820137202426</v>
      </c>
      <c r="I403" s="25">
        <v>19.464050241570728</v>
      </c>
      <c r="J403" s="25">
        <v>8.1742731857979578</v>
      </c>
      <c r="K403" s="25"/>
      <c r="L403" s="25">
        <v>2.9628646253738191</v>
      </c>
      <c r="M403" s="25">
        <v>4.6614262284297965</v>
      </c>
      <c r="N403" s="25">
        <v>4.565164277246974</v>
      </c>
      <c r="O403" s="25">
        <v>3.6832089971597526</v>
      </c>
      <c r="P403" s="25"/>
      <c r="Q403" s="25">
        <v>1.9438647309505981</v>
      </c>
      <c r="R403" s="25">
        <v>2.1261259550640843</v>
      </c>
      <c r="S403" s="25">
        <v>3.4350319389780011</v>
      </c>
      <c r="T403" s="25">
        <v>2.3239527323661671</v>
      </c>
      <c r="U403" s="25"/>
    </row>
    <row r="404" spans="1:21" x14ac:dyDescent="0.25">
      <c r="A404" s="35">
        <v>39244</v>
      </c>
      <c r="B404" s="25">
        <v>15.340269205282096</v>
      </c>
      <c r="C404" s="25">
        <v>20.447010567813461</v>
      </c>
      <c r="D404" s="25">
        <v>30.841981127626621</v>
      </c>
      <c r="E404" s="25">
        <v>10.754781675221361</v>
      </c>
      <c r="F404" s="25"/>
      <c r="G404" s="25">
        <v>11.391277821127074</v>
      </c>
      <c r="H404" s="25">
        <v>14.351655061570794</v>
      </c>
      <c r="I404" s="25">
        <v>18.916594710215435</v>
      </c>
      <c r="J404" s="25">
        <v>8.8580820398567841</v>
      </c>
      <c r="K404" s="25"/>
      <c r="L404" s="25">
        <v>4.8965853356845948</v>
      </c>
      <c r="M404" s="25">
        <v>4.5059637659919467</v>
      </c>
      <c r="N404" s="25">
        <v>4.4208586531547125</v>
      </c>
      <c r="O404" s="25">
        <v>3.6864660996039276</v>
      </c>
      <c r="P404" s="25"/>
      <c r="Q404" s="25">
        <v>3.0201119829503402</v>
      </c>
      <c r="R404" s="25">
        <v>2.15621970798228</v>
      </c>
      <c r="S404" s="25">
        <v>3.4349682557658472</v>
      </c>
      <c r="T404" s="25">
        <v>2.308277319761157</v>
      </c>
      <c r="U404" s="25"/>
    </row>
    <row r="405" spans="1:21" x14ac:dyDescent="0.25">
      <c r="A405" s="35">
        <v>39251</v>
      </c>
      <c r="B405" s="25">
        <v>11.786626458997093</v>
      </c>
      <c r="C405" s="25">
        <v>18.836047419686629</v>
      </c>
      <c r="D405" s="25">
        <v>30.106518988731082</v>
      </c>
      <c r="E405" s="25">
        <v>12.264003578690524</v>
      </c>
      <c r="F405" s="25"/>
      <c r="G405" s="25">
        <v>9.9614953018306309</v>
      </c>
      <c r="H405" s="25">
        <v>14.217353222963196</v>
      </c>
      <c r="I405" s="25">
        <v>19.342988267057081</v>
      </c>
      <c r="J405" s="25">
        <v>8.9621260216892349</v>
      </c>
      <c r="K405" s="25"/>
      <c r="L405" s="25">
        <v>5.2670074513039138</v>
      </c>
      <c r="M405" s="25">
        <v>4.8498491373152133</v>
      </c>
      <c r="N405" s="25">
        <v>4.5944550854237081</v>
      </c>
      <c r="O405" s="25">
        <v>3.5119466908640145</v>
      </c>
      <c r="P405" s="25"/>
      <c r="Q405" s="25">
        <v>2.3642695691253368</v>
      </c>
      <c r="R405" s="25">
        <v>2.363684950564247</v>
      </c>
      <c r="S405" s="25">
        <v>3.6949495171799596</v>
      </c>
      <c r="T405" s="25">
        <v>2.2297865752842325</v>
      </c>
      <c r="U405" s="25"/>
    </row>
    <row r="406" spans="1:21" x14ac:dyDescent="0.25">
      <c r="A406" s="35">
        <v>39258</v>
      </c>
      <c r="B406" s="25">
        <v>10.270052423751432</v>
      </c>
      <c r="C406" s="25">
        <v>19.550802982885781</v>
      </c>
      <c r="D406" s="25">
        <v>29.153397496215028</v>
      </c>
      <c r="E406" s="25">
        <v>11.536995566985738</v>
      </c>
      <c r="F406" s="25"/>
      <c r="G406" s="25">
        <v>10.383257733838068</v>
      </c>
      <c r="H406" s="25">
        <v>14.190409523395722</v>
      </c>
      <c r="I406" s="25">
        <v>18.381548462307304</v>
      </c>
      <c r="J406" s="25">
        <v>7.9669631806347612</v>
      </c>
      <c r="K406" s="25"/>
      <c r="L406" s="25">
        <v>5.296326816584676</v>
      </c>
      <c r="M406" s="25">
        <v>5.0424102928637158</v>
      </c>
      <c r="N406" s="25">
        <v>4.4947006289894302</v>
      </c>
      <c r="O406" s="25">
        <v>3.8018755339107093</v>
      </c>
      <c r="P406" s="25"/>
      <c r="Q406" s="25">
        <v>2.3695548898828518</v>
      </c>
      <c r="R406" s="25">
        <v>2.1543691774247788</v>
      </c>
      <c r="S406" s="25">
        <v>3.8489548499595334</v>
      </c>
      <c r="T406" s="25">
        <v>2.4729567654451063</v>
      </c>
      <c r="U406" s="25"/>
    </row>
    <row r="407" spans="1:21" x14ac:dyDescent="0.25">
      <c r="A407" s="35">
        <v>39294</v>
      </c>
      <c r="B407" s="25">
        <v>13.078661454135023</v>
      </c>
      <c r="C407" s="25">
        <v>19.492107567193436</v>
      </c>
      <c r="D407" s="25">
        <v>30.25906329529888</v>
      </c>
      <c r="E407" s="25">
        <v>11.845925218749263</v>
      </c>
      <c r="F407" s="25"/>
      <c r="G407" s="25">
        <v>10.236699582173641</v>
      </c>
      <c r="H407" s="25">
        <v>14.821222529506857</v>
      </c>
      <c r="I407" s="25">
        <v>19.035998487789907</v>
      </c>
      <c r="J407" s="25">
        <v>8.173757722112704</v>
      </c>
      <c r="K407" s="25"/>
      <c r="L407" s="25">
        <v>2.6307396986451708</v>
      </c>
      <c r="M407" s="25">
        <v>4.7328055843946633</v>
      </c>
      <c r="N407" s="25">
        <v>4.3866946401910694</v>
      </c>
      <c r="O407" s="25">
        <v>3.6615897659279497</v>
      </c>
      <c r="P407" s="25"/>
      <c r="Q407" s="25">
        <v>2.331470122520968</v>
      </c>
      <c r="R407" s="25">
        <v>2.4128174189454059</v>
      </c>
      <c r="S407" s="25">
        <v>3.048471469324249</v>
      </c>
      <c r="T407" s="25">
        <v>2.4325252470361476</v>
      </c>
      <c r="U407" s="25"/>
    </row>
    <row r="408" spans="1:21" x14ac:dyDescent="0.25">
      <c r="A408" s="35">
        <v>39265</v>
      </c>
      <c r="B408" s="25">
        <v>12.214886276482794</v>
      </c>
      <c r="C408" s="25">
        <v>19.795753846600256</v>
      </c>
      <c r="D408" s="25">
        <v>30.671320528990272</v>
      </c>
      <c r="E408" s="25">
        <v>11.694235423119812</v>
      </c>
      <c r="F408" s="25"/>
      <c r="G408" s="25">
        <v>9.2777106666271276</v>
      </c>
      <c r="H408" s="25">
        <v>15.192169546700324</v>
      </c>
      <c r="I408" s="25">
        <v>19.068086973468038</v>
      </c>
      <c r="J408" s="25">
        <v>8.1599944683725578</v>
      </c>
      <c r="K408" s="25"/>
      <c r="L408" s="25">
        <v>3.8506229241468843</v>
      </c>
      <c r="M408" s="25">
        <v>5.1061630999851397</v>
      </c>
      <c r="N408" s="25">
        <v>4.5646266778956974</v>
      </c>
      <c r="O408" s="25">
        <v>3.5905572667381076</v>
      </c>
      <c r="P408" s="25"/>
      <c r="Q408" s="25">
        <v>2.2378710124451073</v>
      </c>
      <c r="R408" s="25">
        <v>2.3005365553123398</v>
      </c>
      <c r="S408" s="25">
        <v>3.1086146429415238</v>
      </c>
      <c r="T408" s="25">
        <v>2.5781652525790224</v>
      </c>
      <c r="U408" s="25"/>
    </row>
    <row r="409" spans="1:21" x14ac:dyDescent="0.25">
      <c r="A409" s="35">
        <v>39272</v>
      </c>
      <c r="B409" s="25">
        <v>12.78365256267907</v>
      </c>
      <c r="C409" s="25">
        <v>19.330210316578324</v>
      </c>
      <c r="D409" s="25">
        <v>29.890586994485993</v>
      </c>
      <c r="E409" s="25">
        <v>12.359882010774166</v>
      </c>
      <c r="F409" s="25"/>
      <c r="G409" s="25">
        <v>11.013240732361105</v>
      </c>
      <c r="H409" s="25">
        <v>15.212471993499594</v>
      </c>
      <c r="I409" s="25">
        <v>20.077774324364928</v>
      </c>
      <c r="J409" s="25">
        <v>8.0551307334505164</v>
      </c>
      <c r="K409" s="25"/>
      <c r="L409" s="25">
        <v>1.7378931955186259</v>
      </c>
      <c r="M409" s="25">
        <v>4.827824376387043</v>
      </c>
      <c r="N409" s="25">
        <v>4.0871753840756169</v>
      </c>
      <c r="O409" s="25">
        <v>3.4460393055368015</v>
      </c>
      <c r="P409" s="25"/>
      <c r="Q409" s="25">
        <v>1.8569062804553387</v>
      </c>
      <c r="R409" s="25">
        <v>2.3649882678520022</v>
      </c>
      <c r="S409" s="25">
        <v>2.8026099984079869</v>
      </c>
      <c r="T409" s="25">
        <v>2.3171800577628128</v>
      </c>
      <c r="U409" s="25"/>
    </row>
    <row r="410" spans="1:21" x14ac:dyDescent="0.25">
      <c r="A410" s="35">
        <v>39279</v>
      </c>
      <c r="B410" s="25">
        <v>16.662963727528513</v>
      </c>
      <c r="C410" s="25">
        <v>19.096423173694632</v>
      </c>
      <c r="D410" s="25">
        <v>30.852359965953791</v>
      </c>
      <c r="E410" s="25">
        <v>12.290109084069218</v>
      </c>
      <c r="F410" s="25"/>
      <c r="G410" s="25">
        <v>9.6658409886767505</v>
      </c>
      <c r="H410" s="25">
        <v>14.861606363335579</v>
      </c>
      <c r="I410" s="25">
        <v>19.463326746824009</v>
      </c>
      <c r="J410" s="25">
        <v>8.2265334615607699</v>
      </c>
      <c r="K410" s="25"/>
      <c r="L410" s="25">
        <v>2.5982756521887187</v>
      </c>
      <c r="M410" s="25">
        <v>4.4778007010041039</v>
      </c>
      <c r="N410" s="25">
        <v>4.3315951693235153</v>
      </c>
      <c r="O410" s="25">
        <v>4.1026326390780872</v>
      </c>
      <c r="P410" s="25"/>
      <c r="Q410" s="25">
        <v>1.9748372338714031</v>
      </c>
      <c r="R410" s="25">
        <v>2.5324287378236918</v>
      </c>
      <c r="S410" s="25">
        <v>3.1282605298377129</v>
      </c>
      <c r="T410" s="25">
        <v>2.3020806775019023</v>
      </c>
      <c r="U410" s="25"/>
    </row>
    <row r="411" spans="1:21" x14ac:dyDescent="0.25">
      <c r="A411" s="35">
        <v>39286</v>
      </c>
      <c r="B411" s="25">
        <v>13.779521352672619</v>
      </c>
      <c r="C411" s="25">
        <v>20.068235495769457</v>
      </c>
      <c r="D411" s="25">
        <v>30.322914976376332</v>
      </c>
      <c r="E411" s="25">
        <v>13.785417366913524</v>
      </c>
      <c r="F411" s="25"/>
      <c r="G411" s="25">
        <v>11.157891061833862</v>
      </c>
      <c r="H411" s="25">
        <v>14.773563772743623</v>
      </c>
      <c r="I411" s="25">
        <v>18.977431771781298</v>
      </c>
      <c r="J411" s="25">
        <v>8.4130393220048649</v>
      </c>
      <c r="K411" s="25"/>
      <c r="L411" s="25">
        <v>3.3752505224218585</v>
      </c>
      <c r="M411" s="25">
        <v>4.5152172567572224</v>
      </c>
      <c r="N411" s="25">
        <v>4.4545975746654589</v>
      </c>
      <c r="O411" s="25">
        <v>3.6400813127227858</v>
      </c>
      <c r="P411" s="25"/>
      <c r="Q411" s="25">
        <v>2.7992696455100012</v>
      </c>
      <c r="R411" s="25">
        <v>2.4518590122857589</v>
      </c>
      <c r="S411" s="25">
        <v>2.6482332895275067</v>
      </c>
      <c r="T411" s="25">
        <v>2.4832093151703192</v>
      </c>
      <c r="U411" s="25"/>
    </row>
    <row r="412" spans="1:21" x14ac:dyDescent="0.25">
      <c r="A412" s="35">
        <v>39293</v>
      </c>
      <c r="B412" s="25">
        <v>11.421383554122313</v>
      </c>
      <c r="C412" s="25">
        <v>19.505518989212593</v>
      </c>
      <c r="D412" s="25">
        <v>29.92497023315844</v>
      </c>
      <c r="E412" s="25">
        <v>9.5574675540240719</v>
      </c>
      <c r="F412" s="25"/>
      <c r="G412" s="25">
        <v>10.27337446588664</v>
      </c>
      <c r="H412" s="25">
        <v>14.372867622985018</v>
      </c>
      <c r="I412" s="25">
        <v>17.793054208167916</v>
      </c>
      <c r="J412" s="25">
        <v>7.837997771926851</v>
      </c>
      <c r="K412" s="25"/>
      <c r="L412" s="25">
        <v>2.8078792092573521</v>
      </c>
      <c r="M412" s="25">
        <v>4.8715771455425889</v>
      </c>
      <c r="N412" s="25">
        <v>4.4080065161116906</v>
      </c>
      <c r="O412" s="25">
        <v>3.8191619579683369</v>
      </c>
      <c r="P412" s="25"/>
      <c r="Q412" s="25">
        <v>2.5175217605843159</v>
      </c>
      <c r="R412" s="25">
        <v>2.0057233890518917</v>
      </c>
      <c r="S412" s="25">
        <v>3.0922576716680341</v>
      </c>
      <c r="T412" s="25">
        <v>2.2102161505959592</v>
      </c>
      <c r="U412" s="25"/>
    </row>
    <row r="413" spans="1:21" x14ac:dyDescent="0.25">
      <c r="A413" s="35">
        <v>39300</v>
      </c>
      <c r="B413" s="25">
        <v>16.247234047793288</v>
      </c>
      <c r="C413" s="25">
        <v>19.972686912447827</v>
      </c>
      <c r="D413" s="25">
        <v>30.717424932645653</v>
      </c>
      <c r="E413" s="25">
        <v>14.322598801677653</v>
      </c>
      <c r="F413" s="25"/>
      <c r="G413" s="25">
        <v>11.297047822590025</v>
      </c>
      <c r="H413" s="25">
        <v>15.428234100793054</v>
      </c>
      <c r="I413" s="25">
        <v>18.726567313480846</v>
      </c>
      <c r="J413" s="25">
        <v>7.8298847199602974</v>
      </c>
      <c r="K413" s="25"/>
      <c r="L413" s="25">
        <v>2.1184576063261398</v>
      </c>
      <c r="M413" s="25">
        <v>4.619291387918091</v>
      </c>
      <c r="N413" s="25">
        <v>4.0717269858455607</v>
      </c>
      <c r="O413" s="25">
        <v>3.6676358256566499</v>
      </c>
      <c r="P413" s="25"/>
      <c r="Q413" s="25">
        <v>2.0188485612371174</v>
      </c>
      <c r="R413" s="25">
        <v>2.8179056444762578</v>
      </c>
      <c r="S413" s="25">
        <v>2.936841609357816</v>
      </c>
      <c r="T413" s="25">
        <v>2.468998315137247</v>
      </c>
      <c r="U413" s="25"/>
    </row>
    <row r="414" spans="1:21" x14ac:dyDescent="0.25">
      <c r="A414" s="35">
        <v>39307</v>
      </c>
      <c r="B414" s="25">
        <v>14.969086654382433</v>
      </c>
      <c r="C414" s="25">
        <v>19.701061333468523</v>
      </c>
      <c r="D414" s="25">
        <v>31.085470645366772</v>
      </c>
      <c r="E414" s="25">
        <v>13.891718515330112</v>
      </c>
      <c r="F414" s="25"/>
      <c r="G414" s="25">
        <v>10.567052423382274</v>
      </c>
      <c r="H414" s="25">
        <v>14.712293216510796</v>
      </c>
      <c r="I414" s="25">
        <v>19.441205358294432</v>
      </c>
      <c r="J414" s="25">
        <v>8.1242873854737763</v>
      </c>
      <c r="K414" s="25"/>
      <c r="L414" s="25">
        <v>3.0194081880536463</v>
      </c>
      <c r="M414" s="25">
        <v>4.5547386346750347</v>
      </c>
      <c r="N414" s="25">
        <v>4.3401472755513888</v>
      </c>
      <c r="O414" s="25">
        <v>3.7780876224375675</v>
      </c>
      <c r="P414" s="25"/>
      <c r="Q414" s="25">
        <v>2.3676082643009932</v>
      </c>
      <c r="R414" s="25">
        <v>2.3865960681915102</v>
      </c>
      <c r="S414" s="25">
        <v>2.6267132696713076</v>
      </c>
      <c r="T414" s="25">
        <v>2.5240762478692456</v>
      </c>
      <c r="U414" s="25"/>
    </row>
    <row r="415" spans="1:21" x14ac:dyDescent="0.25">
      <c r="A415" s="35">
        <v>39314</v>
      </c>
      <c r="B415" s="25">
        <v>15.248540340195818</v>
      </c>
      <c r="C415" s="25">
        <v>19.646616656911963</v>
      </c>
      <c r="D415" s="25">
        <v>30.43947397520785</v>
      </c>
      <c r="E415" s="25">
        <v>10.470471160191417</v>
      </c>
      <c r="F415" s="25"/>
      <c r="G415" s="25">
        <v>9.5622116283214726</v>
      </c>
      <c r="H415" s="25">
        <v>14.949002738905627</v>
      </c>
      <c r="I415" s="25">
        <v>18.503941992135079</v>
      </c>
      <c r="J415" s="25">
        <v>7.8039029404320068</v>
      </c>
      <c r="K415" s="25"/>
      <c r="L415" s="25">
        <v>2.8534956366730913</v>
      </c>
      <c r="M415" s="25">
        <v>4.4360620655848582</v>
      </c>
      <c r="N415" s="25">
        <v>4.1072767420202734</v>
      </c>
      <c r="O415" s="25">
        <v>3.5981251886558847</v>
      </c>
      <c r="P415" s="25"/>
      <c r="Q415" s="25">
        <v>2.4992547080388658</v>
      </c>
      <c r="R415" s="25">
        <v>2.3405779574158956</v>
      </c>
      <c r="S415" s="25">
        <v>3.2450586720165329</v>
      </c>
      <c r="T415" s="25">
        <v>2.3942437424245897</v>
      </c>
      <c r="U415" s="25"/>
    </row>
    <row r="416" spans="1:21" x14ac:dyDescent="0.25">
      <c r="A416" s="35">
        <v>39321</v>
      </c>
      <c r="B416" s="25">
        <v>13.041359976323262</v>
      </c>
      <c r="C416" s="25">
        <v>18.879341385746887</v>
      </c>
      <c r="D416" s="25">
        <v>29.372790391506516</v>
      </c>
      <c r="E416" s="25">
        <v>10.926268939395817</v>
      </c>
      <c r="F416" s="25"/>
      <c r="G416" s="25">
        <v>10.235800990580227</v>
      </c>
      <c r="H416" s="25">
        <v>14.511645938989211</v>
      </c>
      <c r="I416" s="25">
        <v>18.981446478566525</v>
      </c>
      <c r="J416" s="25">
        <v>8.0202771875064336</v>
      </c>
      <c r="K416" s="25"/>
      <c r="L416" s="25">
        <v>2.7363580095197761</v>
      </c>
      <c r="M416" s="25">
        <v>4.3115375066608266</v>
      </c>
      <c r="N416" s="25">
        <v>4.0850788707727137</v>
      </c>
      <c r="O416" s="25">
        <v>3.4736008037028259</v>
      </c>
      <c r="P416" s="25"/>
      <c r="Q416" s="25">
        <v>2.5723229761231798</v>
      </c>
      <c r="R416" s="25">
        <v>2.467229409963843</v>
      </c>
      <c r="S416" s="25">
        <v>2.707287026746684</v>
      </c>
      <c r="T416" s="25">
        <v>2.652294785198634</v>
      </c>
      <c r="U416" s="25"/>
    </row>
    <row r="417" spans="1:21" x14ac:dyDescent="0.25">
      <c r="A417" s="35">
        <v>39325</v>
      </c>
      <c r="B417" s="25">
        <v>13.806222666990669</v>
      </c>
      <c r="C417" s="25">
        <v>19.554896534378912</v>
      </c>
      <c r="D417" s="25">
        <v>30.440072502370562</v>
      </c>
      <c r="E417" s="25">
        <v>11.546142097564344</v>
      </c>
      <c r="F417" s="25"/>
      <c r="G417" s="25">
        <v>10.159906179657476</v>
      </c>
      <c r="H417" s="25">
        <v>14.814299789535555</v>
      </c>
      <c r="I417" s="25">
        <v>18.82791450086054</v>
      </c>
      <c r="J417" s="25">
        <v>7.9467077061903266</v>
      </c>
      <c r="K417" s="25"/>
      <c r="L417" s="25">
        <v>2.5762455518314789</v>
      </c>
      <c r="M417" s="25">
        <v>4.507188759157839</v>
      </c>
      <c r="N417" s="25">
        <v>4.2105402576626858</v>
      </c>
      <c r="O417" s="25">
        <v>3.706670199452391</v>
      </c>
      <c r="P417" s="25"/>
      <c r="Q417" s="25">
        <v>2.336482113169843</v>
      </c>
      <c r="R417" s="25">
        <v>2.4124541923739011</v>
      </c>
      <c r="S417" s="25">
        <v>2.8212261244560963</v>
      </c>
      <c r="T417" s="25">
        <v>2.4534641059106699</v>
      </c>
      <c r="U417" s="25"/>
    </row>
    <row r="418" spans="1:21" x14ac:dyDescent="0.25">
      <c r="A418" s="35">
        <v>39328</v>
      </c>
      <c r="B418" s="25">
        <v>16.66332714163994</v>
      </c>
      <c r="C418" s="25">
        <v>17.769894680058261</v>
      </c>
      <c r="D418" s="25">
        <v>30.929347069680269</v>
      </c>
      <c r="E418" s="25">
        <v>10.380376031847824</v>
      </c>
      <c r="F418" s="25"/>
      <c r="G418" s="25">
        <v>10.247463370847058</v>
      </c>
      <c r="H418" s="25">
        <v>14.642121163450595</v>
      </c>
      <c r="I418" s="25">
        <v>18.706674522483119</v>
      </c>
      <c r="J418" s="25">
        <v>8.0122645215454327</v>
      </c>
      <c r="K418" s="25"/>
      <c r="L418" s="25">
        <v>3.0869085758031236</v>
      </c>
      <c r="M418" s="25">
        <v>3.8513107653817213</v>
      </c>
      <c r="N418" s="25">
        <v>4.0821065973325936</v>
      </c>
      <c r="O418" s="25">
        <v>3.3700782505760545</v>
      </c>
      <c r="P418" s="25"/>
      <c r="Q418" s="25">
        <v>2.082596398406134</v>
      </c>
      <c r="R418" s="25">
        <v>2.2652619755993793</v>
      </c>
      <c r="S418" s="25">
        <v>3.133836238308533</v>
      </c>
      <c r="T418" s="25">
        <v>2.5722549540194453</v>
      </c>
      <c r="U418" s="25"/>
    </row>
    <row r="419" spans="1:21" x14ac:dyDescent="0.25">
      <c r="A419" s="35">
        <v>39335</v>
      </c>
      <c r="B419" s="25">
        <v>14.463515745127845</v>
      </c>
      <c r="C419" s="25">
        <v>16.998327578932436</v>
      </c>
      <c r="D419" s="25">
        <v>30.528984716678107</v>
      </c>
      <c r="E419" s="25">
        <v>10.292128199569063</v>
      </c>
      <c r="F419" s="25"/>
      <c r="G419" s="25">
        <v>10.677115298158729</v>
      </c>
      <c r="H419" s="25">
        <v>14.130736530402153</v>
      </c>
      <c r="I419" s="25">
        <v>18.595244411021959</v>
      </c>
      <c r="J419" s="25">
        <v>7.8553215368928102</v>
      </c>
      <c r="K419" s="25"/>
      <c r="L419" s="25">
        <v>1.5716105138383085</v>
      </c>
      <c r="M419" s="25">
        <v>4.07538143763243</v>
      </c>
      <c r="N419" s="25">
        <v>4.0593930652118342</v>
      </c>
      <c r="O419" s="25">
        <v>3.2522213240694309</v>
      </c>
      <c r="P419" s="25"/>
      <c r="Q419" s="25">
        <v>1.6924714059471104</v>
      </c>
      <c r="R419" s="25">
        <v>2.6125939492846384</v>
      </c>
      <c r="S419" s="25">
        <v>2.7262729553580125</v>
      </c>
      <c r="T419" s="25">
        <v>2.3812851450197696</v>
      </c>
      <c r="U419" s="25"/>
    </row>
    <row r="420" spans="1:21" x14ac:dyDescent="0.25">
      <c r="A420" s="35">
        <v>39342</v>
      </c>
      <c r="B420" s="25">
        <v>14.054634693361415</v>
      </c>
      <c r="C420" s="25">
        <v>17.144762498524468</v>
      </c>
      <c r="D420" s="25">
        <v>29.33951545002585</v>
      </c>
      <c r="E420" s="25">
        <v>11.899653610056852</v>
      </c>
      <c r="F420" s="25"/>
      <c r="G420" s="25">
        <v>8.7709883021779174</v>
      </c>
      <c r="H420" s="25">
        <v>14.693808414371746</v>
      </c>
      <c r="I420" s="25">
        <v>18.670954623424709</v>
      </c>
      <c r="J420" s="25">
        <v>7.8555925009565746</v>
      </c>
      <c r="K420" s="25"/>
      <c r="L420" s="25">
        <v>3.8035321997934597</v>
      </c>
      <c r="M420" s="25">
        <v>4.196130201615512</v>
      </c>
      <c r="N420" s="25">
        <v>4.0100677377418936</v>
      </c>
      <c r="O420" s="25">
        <v>3.2593262282064299</v>
      </c>
      <c r="P420" s="25"/>
      <c r="Q420" s="25">
        <v>2.6141120027199753</v>
      </c>
      <c r="R420" s="25">
        <v>2.5786147132039505</v>
      </c>
      <c r="S420" s="25">
        <v>3.4270640871333531</v>
      </c>
      <c r="T420" s="25">
        <v>2.4796332745605851</v>
      </c>
      <c r="U420" s="25"/>
    </row>
    <row r="421" spans="1:21" x14ac:dyDescent="0.25">
      <c r="A421" s="35">
        <v>39349</v>
      </c>
      <c r="B421" s="25">
        <v>14.05559489270774</v>
      </c>
      <c r="C421" s="25">
        <v>16.513439487191523</v>
      </c>
      <c r="D421" s="25">
        <v>26.789350361940841</v>
      </c>
      <c r="E421" s="25">
        <v>10.536048679199972</v>
      </c>
      <c r="F421" s="25"/>
      <c r="G421" s="25">
        <v>9.7226232817928455</v>
      </c>
      <c r="H421" s="25">
        <v>13.937568611493946</v>
      </c>
      <c r="I421" s="25">
        <v>18.044931331860965</v>
      </c>
      <c r="J421" s="25">
        <v>7.3504584211017914</v>
      </c>
      <c r="K421" s="25"/>
      <c r="L421" s="25">
        <v>3.3912033327996665</v>
      </c>
      <c r="M421" s="25">
        <v>3.9058420053018796</v>
      </c>
      <c r="N421" s="25">
        <v>4.300941805103113</v>
      </c>
      <c r="O421" s="25">
        <v>3.1168053007924503</v>
      </c>
      <c r="P421" s="25"/>
      <c r="Q421" s="25">
        <v>3.2866636515551182</v>
      </c>
      <c r="R421" s="25">
        <v>2.1474493602608056</v>
      </c>
      <c r="S421" s="25">
        <v>3.954597678849229</v>
      </c>
      <c r="T421" s="25">
        <v>2.467421325901991</v>
      </c>
      <c r="U421" s="25"/>
    </row>
    <row r="422" spans="1:21" x14ac:dyDescent="0.25">
      <c r="A422" s="35">
        <v>39355</v>
      </c>
      <c r="B422" s="25">
        <v>14.522743189195959</v>
      </c>
      <c r="C422" s="25">
        <v>17.027783861637797</v>
      </c>
      <c r="D422" s="25">
        <v>29.045892592101946</v>
      </c>
      <c r="E422" s="25">
        <v>10.753860647565279</v>
      </c>
      <c r="F422" s="25"/>
      <c r="G422" s="25">
        <v>9.7743254433233275</v>
      </c>
      <c r="H422" s="25">
        <v>14.27449371107579</v>
      </c>
      <c r="I422" s="25">
        <v>18.452646294970378</v>
      </c>
      <c r="J422" s="25">
        <v>7.7005560192436269</v>
      </c>
      <c r="K422" s="25"/>
      <c r="L422" s="25">
        <v>2.6973238088273366</v>
      </c>
      <c r="M422" s="25">
        <v>4.0044692245458107</v>
      </c>
      <c r="N422" s="25">
        <v>4.1045888677013354</v>
      </c>
      <c r="O422" s="25">
        <v>3.2489587298115175</v>
      </c>
      <c r="P422" s="25"/>
      <c r="Q422" s="25">
        <v>2.4894933737079734</v>
      </c>
      <c r="R422" s="25">
        <v>2.4074100716522255</v>
      </c>
      <c r="S422" s="25">
        <v>3.3725404899144786</v>
      </c>
      <c r="T422" s="25">
        <v>2.4655458031872466</v>
      </c>
      <c r="U422" s="25"/>
    </row>
    <row r="423" spans="1:21" x14ac:dyDescent="0.25">
      <c r="A423" s="35">
        <v>39356</v>
      </c>
      <c r="B423" s="25">
        <v>16.049239548170728</v>
      </c>
      <c r="C423" s="25">
        <v>15.953290391636322</v>
      </c>
      <c r="D423" s="25">
        <v>28.455695166571385</v>
      </c>
      <c r="E423" s="25">
        <v>12.868413522910991</v>
      </c>
      <c r="F423" s="25"/>
      <c r="G423" s="25">
        <v>11.240264984477522</v>
      </c>
      <c r="H423" s="25">
        <v>14.829761387629816</v>
      </c>
      <c r="I423" s="25">
        <v>18.292050200324685</v>
      </c>
      <c r="J423" s="25">
        <v>7.6584923325026422</v>
      </c>
      <c r="K423" s="25"/>
      <c r="L423" s="25">
        <v>3.8739209999028836</v>
      </c>
      <c r="M423" s="25">
        <v>4.7281398245862611</v>
      </c>
      <c r="N423" s="25">
        <v>3.8214206712578052</v>
      </c>
      <c r="O423" s="25">
        <v>3.2396202421695164</v>
      </c>
      <c r="P423" s="25"/>
      <c r="Q423" s="25">
        <v>2.1002824195983618</v>
      </c>
      <c r="R423" s="25">
        <v>2.439533017899941</v>
      </c>
      <c r="S423" s="25">
        <v>3.9842999715501848</v>
      </c>
      <c r="T423" s="25">
        <v>2.4119087977272335</v>
      </c>
      <c r="U423" s="25"/>
    </row>
    <row r="424" spans="1:21" x14ac:dyDescent="0.25">
      <c r="A424" s="35">
        <v>39363</v>
      </c>
      <c r="B424" s="25">
        <v>14.711171012592644</v>
      </c>
      <c r="C424" s="25">
        <v>16.531507900082065</v>
      </c>
      <c r="D424" s="25">
        <v>27.940222510668633</v>
      </c>
      <c r="E424" s="25">
        <v>11.207793953956088</v>
      </c>
      <c r="F424" s="25"/>
      <c r="G424" s="25">
        <v>11.067864133929245</v>
      </c>
      <c r="H424" s="25">
        <v>14.015745852919554</v>
      </c>
      <c r="I424" s="25">
        <v>18.133943405186127</v>
      </c>
      <c r="J424" s="25">
        <v>7.9002244150711487</v>
      </c>
      <c r="K424" s="25"/>
      <c r="L424" s="25">
        <v>4.0484601943347176</v>
      </c>
      <c r="M424" s="25">
        <v>4.0362202384720023</v>
      </c>
      <c r="N424" s="25">
        <v>3.795618801692545</v>
      </c>
      <c r="O424" s="25">
        <v>3.1484031022811112</v>
      </c>
      <c r="P424" s="25"/>
      <c r="Q424" s="25">
        <v>2.5467350685831711</v>
      </c>
      <c r="R424" s="25">
        <v>2.3794112911651246</v>
      </c>
      <c r="S424" s="25">
        <v>3.6168311821563357</v>
      </c>
      <c r="T424" s="25">
        <v>2.3985143301356042</v>
      </c>
      <c r="U424" s="25"/>
    </row>
    <row r="425" spans="1:21" x14ac:dyDescent="0.25">
      <c r="A425" s="35">
        <v>39370</v>
      </c>
      <c r="B425" s="25">
        <v>14.672131073113412</v>
      </c>
      <c r="C425" s="25">
        <v>16.728607680669857</v>
      </c>
      <c r="D425" s="25">
        <v>27.481047361899062</v>
      </c>
      <c r="E425" s="25">
        <v>10.790694474171369</v>
      </c>
      <c r="F425" s="25"/>
      <c r="G425" s="25">
        <v>11.175663089183965</v>
      </c>
      <c r="H425" s="25">
        <v>15.038362047766309</v>
      </c>
      <c r="I425" s="25">
        <v>17.430536236369996</v>
      </c>
      <c r="J425" s="25">
        <v>8.5049478220842065</v>
      </c>
      <c r="K425" s="25"/>
      <c r="L425" s="25">
        <v>5.057247618278633</v>
      </c>
      <c r="M425" s="25">
        <v>3.9108582194013675</v>
      </c>
      <c r="N425" s="25">
        <v>4.2202119967152907</v>
      </c>
      <c r="O425" s="25">
        <v>3.3083765605666313</v>
      </c>
      <c r="P425" s="25"/>
      <c r="Q425" s="25">
        <v>2.1328759541742879</v>
      </c>
      <c r="R425" s="25">
        <v>2.4226289431384145</v>
      </c>
      <c r="S425" s="25">
        <v>3.8347470448247418</v>
      </c>
      <c r="T425" s="25">
        <v>2.3050395459046631</v>
      </c>
      <c r="U425" s="25"/>
    </row>
    <row r="426" spans="1:21" x14ac:dyDescent="0.25">
      <c r="A426" s="35">
        <v>39377</v>
      </c>
      <c r="B426" s="25">
        <v>14.340879651902831</v>
      </c>
      <c r="C426" s="25">
        <v>16.597783511678436</v>
      </c>
      <c r="D426" s="25">
        <v>27.154314978728952</v>
      </c>
      <c r="E426" s="25">
        <v>12.619963586267419</v>
      </c>
      <c r="F426" s="25"/>
      <c r="G426" s="25">
        <v>10.878725084665149</v>
      </c>
      <c r="H426" s="25">
        <v>14.135881336167255</v>
      </c>
      <c r="I426" s="25">
        <v>17.296778994199499</v>
      </c>
      <c r="J426" s="25">
        <v>7.8610677699548521</v>
      </c>
      <c r="K426" s="25"/>
      <c r="L426" s="25">
        <v>4.7568546863930292</v>
      </c>
      <c r="M426" s="25">
        <v>3.9860739473741931</v>
      </c>
      <c r="N426" s="25">
        <v>4.087834124159289</v>
      </c>
      <c r="O426" s="25">
        <v>3.3864108221047018</v>
      </c>
      <c r="P426" s="25"/>
      <c r="Q426" s="25">
        <v>2.9412884475406664</v>
      </c>
      <c r="R426" s="25">
        <v>2.6143800620963731</v>
      </c>
      <c r="S426" s="25">
        <v>3.2247156150591425</v>
      </c>
      <c r="T426" s="25">
        <v>2.521767088173068</v>
      </c>
      <c r="U426" s="25"/>
    </row>
    <row r="427" spans="1:21" x14ac:dyDescent="0.25">
      <c r="A427" s="35">
        <v>39384</v>
      </c>
      <c r="B427" s="25">
        <v>11.409057053164954</v>
      </c>
      <c r="C427" s="25">
        <v>16.479103231502251</v>
      </c>
      <c r="D427" s="25">
        <v>26.052374846740829</v>
      </c>
      <c r="E427" s="25">
        <v>9.992634164121343</v>
      </c>
      <c r="F427" s="25"/>
      <c r="G427" s="25">
        <v>9.657958727009893</v>
      </c>
      <c r="H427" s="25">
        <v>14.294798337863133</v>
      </c>
      <c r="I427" s="25">
        <v>17.744430530783607</v>
      </c>
      <c r="J427" s="25">
        <v>7.8292192735654504</v>
      </c>
      <c r="K427" s="25"/>
      <c r="L427" s="25">
        <v>4.2019639484741234</v>
      </c>
      <c r="M427" s="25">
        <v>3.5450725428536876</v>
      </c>
      <c r="N427" s="25">
        <v>3.7996133052067567</v>
      </c>
      <c r="O427" s="25">
        <v>3.2908203737565844</v>
      </c>
      <c r="P427" s="25"/>
      <c r="Q427" s="25">
        <v>2.9024960933354467</v>
      </c>
      <c r="R427" s="25">
        <v>2.779748003411278</v>
      </c>
      <c r="S427" s="25">
        <v>3.8723930207291</v>
      </c>
      <c r="T427" s="25">
        <v>2.3274401362557957</v>
      </c>
      <c r="U427" s="25"/>
    </row>
    <row r="428" spans="1:21" x14ac:dyDescent="0.25">
      <c r="A428" s="35">
        <v>39386</v>
      </c>
      <c r="B428" s="25">
        <v>13.642900255597144</v>
      </c>
      <c r="C428" s="25">
        <v>16.482252041109167</v>
      </c>
      <c r="D428" s="25">
        <v>27.397534535176057</v>
      </c>
      <c r="E428" s="25">
        <v>11.661733374424584</v>
      </c>
      <c r="F428" s="25"/>
      <c r="G428" s="25">
        <v>10.629617151706503</v>
      </c>
      <c r="H428" s="25">
        <v>14.449025103601207</v>
      </c>
      <c r="I428" s="25">
        <v>17.725589076354979</v>
      </c>
      <c r="J428" s="25">
        <v>7.9086463846870263</v>
      </c>
      <c r="K428" s="25"/>
      <c r="L428" s="25">
        <v>4.4214978255513975</v>
      </c>
      <c r="M428" s="25">
        <v>4.1242787304503983</v>
      </c>
      <c r="N428" s="25">
        <v>3.9632237413973499</v>
      </c>
      <c r="O428" s="25">
        <v>3.2890287960398021</v>
      </c>
      <c r="P428" s="25"/>
      <c r="Q428" s="25">
        <v>2.5156698182804504</v>
      </c>
      <c r="R428" s="25">
        <v>2.5321043287499698</v>
      </c>
      <c r="S428" s="25">
        <v>3.7407792193751299</v>
      </c>
      <c r="T428" s="25">
        <v>2.4046010069514261</v>
      </c>
      <c r="U428" s="25"/>
    </row>
    <row r="429" spans="1:21" x14ac:dyDescent="0.25">
      <c r="A429" s="35">
        <v>39391</v>
      </c>
      <c r="B429" s="25">
        <v>13.837066609292226</v>
      </c>
      <c r="C429" s="25">
        <v>17.18341161622206</v>
      </c>
      <c r="D429" s="25">
        <v>27.23491619712393</v>
      </c>
      <c r="E429" s="25">
        <v>9.4037910666666242</v>
      </c>
      <c r="F429" s="25"/>
      <c r="G429" s="25">
        <v>10.400879213960918</v>
      </c>
      <c r="H429" s="25">
        <v>14.801917712780215</v>
      </c>
      <c r="I429" s="25">
        <v>17.125683816533726</v>
      </c>
      <c r="J429" s="25">
        <v>8.2339824977605538</v>
      </c>
      <c r="K429" s="25"/>
      <c r="L429" s="25">
        <v>3.6235206963351132</v>
      </c>
      <c r="M429" s="25">
        <v>3.9322913101639485</v>
      </c>
      <c r="N429" s="25">
        <v>4.2312440905408497</v>
      </c>
      <c r="O429" s="25">
        <v>3.3076940188587147</v>
      </c>
      <c r="P429" s="25"/>
      <c r="Q429" s="25">
        <v>1.9331765201380862</v>
      </c>
      <c r="R429" s="25">
        <v>2.2302241431792678</v>
      </c>
      <c r="S429" s="25">
        <v>3.3533532844309542</v>
      </c>
      <c r="T429" s="25">
        <v>2.4576710152060643</v>
      </c>
      <c r="U429" s="25"/>
    </row>
    <row r="430" spans="1:21" x14ac:dyDescent="0.25">
      <c r="A430" s="35">
        <v>39398</v>
      </c>
      <c r="B430" s="25">
        <v>18.520700843951786</v>
      </c>
      <c r="C430" s="25">
        <v>17.808786859009491</v>
      </c>
      <c r="D430" s="25">
        <v>27.962154568853652</v>
      </c>
      <c r="E430" s="25">
        <v>13.141493961890273</v>
      </c>
      <c r="F430" s="25"/>
      <c r="G430" s="25">
        <v>10.142380203196844</v>
      </c>
      <c r="H430" s="25">
        <v>13.950076899928641</v>
      </c>
      <c r="I430" s="25">
        <v>18.629651083673011</v>
      </c>
      <c r="J430" s="25">
        <v>8.112682354685651</v>
      </c>
      <c r="K430" s="25"/>
      <c r="L430" s="25">
        <v>3.6222507476444012</v>
      </c>
      <c r="M430" s="25">
        <v>3.8319494147740079</v>
      </c>
      <c r="N430" s="25">
        <v>4.0294439100675152</v>
      </c>
      <c r="O430" s="25">
        <v>3.4109521449970495</v>
      </c>
      <c r="P430" s="25"/>
      <c r="Q430" s="25">
        <v>2.2500404104654237</v>
      </c>
      <c r="R430" s="25">
        <v>2.2213161560124854</v>
      </c>
      <c r="S430" s="25">
        <v>3.698250196644564</v>
      </c>
      <c r="T430" s="25">
        <v>2.3831095322064564</v>
      </c>
      <c r="U430" s="25"/>
    </row>
    <row r="431" spans="1:21" x14ac:dyDescent="0.25">
      <c r="A431" s="35">
        <v>39405</v>
      </c>
      <c r="B431" s="25">
        <v>16.459156307999237</v>
      </c>
      <c r="C431" s="25">
        <v>17.674505242893332</v>
      </c>
      <c r="D431" s="25">
        <v>28.035936737036302</v>
      </c>
      <c r="E431" s="25">
        <v>10.048935256682034</v>
      </c>
      <c r="F431" s="25"/>
      <c r="G431" s="25">
        <v>10.910664372481232</v>
      </c>
      <c r="H431" s="25">
        <v>14.350542817476233</v>
      </c>
      <c r="I431" s="25">
        <v>18.638194905617603</v>
      </c>
      <c r="J431" s="25">
        <v>7.7919018825413771</v>
      </c>
      <c r="K431" s="25"/>
      <c r="L431" s="25">
        <v>3.8059210139921378</v>
      </c>
      <c r="M431" s="25">
        <v>3.5475468694514531</v>
      </c>
      <c r="N431" s="25">
        <v>4.2004183407457782</v>
      </c>
      <c r="O431" s="25">
        <v>3.2098223672872033</v>
      </c>
      <c r="P431" s="25"/>
      <c r="Q431" s="25">
        <v>2.0137042241913434</v>
      </c>
      <c r="R431" s="25">
        <v>2.191615884214376</v>
      </c>
      <c r="S431" s="25">
        <v>3.7639559017237394</v>
      </c>
      <c r="T431" s="25">
        <v>2.2176563102312308</v>
      </c>
      <c r="U431" s="25"/>
    </row>
    <row r="432" spans="1:21" x14ac:dyDescent="0.25">
      <c r="A432" s="35">
        <v>39412</v>
      </c>
      <c r="B432" s="25">
        <v>10.315230365278904</v>
      </c>
      <c r="C432" s="25">
        <v>17.880100794843809</v>
      </c>
      <c r="D432" s="25">
        <v>27.26393226304015</v>
      </c>
      <c r="E432" s="25">
        <v>8.8822566263973997</v>
      </c>
      <c r="F432" s="25"/>
      <c r="G432" s="25">
        <v>9.9354689326815251</v>
      </c>
      <c r="H432" s="25">
        <v>13.456251965339373</v>
      </c>
      <c r="I432" s="25">
        <v>18.182736819423951</v>
      </c>
      <c r="J432" s="25">
        <v>7.5856354728524744</v>
      </c>
      <c r="K432" s="25"/>
      <c r="L432" s="25">
        <v>3.6854491069110242</v>
      </c>
      <c r="M432" s="25">
        <v>3.7867135863867203</v>
      </c>
      <c r="N432" s="25">
        <v>3.8135197129281</v>
      </c>
      <c r="O432" s="25">
        <v>3.1815979896841524</v>
      </c>
      <c r="P432" s="25"/>
      <c r="Q432" s="25">
        <v>2.201330507591956</v>
      </c>
      <c r="R432" s="25">
        <v>2.5107353302752973</v>
      </c>
      <c r="S432" s="25">
        <v>3.659645256025462</v>
      </c>
      <c r="T432" s="25">
        <v>2.4862808924370734</v>
      </c>
      <c r="U432" s="25"/>
    </row>
    <row r="433" spans="1:21" x14ac:dyDescent="0.25">
      <c r="A433" s="35">
        <v>39416</v>
      </c>
      <c r="B433" s="25">
        <v>13.180844239846666</v>
      </c>
      <c r="C433" s="25">
        <v>17.585225163303775</v>
      </c>
      <c r="D433" s="25">
        <v>27.594436756995833</v>
      </c>
      <c r="E433" s="25">
        <v>9.7023986036185459</v>
      </c>
      <c r="F433" s="25"/>
      <c r="G433" s="25">
        <v>10.27802330414633</v>
      </c>
      <c r="H433" s="25">
        <v>14.005372631626885</v>
      </c>
      <c r="I433" s="25">
        <v>18.088377921747053</v>
      </c>
      <c r="J433" s="25">
        <v>7.8988696492752402</v>
      </c>
      <c r="K433" s="25"/>
      <c r="L433" s="25">
        <v>3.7626523803145386</v>
      </c>
      <c r="M433" s="25">
        <v>3.7158504316254977</v>
      </c>
      <c r="N433" s="25">
        <v>4.0552091168750533</v>
      </c>
      <c r="O433" s="25">
        <v>3.2707432637852709</v>
      </c>
      <c r="P433" s="25"/>
      <c r="Q433" s="25">
        <v>2.1520068728020911</v>
      </c>
      <c r="R433" s="25">
        <v>2.2988977741011936</v>
      </c>
      <c r="S433" s="25">
        <v>3.6024636688747815</v>
      </c>
      <c r="T433" s="25">
        <v>2.390954149345486</v>
      </c>
      <c r="U433" s="25"/>
    </row>
    <row r="434" spans="1:21" x14ac:dyDescent="0.25">
      <c r="A434" s="35">
        <v>39419</v>
      </c>
      <c r="B434" s="25">
        <v>18.735152944420303</v>
      </c>
      <c r="C434" s="25">
        <v>17.822508852866239</v>
      </c>
      <c r="D434" s="25">
        <v>30.264666429610283</v>
      </c>
      <c r="E434" s="25">
        <v>10.953660991996806</v>
      </c>
      <c r="F434" s="25"/>
      <c r="G434" s="25">
        <v>11.938021580718104</v>
      </c>
      <c r="H434" s="25">
        <v>14.447421629968009</v>
      </c>
      <c r="I434" s="25">
        <v>17.855597357509637</v>
      </c>
      <c r="J434" s="25">
        <v>7.6424477838394731</v>
      </c>
      <c r="K434" s="25"/>
      <c r="L434" s="25">
        <v>4.442235421055635</v>
      </c>
      <c r="M434" s="25">
        <v>3.6641870457767496</v>
      </c>
      <c r="N434" s="25">
        <v>4.6847334831888423</v>
      </c>
      <c r="O434" s="25">
        <v>3.8199404410040665</v>
      </c>
      <c r="P434" s="25"/>
      <c r="Q434" s="25">
        <v>3.2738717934585106</v>
      </c>
      <c r="R434" s="25">
        <v>2.3288825776375117</v>
      </c>
      <c r="S434" s="25">
        <v>5.0250017282939368</v>
      </c>
      <c r="T434" s="25">
        <v>2.458785681649871</v>
      </c>
      <c r="U434" s="25"/>
    </row>
    <row r="435" spans="1:21" x14ac:dyDescent="0.25">
      <c r="A435" s="35">
        <v>39426</v>
      </c>
      <c r="B435" s="25">
        <v>16.431792621934239</v>
      </c>
      <c r="C435" s="25">
        <v>17.835256249658855</v>
      </c>
      <c r="D435" s="25">
        <v>38.032704877772716</v>
      </c>
      <c r="E435" s="25">
        <v>10.314488180454569</v>
      </c>
      <c r="F435" s="25"/>
      <c r="G435" s="25">
        <v>10.819702038261768</v>
      </c>
      <c r="H435" s="25">
        <v>14.693548356969284</v>
      </c>
      <c r="I435" s="25">
        <v>22.965796374215223</v>
      </c>
      <c r="J435" s="25">
        <v>7.5909624619618521</v>
      </c>
      <c r="K435" s="25"/>
      <c r="L435" s="25">
        <v>3.9114929047793949</v>
      </c>
      <c r="M435" s="25">
        <v>3.796597996410739</v>
      </c>
      <c r="N435" s="25">
        <v>4.200158987639341</v>
      </c>
      <c r="O435" s="25">
        <v>3.2213738960399998</v>
      </c>
      <c r="P435" s="25"/>
      <c r="Q435" s="25">
        <v>2.0266747331213342</v>
      </c>
      <c r="R435" s="25">
        <v>2.2629711760416571</v>
      </c>
      <c r="S435" s="25">
        <v>4.4259898282721357</v>
      </c>
      <c r="T435" s="25">
        <v>2.1674074529016494</v>
      </c>
      <c r="U435" s="25"/>
    </row>
    <row r="436" spans="1:21" x14ac:dyDescent="0.25">
      <c r="A436" s="35">
        <v>39433</v>
      </c>
      <c r="B436" s="25">
        <v>14.11143186640526</v>
      </c>
      <c r="C436" s="25">
        <v>17.995363651915444</v>
      </c>
      <c r="D436" s="25">
        <v>32.208422359665846</v>
      </c>
      <c r="E436" s="25">
        <v>11.249452034363342</v>
      </c>
      <c r="F436" s="25"/>
      <c r="G436" s="25">
        <v>10.790582282554775</v>
      </c>
      <c r="H436" s="25">
        <v>14.390387171789071</v>
      </c>
      <c r="I436" s="25">
        <v>22.199190030146525</v>
      </c>
      <c r="J436" s="25">
        <v>7.538309372348027</v>
      </c>
      <c r="K436" s="25"/>
      <c r="L436" s="25">
        <v>3.5639363349448798</v>
      </c>
      <c r="M436" s="25">
        <v>3.5109848823075991</v>
      </c>
      <c r="N436" s="25">
        <v>4.8450044805468711</v>
      </c>
      <c r="O436" s="25">
        <v>3.5141843961426016</v>
      </c>
      <c r="P436" s="25"/>
      <c r="Q436" s="25">
        <v>2.272373876676645</v>
      </c>
      <c r="R436" s="25">
        <v>2.3743526078300379</v>
      </c>
      <c r="S436" s="25">
        <v>4.1558246024942518</v>
      </c>
      <c r="T436" s="25">
        <v>2.0605010108784017</v>
      </c>
      <c r="U436" s="25"/>
    </row>
    <row r="437" spans="1:21" x14ac:dyDescent="0.25">
      <c r="A437" s="35">
        <v>39440</v>
      </c>
      <c r="B437" s="25">
        <v>11.373426025847882</v>
      </c>
      <c r="C437" s="25">
        <v>18.270605037359548</v>
      </c>
      <c r="D437" s="25">
        <v>33.699857425118786</v>
      </c>
      <c r="E437" s="25">
        <v>10.660095806503769</v>
      </c>
      <c r="F437" s="25"/>
      <c r="G437" s="25">
        <v>9.2783255509099387</v>
      </c>
      <c r="H437" s="25">
        <v>13.485683236883522</v>
      </c>
      <c r="I437" s="25">
        <v>24.121336279590203</v>
      </c>
      <c r="J437" s="25">
        <v>7.0742449427524132</v>
      </c>
      <c r="K437" s="25"/>
      <c r="L437" s="25">
        <v>5.6504254414323478</v>
      </c>
      <c r="M437" s="25">
        <v>3.9198478686167078</v>
      </c>
      <c r="N437" s="25">
        <v>4.0843888310209771</v>
      </c>
      <c r="O437" s="25">
        <v>3.3137807382007831</v>
      </c>
      <c r="P437" s="25"/>
      <c r="Q437" s="25">
        <v>2.0009815795545496</v>
      </c>
      <c r="R437" s="25">
        <v>2.3032795682666349</v>
      </c>
      <c r="S437" s="25">
        <v>3.7022284681126214</v>
      </c>
      <c r="T437" s="25">
        <v>2.0494945818788661</v>
      </c>
      <c r="U437" s="25"/>
    </row>
    <row r="438" spans="1:21" x14ac:dyDescent="0.25">
      <c r="A438" s="35">
        <v>39447</v>
      </c>
      <c r="B438" s="25">
        <v>14.348845261620493</v>
      </c>
      <c r="C438" s="25">
        <v>17.999637386407301</v>
      </c>
      <c r="D438" s="25">
        <v>33.794279330026392</v>
      </c>
      <c r="E438" s="25">
        <v>10.620090058729215</v>
      </c>
      <c r="F438" s="25"/>
      <c r="G438" s="25">
        <v>10.446086089147375</v>
      </c>
      <c r="H438" s="25">
        <v>14.12575350099055</v>
      </c>
      <c r="I438" s="25">
        <v>21.851864033468051</v>
      </c>
      <c r="J438" s="25">
        <v>7.4428516581329101</v>
      </c>
      <c r="K438" s="25"/>
      <c r="L438" s="25">
        <v>4.5157118854969367</v>
      </c>
      <c r="M438" s="25">
        <v>3.7079689238446032</v>
      </c>
      <c r="N438" s="25">
        <v>4.4308015578392554</v>
      </c>
      <c r="O438" s="25">
        <v>3.4239374954773321</v>
      </c>
      <c r="P438" s="25"/>
      <c r="Q438" s="25">
        <v>2.188290327445261</v>
      </c>
      <c r="R438" s="25">
        <v>2.2716099775641116</v>
      </c>
      <c r="S438" s="25">
        <v>4.4370667512796595</v>
      </c>
      <c r="T438" s="25">
        <v>2.1409407814116719</v>
      </c>
      <c r="U438" s="25"/>
    </row>
    <row r="439" spans="1:21" x14ac:dyDescent="0.25">
      <c r="A439" s="35">
        <v>39454</v>
      </c>
      <c r="B439" s="25">
        <v>13.904740263725275</v>
      </c>
      <c r="C439" s="25">
        <v>17.089991436249473</v>
      </c>
      <c r="D439" s="25">
        <v>29.791281640176145</v>
      </c>
      <c r="E439" s="25">
        <v>9.6705840502286193</v>
      </c>
      <c r="F439" s="25"/>
      <c r="G439" s="25">
        <v>10.785613958863397</v>
      </c>
      <c r="H439" s="25">
        <v>14.107948732250911</v>
      </c>
      <c r="I439" s="25">
        <v>18.714446515240088</v>
      </c>
      <c r="J439" s="25">
        <v>8.079552037377276</v>
      </c>
      <c r="K439" s="25"/>
      <c r="L439" s="25">
        <v>4.2506103343382309</v>
      </c>
      <c r="M439" s="25">
        <v>3.9815289673352163</v>
      </c>
      <c r="N439" s="25">
        <v>5.2015037862532552</v>
      </c>
      <c r="O439" s="25">
        <v>3.3371759283161442</v>
      </c>
      <c r="P439" s="25"/>
      <c r="Q439" s="25">
        <v>2.4150201828280276</v>
      </c>
      <c r="R439" s="25">
        <v>2.8228162322170842</v>
      </c>
      <c r="S439" s="25">
        <v>3.8446409100663796</v>
      </c>
      <c r="T439" s="25">
        <v>1.9902165701108909</v>
      </c>
      <c r="U439" s="25"/>
    </row>
    <row r="440" spans="1:21" x14ac:dyDescent="0.25">
      <c r="A440" s="35">
        <v>39461</v>
      </c>
      <c r="B440" s="25">
        <v>15.599364788660562</v>
      </c>
      <c r="C440" s="25">
        <v>17.707988497895567</v>
      </c>
      <c r="D440" s="25">
        <v>29.481490835348627</v>
      </c>
      <c r="E440" s="25">
        <v>11.128331878467435</v>
      </c>
      <c r="F440" s="25"/>
      <c r="G440" s="25">
        <v>9.7538162700251423</v>
      </c>
      <c r="H440" s="25">
        <v>14.54471284876303</v>
      </c>
      <c r="I440" s="25">
        <v>19.228910433627021</v>
      </c>
      <c r="J440" s="25">
        <v>8.2296470980288472</v>
      </c>
      <c r="K440" s="25"/>
      <c r="L440" s="25">
        <v>3.4515671684752101</v>
      </c>
      <c r="M440" s="25">
        <v>3.9015480284549287</v>
      </c>
      <c r="N440" s="25">
        <v>4.5613263999855223</v>
      </c>
      <c r="O440" s="25">
        <v>3.2030797538637326</v>
      </c>
      <c r="P440" s="25"/>
      <c r="Q440" s="25">
        <v>2.521778568646234</v>
      </c>
      <c r="R440" s="25">
        <v>2.5089640692027428</v>
      </c>
      <c r="S440" s="25">
        <v>3.8079889329212921</v>
      </c>
      <c r="T440" s="25">
        <v>2.1571641779200714</v>
      </c>
      <c r="U440" s="25"/>
    </row>
    <row r="441" spans="1:21" x14ac:dyDescent="0.25">
      <c r="A441" s="35">
        <v>39468</v>
      </c>
      <c r="B441" s="25">
        <v>16.101412669109116</v>
      </c>
      <c r="C441" s="25">
        <v>18.001489006089443</v>
      </c>
      <c r="D441" s="25">
        <v>29.396273721933419</v>
      </c>
      <c r="E441" s="25">
        <v>11.679044172737271</v>
      </c>
      <c r="F441" s="25"/>
      <c r="G441" s="25">
        <v>10.637763175777041</v>
      </c>
      <c r="H441" s="25">
        <v>13.873672593214275</v>
      </c>
      <c r="I441" s="25">
        <v>19.349575141881733</v>
      </c>
      <c r="J441" s="25">
        <v>7.586261583302</v>
      </c>
      <c r="K441" s="25"/>
      <c r="L441" s="25">
        <v>4.4237650891686329</v>
      </c>
      <c r="M441" s="25">
        <v>4.1604836765463631</v>
      </c>
      <c r="N441" s="25">
        <v>4.9721629836936128</v>
      </c>
      <c r="O441" s="25">
        <v>3.1088887756985462</v>
      </c>
      <c r="P441" s="25"/>
      <c r="Q441" s="25">
        <v>2.4521159465197764</v>
      </c>
      <c r="R441" s="25">
        <v>2.7166353905454748</v>
      </c>
      <c r="S441" s="25">
        <v>3.9814639627480357</v>
      </c>
      <c r="T441" s="25">
        <v>2.3280178614785378</v>
      </c>
      <c r="U441" s="25"/>
    </row>
    <row r="442" spans="1:21" x14ac:dyDescent="0.25">
      <c r="A442" s="35">
        <v>39475</v>
      </c>
      <c r="B442" s="25">
        <v>12.921073457838906</v>
      </c>
      <c r="C442" s="25">
        <v>18.146534026481575</v>
      </c>
      <c r="D442" s="25">
        <v>28.08606235969922</v>
      </c>
      <c r="E442" s="25">
        <v>10.267063811530223</v>
      </c>
      <c r="F442" s="25"/>
      <c r="G442" s="25">
        <v>10.38419695855489</v>
      </c>
      <c r="H442" s="25">
        <v>13.607063873248237</v>
      </c>
      <c r="I442" s="25">
        <v>18.44413401870781</v>
      </c>
      <c r="J442" s="25">
        <v>7.8964995341366349</v>
      </c>
      <c r="K442" s="25"/>
      <c r="L442" s="25">
        <v>5.3963336043189107</v>
      </c>
      <c r="M442" s="25">
        <v>3.7084203341871982</v>
      </c>
      <c r="N442" s="25">
        <v>5.7636543778814211</v>
      </c>
      <c r="O442" s="25">
        <v>3.1538927054869226</v>
      </c>
      <c r="P442" s="25"/>
      <c r="Q442" s="25">
        <v>2.3586544693170879</v>
      </c>
      <c r="R442" s="25">
        <v>2.8882505738480151</v>
      </c>
      <c r="S442" s="25">
        <v>4.1747360861739109</v>
      </c>
      <c r="T442" s="25">
        <v>2.3481996216620331</v>
      </c>
      <c r="U442" s="25"/>
    </row>
    <row r="443" spans="1:21" x14ac:dyDescent="0.25">
      <c r="A443" s="35">
        <v>39478</v>
      </c>
      <c r="B443" s="25">
        <v>14.32983416154506</v>
      </c>
      <c r="C443" s="25">
        <v>17.764734802393221</v>
      </c>
      <c r="D443" s="25">
        <v>29.347217653197003</v>
      </c>
      <c r="E443" s="25">
        <v>10.74216967539914</v>
      </c>
      <c r="F443" s="25"/>
      <c r="G443" s="25">
        <v>10.354587755389005</v>
      </c>
      <c r="H443" s="25">
        <v>13.879364000365053</v>
      </c>
      <c r="I443" s="25">
        <v>19.096108862625307</v>
      </c>
      <c r="J443" s="25">
        <v>7.8256692418104308</v>
      </c>
      <c r="K443" s="25"/>
      <c r="L443" s="25">
        <v>4.230748093819912</v>
      </c>
      <c r="M443" s="25">
        <v>3.9352554341599566</v>
      </c>
      <c r="N443" s="25">
        <v>4.9490454751076003</v>
      </c>
      <c r="O443" s="25">
        <v>3.2657222942375492</v>
      </c>
      <c r="P443" s="25"/>
      <c r="Q443" s="25">
        <v>2.3750560952266597</v>
      </c>
      <c r="R443" s="25">
        <v>2.7069489889453493</v>
      </c>
      <c r="S443" s="25">
        <v>3.9504154944657937</v>
      </c>
      <c r="T443" s="25">
        <v>2.1761129480692456</v>
      </c>
      <c r="U443" s="25"/>
    </row>
    <row r="444" spans="1:21" x14ac:dyDescent="0.25">
      <c r="A444" s="35">
        <v>39482</v>
      </c>
      <c r="B444" s="25">
        <v>16.737244864994128</v>
      </c>
      <c r="C444" s="25">
        <v>18.572666818580029</v>
      </c>
      <c r="D444" s="25">
        <v>28.675129070607763</v>
      </c>
      <c r="E444" s="25">
        <v>11.233889418276052</v>
      </c>
      <c r="F444" s="25"/>
      <c r="G444" s="25">
        <v>12.311960683152815</v>
      </c>
      <c r="H444" s="25">
        <v>14.714188683980854</v>
      </c>
      <c r="I444" s="25">
        <v>19.594230004525222</v>
      </c>
      <c r="J444" s="25">
        <v>7.400821517101253</v>
      </c>
      <c r="K444" s="25"/>
      <c r="L444" s="25">
        <v>4.1393890148812611</v>
      </c>
      <c r="M444" s="25">
        <v>3.5435454099282921</v>
      </c>
      <c r="N444" s="25">
        <v>4.3961257651440642</v>
      </c>
      <c r="O444" s="25">
        <v>3.4454674539072503</v>
      </c>
      <c r="P444" s="25"/>
      <c r="Q444" s="25">
        <v>2.3915088570358685</v>
      </c>
      <c r="R444" s="25">
        <v>2.5757621403393878</v>
      </c>
      <c r="S444" s="25">
        <v>3.899227164715005</v>
      </c>
      <c r="T444" s="25">
        <v>2.1811326125738195</v>
      </c>
      <c r="U444" s="25"/>
    </row>
    <row r="445" spans="1:21" x14ac:dyDescent="0.25">
      <c r="A445" s="35">
        <v>39489</v>
      </c>
      <c r="B445" s="25">
        <v>20.343796168308121</v>
      </c>
      <c r="C445" s="25">
        <v>18.539404848710699</v>
      </c>
      <c r="D445" s="25">
        <v>28.756447076413163</v>
      </c>
      <c r="E445" s="25">
        <v>8.5915497030690027</v>
      </c>
      <c r="F445" s="25"/>
      <c r="G445" s="25">
        <v>10.995808010477814</v>
      </c>
      <c r="H445" s="25">
        <v>14.564193689179744</v>
      </c>
      <c r="I445" s="25">
        <v>19.251227365298092</v>
      </c>
      <c r="J445" s="25">
        <v>7.2676473994827608</v>
      </c>
      <c r="K445" s="25"/>
      <c r="L445" s="25">
        <v>4.5125005133023359</v>
      </c>
      <c r="M445" s="25">
        <v>3.8428276624047175</v>
      </c>
      <c r="N445" s="25">
        <v>4.7888497375912795</v>
      </c>
      <c r="O445" s="25">
        <v>3.0517368826568361</v>
      </c>
      <c r="P445" s="25"/>
      <c r="Q445" s="25">
        <v>2.3743929169335831</v>
      </c>
      <c r="R445" s="25">
        <v>2.6057816713247526</v>
      </c>
      <c r="S445" s="25">
        <v>3.8468961486958433</v>
      </c>
      <c r="T445" s="25">
        <v>2.3655828093109923</v>
      </c>
      <c r="U445" s="25"/>
    </row>
    <row r="446" spans="1:21" x14ac:dyDescent="0.25">
      <c r="A446" s="35">
        <v>39496</v>
      </c>
      <c r="B446" s="25">
        <v>18.601385170877261</v>
      </c>
      <c r="C446" s="25">
        <v>18.459855520147723</v>
      </c>
      <c r="D446" s="25">
        <v>28.323342763287389</v>
      </c>
      <c r="E446" s="25">
        <v>10.133439750625449</v>
      </c>
      <c r="F446" s="25"/>
      <c r="G446" s="25">
        <v>11.197304206979814</v>
      </c>
      <c r="H446" s="25">
        <v>14.260449264013728</v>
      </c>
      <c r="I446" s="25">
        <v>18.785072402697043</v>
      </c>
      <c r="J446" s="25">
        <v>7.3753589637706254</v>
      </c>
      <c r="K446" s="25"/>
      <c r="L446" s="25">
        <v>4.9051731383465187</v>
      </c>
      <c r="M446" s="25">
        <v>3.7320662226186729</v>
      </c>
      <c r="N446" s="25">
        <v>4.7339780197293475</v>
      </c>
      <c r="O446" s="25">
        <v>3.1972360449231725</v>
      </c>
      <c r="P446" s="25"/>
      <c r="Q446" s="25">
        <v>2.3749865347306507</v>
      </c>
      <c r="R446" s="25">
        <v>2.6813386294446038</v>
      </c>
      <c r="S446" s="25">
        <v>4.324960947444505</v>
      </c>
      <c r="T446" s="25">
        <v>2.2853662337754592</v>
      </c>
      <c r="U446" s="25"/>
    </row>
    <row r="447" spans="1:21" x14ac:dyDescent="0.25">
      <c r="A447" s="35">
        <v>39503</v>
      </c>
      <c r="B447" s="25">
        <v>13.396109175417033</v>
      </c>
      <c r="C447" s="25">
        <v>18.097685357009887</v>
      </c>
      <c r="D447" s="25">
        <v>27.179516989057547</v>
      </c>
      <c r="E447" s="25">
        <v>8.4703809460887367</v>
      </c>
      <c r="F447" s="25"/>
      <c r="G447" s="25">
        <v>10.17905663520836</v>
      </c>
      <c r="H447" s="25">
        <v>13.827659915159723</v>
      </c>
      <c r="I447" s="25">
        <v>17.46187498377553</v>
      </c>
      <c r="J447" s="25">
        <v>8.2379984718276678</v>
      </c>
      <c r="K447" s="25"/>
      <c r="L447" s="25">
        <v>4.8304424393717493</v>
      </c>
      <c r="M447" s="25">
        <v>3.7207304333952966</v>
      </c>
      <c r="N447" s="25">
        <v>4.4702826565783536</v>
      </c>
      <c r="O447" s="25">
        <v>3.2059629978308957</v>
      </c>
      <c r="P447" s="25"/>
      <c r="Q447" s="25">
        <v>2.2590695801401237</v>
      </c>
      <c r="R447" s="25">
        <v>2.5708550566728463</v>
      </c>
      <c r="S447" s="25">
        <v>5.9853669327838244</v>
      </c>
      <c r="T447" s="25">
        <v>2.4299704944332889</v>
      </c>
      <c r="U447" s="25"/>
    </row>
    <row r="448" spans="1:21" x14ac:dyDescent="0.25">
      <c r="A448" s="35">
        <v>39507</v>
      </c>
      <c r="B448" s="25">
        <v>16.506129607675305</v>
      </c>
      <c r="C448" s="25">
        <v>18.327712636988721</v>
      </c>
      <c r="D448" s="25">
        <v>28.130517497890303</v>
      </c>
      <c r="E448" s="25">
        <v>9.3393125040252052</v>
      </c>
      <c r="F448" s="25"/>
      <c r="G448" s="25">
        <v>10.761760623064141</v>
      </c>
      <c r="H448" s="25">
        <v>14.21161176292221</v>
      </c>
      <c r="I448" s="25">
        <v>18.572488279345293</v>
      </c>
      <c r="J448" s="25">
        <v>7.5646417149628284</v>
      </c>
      <c r="K448" s="25"/>
      <c r="L448" s="25">
        <v>4.6497378983445161</v>
      </c>
      <c r="M448" s="25">
        <v>3.7143664977110795</v>
      </c>
      <c r="N448" s="25">
        <v>4.7078466097192582</v>
      </c>
      <c r="O448" s="25">
        <v>3.1955012321289398</v>
      </c>
      <c r="P448" s="25"/>
      <c r="Q448" s="25">
        <v>2.3620239072483429</v>
      </c>
      <c r="R448" s="25">
        <v>2.6592152145413044</v>
      </c>
      <c r="S448" s="25">
        <v>4.5988656397631953</v>
      </c>
      <c r="T448" s="25">
        <v>2.3018720114982667</v>
      </c>
      <c r="U448" s="25"/>
    </row>
    <row r="449" spans="1:21" x14ac:dyDescent="0.25">
      <c r="A449" s="35">
        <v>39510</v>
      </c>
      <c r="B449" s="25">
        <v>16.94249542313063</v>
      </c>
      <c r="C449" s="25">
        <v>17.908211387482883</v>
      </c>
      <c r="D449" s="25">
        <v>27.514504640097957</v>
      </c>
      <c r="E449" s="25">
        <v>10.488931986932435</v>
      </c>
      <c r="F449" s="25"/>
      <c r="G449" s="25">
        <v>11.866248589137449</v>
      </c>
      <c r="H449" s="25">
        <v>13.707871433702065</v>
      </c>
      <c r="I449" s="25">
        <v>18.276380465320944</v>
      </c>
      <c r="J449" s="25">
        <v>7.8660869438635128</v>
      </c>
      <c r="K449" s="25"/>
      <c r="L449" s="25">
        <v>4.8088013374136507</v>
      </c>
      <c r="M449" s="25">
        <v>3.6952498145859005</v>
      </c>
      <c r="N449" s="25">
        <v>4.4300596778030252</v>
      </c>
      <c r="O449" s="25">
        <v>3.2142714535263615</v>
      </c>
      <c r="P449" s="25"/>
      <c r="Q449" s="25">
        <v>2.9757125910250415</v>
      </c>
      <c r="R449" s="25">
        <v>2.6044485708538825</v>
      </c>
      <c r="S449" s="25">
        <v>3.7996944880732912</v>
      </c>
      <c r="T449" s="25">
        <v>2.2663948750240794</v>
      </c>
      <c r="U449" s="25"/>
    </row>
    <row r="450" spans="1:21" x14ac:dyDescent="0.25">
      <c r="A450" s="35">
        <v>39517</v>
      </c>
      <c r="B450" s="25">
        <v>19.645108083626113</v>
      </c>
      <c r="C450" s="25">
        <v>17.64857997036103</v>
      </c>
      <c r="D450" s="25">
        <v>28.219909373564494</v>
      </c>
      <c r="E450" s="25">
        <v>8.9665711270610942</v>
      </c>
      <c r="F450" s="25"/>
      <c r="G450" s="25">
        <v>12.060937552531378</v>
      </c>
      <c r="H450" s="25">
        <v>14.058626881559258</v>
      </c>
      <c r="I450" s="25">
        <v>18.160916268526844</v>
      </c>
      <c r="J450" s="25">
        <v>7.7101023634473123</v>
      </c>
      <c r="K450" s="25"/>
      <c r="L450" s="25">
        <v>4.5326665880926518</v>
      </c>
      <c r="M450" s="25">
        <v>3.9343896036273489</v>
      </c>
      <c r="N450" s="25">
        <v>5.2606744907146457</v>
      </c>
      <c r="O450" s="25">
        <v>3.2507418630981881</v>
      </c>
      <c r="P450" s="25"/>
      <c r="Q450" s="25">
        <v>2.2866921657332102</v>
      </c>
      <c r="R450" s="25">
        <v>2.7308503213575541</v>
      </c>
      <c r="S450" s="25">
        <v>4.4130295583442178</v>
      </c>
      <c r="T450" s="25">
        <v>2.3279667922557605</v>
      </c>
      <c r="U450" s="25"/>
    </row>
    <row r="451" spans="1:21" x14ac:dyDescent="0.25">
      <c r="A451" s="35">
        <v>39524</v>
      </c>
      <c r="B451" s="25">
        <v>15.721225924284447</v>
      </c>
      <c r="C451" s="25">
        <v>17.6167920697151</v>
      </c>
      <c r="D451" s="25">
        <v>27.671133756240529</v>
      </c>
      <c r="E451" s="25">
        <v>9.5589749071037584</v>
      </c>
      <c r="F451" s="25"/>
      <c r="G451" s="25">
        <v>10.917543868742502</v>
      </c>
      <c r="H451" s="25">
        <v>14.098416928251432</v>
      </c>
      <c r="I451" s="25">
        <v>17.609135969571927</v>
      </c>
      <c r="J451" s="25">
        <v>7.681617487647161</v>
      </c>
      <c r="K451" s="25"/>
      <c r="L451" s="25">
        <v>4.8501123726104991</v>
      </c>
      <c r="M451" s="25">
        <v>4.1020004007835169</v>
      </c>
      <c r="N451" s="25">
        <v>5.0335558793252648</v>
      </c>
      <c r="O451" s="25">
        <v>3.1131059178145901</v>
      </c>
      <c r="P451" s="25"/>
      <c r="Q451" s="25">
        <v>2.8915058686134074</v>
      </c>
      <c r="R451" s="25">
        <v>2.6661429157749299</v>
      </c>
      <c r="S451" s="25">
        <v>4.4264042126102821</v>
      </c>
      <c r="T451" s="25">
        <v>2.2506576111726511</v>
      </c>
      <c r="U451" s="25"/>
    </row>
    <row r="452" spans="1:21" x14ac:dyDescent="0.25">
      <c r="A452" s="35">
        <v>39531</v>
      </c>
      <c r="B452" s="25">
        <v>13.49222428460183</v>
      </c>
      <c r="C452" s="25">
        <v>17.658080235370186</v>
      </c>
      <c r="D452" s="25">
        <v>27.202916907732028</v>
      </c>
      <c r="E452" s="25">
        <v>8.8239686646876585</v>
      </c>
      <c r="F452" s="25"/>
      <c r="G452" s="25">
        <v>10.553453461439393</v>
      </c>
      <c r="H452" s="25">
        <v>13.497869439059086</v>
      </c>
      <c r="I452" s="25">
        <v>17.875504109567196</v>
      </c>
      <c r="J452" s="25">
        <v>7.4285623039937283</v>
      </c>
      <c r="K452" s="25"/>
      <c r="L452" s="25">
        <v>4.7966335951332297</v>
      </c>
      <c r="M452" s="25">
        <v>3.9629899580790742</v>
      </c>
      <c r="N452" s="25">
        <v>5.3620398219906606</v>
      </c>
      <c r="O452" s="25">
        <v>3.3898742611733796</v>
      </c>
      <c r="P452" s="25"/>
      <c r="Q452" s="25">
        <v>2.3341736160081226</v>
      </c>
      <c r="R452" s="25">
        <v>3.0532467257194469</v>
      </c>
      <c r="S452" s="25">
        <v>4.5166998478346345</v>
      </c>
      <c r="T452" s="25">
        <v>2.2689070171830656</v>
      </c>
      <c r="U452" s="25"/>
    </row>
    <row r="453" spans="1:21" x14ac:dyDescent="0.25">
      <c r="A453" s="35">
        <v>39538</v>
      </c>
      <c r="B453" s="25">
        <v>15.785546300866971</v>
      </c>
      <c r="C453" s="25">
        <v>17.744166584288948</v>
      </c>
      <c r="D453" s="25">
        <v>27.38925368947022</v>
      </c>
      <c r="E453" s="25">
        <v>9.2581760546497591</v>
      </c>
      <c r="F453" s="25"/>
      <c r="G453" s="25">
        <v>10.902903837104594</v>
      </c>
      <c r="H453" s="25">
        <v>13.767987644347457</v>
      </c>
      <c r="I453" s="25">
        <v>17.701384053808699</v>
      </c>
      <c r="J453" s="25">
        <v>7.6173587744370614</v>
      </c>
      <c r="K453" s="25"/>
      <c r="L453" s="25">
        <v>4.7047100997531643</v>
      </c>
      <c r="M453" s="25">
        <v>3.8893336720018916</v>
      </c>
      <c r="N453" s="25">
        <v>5.0387692741962313</v>
      </c>
      <c r="O453" s="25">
        <v>3.2693003027820264</v>
      </c>
      <c r="P453" s="25"/>
      <c r="Q453" s="25">
        <v>2.5609830655310755</v>
      </c>
      <c r="R453" s="25">
        <v>2.7641015073704978</v>
      </c>
      <c r="S453" s="25">
        <v>4.3539442431312496</v>
      </c>
      <c r="T453" s="25">
        <v>2.3066585634427987</v>
      </c>
      <c r="U453" s="25"/>
    </row>
    <row r="454" spans="1:21" x14ac:dyDescent="0.25">
      <c r="A454" s="35">
        <v>39545</v>
      </c>
      <c r="B454" s="25">
        <v>14.570198623711889</v>
      </c>
      <c r="C454" s="25">
        <v>17.657722468493724</v>
      </c>
      <c r="D454" s="25">
        <v>25.896599593710203</v>
      </c>
      <c r="E454" s="25">
        <v>8.8334129237655539</v>
      </c>
      <c r="F454" s="25"/>
      <c r="G454" s="25">
        <v>10.794788566383005</v>
      </c>
      <c r="H454" s="25">
        <v>13.799264259002895</v>
      </c>
      <c r="I454" s="25">
        <v>17.422664852692868</v>
      </c>
      <c r="J454" s="25">
        <v>7.3235825832444821</v>
      </c>
      <c r="K454" s="25"/>
      <c r="L454" s="25">
        <v>6.167473781530604</v>
      </c>
      <c r="M454" s="25">
        <v>4.5954030181016599</v>
      </c>
      <c r="N454" s="25">
        <v>5.5374412730271692</v>
      </c>
      <c r="O454" s="25">
        <v>3.4014038527245027</v>
      </c>
      <c r="P454" s="25"/>
      <c r="Q454" s="25">
        <v>2.1369063824774348</v>
      </c>
      <c r="R454" s="25">
        <v>3.3107287648631099</v>
      </c>
      <c r="S454" s="25">
        <v>5.168076062970747</v>
      </c>
      <c r="T454" s="25">
        <v>2.2018814723959594</v>
      </c>
      <c r="U454" s="25"/>
    </row>
    <row r="455" spans="1:21" x14ac:dyDescent="0.25">
      <c r="A455" s="35">
        <v>39552</v>
      </c>
      <c r="B455" s="25">
        <v>18.311608937877281</v>
      </c>
      <c r="C455" s="25">
        <v>17.79351216867267</v>
      </c>
      <c r="D455" s="25">
        <v>26.184445605511133</v>
      </c>
      <c r="E455" s="25">
        <v>9.9443431196644578</v>
      </c>
      <c r="F455" s="25"/>
      <c r="G455" s="25">
        <v>10.38732273326969</v>
      </c>
      <c r="H455" s="25">
        <v>13.532337400015253</v>
      </c>
      <c r="I455" s="25">
        <v>17.938615767358854</v>
      </c>
      <c r="J455" s="25">
        <v>7.5156541928789151</v>
      </c>
      <c r="K455" s="25"/>
      <c r="L455" s="25">
        <v>5.0299925371709593</v>
      </c>
      <c r="M455" s="25">
        <v>4.4324687510037402</v>
      </c>
      <c r="N455" s="25">
        <v>5.4156831462009887</v>
      </c>
      <c r="O455" s="25">
        <v>3.1398538642513487</v>
      </c>
      <c r="P455" s="25"/>
      <c r="Q455" s="25">
        <v>4.2816010464811765</v>
      </c>
      <c r="R455" s="25">
        <v>3.3014567373602901</v>
      </c>
      <c r="S455" s="25">
        <v>4.8226600322500088</v>
      </c>
      <c r="T455" s="25">
        <v>2.3659422621567971</v>
      </c>
      <c r="U455" s="25"/>
    </row>
    <row r="456" spans="1:21" x14ac:dyDescent="0.25">
      <c r="A456" s="35">
        <v>39559</v>
      </c>
      <c r="B456" s="25">
        <v>13.432626452722078</v>
      </c>
      <c r="C456" s="25">
        <v>17.941844442131277</v>
      </c>
      <c r="D456" s="25">
        <v>25.587074065970132</v>
      </c>
      <c r="E456" s="25">
        <v>9.9028399149936206</v>
      </c>
      <c r="F456" s="25"/>
      <c r="G456" s="25">
        <v>10.63960056311115</v>
      </c>
      <c r="H456" s="25">
        <v>13.244768364506101</v>
      </c>
      <c r="I456" s="25">
        <v>17.018682049956674</v>
      </c>
      <c r="J456" s="25">
        <v>8.0008676095999842</v>
      </c>
      <c r="K456" s="25"/>
      <c r="L456" s="25">
        <v>4.0036610227323157</v>
      </c>
      <c r="M456" s="25">
        <v>4.7238229502408844</v>
      </c>
      <c r="N456" s="25">
        <v>5.2716516938022187</v>
      </c>
      <c r="O456" s="25">
        <v>3.2185537373433815</v>
      </c>
      <c r="P456" s="25"/>
      <c r="Q456" s="25">
        <v>2.9999378395419707</v>
      </c>
      <c r="R456" s="25">
        <v>3.1306993199889597</v>
      </c>
      <c r="S456" s="25">
        <v>5.1302559063650444</v>
      </c>
      <c r="T456" s="25">
        <v>2.3653370659511084</v>
      </c>
      <c r="U456" s="25"/>
    </row>
    <row r="457" spans="1:21" x14ac:dyDescent="0.25">
      <c r="A457" s="35">
        <v>39566</v>
      </c>
      <c r="B457" s="25">
        <v>11.640407659376994</v>
      </c>
      <c r="C457" s="25">
        <v>17.489116535355162</v>
      </c>
      <c r="D457" s="25">
        <v>23.834390579241269</v>
      </c>
      <c r="E457" s="25">
        <v>9.0170839806224397</v>
      </c>
      <c r="F457" s="25"/>
      <c r="G457" s="25">
        <v>9.5293605787581601</v>
      </c>
      <c r="H457" s="25">
        <v>12.909196364576738</v>
      </c>
      <c r="I457" s="25">
        <v>16.128910046757099</v>
      </c>
      <c r="J457" s="25">
        <v>7.4215977958181858</v>
      </c>
      <c r="K457" s="25"/>
      <c r="L457" s="25">
        <v>4.5327686023307701</v>
      </c>
      <c r="M457" s="25">
        <v>4.3855517303415796</v>
      </c>
      <c r="N457" s="25">
        <v>5.164444631002131</v>
      </c>
      <c r="O457" s="25">
        <v>3.3893521052042921</v>
      </c>
      <c r="P457" s="25"/>
      <c r="Q457" s="25">
        <v>2.9910873220887129</v>
      </c>
      <c r="R457" s="25">
        <v>3.1584553118281709</v>
      </c>
      <c r="S457" s="25">
        <v>4.8044974205921092</v>
      </c>
      <c r="T457" s="25">
        <v>2.5605391752628979</v>
      </c>
      <c r="U457" s="25"/>
    </row>
    <row r="458" spans="1:21" x14ac:dyDescent="0.25">
      <c r="A458" s="35">
        <v>39568</v>
      </c>
      <c r="B458" s="25">
        <v>14.003952854018163</v>
      </c>
      <c r="C458" s="25">
        <v>17.734485252033849</v>
      </c>
      <c r="D458" s="25">
        <v>25.661206928859073</v>
      </c>
      <c r="E458" s="25">
        <v>9.3715934458507579</v>
      </c>
      <c r="F458" s="25"/>
      <c r="G458" s="25">
        <v>10.320477707791509</v>
      </c>
      <c r="H458" s="25">
        <v>13.323592967395474</v>
      </c>
      <c r="I458" s="25">
        <v>17.144923338400634</v>
      </c>
      <c r="J458" s="25">
        <v>7.7028793347951083</v>
      </c>
      <c r="K458" s="25"/>
      <c r="L458" s="25">
        <v>5.0829476614824696</v>
      </c>
      <c r="M458" s="25">
        <v>4.4193892841689291</v>
      </c>
      <c r="N458" s="25">
        <v>5.3789990761666262</v>
      </c>
      <c r="O458" s="25">
        <v>3.3076232554731164</v>
      </c>
      <c r="P458" s="25"/>
      <c r="Q458" s="25">
        <v>3.0895127713976529</v>
      </c>
      <c r="R458" s="25">
        <v>3.1310526544424357</v>
      </c>
      <c r="S458" s="25">
        <v>5.1858199128501994</v>
      </c>
      <c r="T458" s="25">
        <v>2.3794432179208158</v>
      </c>
      <c r="U458" s="25"/>
    </row>
    <row r="459" spans="1:21" x14ac:dyDescent="0.25">
      <c r="A459" s="35">
        <v>39573</v>
      </c>
      <c r="B459" s="25">
        <v>16.557385884610721</v>
      </c>
      <c r="C459" s="25">
        <v>17.948812343975561</v>
      </c>
      <c r="D459" s="25">
        <v>26.290103136456299</v>
      </c>
      <c r="E459" s="25">
        <v>10.67488331582161</v>
      </c>
      <c r="F459" s="25"/>
      <c r="G459" s="25">
        <v>10.372857316808595</v>
      </c>
      <c r="H459" s="25">
        <v>13.637743562386733</v>
      </c>
      <c r="I459" s="25">
        <v>16.542985284087187</v>
      </c>
      <c r="J459" s="25">
        <v>8.2947048465568862</v>
      </c>
      <c r="K459" s="25"/>
      <c r="L459" s="25">
        <v>4.8924239604330761</v>
      </c>
      <c r="M459" s="25">
        <v>4.3946396227813924</v>
      </c>
      <c r="N459" s="25">
        <v>5.7202332077041538</v>
      </c>
      <c r="O459" s="25">
        <v>3.3309438078108831</v>
      </c>
      <c r="P459" s="25"/>
      <c r="Q459" s="25">
        <v>2.9106190551637434</v>
      </c>
      <c r="R459" s="25">
        <v>3.6771091533281464</v>
      </c>
      <c r="S459" s="25">
        <v>4.6068687532953421</v>
      </c>
      <c r="T459" s="25">
        <v>2.3590572654389881</v>
      </c>
      <c r="U459" s="25"/>
    </row>
    <row r="460" spans="1:21" x14ac:dyDescent="0.25">
      <c r="A460" s="35">
        <v>39580</v>
      </c>
      <c r="B460" s="25">
        <v>12.233052866928618</v>
      </c>
      <c r="C460" s="25">
        <v>17.918658298454975</v>
      </c>
      <c r="D460" s="25">
        <v>25.435869300245194</v>
      </c>
      <c r="E460" s="25">
        <v>9.640088246771251</v>
      </c>
      <c r="F460" s="25"/>
      <c r="G460" s="25">
        <v>10.417127744127141</v>
      </c>
      <c r="H460" s="25">
        <v>13.868400167220857</v>
      </c>
      <c r="I460" s="25">
        <v>16.399339166836537</v>
      </c>
      <c r="J460" s="25">
        <v>7.4773418690708029</v>
      </c>
      <c r="K460" s="25"/>
      <c r="L460" s="25">
        <v>3.9838401371862675</v>
      </c>
      <c r="M460" s="25">
        <v>3.8583186970751071</v>
      </c>
      <c r="N460" s="25">
        <v>5.7045119904439279</v>
      </c>
      <c r="O460" s="25">
        <v>3.3633238477504892</v>
      </c>
      <c r="P460" s="25"/>
      <c r="Q460" s="25">
        <v>2.6361132417918709</v>
      </c>
      <c r="R460" s="25">
        <v>2.5104764947667464</v>
      </c>
      <c r="S460" s="25">
        <v>4.4274787382448322</v>
      </c>
      <c r="T460" s="25">
        <v>2.5840506039957676</v>
      </c>
      <c r="U460" s="25"/>
    </row>
    <row r="461" spans="1:21" x14ac:dyDescent="0.25">
      <c r="A461" s="35">
        <v>39587</v>
      </c>
      <c r="B461" s="25">
        <v>12.346123723995811</v>
      </c>
      <c r="C461" s="25">
        <v>18.030849161804671</v>
      </c>
      <c r="D461" s="25">
        <v>25.729827150111646</v>
      </c>
      <c r="E461" s="25">
        <v>9.071831951208928</v>
      </c>
      <c r="F461" s="25"/>
      <c r="G461" s="25">
        <v>9.7685847781364874</v>
      </c>
      <c r="H461" s="25">
        <v>14.06963839215865</v>
      </c>
      <c r="I461" s="25">
        <v>16.022613594559601</v>
      </c>
      <c r="J461" s="25">
        <v>7.5500412443882068</v>
      </c>
      <c r="K461" s="25"/>
      <c r="L461" s="25">
        <v>4.424939613346921</v>
      </c>
      <c r="M461" s="25">
        <v>3.8193128318708665</v>
      </c>
      <c r="N461" s="25">
        <v>5.1342363707159189</v>
      </c>
      <c r="O461" s="25">
        <v>3.2498844690340523</v>
      </c>
      <c r="P461" s="25"/>
      <c r="Q461" s="25">
        <v>2.5406275996010201</v>
      </c>
      <c r="R461" s="25">
        <v>2.452144096286156</v>
      </c>
      <c r="S461" s="25">
        <v>4.3168632304390249</v>
      </c>
      <c r="T461" s="25">
        <v>2.5848971187315675</v>
      </c>
      <c r="U461" s="25"/>
    </row>
    <row r="462" spans="1:21" x14ac:dyDescent="0.25">
      <c r="A462" s="35">
        <v>39594</v>
      </c>
      <c r="B462" s="25">
        <v>13.859123481783334</v>
      </c>
      <c r="C462" s="25">
        <v>17.196423201057726</v>
      </c>
      <c r="D462" s="25">
        <v>24.381992573805686</v>
      </c>
      <c r="E462" s="25">
        <v>9.9447345223547359</v>
      </c>
      <c r="F462" s="25"/>
      <c r="G462" s="25">
        <v>9.1584963988550268</v>
      </c>
      <c r="H462" s="25">
        <v>12.960248203371624</v>
      </c>
      <c r="I462" s="25">
        <v>16.534482166052264</v>
      </c>
      <c r="J462" s="25">
        <v>8.6577402890173403</v>
      </c>
      <c r="K462" s="25"/>
      <c r="L462" s="25">
        <v>4.2719184445006784</v>
      </c>
      <c r="M462" s="25">
        <v>4.1299952495890535</v>
      </c>
      <c r="N462" s="25">
        <v>7.001507379593737</v>
      </c>
      <c r="O462" s="25">
        <v>3.3293401723342955</v>
      </c>
      <c r="P462" s="25"/>
      <c r="Q462" s="25">
        <v>2.9513392743157167</v>
      </c>
      <c r="R462" s="25">
        <v>3.1776627267813558</v>
      </c>
      <c r="S462" s="25">
        <v>4.3034234894148335</v>
      </c>
      <c r="T462" s="25">
        <v>2.3566219283567644</v>
      </c>
      <c r="U462" s="25"/>
    </row>
    <row r="463" spans="1:21" x14ac:dyDescent="0.25">
      <c r="A463" s="35">
        <v>39599</v>
      </c>
      <c r="B463" s="25">
        <v>13.299387658407753</v>
      </c>
      <c r="C463" s="25">
        <v>17.659737560314881</v>
      </c>
      <c r="D463" s="25">
        <v>25.431149279097987</v>
      </c>
      <c r="E463" s="25">
        <v>9.8206892509626282</v>
      </c>
      <c r="F463" s="25"/>
      <c r="G463" s="25">
        <v>9.776275237903068</v>
      </c>
      <c r="H463" s="25">
        <v>13.457157462858182</v>
      </c>
      <c r="I463" s="25">
        <v>16.394216223577445</v>
      </c>
      <c r="J463" s="25">
        <v>8.0515610827754394</v>
      </c>
      <c r="K463" s="25"/>
      <c r="L463" s="25">
        <v>4.3980049370725371</v>
      </c>
      <c r="M463" s="25">
        <v>4.07925853377861</v>
      </c>
      <c r="N463" s="25">
        <v>5.8438646718208558</v>
      </c>
      <c r="O463" s="25">
        <v>3.3253666237352086</v>
      </c>
      <c r="P463" s="25"/>
      <c r="Q463" s="25">
        <v>2.7321234478027629</v>
      </c>
      <c r="R463" s="25">
        <v>3.0246960110028378</v>
      </c>
      <c r="S463" s="25">
        <v>4.378661147480801</v>
      </c>
      <c r="T463" s="25">
        <v>2.4514682931783724</v>
      </c>
      <c r="U463" s="25"/>
    </row>
    <row r="464" spans="1:21" x14ac:dyDescent="0.25">
      <c r="A464" s="35">
        <v>39601</v>
      </c>
      <c r="B464" s="25">
        <v>16.253597247890823</v>
      </c>
      <c r="C464" s="25">
        <v>18.139643750680861</v>
      </c>
      <c r="D464" s="25">
        <v>26.212768176765266</v>
      </c>
      <c r="E464" s="25">
        <v>9.3217707101554339</v>
      </c>
      <c r="F464" s="25"/>
      <c r="G464" s="25">
        <v>10.375009898343738</v>
      </c>
      <c r="H464" s="25">
        <v>13.222512091842059</v>
      </c>
      <c r="I464" s="25">
        <v>15.020926345670599</v>
      </c>
      <c r="J464" s="25">
        <v>7.7173764227346089</v>
      </c>
      <c r="K464" s="25"/>
      <c r="L464" s="25">
        <v>4.0949007453617066</v>
      </c>
      <c r="M464" s="25">
        <v>3.707899322285547</v>
      </c>
      <c r="N464" s="25">
        <v>5.0428405682929354</v>
      </c>
      <c r="O464" s="25">
        <v>3.3993915499643585</v>
      </c>
      <c r="P464" s="25"/>
      <c r="Q464" s="25">
        <v>2.9844112395129407</v>
      </c>
      <c r="R464" s="25">
        <v>2.7917146077165285</v>
      </c>
      <c r="S464" s="25">
        <v>5.765825706106642</v>
      </c>
      <c r="T464" s="25">
        <v>2.2960656779271451</v>
      </c>
      <c r="U464" s="25"/>
    </row>
    <row r="465" spans="1:21" x14ac:dyDescent="0.25">
      <c r="A465" s="35">
        <v>39608</v>
      </c>
      <c r="B465" s="25">
        <v>14.084655334367559</v>
      </c>
      <c r="C465" s="25">
        <v>17.881626209438558</v>
      </c>
      <c r="D465" s="25">
        <v>25.941415691528061</v>
      </c>
      <c r="E465" s="25">
        <v>9.4645592678370143</v>
      </c>
      <c r="F465" s="25"/>
      <c r="G465" s="25">
        <v>10.417244016298639</v>
      </c>
      <c r="H465" s="25">
        <v>13.533982564323612</v>
      </c>
      <c r="I465" s="25">
        <v>15.213270693311431</v>
      </c>
      <c r="J465" s="25">
        <v>7.9740260626763746</v>
      </c>
      <c r="K465" s="25"/>
      <c r="L465" s="25">
        <v>3.743649557351941</v>
      </c>
      <c r="M465" s="25">
        <v>3.544475648240887</v>
      </c>
      <c r="N465" s="25">
        <v>5.1546092683603533</v>
      </c>
      <c r="O465" s="25">
        <v>3.6369645368547694</v>
      </c>
      <c r="P465" s="25"/>
      <c r="Q465" s="25">
        <v>2.3737117425275329</v>
      </c>
      <c r="R465" s="25">
        <v>2.8980006558363587</v>
      </c>
      <c r="S465" s="25">
        <v>5.7931269891294228</v>
      </c>
      <c r="T465" s="25">
        <v>2.4482448342020002</v>
      </c>
      <c r="U465" s="25"/>
    </row>
    <row r="466" spans="1:21" x14ac:dyDescent="0.25">
      <c r="A466" s="35">
        <v>39615</v>
      </c>
      <c r="B466" s="25">
        <v>15.075359500527215</v>
      </c>
      <c r="C466" s="25">
        <v>17.892168230019529</v>
      </c>
      <c r="D466" s="25">
        <v>26.241553525479116</v>
      </c>
      <c r="E466" s="25">
        <v>10.015872551482815</v>
      </c>
      <c r="F466" s="25"/>
      <c r="G466" s="25">
        <v>10.827428053867807</v>
      </c>
      <c r="H466" s="25">
        <v>12.981735207077492</v>
      </c>
      <c r="I466" s="25">
        <v>19.376163248713858</v>
      </c>
      <c r="J466" s="25">
        <v>7.6811528206885633</v>
      </c>
      <c r="K466" s="25"/>
      <c r="L466" s="25">
        <v>4.1817069297418223</v>
      </c>
      <c r="M466" s="25">
        <v>4.0848538643391885</v>
      </c>
      <c r="N466" s="25">
        <v>5.2974136909144551</v>
      </c>
      <c r="O466" s="25">
        <v>3.3523489772236967</v>
      </c>
      <c r="P466" s="25"/>
      <c r="Q466" s="25">
        <v>3.8587458992468049</v>
      </c>
      <c r="R466" s="25">
        <v>2.9725842624035086</v>
      </c>
      <c r="S466" s="25">
        <v>5.5105072281028873</v>
      </c>
      <c r="T466" s="25">
        <v>2.4737837933532525</v>
      </c>
      <c r="U466" s="25"/>
    </row>
    <row r="467" spans="1:21" x14ac:dyDescent="0.25">
      <c r="A467" s="35">
        <v>39622</v>
      </c>
      <c r="B467" s="25">
        <v>11.766260639117645</v>
      </c>
      <c r="C467" s="25">
        <v>17.455373022470962</v>
      </c>
      <c r="D467" s="25">
        <v>24.957200567762715</v>
      </c>
      <c r="E467" s="25">
        <v>10.045007695998125</v>
      </c>
      <c r="F467" s="25"/>
      <c r="G467" s="25">
        <v>9.8727185776686159</v>
      </c>
      <c r="H467" s="25">
        <v>12.61701267694829</v>
      </c>
      <c r="I467" s="25">
        <v>21.296941191181901</v>
      </c>
      <c r="J467" s="25">
        <v>7.8510282651310535</v>
      </c>
      <c r="K467" s="25"/>
      <c r="L467" s="25">
        <v>4.5214450762250085</v>
      </c>
      <c r="M467" s="25">
        <v>3.7240670450947064</v>
      </c>
      <c r="N467" s="25">
        <v>4.934791997868885</v>
      </c>
      <c r="O467" s="25">
        <v>3.440334321776982</v>
      </c>
      <c r="P467" s="25"/>
      <c r="Q467" s="25">
        <v>3.5110235865007366</v>
      </c>
      <c r="R467" s="25">
        <v>2.9009894741725688</v>
      </c>
      <c r="S467" s="25">
        <v>6.1844352974723247</v>
      </c>
      <c r="T467" s="25">
        <v>2.4637347583063067</v>
      </c>
      <c r="U467" s="25"/>
    </row>
    <row r="468" spans="1:21" x14ac:dyDescent="0.25">
      <c r="A468" s="35">
        <v>39629</v>
      </c>
      <c r="B468" s="25">
        <v>13.242589150067003</v>
      </c>
      <c r="C468" s="25">
        <v>17.638539411597378</v>
      </c>
      <c r="D468" s="25">
        <v>25.59301504760435</v>
      </c>
      <c r="E468" s="25">
        <v>9.8285123291872871</v>
      </c>
      <c r="F468" s="25"/>
      <c r="G468" s="25">
        <v>10.319849419589103</v>
      </c>
      <c r="H468" s="25">
        <v>13.067380556606038</v>
      </c>
      <c r="I468" s="25">
        <v>18.173578133698388</v>
      </c>
      <c r="J468" s="25">
        <v>7.7946479143774283</v>
      </c>
      <c r="K468" s="25"/>
      <c r="L468" s="25">
        <v>4.2092240252970594</v>
      </c>
      <c r="M468" s="25">
        <v>3.7891350536456399</v>
      </c>
      <c r="N468" s="25">
        <v>5.3469483706960039</v>
      </c>
      <c r="O468" s="25">
        <v>3.4933967981234471</v>
      </c>
      <c r="P468" s="25"/>
      <c r="Q468" s="25">
        <v>3.2646059985415952</v>
      </c>
      <c r="R468" s="25">
        <v>2.8890185895993672</v>
      </c>
      <c r="S468" s="25">
        <v>5.8484715678287857</v>
      </c>
      <c r="T468" s="25">
        <v>2.4736201649917016</v>
      </c>
      <c r="U468" s="25"/>
    </row>
    <row r="469" spans="1:21" x14ac:dyDescent="0.25">
      <c r="A469" s="35">
        <v>39636</v>
      </c>
      <c r="B469" s="25">
        <v>13.003908961123978</v>
      </c>
      <c r="C469" s="25">
        <v>19.097990398733931</v>
      </c>
      <c r="D469" s="25">
        <v>28.173245367328832</v>
      </c>
      <c r="E469" s="25">
        <v>9.3775685324516829</v>
      </c>
      <c r="F469" s="25"/>
      <c r="G469" s="25">
        <v>11.331490664191003</v>
      </c>
      <c r="H469" s="25">
        <v>12.756325793060906</v>
      </c>
      <c r="I469" s="25">
        <v>20.655337648847805</v>
      </c>
      <c r="J469" s="25">
        <v>7.6143276359074612</v>
      </c>
      <c r="K469" s="25"/>
      <c r="L469" s="25">
        <v>4.213070599344733</v>
      </c>
      <c r="M469" s="25">
        <v>3.8426879262404738</v>
      </c>
      <c r="N469" s="25">
        <v>5.3502918742769774</v>
      </c>
      <c r="O469" s="25">
        <v>3.6261540550892208</v>
      </c>
      <c r="P469" s="25"/>
      <c r="Q469" s="25">
        <v>3.766560178088489</v>
      </c>
      <c r="R469" s="25">
        <v>2.7561053124623891</v>
      </c>
      <c r="S469" s="25">
        <v>5.503451783430493</v>
      </c>
      <c r="T469" s="25">
        <v>2.4501622712473043</v>
      </c>
      <c r="U469" s="25"/>
    </row>
    <row r="470" spans="1:21" x14ac:dyDescent="0.25">
      <c r="A470" s="35">
        <v>39643</v>
      </c>
      <c r="B470" s="25">
        <v>14.550396350620654</v>
      </c>
      <c r="C470" s="25">
        <v>18.705130826044769</v>
      </c>
      <c r="D470" s="25">
        <v>27.108475873516785</v>
      </c>
      <c r="E470" s="25">
        <v>10.930961441360209</v>
      </c>
      <c r="F470" s="25"/>
      <c r="G470" s="25">
        <v>11.714346791591442</v>
      </c>
      <c r="H470" s="25">
        <v>13.011297432615253</v>
      </c>
      <c r="I470" s="25">
        <v>20.056952770920411</v>
      </c>
      <c r="J470" s="25">
        <v>7.6848968246402709</v>
      </c>
      <c r="K470" s="25"/>
      <c r="L470" s="25">
        <v>3.8017311428246865</v>
      </c>
      <c r="M470" s="25">
        <v>3.861922980895129</v>
      </c>
      <c r="N470" s="25">
        <v>4.9770523799595852</v>
      </c>
      <c r="O470" s="25">
        <v>3.4437186190243887</v>
      </c>
      <c r="P470" s="25"/>
      <c r="Q470" s="25">
        <v>3.8223199397369085</v>
      </c>
      <c r="R470" s="25">
        <v>3.5466745398120687</v>
      </c>
      <c r="S470" s="25">
        <v>5.4213003443708923</v>
      </c>
      <c r="T470" s="25">
        <v>2.4993638921306163</v>
      </c>
      <c r="U470" s="25"/>
    </row>
    <row r="471" spans="1:21" x14ac:dyDescent="0.25">
      <c r="A471" s="35">
        <v>39650</v>
      </c>
      <c r="B471" s="25">
        <v>12.398201408615092</v>
      </c>
      <c r="C471" s="25">
        <v>19.207593261812917</v>
      </c>
      <c r="D471" s="25">
        <v>26.974253446555458</v>
      </c>
      <c r="E471" s="25">
        <v>11.863189779721692</v>
      </c>
      <c r="F471" s="25"/>
      <c r="G471" s="25">
        <v>11.701400728917873</v>
      </c>
      <c r="H471" s="25">
        <v>13.978738790278328</v>
      </c>
      <c r="I471" s="25">
        <v>17.53164807678062</v>
      </c>
      <c r="J471" s="25">
        <v>7.6859911008731618</v>
      </c>
      <c r="K471" s="25"/>
      <c r="L471" s="25">
        <v>4.7059411824862458</v>
      </c>
      <c r="M471" s="25">
        <v>3.7135602583214586</v>
      </c>
      <c r="N471" s="25">
        <v>5.5308972743694911</v>
      </c>
      <c r="O471" s="25">
        <v>3.635856477413316</v>
      </c>
      <c r="P471" s="25"/>
      <c r="Q471" s="25">
        <v>4.2739099375447092</v>
      </c>
      <c r="R471" s="25">
        <v>2.8412540511785123</v>
      </c>
      <c r="S471" s="25">
        <v>7.0697419234169274</v>
      </c>
      <c r="T471" s="25">
        <v>2.5953548671990188</v>
      </c>
      <c r="U471" s="25"/>
    </row>
    <row r="472" spans="1:21" x14ac:dyDescent="0.25">
      <c r="A472" s="35">
        <v>39657</v>
      </c>
      <c r="B472" s="25">
        <v>12.045531892097152</v>
      </c>
      <c r="C472" s="25">
        <v>18.655823813381989</v>
      </c>
      <c r="D472" s="25">
        <v>24.900620444878513</v>
      </c>
      <c r="E472" s="25">
        <v>11.195273174421366</v>
      </c>
      <c r="F472" s="25"/>
      <c r="G472" s="25">
        <v>10.817175919626736</v>
      </c>
      <c r="H472" s="25">
        <v>13.640866670173091</v>
      </c>
      <c r="I472" s="25">
        <v>16.580666286687091</v>
      </c>
      <c r="J472" s="25">
        <v>7.9216458197599522</v>
      </c>
      <c r="K472" s="25"/>
      <c r="L472" s="25">
        <v>3.7056306851305449</v>
      </c>
      <c r="M472" s="25">
        <v>3.6017790530459437</v>
      </c>
      <c r="N472" s="25">
        <v>5.1089362672757677</v>
      </c>
      <c r="O472" s="25">
        <v>3.5913007521315117</v>
      </c>
      <c r="P472" s="25"/>
      <c r="Q472" s="25">
        <v>3.5566798005427636</v>
      </c>
      <c r="R472" s="25">
        <v>3.5755930026254457</v>
      </c>
      <c r="S472" s="25">
        <v>5.4232606993484751</v>
      </c>
      <c r="T472" s="25">
        <v>2.5806481946284192</v>
      </c>
      <c r="U472" s="25"/>
    </row>
    <row r="473" spans="1:21" x14ac:dyDescent="0.25">
      <c r="A473" s="35">
        <v>39660</v>
      </c>
      <c r="B473" s="25">
        <v>13.01202024603222</v>
      </c>
      <c r="C473" s="25">
        <v>18.830356362331319</v>
      </c>
      <c r="D473" s="25">
        <v>26.703044204040125</v>
      </c>
      <c r="E473" s="25">
        <v>10.330720507350783</v>
      </c>
      <c r="F473" s="25"/>
      <c r="G473" s="25">
        <v>11.371725163566509</v>
      </c>
      <c r="H473" s="25">
        <v>13.438155176565431</v>
      </c>
      <c r="I473" s="25">
        <v>19.389580051311572</v>
      </c>
      <c r="J473" s="25">
        <v>7.685243614433281</v>
      </c>
      <c r="K473" s="25"/>
      <c r="L473" s="25">
        <v>4.1351079653301097</v>
      </c>
      <c r="M473" s="25">
        <v>3.8931038578170836</v>
      </c>
      <c r="N473" s="25">
        <v>5.1027436970114257</v>
      </c>
      <c r="O473" s="25">
        <v>3.588038136445538</v>
      </c>
      <c r="P473" s="25"/>
      <c r="Q473" s="25">
        <v>3.9432799655651261</v>
      </c>
      <c r="R473" s="25">
        <v>3.0186466199725652</v>
      </c>
      <c r="S473" s="25">
        <v>6.0621085407203674</v>
      </c>
      <c r="T473" s="25">
        <v>2.5847149976683599</v>
      </c>
      <c r="U473" s="25"/>
    </row>
    <row r="474" spans="1:21" x14ac:dyDescent="0.25">
      <c r="A474" s="35">
        <v>39664</v>
      </c>
      <c r="B474" s="25">
        <v>14.467446247746858</v>
      </c>
      <c r="C474" s="25">
        <v>19.66609975481126</v>
      </c>
      <c r="D474" s="25">
        <v>28.208080719699584</v>
      </c>
      <c r="E474" s="25">
        <v>10.994819196029674</v>
      </c>
      <c r="F474" s="25"/>
      <c r="G474" s="25">
        <v>10.407252981666314</v>
      </c>
      <c r="H474" s="25">
        <v>13.560772280725747</v>
      </c>
      <c r="I474" s="25">
        <v>17.107806158206909</v>
      </c>
      <c r="J474" s="25">
        <v>7.9260832150110865</v>
      </c>
      <c r="K474" s="25"/>
      <c r="L474" s="25">
        <v>3.4255060314603014</v>
      </c>
      <c r="M474" s="25">
        <v>3.5189048219115389</v>
      </c>
      <c r="N474" s="25">
        <v>5.2340552730072814</v>
      </c>
      <c r="O474" s="25">
        <v>3.322390087095449</v>
      </c>
      <c r="P474" s="25"/>
      <c r="Q474" s="25">
        <v>3.4298897127740577</v>
      </c>
      <c r="R474" s="25">
        <v>2.9387399300911117</v>
      </c>
      <c r="S474" s="25">
        <v>5.5242963255909743</v>
      </c>
      <c r="T474" s="25">
        <v>2.3670498298562079</v>
      </c>
      <c r="U474" s="25"/>
    </row>
    <row r="475" spans="1:21" x14ac:dyDescent="0.25">
      <c r="A475" s="35">
        <v>39671</v>
      </c>
      <c r="B475" s="25">
        <v>13.706477453142064</v>
      </c>
      <c r="C475" s="25">
        <v>19.655821990122984</v>
      </c>
      <c r="D475" s="25">
        <v>27.535513400442859</v>
      </c>
      <c r="E475" s="25">
        <v>11.680675198745153</v>
      </c>
      <c r="F475" s="25"/>
      <c r="G475" s="25">
        <v>11.763380944086109</v>
      </c>
      <c r="H475" s="25">
        <v>12.681562590838096</v>
      </c>
      <c r="I475" s="25">
        <v>16.720460277719184</v>
      </c>
      <c r="J475" s="25">
        <v>8.1130541633562316</v>
      </c>
      <c r="K475" s="25"/>
      <c r="L475" s="25">
        <v>3.917988912647139</v>
      </c>
      <c r="M475" s="25">
        <v>3.6162018717677058</v>
      </c>
      <c r="N475" s="25">
        <v>5.935129762496004</v>
      </c>
      <c r="O475" s="25">
        <v>3.47229262627804</v>
      </c>
      <c r="P475" s="25"/>
      <c r="Q475" s="25">
        <v>3.9956384408007026</v>
      </c>
      <c r="R475" s="25">
        <v>3.8988074008035003</v>
      </c>
      <c r="S475" s="25">
        <v>6.2417659914551233</v>
      </c>
      <c r="T475" s="25">
        <v>2.4502797495846416</v>
      </c>
      <c r="U475" s="25"/>
    </row>
    <row r="476" spans="1:21" x14ac:dyDescent="0.25">
      <c r="A476" s="35">
        <v>39678</v>
      </c>
      <c r="B476" s="25">
        <v>14.588027508783485</v>
      </c>
      <c r="C476" s="25">
        <v>19.543444192721374</v>
      </c>
      <c r="D476" s="25">
        <v>27.087331372754541</v>
      </c>
      <c r="E476" s="25">
        <v>10.478281056984752</v>
      </c>
      <c r="F476" s="25"/>
      <c r="G476" s="25">
        <v>12.501711177595299</v>
      </c>
      <c r="H476" s="25">
        <v>12.95833597666827</v>
      </c>
      <c r="I476" s="25">
        <v>17.325117696203101</v>
      </c>
      <c r="J476" s="25">
        <v>8.4662157318389806</v>
      </c>
      <c r="K476" s="25"/>
      <c r="L476" s="25">
        <v>4.0388003046311391</v>
      </c>
      <c r="M476" s="25">
        <v>3.7762963554861102</v>
      </c>
      <c r="N476" s="25">
        <v>4.8761788774594379</v>
      </c>
      <c r="O476" s="25">
        <v>3.2999248322677524</v>
      </c>
      <c r="P476" s="25"/>
      <c r="Q476" s="25">
        <v>3.8569561167007227</v>
      </c>
      <c r="R476" s="25">
        <v>3.4618480870290207</v>
      </c>
      <c r="S476" s="25">
        <v>5.1288930104091666</v>
      </c>
      <c r="T476" s="25">
        <v>2.588897658685597</v>
      </c>
      <c r="U476" s="25"/>
    </row>
    <row r="477" spans="1:21" x14ac:dyDescent="0.25">
      <c r="A477" s="35">
        <v>39685</v>
      </c>
      <c r="B477" s="25">
        <v>12.667143643655914</v>
      </c>
      <c r="C477" s="25">
        <v>19.80249649423989</v>
      </c>
      <c r="D477" s="25">
        <v>25.483785997076289</v>
      </c>
      <c r="E477" s="25">
        <v>10.169845118754054</v>
      </c>
      <c r="F477" s="25"/>
      <c r="G477" s="25">
        <v>11.430612221675913</v>
      </c>
      <c r="H477" s="25">
        <v>13.406774327582847</v>
      </c>
      <c r="I477" s="25">
        <v>17.483523878182602</v>
      </c>
      <c r="J477" s="25">
        <v>8.2249419468350329</v>
      </c>
      <c r="K477" s="25"/>
      <c r="L477" s="25">
        <v>3.7955874282229205</v>
      </c>
      <c r="M477" s="25">
        <v>3.8487101343399148</v>
      </c>
      <c r="N477" s="25">
        <v>4.9712937575196179</v>
      </c>
      <c r="O477" s="25">
        <v>3.4519186979205778</v>
      </c>
      <c r="P477" s="25"/>
      <c r="Q477" s="25">
        <v>3.9424981836008257</v>
      </c>
      <c r="R477" s="25">
        <v>3.1919579041911161</v>
      </c>
      <c r="S477" s="25">
        <v>5.9901134473609652</v>
      </c>
      <c r="T477" s="25">
        <v>2.692671400027125</v>
      </c>
      <c r="U477" s="25"/>
    </row>
    <row r="478" spans="1:21" x14ac:dyDescent="0.25">
      <c r="A478" s="35">
        <v>39691</v>
      </c>
      <c r="B478" s="25">
        <v>13.569416360800638</v>
      </c>
      <c r="C478" s="25">
        <v>19.625028187198534</v>
      </c>
      <c r="D478" s="25">
        <v>26.896919559772321</v>
      </c>
      <c r="E478" s="25">
        <v>10.757636590364868</v>
      </c>
      <c r="F478" s="25"/>
      <c r="G478" s="25">
        <v>11.405342615229394</v>
      </c>
      <c r="H478" s="25">
        <v>13.214734627187006</v>
      </c>
      <c r="I478" s="25">
        <v>17.147190584058325</v>
      </c>
      <c r="J478" s="25">
        <v>8.2052672878463575</v>
      </c>
      <c r="K478" s="25"/>
      <c r="L478" s="25">
        <v>3.8161454639358308</v>
      </c>
      <c r="M478" s="25">
        <v>3.6729532885098126</v>
      </c>
      <c r="N478" s="25">
        <v>5.3016557079967939</v>
      </c>
      <c r="O478" s="25">
        <v>3.3788951119017177</v>
      </c>
      <c r="P478" s="25"/>
      <c r="Q478" s="25">
        <v>3.7764252384094892</v>
      </c>
      <c r="R478" s="25">
        <v>3.5127944140343637</v>
      </c>
      <c r="S478" s="25">
        <v>5.6948481907308413</v>
      </c>
      <c r="T478" s="25">
        <v>2.4920861166898227</v>
      </c>
      <c r="U478" s="25"/>
    </row>
    <row r="479" spans="1:21" x14ac:dyDescent="0.25">
      <c r="A479" s="35">
        <v>39692</v>
      </c>
      <c r="B479" s="25">
        <v>12.056357607124056</v>
      </c>
      <c r="C479" s="25">
        <v>19.827650842468827</v>
      </c>
      <c r="D479" s="25">
        <v>27.610284262705225</v>
      </c>
      <c r="E479" s="25">
        <v>10.516319696948395</v>
      </c>
      <c r="F479" s="25"/>
      <c r="G479" s="25">
        <v>11.907758876644197</v>
      </c>
      <c r="H479" s="25">
        <v>14.033617681972451</v>
      </c>
      <c r="I479" s="25">
        <v>18.291275833603041</v>
      </c>
      <c r="J479" s="25">
        <v>7.8721859153062352</v>
      </c>
      <c r="K479" s="25"/>
      <c r="L479" s="25">
        <v>5.5395076592555599</v>
      </c>
      <c r="M479" s="25">
        <v>3.5996337984324964</v>
      </c>
      <c r="N479" s="25">
        <v>4.7681288484726956</v>
      </c>
      <c r="O479" s="25">
        <v>3.2245585133767283</v>
      </c>
      <c r="P479" s="25"/>
      <c r="Q479" s="25">
        <v>4.9452273243364502</v>
      </c>
      <c r="R479" s="25">
        <v>3.5144920802851241</v>
      </c>
      <c r="S479" s="25">
        <v>5.2027519573403556</v>
      </c>
      <c r="T479" s="25">
        <v>2.6221129818337192</v>
      </c>
      <c r="U479" s="25"/>
    </row>
    <row r="480" spans="1:21" x14ac:dyDescent="0.25">
      <c r="A480" s="35">
        <v>39699</v>
      </c>
      <c r="B480" s="25">
        <v>12.835819743030337</v>
      </c>
      <c r="C480" s="25">
        <v>19.641434915814166</v>
      </c>
      <c r="D480" s="25">
        <v>26.915678719032112</v>
      </c>
      <c r="E480" s="25">
        <v>11.235188135260387</v>
      </c>
      <c r="F480" s="25"/>
      <c r="G480" s="25">
        <v>11.886719403328236</v>
      </c>
      <c r="H480" s="25">
        <v>12.173966908958475</v>
      </c>
      <c r="I480" s="25">
        <v>18.735092744712254</v>
      </c>
      <c r="J480" s="25">
        <v>7.9101786693189959</v>
      </c>
      <c r="K480" s="25"/>
      <c r="L480" s="25">
        <v>5.9043984807112642</v>
      </c>
      <c r="M480" s="25">
        <v>3.2077418377761884</v>
      </c>
      <c r="N480" s="25">
        <v>4.6549609862954417</v>
      </c>
      <c r="O480" s="25">
        <v>3.7705776736862791</v>
      </c>
      <c r="P480" s="25"/>
      <c r="Q480" s="25">
        <v>4.9016459125678908</v>
      </c>
      <c r="R480" s="25">
        <v>3.2336838310959513</v>
      </c>
      <c r="S480" s="25">
        <v>5.4543665649335269</v>
      </c>
      <c r="T480" s="25">
        <v>2.5639649158702054</v>
      </c>
      <c r="U480" s="25"/>
    </row>
    <row r="481" spans="1:21" x14ac:dyDescent="0.25">
      <c r="A481" s="35">
        <v>39706</v>
      </c>
      <c r="B481" s="25">
        <v>13.294118543553944</v>
      </c>
      <c r="C481" s="25">
        <v>19.602726155166305</v>
      </c>
      <c r="D481" s="25">
        <v>27.492358609904795</v>
      </c>
      <c r="E481" s="25">
        <v>10.48838043734308</v>
      </c>
      <c r="F481" s="25"/>
      <c r="G481" s="25">
        <v>13.27223982840615</v>
      </c>
      <c r="H481" s="25">
        <v>13.627325650035907</v>
      </c>
      <c r="I481" s="25">
        <v>19.304872244518354</v>
      </c>
      <c r="J481" s="25">
        <v>7.8499412100117523</v>
      </c>
      <c r="K481" s="25"/>
      <c r="L481" s="25">
        <v>3.7564361553685655</v>
      </c>
      <c r="M481" s="25">
        <v>3.501493399961638</v>
      </c>
      <c r="N481" s="25">
        <v>4.6442069849932519</v>
      </c>
      <c r="O481" s="25">
        <v>3.2689161533621882</v>
      </c>
      <c r="P481" s="25"/>
      <c r="Q481" s="25">
        <v>3.5972177604476285</v>
      </c>
      <c r="R481" s="25">
        <v>3.5816936415426461</v>
      </c>
      <c r="S481" s="25">
        <v>7.1162597220426829</v>
      </c>
      <c r="T481" s="25">
        <v>2.4394695896838559</v>
      </c>
      <c r="U481" s="25"/>
    </row>
    <row r="482" spans="1:21" x14ac:dyDescent="0.25">
      <c r="A482" s="35">
        <v>39713</v>
      </c>
      <c r="B482" s="25">
        <v>13.379783342760211</v>
      </c>
      <c r="C482" s="25">
        <v>19.191539793958793</v>
      </c>
      <c r="D482" s="25">
        <v>26.748225577492917</v>
      </c>
      <c r="E482" s="25">
        <v>9.9887087917927708</v>
      </c>
      <c r="F482" s="25"/>
      <c r="G482" s="25">
        <v>13.436113283017868</v>
      </c>
      <c r="H482" s="25">
        <v>13.858453828715808</v>
      </c>
      <c r="I482" s="25">
        <v>21.117666316384405</v>
      </c>
      <c r="J482" s="25">
        <v>8.5259650453593725</v>
      </c>
      <c r="K482" s="25"/>
      <c r="L482" s="25">
        <v>3.7588081225797407</v>
      </c>
      <c r="M482" s="25">
        <v>3.4432275626352014</v>
      </c>
      <c r="N482" s="25">
        <v>5.0934860972692633</v>
      </c>
      <c r="O482" s="25">
        <v>3.1730875146543807</v>
      </c>
      <c r="P482" s="25"/>
      <c r="Q482" s="25">
        <v>4.2182251679175726</v>
      </c>
      <c r="R482" s="25">
        <v>3.238751251524135</v>
      </c>
      <c r="S482" s="25">
        <v>6.3462354709325322</v>
      </c>
      <c r="T482" s="25">
        <v>2.5661928671404199</v>
      </c>
      <c r="U482" s="25"/>
    </row>
    <row r="483" spans="1:21" x14ac:dyDescent="0.25">
      <c r="A483" s="35">
        <v>39720</v>
      </c>
      <c r="B483" s="25">
        <v>11.946483254889516</v>
      </c>
      <c r="C483" s="25">
        <v>19.461687135014593</v>
      </c>
      <c r="D483" s="25">
        <v>26.7381282458791</v>
      </c>
      <c r="E483" s="25">
        <v>9.7782285373790128</v>
      </c>
      <c r="F483" s="25"/>
      <c r="G483" s="25">
        <v>12.25143605251411</v>
      </c>
      <c r="H483" s="25">
        <v>14.874874984775436</v>
      </c>
      <c r="I483" s="25">
        <v>19.474110641105927</v>
      </c>
      <c r="J483" s="25">
        <v>8.0609642585657593</v>
      </c>
      <c r="K483" s="25"/>
      <c r="L483" s="25">
        <v>5.4757346662489743</v>
      </c>
      <c r="M483" s="25">
        <v>3.427097907494554</v>
      </c>
      <c r="N483" s="25">
        <v>4.9233927244105349</v>
      </c>
      <c r="O483" s="25">
        <v>3.3650645731735827</v>
      </c>
      <c r="P483" s="25"/>
      <c r="Q483" s="25">
        <v>5.4888767314162363</v>
      </c>
      <c r="R483" s="25">
        <v>3.7229363995800662</v>
      </c>
      <c r="S483" s="25">
        <v>6.9628333942602261</v>
      </c>
      <c r="T483" s="25">
        <v>2.7574652131785533</v>
      </c>
      <c r="U483" s="25"/>
    </row>
    <row r="484" spans="1:21" x14ac:dyDescent="0.25">
      <c r="A484" s="35">
        <v>39721</v>
      </c>
      <c r="B484" s="25">
        <v>12.587028347002068</v>
      </c>
      <c r="C484" s="25">
        <v>19.536162265994033</v>
      </c>
      <c r="D484" s="25">
        <v>26.930482519786878</v>
      </c>
      <c r="E484" s="25">
        <v>10.36752364719492</v>
      </c>
      <c r="F484" s="25"/>
      <c r="G484" s="25">
        <v>12.464177337157135</v>
      </c>
      <c r="H484" s="25">
        <v>13.533311155646849</v>
      </c>
      <c r="I484" s="25">
        <v>19.432281305275747</v>
      </c>
      <c r="J484" s="25">
        <v>8.0183982636385061</v>
      </c>
      <c r="K484" s="25"/>
      <c r="L484" s="25">
        <v>5.2541439691382683</v>
      </c>
      <c r="M484" s="25">
        <v>3.4450652959503643</v>
      </c>
      <c r="N484" s="25">
        <v>4.8547577590053175</v>
      </c>
      <c r="O484" s="25">
        <v>3.3850108228798024</v>
      </c>
      <c r="P484" s="25"/>
      <c r="Q484" s="25">
        <v>4.4631821749469323</v>
      </c>
      <c r="R484" s="25">
        <v>3.4869549976916496</v>
      </c>
      <c r="S484" s="25">
        <v>6.3508890671913978</v>
      </c>
      <c r="T484" s="25">
        <v>2.5909292639310499</v>
      </c>
      <c r="U484" s="25"/>
    </row>
    <row r="485" spans="1:21" x14ac:dyDescent="0.25">
      <c r="A485" s="35">
        <v>39727</v>
      </c>
      <c r="B485" s="25">
        <v>13.663120351518256</v>
      </c>
      <c r="C485" s="25">
        <v>19.217816133070155</v>
      </c>
      <c r="D485" s="25">
        <v>27.595786999840552</v>
      </c>
      <c r="E485" s="25">
        <v>11.026010595033206</v>
      </c>
      <c r="F485" s="25"/>
      <c r="G485" s="25">
        <v>14.462372112440828</v>
      </c>
      <c r="H485" s="25">
        <v>13.911934175293217</v>
      </c>
      <c r="I485" s="25">
        <v>22.086986585175968</v>
      </c>
      <c r="J485" s="25">
        <v>9.5848929344366649</v>
      </c>
      <c r="K485" s="25"/>
      <c r="L485" s="25">
        <v>3.963448197368491</v>
      </c>
      <c r="M485" s="25">
        <v>3.4343503267735724</v>
      </c>
      <c r="N485" s="25">
        <v>4.8417615424737823</v>
      </c>
      <c r="O485" s="25">
        <v>3.3337968102084305</v>
      </c>
      <c r="P485" s="25"/>
      <c r="Q485" s="25">
        <v>4.3060715373850948</v>
      </c>
      <c r="R485" s="25">
        <v>3.6199290910206758</v>
      </c>
      <c r="S485" s="25">
        <v>6.8894109131872705</v>
      </c>
      <c r="T485" s="25">
        <v>2.6610415120967188</v>
      </c>
      <c r="U485" s="25"/>
    </row>
    <row r="486" spans="1:21" x14ac:dyDescent="0.25">
      <c r="A486" s="35">
        <v>39734</v>
      </c>
      <c r="B486" s="25">
        <v>14.633398000019545</v>
      </c>
      <c r="C486" s="25">
        <v>19.772087072309649</v>
      </c>
      <c r="D486" s="25">
        <v>27.062931807858686</v>
      </c>
      <c r="E486" s="25">
        <v>10.050992360543285</v>
      </c>
      <c r="F486" s="25"/>
      <c r="G486" s="25">
        <v>14.712154736054485</v>
      </c>
      <c r="H486" s="25">
        <v>16.288353050098856</v>
      </c>
      <c r="I486" s="25">
        <v>21.743166787342318</v>
      </c>
      <c r="J486" s="25">
        <v>8.1669610653461611</v>
      </c>
      <c r="K486" s="25"/>
      <c r="L486" s="25">
        <v>3.7661940381658816</v>
      </c>
      <c r="M486" s="25">
        <v>3.2474256941915023</v>
      </c>
      <c r="N486" s="25">
        <v>4.6456840237800954</v>
      </c>
      <c r="O486" s="25">
        <v>3.2841654994808058</v>
      </c>
      <c r="P486" s="25"/>
      <c r="Q486" s="25">
        <v>4.7827881570337007</v>
      </c>
      <c r="R486" s="25">
        <v>3.4389753049254836</v>
      </c>
      <c r="S486" s="25">
        <v>6.3162767158908411</v>
      </c>
      <c r="T486" s="25">
        <v>2.778038703875914</v>
      </c>
      <c r="U486" s="25"/>
    </row>
    <row r="487" spans="1:21" x14ac:dyDescent="0.25">
      <c r="A487" s="35">
        <v>39741</v>
      </c>
      <c r="B487" s="25">
        <v>12.587476630530036</v>
      </c>
      <c r="C487" s="25">
        <v>19.365691275172928</v>
      </c>
      <c r="D487" s="25">
        <v>27.012067711368864</v>
      </c>
      <c r="E487" s="25">
        <v>9.5388534572336923</v>
      </c>
      <c r="F487" s="25"/>
      <c r="G487" s="25">
        <v>14.620844636968032</v>
      </c>
      <c r="H487" s="25">
        <v>16.453674116948548</v>
      </c>
      <c r="I487" s="25">
        <v>21.937505377113538</v>
      </c>
      <c r="J487" s="25">
        <v>9.6212554946779978</v>
      </c>
      <c r="K487" s="25"/>
      <c r="L487" s="25">
        <v>3.766706544121214</v>
      </c>
      <c r="M487" s="25">
        <v>3.3006813714434786</v>
      </c>
      <c r="N487" s="25">
        <v>5.4223927464649657</v>
      </c>
      <c r="O487" s="25">
        <v>2.9841330428388853</v>
      </c>
      <c r="P487" s="25"/>
      <c r="Q487" s="25">
        <v>4.2281546395941074</v>
      </c>
      <c r="R487" s="25">
        <v>3.5836226912765503</v>
      </c>
      <c r="S487" s="25">
        <v>6.9907442626767242</v>
      </c>
      <c r="T487" s="25">
        <v>2.4880587076036487</v>
      </c>
      <c r="U487" s="25"/>
    </row>
    <row r="488" spans="1:21" x14ac:dyDescent="0.25">
      <c r="A488" s="35">
        <v>39748</v>
      </c>
      <c r="B488" s="25">
        <v>12.752568706329443</v>
      </c>
      <c r="C488" s="25">
        <v>19.744848268930774</v>
      </c>
      <c r="D488" s="25">
        <v>27.376180995330525</v>
      </c>
      <c r="E488" s="25">
        <v>9.7119751243947832</v>
      </c>
      <c r="F488" s="25"/>
      <c r="G488" s="25">
        <v>12.917048250590222</v>
      </c>
      <c r="H488" s="25">
        <v>16.268078319576428</v>
      </c>
      <c r="I488" s="25">
        <v>21.713050099321098</v>
      </c>
      <c r="J488" s="25">
        <v>8.7089348787691474</v>
      </c>
      <c r="K488" s="25"/>
      <c r="L488" s="25">
        <v>3.1377095557813921</v>
      </c>
      <c r="M488" s="25">
        <v>3.4714985567832546</v>
      </c>
      <c r="N488" s="25">
        <v>4.9388685882404628</v>
      </c>
      <c r="O488" s="25">
        <v>3.1399791086804574</v>
      </c>
      <c r="P488" s="25"/>
      <c r="Q488" s="25">
        <v>4.7975800169622751</v>
      </c>
      <c r="R488" s="25">
        <v>3.7213324734351834</v>
      </c>
      <c r="S488" s="25">
        <v>7.5176516945248579</v>
      </c>
      <c r="T488" s="25">
        <v>2.5833525993435433</v>
      </c>
      <c r="U488" s="25"/>
    </row>
    <row r="489" spans="1:21" x14ac:dyDescent="0.25">
      <c r="A489" s="35">
        <v>39752</v>
      </c>
      <c r="B489" s="25">
        <v>13.238443222362067</v>
      </c>
      <c r="C489" s="25">
        <v>19.499394987890316</v>
      </c>
      <c r="D489" s="25">
        <v>27.41105714799173</v>
      </c>
      <c r="E489" s="25">
        <v>10.029614095102344</v>
      </c>
      <c r="F489" s="25"/>
      <c r="G489" s="25">
        <v>13.739672726139577</v>
      </c>
      <c r="H489" s="25">
        <v>15.895315274004838</v>
      </c>
      <c r="I489" s="25">
        <v>21.729173043582968</v>
      </c>
      <c r="J489" s="25">
        <v>8.8867668055415034</v>
      </c>
      <c r="K489" s="25"/>
      <c r="L489" s="25">
        <v>3.7575397055481909</v>
      </c>
      <c r="M489" s="25">
        <v>3.3504167660749626</v>
      </c>
      <c r="N489" s="25">
        <v>4.9162330006821229</v>
      </c>
      <c r="O489" s="25">
        <v>3.2169283390704164</v>
      </c>
      <c r="P489" s="25"/>
      <c r="Q489" s="25">
        <v>4.7787950531281451</v>
      </c>
      <c r="R489" s="25">
        <v>3.5518844495354522</v>
      </c>
      <c r="S489" s="25">
        <v>6.9197405408420281</v>
      </c>
      <c r="T489" s="25">
        <v>2.6568166316538604</v>
      </c>
      <c r="U489" s="25"/>
    </row>
    <row r="490" spans="1:21" x14ac:dyDescent="0.25">
      <c r="A490" s="35">
        <v>39755</v>
      </c>
      <c r="B490" s="25">
        <v>12.913085023277315</v>
      </c>
      <c r="C490" s="25">
        <v>19.628834196961503</v>
      </c>
      <c r="D490" s="25">
        <v>28.709672897714793</v>
      </c>
      <c r="E490" s="25">
        <v>9.5469248305111201</v>
      </c>
      <c r="F490" s="25"/>
      <c r="G490" s="25">
        <v>13.522851538464044</v>
      </c>
      <c r="H490" s="25">
        <v>14.953753339507337</v>
      </c>
      <c r="I490" s="25">
        <v>22.950835057793515</v>
      </c>
      <c r="J490" s="25">
        <v>8.3437047518701934</v>
      </c>
      <c r="K490" s="25"/>
      <c r="L490" s="25">
        <v>3.0797542950859276</v>
      </c>
      <c r="M490" s="25">
        <v>3.3183803887089214</v>
      </c>
      <c r="N490" s="25">
        <v>4.9304332926710366</v>
      </c>
      <c r="O490" s="25">
        <v>2.7872431689969135</v>
      </c>
      <c r="P490" s="25"/>
      <c r="Q490" s="25">
        <v>4.5442633064416151</v>
      </c>
      <c r="R490" s="25">
        <v>3.4207363101773272</v>
      </c>
      <c r="S490" s="25">
        <v>6.5511505198111122</v>
      </c>
      <c r="T490" s="25">
        <v>2.6788496490548037</v>
      </c>
      <c r="U490" s="25"/>
    </row>
    <row r="491" spans="1:21" x14ac:dyDescent="0.25">
      <c r="A491" s="35">
        <v>39762</v>
      </c>
      <c r="B491" s="25">
        <v>13.606839178391917</v>
      </c>
      <c r="C491" s="25">
        <v>19.622996371233313</v>
      </c>
      <c r="D491" s="25">
        <v>31.2521401558703</v>
      </c>
      <c r="E491" s="25">
        <v>9.5079543291261075</v>
      </c>
      <c r="F491" s="25"/>
      <c r="G491" s="25">
        <v>13.611636713676662</v>
      </c>
      <c r="H491" s="25">
        <v>14.757064083756843</v>
      </c>
      <c r="I491" s="25">
        <v>24.317694702158104</v>
      </c>
      <c r="J491" s="25">
        <v>10.261588234852216</v>
      </c>
      <c r="K491" s="25"/>
      <c r="L491" s="25">
        <v>3.6628969493806003</v>
      </c>
      <c r="M491" s="25">
        <v>3.373896616017019</v>
      </c>
      <c r="N491" s="25">
        <v>4.805139623323563</v>
      </c>
      <c r="O491" s="25">
        <v>3.0048001404261737</v>
      </c>
      <c r="P491" s="25"/>
      <c r="Q491" s="25">
        <v>5.2346916025886649</v>
      </c>
      <c r="R491" s="25">
        <v>3.7315822267111542</v>
      </c>
      <c r="S491" s="25">
        <v>6.1262586043835903</v>
      </c>
      <c r="T491" s="25">
        <v>3.028032480003938</v>
      </c>
      <c r="U491" s="25"/>
    </row>
    <row r="492" spans="1:21" x14ac:dyDescent="0.25">
      <c r="A492" s="35">
        <v>39769</v>
      </c>
      <c r="B492" s="25">
        <v>13.595811658782718</v>
      </c>
      <c r="C492" s="25">
        <v>20.181897525505978</v>
      </c>
      <c r="D492" s="25">
        <v>30.825093260901557</v>
      </c>
      <c r="E492" s="25">
        <v>9.206012037241134</v>
      </c>
      <c r="F492" s="25"/>
      <c r="G492" s="25">
        <v>14.080770480314786</v>
      </c>
      <c r="H492" s="25">
        <v>15.341411689446643</v>
      </c>
      <c r="I492" s="25">
        <v>24.58853602890083</v>
      </c>
      <c r="J492" s="25">
        <v>9.1749513246768135</v>
      </c>
      <c r="K492" s="25"/>
      <c r="L492" s="25">
        <v>3.2436095808914445</v>
      </c>
      <c r="M492" s="25">
        <v>3.4586077306230618</v>
      </c>
      <c r="N492" s="25">
        <v>4.9236882094970813</v>
      </c>
      <c r="O492" s="25">
        <v>2.6523039961199446</v>
      </c>
      <c r="P492" s="25"/>
      <c r="Q492" s="25">
        <v>4.7384984116934286</v>
      </c>
      <c r="R492" s="25">
        <v>3.7609337367572584</v>
      </c>
      <c r="S492" s="25">
        <v>7.3231858236623468</v>
      </c>
      <c r="T492" s="25">
        <v>2.794071326847769</v>
      </c>
      <c r="U492" s="25"/>
    </row>
    <row r="493" spans="1:21" x14ac:dyDescent="0.25">
      <c r="A493" s="35">
        <v>39776</v>
      </c>
      <c r="B493" s="25">
        <v>12.710918948057497</v>
      </c>
      <c r="C493" s="25">
        <v>20.277228336452598</v>
      </c>
      <c r="D493" s="25">
        <v>30.793838690966506</v>
      </c>
      <c r="E493" s="25">
        <v>9.268288426862922</v>
      </c>
      <c r="F493" s="25"/>
      <c r="G493" s="25">
        <v>13.353718666766692</v>
      </c>
      <c r="H493" s="25">
        <v>16.211900443522676</v>
      </c>
      <c r="I493" s="25">
        <v>23.755982232948448</v>
      </c>
      <c r="J493" s="25">
        <v>9.904629739284136</v>
      </c>
      <c r="K493" s="25"/>
      <c r="L493" s="25">
        <v>7.3541306811460441</v>
      </c>
      <c r="M493" s="25">
        <v>3.4787596849702331</v>
      </c>
      <c r="N493" s="25">
        <v>5.2002991562740579</v>
      </c>
      <c r="O493" s="25">
        <v>2.6462570291203042</v>
      </c>
      <c r="P493" s="25"/>
      <c r="Q493" s="25">
        <v>4.6337295179413296</v>
      </c>
      <c r="R493" s="25">
        <v>4.2477857991728234</v>
      </c>
      <c r="S493" s="25">
        <v>7.455368899523477</v>
      </c>
      <c r="T493" s="25">
        <v>2.569385775241519</v>
      </c>
      <c r="U493" s="25"/>
    </row>
    <row r="494" spans="1:21" x14ac:dyDescent="0.25">
      <c r="A494" s="35">
        <v>39782</v>
      </c>
      <c r="B494" s="25">
        <v>13.143405831670936</v>
      </c>
      <c r="C494" s="25">
        <v>20.002118249025465</v>
      </c>
      <c r="D494" s="25">
        <v>30.456130158097348</v>
      </c>
      <c r="E494" s="25">
        <v>9.382941594424187</v>
      </c>
      <c r="F494" s="25"/>
      <c r="G494" s="25">
        <v>13.618436624799827</v>
      </c>
      <c r="H494" s="25">
        <v>15.632572692985862</v>
      </c>
      <c r="I494" s="25">
        <v>23.952624354402758</v>
      </c>
      <c r="J494" s="25">
        <v>9.5892115483416323</v>
      </c>
      <c r="K494" s="25"/>
      <c r="L494" s="25">
        <v>5.6066488482868184</v>
      </c>
      <c r="M494" s="25">
        <v>3.4103965893683883</v>
      </c>
      <c r="N494" s="25">
        <v>4.9702853935768987</v>
      </c>
      <c r="O494" s="25">
        <v>2.7879434457990784</v>
      </c>
      <c r="P494" s="25"/>
      <c r="Q494" s="25">
        <v>4.7862702192997819</v>
      </c>
      <c r="R494" s="25">
        <v>3.7820999381804237</v>
      </c>
      <c r="S494" s="25">
        <v>6.9599339662873998</v>
      </c>
      <c r="T494" s="25">
        <v>2.7276911411443541</v>
      </c>
      <c r="U494" s="25"/>
    </row>
    <row r="495" spans="1:21" x14ac:dyDescent="0.25">
      <c r="A495" s="35">
        <v>39783</v>
      </c>
      <c r="B495" s="25">
        <v>15.342083908140427</v>
      </c>
      <c r="C495" s="25">
        <v>20.251883180774293</v>
      </c>
      <c r="D495" s="25">
        <v>32.514842545674647</v>
      </c>
      <c r="E495" s="25">
        <v>9.5665169762969597</v>
      </c>
      <c r="F495" s="25"/>
      <c r="G495" s="25">
        <v>13.103559156694509</v>
      </c>
      <c r="H495" s="25">
        <v>17.294654363401794</v>
      </c>
      <c r="I495" s="25">
        <v>24.422790974733481</v>
      </c>
      <c r="J495" s="25">
        <v>10.595358861852848</v>
      </c>
      <c r="K495" s="25"/>
      <c r="L495" s="25">
        <v>6.04362813280009</v>
      </c>
      <c r="M495" s="25">
        <v>3.6349043517611981</v>
      </c>
      <c r="N495" s="25">
        <v>5.7735967396254582</v>
      </c>
      <c r="O495" s="25">
        <v>2.9481321299011451</v>
      </c>
      <c r="P495" s="25"/>
      <c r="Q495" s="25">
        <v>4.4162015545426714</v>
      </c>
      <c r="R495" s="25">
        <v>4.0517846609094512</v>
      </c>
      <c r="S495" s="25">
        <v>6.0016589145310206</v>
      </c>
      <c r="T495" s="25">
        <v>2.8655711690936889</v>
      </c>
      <c r="U495" s="25"/>
    </row>
    <row r="496" spans="1:21" x14ac:dyDescent="0.25">
      <c r="A496" s="35">
        <v>39790</v>
      </c>
      <c r="B496" s="25">
        <v>14.282916103223711</v>
      </c>
      <c r="C496" s="25">
        <v>20.511778744713016</v>
      </c>
      <c r="D496" s="25">
        <v>32.344351421966358</v>
      </c>
      <c r="E496" s="25">
        <v>9.920400642898656</v>
      </c>
      <c r="F496" s="25"/>
      <c r="G496" s="25">
        <v>12.89460342061353</v>
      </c>
      <c r="H496" s="25">
        <v>16.664201866529574</v>
      </c>
      <c r="I496" s="25">
        <v>23.337868711967381</v>
      </c>
      <c r="J496" s="25">
        <v>10.221163258935539</v>
      </c>
      <c r="K496" s="25"/>
      <c r="L496" s="25">
        <v>4.1365169876756456</v>
      </c>
      <c r="M496" s="25">
        <v>3.6404119270592021</v>
      </c>
      <c r="N496" s="25">
        <v>4.4715310855997261</v>
      </c>
      <c r="O496" s="25">
        <v>2.7300276619489967</v>
      </c>
      <c r="P496" s="25"/>
      <c r="Q496" s="25">
        <v>4.2003230370176938</v>
      </c>
      <c r="R496" s="25">
        <v>4.2473282698028498</v>
      </c>
      <c r="S496" s="25">
        <v>7.5694921977731759</v>
      </c>
      <c r="T496" s="25">
        <v>2.8282625192119761</v>
      </c>
      <c r="U496" s="25"/>
    </row>
    <row r="497" spans="1:21" x14ac:dyDescent="0.25">
      <c r="A497" s="35">
        <v>39797</v>
      </c>
      <c r="B497" s="25">
        <v>14.178269272700996</v>
      </c>
      <c r="C497" s="25">
        <v>20.965717116694556</v>
      </c>
      <c r="D497" s="25">
        <v>34.108257120373523</v>
      </c>
      <c r="E497" s="25">
        <v>10.078368506760725</v>
      </c>
      <c r="F497" s="25"/>
      <c r="G497" s="25">
        <v>12.458290795858423</v>
      </c>
      <c r="H497" s="25">
        <v>18.39070814365418</v>
      </c>
      <c r="I497" s="25">
        <v>24.500868887746059</v>
      </c>
      <c r="J497" s="25">
        <v>10.507763414732171</v>
      </c>
      <c r="K497" s="25"/>
      <c r="L497" s="25">
        <v>3.940598075346351</v>
      </c>
      <c r="M497" s="25">
        <v>3.846154257386265</v>
      </c>
      <c r="N497" s="25">
        <v>5.2480443720429655</v>
      </c>
      <c r="O497" s="25">
        <v>3.0494343265697266</v>
      </c>
      <c r="P497" s="25"/>
      <c r="Q497" s="25">
        <v>4.0607799557942741</v>
      </c>
      <c r="R497" s="25">
        <v>4.6333621274497387</v>
      </c>
      <c r="S497" s="25">
        <v>6.731972181624081</v>
      </c>
      <c r="T497" s="25">
        <v>2.9485948967605267</v>
      </c>
      <c r="U497" s="25"/>
    </row>
    <row r="498" spans="1:21" x14ac:dyDescent="0.25">
      <c r="A498" s="35">
        <v>39804</v>
      </c>
      <c r="B498" s="25">
        <v>13.763358139785685</v>
      </c>
      <c r="C498" s="25">
        <v>20.495339684821758</v>
      </c>
      <c r="D498" s="25">
        <v>32.060849667230613</v>
      </c>
      <c r="E498" s="25">
        <v>8.9237023401477202</v>
      </c>
      <c r="F498" s="25"/>
      <c r="G498" s="25">
        <v>12.377728822557348</v>
      </c>
      <c r="H498" s="25">
        <v>17.810113334193357</v>
      </c>
      <c r="I498" s="25">
        <v>23.700556054352596</v>
      </c>
      <c r="J498" s="25">
        <v>9.7263833762804737</v>
      </c>
      <c r="K498" s="25"/>
      <c r="L498" s="25">
        <v>6.9847981309055305</v>
      </c>
      <c r="M498" s="25">
        <v>3.8883961739340873</v>
      </c>
      <c r="N498" s="25">
        <v>4.8424211251874008</v>
      </c>
      <c r="O498" s="25">
        <v>2.8409251602206758</v>
      </c>
      <c r="P498" s="25"/>
      <c r="Q498" s="25">
        <v>4.079702080656241</v>
      </c>
      <c r="R498" s="25">
        <v>5.0275514165290778</v>
      </c>
      <c r="S498" s="25">
        <v>5.6682390101055145</v>
      </c>
      <c r="T498" s="25">
        <v>2.794987433850848</v>
      </c>
      <c r="U498" s="25"/>
    </row>
    <row r="499" spans="1:21" x14ac:dyDescent="0.25">
      <c r="A499" s="35">
        <v>39811</v>
      </c>
      <c r="B499" s="25">
        <v>11.924350826372136</v>
      </c>
      <c r="C499" s="25">
        <v>20.327210372002387</v>
      </c>
      <c r="D499" s="25">
        <v>31.892916353649543</v>
      </c>
      <c r="E499" s="25">
        <v>10.820041258824546</v>
      </c>
      <c r="F499" s="25"/>
      <c r="G499" s="25">
        <v>12.348850516671924</v>
      </c>
      <c r="H499" s="25">
        <v>15.419117580449534</v>
      </c>
      <c r="I499" s="25">
        <v>21.22936173450239</v>
      </c>
      <c r="J499" s="25">
        <v>9.5384678846971784</v>
      </c>
      <c r="K499" s="25"/>
      <c r="L499" s="25">
        <v>6.0934433593003012</v>
      </c>
      <c r="M499" s="25">
        <v>3.8563875736011775</v>
      </c>
      <c r="N499" s="25">
        <v>5.8897577770208907</v>
      </c>
      <c r="O499" s="25">
        <v>3.299269431308256</v>
      </c>
      <c r="P499" s="25"/>
      <c r="Q499" s="25">
        <v>3.9512899420468144</v>
      </c>
      <c r="R499" s="25">
        <v>4.330459447408983</v>
      </c>
      <c r="S499" s="25">
        <v>6.3659302799044122</v>
      </c>
      <c r="T499" s="25">
        <v>2.9368456253397035</v>
      </c>
      <c r="U499" s="25"/>
    </row>
    <row r="500" spans="1:21" x14ac:dyDescent="0.25">
      <c r="A500" s="35">
        <v>39813</v>
      </c>
      <c r="B500" s="25">
        <v>13.861009941986586</v>
      </c>
      <c r="C500" s="25">
        <v>20.544760378219223</v>
      </c>
      <c r="D500" s="25">
        <v>32.711721869951994</v>
      </c>
      <c r="E500" s="25">
        <v>9.8254423299703344</v>
      </c>
      <c r="F500" s="25"/>
      <c r="G500" s="25">
        <v>12.579086729312774</v>
      </c>
      <c r="H500" s="25">
        <v>16.901666834575511</v>
      </c>
      <c r="I500" s="25">
        <v>23.630208050584493</v>
      </c>
      <c r="J500" s="25">
        <v>10.225265409590431</v>
      </c>
      <c r="K500" s="25"/>
      <c r="L500" s="25">
        <v>5.9745552459813105</v>
      </c>
      <c r="M500" s="25">
        <v>3.7784083469465584</v>
      </c>
      <c r="N500" s="25">
        <v>5.3754131070188453</v>
      </c>
      <c r="O500" s="25">
        <v>2.9586393246912834</v>
      </c>
      <c r="P500" s="25"/>
      <c r="Q500" s="25">
        <v>4.1689318670911595</v>
      </c>
      <c r="R500" s="25">
        <v>4.4693176802002288</v>
      </c>
      <c r="S500" s="25">
        <v>6.7666737286880032</v>
      </c>
      <c r="T500" s="25">
        <v>2.8778499539255327</v>
      </c>
      <c r="U500" s="25"/>
    </row>
    <row r="501" spans="1:21" x14ac:dyDescent="0.25">
      <c r="A501" s="35">
        <v>39818</v>
      </c>
      <c r="B501" s="25">
        <v>15.870101234516136</v>
      </c>
      <c r="C501" s="25">
        <v>19.893603564856971</v>
      </c>
      <c r="D501" s="25">
        <v>32.902080379952807</v>
      </c>
      <c r="E501" s="25">
        <v>9.2177236442666679</v>
      </c>
      <c r="F501" s="25"/>
      <c r="G501" s="25">
        <v>15.234812922767317</v>
      </c>
      <c r="H501" s="25">
        <v>17.496187819118674</v>
      </c>
      <c r="I501" s="25">
        <v>23.793892556715271</v>
      </c>
      <c r="J501" s="25">
        <v>10.075960780424218</v>
      </c>
      <c r="K501" s="25"/>
      <c r="L501" s="25">
        <v>4.5722364026053812</v>
      </c>
      <c r="M501" s="25">
        <v>3.8019407015427169</v>
      </c>
      <c r="N501" s="25">
        <v>5.4191122765904156</v>
      </c>
      <c r="O501" s="25">
        <v>3.2306801924223114</v>
      </c>
      <c r="P501" s="25"/>
      <c r="Q501" s="25">
        <v>4.1841458568198044</v>
      </c>
      <c r="R501" s="25">
        <v>3.8195893653396151</v>
      </c>
      <c r="S501" s="25">
        <v>6.9816581816892898</v>
      </c>
      <c r="T501" s="25">
        <v>3.1181766323894431</v>
      </c>
      <c r="U501" s="25"/>
    </row>
    <row r="502" spans="1:21" x14ac:dyDescent="0.25">
      <c r="A502" s="35">
        <v>39825</v>
      </c>
      <c r="B502" s="25">
        <v>14.072038622109778</v>
      </c>
      <c r="C502" s="25">
        <v>20.591746218940706</v>
      </c>
      <c r="D502" s="25">
        <v>31.385564940215886</v>
      </c>
      <c r="E502" s="25">
        <v>11.032454987616866</v>
      </c>
      <c r="F502" s="25"/>
      <c r="G502" s="25">
        <v>14.517376116131738</v>
      </c>
      <c r="H502" s="25">
        <v>17.366683245988561</v>
      </c>
      <c r="I502" s="25">
        <v>24.158919289004722</v>
      </c>
      <c r="J502" s="25">
        <v>9.796379007722912</v>
      </c>
      <c r="K502" s="25"/>
      <c r="L502" s="25">
        <v>8.2560490205523269</v>
      </c>
      <c r="M502" s="25">
        <v>3.6331449943389424</v>
      </c>
      <c r="N502" s="25">
        <v>5.210744278362899</v>
      </c>
      <c r="O502" s="25">
        <v>3.1280561772289301</v>
      </c>
      <c r="P502" s="25"/>
      <c r="Q502" s="25">
        <v>4.2486230711718012</v>
      </c>
      <c r="R502" s="25">
        <v>3.5064684232642285</v>
      </c>
      <c r="S502" s="25">
        <v>6.6649639715780928</v>
      </c>
      <c r="T502" s="25">
        <v>3.1856067354420787</v>
      </c>
      <c r="U502" s="25"/>
    </row>
    <row r="503" spans="1:21" x14ac:dyDescent="0.25">
      <c r="A503" s="35">
        <v>39832</v>
      </c>
      <c r="B503" s="25">
        <v>15.965814362881257</v>
      </c>
      <c r="C503" s="25">
        <v>20.424203488667004</v>
      </c>
      <c r="D503" s="25">
        <v>32.43596299460657</v>
      </c>
      <c r="E503" s="25">
        <v>9.9350229068005635</v>
      </c>
      <c r="F503" s="25"/>
      <c r="G503" s="25">
        <v>14.403434592322142</v>
      </c>
      <c r="H503" s="25">
        <v>17.44953615063887</v>
      </c>
      <c r="I503" s="25">
        <v>24.642098587652178</v>
      </c>
      <c r="J503" s="25">
        <v>9.6620400286989838</v>
      </c>
      <c r="K503" s="25"/>
      <c r="L503" s="25">
        <v>3.3573048717586729</v>
      </c>
      <c r="M503" s="25">
        <v>3.8412643252319016</v>
      </c>
      <c r="N503" s="25">
        <v>5.7301169071571927</v>
      </c>
      <c r="O503" s="25">
        <v>3.1728159825139706</v>
      </c>
      <c r="P503" s="25"/>
      <c r="Q503" s="25">
        <v>3.1933047976616078</v>
      </c>
      <c r="R503" s="25">
        <v>3.8580219170217793</v>
      </c>
      <c r="S503" s="25">
        <v>6.2259068459787503</v>
      </c>
      <c r="T503" s="25">
        <v>3.2057694078459082</v>
      </c>
      <c r="U503" s="25"/>
    </row>
    <row r="504" spans="1:21" x14ac:dyDescent="0.25">
      <c r="A504" s="35">
        <v>39839</v>
      </c>
      <c r="B504" s="25">
        <v>11.994143552069096</v>
      </c>
      <c r="C504" s="25">
        <v>20.647815145660093</v>
      </c>
      <c r="D504" s="25">
        <v>31.143247034096973</v>
      </c>
      <c r="E504" s="25">
        <v>9.7226931384444306</v>
      </c>
      <c r="F504" s="25"/>
      <c r="G504" s="25">
        <v>13.135882602424944</v>
      </c>
      <c r="H504" s="25">
        <v>17.751466346110245</v>
      </c>
      <c r="I504" s="25">
        <v>22.424387675464956</v>
      </c>
      <c r="J504" s="25">
        <v>10.22589690891775</v>
      </c>
      <c r="K504" s="25"/>
      <c r="L504" s="25">
        <v>6.7947607493111439</v>
      </c>
      <c r="M504" s="25">
        <v>3.6589630488478968</v>
      </c>
      <c r="N504" s="25">
        <v>6.3174469076511981</v>
      </c>
      <c r="O504" s="25">
        <v>3.2137642811134404</v>
      </c>
      <c r="P504" s="25"/>
      <c r="Q504" s="25">
        <v>3.889527718420319</v>
      </c>
      <c r="R504" s="25">
        <v>4.7990319547282194</v>
      </c>
      <c r="S504" s="25">
        <v>6.2534366377184467</v>
      </c>
      <c r="T504" s="25">
        <v>3.6650217628289723</v>
      </c>
      <c r="U504" s="25"/>
    </row>
    <row r="505" spans="1:21" x14ac:dyDescent="0.25">
      <c r="A505" s="35">
        <v>39844</v>
      </c>
      <c r="B505" s="25">
        <v>13.51211595975065</v>
      </c>
      <c r="C505" s="25">
        <v>20.413617982479568</v>
      </c>
      <c r="D505" s="25">
        <v>31.938618675443916</v>
      </c>
      <c r="E505" s="25">
        <v>9.8089888525085023</v>
      </c>
      <c r="F505" s="25"/>
      <c r="G505" s="25">
        <v>13.950933856964326</v>
      </c>
      <c r="H505" s="25">
        <v>17.569222871030156</v>
      </c>
      <c r="I505" s="25">
        <v>23.44876713954076</v>
      </c>
      <c r="J505" s="25">
        <v>9.9810715864994464</v>
      </c>
      <c r="K505" s="25"/>
      <c r="L505" s="25">
        <v>5.8375809487235513</v>
      </c>
      <c r="M505" s="25">
        <v>3.7278335900509583</v>
      </c>
      <c r="N505" s="25">
        <v>5.6140085520854086</v>
      </c>
      <c r="O505" s="25">
        <v>3.1928298215004034</v>
      </c>
      <c r="P505" s="25"/>
      <c r="Q505" s="25">
        <v>3.8395138092224399</v>
      </c>
      <c r="R505" s="25">
        <v>4.0073698425012152</v>
      </c>
      <c r="S505" s="25">
        <v>6.4600053055811726</v>
      </c>
      <c r="T505" s="25">
        <v>3.2610325033380194</v>
      </c>
      <c r="U505" s="25"/>
    </row>
    <row r="506" spans="1:21" x14ac:dyDescent="0.25">
      <c r="A506" s="35">
        <v>39846</v>
      </c>
      <c r="B506" s="25">
        <v>15.292130544331314</v>
      </c>
      <c r="C506" s="25">
        <v>20.576375224995402</v>
      </c>
      <c r="D506" s="25">
        <v>33.28814909218837</v>
      </c>
      <c r="E506" s="25">
        <v>10.737434277382055</v>
      </c>
      <c r="F506" s="25"/>
      <c r="G506" s="25">
        <v>13.538328001142995</v>
      </c>
      <c r="H506" s="25">
        <v>17.531611913578342</v>
      </c>
      <c r="I506" s="25">
        <v>25.270435402604324</v>
      </c>
      <c r="J506" s="25">
        <v>10.056106570160763</v>
      </c>
      <c r="K506" s="25"/>
      <c r="L506" s="25">
        <v>6.5334044082521752</v>
      </c>
      <c r="M506" s="25">
        <v>3.3879982680575771</v>
      </c>
      <c r="N506" s="25">
        <v>4.5458134987838719</v>
      </c>
      <c r="O506" s="25">
        <v>2.9051444520500702</v>
      </c>
      <c r="P506" s="25"/>
      <c r="Q506" s="25">
        <v>3.5845231296075624</v>
      </c>
      <c r="R506" s="25">
        <v>4.5445485971292916</v>
      </c>
      <c r="S506" s="25">
        <v>6.2799594695632814</v>
      </c>
      <c r="T506" s="25">
        <v>3.0055598862571706</v>
      </c>
      <c r="U506" s="25"/>
    </row>
    <row r="507" spans="1:21" x14ac:dyDescent="0.25">
      <c r="A507" s="35">
        <v>39853</v>
      </c>
      <c r="B507" s="25">
        <v>16.68363795599485</v>
      </c>
      <c r="C507" s="25">
        <v>20.407347444531077</v>
      </c>
      <c r="D507" s="25">
        <v>32.996558129819874</v>
      </c>
      <c r="E507" s="25">
        <v>10.07200915246678</v>
      </c>
      <c r="F507" s="25"/>
      <c r="G507" s="25">
        <v>12.759162070311442</v>
      </c>
      <c r="H507" s="25">
        <v>17.524621665302416</v>
      </c>
      <c r="I507" s="25">
        <v>24.417257638772085</v>
      </c>
      <c r="J507" s="25">
        <v>10.139413625050826</v>
      </c>
      <c r="K507" s="25"/>
      <c r="L507" s="25">
        <v>6.090694843349401</v>
      </c>
      <c r="M507" s="25">
        <v>3.5405682315126858</v>
      </c>
      <c r="N507" s="25">
        <v>5.1465900150446906</v>
      </c>
      <c r="O507" s="25">
        <v>3.0557761190440824</v>
      </c>
      <c r="P507" s="25"/>
      <c r="Q507" s="25">
        <v>2.9959633404179433</v>
      </c>
      <c r="R507" s="25">
        <v>3.8152178100839231</v>
      </c>
      <c r="S507" s="25">
        <v>6.5184634081999224</v>
      </c>
      <c r="T507" s="25">
        <v>3.0474874227929716</v>
      </c>
      <c r="U507" s="25"/>
    </row>
    <row r="508" spans="1:21" x14ac:dyDescent="0.25">
      <c r="A508" s="35">
        <v>39860</v>
      </c>
      <c r="B508" s="25">
        <v>15.443608048186762</v>
      </c>
      <c r="C508" s="25">
        <v>20.317630284022499</v>
      </c>
      <c r="D508" s="25">
        <v>32.105925369461069</v>
      </c>
      <c r="E508" s="25">
        <v>13.151278666523977</v>
      </c>
      <c r="F508" s="25"/>
      <c r="G508" s="25">
        <v>13.947825528552139</v>
      </c>
      <c r="H508" s="25">
        <v>16.982566322043596</v>
      </c>
      <c r="I508" s="25">
        <v>23.788639041888903</v>
      </c>
      <c r="J508" s="25">
        <v>11.27240332709802</v>
      </c>
      <c r="K508" s="25"/>
      <c r="L508" s="25">
        <v>6.5868647199206682</v>
      </c>
      <c r="M508" s="25">
        <v>3.8356155069948517</v>
      </c>
      <c r="N508" s="25">
        <v>5.0884847165331939</v>
      </c>
      <c r="O508" s="25">
        <v>3.0371219054258782</v>
      </c>
      <c r="P508" s="25"/>
      <c r="Q508" s="25">
        <v>3.3675327980049663</v>
      </c>
      <c r="R508" s="25">
        <v>3.8248817380582594</v>
      </c>
      <c r="S508" s="25">
        <v>6.2235561213130266</v>
      </c>
      <c r="T508" s="25">
        <v>3.3595380294129695</v>
      </c>
      <c r="U508" s="25"/>
    </row>
    <row r="509" spans="1:21" x14ac:dyDescent="0.25">
      <c r="A509" s="35">
        <v>39867</v>
      </c>
      <c r="B509" s="25">
        <v>11.663582833286743</v>
      </c>
      <c r="C509" s="25">
        <v>20.668611770357053</v>
      </c>
      <c r="D509" s="25">
        <v>30.818171203561654</v>
      </c>
      <c r="E509" s="25">
        <v>13.161084178451409</v>
      </c>
      <c r="F509" s="25"/>
      <c r="G509" s="25">
        <v>11.071118985843421</v>
      </c>
      <c r="H509" s="25">
        <v>17.500719511586009</v>
      </c>
      <c r="I509" s="25">
        <v>22.256897983371399</v>
      </c>
      <c r="J509" s="25">
        <v>10.180925939435042</v>
      </c>
      <c r="K509" s="25"/>
      <c r="L509" s="25">
        <v>7.4499674656253925</v>
      </c>
      <c r="M509" s="25">
        <v>3.4732214500780443</v>
      </c>
      <c r="N509" s="25">
        <v>4.8030938735337037</v>
      </c>
      <c r="O509" s="25">
        <v>3.2749022935803556</v>
      </c>
      <c r="P509" s="25"/>
      <c r="Q509" s="25">
        <v>3.2138330372935058</v>
      </c>
      <c r="R509" s="25">
        <v>4.0242501654178646</v>
      </c>
      <c r="S509" s="25">
        <v>4.882506639480825</v>
      </c>
      <c r="T509" s="25">
        <v>2.8951135553770064</v>
      </c>
      <c r="U509" s="25"/>
    </row>
    <row r="510" spans="1:21" x14ac:dyDescent="0.25">
      <c r="A510" s="35">
        <v>39872</v>
      </c>
      <c r="B510" s="25">
        <v>14.260787458746268</v>
      </c>
      <c r="C510" s="25">
        <v>20.462965566966314</v>
      </c>
      <c r="D510" s="25">
        <v>32.390017014976586</v>
      </c>
      <c r="E510" s="25">
        <v>11.116997237084693</v>
      </c>
      <c r="F510" s="25"/>
      <c r="G510" s="25">
        <v>12.708621663625156</v>
      </c>
      <c r="H510" s="25">
        <v>17.357641484285153</v>
      </c>
      <c r="I510" s="25">
        <v>23.899126865469984</v>
      </c>
      <c r="J510" s="25">
        <v>10.312280384086003</v>
      </c>
      <c r="K510" s="25"/>
      <c r="L510" s="25">
        <v>6.6965263402613768</v>
      </c>
      <c r="M510" s="25">
        <v>3.5532166182468168</v>
      </c>
      <c r="N510" s="25">
        <v>4.89092554947067</v>
      </c>
      <c r="O510" s="25">
        <v>3.0450725847846694</v>
      </c>
      <c r="P510" s="25"/>
      <c r="Q510" s="25">
        <v>3.302452104793169</v>
      </c>
      <c r="R510" s="25">
        <v>4.087897968721145</v>
      </c>
      <c r="S510" s="25">
        <v>6.1007574381943011</v>
      </c>
      <c r="T510" s="25">
        <v>3.0867273819839678</v>
      </c>
      <c r="U510" s="25"/>
    </row>
    <row r="511" spans="1:21" x14ac:dyDescent="0.25">
      <c r="A511" s="35">
        <v>39874</v>
      </c>
      <c r="B511" s="25">
        <v>16.687019121649769</v>
      </c>
      <c r="C511" s="25">
        <v>19.33077134560175</v>
      </c>
      <c r="D511" s="25">
        <v>33.011004031247168</v>
      </c>
      <c r="E511" s="25">
        <v>12.459466509416881</v>
      </c>
      <c r="F511" s="25"/>
      <c r="G511" s="25">
        <v>13.967374868406001</v>
      </c>
      <c r="H511" s="25">
        <v>18.252469024954117</v>
      </c>
      <c r="I511" s="25">
        <v>22.330795228040753</v>
      </c>
      <c r="J511" s="25">
        <v>11.876479662419772</v>
      </c>
      <c r="K511" s="25"/>
      <c r="L511" s="25">
        <v>7.2012985747987814</v>
      </c>
      <c r="M511" s="25">
        <v>3.5742331880307452</v>
      </c>
      <c r="N511" s="25">
        <v>7.1130920316366471</v>
      </c>
      <c r="O511" s="25">
        <v>3.2634175869481843</v>
      </c>
      <c r="P511" s="25"/>
      <c r="Q511" s="25">
        <v>3.6080037574985369</v>
      </c>
      <c r="R511" s="25">
        <v>4.2815828958267188</v>
      </c>
      <c r="S511" s="25">
        <v>5.4449923260649973</v>
      </c>
      <c r="T511" s="25">
        <v>2.8182646472461488</v>
      </c>
      <c r="U511" s="25"/>
    </row>
    <row r="512" spans="1:21" x14ac:dyDescent="0.25">
      <c r="A512" s="35">
        <v>39881</v>
      </c>
      <c r="B512" s="25">
        <v>15.78765507229353</v>
      </c>
      <c r="C512" s="25">
        <v>20.724594392331589</v>
      </c>
      <c r="D512" s="25">
        <v>32.009715064161774</v>
      </c>
      <c r="E512" s="25">
        <v>10.129608158544974</v>
      </c>
      <c r="F512" s="25"/>
      <c r="G512" s="25">
        <v>14.116741855562653</v>
      </c>
      <c r="H512" s="25">
        <v>19.054256959839169</v>
      </c>
      <c r="I512" s="25">
        <v>22.761817560326236</v>
      </c>
      <c r="J512" s="25">
        <v>10.329836862557904</v>
      </c>
      <c r="K512" s="25"/>
      <c r="L512" s="25">
        <v>6.8260137516235568</v>
      </c>
      <c r="M512" s="25">
        <v>3.7270804383225844</v>
      </c>
      <c r="N512" s="25">
        <v>5.1893665253472276</v>
      </c>
      <c r="O512" s="25">
        <v>3.4272145034785493</v>
      </c>
      <c r="P512" s="25"/>
      <c r="Q512" s="25">
        <v>3.2331801034130176</v>
      </c>
      <c r="R512" s="25">
        <v>4.3783693482751964</v>
      </c>
      <c r="S512" s="25">
        <v>5.8870490053041342</v>
      </c>
      <c r="T512" s="25">
        <v>2.9429220743067193</v>
      </c>
      <c r="U512" s="25"/>
    </row>
    <row r="513" spans="1:21" x14ac:dyDescent="0.25">
      <c r="A513" s="35">
        <v>39888</v>
      </c>
      <c r="B513" s="25">
        <v>18.2409093599857</v>
      </c>
      <c r="C513" s="25">
        <v>20.298157931155686</v>
      </c>
      <c r="D513" s="25">
        <v>32.673019760270996</v>
      </c>
      <c r="E513" s="25">
        <v>10.553229848482347</v>
      </c>
      <c r="F513" s="25"/>
      <c r="G513" s="25">
        <v>12.308659477517397</v>
      </c>
      <c r="H513" s="25">
        <v>18.369078290798019</v>
      </c>
      <c r="I513" s="25">
        <v>23.231641805641331</v>
      </c>
      <c r="J513" s="25">
        <v>10.475403374354901</v>
      </c>
      <c r="K513" s="25"/>
      <c r="L513" s="25">
        <v>4.6063456298873229</v>
      </c>
      <c r="M513" s="25">
        <v>3.8812322179589831</v>
      </c>
      <c r="N513" s="25">
        <v>5.1855432142242588</v>
      </c>
      <c r="O513" s="25">
        <v>3.0332463607978002</v>
      </c>
      <c r="P513" s="25"/>
      <c r="Q513" s="25">
        <v>2.9490943289760203</v>
      </c>
      <c r="R513" s="25">
        <v>4.0550572313406121</v>
      </c>
      <c r="S513" s="25">
        <v>5.3373022271404</v>
      </c>
      <c r="T513" s="25">
        <v>2.8002714027112865</v>
      </c>
      <c r="U513" s="25"/>
    </row>
    <row r="514" spans="1:21" x14ac:dyDescent="0.25">
      <c r="A514" s="35">
        <v>39895</v>
      </c>
      <c r="B514" s="25">
        <v>13.49857665389373</v>
      </c>
      <c r="C514" s="25">
        <v>20.579085298691762</v>
      </c>
      <c r="D514" s="25">
        <v>31.409467590919824</v>
      </c>
      <c r="E514" s="25">
        <v>10.047294605537582</v>
      </c>
      <c r="F514" s="25"/>
      <c r="G514" s="25">
        <v>11.992548006876268</v>
      </c>
      <c r="H514" s="25">
        <v>18.361691286497219</v>
      </c>
      <c r="I514" s="25">
        <v>24.077494491375198</v>
      </c>
      <c r="J514" s="25">
        <v>9.9306091390486628</v>
      </c>
      <c r="K514" s="25"/>
      <c r="L514" s="25">
        <v>4.6801621473076116</v>
      </c>
      <c r="M514" s="25">
        <v>4.3144874410611793</v>
      </c>
      <c r="N514" s="25">
        <v>5.4429856690337157</v>
      </c>
      <c r="O514" s="25">
        <v>3.1331346347322211</v>
      </c>
      <c r="P514" s="25"/>
      <c r="Q514" s="25">
        <v>3.0449477168009262</v>
      </c>
      <c r="R514" s="25">
        <v>4.5070490738109434</v>
      </c>
      <c r="S514" s="25">
        <v>5.4308474258259523</v>
      </c>
      <c r="T514" s="25">
        <v>3.2802277759392227</v>
      </c>
      <c r="U514" s="25"/>
    </row>
    <row r="515" spans="1:21" x14ac:dyDescent="0.25">
      <c r="A515" s="35">
        <v>39902</v>
      </c>
      <c r="B515" s="25">
        <v>15.879830967165237</v>
      </c>
      <c r="C515" s="25">
        <v>20.212368665216005</v>
      </c>
      <c r="D515" s="25">
        <v>31.935025397830675</v>
      </c>
      <c r="E515" s="25">
        <v>12.391516821224171</v>
      </c>
      <c r="F515" s="25"/>
      <c r="G515" s="25">
        <v>11.267087753221539</v>
      </c>
      <c r="H515" s="25">
        <v>17.535084896152917</v>
      </c>
      <c r="I515" s="25">
        <v>21.088612302047128</v>
      </c>
      <c r="J515" s="25">
        <v>10.259281521131401</v>
      </c>
      <c r="K515" s="25"/>
      <c r="L515" s="25">
        <v>5.2893409649070025</v>
      </c>
      <c r="M515" s="25">
        <v>3.9165714009699237</v>
      </c>
      <c r="N515" s="25">
        <v>4.9958190737551087</v>
      </c>
      <c r="O515" s="25">
        <v>3.2102820712580433</v>
      </c>
      <c r="P515" s="25"/>
      <c r="Q515" s="25">
        <v>2.9533852295506478</v>
      </c>
      <c r="R515" s="25">
        <v>3.9786164382757492</v>
      </c>
      <c r="S515" s="25">
        <v>5.6694744770923338</v>
      </c>
      <c r="T515" s="25">
        <v>2.804115008023699</v>
      </c>
      <c r="U515" s="25"/>
    </row>
    <row r="516" spans="1:21" x14ac:dyDescent="0.25">
      <c r="A516" s="35">
        <v>39903</v>
      </c>
      <c r="B516" s="25">
        <v>15.718239083110554</v>
      </c>
      <c r="C516" s="25">
        <v>20.167339288939406</v>
      </c>
      <c r="D516" s="25">
        <v>32.126837015428983</v>
      </c>
      <c r="E516" s="25">
        <v>10.865501209173775</v>
      </c>
      <c r="F516" s="25"/>
      <c r="G516" s="25">
        <v>12.358373440041168</v>
      </c>
      <c r="H516" s="25">
        <v>18.116293355384933</v>
      </c>
      <c r="I516" s="25">
        <v>22.625931140160517</v>
      </c>
      <c r="J516" s="25">
        <v>10.34431332175982</v>
      </c>
      <c r="K516" s="25"/>
      <c r="L516" s="25">
        <v>6.3587718310463144</v>
      </c>
      <c r="M516" s="25">
        <v>3.8344627440405876</v>
      </c>
      <c r="N516" s="25">
        <v>5.9241129984134906</v>
      </c>
      <c r="O516" s="25">
        <v>3.2414048003695388</v>
      </c>
      <c r="P516" s="25"/>
      <c r="Q516" s="25">
        <v>3.1746716912371693</v>
      </c>
      <c r="R516" s="25">
        <v>4.2161440783032091</v>
      </c>
      <c r="S516" s="25">
        <v>5.5698175068108888</v>
      </c>
      <c r="T516" s="25">
        <v>2.9394972640608104</v>
      </c>
      <c r="U516" s="25"/>
    </row>
    <row r="517" spans="1:21" x14ac:dyDescent="0.25">
      <c r="A517" s="35">
        <v>39909</v>
      </c>
      <c r="B517" s="25">
        <v>17.389302209105324</v>
      </c>
      <c r="C517" s="25">
        <v>20.958768554545692</v>
      </c>
      <c r="D517" s="25">
        <v>32.725793050934826</v>
      </c>
      <c r="E517" s="25">
        <v>12.92754296327452</v>
      </c>
      <c r="F517" s="25"/>
      <c r="G517" s="25">
        <v>11.292490028977237</v>
      </c>
      <c r="H517" s="25">
        <v>18.355665993529122</v>
      </c>
      <c r="I517" s="25">
        <v>21.89100428879561</v>
      </c>
      <c r="J517" s="25">
        <v>10.162310136863836</v>
      </c>
      <c r="K517" s="25"/>
      <c r="L517" s="25">
        <v>5.0004225713903701</v>
      </c>
      <c r="M517" s="25">
        <v>3.6037978255337717</v>
      </c>
      <c r="N517" s="25">
        <v>5.0533798180056877</v>
      </c>
      <c r="O517" s="25">
        <v>2.9233221059428502</v>
      </c>
      <c r="P517" s="25"/>
      <c r="Q517" s="25">
        <v>2.4108228322944263</v>
      </c>
      <c r="R517" s="25">
        <v>4.1066192817018985</v>
      </c>
      <c r="S517" s="25">
        <v>5.2987047828402991</v>
      </c>
      <c r="T517" s="25">
        <v>2.6582150139114789</v>
      </c>
      <c r="U517" s="25"/>
    </row>
    <row r="518" spans="1:21" x14ac:dyDescent="0.25">
      <c r="A518" s="35">
        <v>39916</v>
      </c>
      <c r="B518" s="25">
        <v>14.302389705729182</v>
      </c>
      <c r="C518" s="25">
        <v>16.528403347095932</v>
      </c>
      <c r="D518" s="25">
        <v>32.231248053821709</v>
      </c>
      <c r="E518" s="25">
        <v>12.524929448605013</v>
      </c>
      <c r="F518" s="25"/>
      <c r="G518" s="25">
        <v>14.110589712269814</v>
      </c>
      <c r="H518" s="25">
        <v>18.779943911750131</v>
      </c>
      <c r="I518" s="25">
        <v>23.820835247164748</v>
      </c>
      <c r="J518" s="25">
        <v>10.153982719580281</v>
      </c>
      <c r="K518" s="25"/>
      <c r="L518" s="25">
        <v>5.9376784238945186</v>
      </c>
      <c r="M518" s="25">
        <v>3.9679891053721867</v>
      </c>
      <c r="N518" s="25">
        <v>4.7801910181292833</v>
      </c>
      <c r="O518" s="25">
        <v>3.0651447327057806</v>
      </c>
      <c r="P518" s="25"/>
      <c r="Q518" s="25">
        <v>3.2023837089361171</v>
      </c>
      <c r="R518" s="25">
        <v>4.2066125249099873</v>
      </c>
      <c r="S518" s="25">
        <v>6.1516498414135734</v>
      </c>
      <c r="T518" s="25">
        <v>2.7960752389599262</v>
      </c>
      <c r="U518" s="25"/>
    </row>
    <row r="519" spans="1:21" x14ac:dyDescent="0.25">
      <c r="A519" s="35">
        <v>39923</v>
      </c>
      <c r="B519" s="25">
        <v>14.7467042745582</v>
      </c>
      <c r="C519" s="25">
        <v>20.91451725293021</v>
      </c>
      <c r="D519" s="25">
        <v>31.88449938640159</v>
      </c>
      <c r="E519" s="25">
        <v>14.505307814504517</v>
      </c>
      <c r="F519" s="25"/>
      <c r="G519" s="25">
        <v>12.140847864451487</v>
      </c>
      <c r="H519" s="25">
        <v>18.511461228656444</v>
      </c>
      <c r="I519" s="25">
        <v>22.981697376072439</v>
      </c>
      <c r="J519" s="25">
        <v>11.400105490781819</v>
      </c>
      <c r="K519" s="25"/>
      <c r="L519" s="25">
        <v>4.1077437709736211</v>
      </c>
      <c r="M519" s="25">
        <v>4.0722530924018683</v>
      </c>
      <c r="N519" s="25">
        <v>5.2056208796654451</v>
      </c>
      <c r="O519" s="25">
        <v>3.103871527233061</v>
      </c>
      <c r="P519" s="25"/>
      <c r="Q519" s="25">
        <v>2.9169940676488486</v>
      </c>
      <c r="R519" s="25">
        <v>4.012674088103628</v>
      </c>
      <c r="S519" s="25">
        <v>5.4607559541408346</v>
      </c>
      <c r="T519" s="25">
        <v>2.6966619270332468</v>
      </c>
      <c r="U519" s="25"/>
    </row>
    <row r="520" spans="1:21" x14ac:dyDescent="0.25">
      <c r="A520" s="35">
        <v>39930</v>
      </c>
      <c r="B520" s="25">
        <v>11.026166700725742</v>
      </c>
      <c r="C520" s="25">
        <v>20.042240186769675</v>
      </c>
      <c r="D520" s="25">
        <v>30.273312191113323</v>
      </c>
      <c r="E520" s="25">
        <v>12.797950303971477</v>
      </c>
      <c r="F520" s="25"/>
      <c r="G520" s="25">
        <v>11.338390961991228</v>
      </c>
      <c r="H520" s="25">
        <v>17.611492136930831</v>
      </c>
      <c r="I520" s="25">
        <v>21.972827560665813</v>
      </c>
      <c r="J520" s="25">
        <v>10.168200935710589</v>
      </c>
      <c r="K520" s="25"/>
      <c r="L520" s="25">
        <v>3.7035852083313072</v>
      </c>
      <c r="M520" s="25">
        <v>4.156022517620972</v>
      </c>
      <c r="N520" s="25">
        <v>5.3024313248451733</v>
      </c>
      <c r="O520" s="25">
        <v>2.8236799041264944</v>
      </c>
      <c r="P520" s="25"/>
      <c r="Q520" s="25">
        <v>2.5859075185110112</v>
      </c>
      <c r="R520" s="25">
        <v>3.6063800275045224</v>
      </c>
      <c r="S520" s="25">
        <v>5.0550682297341147</v>
      </c>
      <c r="T520" s="25">
        <v>2.4120439850896305</v>
      </c>
      <c r="U520" s="25"/>
    </row>
    <row r="521" spans="1:21" x14ac:dyDescent="0.25">
      <c r="A521" s="35">
        <v>39933</v>
      </c>
      <c r="B521" s="25">
        <v>13.495464858687388</v>
      </c>
      <c r="C521" s="25">
        <v>19.226558921779247</v>
      </c>
      <c r="D521" s="25">
        <v>31.838805765407542</v>
      </c>
      <c r="E521" s="25">
        <v>12.994082681357849</v>
      </c>
      <c r="F521" s="25"/>
      <c r="G521" s="25">
        <v>12.078054425837282</v>
      </c>
      <c r="H521" s="25">
        <v>18.239726383233823</v>
      </c>
      <c r="I521" s="25">
        <v>22.45628592342203</v>
      </c>
      <c r="J521" s="25">
        <v>10.52692332203868</v>
      </c>
      <c r="K521" s="25"/>
      <c r="L521" s="25">
        <v>4.6543760739951709</v>
      </c>
      <c r="M521" s="25">
        <v>3.9180180212367302</v>
      </c>
      <c r="N521" s="25">
        <v>5.0441030861449816</v>
      </c>
      <c r="O521" s="25">
        <v>3.0199926150989675</v>
      </c>
      <c r="P521" s="25"/>
      <c r="Q521" s="25">
        <v>2.8369897586776198</v>
      </c>
      <c r="R521" s="25">
        <v>4.0236667637600885</v>
      </c>
      <c r="S521" s="25">
        <v>5.6016664509872891</v>
      </c>
      <c r="T521" s="25">
        <v>2.6726842717082784</v>
      </c>
      <c r="U521" s="25"/>
    </row>
    <row r="522" spans="1:21" x14ac:dyDescent="0.25">
      <c r="A522" s="35">
        <v>39937</v>
      </c>
      <c r="B522" s="25">
        <v>20.187265132039368</v>
      </c>
      <c r="C522" s="25">
        <v>20.142298046295782</v>
      </c>
      <c r="D522" s="25">
        <v>32.241468395121075</v>
      </c>
      <c r="E522" s="25">
        <v>13.620015713882784</v>
      </c>
      <c r="F522" s="25"/>
      <c r="G522" s="25">
        <v>11.279470743794819</v>
      </c>
      <c r="H522" s="25">
        <v>17.882470191457131</v>
      </c>
      <c r="I522" s="25">
        <v>22.648713473966652</v>
      </c>
      <c r="J522" s="25">
        <v>10.819660960235614</v>
      </c>
      <c r="K522" s="25"/>
      <c r="L522" s="25">
        <v>3.1068212721055266</v>
      </c>
      <c r="M522" s="25">
        <v>3.747162066356196</v>
      </c>
      <c r="N522" s="25">
        <v>4.7413143454175337</v>
      </c>
      <c r="O522" s="25">
        <v>3.1441578050730272</v>
      </c>
      <c r="P522" s="25"/>
      <c r="Q522" s="25">
        <v>2.3679417551641619</v>
      </c>
      <c r="R522" s="25">
        <v>3.5542150847160223</v>
      </c>
      <c r="S522" s="25">
        <v>4.8195408165885372</v>
      </c>
      <c r="T522" s="25">
        <v>2.8081633260237013</v>
      </c>
      <c r="U522" s="25"/>
    </row>
    <row r="523" spans="1:21" x14ac:dyDescent="0.25">
      <c r="A523" s="35">
        <v>39944</v>
      </c>
      <c r="B523" s="25">
        <v>16.777897463480866</v>
      </c>
      <c r="C523" s="25">
        <v>20.812041317704821</v>
      </c>
      <c r="D523" s="25">
        <v>31.462802866023768</v>
      </c>
      <c r="E523" s="25">
        <v>13.53940206260919</v>
      </c>
      <c r="F523" s="25"/>
      <c r="G523" s="25">
        <v>11.413019583181619</v>
      </c>
      <c r="H523" s="25">
        <v>18.211192936891059</v>
      </c>
      <c r="I523" s="25">
        <v>24.450998828469896</v>
      </c>
      <c r="J523" s="25">
        <v>11.789084279368765</v>
      </c>
      <c r="K523" s="25"/>
      <c r="L523" s="25">
        <v>3.1777103135949671</v>
      </c>
      <c r="M523" s="25">
        <v>4.1860103713234125</v>
      </c>
      <c r="N523" s="25">
        <v>5.3313652531211195</v>
      </c>
      <c r="O523" s="25">
        <v>3.567168416044975</v>
      </c>
      <c r="P523" s="25"/>
      <c r="Q523" s="25">
        <v>2.0878437955872839</v>
      </c>
      <c r="R523" s="25">
        <v>4.0713584654922972</v>
      </c>
      <c r="S523" s="25">
        <v>4.7275067797548607</v>
      </c>
      <c r="T523" s="25">
        <v>3.2180524375302908</v>
      </c>
      <c r="U523" s="25"/>
    </row>
    <row r="524" spans="1:21" x14ac:dyDescent="0.25">
      <c r="A524" s="35">
        <v>39951</v>
      </c>
      <c r="B524" s="25">
        <v>14.509433321086705</v>
      </c>
      <c r="C524" s="25">
        <v>20.976689445549138</v>
      </c>
      <c r="D524" s="25">
        <v>30.952270480949029</v>
      </c>
      <c r="E524" s="25">
        <v>13.143925568785486</v>
      </c>
      <c r="F524" s="25"/>
      <c r="G524" s="25">
        <v>11.583258773084012</v>
      </c>
      <c r="H524" s="25">
        <v>18.672767285493322</v>
      </c>
      <c r="I524" s="25">
        <v>23.339841611283049</v>
      </c>
      <c r="J524" s="25">
        <v>11.058658364104538</v>
      </c>
      <c r="K524" s="25"/>
      <c r="L524" s="25">
        <v>3.9964014677013489</v>
      </c>
      <c r="M524" s="25">
        <v>4.1053361961275154</v>
      </c>
      <c r="N524" s="25">
        <v>4.8454266189062896</v>
      </c>
      <c r="O524" s="25">
        <v>2.9268256864324984</v>
      </c>
      <c r="P524" s="25"/>
      <c r="Q524" s="25">
        <v>2.4223918853591604</v>
      </c>
      <c r="R524" s="25">
        <v>4.0868398421298675</v>
      </c>
      <c r="S524" s="25">
        <v>5.0860029841245913</v>
      </c>
      <c r="T524" s="25">
        <v>2.7093739813843012</v>
      </c>
      <c r="U524" s="25"/>
    </row>
    <row r="525" spans="1:21" x14ac:dyDescent="0.25">
      <c r="A525" s="35">
        <v>39958</v>
      </c>
      <c r="B525" s="25">
        <v>12.063330135211645</v>
      </c>
      <c r="C525" s="25">
        <v>20.720366126803391</v>
      </c>
      <c r="D525" s="25">
        <v>27.858898058366194</v>
      </c>
      <c r="E525" s="25">
        <v>13.466421623642727</v>
      </c>
      <c r="F525" s="25"/>
      <c r="G525" s="25">
        <v>11.428732291980069</v>
      </c>
      <c r="H525" s="25">
        <v>17.309393163756589</v>
      </c>
      <c r="I525" s="25">
        <v>22.654224878232881</v>
      </c>
      <c r="J525" s="25">
        <v>9.7541465890173598</v>
      </c>
      <c r="K525" s="25"/>
      <c r="L525" s="25">
        <v>3.9946927503317986</v>
      </c>
      <c r="M525" s="25">
        <v>4.0165711738952732</v>
      </c>
      <c r="N525" s="25">
        <v>5.1362786054731453</v>
      </c>
      <c r="O525" s="25">
        <v>3.1597005365013282</v>
      </c>
      <c r="P525" s="25"/>
      <c r="Q525" s="25">
        <v>2.9345203316660213</v>
      </c>
      <c r="R525" s="25">
        <v>3.6925234698718548</v>
      </c>
      <c r="S525" s="25">
        <v>4.5486386434811141</v>
      </c>
      <c r="T525" s="25">
        <v>2.3607369842018682</v>
      </c>
      <c r="U525" s="25"/>
    </row>
    <row r="526" spans="1:21" x14ac:dyDescent="0.25">
      <c r="A526" s="35">
        <v>39964</v>
      </c>
      <c r="B526" s="25">
        <v>14.647862830066938</v>
      </c>
      <c r="C526" s="25">
        <v>20.629013339726367</v>
      </c>
      <c r="D526" s="25">
        <v>30.305067546600114</v>
      </c>
      <c r="E526" s="25">
        <v>13.447953315348412</v>
      </c>
      <c r="F526" s="25"/>
      <c r="G526" s="25">
        <v>11.452393479447244</v>
      </c>
      <c r="H526" s="25">
        <v>17.85818479184303</v>
      </c>
      <c r="I526" s="25">
        <v>23.239806493624194</v>
      </c>
      <c r="J526" s="25">
        <v>10.518572134118012</v>
      </c>
      <c r="K526" s="25"/>
      <c r="L526" s="25">
        <v>3.6810347255887863</v>
      </c>
      <c r="M526" s="25">
        <v>3.9948261325097114</v>
      </c>
      <c r="N526" s="25">
        <v>5.0188644266812501</v>
      </c>
      <c r="O526" s="25">
        <v>3.1405916120274773</v>
      </c>
      <c r="P526" s="25"/>
      <c r="Q526" s="25">
        <v>2.4802389080706346</v>
      </c>
      <c r="R526" s="25">
        <v>3.8557080785758</v>
      </c>
      <c r="S526" s="25">
        <v>4.8039742358646906</v>
      </c>
      <c r="T526" s="25">
        <v>2.7245055144520576</v>
      </c>
      <c r="U526" s="25"/>
    </row>
    <row r="527" spans="1:21" x14ac:dyDescent="0.25">
      <c r="A527" s="35">
        <v>39965</v>
      </c>
      <c r="B527" s="25">
        <v>14.111198399563653</v>
      </c>
      <c r="C527" s="25">
        <v>20.025228715517468</v>
      </c>
      <c r="D527" s="25">
        <v>30.800454548158896</v>
      </c>
      <c r="E527" s="25">
        <v>13.945138891181733</v>
      </c>
      <c r="F527" s="25"/>
      <c r="G527" s="25">
        <v>12.705156242634295</v>
      </c>
      <c r="H527" s="25">
        <v>18.168516496480024</v>
      </c>
      <c r="I527" s="25">
        <v>21.606938408582387</v>
      </c>
      <c r="J527" s="25">
        <v>11.046749004778098</v>
      </c>
      <c r="K527" s="25"/>
      <c r="L527" s="25">
        <v>5.417248104308146</v>
      </c>
      <c r="M527" s="25">
        <v>3.6268085165689294</v>
      </c>
      <c r="N527" s="25">
        <v>4.0447305438978418</v>
      </c>
      <c r="O527" s="25">
        <v>2.872218916550382</v>
      </c>
      <c r="P527" s="25"/>
      <c r="Q527" s="25">
        <v>2.3013681631203675</v>
      </c>
      <c r="R527" s="25">
        <v>3.1595875811359084</v>
      </c>
      <c r="S527" s="25">
        <v>4.002366984962638</v>
      </c>
      <c r="T527" s="25">
        <v>2.424351367392187</v>
      </c>
      <c r="U527" s="25"/>
    </row>
    <row r="528" spans="1:21" x14ac:dyDescent="0.25">
      <c r="A528" s="35">
        <v>39972</v>
      </c>
      <c r="B528" s="25">
        <v>13.186758663680305</v>
      </c>
      <c r="C528" s="25">
        <v>20.948539101718492</v>
      </c>
      <c r="D528" s="25">
        <v>29.781119072988428</v>
      </c>
      <c r="E528" s="25">
        <v>14.848134652270177</v>
      </c>
      <c r="F528" s="25"/>
      <c r="G528" s="25">
        <v>11.182325035551216</v>
      </c>
      <c r="H528" s="25">
        <v>18.728938245668978</v>
      </c>
      <c r="I528" s="25">
        <v>24.229249530017391</v>
      </c>
      <c r="J528" s="25">
        <v>10.515808196714858</v>
      </c>
      <c r="K528" s="25"/>
      <c r="L528" s="25">
        <v>2.9402902951663399</v>
      </c>
      <c r="M528" s="25">
        <v>3.4409959848585681</v>
      </c>
      <c r="N528" s="25">
        <v>4.3878025982023559</v>
      </c>
      <c r="O528" s="25">
        <v>3.0845952596679633</v>
      </c>
      <c r="P528" s="25"/>
      <c r="Q528" s="25">
        <v>1.8562989276383617</v>
      </c>
      <c r="R528" s="25">
        <v>3.4664305678512446</v>
      </c>
      <c r="S528" s="25">
        <v>3.6120948571451823</v>
      </c>
      <c r="T528" s="25">
        <v>2.5596342019000935</v>
      </c>
      <c r="U528" s="25"/>
    </row>
    <row r="529" spans="1:21" x14ac:dyDescent="0.25">
      <c r="A529" s="35">
        <v>39979</v>
      </c>
      <c r="B529" s="25">
        <v>14.692018502022531</v>
      </c>
      <c r="C529" s="25">
        <v>21.837846547991706</v>
      </c>
      <c r="D529" s="25">
        <v>29.532639820272752</v>
      </c>
      <c r="E529" s="25">
        <v>14.640790450510847</v>
      </c>
      <c r="F529" s="25"/>
      <c r="G529" s="25">
        <v>11.91782649191995</v>
      </c>
      <c r="H529" s="25">
        <v>17.633282116410658</v>
      </c>
      <c r="I529" s="25">
        <v>22.091092261720046</v>
      </c>
      <c r="J529" s="25">
        <v>10.693792685242897</v>
      </c>
      <c r="K529" s="25"/>
      <c r="L529" s="25">
        <v>2.9523676905007878</v>
      </c>
      <c r="M529" s="25">
        <v>3.7609757856031982</v>
      </c>
      <c r="N529" s="25">
        <v>5.3838932186404493</v>
      </c>
      <c r="O529" s="25">
        <v>3.0489155136519357</v>
      </c>
      <c r="P529" s="25"/>
      <c r="Q529" s="25">
        <v>1.6955829664956641</v>
      </c>
      <c r="R529" s="25">
        <v>3.4058628767077908</v>
      </c>
      <c r="S529" s="25">
        <v>3.7226233315691486</v>
      </c>
      <c r="T529" s="25">
        <v>2.415466508003008</v>
      </c>
      <c r="U529" s="25"/>
    </row>
    <row r="530" spans="1:21" x14ac:dyDescent="0.25">
      <c r="A530" s="35">
        <v>39986</v>
      </c>
      <c r="B530" s="25">
        <v>11.612709098271294</v>
      </c>
      <c r="C530" s="25">
        <v>21.076462252504651</v>
      </c>
      <c r="D530" s="25">
        <v>29.320475733894035</v>
      </c>
      <c r="E530" s="25">
        <v>12.168227733987766</v>
      </c>
      <c r="F530" s="25"/>
      <c r="G530" s="25">
        <v>11.960049251085749</v>
      </c>
      <c r="H530" s="25">
        <v>16.837885780781445</v>
      </c>
      <c r="I530" s="25">
        <v>21.916384642838295</v>
      </c>
      <c r="J530" s="25">
        <v>10.139168673412197</v>
      </c>
      <c r="K530" s="25"/>
      <c r="L530" s="25">
        <v>2.8451947868136234</v>
      </c>
      <c r="M530" s="25">
        <v>4.0600907218786393</v>
      </c>
      <c r="N530" s="25">
        <v>5.5320822493345352</v>
      </c>
      <c r="O530" s="25">
        <v>3.1422497171767141</v>
      </c>
      <c r="P530" s="25"/>
      <c r="Q530" s="25">
        <v>2.3908001549013291</v>
      </c>
      <c r="R530" s="25">
        <v>3.6573230326964121</v>
      </c>
      <c r="S530" s="25">
        <v>3.787362381263736</v>
      </c>
      <c r="T530" s="25">
        <v>2.2102502044594221</v>
      </c>
      <c r="U530" s="25"/>
    </row>
    <row r="531" spans="1:21" x14ac:dyDescent="0.25">
      <c r="A531" s="35">
        <v>39993</v>
      </c>
      <c r="B531" s="25">
        <v>10.367529249433771</v>
      </c>
      <c r="C531" s="25">
        <v>21.008067133852368</v>
      </c>
      <c r="D531" s="25">
        <v>28.10118252309557</v>
      </c>
      <c r="E531" s="25">
        <v>13.591563621158242</v>
      </c>
      <c r="F531" s="25"/>
      <c r="G531" s="25">
        <v>10.765403255884852</v>
      </c>
      <c r="H531" s="25">
        <v>17.060210233532189</v>
      </c>
      <c r="I531" s="25">
        <v>20.711594091331346</v>
      </c>
      <c r="J531" s="25">
        <v>10.05194998235879</v>
      </c>
      <c r="K531" s="25"/>
      <c r="L531" s="25">
        <v>1.7927456138039715</v>
      </c>
      <c r="M531" s="25">
        <v>4.1124674845823757</v>
      </c>
      <c r="N531" s="25">
        <v>5.0339410911865734</v>
      </c>
      <c r="O531" s="25">
        <v>2.8702684983416371</v>
      </c>
      <c r="P531" s="25"/>
      <c r="Q531" s="25">
        <v>1.4360968675231938</v>
      </c>
      <c r="R531" s="25">
        <v>3.4875594243807586</v>
      </c>
      <c r="S531" s="25">
        <v>3.684433326001483</v>
      </c>
      <c r="T531" s="25">
        <v>2.1336307420666687</v>
      </c>
      <c r="U531" s="25"/>
    </row>
    <row r="532" spans="1:21" x14ac:dyDescent="0.25">
      <c r="A532" s="35">
        <v>39994</v>
      </c>
      <c r="B532" s="25">
        <v>11.910165414158675</v>
      </c>
      <c r="C532" s="25">
        <v>21.037834140148973</v>
      </c>
      <c r="D532" s="25">
        <v>29.292535843599207</v>
      </c>
      <c r="E532" s="25">
        <v>13.793727401014889</v>
      </c>
      <c r="F532" s="25"/>
      <c r="G532" s="25">
        <v>11.479285828213403</v>
      </c>
      <c r="H532" s="25">
        <v>17.356576655440392</v>
      </c>
      <c r="I532" s="25">
        <v>21.904001224398861</v>
      </c>
      <c r="J532" s="25">
        <v>10.388841737334031</v>
      </c>
      <c r="K532" s="25"/>
      <c r="L532" s="25">
        <v>3.7869545983415116</v>
      </c>
      <c r="M532" s="25">
        <v>3.7888288718472585</v>
      </c>
      <c r="N532" s="25">
        <v>5.0287623272667723</v>
      </c>
      <c r="O532" s="25">
        <v>2.9817453538335092</v>
      </c>
      <c r="P532" s="25"/>
      <c r="Q532" s="25">
        <v>2.0557399402976988</v>
      </c>
      <c r="R532" s="25">
        <v>3.4094510340547117</v>
      </c>
      <c r="S532" s="25">
        <v>3.7745305531664082</v>
      </c>
      <c r="T532" s="25">
        <v>2.4023797459558116</v>
      </c>
      <c r="U532" s="25"/>
    </row>
    <row r="533" spans="1:21" x14ac:dyDescent="0.25">
      <c r="A533" s="35">
        <v>40000</v>
      </c>
      <c r="B533" s="25">
        <v>14.391971590480971</v>
      </c>
      <c r="C533" s="25">
        <v>20.924741121337981</v>
      </c>
      <c r="D533" s="25">
        <v>29.789230797763391</v>
      </c>
      <c r="E533" s="25">
        <v>15.573922588999519</v>
      </c>
      <c r="F533" s="25"/>
      <c r="G533" s="25">
        <v>12.227694216638122</v>
      </c>
      <c r="H533" s="25">
        <v>18.373149953513465</v>
      </c>
      <c r="I533" s="25">
        <v>22.469384999738935</v>
      </c>
      <c r="J533" s="25">
        <v>10.322131974521282</v>
      </c>
      <c r="K533" s="25"/>
      <c r="L533" s="25">
        <v>2.4832225370661791</v>
      </c>
      <c r="M533" s="25">
        <v>5.194199194670694</v>
      </c>
      <c r="N533" s="25">
        <v>4.6171792315295486</v>
      </c>
      <c r="O533" s="25">
        <v>2.9891937771187149</v>
      </c>
      <c r="P533" s="25"/>
      <c r="Q533" s="25">
        <v>1.4096947770624073</v>
      </c>
      <c r="R533" s="25">
        <v>3.7372658894192963</v>
      </c>
      <c r="S533" s="25">
        <v>3.4225901811945403</v>
      </c>
      <c r="T533" s="25">
        <v>2.2905858689469767</v>
      </c>
      <c r="U533" s="25"/>
    </row>
    <row r="534" spans="1:21" x14ac:dyDescent="0.25">
      <c r="A534" s="35">
        <v>40007</v>
      </c>
      <c r="B534" s="25">
        <v>10.811418121744623</v>
      </c>
      <c r="C534" s="25">
        <v>17.247432680605762</v>
      </c>
      <c r="D534" s="25">
        <v>30.136383351087765</v>
      </c>
      <c r="E534" s="25">
        <v>14.376073153281274</v>
      </c>
      <c r="F534" s="25"/>
      <c r="G534" s="25">
        <v>11.64841580689356</v>
      </c>
      <c r="H534" s="25">
        <v>17.920836332908188</v>
      </c>
      <c r="I534" s="25">
        <v>22.740777075854488</v>
      </c>
      <c r="J534" s="25">
        <v>10.320552506604898</v>
      </c>
      <c r="K534" s="25"/>
      <c r="L534" s="25">
        <v>1.2377246783824158</v>
      </c>
      <c r="M534" s="25">
        <v>4.4262030955952767</v>
      </c>
      <c r="N534" s="25">
        <v>4.1435219805765424</v>
      </c>
      <c r="O534" s="25">
        <v>3.0135521396551717</v>
      </c>
      <c r="P534" s="25"/>
      <c r="Q534" s="25">
        <v>1.5522201641331141</v>
      </c>
      <c r="R534" s="25">
        <v>3.5629252215289182</v>
      </c>
      <c r="S534" s="25">
        <v>2.7854837658542086</v>
      </c>
      <c r="T534" s="25">
        <v>2.0531289404882256</v>
      </c>
      <c r="U534" s="25"/>
    </row>
    <row r="535" spans="1:21" x14ac:dyDescent="0.25">
      <c r="A535" s="35">
        <v>40014</v>
      </c>
      <c r="B535" s="25">
        <v>12.645315372693306</v>
      </c>
      <c r="C535" s="25">
        <v>21.04900944502505</v>
      </c>
      <c r="D535" s="25">
        <v>30.087745754747896</v>
      </c>
      <c r="E535" s="25">
        <v>14.808479841864642</v>
      </c>
      <c r="F535" s="25"/>
      <c r="G535" s="25">
        <v>12.584334493481538</v>
      </c>
      <c r="H535" s="25">
        <v>17.313823233769369</v>
      </c>
      <c r="I535" s="25">
        <v>22.063979766255994</v>
      </c>
      <c r="J535" s="25">
        <v>9.8744441344095897</v>
      </c>
      <c r="K535" s="25"/>
      <c r="L535" s="25">
        <v>2.17037733961123</v>
      </c>
      <c r="M535" s="25">
        <v>4.0943830756719395</v>
      </c>
      <c r="N535" s="25">
        <v>3.4986281081909976</v>
      </c>
      <c r="O535" s="25">
        <v>2.8141637849109764</v>
      </c>
      <c r="P535" s="25"/>
      <c r="Q535" s="25">
        <v>1.9608619521281472</v>
      </c>
      <c r="R535" s="25">
        <v>3.6553105058173707</v>
      </c>
      <c r="S535" s="25">
        <v>3.1854585220706251</v>
      </c>
      <c r="T535" s="25">
        <v>2.2739022984053232</v>
      </c>
      <c r="U535" s="25"/>
    </row>
    <row r="536" spans="1:21" x14ac:dyDescent="0.25">
      <c r="A536" s="35">
        <v>40021</v>
      </c>
      <c r="B536" s="25">
        <v>9.6417658245024516</v>
      </c>
      <c r="C536" s="25">
        <v>21.210051619282385</v>
      </c>
      <c r="D536" s="25">
        <v>27.813570449186553</v>
      </c>
      <c r="E536" s="25">
        <v>13.870632092287305</v>
      </c>
      <c r="F536" s="25"/>
      <c r="G536" s="25">
        <v>10.669529956943046</v>
      </c>
      <c r="H536" s="25">
        <v>16.558915225670244</v>
      </c>
      <c r="I536" s="25">
        <v>21.082375596861052</v>
      </c>
      <c r="J536" s="25">
        <v>9.6678449570540295</v>
      </c>
      <c r="K536" s="25"/>
      <c r="L536" s="25">
        <v>1.7258955289804674</v>
      </c>
      <c r="M536" s="25">
        <v>4.1543762141431984</v>
      </c>
      <c r="N536" s="25">
        <v>4.0584546306216156</v>
      </c>
      <c r="O536" s="25">
        <v>2.4383031145009628</v>
      </c>
      <c r="P536" s="25"/>
      <c r="Q536" s="25">
        <v>1.3607329583522361</v>
      </c>
      <c r="R536" s="25">
        <v>3.3174191952486929</v>
      </c>
      <c r="S536" s="25">
        <v>4.0283580614369896</v>
      </c>
      <c r="T536" s="25">
        <v>1.5548298923636839</v>
      </c>
      <c r="U536" s="25"/>
    </row>
    <row r="537" spans="1:21" x14ac:dyDescent="0.25">
      <c r="A537" s="35">
        <v>40025</v>
      </c>
      <c r="B537" s="25">
        <v>11.303334992574898</v>
      </c>
      <c r="C537" s="25">
        <v>19.7552598264786</v>
      </c>
      <c r="D537" s="25">
        <v>29.33981234714982</v>
      </c>
      <c r="E537" s="25">
        <v>14.441161772846083</v>
      </c>
      <c r="F537" s="25"/>
      <c r="G537" s="25">
        <v>11.652836885561804</v>
      </c>
      <c r="H537" s="25">
        <v>17.477550276993945</v>
      </c>
      <c r="I537" s="25">
        <v>21.878190878396268</v>
      </c>
      <c r="J537" s="25">
        <v>10.021417227262718</v>
      </c>
      <c r="K537" s="25"/>
      <c r="L537" s="25">
        <v>1.7414522065272413</v>
      </c>
      <c r="M537" s="25">
        <v>4.5070996701071513</v>
      </c>
      <c r="N537" s="25">
        <v>4.3011777869549883</v>
      </c>
      <c r="O537" s="25">
        <v>2.8606728795931162</v>
      </c>
      <c r="P537" s="25"/>
      <c r="Q537" s="25">
        <v>1.562023251195686</v>
      </c>
      <c r="R537" s="25">
        <v>3.5514261432710788</v>
      </c>
      <c r="S537" s="25">
        <v>3.4841522837568624</v>
      </c>
      <c r="T537" s="25">
        <v>2.0535893705451622</v>
      </c>
      <c r="U537" s="25"/>
    </row>
    <row r="538" spans="1:21" x14ac:dyDescent="0.25">
      <c r="A538" s="35">
        <v>40028</v>
      </c>
      <c r="B538" s="25">
        <v>14.607976172614578</v>
      </c>
      <c r="C538" s="25">
        <v>19.924021171783075</v>
      </c>
      <c r="D538" s="25">
        <v>30.184205912007616</v>
      </c>
      <c r="E538" s="25">
        <v>15.892705094011028</v>
      </c>
      <c r="F538" s="25"/>
      <c r="G538" s="25">
        <v>10.816554169707079</v>
      </c>
      <c r="H538" s="25">
        <v>16.324276710953605</v>
      </c>
      <c r="I538" s="25">
        <v>21.569882863365454</v>
      </c>
      <c r="J538" s="25">
        <v>10.212191115121028</v>
      </c>
      <c r="K538" s="25"/>
      <c r="L538" s="25">
        <v>0.83204079628717165</v>
      </c>
      <c r="M538" s="25">
        <v>3.9745967944894298</v>
      </c>
      <c r="N538" s="25">
        <v>2.9548232740143012</v>
      </c>
      <c r="O538" s="25">
        <v>1.9386463865853067</v>
      </c>
      <c r="P538" s="25"/>
      <c r="Q538" s="25">
        <v>1.0155590639973</v>
      </c>
      <c r="R538" s="25">
        <v>3.5121296738817831</v>
      </c>
      <c r="S538" s="25">
        <v>2.5459033115013012</v>
      </c>
      <c r="T538" s="25">
        <v>1.7880457867507682</v>
      </c>
      <c r="U538" s="25"/>
    </row>
    <row r="539" spans="1:21" x14ac:dyDescent="0.25">
      <c r="A539" s="35">
        <v>40035</v>
      </c>
      <c r="B539" s="25">
        <v>14.463473238115139</v>
      </c>
      <c r="C539" s="25">
        <v>21.894716665331394</v>
      </c>
      <c r="D539" s="25">
        <v>30.452679364098934</v>
      </c>
      <c r="E539" s="25">
        <v>13.448005255430919</v>
      </c>
      <c r="F539" s="25"/>
      <c r="G539" s="25">
        <v>11.393648081573486</v>
      </c>
      <c r="H539" s="25">
        <v>16.509375402086668</v>
      </c>
      <c r="I539" s="25">
        <v>21.487123096176362</v>
      </c>
      <c r="J539" s="25">
        <v>11.006334955690946</v>
      </c>
      <c r="K539" s="25"/>
      <c r="L539" s="25">
        <v>2.029871920832643</v>
      </c>
      <c r="M539" s="25">
        <v>3.4990988389639188</v>
      </c>
      <c r="N539" s="25">
        <v>3.463957058547217</v>
      </c>
      <c r="O539" s="25">
        <v>2.275489376587811</v>
      </c>
      <c r="P539" s="25"/>
      <c r="Q539" s="25">
        <v>1.3236780435776636</v>
      </c>
      <c r="R539" s="25">
        <v>3.2074353001550153</v>
      </c>
      <c r="S539" s="25">
        <v>2.6940281169665252</v>
      </c>
      <c r="T539" s="25">
        <v>1.7670897730815136</v>
      </c>
      <c r="U539" s="25"/>
    </row>
    <row r="540" spans="1:21" x14ac:dyDescent="0.25">
      <c r="A540" s="35">
        <v>40042</v>
      </c>
      <c r="B540" s="25">
        <v>11.89598555587453</v>
      </c>
      <c r="C540" s="25">
        <v>21.466226667637414</v>
      </c>
      <c r="D540" s="25">
        <v>30.051728177717514</v>
      </c>
      <c r="E540" s="25">
        <v>14.272798108663679</v>
      </c>
      <c r="F540" s="25"/>
      <c r="G540" s="25">
        <v>10.464645497957692</v>
      </c>
      <c r="H540" s="25">
        <v>16.275203860020405</v>
      </c>
      <c r="I540" s="25">
        <v>21.62407661901161</v>
      </c>
      <c r="J540" s="25">
        <v>10.512371693119009</v>
      </c>
      <c r="K540" s="25"/>
      <c r="L540" s="25">
        <v>1.3313367784760299</v>
      </c>
      <c r="M540" s="25">
        <v>3.6425138997629407</v>
      </c>
      <c r="N540" s="25">
        <v>4.4181482035876058</v>
      </c>
      <c r="O540" s="25">
        <v>1.8628364067387879</v>
      </c>
      <c r="P540" s="25"/>
      <c r="Q540" s="25">
        <v>0.87186397973592544</v>
      </c>
      <c r="R540" s="25">
        <v>3.2096903220108683</v>
      </c>
      <c r="S540" s="25">
        <v>3.0692189149324531</v>
      </c>
      <c r="T540" s="25">
        <v>1.2967616150247532</v>
      </c>
      <c r="U540" s="25"/>
    </row>
    <row r="541" spans="1:21" x14ac:dyDescent="0.25">
      <c r="A541" s="35">
        <v>40049</v>
      </c>
      <c r="B541" s="25">
        <v>10.683669472641993</v>
      </c>
      <c r="C541" s="25">
        <v>20.943150833466749</v>
      </c>
      <c r="D541" s="25">
        <v>28.274716921720032</v>
      </c>
      <c r="E541" s="25">
        <v>12.011362320958026</v>
      </c>
      <c r="F541" s="25"/>
      <c r="G541" s="25">
        <v>12.338708702329241</v>
      </c>
      <c r="H541" s="25">
        <v>15.29664325635531</v>
      </c>
      <c r="I541" s="25">
        <v>20.004857576183092</v>
      </c>
      <c r="J541" s="25">
        <v>8.7735074322510407</v>
      </c>
      <c r="K541" s="25"/>
      <c r="L541" s="25">
        <v>0.74431438593207633</v>
      </c>
      <c r="M541" s="25">
        <v>4.1521447924738384</v>
      </c>
      <c r="N541" s="25">
        <v>3.6816246247120819</v>
      </c>
      <c r="O541" s="25">
        <v>1.5595208386437154</v>
      </c>
      <c r="P541" s="25"/>
      <c r="Q541" s="25">
        <v>0.84254670639099083</v>
      </c>
      <c r="R541" s="25">
        <v>3.1336948090628063</v>
      </c>
      <c r="S541" s="25">
        <v>2.7000964484103007</v>
      </c>
      <c r="T541" s="25">
        <v>1.4824081607713639</v>
      </c>
      <c r="U541" s="25"/>
    </row>
    <row r="542" spans="1:21" x14ac:dyDescent="0.25">
      <c r="A542" s="35">
        <v>40056</v>
      </c>
      <c r="B542" s="25">
        <v>11.929489489367612</v>
      </c>
      <c r="C542" s="25">
        <v>21.166876838155837</v>
      </c>
      <c r="D542" s="25">
        <v>29.252014722895609</v>
      </c>
      <c r="E542" s="25">
        <v>12.760624384419961</v>
      </c>
      <c r="F542" s="25"/>
      <c r="G542" s="25">
        <v>11.158261583972228</v>
      </c>
      <c r="H542" s="25">
        <v>15.881145175777664</v>
      </c>
      <c r="I542" s="25">
        <v>20.356717331715743</v>
      </c>
      <c r="J542" s="25">
        <v>10.040796386382031</v>
      </c>
      <c r="K542" s="25"/>
      <c r="L542" s="25">
        <v>1.1966247021676664</v>
      </c>
      <c r="M542" s="25">
        <v>3.7306043447077291</v>
      </c>
      <c r="N542" s="25">
        <v>3.8318349260349911</v>
      </c>
      <c r="O542" s="25">
        <v>1.9173869859750858</v>
      </c>
      <c r="P542" s="25"/>
      <c r="Q542" s="25">
        <v>0.9996935768688896</v>
      </c>
      <c r="R542" s="25">
        <v>3.2922422132813853</v>
      </c>
      <c r="S542" s="25">
        <v>2.8026144214771223</v>
      </c>
      <c r="T542" s="25">
        <v>1.5540189509549671</v>
      </c>
      <c r="U542" s="25"/>
    </row>
    <row r="543" spans="1:21" x14ac:dyDescent="0.25">
      <c r="A543" s="35">
        <v>40063</v>
      </c>
      <c r="B543" s="25">
        <v>12.345505639737144</v>
      </c>
      <c r="C543" s="25">
        <v>19.334259819244913</v>
      </c>
      <c r="D543" s="25">
        <v>28.940183478049562</v>
      </c>
      <c r="E543" s="25">
        <v>13.418803282499116</v>
      </c>
      <c r="F543" s="25"/>
      <c r="G543" s="25">
        <v>11.176537004168765</v>
      </c>
      <c r="H543" s="25">
        <v>16.016948337990478</v>
      </c>
      <c r="I543" s="25">
        <v>19.072538448221106</v>
      </c>
      <c r="J543" s="25">
        <v>10.490839853436009</v>
      </c>
      <c r="K543" s="25"/>
      <c r="L543" s="25">
        <v>1.3139712309063205</v>
      </c>
      <c r="M543" s="25">
        <v>3.4570706344121493</v>
      </c>
      <c r="N543" s="25">
        <v>2.6015069176803238</v>
      </c>
      <c r="O543" s="25">
        <v>1.2942844039756327</v>
      </c>
      <c r="P543" s="25"/>
      <c r="Q543" s="25">
        <v>0.72160443621985271</v>
      </c>
      <c r="R543" s="25">
        <v>2.926379824873413</v>
      </c>
      <c r="S543" s="25">
        <v>2.2429920558221412</v>
      </c>
      <c r="T543" s="25">
        <v>1.1134672415147242</v>
      </c>
      <c r="U543" s="25"/>
    </row>
    <row r="544" spans="1:21" x14ac:dyDescent="0.25">
      <c r="A544" s="35">
        <v>40070</v>
      </c>
      <c r="B544" s="25">
        <v>10.718459662607829</v>
      </c>
      <c r="C544" s="25">
        <v>17.872436917633177</v>
      </c>
      <c r="D544" s="25">
        <v>29.176557091653468</v>
      </c>
      <c r="E544" s="25">
        <v>9.8409654204346975</v>
      </c>
      <c r="F544" s="25"/>
      <c r="G544" s="25">
        <v>10.403372356478892</v>
      </c>
      <c r="H544" s="25">
        <v>15.725276119871614</v>
      </c>
      <c r="I544" s="25">
        <v>20.110633598253798</v>
      </c>
      <c r="J544" s="25">
        <v>9.5555615545959292</v>
      </c>
      <c r="K544" s="25"/>
      <c r="L544" s="25">
        <v>3.1680276258758147</v>
      </c>
      <c r="M544" s="25">
        <v>3.0224704604355996</v>
      </c>
      <c r="N544" s="25">
        <v>1.9732078659612602</v>
      </c>
      <c r="O544" s="25">
        <v>1.4996434971576991</v>
      </c>
      <c r="P544" s="25"/>
      <c r="Q544" s="25">
        <v>0.6574224834525535</v>
      </c>
      <c r="R544" s="25">
        <v>2.6099193199091406</v>
      </c>
      <c r="S544" s="25">
        <v>1.7037147696544812</v>
      </c>
      <c r="T544" s="25">
        <v>0.88917309268941191</v>
      </c>
      <c r="U544" s="25"/>
    </row>
    <row r="545" spans="1:21" x14ac:dyDescent="0.25">
      <c r="A545" s="35">
        <v>40077</v>
      </c>
      <c r="B545" s="25">
        <v>11.861106189474183</v>
      </c>
      <c r="C545" s="25">
        <v>18.165900921795309</v>
      </c>
      <c r="D545" s="25">
        <v>27.896192713735083</v>
      </c>
      <c r="E545" s="25">
        <v>11.067286941350721</v>
      </c>
      <c r="F545" s="25"/>
      <c r="G545" s="25">
        <v>9.9189736604384215</v>
      </c>
      <c r="H545" s="25">
        <v>16.779054649513746</v>
      </c>
      <c r="I545" s="25">
        <v>20.255094760270623</v>
      </c>
      <c r="J545" s="25">
        <v>10.099735591322002</v>
      </c>
      <c r="K545" s="25"/>
      <c r="L545" s="25">
        <v>0.97849011949713494</v>
      </c>
      <c r="M545" s="25">
        <v>3.0468569777093353</v>
      </c>
      <c r="N545" s="25">
        <v>2.1962349829277725</v>
      </c>
      <c r="O545" s="25">
        <v>1.2938518013144997</v>
      </c>
      <c r="P545" s="25"/>
      <c r="Q545" s="25">
        <v>0.68247545751077499</v>
      </c>
      <c r="R545" s="25">
        <v>2.9947064014493199</v>
      </c>
      <c r="S545" s="25">
        <v>1.350689922250738</v>
      </c>
      <c r="T545" s="25">
        <v>0.85468707158443702</v>
      </c>
      <c r="U545" s="25"/>
    </row>
    <row r="546" spans="1:21" x14ac:dyDescent="0.25">
      <c r="A546" s="35">
        <v>40084</v>
      </c>
      <c r="B546" s="25">
        <v>9.501554176137498</v>
      </c>
      <c r="C546" s="25">
        <v>18.068680491984829</v>
      </c>
      <c r="D546" s="25">
        <v>27.215846464026107</v>
      </c>
      <c r="E546" s="25">
        <v>9.9398367140021087</v>
      </c>
      <c r="F546" s="25"/>
      <c r="G546" s="25">
        <v>9.6425599569858456</v>
      </c>
      <c r="H546" s="25">
        <v>15.299379743101618</v>
      </c>
      <c r="I546" s="25">
        <v>18.343742952993683</v>
      </c>
      <c r="J546" s="25">
        <v>9.5675505570056174</v>
      </c>
      <c r="K546" s="25"/>
      <c r="L546" s="25">
        <v>1.3723076261464604</v>
      </c>
      <c r="M546" s="25">
        <v>3.2871184749812832</v>
      </c>
      <c r="N546" s="25">
        <v>1.7763295959561314</v>
      </c>
      <c r="O546" s="25">
        <v>1.3428825980984009</v>
      </c>
      <c r="P546" s="25"/>
      <c r="Q546" s="25">
        <v>0.81514700898971226</v>
      </c>
      <c r="R546" s="25">
        <v>2.3646881027441853</v>
      </c>
      <c r="S546" s="25">
        <v>2.8923315735055724</v>
      </c>
      <c r="T546" s="25">
        <v>0.93561039109793664</v>
      </c>
      <c r="U546" s="25"/>
    </row>
    <row r="547" spans="1:21" x14ac:dyDescent="0.25">
      <c r="A547" s="35">
        <v>40086</v>
      </c>
      <c r="B547" s="25">
        <v>10.705670638086085</v>
      </c>
      <c r="C547" s="25">
        <v>17.999194620092432</v>
      </c>
      <c r="D547" s="25">
        <v>28.538702848922558</v>
      </c>
      <c r="E547" s="25">
        <v>10.556944595676415</v>
      </c>
      <c r="F547" s="25"/>
      <c r="G547" s="25">
        <v>10.320231889321814</v>
      </c>
      <c r="H547" s="25">
        <v>15.666474481509837</v>
      </c>
      <c r="I547" s="25">
        <v>19.598773048005029</v>
      </c>
      <c r="J547" s="25">
        <v>9.9038918057780503</v>
      </c>
      <c r="K547" s="25"/>
      <c r="L547" s="25">
        <v>1.9916946635595643</v>
      </c>
      <c r="M547" s="25">
        <v>3.2882102921338845</v>
      </c>
      <c r="N547" s="25">
        <v>2.3110130702989489</v>
      </c>
      <c r="O547" s="25">
        <v>1.3490761987555158</v>
      </c>
      <c r="P547" s="25"/>
      <c r="Q547" s="25">
        <v>0.67892181352054104</v>
      </c>
      <c r="R547" s="25">
        <v>2.7844961816554523</v>
      </c>
      <c r="S547" s="25">
        <v>2.0713560055019098</v>
      </c>
      <c r="T547" s="25">
        <v>0.96735980000711719</v>
      </c>
      <c r="U547" s="25"/>
    </row>
    <row r="548" spans="1:21" x14ac:dyDescent="0.25">
      <c r="A548" s="35">
        <v>40091</v>
      </c>
      <c r="B548" s="25">
        <v>11.601950719517204</v>
      </c>
      <c r="C548" s="25">
        <v>19.681812939742592</v>
      </c>
      <c r="D548" s="25">
        <v>28.748608832628086</v>
      </c>
      <c r="E548" s="25">
        <v>11.574685011346805</v>
      </c>
      <c r="F548" s="25"/>
      <c r="G548" s="25">
        <v>10.252280291508105</v>
      </c>
      <c r="H548" s="25">
        <v>17.448779412129298</v>
      </c>
      <c r="I548" s="25">
        <v>21.395670659000455</v>
      </c>
      <c r="J548" s="25">
        <v>10.081497328677427</v>
      </c>
      <c r="K548" s="25"/>
      <c r="L548" s="25">
        <v>2.821480917131078</v>
      </c>
      <c r="M548" s="25">
        <v>2.8484261413886927</v>
      </c>
      <c r="N548" s="25">
        <v>1.6096722953534985</v>
      </c>
      <c r="O548" s="25">
        <v>0.93235463250850681</v>
      </c>
      <c r="P548" s="25"/>
      <c r="Q548" s="25">
        <v>0.46165465134822659</v>
      </c>
      <c r="R548" s="25">
        <v>2.5014261705339327</v>
      </c>
      <c r="S548" s="25">
        <v>1.6906394607801871</v>
      </c>
      <c r="T548" s="25">
        <v>0.93727823166819668</v>
      </c>
      <c r="U548" s="25"/>
    </row>
    <row r="549" spans="1:21" x14ac:dyDescent="0.25">
      <c r="A549" s="35">
        <v>40098</v>
      </c>
      <c r="B549" s="25">
        <v>12.753206470544793</v>
      </c>
      <c r="C549" s="25">
        <v>19.968092026752927</v>
      </c>
      <c r="D549" s="25">
        <v>28.088725261692538</v>
      </c>
      <c r="E549" s="25">
        <v>10.097483850520236</v>
      </c>
      <c r="F549" s="25"/>
      <c r="G549" s="25">
        <v>10.355941634779896</v>
      </c>
      <c r="H549" s="25">
        <v>15.589068424694434</v>
      </c>
      <c r="I549" s="25">
        <v>19.152489718523462</v>
      </c>
      <c r="J549" s="25">
        <v>10.145433344136444</v>
      </c>
      <c r="K549" s="25"/>
      <c r="L549" s="25">
        <v>2.0638526362792287</v>
      </c>
      <c r="M549" s="25">
        <v>2.9592395351174852</v>
      </c>
      <c r="N549" s="25">
        <v>1.4502959733964</v>
      </c>
      <c r="O549" s="25">
        <v>0.93647983050529315</v>
      </c>
      <c r="P549" s="25"/>
      <c r="Q549" s="25">
        <v>0.55351890072306154</v>
      </c>
      <c r="R549" s="25">
        <v>2.6372630591996242</v>
      </c>
      <c r="S549" s="25">
        <v>1.6536968853927467</v>
      </c>
      <c r="T549" s="25">
        <v>0.5757506232638514</v>
      </c>
      <c r="U549" s="25"/>
    </row>
    <row r="550" spans="1:21" x14ac:dyDescent="0.25">
      <c r="A550" s="35">
        <v>40105</v>
      </c>
      <c r="B550" s="25">
        <v>13.332116355822457</v>
      </c>
      <c r="C550" s="25">
        <v>20.059795829727143</v>
      </c>
      <c r="D550" s="25">
        <v>28.469911834772908</v>
      </c>
      <c r="E550" s="25">
        <v>9.8073488530424964</v>
      </c>
      <c r="F550" s="25"/>
      <c r="G550" s="25">
        <v>10.22422138848788</v>
      </c>
      <c r="H550" s="25">
        <v>15.388866040430772</v>
      </c>
      <c r="I550" s="25">
        <v>20.017253160546783</v>
      </c>
      <c r="J550" s="25">
        <v>9.4054518873012913</v>
      </c>
      <c r="K550" s="25"/>
      <c r="L550" s="25">
        <v>0.61947614464669787</v>
      </c>
      <c r="M550" s="25">
        <v>3.0510420064187622</v>
      </c>
      <c r="N550" s="25">
        <v>2.9813167177921009</v>
      </c>
      <c r="O550" s="25">
        <v>0.90267884769992568</v>
      </c>
      <c r="P550" s="25"/>
      <c r="Q550" s="25">
        <v>0.57345620453382895</v>
      </c>
      <c r="R550" s="25">
        <v>2.4889575769274317</v>
      </c>
      <c r="S550" s="25">
        <v>1.336531885467054</v>
      </c>
      <c r="T550" s="25">
        <v>0.826595505938297</v>
      </c>
      <c r="U550" s="25"/>
    </row>
    <row r="551" spans="1:21" x14ac:dyDescent="0.25">
      <c r="A551" s="35">
        <v>40112</v>
      </c>
      <c r="B551" s="25">
        <v>9.6562556945316356</v>
      </c>
      <c r="C551" s="25">
        <v>18.259222147722085</v>
      </c>
      <c r="D551" s="25">
        <v>27.113074359428442</v>
      </c>
      <c r="E551" s="25">
        <v>10.606087334627293</v>
      </c>
      <c r="F551" s="25"/>
      <c r="G551" s="25">
        <v>9.98718256293742</v>
      </c>
      <c r="H551" s="25">
        <v>15.460920719769121</v>
      </c>
      <c r="I551" s="25">
        <v>17.883738602336109</v>
      </c>
      <c r="J551" s="25">
        <v>10.006609557239988</v>
      </c>
      <c r="K551" s="25"/>
      <c r="L551" s="25">
        <v>1.1086532166131748</v>
      </c>
      <c r="M551" s="25">
        <v>3.0747373100661433</v>
      </c>
      <c r="N551" s="25">
        <v>3.3290863137992823</v>
      </c>
      <c r="O551" s="25">
        <v>0.91602705892607228</v>
      </c>
      <c r="P551" s="25"/>
      <c r="Q551" s="25">
        <v>0.69467269328035097</v>
      </c>
      <c r="R551" s="25">
        <v>2.8849767099686781</v>
      </c>
      <c r="S551" s="25">
        <v>1.6733210590192185</v>
      </c>
      <c r="T551" s="25">
        <v>0.43598439840061298</v>
      </c>
      <c r="U551" s="25"/>
    </row>
    <row r="552" spans="1:21" x14ac:dyDescent="0.25">
      <c r="A552" s="35">
        <v>40117</v>
      </c>
      <c r="B552" s="25">
        <v>11.521610743682761</v>
      </c>
      <c r="C552" s="25">
        <v>19.287947925081802</v>
      </c>
      <c r="D552" s="25">
        <v>28.031582691372904</v>
      </c>
      <c r="E552" s="25">
        <v>10.346666357268271</v>
      </c>
      <c r="F552" s="25"/>
      <c r="G552" s="25">
        <v>10.195789682389579</v>
      </c>
      <c r="H552" s="25">
        <v>15.746501216072465</v>
      </c>
      <c r="I552" s="25">
        <v>19.014567362517337</v>
      </c>
      <c r="J552" s="25">
        <v>9.9691361524502895</v>
      </c>
      <c r="K552" s="25"/>
      <c r="L552" s="25">
        <v>1.9613465110505144</v>
      </c>
      <c r="M552" s="25">
        <v>2.9736584974873868</v>
      </c>
      <c r="N552" s="25">
        <v>2.7477952643659509</v>
      </c>
      <c r="O552" s="25">
        <v>0.99266080703259973</v>
      </c>
      <c r="P552" s="25"/>
      <c r="Q552" s="25">
        <v>0.63673633582358657</v>
      </c>
      <c r="R552" s="25">
        <v>2.6241164780313833</v>
      </c>
      <c r="S552" s="25">
        <v>1.6289095134358846</v>
      </c>
      <c r="T552" s="25">
        <v>0.72197559755666396</v>
      </c>
      <c r="U552" s="25"/>
    </row>
    <row r="553" spans="1:21" x14ac:dyDescent="0.25">
      <c r="A553" s="35">
        <v>40119</v>
      </c>
      <c r="B553" s="25">
        <v>13.294177827944587</v>
      </c>
      <c r="C553" s="25">
        <v>20.612802240697011</v>
      </c>
      <c r="D553" s="25">
        <v>28.320537821318471</v>
      </c>
      <c r="E553" s="25">
        <v>9.4531824701800833</v>
      </c>
      <c r="F553" s="25"/>
      <c r="G553" s="25">
        <v>9.5056859282394282</v>
      </c>
      <c r="H553" s="25">
        <v>15.427351156428395</v>
      </c>
      <c r="I553" s="25">
        <v>19.159062573397417</v>
      </c>
      <c r="J553" s="25">
        <v>9.4353475640120603</v>
      </c>
      <c r="K553" s="25"/>
      <c r="L553" s="25">
        <v>2.1077378607353059</v>
      </c>
      <c r="M553" s="25">
        <v>2.781730811392765</v>
      </c>
      <c r="N553" s="25">
        <v>1.0826029418293075</v>
      </c>
      <c r="O553" s="25">
        <v>0.63849255473605881</v>
      </c>
      <c r="P553" s="25"/>
      <c r="Q553" s="25">
        <v>0.3517323303784663</v>
      </c>
      <c r="R553" s="25">
        <v>2.729344150989184</v>
      </c>
      <c r="S553" s="25">
        <v>1.4528902713508569</v>
      </c>
      <c r="T553" s="25">
        <v>0.42770411663955926</v>
      </c>
      <c r="U553" s="25"/>
    </row>
    <row r="554" spans="1:21" x14ac:dyDescent="0.25">
      <c r="A554" s="35">
        <v>40126</v>
      </c>
      <c r="B554" s="25">
        <v>11.46619727992913</v>
      </c>
      <c r="C554" s="25">
        <v>21.092578530585129</v>
      </c>
      <c r="D554" s="25">
        <v>27.290052306846743</v>
      </c>
      <c r="E554" s="25">
        <v>11.163118273996719</v>
      </c>
      <c r="F554" s="25"/>
      <c r="G554" s="25">
        <v>9.2939888938236361</v>
      </c>
      <c r="H554" s="25">
        <v>16.333577137061894</v>
      </c>
      <c r="I554" s="25">
        <v>19.169827998713416</v>
      </c>
      <c r="J554" s="25">
        <v>9.6081435393614445</v>
      </c>
      <c r="K554" s="25"/>
      <c r="L554" s="25">
        <v>1.2940878832171476</v>
      </c>
      <c r="M554" s="25">
        <v>2.8362290738383642</v>
      </c>
      <c r="N554" s="25">
        <v>2.6584278041634315</v>
      </c>
      <c r="O554" s="25">
        <v>0.52159265115930342</v>
      </c>
      <c r="P554" s="25"/>
      <c r="Q554" s="25">
        <v>0.58564186187771272</v>
      </c>
      <c r="R554" s="25">
        <v>2.3314994196237366</v>
      </c>
      <c r="S554" s="25">
        <v>2.4788262229211488</v>
      </c>
      <c r="T554" s="25">
        <v>0.87335754025288392</v>
      </c>
      <c r="U554" s="25"/>
    </row>
    <row r="555" spans="1:21" x14ac:dyDescent="0.25">
      <c r="A555" s="35">
        <v>40133</v>
      </c>
      <c r="B555" s="25">
        <v>12.378147498894075</v>
      </c>
      <c r="C555" s="25">
        <v>20.999278032007446</v>
      </c>
      <c r="D555" s="25">
        <v>26.1283998819756</v>
      </c>
      <c r="E555" s="25">
        <v>13.236705802735873</v>
      </c>
      <c r="F555" s="25"/>
      <c r="G555" s="25">
        <v>9.2216828010380478</v>
      </c>
      <c r="H555" s="25">
        <v>16.363054558284269</v>
      </c>
      <c r="I555" s="25">
        <v>18.496145607380694</v>
      </c>
      <c r="J555" s="25">
        <v>10.131895134599533</v>
      </c>
      <c r="K555" s="25"/>
      <c r="L555" s="25">
        <v>1.007990726356121</v>
      </c>
      <c r="M555" s="25">
        <v>2.6774146583200356</v>
      </c>
      <c r="N555" s="25">
        <v>1.8181915294428286</v>
      </c>
      <c r="O555" s="25">
        <v>0.74430392442730353</v>
      </c>
      <c r="P555" s="25"/>
      <c r="Q555" s="25">
        <v>0.45126169976816255</v>
      </c>
      <c r="R555" s="25">
        <v>2.1077740286340427</v>
      </c>
      <c r="S555" s="25">
        <v>1.8943290046615158</v>
      </c>
      <c r="T555" s="25">
        <v>0.42096582773181773</v>
      </c>
      <c r="U555" s="25"/>
    </row>
    <row r="556" spans="1:21" x14ac:dyDescent="0.25">
      <c r="A556" s="35">
        <v>40140</v>
      </c>
      <c r="B556" s="25">
        <v>9.7226697844667722</v>
      </c>
      <c r="C556" s="25">
        <v>21.036258039086913</v>
      </c>
      <c r="D556" s="25">
        <v>25.657772922475839</v>
      </c>
      <c r="E556" s="25">
        <v>9.344227261400734</v>
      </c>
      <c r="F556" s="25"/>
      <c r="G556" s="25">
        <v>9.1229858018059868</v>
      </c>
      <c r="H556" s="25">
        <v>15.810338196809848</v>
      </c>
      <c r="I556" s="25">
        <v>17.637567116045265</v>
      </c>
      <c r="J556" s="25">
        <v>9.8632129807385276</v>
      </c>
      <c r="K556" s="25"/>
      <c r="L556" s="25">
        <v>1.0492350909523454</v>
      </c>
      <c r="M556" s="25">
        <v>2.5146573052095507</v>
      </c>
      <c r="N556" s="25">
        <v>1.6098588627183765</v>
      </c>
      <c r="O556" s="25">
        <v>0.59735391652686809</v>
      </c>
      <c r="P556" s="25"/>
      <c r="Q556" s="25">
        <v>0.5859202983265196</v>
      </c>
      <c r="R556" s="25">
        <v>2.0048099164544602</v>
      </c>
      <c r="S556" s="25">
        <v>2.6194047346916984</v>
      </c>
      <c r="T556" s="25">
        <v>0.50496362369927739</v>
      </c>
      <c r="U556" s="25"/>
    </row>
    <row r="557" spans="1:21" x14ac:dyDescent="0.25">
      <c r="A557" s="35">
        <v>40147</v>
      </c>
      <c r="B557" s="25">
        <v>10.800775204392858</v>
      </c>
      <c r="C557" s="25">
        <v>20.941653386486905</v>
      </c>
      <c r="D557" s="25">
        <v>26.345353796106323</v>
      </c>
      <c r="E557" s="25">
        <v>10.159190751093851</v>
      </c>
      <c r="F557" s="25"/>
      <c r="G557" s="25">
        <v>9.0482709003027519</v>
      </c>
      <c r="H557" s="25">
        <v>15.842547390950154</v>
      </c>
      <c r="I557" s="25">
        <v>18.035996372333681</v>
      </c>
      <c r="J557" s="25">
        <v>9.7349945445852999</v>
      </c>
      <c r="K557" s="25"/>
      <c r="L557" s="25">
        <v>1.3408073543280183</v>
      </c>
      <c r="M557" s="25">
        <v>2.6750970693121934</v>
      </c>
      <c r="N557" s="25">
        <v>1.8763830965929231</v>
      </c>
      <c r="O557" s="25">
        <v>0.61249710549207015</v>
      </c>
      <c r="P557" s="25"/>
      <c r="Q557" s="25">
        <v>0.50311198110775357</v>
      </c>
      <c r="R557" s="25">
        <v>2.30329904088696</v>
      </c>
      <c r="S557" s="25">
        <v>2.147463293704964</v>
      </c>
      <c r="T557" s="25">
        <v>0.54952069185109054</v>
      </c>
      <c r="U557" s="25"/>
    </row>
    <row r="558" spans="1:21" x14ac:dyDescent="0.25">
      <c r="A558" s="35">
        <v>40154</v>
      </c>
      <c r="B558" s="25">
        <v>9.5714807132090609</v>
      </c>
      <c r="C558" s="25">
        <v>20.4300495732559</v>
      </c>
      <c r="D558" s="25">
        <v>28.78996084543402</v>
      </c>
      <c r="E558" s="25">
        <v>9.2435418015017827</v>
      </c>
      <c r="F558" s="25"/>
      <c r="G558" s="25">
        <v>8.5300686416785645</v>
      </c>
      <c r="H558" s="25">
        <v>15.613052411140762</v>
      </c>
      <c r="I558" s="25">
        <v>17.515199217458694</v>
      </c>
      <c r="J558" s="25">
        <v>9.3726767164128191</v>
      </c>
      <c r="K558" s="25"/>
      <c r="L558" s="25">
        <v>0.94323918247931671</v>
      </c>
      <c r="M558" s="25">
        <v>2.2817935429634963</v>
      </c>
      <c r="N558" s="25">
        <v>1.9156597438462641</v>
      </c>
      <c r="O558" s="25">
        <v>0.46714910309180263</v>
      </c>
      <c r="P558" s="25"/>
      <c r="Q558" s="25">
        <v>0.48407760949536627</v>
      </c>
      <c r="R558" s="25">
        <v>1.8543025140645066</v>
      </c>
      <c r="S558" s="25">
        <v>2.3785797213675792</v>
      </c>
      <c r="T558" s="25">
        <v>0.41781425783854187</v>
      </c>
      <c r="U558" s="25"/>
    </row>
    <row r="559" spans="1:21" x14ac:dyDescent="0.25">
      <c r="A559" s="35">
        <v>40161</v>
      </c>
      <c r="B559" s="25">
        <v>11.150350378942971</v>
      </c>
      <c r="C559" s="25">
        <v>20.185485065915248</v>
      </c>
      <c r="D559" s="25">
        <v>27.585695402949341</v>
      </c>
      <c r="E559" s="25">
        <v>12.477474408496127</v>
      </c>
      <c r="F559" s="25"/>
      <c r="G559" s="25">
        <v>8.3691539624308309</v>
      </c>
      <c r="H559" s="25">
        <v>15.790077821981807</v>
      </c>
      <c r="I559" s="25">
        <v>19.499324081487895</v>
      </c>
      <c r="J559" s="25">
        <v>10.582478841104573</v>
      </c>
      <c r="K559" s="25"/>
      <c r="L559" s="25">
        <v>2.5113544364585905</v>
      </c>
      <c r="M559" s="25">
        <v>2.2682183395043642</v>
      </c>
      <c r="N559" s="25">
        <v>2.3348171958539155</v>
      </c>
      <c r="O559" s="25">
        <v>0.47114431698960474</v>
      </c>
      <c r="P559" s="25"/>
      <c r="Q559" s="25">
        <v>0.62850204421747591</v>
      </c>
      <c r="R559" s="25">
        <v>2.6751888513561428</v>
      </c>
      <c r="S559" s="25">
        <v>2.4528597248528095</v>
      </c>
      <c r="T559" s="25">
        <v>0.36645383353343369</v>
      </c>
      <c r="U559" s="25"/>
    </row>
    <row r="560" spans="1:21" x14ac:dyDescent="0.25">
      <c r="A560" s="35">
        <v>40168</v>
      </c>
      <c r="B560" s="25">
        <v>8.0445528425764294</v>
      </c>
      <c r="C560" s="25">
        <v>19.6487710837579</v>
      </c>
      <c r="D560" s="25">
        <v>26.856545923936324</v>
      </c>
      <c r="E560" s="25">
        <v>9.2861253216625492</v>
      </c>
      <c r="F560" s="25"/>
      <c r="G560" s="25">
        <v>8.3736652097757478</v>
      </c>
      <c r="H560" s="25">
        <v>15.75941753043932</v>
      </c>
      <c r="I560" s="25">
        <v>16.937504185662473</v>
      </c>
      <c r="J560" s="25">
        <v>10.229587795010115</v>
      </c>
      <c r="K560" s="25"/>
      <c r="L560" s="25">
        <v>0.98601941348779454</v>
      </c>
      <c r="M560" s="25">
        <v>2.4608300846357611</v>
      </c>
      <c r="N560" s="25">
        <v>2.0554504427431119</v>
      </c>
      <c r="O560" s="25">
        <v>0.49471152376464994</v>
      </c>
      <c r="P560" s="25"/>
      <c r="Q560" s="25">
        <v>0.5015839594696454</v>
      </c>
      <c r="R560" s="25">
        <v>2.1524168512782875</v>
      </c>
      <c r="S560" s="25">
        <v>0.73146302342349323</v>
      </c>
      <c r="T560" s="25">
        <v>0.3189652175758893</v>
      </c>
      <c r="U560" s="25"/>
    </row>
    <row r="561" spans="1:21" x14ac:dyDescent="0.25">
      <c r="A561" s="35">
        <v>40175</v>
      </c>
      <c r="B561" s="25">
        <v>7.4441468037694136</v>
      </c>
      <c r="C561" s="25">
        <v>20.019094674268185</v>
      </c>
      <c r="D561" s="25">
        <v>25.058136683165714</v>
      </c>
      <c r="E561" s="25">
        <v>7.5013897825374842</v>
      </c>
      <c r="F561" s="25"/>
      <c r="G561" s="25">
        <v>8.6049606381799517</v>
      </c>
      <c r="H561" s="25">
        <v>15.2019049903683</v>
      </c>
      <c r="I561" s="25">
        <v>16.658292162498096</v>
      </c>
      <c r="J561" s="25">
        <v>8.7213721375103734</v>
      </c>
      <c r="K561" s="25"/>
      <c r="L561" s="25">
        <v>2.0742736786133902</v>
      </c>
      <c r="M561" s="25">
        <v>2.804934810001646</v>
      </c>
      <c r="N561" s="25">
        <v>1.8524129081071226</v>
      </c>
      <c r="O561" s="25">
        <v>0.46116445646088894</v>
      </c>
      <c r="P561" s="25"/>
      <c r="Q561" s="25">
        <v>0.60193344361758649</v>
      </c>
      <c r="R561" s="25">
        <v>2.0491328251004206</v>
      </c>
      <c r="S561" s="25">
        <v>1.142344015030156</v>
      </c>
      <c r="T561" s="25">
        <v>0.39123522239267772</v>
      </c>
      <c r="U561" s="25"/>
    </row>
    <row r="562" spans="1:21" x14ac:dyDescent="0.25">
      <c r="A562" s="35">
        <v>40178</v>
      </c>
      <c r="B562" s="25">
        <v>9.0774836685544784</v>
      </c>
      <c r="C562" s="25">
        <v>19.629188915793936</v>
      </c>
      <c r="D562" s="25">
        <v>27.569967150370424</v>
      </c>
      <c r="E562" s="25">
        <v>8.793753095825668</v>
      </c>
      <c r="F562" s="25"/>
      <c r="G562" s="25">
        <v>8.5602238419253318</v>
      </c>
      <c r="H562" s="25">
        <v>15.590256076121808</v>
      </c>
      <c r="I562" s="25">
        <v>17.82895863692309</v>
      </c>
      <c r="J562" s="25">
        <v>9.6982186439308347</v>
      </c>
      <c r="K562" s="25"/>
      <c r="L562" s="25">
        <v>1.9468193893450572</v>
      </c>
      <c r="M562" s="25">
        <v>2.3264228091504981</v>
      </c>
      <c r="N562" s="25">
        <v>2.1825867755949311</v>
      </c>
      <c r="O562" s="25">
        <v>0.4883058401242692</v>
      </c>
      <c r="P562" s="25"/>
      <c r="Q562" s="25">
        <v>0.55112672706578714</v>
      </c>
      <c r="R562" s="25">
        <v>2.2973234070251038</v>
      </c>
      <c r="S562" s="25">
        <v>1.7070657816053365</v>
      </c>
      <c r="T562" s="25">
        <v>0.38397662101928559</v>
      </c>
      <c r="U562" s="25"/>
    </row>
    <row r="563" spans="1:21" x14ac:dyDescent="0.25">
      <c r="A563" s="35">
        <v>40182</v>
      </c>
      <c r="B563" s="25">
        <v>9.5782773042118716</v>
      </c>
      <c r="C563" s="25">
        <v>19.425978345520473</v>
      </c>
      <c r="D563" s="25">
        <v>27.808573763925843</v>
      </c>
      <c r="E563" s="25">
        <v>8.2660317435788411</v>
      </c>
      <c r="F563" s="25"/>
      <c r="G563" s="25">
        <v>8.9154533940128804</v>
      </c>
      <c r="H563" s="25">
        <v>15.177805676606461</v>
      </c>
      <c r="I563" s="25">
        <v>16.938605067771544</v>
      </c>
      <c r="J563" s="25">
        <v>9.0100229071176443</v>
      </c>
      <c r="K563" s="25"/>
      <c r="L563" s="25">
        <v>0.83327105680819058</v>
      </c>
      <c r="M563" s="25">
        <v>2.5901231334325083</v>
      </c>
      <c r="N563" s="25">
        <v>1.6421136408283381</v>
      </c>
      <c r="O563" s="25">
        <v>0.65780718887803935</v>
      </c>
      <c r="P563" s="25"/>
      <c r="Q563" s="25">
        <v>0.55047855470355989</v>
      </c>
      <c r="R563" s="25">
        <v>2.1361092463940867</v>
      </c>
      <c r="S563" s="25">
        <v>1.3086220170478169</v>
      </c>
      <c r="T563" s="25">
        <v>0.38925693255670701</v>
      </c>
      <c r="U563" s="25"/>
    </row>
    <row r="564" spans="1:21" x14ac:dyDescent="0.25">
      <c r="A564" s="35">
        <v>40189</v>
      </c>
      <c r="B564" s="25">
        <v>13.434415550825749</v>
      </c>
      <c r="C564" s="25">
        <v>20.105267450387046</v>
      </c>
      <c r="D564" s="25">
        <v>28.128140120518523</v>
      </c>
      <c r="E564" s="25">
        <v>9.0747611227344134</v>
      </c>
      <c r="F564" s="25"/>
      <c r="G564" s="25">
        <v>9.0107431970292247</v>
      </c>
      <c r="H564" s="25">
        <v>15.542785066215176</v>
      </c>
      <c r="I564" s="25">
        <v>17.448766356130516</v>
      </c>
      <c r="J564" s="25">
        <v>8.7817728506602339</v>
      </c>
      <c r="K564" s="25"/>
      <c r="L564" s="25">
        <v>0.7367422443528755</v>
      </c>
      <c r="M564" s="25">
        <v>2.7055753643510005</v>
      </c>
      <c r="N564" s="25">
        <v>1.866751951649491</v>
      </c>
      <c r="O564" s="25">
        <v>0.52212724277740918</v>
      </c>
      <c r="P564" s="25"/>
      <c r="Q564" s="25">
        <v>0.55287548368291295</v>
      </c>
      <c r="R564" s="25">
        <v>2.6574017796508635</v>
      </c>
      <c r="S564" s="25">
        <v>1.9835486479222266</v>
      </c>
      <c r="T564" s="25">
        <v>0.35436098660102894</v>
      </c>
      <c r="U564" s="25"/>
    </row>
    <row r="565" spans="1:21" x14ac:dyDescent="0.25">
      <c r="A565" s="35">
        <v>40196</v>
      </c>
      <c r="B565" s="25">
        <v>10.475512515268303</v>
      </c>
      <c r="C565" s="25">
        <v>18.925731477919388</v>
      </c>
      <c r="D565" s="25">
        <v>28.371017121239085</v>
      </c>
      <c r="E565" s="25">
        <v>6.4942361572560232</v>
      </c>
      <c r="F565" s="25"/>
      <c r="G565" s="25">
        <v>10.908350209486057</v>
      </c>
      <c r="H565" s="25">
        <v>15.30588585633666</v>
      </c>
      <c r="I565" s="25">
        <v>18.802926314650758</v>
      </c>
      <c r="J565" s="25">
        <v>7.5648206536216467</v>
      </c>
      <c r="K565" s="25"/>
      <c r="L565" s="25">
        <v>0.79649051730073062</v>
      </c>
      <c r="M565" s="25">
        <v>2.5005593382590057</v>
      </c>
      <c r="N565" s="25">
        <v>1.2302501176754947</v>
      </c>
      <c r="O565" s="25">
        <v>0.90397693060811879</v>
      </c>
      <c r="P565" s="25"/>
      <c r="Q565" s="25">
        <v>0.5644189662923067</v>
      </c>
      <c r="R565" s="25">
        <v>2.3588665141962895</v>
      </c>
      <c r="S565" s="25">
        <v>1.1479538762735628</v>
      </c>
      <c r="T565" s="25">
        <v>0.43329368570505428</v>
      </c>
      <c r="U565" s="25"/>
    </row>
    <row r="566" spans="1:21" x14ac:dyDescent="0.25">
      <c r="A566" s="35">
        <v>40203</v>
      </c>
      <c r="B566" s="25">
        <v>8.3327455945808087</v>
      </c>
      <c r="C566" s="25">
        <v>19.775208701990127</v>
      </c>
      <c r="D566" s="25">
        <v>26.494401143830292</v>
      </c>
      <c r="E566" s="25">
        <v>7.81344972422455</v>
      </c>
      <c r="F566" s="25"/>
      <c r="G566" s="25">
        <v>8.9783364618819679</v>
      </c>
      <c r="H566" s="25">
        <v>14.849862157501462</v>
      </c>
      <c r="I566" s="25">
        <v>17.863092312410302</v>
      </c>
      <c r="J566" s="25">
        <v>9.6898502931375532</v>
      </c>
      <c r="K566" s="25"/>
      <c r="L566" s="25">
        <v>1.1603310410602263</v>
      </c>
      <c r="M566" s="25">
        <v>2.8628151775488746</v>
      </c>
      <c r="N566" s="25">
        <v>1.1395192030838133</v>
      </c>
      <c r="O566" s="25">
        <v>0.60942348330944485</v>
      </c>
      <c r="P566" s="25"/>
      <c r="Q566" s="25">
        <v>0.53347162191626418</v>
      </c>
      <c r="R566" s="25">
        <v>2.1464036162929427</v>
      </c>
      <c r="S566" s="25">
        <v>2.0900950629331425</v>
      </c>
      <c r="T566" s="25">
        <v>0.53464628473556308</v>
      </c>
      <c r="U566" s="25"/>
    </row>
    <row r="567" spans="1:21" x14ac:dyDescent="0.25">
      <c r="A567" s="35">
        <v>40209</v>
      </c>
      <c r="B567" s="25">
        <v>9.7443588523211275</v>
      </c>
      <c r="C567" s="25">
        <v>19.588926032642181</v>
      </c>
      <c r="D567" s="25">
        <v>27.480624712648989</v>
      </c>
      <c r="E567" s="25">
        <v>7.6349127296521315</v>
      </c>
      <c r="F567" s="25"/>
      <c r="G567" s="25">
        <v>9.2508117436328128</v>
      </c>
      <c r="H567" s="25">
        <v>15.186950021589654</v>
      </c>
      <c r="I567" s="25">
        <v>17.779835386476186</v>
      </c>
      <c r="J567" s="25">
        <v>8.7325489722541434</v>
      </c>
      <c r="K567" s="25"/>
      <c r="L567" s="25">
        <v>0.93927595589354196</v>
      </c>
      <c r="M567" s="25">
        <v>2.7564835378804764</v>
      </c>
      <c r="N567" s="25">
        <v>1.4496037597420812</v>
      </c>
      <c r="O567" s="25">
        <v>0.6474363697066936</v>
      </c>
      <c r="P567" s="25"/>
      <c r="Q567" s="25">
        <v>0.54960701474008511</v>
      </c>
      <c r="R567" s="25">
        <v>2.3245549652118482</v>
      </c>
      <c r="S567" s="25">
        <v>1.6206472469461224</v>
      </c>
      <c r="T567" s="25">
        <v>0.41734030033152925</v>
      </c>
      <c r="U567" s="25"/>
    </row>
    <row r="568" spans="1:21" x14ac:dyDescent="0.25">
      <c r="A568" s="35">
        <v>40210</v>
      </c>
      <c r="B568" s="25">
        <v>10.854067683581425</v>
      </c>
      <c r="C568" s="25">
        <v>19.537468077576907</v>
      </c>
      <c r="D568" s="25">
        <v>28.569322044288349</v>
      </c>
      <c r="E568" s="25">
        <v>7.9071152009130925</v>
      </c>
      <c r="F568" s="25"/>
      <c r="G568" s="25">
        <v>9.7280816589631378</v>
      </c>
      <c r="H568" s="25">
        <v>15.564794025904133</v>
      </c>
      <c r="I568" s="25">
        <v>18.482374563221519</v>
      </c>
      <c r="J568" s="25">
        <v>9.1743378161182516</v>
      </c>
      <c r="K568" s="25"/>
      <c r="L568" s="25">
        <v>1.3341604100916102</v>
      </c>
      <c r="M568" s="25">
        <v>3.3123804628983891</v>
      </c>
      <c r="N568" s="25">
        <v>1.218649981925729</v>
      </c>
      <c r="O568" s="25">
        <v>0.51639984969875008</v>
      </c>
      <c r="P568" s="25"/>
      <c r="Q568" s="25">
        <v>0.39410966386971613</v>
      </c>
      <c r="R568" s="25">
        <v>2.197699813031559</v>
      </c>
      <c r="S568" s="25">
        <v>1.88688256819711</v>
      </c>
      <c r="T568" s="25">
        <v>0.3971414531946354</v>
      </c>
      <c r="U568" s="25"/>
    </row>
    <row r="569" spans="1:21" x14ac:dyDescent="0.25">
      <c r="A569" s="35">
        <v>40217</v>
      </c>
      <c r="B569" s="25">
        <v>9.975070278704532</v>
      </c>
      <c r="C569" s="25">
        <v>19.220230028366394</v>
      </c>
      <c r="D569" s="25">
        <v>28.468981191081618</v>
      </c>
      <c r="E569" s="25">
        <v>7.4873923612186841</v>
      </c>
      <c r="F569" s="25"/>
      <c r="G569" s="25">
        <v>8.9341503061328567</v>
      </c>
      <c r="H569" s="25">
        <v>15.386156485393947</v>
      </c>
      <c r="I569" s="25">
        <v>20.372108197367758</v>
      </c>
      <c r="J569" s="25">
        <v>9.6890741435087264</v>
      </c>
      <c r="K569" s="25"/>
      <c r="L569" s="25">
        <v>0.72814938331904755</v>
      </c>
      <c r="M569" s="25">
        <v>2.4784381040769534</v>
      </c>
      <c r="N569" s="25">
        <v>2.4267556286827143</v>
      </c>
      <c r="O569" s="25">
        <v>0.45834710200712081</v>
      </c>
      <c r="P569" s="25"/>
      <c r="Q569" s="25">
        <v>0.64843953429770973</v>
      </c>
      <c r="R569" s="25">
        <v>2.363545196073809</v>
      </c>
      <c r="S569" s="25">
        <v>1.7825551437135918</v>
      </c>
      <c r="T569" s="25">
        <v>0.37696091298415796</v>
      </c>
      <c r="U569" s="25"/>
    </row>
    <row r="570" spans="1:21" x14ac:dyDescent="0.25">
      <c r="A570" s="35">
        <v>40224</v>
      </c>
      <c r="B570" s="25">
        <v>11.796964007867924</v>
      </c>
      <c r="C570" s="25">
        <v>19.30120936938458</v>
      </c>
      <c r="D570" s="25">
        <v>28.511658057461688</v>
      </c>
      <c r="E570" s="25">
        <v>6.1913673686896411</v>
      </c>
      <c r="F570" s="25"/>
      <c r="G570" s="25">
        <v>8.8573610931675155</v>
      </c>
      <c r="H570" s="25">
        <v>14.341573487915078</v>
      </c>
      <c r="I570" s="25">
        <v>17.492690023433095</v>
      </c>
      <c r="J570" s="25">
        <v>8.7606147802885577</v>
      </c>
      <c r="K570" s="25"/>
      <c r="L570" s="25">
        <v>0.50097045290778186</v>
      </c>
      <c r="M570" s="25">
        <v>2.5763643211287968</v>
      </c>
      <c r="N570" s="25">
        <v>1.4086809244192029</v>
      </c>
      <c r="O570" s="25">
        <v>0.43871307742790772</v>
      </c>
      <c r="P570" s="25"/>
      <c r="Q570" s="25">
        <v>0.4622169393675431</v>
      </c>
      <c r="R570" s="25">
        <v>2.3328845380786256</v>
      </c>
      <c r="S570" s="25">
        <v>1.0836219359791361</v>
      </c>
      <c r="T570" s="25">
        <v>0.37156779787546368</v>
      </c>
      <c r="U570" s="25"/>
    </row>
    <row r="571" spans="1:21" x14ac:dyDescent="0.25">
      <c r="A571" s="35">
        <v>40231</v>
      </c>
      <c r="B571" s="25">
        <v>7.9096220877057517</v>
      </c>
      <c r="C571" s="25">
        <v>19.619271121048367</v>
      </c>
      <c r="D571" s="25">
        <v>26.24266125338572</v>
      </c>
      <c r="E571" s="25">
        <v>6.6479080047437034</v>
      </c>
      <c r="F571" s="25"/>
      <c r="G571" s="25">
        <v>8.6095252190543015</v>
      </c>
      <c r="H571" s="25">
        <v>14.352297239059471</v>
      </c>
      <c r="I571" s="25">
        <v>17.444100414638246</v>
      </c>
      <c r="J571" s="25">
        <v>7.7617343746439165</v>
      </c>
      <c r="K571" s="25"/>
      <c r="L571" s="25">
        <v>0.89193490833895184</v>
      </c>
      <c r="M571" s="25">
        <v>2.8261033991509841</v>
      </c>
      <c r="N571" s="25">
        <v>1.9167124104942503</v>
      </c>
      <c r="O571" s="25">
        <v>0.52425078371789946</v>
      </c>
      <c r="P571" s="25"/>
      <c r="Q571" s="25">
        <v>0.51980561762996258</v>
      </c>
      <c r="R571" s="25">
        <v>2.4737620834150968</v>
      </c>
      <c r="S571" s="25">
        <v>1.5519631602709989</v>
      </c>
      <c r="T571" s="25">
        <v>0.4247184808829082</v>
      </c>
      <c r="U571" s="25"/>
    </row>
    <row r="572" spans="1:21" x14ac:dyDescent="0.25">
      <c r="A572" s="35">
        <v>40237</v>
      </c>
      <c r="B572" s="25">
        <v>9.3064223120194196</v>
      </c>
      <c r="C572" s="25">
        <v>19.433342237346672</v>
      </c>
      <c r="D572" s="25">
        <v>27.685803526170364</v>
      </c>
      <c r="E572" s="25">
        <v>6.9459031430171896</v>
      </c>
      <c r="F572" s="25"/>
      <c r="G572" s="25">
        <v>8.9172571231566398</v>
      </c>
      <c r="H572" s="25">
        <v>14.847608049151752</v>
      </c>
      <c r="I572" s="25">
        <v>18.268923386026003</v>
      </c>
      <c r="J572" s="25">
        <v>8.673302531139619</v>
      </c>
      <c r="K572" s="25"/>
      <c r="L572" s="25">
        <v>0.94197400106785689</v>
      </c>
      <c r="M572" s="25">
        <v>2.8591130030193668</v>
      </c>
      <c r="N572" s="25">
        <v>1.8469904225444718</v>
      </c>
      <c r="O572" s="25">
        <v>0.48494432354059502</v>
      </c>
      <c r="P572" s="25"/>
      <c r="Q572" s="25">
        <v>0.50590290532127624</v>
      </c>
      <c r="R572" s="25">
        <v>2.3453707867506091</v>
      </c>
      <c r="S572" s="25">
        <v>1.619711044353588</v>
      </c>
      <c r="T572" s="25">
        <v>0.39160491766491512</v>
      </c>
      <c r="U572" s="25"/>
    </row>
    <row r="573" spans="1:21" x14ac:dyDescent="0.25">
      <c r="A573" s="35">
        <v>40238</v>
      </c>
      <c r="B573" s="25">
        <v>9.8906534157990738</v>
      </c>
      <c r="C573" s="25">
        <v>19.1383789060474</v>
      </c>
      <c r="D573" s="25">
        <v>28.948392526792059</v>
      </c>
      <c r="E573" s="25">
        <v>6.8636577497503888</v>
      </c>
      <c r="F573" s="25"/>
      <c r="G573" s="25">
        <v>9.3779550400210514</v>
      </c>
      <c r="H573" s="25">
        <v>14.917991838142859</v>
      </c>
      <c r="I573" s="25">
        <v>17.74492087596601</v>
      </c>
      <c r="J573" s="25">
        <v>9.6826315729930315</v>
      </c>
      <c r="K573" s="25"/>
      <c r="L573" s="25">
        <v>0.8613084426424219</v>
      </c>
      <c r="M573" s="25">
        <v>2.5268953218505494</v>
      </c>
      <c r="N573" s="25">
        <v>1.2550719150624516</v>
      </c>
      <c r="O573" s="25">
        <v>0.44341151659848005</v>
      </c>
      <c r="P573" s="25"/>
      <c r="Q573" s="25">
        <v>0.38431162304644217</v>
      </c>
      <c r="R573" s="25">
        <v>2.2879678160922121</v>
      </c>
      <c r="S573" s="25">
        <v>1.0807768573278884</v>
      </c>
      <c r="T573" s="25">
        <v>0.40393983315586973</v>
      </c>
      <c r="U573" s="25"/>
    </row>
    <row r="574" spans="1:21" x14ac:dyDescent="0.25">
      <c r="A574" s="35">
        <v>40245</v>
      </c>
      <c r="B574" s="25">
        <v>11.141012607841118</v>
      </c>
      <c r="C574" s="25">
        <v>19.864119402685073</v>
      </c>
      <c r="D574" s="25">
        <v>28.214101409669727</v>
      </c>
      <c r="E574" s="25">
        <v>7.7295188629462741</v>
      </c>
      <c r="F574" s="25"/>
      <c r="G574" s="25">
        <v>8.962661049092647</v>
      </c>
      <c r="H574" s="25">
        <v>15.185134365169468</v>
      </c>
      <c r="I574" s="25">
        <v>17.285897333259403</v>
      </c>
      <c r="J574" s="25">
        <v>8.995826358173467</v>
      </c>
      <c r="K574" s="25"/>
      <c r="L574" s="25">
        <v>0.66885038014942577</v>
      </c>
      <c r="M574" s="25">
        <v>3.358951135066444</v>
      </c>
      <c r="N574" s="25">
        <v>1.5310323380198685</v>
      </c>
      <c r="O574" s="25">
        <v>0.452240875973209</v>
      </c>
      <c r="P574" s="25"/>
      <c r="Q574" s="25">
        <v>0.53460898087167907</v>
      </c>
      <c r="R574" s="25">
        <v>2.1384175985068938</v>
      </c>
      <c r="S574" s="25">
        <v>1.1035782819557793</v>
      </c>
      <c r="T574" s="25">
        <v>0.34762302100989562</v>
      </c>
      <c r="U574" s="25"/>
    </row>
    <row r="575" spans="1:21" x14ac:dyDescent="0.25">
      <c r="A575" s="35">
        <v>40252</v>
      </c>
      <c r="B575" s="25">
        <v>8.7602549541727672</v>
      </c>
      <c r="C575" s="25">
        <v>19.237039002337035</v>
      </c>
      <c r="D575" s="25">
        <v>27.650005722588347</v>
      </c>
      <c r="E575" s="25">
        <v>8.449474257362608</v>
      </c>
      <c r="F575" s="25"/>
      <c r="G575" s="25">
        <v>8.9276177427027132</v>
      </c>
      <c r="H575" s="25">
        <v>14.630087518312717</v>
      </c>
      <c r="I575" s="25">
        <v>17.911455590244728</v>
      </c>
      <c r="J575" s="25">
        <v>8.6350805014611609</v>
      </c>
      <c r="K575" s="25"/>
      <c r="L575" s="25">
        <v>0.89934237067442935</v>
      </c>
      <c r="M575" s="25">
        <v>3.346042907897989</v>
      </c>
      <c r="N575" s="25">
        <v>1.3598667118974055</v>
      </c>
      <c r="O575" s="25">
        <v>0.39901014572353616</v>
      </c>
      <c r="P575" s="25"/>
      <c r="Q575" s="25">
        <v>0.4304569045418849</v>
      </c>
      <c r="R575" s="25">
        <v>2.4842622353566655</v>
      </c>
      <c r="S575" s="25">
        <v>0.72578684395769077</v>
      </c>
      <c r="T575" s="25">
        <v>0.38777605229442114</v>
      </c>
      <c r="U575" s="25"/>
    </row>
    <row r="576" spans="1:21" x14ac:dyDescent="0.25">
      <c r="A576" s="35">
        <v>40259</v>
      </c>
      <c r="B576" s="25">
        <v>10.145561508907912</v>
      </c>
      <c r="C576" s="25">
        <v>19.614879241334766</v>
      </c>
      <c r="D576" s="25">
        <v>27.241133128147361</v>
      </c>
      <c r="E576" s="25">
        <v>8.2307924266538297</v>
      </c>
      <c r="F576" s="25"/>
      <c r="G576" s="25">
        <v>8.0746097522014413</v>
      </c>
      <c r="H576" s="25">
        <v>14.451685843943778</v>
      </c>
      <c r="I576" s="25">
        <v>18.794344579178567</v>
      </c>
      <c r="J576" s="25">
        <v>9.0146589793228724</v>
      </c>
      <c r="K576" s="25"/>
      <c r="L576" s="25">
        <v>1.4312908580815829</v>
      </c>
      <c r="M576" s="25">
        <v>2.3130005838151404</v>
      </c>
      <c r="N576" s="25">
        <v>1.9193312671189315</v>
      </c>
      <c r="O576" s="25">
        <v>0.38380380010020626</v>
      </c>
      <c r="P576" s="25"/>
      <c r="Q576" s="25">
        <v>0.56474400168048</v>
      </c>
      <c r="R576" s="25">
        <v>2.1879564853386482</v>
      </c>
      <c r="S576" s="25">
        <v>1.133292898649086</v>
      </c>
      <c r="T576" s="25">
        <v>0.41203841363984894</v>
      </c>
      <c r="U576" s="25"/>
    </row>
    <row r="577" spans="1:21" x14ac:dyDescent="0.25">
      <c r="A577" s="35">
        <v>40266</v>
      </c>
      <c r="B577" s="25">
        <v>7.1879723780962532</v>
      </c>
      <c r="C577" s="25">
        <v>18.996465437872047</v>
      </c>
      <c r="D577" s="25">
        <v>25.079924195591904</v>
      </c>
      <c r="E577" s="25">
        <v>6.4962211319121925</v>
      </c>
      <c r="F577" s="25"/>
      <c r="G577" s="25">
        <v>7.0428009131438083</v>
      </c>
      <c r="H577" s="25">
        <v>14.661321700226724</v>
      </c>
      <c r="I577" s="25">
        <v>16.246457318145104</v>
      </c>
      <c r="J577" s="25">
        <v>7.6173885283800242</v>
      </c>
      <c r="K577" s="25"/>
      <c r="L577" s="25">
        <v>0.53878938851046443</v>
      </c>
      <c r="M577" s="25">
        <v>2.4346236825051562</v>
      </c>
      <c r="N577" s="25">
        <v>1.8097620164196599</v>
      </c>
      <c r="O577" s="25">
        <v>0.35719589411848102</v>
      </c>
      <c r="P577" s="25"/>
      <c r="Q577" s="25">
        <v>0.45350161738137346</v>
      </c>
      <c r="R577" s="25">
        <v>2.5339437184118694</v>
      </c>
      <c r="S577" s="25">
        <v>1.0235377952155869</v>
      </c>
      <c r="T577" s="25">
        <v>0.35310671508088742</v>
      </c>
      <c r="U577" s="25"/>
    </row>
    <row r="578" spans="1:21" x14ac:dyDescent="0.25">
      <c r="A578" s="35">
        <v>40268</v>
      </c>
      <c r="B578" s="25">
        <v>9.0364019023846431</v>
      </c>
      <c r="C578" s="25">
        <v>19.354679738963089</v>
      </c>
      <c r="D578" s="25">
        <v>27.371423095868842</v>
      </c>
      <c r="E578" s="25">
        <v>7.3666265155709647</v>
      </c>
      <c r="F578" s="25"/>
      <c r="G578" s="25">
        <v>8.0498004719190437</v>
      </c>
      <c r="H578" s="25">
        <v>14.729146971792602</v>
      </c>
      <c r="I578" s="25">
        <v>17.546977375724254</v>
      </c>
      <c r="J578" s="25">
        <v>8.6575745393416437</v>
      </c>
      <c r="K578" s="25"/>
      <c r="L578" s="25">
        <v>0.87201894332850871</v>
      </c>
      <c r="M578" s="25">
        <v>2.8468022878080523</v>
      </c>
      <c r="N578" s="25">
        <v>1.5839423685515412</v>
      </c>
      <c r="O578" s="25">
        <v>0.40436933200224157</v>
      </c>
      <c r="P578" s="25"/>
      <c r="Q578" s="25">
        <v>0.46578395904710707</v>
      </c>
      <c r="R578" s="25">
        <v>2.3215114614520695</v>
      </c>
      <c r="S578" s="25">
        <v>1.0184820040264968</v>
      </c>
      <c r="T578" s="25">
        <v>0.38205821481642621</v>
      </c>
      <c r="U578" s="25"/>
    </row>
    <row r="579" spans="1:21" x14ac:dyDescent="0.25">
      <c r="A579" s="35">
        <v>40273</v>
      </c>
      <c r="B579" s="25">
        <v>10.915960720952716</v>
      </c>
      <c r="C579" s="25">
        <v>19.016324867393568</v>
      </c>
      <c r="D579" s="25">
        <v>27.992746708047576</v>
      </c>
      <c r="E579" s="25">
        <v>9.5213765702851685</v>
      </c>
      <c r="F579" s="25"/>
      <c r="G579" s="25">
        <v>6.6490134483780716</v>
      </c>
      <c r="H579" s="25">
        <v>14.400841167082195</v>
      </c>
      <c r="I579" s="25">
        <v>17.637688689120846</v>
      </c>
      <c r="J579" s="25">
        <v>8.8467653088096796</v>
      </c>
      <c r="K579" s="25"/>
      <c r="L579" s="25">
        <v>0.5195603151988103</v>
      </c>
      <c r="M579" s="25">
        <v>2.1769940096703237</v>
      </c>
      <c r="N579" s="25">
        <v>1.5819907931301289</v>
      </c>
      <c r="O579" s="25">
        <v>0.39202364939734824</v>
      </c>
      <c r="P579" s="25"/>
      <c r="Q579" s="25">
        <v>0.44835436474267165</v>
      </c>
      <c r="R579" s="25">
        <v>2.0488090166688662</v>
      </c>
      <c r="S579" s="25">
        <v>1.1565522384451654</v>
      </c>
      <c r="T579" s="25">
        <v>0.48376085790416307</v>
      </c>
      <c r="U579" s="25"/>
    </row>
    <row r="580" spans="1:21" x14ac:dyDescent="0.25">
      <c r="A580" s="35">
        <v>40280</v>
      </c>
      <c r="B580" s="25">
        <v>9.1476644889626044</v>
      </c>
      <c r="C580" s="25">
        <v>18.425685653800436</v>
      </c>
      <c r="D580" s="25">
        <v>27.328643939372455</v>
      </c>
      <c r="E580" s="25">
        <v>7.1300078782927416</v>
      </c>
      <c r="F580" s="25"/>
      <c r="G580" s="25">
        <v>8.5911426891238527</v>
      </c>
      <c r="H580" s="25">
        <v>14.685402454604361</v>
      </c>
      <c r="I580" s="25">
        <v>18.883530957689448</v>
      </c>
      <c r="J580" s="25">
        <v>9.0904441268869842</v>
      </c>
      <c r="K580" s="25"/>
      <c r="L580" s="25">
        <v>0.66981126091316434</v>
      </c>
      <c r="M580" s="25">
        <v>2.6469897062941201</v>
      </c>
      <c r="N580" s="25">
        <v>1.5404553411224127</v>
      </c>
      <c r="O580" s="25">
        <v>0.39329988845472946</v>
      </c>
      <c r="P580" s="25"/>
      <c r="Q580" s="25">
        <v>0.71143666700521213</v>
      </c>
      <c r="R580" s="25">
        <v>2.3788206068415989</v>
      </c>
      <c r="S580" s="25">
        <v>1.0142199057283137</v>
      </c>
      <c r="T580" s="25">
        <v>0.39905789144023934</v>
      </c>
      <c r="U580" s="25"/>
    </row>
    <row r="581" spans="1:21" x14ac:dyDescent="0.25">
      <c r="A581" s="35">
        <v>40287</v>
      </c>
      <c r="B581" s="25">
        <v>8.7176222883601096</v>
      </c>
      <c r="C581" s="25">
        <v>17.99469610179446</v>
      </c>
      <c r="D581" s="25">
        <v>26.620545303126125</v>
      </c>
      <c r="E581" s="25">
        <v>7.8245694596950734</v>
      </c>
      <c r="F581" s="25"/>
      <c r="G581" s="25">
        <v>7.0424072342895192</v>
      </c>
      <c r="H581" s="25">
        <v>14.831342687137576</v>
      </c>
      <c r="I581" s="25">
        <v>18.943750053616114</v>
      </c>
      <c r="J581" s="25">
        <v>9.2648629475723148</v>
      </c>
      <c r="K581" s="25"/>
      <c r="L581" s="25">
        <v>1.0419082377883087</v>
      </c>
      <c r="M581" s="25">
        <v>2.4086344513225537</v>
      </c>
      <c r="N581" s="25">
        <v>1.4108467476511677</v>
      </c>
      <c r="O581" s="25">
        <v>0.33678804227313225</v>
      </c>
      <c r="P581" s="25"/>
      <c r="Q581" s="25">
        <v>0.49328661487564757</v>
      </c>
      <c r="R581" s="25">
        <v>2.1358357337079261</v>
      </c>
      <c r="S581" s="25">
        <v>1.2008012171252529</v>
      </c>
      <c r="T581" s="25">
        <v>0.29650525282171342</v>
      </c>
      <c r="U581" s="25"/>
    </row>
    <row r="582" spans="1:21" x14ac:dyDescent="0.25">
      <c r="A582" s="35">
        <v>40294</v>
      </c>
      <c r="B582" s="25">
        <v>7.3243713761080018</v>
      </c>
      <c r="C582" s="25">
        <v>15.591609254462998</v>
      </c>
      <c r="D582" s="25">
        <v>25.282068697441744</v>
      </c>
      <c r="E582" s="25">
        <v>6.7579414075192226</v>
      </c>
      <c r="F582" s="25"/>
      <c r="G582" s="25">
        <v>8.5174693837667963</v>
      </c>
      <c r="H582" s="25">
        <v>13.710836784571514</v>
      </c>
      <c r="I582" s="25">
        <v>16.317035786337989</v>
      </c>
      <c r="J582" s="25">
        <v>8.0800308124221623</v>
      </c>
      <c r="K582" s="25"/>
      <c r="L582" s="25">
        <v>0.83633316446407702</v>
      </c>
      <c r="M582" s="25">
        <v>2.2539455481454125</v>
      </c>
      <c r="N582" s="25">
        <v>2.661318333677126</v>
      </c>
      <c r="O582" s="25">
        <v>0.32198745359538539</v>
      </c>
      <c r="P582" s="25"/>
      <c r="Q582" s="25">
        <v>0.43895737434493748</v>
      </c>
      <c r="R582" s="25">
        <v>2.2838866863609182</v>
      </c>
      <c r="S582" s="25">
        <v>1.1702885582929625</v>
      </c>
      <c r="T582" s="25">
        <v>0.40872349920933176</v>
      </c>
      <c r="U582" s="25"/>
    </row>
    <row r="583" spans="1:21" x14ac:dyDescent="0.25">
      <c r="A583" s="35">
        <v>40298</v>
      </c>
      <c r="B583" s="25">
        <v>8.6001500795191852</v>
      </c>
      <c r="C583" s="25">
        <v>17.241676427768741</v>
      </c>
      <c r="D583" s="25">
        <v>26.58339724411799</v>
      </c>
      <c r="E583" s="25">
        <v>7.5797014790278769</v>
      </c>
      <c r="F583" s="25"/>
      <c r="G583" s="25">
        <v>7.7912233562517761</v>
      </c>
      <c r="H583" s="25">
        <v>14.243642503481903</v>
      </c>
      <c r="I583" s="25">
        <v>17.663048336903884</v>
      </c>
      <c r="J583" s="25">
        <v>8.60977291036982</v>
      </c>
      <c r="K583" s="25"/>
      <c r="L583" s="25">
        <v>0.76981982699557983</v>
      </c>
      <c r="M583" s="25">
        <v>2.3763710771705688</v>
      </c>
      <c r="N583" s="25">
        <v>1.8164672739815086</v>
      </c>
      <c r="O583" s="25">
        <v>0.36884774103149881</v>
      </c>
      <c r="P583" s="25"/>
      <c r="Q583" s="25">
        <v>0.52142074348315148</v>
      </c>
      <c r="R583" s="25">
        <v>2.2080654012578069</v>
      </c>
      <c r="S583" s="25">
        <v>1.1381727299426647</v>
      </c>
      <c r="T583" s="25">
        <v>0.38874443643171708</v>
      </c>
      <c r="U583" s="25"/>
    </row>
    <row r="584" spans="1:21" x14ac:dyDescent="0.25">
      <c r="A584" s="35">
        <v>40301</v>
      </c>
      <c r="B584" s="25">
        <v>12.14231352106496</v>
      </c>
      <c r="C584" s="25">
        <v>17.489964316843956</v>
      </c>
      <c r="D584" s="25">
        <v>28.750265879721152</v>
      </c>
      <c r="E584" s="25">
        <v>7.4758583741110716</v>
      </c>
      <c r="F584" s="25"/>
      <c r="G584" s="25">
        <v>8.6020143995965448</v>
      </c>
      <c r="H584" s="25">
        <v>14.584025008781504</v>
      </c>
      <c r="I584" s="25">
        <v>17.935783909149766</v>
      </c>
      <c r="J584" s="25">
        <v>8.1386431357006987</v>
      </c>
      <c r="K584" s="25"/>
      <c r="L584" s="25">
        <v>0.68893776575828658</v>
      </c>
      <c r="M584" s="25">
        <v>2.0534892129773339</v>
      </c>
      <c r="N584" s="25">
        <v>0.6904288575889479</v>
      </c>
      <c r="O584" s="25">
        <v>0.32836996906305971</v>
      </c>
      <c r="P584" s="25"/>
      <c r="Q584" s="25">
        <v>0.60926701352632262</v>
      </c>
      <c r="R584" s="25">
        <v>2.0724663297729036</v>
      </c>
      <c r="S584" s="25">
        <v>1.1574190331992174</v>
      </c>
      <c r="T584" s="25">
        <v>0.48740085060027005</v>
      </c>
      <c r="U584" s="25"/>
    </row>
    <row r="585" spans="1:21" x14ac:dyDescent="0.25">
      <c r="A585" s="35">
        <v>40308</v>
      </c>
      <c r="B585" s="25">
        <v>10.595567659507202</v>
      </c>
      <c r="C585" s="25">
        <v>18.298667401141547</v>
      </c>
      <c r="D585" s="25">
        <v>26.365926588494567</v>
      </c>
      <c r="E585" s="25">
        <v>7.2698162026477817</v>
      </c>
      <c r="F585" s="25"/>
      <c r="G585" s="25">
        <v>8.5202833542711467</v>
      </c>
      <c r="H585" s="25">
        <v>14.641199605000889</v>
      </c>
      <c r="I585" s="25">
        <v>18.451302992336458</v>
      </c>
      <c r="J585" s="25">
        <v>9.2891237780108078</v>
      </c>
      <c r="K585" s="25"/>
      <c r="L585" s="25">
        <v>1.5413145129391237</v>
      </c>
      <c r="M585" s="25">
        <v>1.8628044377861137</v>
      </c>
      <c r="N585" s="25">
        <v>0.86277909759779048</v>
      </c>
      <c r="O585" s="25">
        <v>0.46188557282674586</v>
      </c>
      <c r="P585" s="25"/>
      <c r="Q585" s="25">
        <v>0.42222602276072441</v>
      </c>
      <c r="R585" s="25">
        <v>1.9415689931614883</v>
      </c>
      <c r="S585" s="25">
        <v>1.0732601983655079</v>
      </c>
      <c r="T585" s="25">
        <v>0.38916900388700454</v>
      </c>
      <c r="U585" s="25"/>
    </row>
    <row r="586" spans="1:21" x14ac:dyDescent="0.25">
      <c r="A586" s="35">
        <v>40315</v>
      </c>
      <c r="B586" s="25">
        <v>10.745536276573574</v>
      </c>
      <c r="C586" s="25">
        <v>17.333598798827786</v>
      </c>
      <c r="D586" s="25">
        <v>25.852061432212214</v>
      </c>
      <c r="E586" s="25">
        <v>6.7580352873790437</v>
      </c>
      <c r="F586" s="25"/>
      <c r="G586" s="25">
        <v>8.6633898436577432</v>
      </c>
      <c r="H586" s="25">
        <v>14.054767705423648</v>
      </c>
      <c r="I586" s="25">
        <v>18.275458808794511</v>
      </c>
      <c r="J586" s="25">
        <v>8.613910198673203</v>
      </c>
      <c r="K586" s="25"/>
      <c r="L586" s="25">
        <v>1.1527482697929814</v>
      </c>
      <c r="M586" s="25">
        <v>1.9438398283802116</v>
      </c>
      <c r="N586" s="25">
        <v>0.68649934193954176</v>
      </c>
      <c r="O586" s="25">
        <v>0.32696703564267066</v>
      </c>
      <c r="P586" s="25"/>
      <c r="Q586" s="25">
        <v>0.43783751456209763</v>
      </c>
      <c r="R586" s="25">
        <v>2.1447782149609536</v>
      </c>
      <c r="S586" s="25">
        <v>1.6298395055432211</v>
      </c>
      <c r="T586" s="25">
        <v>0.33221147089456243</v>
      </c>
      <c r="U586" s="25"/>
    </row>
    <row r="587" spans="1:21" x14ac:dyDescent="0.25">
      <c r="A587" s="35">
        <v>40322</v>
      </c>
      <c r="B587" s="25">
        <v>10.222133870156345</v>
      </c>
      <c r="C587" s="25">
        <v>17.367989441079068</v>
      </c>
      <c r="D587" s="25">
        <v>24.594091782278465</v>
      </c>
      <c r="E587" s="25">
        <v>7.1045966117677217</v>
      </c>
      <c r="F587" s="25"/>
      <c r="G587" s="25">
        <v>7.6580383297325705</v>
      </c>
      <c r="H587" s="25">
        <v>13.59817978298083</v>
      </c>
      <c r="I587" s="25">
        <v>17.437145109888586</v>
      </c>
      <c r="J587" s="25">
        <v>8.592390360595072</v>
      </c>
      <c r="K587" s="25"/>
      <c r="L587" s="25">
        <v>1.3924110063015354</v>
      </c>
      <c r="M587" s="25">
        <v>2.1668704315754983</v>
      </c>
      <c r="N587" s="25">
        <v>1.0147345969739046</v>
      </c>
      <c r="O587" s="25">
        <v>0.46455391545253127</v>
      </c>
      <c r="P587" s="25"/>
      <c r="Q587" s="25">
        <v>0.35076122184363767</v>
      </c>
      <c r="R587" s="25">
        <v>1.9289331159255356</v>
      </c>
      <c r="S587" s="25">
        <v>1.4460190411352594</v>
      </c>
      <c r="T587" s="25">
        <v>0.35644521520218309</v>
      </c>
      <c r="U587" s="25"/>
    </row>
    <row r="588" spans="1:21" x14ac:dyDescent="0.25">
      <c r="A588" s="35">
        <v>40329</v>
      </c>
      <c r="B588" s="25">
        <v>10.393820461721509</v>
      </c>
      <c r="C588" s="25">
        <v>17.375144763293068</v>
      </c>
      <c r="D588" s="25">
        <v>25.416902298885418</v>
      </c>
      <c r="E588" s="25">
        <v>7.1113596082026493</v>
      </c>
      <c r="F588" s="25"/>
      <c r="G588" s="25">
        <v>8.3376622961493183</v>
      </c>
      <c r="H588" s="25">
        <v>14.067011354960924</v>
      </c>
      <c r="I588" s="25">
        <v>17.596836943829619</v>
      </c>
      <c r="J588" s="25">
        <v>8.618968694292402</v>
      </c>
      <c r="K588" s="25"/>
      <c r="L588" s="25">
        <v>1.2194874005911063</v>
      </c>
      <c r="M588" s="25">
        <v>2.0065309160123501</v>
      </c>
      <c r="N588" s="25">
        <v>1.0488232408954941</v>
      </c>
      <c r="O588" s="25">
        <v>0.38657498197320056</v>
      </c>
      <c r="P588" s="25"/>
      <c r="Q588" s="25">
        <v>0.45251382057948136</v>
      </c>
      <c r="R588" s="25">
        <v>2.0091641823343083</v>
      </c>
      <c r="S588" s="25">
        <v>1.3234156894359927</v>
      </c>
      <c r="T588" s="25">
        <v>0.39830777051476413</v>
      </c>
      <c r="U588" s="25"/>
    </row>
    <row r="589" spans="1:21" x14ac:dyDescent="0.25">
      <c r="A589" s="35">
        <v>40336</v>
      </c>
      <c r="B589" s="25">
        <v>10.247802169228406</v>
      </c>
      <c r="C589" s="25">
        <v>17.586985352860321</v>
      </c>
      <c r="D589" s="25">
        <v>26.226710798709796</v>
      </c>
      <c r="E589" s="25">
        <v>7.4449349822515032</v>
      </c>
      <c r="F589" s="25"/>
      <c r="G589" s="25">
        <v>8.8016717992007756</v>
      </c>
      <c r="H589" s="25">
        <v>14.863119730193686</v>
      </c>
      <c r="I589" s="25">
        <v>18.290461001136425</v>
      </c>
      <c r="J589" s="25">
        <v>7.8706869181464754</v>
      </c>
      <c r="K589" s="25"/>
      <c r="L589" s="25">
        <v>1.0709203191733758</v>
      </c>
      <c r="M589" s="25">
        <v>1.7066905072004068</v>
      </c>
      <c r="N589" s="25">
        <v>1.7301651637552271</v>
      </c>
      <c r="O589" s="25">
        <v>0.29174713719419004</v>
      </c>
      <c r="P589" s="25"/>
      <c r="Q589" s="25">
        <v>0.50656628412374827</v>
      </c>
      <c r="R589" s="25">
        <v>1.9462893505624723</v>
      </c>
      <c r="S589" s="25">
        <v>1.6656360173158655</v>
      </c>
      <c r="T589" s="25">
        <v>0.48428056808175846</v>
      </c>
      <c r="U589" s="25"/>
    </row>
    <row r="590" spans="1:21" x14ac:dyDescent="0.25">
      <c r="A590" s="35">
        <v>40343</v>
      </c>
      <c r="B590" s="25">
        <v>11.469358155555046</v>
      </c>
      <c r="C590" s="25">
        <v>17.268324706573615</v>
      </c>
      <c r="D590" s="25">
        <v>25.024332188259141</v>
      </c>
      <c r="E590" s="25">
        <v>7.6021093678004021</v>
      </c>
      <c r="F590" s="25"/>
      <c r="G590" s="25">
        <v>9.5058230566506534</v>
      </c>
      <c r="H590" s="25">
        <v>14.235782593918394</v>
      </c>
      <c r="I590" s="25">
        <v>17.402577127704291</v>
      </c>
      <c r="J590" s="25">
        <v>6.9898970703915904</v>
      </c>
      <c r="K590" s="25"/>
      <c r="L590" s="25">
        <v>1.1322179337982476</v>
      </c>
      <c r="M590" s="25">
        <v>2.2325490396750221</v>
      </c>
      <c r="N590" s="25">
        <v>1.4424658205274903</v>
      </c>
      <c r="O590" s="25">
        <v>0.35088312794798132</v>
      </c>
      <c r="P590" s="25"/>
      <c r="Q590" s="25">
        <v>0.33325675834513102</v>
      </c>
      <c r="R590" s="25">
        <v>1.730437556453259</v>
      </c>
      <c r="S590" s="25">
        <v>1.3023653156243988</v>
      </c>
      <c r="T590" s="25">
        <v>0.36786915630611361</v>
      </c>
      <c r="U590" s="25"/>
    </row>
    <row r="591" spans="1:21" x14ac:dyDescent="0.25">
      <c r="A591" s="35">
        <v>40350</v>
      </c>
      <c r="B591" s="25">
        <v>11.037283237628296</v>
      </c>
      <c r="C591" s="25">
        <v>17.787759707095056</v>
      </c>
      <c r="D591" s="25">
        <v>25.4229409535237</v>
      </c>
      <c r="E591" s="25">
        <v>6.5573349453197798</v>
      </c>
      <c r="F591" s="25"/>
      <c r="G591" s="25">
        <v>8.4867900295482368</v>
      </c>
      <c r="H591" s="25">
        <v>14.377765624892493</v>
      </c>
      <c r="I591" s="25">
        <v>19.867655360711964</v>
      </c>
      <c r="J591" s="25">
        <v>8.7969181960960281</v>
      </c>
      <c r="K591" s="25"/>
      <c r="L591" s="25">
        <v>0.89449206061289688</v>
      </c>
      <c r="M591" s="25">
        <v>2.3308013583062288</v>
      </c>
      <c r="N591" s="25">
        <v>1.1281477553685384</v>
      </c>
      <c r="O591" s="25">
        <v>0.89987641393885864</v>
      </c>
      <c r="P591" s="25"/>
      <c r="Q591" s="25">
        <v>0.2452278314004174</v>
      </c>
      <c r="R591" s="25">
        <v>2.1245065573263338</v>
      </c>
      <c r="S591" s="25">
        <v>1.8343881047254758</v>
      </c>
      <c r="T591" s="25">
        <v>0.37883566335300339</v>
      </c>
      <c r="U591" s="25"/>
    </row>
    <row r="592" spans="1:21" x14ac:dyDescent="0.25">
      <c r="A592" s="35">
        <v>40357</v>
      </c>
      <c r="B592" s="25">
        <v>8.4028791145992798</v>
      </c>
      <c r="C592" s="25">
        <v>16.86976536146269</v>
      </c>
      <c r="D592" s="25">
        <v>22.47816653397836</v>
      </c>
      <c r="E592" s="25">
        <v>7.7150668210652569</v>
      </c>
      <c r="F592" s="25"/>
      <c r="G592" s="25">
        <v>8.4078257562649981</v>
      </c>
      <c r="H592" s="25">
        <v>13.736062462886107</v>
      </c>
      <c r="I592" s="25">
        <v>18.672327183687873</v>
      </c>
      <c r="J592" s="25">
        <v>7.5378767638428092</v>
      </c>
      <c r="K592" s="25"/>
      <c r="L592" s="25">
        <v>0.98131143162087175</v>
      </c>
      <c r="M592" s="25">
        <v>2.3653173109531123</v>
      </c>
      <c r="N592" s="25">
        <v>0.6831534473215819</v>
      </c>
      <c r="O592" s="25">
        <v>0.36683581374551932</v>
      </c>
      <c r="P592" s="25"/>
      <c r="Q592" s="25">
        <v>0.20168192031817322</v>
      </c>
      <c r="R592" s="25">
        <v>1.6945285620251516</v>
      </c>
      <c r="S592" s="25">
        <v>1.9766531995895817</v>
      </c>
      <c r="T592" s="25">
        <v>0.37016997813266067</v>
      </c>
      <c r="U592" s="25"/>
    </row>
    <row r="593" spans="1:21" x14ac:dyDescent="0.25">
      <c r="A593" s="35">
        <v>40359</v>
      </c>
      <c r="B593" s="25">
        <v>9.9367005441840703</v>
      </c>
      <c r="C593" s="25">
        <v>17.349839821327912</v>
      </c>
      <c r="D593" s="25">
        <v>24.74346638924024</v>
      </c>
      <c r="E593" s="25">
        <v>7.3185504550727556</v>
      </c>
      <c r="F593" s="25"/>
      <c r="G593" s="25">
        <v>8.7510150316476629</v>
      </c>
      <c r="H593" s="25">
        <v>14.17899549309004</v>
      </c>
      <c r="I593" s="25">
        <v>18.475285976234566</v>
      </c>
      <c r="J593" s="25">
        <v>7.34742724560369</v>
      </c>
      <c r="K593" s="25"/>
      <c r="L593" s="25">
        <v>1.1402852904296614</v>
      </c>
      <c r="M593" s="25">
        <v>2.0353142721336694</v>
      </c>
      <c r="N593" s="25">
        <v>1.279920119617193</v>
      </c>
      <c r="O593" s="25">
        <v>0.46218751060653201</v>
      </c>
      <c r="P593" s="25"/>
      <c r="Q593" s="25">
        <v>0.34335659554978554</v>
      </c>
      <c r="R593" s="25">
        <v>1.8719744294530862</v>
      </c>
      <c r="S593" s="25">
        <v>1.5465844727660503</v>
      </c>
      <c r="T593" s="25">
        <v>0.39283532891167677</v>
      </c>
      <c r="U593" s="25"/>
    </row>
    <row r="594" spans="1:21" x14ac:dyDescent="0.25">
      <c r="A594" s="35">
        <v>40364</v>
      </c>
      <c r="B594" s="25">
        <v>9.7396110101068594</v>
      </c>
      <c r="C594" s="25">
        <v>17.103651032866459</v>
      </c>
      <c r="D594" s="25">
        <v>26.047064417083554</v>
      </c>
      <c r="E594" s="25">
        <v>8.001578786988004</v>
      </c>
      <c r="F594" s="25"/>
      <c r="G594" s="25">
        <v>9.294121160524595</v>
      </c>
      <c r="H594" s="25">
        <v>14.469389221672005</v>
      </c>
      <c r="I594" s="25">
        <v>19.604022914018518</v>
      </c>
      <c r="J594" s="25">
        <v>9.0121097167183368</v>
      </c>
      <c r="K594" s="25"/>
      <c r="L594" s="25">
        <v>0.65151314234975921</v>
      </c>
      <c r="M594" s="25">
        <v>1.8442321320548136</v>
      </c>
      <c r="N594" s="25">
        <v>0.60150086590849916</v>
      </c>
      <c r="O594" s="25">
        <v>0.37075092893912981</v>
      </c>
      <c r="P594" s="25"/>
      <c r="Q594" s="25">
        <v>0.23272808978017248</v>
      </c>
      <c r="R594" s="25">
        <v>1.8453975369000746</v>
      </c>
      <c r="S594" s="25">
        <v>0.87243967320856608</v>
      </c>
      <c r="T594" s="25">
        <v>0.40497192161036766</v>
      </c>
      <c r="U594" s="25"/>
    </row>
    <row r="595" spans="1:21" x14ac:dyDescent="0.25">
      <c r="A595" s="35">
        <v>40371</v>
      </c>
      <c r="B595" s="25">
        <v>11.49304365094582</v>
      </c>
      <c r="C595" s="25">
        <v>17.109124581338833</v>
      </c>
      <c r="D595" s="25">
        <v>25.987710908981722</v>
      </c>
      <c r="E595" s="25">
        <v>6.9209092031315418</v>
      </c>
      <c r="F595" s="25"/>
      <c r="G595" s="25">
        <v>9.3738357638611856</v>
      </c>
      <c r="H595" s="25">
        <v>14.015039126066469</v>
      </c>
      <c r="I595" s="25">
        <v>18.318905348186711</v>
      </c>
      <c r="J595" s="25">
        <v>7.5218592079789692</v>
      </c>
      <c r="K595" s="25"/>
      <c r="L595" s="25">
        <v>1.0180502125088537</v>
      </c>
      <c r="M595" s="25">
        <v>2.4652237152037322</v>
      </c>
      <c r="N595" s="25">
        <v>0.79473485622956808</v>
      </c>
      <c r="O595" s="25">
        <v>0.39421820698171589</v>
      </c>
      <c r="P595" s="25"/>
      <c r="Q595" s="25">
        <v>0.41155564820987689</v>
      </c>
      <c r="R595" s="25">
        <v>1.9758171948658132</v>
      </c>
      <c r="S595" s="25">
        <v>1.3046846706308486</v>
      </c>
      <c r="T595" s="25">
        <v>0.53700155944091643</v>
      </c>
      <c r="U595" s="25"/>
    </row>
    <row r="596" spans="1:21" x14ac:dyDescent="0.25">
      <c r="A596" s="35">
        <v>40378</v>
      </c>
      <c r="B596" s="25">
        <v>10.816428279939954</v>
      </c>
      <c r="C596" s="25">
        <v>17.486848009066172</v>
      </c>
      <c r="D596" s="25">
        <v>25.537670571846984</v>
      </c>
      <c r="E596" s="25">
        <v>6.440660750066991</v>
      </c>
      <c r="F596" s="25"/>
      <c r="G596" s="25">
        <v>8.4738976699734305</v>
      </c>
      <c r="H596" s="25">
        <v>14.615739676872399</v>
      </c>
      <c r="I596" s="25">
        <v>18.440338535924507</v>
      </c>
      <c r="J596" s="25">
        <v>8.9207782938244282</v>
      </c>
      <c r="K596" s="25"/>
      <c r="L596" s="25">
        <v>1.3749657764717873</v>
      </c>
      <c r="M596" s="25">
        <v>2.2045181185694891</v>
      </c>
      <c r="N596" s="25">
        <v>1.1871685205763043</v>
      </c>
      <c r="O596" s="25">
        <v>0.34733017144601774</v>
      </c>
      <c r="P596" s="25"/>
      <c r="Q596" s="25">
        <v>0.29950607889791142</v>
      </c>
      <c r="R596" s="25">
        <v>1.7760052523595742</v>
      </c>
      <c r="S596" s="25">
        <v>0.8668362383592686</v>
      </c>
      <c r="T596" s="25">
        <v>0.30179662249910544</v>
      </c>
      <c r="U596" s="25"/>
    </row>
    <row r="597" spans="1:21" x14ac:dyDescent="0.25">
      <c r="A597" s="35">
        <v>40385</v>
      </c>
      <c r="B597" s="25">
        <v>8.9584645663976143</v>
      </c>
      <c r="C597" s="25">
        <v>17.537538043051061</v>
      </c>
      <c r="D597" s="25">
        <v>22.620623441146538</v>
      </c>
      <c r="E597" s="25">
        <v>7.496357215153818</v>
      </c>
      <c r="F597" s="25"/>
      <c r="G597" s="25">
        <v>9.3407045757262743</v>
      </c>
      <c r="H597" s="25">
        <v>13.190479874168462</v>
      </c>
      <c r="I597" s="25">
        <v>16.961104890714022</v>
      </c>
      <c r="J597" s="25">
        <v>8.9251705213843913</v>
      </c>
      <c r="K597" s="25"/>
      <c r="L597" s="25">
        <v>1.0676391591089849</v>
      </c>
      <c r="M597" s="25">
        <v>2.1569521535503329</v>
      </c>
      <c r="N597" s="25">
        <v>0.88926048097910082</v>
      </c>
      <c r="O597" s="25">
        <v>0.33761301705767632</v>
      </c>
      <c r="P597" s="25"/>
      <c r="Q597" s="25">
        <v>0.31186067087856156</v>
      </c>
      <c r="R597" s="25">
        <v>1.8104009186895704</v>
      </c>
      <c r="S597" s="25">
        <v>1.4930968943118894</v>
      </c>
      <c r="T597" s="25">
        <v>0.39603288964654604</v>
      </c>
      <c r="U597" s="25"/>
    </row>
    <row r="598" spans="1:21" x14ac:dyDescent="0.25">
      <c r="A598" s="35">
        <v>40390</v>
      </c>
      <c r="B598" s="25">
        <v>10.099269896578591</v>
      </c>
      <c r="C598" s="25">
        <v>17.344896642684329</v>
      </c>
      <c r="D598" s="25">
        <v>24.70853257510597</v>
      </c>
      <c r="E598" s="25">
        <v>7.2892718072446518</v>
      </c>
      <c r="F598" s="25"/>
      <c r="G598" s="25">
        <v>9.1362088310609018</v>
      </c>
      <c r="H598" s="25">
        <v>13.856923214021835</v>
      </c>
      <c r="I598" s="25">
        <v>18.04540138143247</v>
      </c>
      <c r="J598" s="25">
        <v>8.6006451988044041</v>
      </c>
      <c r="K598" s="25"/>
      <c r="L598" s="25">
        <v>1.0289184479490392</v>
      </c>
      <c r="M598" s="25">
        <v>2.2150355569831905</v>
      </c>
      <c r="N598" s="25">
        <v>0.88094199780859495</v>
      </c>
      <c r="O598" s="25">
        <v>0.3581935820213058</v>
      </c>
      <c r="P598" s="25"/>
      <c r="Q598" s="25">
        <v>0.31032937108027997</v>
      </c>
      <c r="R598" s="25">
        <v>1.8554066558944464</v>
      </c>
      <c r="S598" s="25">
        <v>1.1810438916215087</v>
      </c>
      <c r="T598" s="25">
        <v>0.40046300289953773</v>
      </c>
      <c r="U598" s="25"/>
    </row>
    <row r="599" spans="1:21" x14ac:dyDescent="0.25">
      <c r="A599" s="35">
        <v>40392</v>
      </c>
      <c r="B599" s="25">
        <v>10.304545468093986</v>
      </c>
      <c r="C599" s="25">
        <v>15.704813491773535</v>
      </c>
      <c r="D599" s="25">
        <v>25.111048092072132</v>
      </c>
      <c r="E599" s="25">
        <v>7.0022127879499569</v>
      </c>
      <c r="F599" s="25"/>
      <c r="G599" s="25">
        <v>8.3798711132670842</v>
      </c>
      <c r="H599" s="25">
        <v>14.200326591141126</v>
      </c>
      <c r="I599" s="25">
        <v>17.491639204546935</v>
      </c>
      <c r="J599" s="25">
        <v>6.8092713651578061</v>
      </c>
      <c r="K599" s="25"/>
      <c r="L599" s="25">
        <v>1.1040608548772051</v>
      </c>
      <c r="M599" s="25">
        <v>1.9048101921695988</v>
      </c>
      <c r="N599" s="25">
        <v>2.0524680494032994</v>
      </c>
      <c r="O599" s="25">
        <v>0.26202470345120266</v>
      </c>
      <c r="P599" s="25"/>
      <c r="Q599" s="25">
        <v>0.29516809601189231</v>
      </c>
      <c r="R599" s="25">
        <v>1.8818837438072222</v>
      </c>
      <c r="S599" s="25">
        <v>1.0951041675025066</v>
      </c>
      <c r="T599" s="25">
        <v>0.35612891848754669</v>
      </c>
      <c r="U599" s="25"/>
    </row>
    <row r="600" spans="1:21" x14ac:dyDescent="0.25">
      <c r="A600" s="35">
        <v>40399</v>
      </c>
      <c r="B600" s="25">
        <v>12.192186202032225</v>
      </c>
      <c r="C600" s="25">
        <v>17.317320064585452</v>
      </c>
      <c r="D600" s="25">
        <v>24.829630034814208</v>
      </c>
      <c r="E600" s="25">
        <v>6.8609269932685422</v>
      </c>
      <c r="F600" s="25"/>
      <c r="G600" s="25">
        <v>9.1337199808383893</v>
      </c>
      <c r="H600" s="25">
        <v>13.221763102499422</v>
      </c>
      <c r="I600" s="25">
        <v>15.763423335645133</v>
      </c>
      <c r="J600" s="25">
        <v>8.5145167275135698</v>
      </c>
      <c r="K600" s="25"/>
      <c r="L600" s="25">
        <v>1.1518828362017575</v>
      </c>
      <c r="M600" s="25">
        <v>1.6395525854393014</v>
      </c>
      <c r="N600" s="25">
        <v>1.3117656539098943</v>
      </c>
      <c r="O600" s="25">
        <v>0.42953745841604013</v>
      </c>
      <c r="P600" s="25"/>
      <c r="Q600" s="25">
        <v>0.26544131032130702</v>
      </c>
      <c r="R600" s="25">
        <v>1.6106423110172123</v>
      </c>
      <c r="S600" s="25">
        <v>0.81791729770671706</v>
      </c>
      <c r="T600" s="25">
        <v>0.3564728356707022</v>
      </c>
      <c r="U600" s="25"/>
    </row>
    <row r="601" spans="1:21" x14ac:dyDescent="0.25">
      <c r="A601" s="35">
        <v>40406</v>
      </c>
      <c r="B601" s="25">
        <v>9.9871526761244542</v>
      </c>
      <c r="C601" s="25">
        <v>16.723654468182382</v>
      </c>
      <c r="D601" s="25">
        <v>25.440698430317411</v>
      </c>
      <c r="E601" s="25">
        <v>7.0626212272908662</v>
      </c>
      <c r="F601" s="25"/>
      <c r="G601" s="25">
        <v>7.9568671649092382</v>
      </c>
      <c r="H601" s="25">
        <v>13.847337896940259</v>
      </c>
      <c r="I601" s="25">
        <v>17.775195923347955</v>
      </c>
      <c r="J601" s="25">
        <v>6.3833037124830554</v>
      </c>
      <c r="K601" s="25"/>
      <c r="L601" s="25">
        <v>1.2362117033148889</v>
      </c>
      <c r="M601" s="25">
        <v>1.8676374404111502</v>
      </c>
      <c r="N601" s="25">
        <v>1.4402699787877822</v>
      </c>
      <c r="O601" s="25">
        <v>0.34154588887658177</v>
      </c>
      <c r="P601" s="25"/>
      <c r="Q601" s="25">
        <v>0.3252704243614728</v>
      </c>
      <c r="R601" s="25">
        <v>1.831802711454785</v>
      </c>
      <c r="S601" s="25">
        <v>1.0761800423253327</v>
      </c>
      <c r="T601" s="25">
        <v>0.29641028121617058</v>
      </c>
      <c r="U601" s="25"/>
    </row>
    <row r="602" spans="1:21" x14ac:dyDescent="0.25">
      <c r="A602" s="35">
        <v>40413</v>
      </c>
      <c r="B602" s="25">
        <v>10.200956657920401</v>
      </c>
      <c r="C602" s="25">
        <v>16.767293648919161</v>
      </c>
      <c r="D602" s="25">
        <v>24.405663072175329</v>
      </c>
      <c r="E602" s="25">
        <v>7.9367115913512274</v>
      </c>
      <c r="F602" s="25"/>
      <c r="G602" s="25">
        <v>8.658522162263246</v>
      </c>
      <c r="H602" s="25">
        <v>13.884536770193371</v>
      </c>
      <c r="I602" s="25">
        <v>17.816024996989192</v>
      </c>
      <c r="J602" s="25">
        <v>7.6011601896598036</v>
      </c>
      <c r="K602" s="25"/>
      <c r="L602" s="25">
        <v>1.1579820585449048</v>
      </c>
      <c r="M602" s="25">
        <v>1.786475297573592</v>
      </c>
      <c r="N602" s="25">
        <v>1.1569022390103776</v>
      </c>
      <c r="O602" s="25">
        <v>0.4226870480423216</v>
      </c>
      <c r="P602" s="25"/>
      <c r="Q602" s="25">
        <v>0.2457498351760935</v>
      </c>
      <c r="R602" s="25">
        <v>1.8844886151434879</v>
      </c>
      <c r="S602" s="25">
        <v>1.2484951723981035</v>
      </c>
      <c r="T602" s="25">
        <v>0.33484813001127489</v>
      </c>
      <c r="U602" s="25"/>
    </row>
    <row r="603" spans="1:21" x14ac:dyDescent="0.25">
      <c r="A603" s="35">
        <v>40420</v>
      </c>
      <c r="B603" s="25">
        <v>8.7253329642904482</v>
      </c>
      <c r="C603" s="25">
        <v>17.027435999846581</v>
      </c>
      <c r="D603" s="25">
        <v>23.115952512836849</v>
      </c>
      <c r="E603" s="25">
        <v>6.6848570022429223</v>
      </c>
      <c r="F603" s="25"/>
      <c r="G603" s="25">
        <v>8.5658929246237303</v>
      </c>
      <c r="H603" s="25">
        <v>13.372693491280089</v>
      </c>
      <c r="I603" s="25">
        <v>16.89221829045151</v>
      </c>
      <c r="J603" s="25">
        <v>8.3213651309871821</v>
      </c>
      <c r="K603" s="25"/>
      <c r="L603" s="25">
        <v>1.1024851201852963</v>
      </c>
      <c r="M603" s="25">
        <v>1.8351377590434743</v>
      </c>
      <c r="N603" s="25">
        <v>1.7148848544563866</v>
      </c>
      <c r="O603" s="25">
        <v>0.51033668909502927</v>
      </c>
      <c r="P603" s="25"/>
      <c r="Q603" s="25">
        <v>0.20504843538204093</v>
      </c>
      <c r="R603" s="25">
        <v>1.9041213533571717</v>
      </c>
      <c r="S603" s="25">
        <v>0.75017611112014171</v>
      </c>
      <c r="T603" s="25">
        <v>0.48965651251842834</v>
      </c>
      <c r="U603" s="25"/>
    </row>
    <row r="604" spans="1:21" x14ac:dyDescent="0.25">
      <c r="A604" s="35">
        <v>40421</v>
      </c>
      <c r="B604" s="25">
        <v>10.085574134624657</v>
      </c>
      <c r="C604" s="25">
        <v>16.761423370789434</v>
      </c>
      <c r="D604" s="25">
        <v>24.287708703415959</v>
      </c>
      <c r="E604" s="25">
        <v>7.0770584599370672</v>
      </c>
      <c r="F604" s="25"/>
      <c r="G604" s="25">
        <v>8.4533993518535304</v>
      </c>
      <c r="H604" s="25">
        <v>13.572727368293886</v>
      </c>
      <c r="I604" s="25">
        <v>17.005061308493975</v>
      </c>
      <c r="J604" s="25">
        <v>7.3329251325957188</v>
      </c>
      <c r="K604" s="25"/>
      <c r="L604" s="25">
        <v>1.1330836596555911</v>
      </c>
      <c r="M604" s="25">
        <v>1.7697735860984658</v>
      </c>
      <c r="N604" s="25">
        <v>1.5217611395005315</v>
      </c>
      <c r="O604" s="25">
        <v>0.38197326450420332</v>
      </c>
      <c r="P604" s="25"/>
      <c r="Q604" s="25">
        <v>0.27246585387012984</v>
      </c>
      <c r="R604" s="25">
        <v>1.8171436060064057</v>
      </c>
      <c r="S604" s="25">
        <v>1.0550918853587621</v>
      </c>
      <c r="T604" s="25">
        <v>0.36093824878338732</v>
      </c>
      <c r="U604" s="25"/>
    </row>
    <row r="605" spans="1:21" x14ac:dyDescent="0.25">
      <c r="A605" s="35">
        <v>40427</v>
      </c>
      <c r="B605" s="25">
        <v>10.862374873707221</v>
      </c>
      <c r="C605" s="25">
        <v>17.144058448138829</v>
      </c>
      <c r="D605" s="25">
        <v>24.719231634932161</v>
      </c>
      <c r="E605" s="25">
        <v>6.9194101136728916</v>
      </c>
      <c r="F605" s="25"/>
      <c r="G605" s="25">
        <v>8.886005631008798</v>
      </c>
      <c r="H605" s="25">
        <v>14.452634351049772</v>
      </c>
      <c r="I605" s="25">
        <v>17.136282738175037</v>
      </c>
      <c r="J605" s="25">
        <v>7.2897094372107061</v>
      </c>
      <c r="K605" s="25"/>
      <c r="L605" s="25">
        <v>1.4545029089586015</v>
      </c>
      <c r="M605" s="25">
        <v>2.7939221577568532</v>
      </c>
      <c r="N605" s="25">
        <v>1.2068039434861588</v>
      </c>
      <c r="O605" s="25">
        <v>0.61609453980320239</v>
      </c>
      <c r="P605" s="25"/>
      <c r="Q605" s="25">
        <v>0.24847394670063511</v>
      </c>
      <c r="R605" s="25">
        <v>2.1183552395002345</v>
      </c>
      <c r="S605" s="25">
        <v>0.78759253736966073</v>
      </c>
      <c r="T605" s="25">
        <v>0.31691790370025469</v>
      </c>
      <c r="U605" s="25"/>
    </row>
    <row r="606" spans="1:21" x14ac:dyDescent="0.25">
      <c r="A606" s="35">
        <v>40434</v>
      </c>
      <c r="B606" s="25">
        <v>12.011814412335912</v>
      </c>
      <c r="C606" s="25">
        <v>17.444699520234991</v>
      </c>
      <c r="D606" s="25">
        <v>25.40143666710669</v>
      </c>
      <c r="E606" s="25">
        <v>8.1330218456326762</v>
      </c>
      <c r="F606" s="25"/>
      <c r="G606" s="25">
        <v>7.0847886142083603</v>
      </c>
      <c r="H606" s="25">
        <v>13.700547724270589</v>
      </c>
      <c r="I606" s="25">
        <v>19.93793864566566</v>
      </c>
      <c r="J606" s="25">
        <v>10.072550161709358</v>
      </c>
      <c r="K606" s="25"/>
      <c r="L606" s="25">
        <v>1.6992698501280246</v>
      </c>
      <c r="M606" s="25">
        <v>1.5793810451526293</v>
      </c>
      <c r="N606" s="25">
        <v>1.1488725321887732</v>
      </c>
      <c r="O606" s="25">
        <v>1.093355734296102</v>
      </c>
      <c r="P606" s="25"/>
      <c r="Q606" s="25">
        <v>0.38351349603681456</v>
      </c>
      <c r="R606" s="25">
        <v>1.6754613319126082</v>
      </c>
      <c r="S606" s="25">
        <v>0.76406144749505678</v>
      </c>
      <c r="T606" s="25">
        <v>0.32971192389477771</v>
      </c>
      <c r="U606" s="25"/>
    </row>
    <row r="607" spans="1:21" x14ac:dyDescent="0.25">
      <c r="A607" s="35">
        <v>40441</v>
      </c>
      <c r="B607" s="25">
        <v>11.690599938516842</v>
      </c>
      <c r="C607" s="25">
        <v>17.277675935220344</v>
      </c>
      <c r="D607" s="25">
        <v>23.582241985562479</v>
      </c>
      <c r="E607" s="25">
        <v>8.6250674031655539</v>
      </c>
      <c r="F607" s="25"/>
      <c r="G607" s="25">
        <v>8.8100985883615852</v>
      </c>
      <c r="H607" s="25">
        <v>14.079714479155703</v>
      </c>
      <c r="I607" s="25">
        <v>16.599600360605528</v>
      </c>
      <c r="J607" s="25">
        <v>7.5812788404637157</v>
      </c>
      <c r="K607" s="25"/>
      <c r="L607" s="25">
        <v>1.2918159769182049</v>
      </c>
      <c r="M607" s="25">
        <v>2.23763849051686</v>
      </c>
      <c r="N607" s="25">
        <v>1.0545950023583028</v>
      </c>
      <c r="O607" s="25">
        <v>0.65277627527554793</v>
      </c>
      <c r="P607" s="25"/>
      <c r="Q607" s="25">
        <v>0.19912166160439179</v>
      </c>
      <c r="R607" s="25">
        <v>1.8550716747340115</v>
      </c>
      <c r="S607" s="25">
        <v>1.4026503328115378</v>
      </c>
      <c r="T607" s="25">
        <v>0.88113915119798147</v>
      </c>
      <c r="U607" s="25"/>
    </row>
    <row r="608" spans="1:21" x14ac:dyDescent="0.25">
      <c r="A608" s="35">
        <v>40448</v>
      </c>
      <c r="B608" s="25">
        <v>8.3160070955340188</v>
      </c>
      <c r="C608" s="25">
        <v>17.2557786263346</v>
      </c>
      <c r="D608" s="25">
        <v>23.296343045534751</v>
      </c>
      <c r="E608" s="25">
        <v>6.7567437143672402</v>
      </c>
      <c r="F608" s="25"/>
      <c r="G608" s="25">
        <v>7.888972397951779</v>
      </c>
      <c r="H608" s="25">
        <v>13.073556875346402</v>
      </c>
      <c r="I608" s="25">
        <v>19.485708291775552</v>
      </c>
      <c r="J608" s="25">
        <v>7.8753139053057231</v>
      </c>
      <c r="K608" s="25"/>
      <c r="L608" s="25">
        <v>1.0152691402540319</v>
      </c>
      <c r="M608" s="25">
        <v>2.1429857415023013</v>
      </c>
      <c r="N608" s="25">
        <v>2.6071779711315899</v>
      </c>
      <c r="O608" s="25">
        <v>0.49445903034962085</v>
      </c>
      <c r="P608" s="25"/>
      <c r="Q608" s="25">
        <v>0.28162565196756556</v>
      </c>
      <c r="R608" s="25">
        <v>1.7588821283703735</v>
      </c>
      <c r="S608" s="25">
        <v>1.3306438774540732</v>
      </c>
      <c r="T608" s="25">
        <v>0.29851617029080457</v>
      </c>
      <c r="U608" s="25"/>
    </row>
    <row r="609" spans="1:21" x14ac:dyDescent="0.25">
      <c r="A609" s="35">
        <v>40451</v>
      </c>
      <c r="B609" s="25">
        <v>10.276883105999591</v>
      </c>
      <c r="C609" s="25">
        <v>17.250377272945972</v>
      </c>
      <c r="D609" s="25">
        <v>24.278315038841967</v>
      </c>
      <c r="E609" s="25">
        <v>7.5247918022097133</v>
      </c>
      <c r="F609" s="25"/>
      <c r="G609" s="25">
        <v>8.1478788078821633</v>
      </c>
      <c r="H609" s="25">
        <v>13.750706099653208</v>
      </c>
      <c r="I609" s="25">
        <v>18.289551439348688</v>
      </c>
      <c r="J609" s="25">
        <v>7.8583338187400837</v>
      </c>
      <c r="K609" s="25"/>
      <c r="L609" s="25">
        <v>1.4391232706549082</v>
      </c>
      <c r="M609" s="25">
        <v>2.1652488636665308</v>
      </c>
      <c r="N609" s="25">
        <v>1.718325368431266</v>
      </c>
      <c r="O609" s="25">
        <v>0.70922793534748463</v>
      </c>
      <c r="P609" s="25"/>
      <c r="Q609" s="25">
        <v>0.26746036891571867</v>
      </c>
      <c r="R609" s="25">
        <v>1.841749701181242</v>
      </c>
      <c r="S609" s="25">
        <v>1.045724644727233</v>
      </c>
      <c r="T609" s="25">
        <v>0.46292995442268298</v>
      </c>
      <c r="U609" s="25"/>
    </row>
    <row r="610" spans="1:21" x14ac:dyDescent="0.25">
      <c r="A610" s="35">
        <v>40455</v>
      </c>
      <c r="B610" s="25">
        <v>11.050075436728321</v>
      </c>
      <c r="C610" s="25">
        <v>16.652123345276699</v>
      </c>
      <c r="D610" s="25">
        <v>26.929371619698948</v>
      </c>
      <c r="E610" s="25">
        <v>6.6797163527081542</v>
      </c>
      <c r="F610" s="25"/>
      <c r="G610" s="25">
        <v>8.0453280868588966</v>
      </c>
      <c r="H610" s="25">
        <v>14.786831755240057</v>
      </c>
      <c r="I610" s="25">
        <v>20.49812323319291</v>
      </c>
      <c r="J610" s="25">
        <v>6.8681374646485098</v>
      </c>
      <c r="K610" s="25"/>
      <c r="L610" s="25">
        <v>0.76243860035435107</v>
      </c>
      <c r="M610" s="25">
        <v>1.6468912508878946</v>
      </c>
      <c r="N610" s="25">
        <v>1.4617688051306363</v>
      </c>
      <c r="O610" s="25">
        <v>0.71119710172413586</v>
      </c>
      <c r="P610" s="25"/>
      <c r="Q610" s="25">
        <v>0.14566273982563341</v>
      </c>
      <c r="R610" s="25">
        <v>1.9981112271347443</v>
      </c>
      <c r="S610" s="25">
        <v>0.93158874565713734</v>
      </c>
      <c r="T610" s="25">
        <v>0.3318308721700069</v>
      </c>
      <c r="U610" s="25"/>
    </row>
    <row r="611" spans="1:21" x14ac:dyDescent="0.25">
      <c r="A611" s="35">
        <v>40462</v>
      </c>
      <c r="B611" s="25">
        <v>11.898510433547656</v>
      </c>
      <c r="C611" s="25">
        <v>17.326338844764496</v>
      </c>
      <c r="D611" s="25">
        <v>25.791106580244751</v>
      </c>
      <c r="E611" s="25">
        <v>7.5973694186422867</v>
      </c>
      <c r="F611" s="25"/>
      <c r="G611" s="25">
        <v>8.0873198149767624</v>
      </c>
      <c r="H611" s="25">
        <v>13.461410007916109</v>
      </c>
      <c r="I611" s="25">
        <v>17.814504874718036</v>
      </c>
      <c r="J611" s="25">
        <v>7.9621633000450442</v>
      </c>
      <c r="K611" s="25"/>
      <c r="L611" s="25">
        <v>0.97764280849443408</v>
      </c>
      <c r="M611" s="25">
        <v>1.6936760247626337</v>
      </c>
      <c r="N611" s="25">
        <v>1.4516248081491359</v>
      </c>
      <c r="O611" s="25">
        <v>0.49461637128873759</v>
      </c>
      <c r="P611" s="25"/>
      <c r="Q611" s="25">
        <v>0.20961957075749993</v>
      </c>
      <c r="R611" s="25">
        <v>1.719452529596873</v>
      </c>
      <c r="S611" s="25">
        <v>0.86873162276924243</v>
      </c>
      <c r="T611" s="25">
        <v>0.4800210169837687</v>
      </c>
      <c r="U611" s="25"/>
    </row>
    <row r="612" spans="1:21" x14ac:dyDescent="0.25">
      <c r="A612" s="35">
        <v>40469</v>
      </c>
      <c r="B612" s="25">
        <v>9.7709910299762139</v>
      </c>
      <c r="C612" s="25">
        <v>16.73035469345152</v>
      </c>
      <c r="D612" s="25">
        <v>23.764337699575638</v>
      </c>
      <c r="E612" s="25">
        <v>6.6077338033396478</v>
      </c>
      <c r="F612" s="25"/>
      <c r="G612" s="25">
        <v>6.784163693010524</v>
      </c>
      <c r="H612" s="25">
        <v>13.55455748835907</v>
      </c>
      <c r="I612" s="25">
        <v>17.186058289637959</v>
      </c>
      <c r="J612" s="25">
        <v>7.2707080485115769</v>
      </c>
      <c r="K612" s="25"/>
      <c r="L612" s="25">
        <v>1.0418071686185291</v>
      </c>
      <c r="M612" s="25">
        <v>1.8803956366459609</v>
      </c>
      <c r="N612" s="25">
        <v>1.5535228284597071</v>
      </c>
      <c r="O612" s="25">
        <v>0.30037184414967194</v>
      </c>
      <c r="P612" s="25"/>
      <c r="Q612" s="25">
        <v>0.1658946135347249</v>
      </c>
      <c r="R612" s="25">
        <v>1.6117171651047453</v>
      </c>
      <c r="S612" s="25">
        <v>1.1744670793360934</v>
      </c>
      <c r="T612" s="25">
        <v>0.32071670899353666</v>
      </c>
      <c r="U612" s="25"/>
    </row>
    <row r="613" spans="1:21" x14ac:dyDescent="0.25">
      <c r="A613" s="35">
        <v>40476</v>
      </c>
      <c r="B613" s="25">
        <v>10.109083645007406</v>
      </c>
      <c r="C613" s="25">
        <v>16.718495160250544</v>
      </c>
      <c r="D613" s="25">
        <v>25.306759240510047</v>
      </c>
      <c r="E613" s="25">
        <v>9.4197619374533001</v>
      </c>
      <c r="F613" s="25"/>
      <c r="G613" s="25">
        <v>8.3231529299779936</v>
      </c>
      <c r="H613" s="25">
        <v>13.292788891693725</v>
      </c>
      <c r="I613" s="25">
        <v>18.974870595749596</v>
      </c>
      <c r="J613" s="25">
        <v>6.7750224359730922</v>
      </c>
      <c r="K613" s="25"/>
      <c r="L613" s="25">
        <v>1.2847160981459778</v>
      </c>
      <c r="M613" s="25">
        <v>1.796001329152789</v>
      </c>
      <c r="N613" s="25">
        <v>0.78233452120456981</v>
      </c>
      <c r="O613" s="25">
        <v>0.36933031283416984</v>
      </c>
      <c r="P613" s="25"/>
      <c r="Q613" s="25">
        <v>0.20271885377487933</v>
      </c>
      <c r="R613" s="25">
        <v>1.8128221180269901</v>
      </c>
      <c r="S613" s="25">
        <v>1.0138844751257958</v>
      </c>
      <c r="T613" s="25">
        <v>0.49168424729081756</v>
      </c>
      <c r="U613" s="25"/>
    </row>
    <row r="614" spans="1:21" x14ac:dyDescent="0.25">
      <c r="A614" s="35">
        <v>40482</v>
      </c>
      <c r="B614" s="25">
        <v>10.533035974929584</v>
      </c>
      <c r="C614" s="25">
        <v>16.848899798567814</v>
      </c>
      <c r="D614" s="25">
        <v>25.333232344652256</v>
      </c>
      <c r="E614" s="25">
        <v>7.4784568639398543</v>
      </c>
      <c r="F614" s="25"/>
      <c r="G614" s="25">
        <v>7.7755086726108171</v>
      </c>
      <c r="H614" s="25">
        <v>13.549484563106468</v>
      </c>
      <c r="I614" s="25">
        <v>18.407245708954537</v>
      </c>
      <c r="J614" s="25">
        <v>7.1803927735654645</v>
      </c>
      <c r="K614" s="25"/>
      <c r="L614" s="25">
        <v>1.0119752320056028</v>
      </c>
      <c r="M614" s="25">
        <v>1.8303508783361526</v>
      </c>
      <c r="N614" s="25">
        <v>1.3658680765897886</v>
      </c>
      <c r="O614" s="25">
        <v>0.48192268334917376</v>
      </c>
      <c r="P614" s="25"/>
      <c r="Q614" s="25">
        <v>0.18722511953854479</v>
      </c>
      <c r="R614" s="25">
        <v>1.8061999179220598</v>
      </c>
      <c r="S614" s="25">
        <v>0.98189312484342384</v>
      </c>
      <c r="T614" s="25">
        <v>0.38955324878095099</v>
      </c>
      <c r="U614" s="25"/>
    </row>
    <row r="615" spans="1:21" x14ac:dyDescent="0.25">
      <c r="A615" s="35">
        <v>40483</v>
      </c>
      <c r="B615" s="25">
        <v>9.5118658051722615</v>
      </c>
      <c r="C615" s="25">
        <v>16.441316077533251</v>
      </c>
      <c r="D615" s="25">
        <v>27.026287294804352</v>
      </c>
      <c r="E615" s="25">
        <v>8.0871528481321295</v>
      </c>
      <c r="F615" s="25"/>
      <c r="G615" s="25">
        <v>8.0073911332577801</v>
      </c>
      <c r="H615" s="25">
        <v>13.012670846926756</v>
      </c>
      <c r="I615" s="25">
        <v>15.096603770307178</v>
      </c>
      <c r="J615" s="25">
        <v>11.184839995569556</v>
      </c>
      <c r="K615" s="25"/>
      <c r="L615" s="25">
        <v>1.1747853061435753</v>
      </c>
      <c r="M615" s="25">
        <v>1.7846276886681438</v>
      </c>
      <c r="N615" s="25">
        <v>1.9041719622158371</v>
      </c>
      <c r="O615" s="25">
        <v>0.27999793138782902</v>
      </c>
      <c r="P615" s="25"/>
      <c r="Q615" s="25">
        <v>0.15686973031971235</v>
      </c>
      <c r="R615" s="25">
        <v>1.5533716141530909</v>
      </c>
      <c r="S615" s="25">
        <v>0.71222140130114509</v>
      </c>
      <c r="T615" s="25">
        <v>0.35179926675502182</v>
      </c>
      <c r="U615" s="25"/>
    </row>
    <row r="616" spans="1:21" x14ac:dyDescent="0.25">
      <c r="A616" s="35">
        <v>40490</v>
      </c>
      <c r="B616" s="25">
        <v>12.337635130931181</v>
      </c>
      <c r="C616" s="25">
        <v>16.769242902003235</v>
      </c>
      <c r="D616" s="25">
        <v>26.36645857863612</v>
      </c>
      <c r="E616" s="25">
        <v>8.1369214043936129</v>
      </c>
      <c r="F616" s="25"/>
      <c r="G616" s="25">
        <v>8.8859178895905959</v>
      </c>
      <c r="H616" s="25">
        <v>13.834060658831337</v>
      </c>
      <c r="I616" s="25">
        <v>14.004875051977619</v>
      </c>
      <c r="J616" s="25">
        <v>8.5270793369584297</v>
      </c>
      <c r="K616" s="25"/>
      <c r="L616" s="25">
        <v>0.90800620731769555</v>
      </c>
      <c r="M616" s="25">
        <v>2.076901264878011</v>
      </c>
      <c r="N616" s="25">
        <v>2.4633585525216231</v>
      </c>
      <c r="O616" s="25">
        <v>0.46496585577846067</v>
      </c>
      <c r="P616" s="25"/>
      <c r="Q616" s="25">
        <v>0.17438889680685254</v>
      </c>
      <c r="R616" s="25">
        <v>1.6901424495722865</v>
      </c>
      <c r="S616" s="25">
        <v>0.87319518549011454</v>
      </c>
      <c r="T616" s="25">
        <v>0.32769849643493237</v>
      </c>
      <c r="U616" s="25"/>
    </row>
    <row r="617" spans="1:21" x14ac:dyDescent="0.25">
      <c r="A617" s="35">
        <v>40497</v>
      </c>
      <c r="B617" s="25">
        <v>11.41650189681231</v>
      </c>
      <c r="C617" s="25">
        <v>17.006023346587693</v>
      </c>
      <c r="D617" s="25">
        <v>25.187579420964237</v>
      </c>
      <c r="E617" s="25">
        <v>7.4553428582261922</v>
      </c>
      <c r="F617" s="25"/>
      <c r="G617" s="25">
        <v>6.4814498723322584</v>
      </c>
      <c r="H617" s="25">
        <v>13.811813709901445</v>
      </c>
      <c r="I617" s="25">
        <v>15.600248495262537</v>
      </c>
      <c r="J617" s="25">
        <v>6.6309902198977175</v>
      </c>
      <c r="K617" s="25"/>
      <c r="L617" s="25">
        <v>1.5100882922924856</v>
      </c>
      <c r="M617" s="25">
        <v>1.7177492820650933</v>
      </c>
      <c r="N617" s="25">
        <v>0.93382025322268369</v>
      </c>
      <c r="O617" s="25">
        <v>0.33369234936009695</v>
      </c>
      <c r="P617" s="25"/>
      <c r="Q617" s="25">
        <v>0.24524266075993423</v>
      </c>
      <c r="R617" s="25">
        <v>1.9211587546108557</v>
      </c>
      <c r="S617" s="25">
        <v>0.97638035766488029</v>
      </c>
      <c r="T617" s="25">
        <v>0.29546882274270281</v>
      </c>
      <c r="U617" s="25"/>
    </row>
    <row r="618" spans="1:21" x14ac:dyDescent="0.25">
      <c r="A618" s="35">
        <v>40504</v>
      </c>
      <c r="B618" s="25">
        <v>10.100731237612329</v>
      </c>
      <c r="C618" s="25">
        <v>17.524519826235753</v>
      </c>
      <c r="D618" s="25">
        <v>24.203810761021678</v>
      </c>
      <c r="E618" s="25">
        <v>7.1972804903002974</v>
      </c>
      <c r="F618" s="25"/>
      <c r="G618" s="25">
        <v>8.2944384971933758</v>
      </c>
      <c r="H618" s="25">
        <v>14.084267087119587</v>
      </c>
      <c r="I618" s="25">
        <v>15.006843946728567</v>
      </c>
      <c r="J618" s="25">
        <v>6.9451806229026447</v>
      </c>
      <c r="K618" s="25"/>
      <c r="L618" s="25">
        <v>0.97229358552747203</v>
      </c>
      <c r="M618" s="25">
        <v>2.4152599583006444</v>
      </c>
      <c r="N618" s="25">
        <v>2.1359291939878169</v>
      </c>
      <c r="O618" s="25">
        <v>0.62090745319732021</v>
      </c>
      <c r="P618" s="25"/>
      <c r="Q618" s="25">
        <v>0.14534161175565333</v>
      </c>
      <c r="R618" s="25">
        <v>1.5920043227658762</v>
      </c>
      <c r="S618" s="25">
        <v>0.86267590224681667</v>
      </c>
      <c r="T618" s="25">
        <v>0.30141840795933011</v>
      </c>
      <c r="U618" s="25"/>
    </row>
    <row r="619" spans="1:21" x14ac:dyDescent="0.25">
      <c r="A619" s="35">
        <v>40511</v>
      </c>
      <c r="B619" s="25">
        <v>9.7353642471793318</v>
      </c>
      <c r="C619" s="25">
        <v>16.843364058944694</v>
      </c>
      <c r="D619" s="25">
        <v>21.969776878994001</v>
      </c>
      <c r="E619" s="25">
        <v>6.2454578324271752</v>
      </c>
      <c r="F619" s="25"/>
      <c r="G619" s="25">
        <v>7.3145379916562661</v>
      </c>
      <c r="H619" s="25">
        <v>13.6455527904786</v>
      </c>
      <c r="I619" s="25">
        <v>15.066540423203383</v>
      </c>
      <c r="J619" s="25">
        <v>7.6761373497324783</v>
      </c>
      <c r="K619" s="25"/>
      <c r="L619" s="25">
        <v>1.1866521082663004</v>
      </c>
      <c r="M619" s="25">
        <v>2.6910736305659113</v>
      </c>
      <c r="N619" s="25">
        <v>1.1522813154296181</v>
      </c>
      <c r="O619" s="25">
        <v>0.55649190899084533</v>
      </c>
      <c r="P619" s="25"/>
      <c r="Q619" s="25">
        <v>0.18020357173317794</v>
      </c>
      <c r="R619" s="25">
        <v>2.1461111288317887</v>
      </c>
      <c r="S619" s="25">
        <v>0.62369065150344749</v>
      </c>
      <c r="T619" s="25">
        <v>0.24986792539456762</v>
      </c>
      <c r="U619" s="25"/>
    </row>
    <row r="620" spans="1:21" x14ac:dyDescent="0.25">
      <c r="A620" s="35">
        <v>40512</v>
      </c>
      <c r="B620" s="25">
        <v>10.518245948813803</v>
      </c>
      <c r="C620" s="25">
        <v>17.043728328562185</v>
      </c>
      <c r="D620" s="25">
        <v>23.979523068978477</v>
      </c>
      <c r="E620" s="25">
        <v>7.2246335904103081</v>
      </c>
      <c r="F620" s="25"/>
      <c r="G620" s="25">
        <v>7.5121706514532587</v>
      </c>
      <c r="H620" s="25">
        <v>13.816494231378847</v>
      </c>
      <c r="I620" s="25">
        <v>14.990032933655964</v>
      </c>
      <c r="J620" s="25">
        <v>7.0392429500495712</v>
      </c>
      <c r="K620" s="25"/>
      <c r="L620" s="25">
        <v>1.2177834589209404</v>
      </c>
      <c r="M620" s="25">
        <v>2.1023385676496154</v>
      </c>
      <c r="N620" s="25">
        <v>1.9627371115252101</v>
      </c>
      <c r="O620" s="25">
        <v>0.46583789575207163</v>
      </c>
      <c r="P620" s="25"/>
      <c r="Q620" s="25">
        <v>0.1832331889514745</v>
      </c>
      <c r="R620" s="25">
        <v>1.7866011624578144</v>
      </c>
      <c r="S620" s="25">
        <v>0.8435775112851065</v>
      </c>
      <c r="T620" s="25">
        <v>0.31474911844318776</v>
      </c>
      <c r="U620" s="25"/>
    </row>
    <row r="621" spans="1:21" x14ac:dyDescent="0.25">
      <c r="A621" s="35">
        <v>40518</v>
      </c>
      <c r="B621" s="25">
        <v>11.511595449032425</v>
      </c>
      <c r="C621" s="25">
        <v>17.018942510479103</v>
      </c>
      <c r="D621" s="25">
        <v>25.890533237025966</v>
      </c>
      <c r="E621" s="25">
        <v>6.9518387959165899</v>
      </c>
      <c r="F621" s="25"/>
      <c r="G621" s="25">
        <v>7.4212603471147016</v>
      </c>
      <c r="H621" s="25">
        <v>14.886506734009723</v>
      </c>
      <c r="I621" s="25">
        <v>17.600069054410039</v>
      </c>
      <c r="J621" s="25">
        <v>7.3226362970293275</v>
      </c>
      <c r="K621" s="25"/>
      <c r="L621" s="25">
        <v>1.3333785166365206</v>
      </c>
      <c r="M621" s="25">
        <v>2.4219160215098556</v>
      </c>
      <c r="N621" s="25">
        <v>1.6085763921538299</v>
      </c>
      <c r="O621" s="25">
        <v>0.39325730187890101</v>
      </c>
      <c r="P621" s="25"/>
      <c r="Q621" s="25">
        <v>0.26009368833277247</v>
      </c>
      <c r="R621" s="25">
        <v>1.6039207755226403</v>
      </c>
      <c r="S621" s="25">
        <v>0.31527131311146894</v>
      </c>
      <c r="T621" s="25">
        <v>0.25979529734539974</v>
      </c>
      <c r="U621" s="25"/>
    </row>
    <row r="622" spans="1:21" x14ac:dyDescent="0.25">
      <c r="A622" s="35">
        <v>40525</v>
      </c>
      <c r="B622" s="25">
        <v>10.511737813114634</v>
      </c>
      <c r="C622" s="25">
        <v>16.474319711441328</v>
      </c>
      <c r="D622" s="25">
        <v>24.015861425842772</v>
      </c>
      <c r="E622" s="25">
        <v>7.384854618755381</v>
      </c>
      <c r="F622" s="25"/>
      <c r="G622" s="25">
        <v>7.1914136535449193</v>
      </c>
      <c r="H622" s="25">
        <v>14.810840446794307</v>
      </c>
      <c r="I622" s="25">
        <v>16.40786226801238</v>
      </c>
      <c r="J622" s="25">
        <v>6.5006039953857018</v>
      </c>
      <c r="K622" s="25"/>
      <c r="L622" s="25">
        <v>0.52891163995961088</v>
      </c>
      <c r="M622" s="25">
        <v>2.1825390487086418</v>
      </c>
      <c r="N622" s="25">
        <v>0.84372225393579492</v>
      </c>
      <c r="O622" s="25">
        <v>0.39025599954620066</v>
      </c>
      <c r="P622" s="25"/>
      <c r="Q622" s="25">
        <v>0.11992765724965314</v>
      </c>
      <c r="R622" s="25">
        <v>1.8294970522769387</v>
      </c>
      <c r="S622" s="25">
        <v>0.51228042198018997</v>
      </c>
      <c r="T622" s="25">
        <v>0.51657830034500385</v>
      </c>
      <c r="U622" s="25"/>
    </row>
    <row r="623" spans="1:21" x14ac:dyDescent="0.25">
      <c r="A623" s="35">
        <v>40532</v>
      </c>
      <c r="B623" s="25">
        <v>10.39586899454347</v>
      </c>
      <c r="C623" s="25">
        <v>15.807080953976735</v>
      </c>
      <c r="D623" s="25">
        <v>23.763982403201414</v>
      </c>
      <c r="E623" s="25">
        <v>7.2660883256543629</v>
      </c>
      <c r="F623" s="25"/>
      <c r="G623" s="25">
        <v>7.5684699972493314</v>
      </c>
      <c r="H623" s="25">
        <v>15.23626712510228</v>
      </c>
      <c r="I623" s="25">
        <v>16.479661963671443</v>
      </c>
      <c r="J623" s="25">
        <v>6.6041377900331275</v>
      </c>
      <c r="K623" s="25"/>
      <c r="L623" s="25">
        <v>0.70094752312674702</v>
      </c>
      <c r="M623" s="25">
        <v>2.366654063824051</v>
      </c>
      <c r="N623" s="25">
        <v>2.9849698476104982</v>
      </c>
      <c r="O623" s="25">
        <v>0.376790788571982</v>
      </c>
      <c r="P623" s="25"/>
      <c r="Q623" s="25">
        <v>0.21412574368583157</v>
      </c>
      <c r="R623" s="25">
        <v>2.0077119603172604</v>
      </c>
      <c r="S623" s="25">
        <v>1.9977606207516891</v>
      </c>
      <c r="T623" s="25">
        <v>0.34484883244092207</v>
      </c>
      <c r="U623" s="25"/>
    </row>
    <row r="624" spans="1:21" x14ac:dyDescent="0.25">
      <c r="A624" s="35">
        <v>40539</v>
      </c>
      <c r="B624" s="25">
        <v>9.2705474321752064</v>
      </c>
      <c r="C624" s="25">
        <v>15.937938070052843</v>
      </c>
      <c r="D624" s="25">
        <v>20.135547518989139</v>
      </c>
      <c r="E624" s="25">
        <v>6.7732564453740141</v>
      </c>
      <c r="F624" s="25"/>
      <c r="G624" s="25">
        <v>6.9742405946491353</v>
      </c>
      <c r="H624" s="25">
        <v>13.663392849550336</v>
      </c>
      <c r="I624" s="25">
        <v>12.743927188493785</v>
      </c>
      <c r="J624" s="25">
        <v>6.082366528755486</v>
      </c>
      <c r="K624" s="25"/>
      <c r="L624" s="25">
        <v>0.34820066895874846</v>
      </c>
      <c r="M624" s="25">
        <v>1.8749307103645987</v>
      </c>
      <c r="N624" s="25">
        <v>1.4887523422585767</v>
      </c>
      <c r="O624" s="25">
        <v>0.39142034427547301</v>
      </c>
      <c r="P624" s="25"/>
      <c r="Q624" s="25">
        <v>0.62506212271494943</v>
      </c>
      <c r="R624" s="25">
        <v>1.6830585123555999</v>
      </c>
      <c r="S624" s="25">
        <v>1.2147382789390506</v>
      </c>
      <c r="T624" s="25">
        <v>0.31029692152041438</v>
      </c>
      <c r="U624" s="25"/>
    </row>
    <row r="625" spans="1:21" x14ac:dyDescent="0.25">
      <c r="A625" s="35">
        <v>40543</v>
      </c>
      <c r="B625" s="25">
        <v>10.364891476103542</v>
      </c>
      <c r="C625" s="25">
        <v>16.312174615683762</v>
      </c>
      <c r="D625" s="25">
        <v>23.520597337629422</v>
      </c>
      <c r="E625" s="25">
        <v>7.034632796483641</v>
      </c>
      <c r="F625" s="25"/>
      <c r="G625" s="25">
        <v>7.2722909063555301</v>
      </c>
      <c r="H625" s="25">
        <v>14.38722353539108</v>
      </c>
      <c r="I625" s="25">
        <v>15.789269806890132</v>
      </c>
      <c r="J625" s="25">
        <v>6.7613483275006017</v>
      </c>
      <c r="K625" s="25"/>
      <c r="L625" s="25">
        <v>0.84391029889172475</v>
      </c>
      <c r="M625" s="25">
        <v>2.2534582808451762</v>
      </c>
      <c r="N625" s="25">
        <v>1.6923609415721923</v>
      </c>
      <c r="O625" s="25">
        <v>0.39045737352567361</v>
      </c>
      <c r="P625" s="25"/>
      <c r="Q625" s="25">
        <v>0.28879639019907799</v>
      </c>
      <c r="R625" s="25">
        <v>1.7942413735243063</v>
      </c>
      <c r="S625" s="25">
        <v>0.98047479788474368</v>
      </c>
      <c r="T625" s="25">
        <v>0.33899860952044863</v>
      </c>
      <c r="U625" s="25"/>
    </row>
    <row r="626" spans="1:21" x14ac:dyDescent="0.25">
      <c r="A626" s="35">
        <v>40546</v>
      </c>
      <c r="B626" s="25">
        <v>10.285970268959522</v>
      </c>
      <c r="C626" s="25">
        <v>15.211104984115327</v>
      </c>
      <c r="D626" s="25">
        <v>24.143480133293558</v>
      </c>
      <c r="E626" s="25">
        <v>7.4301484532270514</v>
      </c>
      <c r="F626" s="25"/>
      <c r="G626" s="25">
        <v>9.0166890416019605</v>
      </c>
      <c r="H626" s="25">
        <v>13.277063543796615</v>
      </c>
      <c r="I626" s="25">
        <v>16.210818453390029</v>
      </c>
      <c r="J626" s="25">
        <v>5.9370889742885042</v>
      </c>
      <c r="K626" s="25"/>
      <c r="L626" s="25">
        <v>0.49892965474960832</v>
      </c>
      <c r="M626" s="25">
        <v>1.9524440966582011</v>
      </c>
      <c r="N626" s="25">
        <v>1.5450486304817264</v>
      </c>
      <c r="O626" s="25">
        <v>0.51762259478909756</v>
      </c>
      <c r="P626" s="25"/>
      <c r="Q626" s="25">
        <v>0.31225519746412317</v>
      </c>
      <c r="R626" s="25">
        <v>2.0180424023871089</v>
      </c>
      <c r="S626" s="25">
        <v>0.41669426367441248</v>
      </c>
      <c r="T626" s="25">
        <v>0.55053332383649689</v>
      </c>
      <c r="U626" s="25"/>
    </row>
    <row r="627" spans="1:21" x14ac:dyDescent="0.25">
      <c r="A627" s="35">
        <v>40553</v>
      </c>
      <c r="B627" s="25">
        <v>11.256017417338818</v>
      </c>
      <c r="C627" s="25">
        <v>16.447804192419074</v>
      </c>
      <c r="D627" s="25">
        <v>25.537132520991989</v>
      </c>
      <c r="E627" s="25">
        <v>7.7197193933706707</v>
      </c>
      <c r="F627" s="25"/>
      <c r="G627" s="25">
        <v>7.6557827310309925</v>
      </c>
      <c r="H627" s="25">
        <v>15.01034865315718</v>
      </c>
      <c r="I627" s="25">
        <v>17.070746624078431</v>
      </c>
      <c r="J627" s="25">
        <v>7.9348899371069184</v>
      </c>
      <c r="K627" s="25"/>
      <c r="L627" s="25">
        <v>0.51930107257445768</v>
      </c>
      <c r="M627" s="25">
        <v>1.9000174193694683</v>
      </c>
      <c r="N627" s="25">
        <v>0.62505805159748262</v>
      </c>
      <c r="O627" s="25">
        <v>0.87068976873520942</v>
      </c>
      <c r="P627" s="25"/>
      <c r="Q627" s="25">
        <v>0.26751474584846302</v>
      </c>
      <c r="R627" s="25">
        <v>1.9327923907480304</v>
      </c>
      <c r="S627" s="25">
        <v>1.1338372307054805</v>
      </c>
      <c r="T627" s="25">
        <v>0.36491237412173361</v>
      </c>
      <c r="U627" s="25"/>
    </row>
    <row r="628" spans="1:21" x14ac:dyDescent="0.25">
      <c r="A628" s="35">
        <v>40560</v>
      </c>
      <c r="B628" s="25">
        <v>12.679848212690432</v>
      </c>
      <c r="C628" s="25">
        <v>16.044062500270357</v>
      </c>
      <c r="D628" s="25">
        <v>24.055887780360223</v>
      </c>
      <c r="E628" s="25">
        <v>7.2549614403584162</v>
      </c>
      <c r="F628" s="25"/>
      <c r="G628" s="25">
        <v>8.6511114348586631</v>
      </c>
      <c r="H628" s="25">
        <v>14.069268224406398</v>
      </c>
      <c r="I628" s="25">
        <v>16.283308804706596</v>
      </c>
      <c r="J628" s="25">
        <v>7.0019806991638696</v>
      </c>
      <c r="K628" s="25"/>
      <c r="L628" s="25">
        <v>1.1088940336345341</v>
      </c>
      <c r="M628" s="25">
        <v>1.9555012335756687</v>
      </c>
      <c r="N628" s="25">
        <v>0.92366194756633169</v>
      </c>
      <c r="O628" s="25">
        <v>0.60651235569189188</v>
      </c>
      <c r="P628" s="25"/>
      <c r="Q628" s="25">
        <v>0.18126127237341078</v>
      </c>
      <c r="R628" s="25">
        <v>1.8122269197021754</v>
      </c>
      <c r="S628" s="25">
        <v>1.1361393930643839</v>
      </c>
      <c r="T628" s="25">
        <v>0.36210493695007867</v>
      </c>
      <c r="U628" s="25"/>
    </row>
    <row r="629" spans="1:21" x14ac:dyDescent="0.25">
      <c r="A629" s="35">
        <v>40567</v>
      </c>
      <c r="B629" s="25">
        <v>12.046882633090839</v>
      </c>
      <c r="C629" s="25">
        <v>16.34093565913539</v>
      </c>
      <c r="D629" s="25">
        <v>23.751620094468521</v>
      </c>
      <c r="E629" s="25">
        <v>7.3947674839532347</v>
      </c>
      <c r="F629" s="25"/>
      <c r="G629" s="25">
        <v>8.9969783922370112</v>
      </c>
      <c r="H629" s="25">
        <v>15.068707121824261</v>
      </c>
      <c r="I629" s="25">
        <v>19.016200540280796</v>
      </c>
      <c r="J629" s="25">
        <v>6.6756498606102843</v>
      </c>
      <c r="K629" s="25"/>
      <c r="L629" s="25">
        <v>1.4678041349564663</v>
      </c>
      <c r="M629" s="25">
        <v>1.9618966734574954</v>
      </c>
      <c r="N629" s="25">
        <v>1.3700767471463982</v>
      </c>
      <c r="O629" s="25">
        <v>0.87053388090120554</v>
      </c>
      <c r="P629" s="25"/>
      <c r="Q629" s="25">
        <v>0.14144162324423076</v>
      </c>
      <c r="R629" s="25">
        <v>2.2894301381149473</v>
      </c>
      <c r="S629" s="25">
        <v>0.98474147703151005</v>
      </c>
      <c r="T629" s="25">
        <v>0.40501161190648355</v>
      </c>
      <c r="U629" s="25"/>
    </row>
    <row r="630" spans="1:21" x14ac:dyDescent="0.25">
      <c r="A630" s="35">
        <v>40574</v>
      </c>
      <c r="B630" s="25">
        <v>11.158827674158251</v>
      </c>
      <c r="C630" s="25">
        <v>16.019058518435482</v>
      </c>
      <c r="D630" s="25">
        <v>23.632597895693781</v>
      </c>
      <c r="E630" s="25">
        <v>7.2812591295437628</v>
      </c>
      <c r="F630" s="25">
        <v>13.069279444407558</v>
      </c>
      <c r="G630" s="25">
        <v>8.3735241412301598</v>
      </c>
      <c r="H630" s="25">
        <v>14.297039769040291</v>
      </c>
      <c r="I630" s="25">
        <v>17.314158430486476</v>
      </c>
      <c r="J630" s="25">
        <v>6.5094828370787958</v>
      </c>
      <c r="K630" s="25">
        <v>9.4894535386895171</v>
      </c>
      <c r="L630" s="25">
        <v>0.99566754623871923</v>
      </c>
      <c r="M630" s="25">
        <v>1.9289144574500989</v>
      </c>
      <c r="N630" s="25">
        <v>1.1962407059935747</v>
      </c>
      <c r="O630" s="25">
        <v>0.685030028242682</v>
      </c>
      <c r="P630" s="25">
        <v>1.0836018377500816</v>
      </c>
      <c r="Q630" s="25">
        <v>0.50028120850271973</v>
      </c>
      <c r="R630" s="25">
        <v>0.21720302244422282</v>
      </c>
      <c r="S630" s="25">
        <v>1.9756100769663281</v>
      </c>
      <c r="T630" s="25">
        <v>0.88108944804170519</v>
      </c>
      <c r="U630" s="25">
        <v>0.50028120850271973</v>
      </c>
    </row>
    <row r="631" spans="1:21" x14ac:dyDescent="0.25">
      <c r="A631" s="35">
        <v>40581</v>
      </c>
      <c r="B631" s="25">
        <v>11.831408667382123</v>
      </c>
      <c r="C631" s="25">
        <v>16.656281153902643</v>
      </c>
      <c r="D631" s="25">
        <v>24.630427393341321</v>
      </c>
      <c r="E631" s="25">
        <v>7.4583732960782916</v>
      </c>
      <c r="F631" s="25"/>
      <c r="G631" s="25">
        <v>7.9321877295609529</v>
      </c>
      <c r="H631" s="25">
        <v>14.324795435977018</v>
      </c>
      <c r="I631" s="25">
        <v>17.902391859402591</v>
      </c>
      <c r="J631" s="25">
        <v>6.3582281329458779</v>
      </c>
      <c r="K631" s="25"/>
      <c r="L631" s="25">
        <v>0.36776335761750567</v>
      </c>
      <c r="M631" s="25">
        <v>2.4256427537598588</v>
      </c>
      <c r="N631" s="25">
        <v>0.82007285433275257</v>
      </c>
      <c r="O631" s="25">
        <v>0.44182092798191125</v>
      </c>
      <c r="P631" s="25"/>
      <c r="Q631" s="25">
        <v>0.2048585496012014</v>
      </c>
      <c r="R631" s="25">
        <v>1.7226368854357945</v>
      </c>
      <c r="S631" s="25">
        <v>1.1004067798615864</v>
      </c>
      <c r="T631" s="25">
        <v>0.31231796033145021</v>
      </c>
      <c r="U631" s="25"/>
    </row>
    <row r="632" spans="1:21" x14ac:dyDescent="0.25">
      <c r="A632" s="35">
        <v>40588</v>
      </c>
      <c r="B632" s="25">
        <v>11.61008300630324</v>
      </c>
      <c r="C632" s="25">
        <v>16.44751079142177</v>
      </c>
      <c r="D632" s="25">
        <v>24.212881402945424</v>
      </c>
      <c r="E632" s="25">
        <v>7.189838032405639</v>
      </c>
      <c r="F632" s="25"/>
      <c r="G632" s="25">
        <v>8.2041671337899427</v>
      </c>
      <c r="H632" s="25">
        <v>14.154284825941378</v>
      </c>
      <c r="I632" s="25">
        <v>17.073255887191166</v>
      </c>
      <c r="J632" s="25">
        <v>6.2296261861957527</v>
      </c>
      <c r="K632" s="25"/>
      <c r="L632" s="25">
        <v>1.3028328006571646</v>
      </c>
      <c r="M632" s="25">
        <v>2.3316764209584337</v>
      </c>
      <c r="N632" s="25">
        <v>1.2085646711680547</v>
      </c>
      <c r="O632" s="25">
        <v>0.43393890785608019</v>
      </c>
      <c r="P632" s="25"/>
      <c r="Q632" s="25">
        <v>0.4231520367256616</v>
      </c>
      <c r="R632" s="25">
        <v>1.9351712909415271</v>
      </c>
      <c r="S632" s="25">
        <v>0.85857874525992839</v>
      </c>
      <c r="T632" s="25">
        <v>0.28560154254852821</v>
      </c>
      <c r="U632" s="25"/>
    </row>
    <row r="633" spans="1:21" x14ac:dyDescent="0.25">
      <c r="A633" s="35">
        <v>40595</v>
      </c>
      <c r="B633" s="25">
        <v>10.963914150180901</v>
      </c>
      <c r="C633" s="25">
        <v>16.066312152592687</v>
      </c>
      <c r="D633" s="25">
        <v>23.210135159786262</v>
      </c>
      <c r="E633" s="25">
        <v>6.8675111992334763</v>
      </c>
      <c r="F633" s="25"/>
      <c r="G633" s="25">
        <v>7.8782134029665523</v>
      </c>
      <c r="H633" s="25">
        <v>15.074882303457265</v>
      </c>
      <c r="I633" s="25">
        <v>18.394083809881344</v>
      </c>
      <c r="J633" s="25">
        <v>5.6380065700185069</v>
      </c>
      <c r="K633" s="25"/>
      <c r="L633" s="25">
        <v>0.91672792127618818</v>
      </c>
      <c r="M633" s="25">
        <v>1.9404706312421378</v>
      </c>
      <c r="N633" s="25">
        <v>1.4259597372858348</v>
      </c>
      <c r="O633" s="25">
        <v>0.56740252022628612</v>
      </c>
      <c r="P633" s="25"/>
      <c r="Q633" s="25">
        <v>0.20821813266334063</v>
      </c>
      <c r="R633" s="25">
        <v>1.8049876404608536</v>
      </c>
      <c r="S633" s="25">
        <v>1.3193024637353972</v>
      </c>
      <c r="T633" s="25">
        <v>0.30753334477841388</v>
      </c>
      <c r="U633" s="25"/>
    </row>
    <row r="634" spans="1:21" x14ac:dyDescent="0.25">
      <c r="A634" s="35">
        <v>40602</v>
      </c>
      <c r="B634" s="25">
        <v>10.753175391849426</v>
      </c>
      <c r="C634" s="25">
        <v>16.36105273250222</v>
      </c>
      <c r="D634" s="25">
        <v>23.461338675349722</v>
      </c>
      <c r="E634" s="25">
        <v>7.0106386302269179</v>
      </c>
      <c r="F634" s="25">
        <v>12.648088206477942</v>
      </c>
      <c r="G634" s="25">
        <v>8.1584956745288135</v>
      </c>
      <c r="H634" s="25">
        <v>14.45157837861807</v>
      </c>
      <c r="I634" s="25">
        <v>17.20197781233027</v>
      </c>
      <c r="J634" s="25">
        <v>6.0878442157953669</v>
      </c>
      <c r="K634" s="25">
        <v>9.1927161032049387</v>
      </c>
      <c r="L634" s="25">
        <v>0.93033052712338127</v>
      </c>
      <c r="M634" s="25">
        <v>2.4192491879632789</v>
      </c>
      <c r="N634" s="25">
        <v>1.064439731377758</v>
      </c>
      <c r="O634" s="25">
        <v>0.47030611516674498</v>
      </c>
      <c r="P634" s="25">
        <v>1.0702521964848333</v>
      </c>
      <c r="Q634" s="25">
        <v>0.48179349572439045</v>
      </c>
      <c r="R634" s="25">
        <v>0.26740671328766336</v>
      </c>
      <c r="S634" s="25">
        <v>1.8246459447452337</v>
      </c>
      <c r="T634" s="25">
        <v>0.95740241310792518</v>
      </c>
      <c r="U634" s="25">
        <v>0.48179349572439045</v>
      </c>
    </row>
    <row r="635" spans="1:21" x14ac:dyDescent="0.25">
      <c r="A635" s="35">
        <v>40609</v>
      </c>
      <c r="B635" s="25">
        <v>12.82421272837256</v>
      </c>
      <c r="C635" s="25">
        <v>16.614357282172246</v>
      </c>
      <c r="D635" s="25">
        <v>23.500947086746553</v>
      </c>
      <c r="E635" s="25">
        <v>7.0602151270099576</v>
      </c>
      <c r="F635" s="25"/>
      <c r="G635" s="25">
        <v>8.6003860632921825</v>
      </c>
      <c r="H635" s="25">
        <v>14.517691204473687</v>
      </c>
      <c r="I635" s="25">
        <v>16.050862087487285</v>
      </c>
      <c r="J635" s="25">
        <v>6.7732166666666664</v>
      </c>
      <c r="K635" s="25"/>
      <c r="L635" s="25">
        <v>0.44280592214190334</v>
      </c>
      <c r="M635" s="25">
        <v>1.8537062114093439</v>
      </c>
      <c r="N635" s="25">
        <v>0.80342040467380793</v>
      </c>
      <c r="O635" s="25">
        <v>0.52063352131713103</v>
      </c>
      <c r="P635" s="25"/>
      <c r="Q635" s="25">
        <v>0.13104111401845228</v>
      </c>
      <c r="R635" s="25">
        <v>1.8090609099563482</v>
      </c>
      <c r="S635" s="25">
        <v>0.48751653814271234</v>
      </c>
      <c r="T635" s="25">
        <v>0.33373210986299512</v>
      </c>
      <c r="U635" s="25"/>
    </row>
    <row r="636" spans="1:21" x14ac:dyDescent="0.25">
      <c r="A636" s="35">
        <v>40616</v>
      </c>
      <c r="B636" s="25">
        <v>11.257990526778526</v>
      </c>
      <c r="C636" s="25">
        <v>16.165902468537904</v>
      </c>
      <c r="D636" s="25">
        <v>23.90172900921948</v>
      </c>
      <c r="E636" s="25">
        <v>6.8723617677400801</v>
      </c>
      <c r="F636" s="25"/>
      <c r="G636" s="25">
        <v>8.4215168241338283</v>
      </c>
      <c r="H636" s="25">
        <v>14.10193682044796</v>
      </c>
      <c r="I636" s="25">
        <v>17.753674907372339</v>
      </c>
      <c r="J636" s="25">
        <v>7.1095430839002258</v>
      </c>
      <c r="K636" s="25"/>
      <c r="L636" s="25">
        <v>1.4749110771051772</v>
      </c>
      <c r="M636" s="25">
        <v>2.0048304535783181</v>
      </c>
      <c r="N636" s="25">
        <v>1.0715873066981274</v>
      </c>
      <c r="O636" s="25">
        <v>0.54181339668954354</v>
      </c>
      <c r="P636" s="25"/>
      <c r="Q636" s="25">
        <v>0.21394249947566621</v>
      </c>
      <c r="R636" s="25">
        <v>2.220682036416354</v>
      </c>
      <c r="S636" s="25">
        <v>1.1459126570986238</v>
      </c>
      <c r="T636" s="25">
        <v>0.33222298527065125</v>
      </c>
      <c r="U636" s="25"/>
    </row>
    <row r="637" spans="1:21" x14ac:dyDescent="0.25">
      <c r="A637" s="35">
        <v>40623</v>
      </c>
      <c r="B637" s="25">
        <v>11.36758313919858</v>
      </c>
      <c r="C637" s="25">
        <v>16.206799495575311</v>
      </c>
      <c r="D637" s="25">
        <v>23.165510275055357</v>
      </c>
      <c r="E637" s="25">
        <v>7.2201697420302811</v>
      </c>
      <c r="F637" s="25"/>
      <c r="G637" s="25">
        <v>7.5994020159003099</v>
      </c>
      <c r="H637" s="25">
        <v>12.900867571514061</v>
      </c>
      <c r="I637" s="25">
        <v>19.766922935060201</v>
      </c>
      <c r="J637" s="25">
        <v>6.0012527131782942</v>
      </c>
      <c r="K637" s="25"/>
      <c r="L637" s="25">
        <v>0.82226923170295907</v>
      </c>
      <c r="M637" s="25">
        <v>2.2962933596147446</v>
      </c>
      <c r="N637" s="25">
        <v>2.139936039110343</v>
      </c>
      <c r="O637" s="25">
        <v>0.77486272870361028</v>
      </c>
      <c r="P637" s="25"/>
      <c r="Q637" s="25">
        <v>0.16510759497282965</v>
      </c>
      <c r="R637" s="25">
        <v>2.1722645521804758</v>
      </c>
      <c r="S637" s="25">
        <v>1.5821620802749492</v>
      </c>
      <c r="T637" s="25">
        <v>0.29587924736341104</v>
      </c>
      <c r="U637" s="25"/>
    </row>
    <row r="638" spans="1:21" x14ac:dyDescent="0.25">
      <c r="A638" s="35">
        <v>40630</v>
      </c>
      <c r="B638" s="25">
        <v>8.3492319466414813</v>
      </c>
      <c r="C638" s="25">
        <v>15.690033301661979</v>
      </c>
      <c r="D638" s="25">
        <v>21.027862755380376</v>
      </c>
      <c r="E638" s="25">
        <v>6.3126989643000169</v>
      </c>
      <c r="F638" s="25"/>
      <c r="G638" s="25">
        <v>8.2447919242169903</v>
      </c>
      <c r="H638" s="25">
        <v>13.453329479739811</v>
      </c>
      <c r="I638" s="25">
        <v>15.953285610310015</v>
      </c>
      <c r="J638" s="25">
        <v>5.4683685534591193</v>
      </c>
      <c r="K638" s="25"/>
      <c r="L638" s="25">
        <v>0.92587795254274929</v>
      </c>
      <c r="M638" s="25">
        <v>2.4768850119424579</v>
      </c>
      <c r="N638" s="25">
        <v>1.7757036040029175</v>
      </c>
      <c r="O638" s="25">
        <v>0.49494363448636575</v>
      </c>
      <c r="P638" s="25"/>
      <c r="Q638" s="25">
        <v>0.27102099861402396</v>
      </c>
      <c r="R638" s="25">
        <v>1.7757406292097369</v>
      </c>
      <c r="S638" s="25">
        <v>1.4625018727860124</v>
      </c>
      <c r="T638" s="25">
        <v>0.42359250453363051</v>
      </c>
      <c r="U638" s="25"/>
    </row>
    <row r="639" spans="1:21" x14ac:dyDescent="0.25">
      <c r="A639" s="35">
        <v>40633</v>
      </c>
      <c r="B639" s="25">
        <v>10.148951377350565</v>
      </c>
      <c r="C639" s="25">
        <v>16.128597678071859</v>
      </c>
      <c r="D639" s="25">
        <v>22.793267261409689</v>
      </c>
      <c r="E639" s="25">
        <v>6.9957301742279174</v>
      </c>
      <c r="F639" s="25">
        <v>12.032528388227428</v>
      </c>
      <c r="G639" s="25">
        <v>8.172071716887622</v>
      </c>
      <c r="H639" s="25">
        <v>13.487890077054816</v>
      </c>
      <c r="I639" s="25">
        <v>17.247158498871247</v>
      </c>
      <c r="J639" s="25">
        <v>6.2603008088329695</v>
      </c>
      <c r="K639" s="25">
        <v>9.0852610883758018</v>
      </c>
      <c r="L639" s="25">
        <v>1.0611157497692234</v>
      </c>
      <c r="M639" s="25">
        <v>2.2074859779191227</v>
      </c>
      <c r="N639" s="25">
        <v>1.5358414140069554</v>
      </c>
      <c r="O639" s="25">
        <v>0.58278534280378447</v>
      </c>
      <c r="P639" s="25">
        <v>1.2008568613737316</v>
      </c>
      <c r="Q639" s="25">
        <v>0.4756774377272362</v>
      </c>
      <c r="R639" s="25">
        <v>0.17963516951299602</v>
      </c>
      <c r="S639" s="25">
        <v>2.00056102521603</v>
      </c>
      <c r="T639" s="25">
        <v>1.1476282967389224</v>
      </c>
      <c r="U639" s="25">
        <v>0.4756774377272362</v>
      </c>
    </row>
    <row r="640" spans="1:21" x14ac:dyDescent="0.25">
      <c r="A640" s="35">
        <v>40637</v>
      </c>
      <c r="B640" s="25">
        <v>10.42154401536127</v>
      </c>
      <c r="C640" s="25">
        <v>15.669331663129185</v>
      </c>
      <c r="D640" s="25">
        <v>24.533252888495966</v>
      </c>
      <c r="E640" s="25">
        <v>7.3166269883706176</v>
      </c>
      <c r="F640" s="25"/>
      <c r="G640" s="25">
        <v>9.5022725442066918</v>
      </c>
      <c r="H640" s="25">
        <v>14.151003056633291</v>
      </c>
      <c r="I640" s="25">
        <v>18.209615759418977</v>
      </c>
      <c r="J640" s="25">
        <v>6.3067478260869567</v>
      </c>
      <c r="K640" s="25"/>
      <c r="L640" s="25">
        <v>0.97684677156757604</v>
      </c>
      <c r="M640" s="25">
        <v>2.2957816376671949</v>
      </c>
      <c r="N640" s="25">
        <v>0.68600952238695223</v>
      </c>
      <c r="O640" s="25">
        <v>0.46175680468888525</v>
      </c>
      <c r="P640" s="25"/>
      <c r="Q640" s="25">
        <v>0.21444036996421401</v>
      </c>
      <c r="R640" s="25">
        <v>2.1715110243351434</v>
      </c>
      <c r="S640" s="25">
        <v>0.64778058984391762</v>
      </c>
      <c r="T640" s="25">
        <v>0.3914895969872334</v>
      </c>
      <c r="U640" s="25"/>
    </row>
    <row r="641" spans="1:21" x14ac:dyDescent="0.25">
      <c r="A641" s="35">
        <v>40644</v>
      </c>
      <c r="B641" s="25">
        <v>11.257152170989746</v>
      </c>
      <c r="C641" s="25">
        <v>16.679877297733</v>
      </c>
      <c r="D641" s="25">
        <v>24.438473719152881</v>
      </c>
      <c r="E641" s="25">
        <v>7.3929205690452777</v>
      </c>
      <c r="F641" s="25"/>
      <c r="G641" s="25">
        <v>7.6383890293936059</v>
      </c>
      <c r="H641" s="25">
        <v>12.767082307623676</v>
      </c>
      <c r="I641" s="25">
        <v>17.914775650049908</v>
      </c>
      <c r="J641" s="25">
        <v>5.9729301724137933</v>
      </c>
      <c r="K641" s="25"/>
      <c r="L641" s="25">
        <v>0.50647691529599548</v>
      </c>
      <c r="M641" s="25">
        <v>1.9554262801014344</v>
      </c>
      <c r="N641" s="25">
        <v>0.59539615023162096</v>
      </c>
      <c r="O641" s="25">
        <v>0.44156440961797039</v>
      </c>
      <c r="P641" s="25"/>
      <c r="Q641" s="25">
        <v>0.21331329576361935</v>
      </c>
      <c r="R641" s="25">
        <v>1.9562974440695418</v>
      </c>
      <c r="S641" s="25">
        <v>1.0724415550748534</v>
      </c>
      <c r="T641" s="25">
        <v>0.30813605160002888</v>
      </c>
      <c r="U641" s="25"/>
    </row>
    <row r="642" spans="1:21" x14ac:dyDescent="0.25">
      <c r="A642" s="35">
        <v>40651</v>
      </c>
      <c r="B642" s="25">
        <v>10.627183461821927</v>
      </c>
      <c r="C642" s="25">
        <v>16.033994304060634</v>
      </c>
      <c r="D642" s="25">
        <v>22.635959026111209</v>
      </c>
      <c r="E642" s="25">
        <v>7.15022296701079</v>
      </c>
      <c r="F642" s="25"/>
      <c r="G642" s="25">
        <v>7.1740076433066262</v>
      </c>
      <c r="H642" s="25">
        <v>14.202761679492518</v>
      </c>
      <c r="I642" s="25">
        <v>20.084333046082541</v>
      </c>
      <c r="J642" s="25">
        <v>7.0500628651460584</v>
      </c>
      <c r="K642" s="25"/>
      <c r="L642" s="25">
        <v>1.1386071682312402</v>
      </c>
      <c r="M642" s="25">
        <v>1.8066840034059648</v>
      </c>
      <c r="N642" s="25">
        <v>1.1117662459847715</v>
      </c>
      <c r="O642" s="25">
        <v>0.45299977014335241</v>
      </c>
      <c r="P642" s="25"/>
      <c r="Q642" s="25">
        <v>0.16694545479012912</v>
      </c>
      <c r="R642" s="25">
        <v>1.6879180409096162</v>
      </c>
      <c r="S642" s="25">
        <v>1.922789030330085</v>
      </c>
      <c r="T642" s="25">
        <v>0.56003787628745971</v>
      </c>
      <c r="U642" s="25"/>
    </row>
    <row r="643" spans="1:21" x14ac:dyDescent="0.25">
      <c r="A643" s="35">
        <v>40658</v>
      </c>
      <c r="B643" s="25">
        <v>9.4647617858988777</v>
      </c>
      <c r="C643" s="25">
        <v>15.81550197075941</v>
      </c>
      <c r="D643" s="25">
        <v>21.607347888288416</v>
      </c>
      <c r="E643" s="25">
        <v>6.6340268785428433</v>
      </c>
      <c r="F643" s="25"/>
      <c r="G643" s="25">
        <v>7.7969473195583028</v>
      </c>
      <c r="H643" s="25">
        <v>12.744923477375737</v>
      </c>
      <c r="I643" s="25">
        <v>17.105114094803831</v>
      </c>
      <c r="J643" s="25">
        <v>5.7826058765334389</v>
      </c>
      <c r="K643" s="25"/>
      <c r="L643" s="25">
        <v>1.2572380909029675</v>
      </c>
      <c r="M643" s="25">
        <v>1.71046170336554</v>
      </c>
      <c r="N643" s="25">
        <v>1.3970504933762131</v>
      </c>
      <c r="O643" s="25">
        <v>0.43623083231775417</v>
      </c>
      <c r="P643" s="25"/>
      <c r="Q643" s="25">
        <v>0.23254591717274203</v>
      </c>
      <c r="R643" s="25">
        <v>1.7097427578888134</v>
      </c>
      <c r="S643" s="25">
        <v>0.7024086409024477</v>
      </c>
      <c r="T643" s="25">
        <v>0.31118210666444451</v>
      </c>
      <c r="U643" s="25"/>
    </row>
    <row r="644" spans="1:21" x14ac:dyDescent="0.25">
      <c r="A644" s="35">
        <v>40663</v>
      </c>
      <c r="B644" s="25">
        <v>10.345578329256428</v>
      </c>
      <c r="C644" s="25">
        <v>16.043668869981996</v>
      </c>
      <c r="D644" s="25">
        <v>22.989701351127852</v>
      </c>
      <c r="E644" s="25">
        <v>6.9976578478704203</v>
      </c>
      <c r="F644" s="25">
        <v>12.174972039761945</v>
      </c>
      <c r="G644" s="25">
        <v>7.8305828542098643</v>
      </c>
      <c r="H644" s="25">
        <v>13.158334261815146</v>
      </c>
      <c r="I644" s="25">
        <v>17.892018113019461</v>
      </c>
      <c r="J644" s="25">
        <v>5.9059179194665834</v>
      </c>
      <c r="K644" s="25">
        <v>8.6534363367927494</v>
      </c>
      <c r="L644" s="25">
        <v>1.0656994338593317</v>
      </c>
      <c r="M644" s="25">
        <v>2.0351006405228338</v>
      </c>
      <c r="N644" s="25">
        <v>0.95492905928261151</v>
      </c>
      <c r="O644" s="25">
        <v>0.46348850587883311</v>
      </c>
      <c r="P644" s="25">
        <v>1.0824319236854185</v>
      </c>
      <c r="Q644" s="25">
        <v>0.470953339483553</v>
      </c>
      <c r="R644" s="25">
        <v>0.21900887172107972</v>
      </c>
      <c r="S644" s="25">
        <v>1.87785797347788</v>
      </c>
      <c r="T644" s="25">
        <v>1.1548736358628708</v>
      </c>
      <c r="U644" s="25">
        <v>0.470953339483553</v>
      </c>
    </row>
    <row r="645" spans="1:21" x14ac:dyDescent="0.25">
      <c r="A645" s="35">
        <v>40665</v>
      </c>
      <c r="B645" s="25">
        <v>11.242286665399599</v>
      </c>
      <c r="C645" s="25">
        <v>15.834223573177935</v>
      </c>
      <c r="D645" s="25">
        <v>24.833791621009514</v>
      </c>
      <c r="E645" s="25">
        <v>7.3215189254627919</v>
      </c>
      <c r="F645" s="25"/>
      <c r="G645" s="25">
        <v>6.1958207379912382</v>
      </c>
      <c r="H645" s="25">
        <v>13.100702764336454</v>
      </c>
      <c r="I645" s="25">
        <v>18.504356971341469</v>
      </c>
      <c r="J645" s="25"/>
      <c r="K645" s="25"/>
      <c r="L645" s="25">
        <v>1.5663943642989275</v>
      </c>
      <c r="M645" s="25">
        <v>2.2552029452367637</v>
      </c>
      <c r="N645" s="25">
        <v>1.94942805007182</v>
      </c>
      <c r="O645" s="25">
        <v>0.76066065182424181</v>
      </c>
      <c r="P645" s="25"/>
      <c r="Q645" s="25">
        <v>0.35219382073387379</v>
      </c>
      <c r="R645" s="25">
        <v>2.135386697718995</v>
      </c>
      <c r="S645" s="25">
        <v>0.60902674434964577</v>
      </c>
      <c r="T645" s="25">
        <v>0.50539801609508117</v>
      </c>
      <c r="U645" s="25"/>
    </row>
    <row r="646" spans="1:21" x14ac:dyDescent="0.25">
      <c r="A646" s="35">
        <v>40672</v>
      </c>
      <c r="B646" s="25">
        <v>10.955077442139709</v>
      </c>
      <c r="C646" s="25">
        <v>16.257590623780327</v>
      </c>
      <c r="D646" s="25">
        <v>23.959407145951868</v>
      </c>
      <c r="E646" s="25">
        <v>6.8802839201363986</v>
      </c>
      <c r="F646" s="25"/>
      <c r="G646" s="25">
        <v>7.6329195273072301</v>
      </c>
      <c r="H646" s="25">
        <v>12.088687940926816</v>
      </c>
      <c r="I646" s="25">
        <v>18.11697427862903</v>
      </c>
      <c r="J646" s="25">
        <v>7.556438509316771</v>
      </c>
      <c r="K646" s="25"/>
      <c r="L646" s="25">
        <v>1.6885910253551157</v>
      </c>
      <c r="M646" s="25">
        <v>2.0186305184249869</v>
      </c>
      <c r="N646" s="25">
        <v>1.3348292873066467</v>
      </c>
      <c r="O646" s="25">
        <v>0.64762095178477952</v>
      </c>
      <c r="P646" s="25"/>
      <c r="Q646" s="25">
        <v>0.24298093041827523</v>
      </c>
      <c r="R646" s="25">
        <v>1.7333755394088286</v>
      </c>
      <c r="S646" s="25">
        <v>1.0773436474914833</v>
      </c>
      <c r="T646" s="25">
        <v>0.30702803423982755</v>
      </c>
      <c r="U646" s="25"/>
    </row>
    <row r="647" spans="1:21" x14ac:dyDescent="0.25">
      <c r="A647" s="35">
        <v>40679</v>
      </c>
      <c r="B647" s="25">
        <v>10.397978340430027</v>
      </c>
      <c r="C647" s="25">
        <v>15.84467454074572</v>
      </c>
      <c r="D647" s="25">
        <v>23.774035627282803</v>
      </c>
      <c r="E647" s="25">
        <v>7.7629921504408559</v>
      </c>
      <c r="F647" s="25"/>
      <c r="G647" s="25">
        <v>5.5337114860960499</v>
      </c>
      <c r="H647" s="25">
        <v>12.475855881001108</v>
      </c>
      <c r="I647" s="25">
        <v>17.461662902337796</v>
      </c>
      <c r="J647" s="25">
        <v>5.422685387081998</v>
      </c>
      <c r="K647" s="25"/>
      <c r="L647" s="25">
        <v>1.3736510412230443</v>
      </c>
      <c r="M647" s="25">
        <v>1.73678468175404</v>
      </c>
      <c r="N647" s="25">
        <v>2.3088099535563229</v>
      </c>
      <c r="O647" s="25">
        <v>0.59415121692320338</v>
      </c>
      <c r="P647" s="25"/>
      <c r="Q647" s="25">
        <v>0.10519696971871484</v>
      </c>
      <c r="R647" s="25">
        <v>1.8153391047556</v>
      </c>
      <c r="S647" s="25">
        <v>1.0066056162811452</v>
      </c>
      <c r="T647" s="25">
        <v>0.31497649599805883</v>
      </c>
      <c r="U647" s="25"/>
    </row>
    <row r="648" spans="1:21" x14ac:dyDescent="0.25">
      <c r="A648" s="35">
        <v>40686</v>
      </c>
      <c r="B648" s="25">
        <v>11.252697102003909</v>
      </c>
      <c r="C648" s="25">
        <v>15.157721689515045</v>
      </c>
      <c r="D648" s="25">
        <v>22.926297047844749</v>
      </c>
      <c r="E648" s="25">
        <v>7.6778672545651689</v>
      </c>
      <c r="F648" s="25"/>
      <c r="G648" s="25">
        <v>7.2059868354906289</v>
      </c>
      <c r="H648" s="25">
        <v>13.353341774046479</v>
      </c>
      <c r="I648" s="25">
        <v>16.926953111408487</v>
      </c>
      <c r="J648" s="25">
        <v>5.4608726260257923</v>
      </c>
      <c r="K648" s="25"/>
      <c r="L648" s="25">
        <v>1.6014152832930013</v>
      </c>
      <c r="M648" s="25">
        <v>1.8535935954208673</v>
      </c>
      <c r="N648" s="25">
        <v>1.9253604620858111</v>
      </c>
      <c r="O648" s="25">
        <v>0.41097493096168947</v>
      </c>
      <c r="P648" s="25"/>
      <c r="Q648" s="25">
        <v>0.45237379156757984</v>
      </c>
      <c r="R648" s="25">
        <v>1.7337307946840259</v>
      </c>
      <c r="S648" s="25">
        <v>0.69069413443802963</v>
      </c>
      <c r="T648" s="25">
        <v>0.23962945126367882</v>
      </c>
      <c r="U648" s="25"/>
    </row>
    <row r="649" spans="1:21" x14ac:dyDescent="0.25">
      <c r="A649" s="35">
        <v>40693</v>
      </c>
      <c r="B649" s="25">
        <v>9.1557487078939221</v>
      </c>
      <c r="C649" s="25">
        <v>15.436227050141415</v>
      </c>
      <c r="D649" s="25">
        <v>21.100205777978751</v>
      </c>
      <c r="E649" s="25">
        <v>6.6503203200233223</v>
      </c>
      <c r="F649" s="25"/>
      <c r="G649" s="25">
        <v>8.3411542132669396</v>
      </c>
      <c r="H649" s="25">
        <v>13.045052955884923</v>
      </c>
      <c r="I649" s="25">
        <v>16.363933979854636</v>
      </c>
      <c r="J649" s="25">
        <v>6.3120665158371034</v>
      </c>
      <c r="K649" s="25"/>
      <c r="L649" s="25">
        <v>1.7349565479152058</v>
      </c>
      <c r="M649" s="25">
        <v>2.1023944427596488</v>
      </c>
      <c r="N649" s="25">
        <v>0.83747651156831904</v>
      </c>
      <c r="O649" s="25">
        <v>0.45104119812923743</v>
      </c>
      <c r="P649" s="25"/>
      <c r="Q649" s="25">
        <v>0.47569247399410119</v>
      </c>
      <c r="R649" s="25">
        <v>1.820900508083884</v>
      </c>
      <c r="S649" s="25">
        <v>1.0153349753659653</v>
      </c>
      <c r="T649" s="25">
        <v>0.32012528715353317</v>
      </c>
      <c r="U649" s="25"/>
    </row>
    <row r="650" spans="1:21" x14ac:dyDescent="0.25">
      <c r="A650" s="35">
        <v>40694</v>
      </c>
      <c r="B650" s="25">
        <v>10.432022944733992</v>
      </c>
      <c r="C650" s="25">
        <v>15.647107355588172</v>
      </c>
      <c r="D650" s="25">
        <v>23.069028555498292</v>
      </c>
      <c r="E650" s="25">
        <v>7.0515102319529266</v>
      </c>
      <c r="F650" s="25">
        <v>12.118975130643166</v>
      </c>
      <c r="G650" s="25">
        <v>6.5798268816488097</v>
      </c>
      <c r="H650" s="25">
        <v>12.707057741492449</v>
      </c>
      <c r="I650" s="25">
        <v>17.198289912032777</v>
      </c>
      <c r="J650" s="25">
        <v>5.8682369470774081</v>
      </c>
      <c r="K650" s="25">
        <v>7.2405849655484724</v>
      </c>
      <c r="L650" s="25">
        <v>1.5960233665871997</v>
      </c>
      <c r="M650" s="25">
        <v>1.9381370833600713</v>
      </c>
      <c r="N650" s="25">
        <v>1.8913687953828002</v>
      </c>
      <c r="O650" s="25">
        <v>0.59547556121492551</v>
      </c>
      <c r="P650" s="25">
        <v>1.616734671294928</v>
      </c>
      <c r="Q650" s="25">
        <v>0.55909546087625084</v>
      </c>
      <c r="R650" s="25">
        <v>0.36263978187523388</v>
      </c>
      <c r="S650" s="25">
        <v>1.853867906473686</v>
      </c>
      <c r="T650" s="25">
        <v>0.95160861564753019</v>
      </c>
      <c r="U650" s="25">
        <v>0.55909546087625084</v>
      </c>
    </row>
    <row r="651" spans="1:21" x14ac:dyDescent="0.25">
      <c r="A651" s="35">
        <v>40700</v>
      </c>
      <c r="B651" s="25">
        <v>11.125701687758882</v>
      </c>
      <c r="C651" s="25">
        <v>15.436398135184804</v>
      </c>
      <c r="D651" s="25">
        <v>23.222392368737871</v>
      </c>
      <c r="E651" s="25">
        <v>7.1918298295880101</v>
      </c>
      <c r="F651" s="25"/>
      <c r="G651" s="25">
        <v>7.626661815633307</v>
      </c>
      <c r="H651" s="25">
        <v>13.699372786181783</v>
      </c>
      <c r="I651" s="25">
        <v>18.494128542810071</v>
      </c>
      <c r="J651" s="25">
        <v>6.7360130750478389</v>
      </c>
      <c r="K651" s="25"/>
      <c r="L651" s="25">
        <v>1.5229512462641706</v>
      </c>
      <c r="M651" s="25">
        <v>2.0923813673066443</v>
      </c>
      <c r="N651" s="25">
        <v>1.9390472556510869</v>
      </c>
      <c r="O651" s="25">
        <v>0.34319077928889002</v>
      </c>
      <c r="P651" s="25"/>
      <c r="Q651" s="25">
        <v>0.37531546849202274</v>
      </c>
      <c r="R651" s="25">
        <v>1.5170200410204246</v>
      </c>
      <c r="S651" s="25">
        <v>0.59304630604122888</v>
      </c>
      <c r="T651" s="25">
        <v>0.28883771006803693</v>
      </c>
      <c r="U651" s="25"/>
    </row>
    <row r="652" spans="1:21" x14ac:dyDescent="0.25">
      <c r="A652" s="35">
        <v>40707</v>
      </c>
      <c r="B652" s="25">
        <v>11.444532909485389</v>
      </c>
      <c r="C652" s="25">
        <v>15.459962775587382</v>
      </c>
      <c r="D652" s="25">
        <v>23.375411487005366</v>
      </c>
      <c r="E652" s="25">
        <v>7.7203928206714458</v>
      </c>
      <c r="F652" s="25"/>
      <c r="G652" s="25">
        <v>8.4135297319713374</v>
      </c>
      <c r="H652" s="25">
        <v>13.271152189214218</v>
      </c>
      <c r="I652" s="25">
        <v>17.992566910367866</v>
      </c>
      <c r="J652" s="25">
        <v>8.8188552596537946</v>
      </c>
      <c r="K652" s="25"/>
      <c r="L652" s="25">
        <v>1.7493449215443098</v>
      </c>
      <c r="M652" s="25">
        <v>1.8003153377513923</v>
      </c>
      <c r="N652" s="25">
        <v>2.3826447132065329</v>
      </c>
      <c r="O652" s="25">
        <v>0.4983962013163471</v>
      </c>
      <c r="P652" s="25"/>
      <c r="Q652" s="25">
        <v>0.40441053921157483</v>
      </c>
      <c r="R652" s="25">
        <v>1.8754684489651747</v>
      </c>
      <c r="S652" s="25">
        <v>0.63733278330772292</v>
      </c>
      <c r="T652" s="25">
        <v>0.30779347608104346</v>
      </c>
      <c r="U652" s="25"/>
    </row>
    <row r="653" spans="1:21" x14ac:dyDescent="0.25">
      <c r="A653" s="35">
        <v>40714</v>
      </c>
      <c r="B653" s="25">
        <v>12.036023357837774</v>
      </c>
      <c r="C653" s="25">
        <v>15.198714421952269</v>
      </c>
      <c r="D653" s="25">
        <v>22.828783209000655</v>
      </c>
      <c r="E653" s="25">
        <v>7.7337358478292364</v>
      </c>
      <c r="F653" s="25"/>
      <c r="G653" s="25">
        <v>8.8084995090873157</v>
      </c>
      <c r="H653" s="25">
        <v>12.951561371954769</v>
      </c>
      <c r="I653" s="25">
        <v>15.875428080241988</v>
      </c>
      <c r="J653" s="25">
        <v>7.2290999999999999</v>
      </c>
      <c r="K653" s="25"/>
      <c r="L653" s="25">
        <v>0.82769115999891418</v>
      </c>
      <c r="M653" s="25">
        <v>1.9818812609814869</v>
      </c>
      <c r="N653" s="25">
        <v>1.0181741634491637</v>
      </c>
      <c r="O653" s="25">
        <v>0.43564502433324659</v>
      </c>
      <c r="P653" s="25"/>
      <c r="Q653" s="25">
        <v>0.32031490329480844</v>
      </c>
      <c r="R653" s="25">
        <v>1.916890570699036</v>
      </c>
      <c r="S653" s="25">
        <v>0.42982635046981232</v>
      </c>
      <c r="T653" s="25">
        <v>0.26522103972671701</v>
      </c>
      <c r="U653" s="25"/>
    </row>
    <row r="654" spans="1:21" x14ac:dyDescent="0.25">
      <c r="A654" s="35">
        <v>40721</v>
      </c>
      <c r="B654" s="25">
        <v>9.3295145194768789</v>
      </c>
      <c r="C654" s="25">
        <v>15.344483969273586</v>
      </c>
      <c r="D654" s="25">
        <v>21.128396420285622</v>
      </c>
      <c r="E654" s="25">
        <v>6.3812490904518908</v>
      </c>
      <c r="F654" s="25"/>
      <c r="G654" s="25">
        <v>7.7316978814789774</v>
      </c>
      <c r="H654" s="25">
        <v>12.735137873498617</v>
      </c>
      <c r="I654" s="25">
        <v>16.801233866998494</v>
      </c>
      <c r="J654" s="25">
        <v>5.0231548009367684</v>
      </c>
      <c r="K654" s="25"/>
      <c r="L654" s="25">
        <v>0.89336330252304685</v>
      </c>
      <c r="M654" s="25">
        <v>2.4242617317828428</v>
      </c>
      <c r="N654" s="25">
        <v>2.8873569953709257</v>
      </c>
      <c r="O654" s="25">
        <v>0.51511090270882476</v>
      </c>
      <c r="P654" s="25"/>
      <c r="Q654" s="25">
        <v>0.34313364616117797</v>
      </c>
      <c r="R654" s="25">
        <v>2.3347847152872752</v>
      </c>
      <c r="S654" s="25">
        <v>1.2783603213964285</v>
      </c>
      <c r="T654" s="25">
        <v>0.49070975529783217</v>
      </c>
      <c r="U654" s="25"/>
    </row>
    <row r="655" spans="1:21" x14ac:dyDescent="0.25">
      <c r="A655" s="35">
        <v>40724</v>
      </c>
      <c r="B655" s="25">
        <v>10.506292356293313</v>
      </c>
      <c r="C655" s="25">
        <v>15.371663156928967</v>
      </c>
      <c r="D655" s="25">
        <v>22.465421859376825</v>
      </c>
      <c r="E655" s="25">
        <v>7.2040852563234585</v>
      </c>
      <c r="F655" s="25">
        <v>12.210837339799003</v>
      </c>
      <c r="G655" s="25">
        <v>7.9024813927511754</v>
      </c>
      <c r="H655" s="25">
        <v>13.046889000432245</v>
      </c>
      <c r="I655" s="25">
        <v>17.263941304105696</v>
      </c>
      <c r="J655" s="25">
        <v>5.9864139719982683</v>
      </c>
      <c r="K655" s="25">
        <v>8.7449918675869025</v>
      </c>
      <c r="L655" s="25">
        <v>1.3986135069970609</v>
      </c>
      <c r="M655" s="25">
        <v>2.1211969014459369</v>
      </c>
      <c r="N655" s="25">
        <v>2.0806662424295475</v>
      </c>
      <c r="O655" s="25">
        <v>0.44010265154233258</v>
      </c>
      <c r="P655" s="25">
        <v>1.5193542661424553</v>
      </c>
      <c r="Q655" s="25">
        <v>0.51685949114054819</v>
      </c>
      <c r="R655" s="25">
        <v>0.35327399930516756</v>
      </c>
      <c r="S655" s="25">
        <v>1.7617582356376467</v>
      </c>
      <c r="T655" s="25">
        <v>0.74571795440220889</v>
      </c>
      <c r="U655" s="25">
        <v>0.51685949114054819</v>
      </c>
    </row>
    <row r="656" spans="1:21" x14ac:dyDescent="0.25">
      <c r="A656" s="35">
        <v>40728</v>
      </c>
      <c r="B656" s="25">
        <v>10.969855208919801</v>
      </c>
      <c r="C656" s="25">
        <v>15.904571945840226</v>
      </c>
      <c r="D656" s="25">
        <v>23.766811516963671</v>
      </c>
      <c r="E656" s="25">
        <v>8.5023113966462311</v>
      </c>
      <c r="F656" s="25"/>
      <c r="G656" s="25">
        <v>8.07011109309666</v>
      </c>
      <c r="H656" s="25">
        <v>13.542651400784246</v>
      </c>
      <c r="I656" s="25">
        <v>17.841748395661405</v>
      </c>
      <c r="J656" s="25">
        <v>4.1802000000000001</v>
      </c>
      <c r="K656" s="25"/>
      <c r="L656" s="25">
        <v>1.5477985626015256</v>
      </c>
      <c r="M656" s="25">
        <v>2.5016189501284058</v>
      </c>
      <c r="N656" s="25">
        <v>1.3388935730826255</v>
      </c>
      <c r="O656" s="25">
        <v>0.52866927738970937</v>
      </c>
      <c r="P656" s="25"/>
      <c r="Q656" s="25">
        <v>0.26543868629667872</v>
      </c>
      <c r="R656" s="25">
        <v>1.9013755797320258</v>
      </c>
      <c r="S656" s="25">
        <v>0.59257515624906854</v>
      </c>
      <c r="T656" s="25">
        <v>0.40703075370921976</v>
      </c>
      <c r="U656" s="25"/>
    </row>
    <row r="657" spans="1:21" x14ac:dyDescent="0.25">
      <c r="A657" s="35">
        <v>40735</v>
      </c>
      <c r="B657" s="25">
        <v>10.977187926108606</v>
      </c>
      <c r="C657" s="25">
        <v>15.641141766338071</v>
      </c>
      <c r="D657" s="25">
        <v>23.225721688009063</v>
      </c>
      <c r="E657" s="25">
        <v>7.2599776924624875</v>
      </c>
      <c r="F657" s="25"/>
      <c r="G657" s="25">
        <v>8.8460268092428684</v>
      </c>
      <c r="H657" s="25">
        <v>13.802744784916715</v>
      </c>
      <c r="I657" s="25">
        <v>15.784557365543291</v>
      </c>
      <c r="J657" s="25">
        <v>6.6805225913621262</v>
      </c>
      <c r="K657" s="25"/>
      <c r="L657" s="25">
        <v>1.3553348251661768</v>
      </c>
      <c r="M657" s="25">
        <v>2.1314050663359838</v>
      </c>
      <c r="N657" s="25">
        <v>1.4823333031784063</v>
      </c>
      <c r="O657" s="25">
        <v>0.92986697065582025</v>
      </c>
      <c r="P657" s="25"/>
      <c r="Q657" s="25">
        <v>0.51689619091889061</v>
      </c>
      <c r="R657" s="25">
        <v>1.6699572670503218</v>
      </c>
      <c r="S657" s="25">
        <v>0.64135196384673876</v>
      </c>
      <c r="T657" s="25">
        <v>0.45504860514215023</v>
      </c>
      <c r="U657" s="25"/>
    </row>
    <row r="658" spans="1:21" x14ac:dyDescent="0.25">
      <c r="A658" s="35">
        <v>40742</v>
      </c>
      <c r="B658" s="25">
        <v>10.285388401240381</v>
      </c>
      <c r="C658" s="25">
        <v>15.625891181138391</v>
      </c>
      <c r="D658" s="25">
        <v>22.93362879518769</v>
      </c>
      <c r="E658" s="25">
        <v>7.3025795339353969</v>
      </c>
      <c r="F658" s="25"/>
      <c r="G658" s="25">
        <v>8.5529877385746822</v>
      </c>
      <c r="H658" s="25">
        <v>12.679688031646359</v>
      </c>
      <c r="I658" s="25">
        <v>16.464455934236312</v>
      </c>
      <c r="J658" s="25">
        <v>6.2904723039215682</v>
      </c>
      <c r="K658" s="25"/>
      <c r="L658" s="25">
        <v>2.2322094908121604</v>
      </c>
      <c r="M658" s="25">
        <v>2.1069795018295743</v>
      </c>
      <c r="N658" s="25">
        <v>2.1710394768523877</v>
      </c>
      <c r="O658" s="25">
        <v>0.41315929019495184</v>
      </c>
      <c r="P658" s="25"/>
      <c r="Q658" s="25">
        <v>0.23791070682400775</v>
      </c>
      <c r="R658" s="25">
        <v>1.6940737506583772</v>
      </c>
      <c r="S658" s="25">
        <v>1.3640219760730321</v>
      </c>
      <c r="T658" s="25">
        <v>0.30597870000313759</v>
      </c>
      <c r="U658" s="25"/>
    </row>
    <row r="659" spans="1:21" x14ac:dyDescent="0.25">
      <c r="A659" s="35">
        <v>40749</v>
      </c>
      <c r="B659" s="25">
        <v>10.990327900460317</v>
      </c>
      <c r="C659" s="25">
        <v>15.625304192329644</v>
      </c>
      <c r="D659" s="25">
        <v>21.447392830813769</v>
      </c>
      <c r="E659" s="25">
        <v>7.2654986907753649</v>
      </c>
      <c r="F659" s="25"/>
      <c r="G659" s="25">
        <v>8.8364925554265383</v>
      </c>
      <c r="H659" s="25">
        <v>12.300811976596043</v>
      </c>
      <c r="I659" s="25">
        <v>16.471598361285803</v>
      </c>
      <c r="J659" s="25">
        <v>11.233456313993175</v>
      </c>
      <c r="K659" s="25"/>
      <c r="L659" s="25">
        <v>1.4812220278645805</v>
      </c>
      <c r="M659" s="25">
        <v>2.256067529543452</v>
      </c>
      <c r="N659" s="25">
        <v>0.89876362432185264</v>
      </c>
      <c r="O659" s="25">
        <v>0.48048030776038148</v>
      </c>
      <c r="P659" s="25"/>
      <c r="Q659" s="25">
        <v>0.17653380413442443</v>
      </c>
      <c r="R659" s="25">
        <v>2.0931960662542894</v>
      </c>
      <c r="S659" s="25">
        <v>1.8422352521179228</v>
      </c>
      <c r="T659" s="25">
        <v>0.2644174756134588</v>
      </c>
      <c r="U659" s="25"/>
    </row>
    <row r="660" spans="1:21" x14ac:dyDescent="0.25">
      <c r="A660" s="35">
        <v>40755</v>
      </c>
      <c r="B660" s="25">
        <v>10.793162016045974</v>
      </c>
      <c r="C660" s="25">
        <v>15.673300946967874</v>
      </c>
      <c r="D660" s="25">
        <v>22.745252948620067</v>
      </c>
      <c r="E660" s="25">
        <v>7.3234850145598775</v>
      </c>
      <c r="F660" s="25">
        <v>12.486063520631097</v>
      </c>
      <c r="G660" s="25">
        <v>8.5960854312756592</v>
      </c>
      <c r="H660" s="25">
        <v>12.85039785430271</v>
      </c>
      <c r="I660" s="25">
        <v>16.546591476888821</v>
      </c>
      <c r="J660" s="25">
        <v>6.4919503696187846</v>
      </c>
      <c r="K660" s="25">
        <v>9.5264480589801899</v>
      </c>
      <c r="L660" s="25">
        <v>1.6783566269842787</v>
      </c>
      <c r="M660" s="25">
        <v>2.2323820679129525</v>
      </c>
      <c r="N660" s="25">
        <v>1.5351149440913019</v>
      </c>
      <c r="O660" s="25">
        <v>0.58850007550596062</v>
      </c>
      <c r="P660" s="25">
        <v>1.6478167355667637</v>
      </c>
      <c r="Q660" s="25">
        <v>0.53595736613552292</v>
      </c>
      <c r="R660" s="25">
        <v>0.27860678818927798</v>
      </c>
      <c r="S660" s="25">
        <v>1.9375455720637917</v>
      </c>
      <c r="T660" s="25">
        <v>1.1183083904774662</v>
      </c>
      <c r="U660" s="25">
        <v>0.53595736613552292</v>
      </c>
    </row>
    <row r="661" spans="1:21" x14ac:dyDescent="0.25">
      <c r="A661" s="35">
        <v>40756</v>
      </c>
      <c r="B661" s="25">
        <v>11.153688446171792</v>
      </c>
      <c r="C661" s="25">
        <v>15.0222297741023</v>
      </c>
      <c r="D661" s="25">
        <v>23.418944659060269</v>
      </c>
      <c r="E661" s="25">
        <v>7.2504882387152279</v>
      </c>
      <c r="F661" s="25"/>
      <c r="G661" s="25">
        <v>8.7394106467911783</v>
      </c>
      <c r="H661" s="25">
        <v>13.706162818842103</v>
      </c>
      <c r="I661" s="25">
        <v>17.269845392806801</v>
      </c>
      <c r="J661" s="25">
        <v>6.6033529812606471</v>
      </c>
      <c r="K661" s="25"/>
      <c r="L661" s="25">
        <v>1.6457332533043421</v>
      </c>
      <c r="M661" s="25">
        <v>3.1366823394888712</v>
      </c>
      <c r="N661" s="25">
        <v>2.5205191809045249</v>
      </c>
      <c r="O661" s="25">
        <v>0.50109757518529963</v>
      </c>
      <c r="P661" s="25"/>
      <c r="Q661" s="25">
        <v>0.19554328687253478</v>
      </c>
      <c r="R661" s="25">
        <v>2.5391805575320263</v>
      </c>
      <c r="S661" s="25">
        <v>0.49973578946834563</v>
      </c>
      <c r="T661" s="25">
        <v>0.55107414207829364</v>
      </c>
      <c r="U661" s="25"/>
    </row>
    <row r="662" spans="1:21" x14ac:dyDescent="0.25">
      <c r="A662" s="35">
        <v>40763</v>
      </c>
      <c r="B662" s="25">
        <v>12.55872733969535</v>
      </c>
      <c r="C662" s="25">
        <v>15.745563953959619</v>
      </c>
      <c r="D662" s="25">
        <v>23.561314921502376</v>
      </c>
      <c r="E662" s="25">
        <v>8.6016267483509257</v>
      </c>
      <c r="F662" s="25"/>
      <c r="G662" s="25">
        <v>8.3867251862720664</v>
      </c>
      <c r="H662" s="25">
        <v>13.337472565929239</v>
      </c>
      <c r="I662" s="25">
        <v>15.519594051381118</v>
      </c>
      <c r="J662" s="25">
        <v>9.083085365853659</v>
      </c>
      <c r="K662" s="25"/>
      <c r="L662" s="25">
        <v>0.67298805348456281</v>
      </c>
      <c r="M662" s="25">
        <v>2.323565457961418</v>
      </c>
      <c r="N662" s="25">
        <v>2.0535018171874562</v>
      </c>
      <c r="O662" s="25">
        <v>0.46474358450335218</v>
      </c>
      <c r="P662" s="25"/>
      <c r="Q662" s="25">
        <v>0.30912119154230566</v>
      </c>
      <c r="R662" s="25">
        <v>1.6850109533554212</v>
      </c>
      <c r="S662" s="25">
        <v>0.56452547748182136</v>
      </c>
      <c r="T662" s="25">
        <v>0.44280505848788548</v>
      </c>
      <c r="U662" s="25"/>
    </row>
    <row r="663" spans="1:21" x14ac:dyDescent="0.25">
      <c r="A663" s="35">
        <v>40770</v>
      </c>
      <c r="B663" s="25">
        <v>11.003498371081646</v>
      </c>
      <c r="C663" s="25">
        <v>16.263303309264515</v>
      </c>
      <c r="D663" s="25">
        <v>23.633499235937013</v>
      </c>
      <c r="E663" s="25">
        <v>6.5919094910612062</v>
      </c>
      <c r="F663" s="25"/>
      <c r="G663" s="25">
        <v>9.0405879638888731</v>
      </c>
      <c r="H663" s="25">
        <v>13.668604381306475</v>
      </c>
      <c r="I663" s="25">
        <v>16.905025677686787</v>
      </c>
      <c r="J663" s="25">
        <v>6.0621999999999998</v>
      </c>
      <c r="K663" s="25"/>
      <c r="L663" s="25">
        <v>1.8761115269911</v>
      </c>
      <c r="M663" s="25">
        <v>2.8350970133056377</v>
      </c>
      <c r="N663" s="25">
        <v>1.9237486906455934</v>
      </c>
      <c r="O663" s="25">
        <v>1.4182916183045735</v>
      </c>
      <c r="P663" s="25"/>
      <c r="Q663" s="25">
        <v>0.5076762070113211</v>
      </c>
      <c r="R663" s="25">
        <v>1.7963029831510791</v>
      </c>
      <c r="S663" s="25">
        <v>0.70152163818962909</v>
      </c>
      <c r="T663" s="25">
        <v>0.52177543163841411</v>
      </c>
      <c r="U663" s="25"/>
    </row>
    <row r="664" spans="1:21" x14ac:dyDescent="0.25">
      <c r="A664" s="35">
        <v>40777</v>
      </c>
      <c r="B664" s="25">
        <v>13.017176666062985</v>
      </c>
      <c r="C664" s="25">
        <v>15.992695655748593</v>
      </c>
      <c r="D664" s="25">
        <v>21.808307674655715</v>
      </c>
      <c r="E664" s="25">
        <v>7.9048379460207645</v>
      </c>
      <c r="F664" s="25"/>
      <c r="G664" s="25">
        <v>8.2606218970720562</v>
      </c>
      <c r="H664" s="25">
        <v>13.985806749240544</v>
      </c>
      <c r="I664" s="25">
        <v>17.209912457381417</v>
      </c>
      <c r="J664" s="25">
        <v>6.3217069082672701</v>
      </c>
      <c r="K664" s="25"/>
      <c r="L664" s="25">
        <v>1.6911651270381409</v>
      </c>
      <c r="M664" s="25">
        <v>2.570606844327795</v>
      </c>
      <c r="N664" s="25">
        <v>1.0222465149384365</v>
      </c>
      <c r="O664" s="25">
        <v>0.52525124525684197</v>
      </c>
      <c r="P664" s="25"/>
      <c r="Q664" s="25">
        <v>0.12316921714321602</v>
      </c>
      <c r="R664" s="25">
        <v>1.9084109700696692</v>
      </c>
      <c r="S664" s="25">
        <v>0.68054419401807476</v>
      </c>
      <c r="T664" s="25">
        <v>0.37072512640513428</v>
      </c>
      <c r="U664" s="25"/>
    </row>
    <row r="665" spans="1:21" x14ac:dyDescent="0.25">
      <c r="A665" s="35">
        <v>40784</v>
      </c>
      <c r="B665" s="25">
        <v>10.06567855733247</v>
      </c>
      <c r="C665" s="25">
        <v>16.174548639367519</v>
      </c>
      <c r="D665" s="25">
        <v>20.541482055314987</v>
      </c>
      <c r="E665" s="25">
        <v>7.6236193949112412</v>
      </c>
      <c r="F665" s="25"/>
      <c r="G665" s="25">
        <v>8.9000285721696617</v>
      </c>
      <c r="H665" s="25">
        <v>13.046489753572249</v>
      </c>
      <c r="I665" s="25">
        <v>14.257034159793303</v>
      </c>
      <c r="J665" s="25">
        <v>11.667882258064516</v>
      </c>
      <c r="K665" s="25"/>
      <c r="L665" s="25">
        <v>1.7753569087252807</v>
      </c>
      <c r="M665" s="25">
        <v>3.3517987801927145</v>
      </c>
      <c r="N665" s="25">
        <v>1.9757770357178204</v>
      </c>
      <c r="O665" s="25">
        <v>0.68813144537752813</v>
      </c>
      <c r="P665" s="25"/>
      <c r="Q665" s="25">
        <v>0.28703384929662801</v>
      </c>
      <c r="R665" s="25">
        <v>1.4319534302691097</v>
      </c>
      <c r="S665" s="25">
        <v>0.68018018085598719</v>
      </c>
      <c r="T665" s="25">
        <v>0.39894394507960068</v>
      </c>
      <c r="U665" s="25"/>
    </row>
    <row r="666" spans="1:21" x14ac:dyDescent="0.25">
      <c r="A666" s="35">
        <v>40786</v>
      </c>
      <c r="B666" s="25">
        <v>11.440707117442383</v>
      </c>
      <c r="C666" s="25">
        <v>15.868629574371102</v>
      </c>
      <c r="D666" s="25">
        <v>22.324513920464089</v>
      </c>
      <c r="E666" s="25">
        <v>7.4486602992153834</v>
      </c>
      <c r="F666" s="25">
        <v>13.051619075417111</v>
      </c>
      <c r="G666" s="25">
        <v>8.5581110458989365</v>
      </c>
      <c r="H666" s="25">
        <v>13.560615327365049</v>
      </c>
      <c r="I666" s="25">
        <v>16.085753891432844</v>
      </c>
      <c r="J666" s="25">
        <v>7.3194167883211678</v>
      </c>
      <c r="K666" s="25">
        <v>9.5532961655712949</v>
      </c>
      <c r="L666" s="25">
        <v>1.6547483100817895</v>
      </c>
      <c r="M666" s="25">
        <v>2.7331612324257284</v>
      </c>
      <c r="N666" s="25">
        <v>1.8891670990023419</v>
      </c>
      <c r="O666" s="25">
        <v>0.73587656219900532</v>
      </c>
      <c r="P666" s="25">
        <v>1.7152703624509902</v>
      </c>
      <c r="Q666" s="25">
        <v>0.51721132309765794</v>
      </c>
      <c r="R666" s="25">
        <v>0.31007357697003324</v>
      </c>
      <c r="S666" s="25">
        <v>1.9112362858788223</v>
      </c>
      <c r="T666" s="25">
        <v>0.57590812915576772</v>
      </c>
      <c r="U666" s="25">
        <v>0.51721132309765794</v>
      </c>
    </row>
    <row r="667" spans="1:21" x14ac:dyDescent="0.25">
      <c r="A667" s="35">
        <v>40791</v>
      </c>
      <c r="B667" s="25">
        <v>12.042177071832873</v>
      </c>
      <c r="C667" s="25">
        <v>16.310865166108393</v>
      </c>
      <c r="D667" s="25">
        <v>23.706293218039683</v>
      </c>
      <c r="E667" s="25">
        <v>6.9187109976101135</v>
      </c>
      <c r="F667" s="25"/>
      <c r="G667" s="25">
        <v>8.7235106565905944</v>
      </c>
      <c r="H667" s="25">
        <v>12.499933833266137</v>
      </c>
      <c r="I667" s="25">
        <v>16.598776951618387</v>
      </c>
      <c r="J667" s="25">
        <v>6.0927292237442927</v>
      </c>
      <c r="K667" s="25"/>
      <c r="L667" s="25">
        <v>0.58380961964345657</v>
      </c>
      <c r="M667" s="25">
        <v>2.85622358031359</v>
      </c>
      <c r="N667" s="25">
        <v>2.5451360057910524</v>
      </c>
      <c r="O667" s="25">
        <v>0.69106322591260061</v>
      </c>
      <c r="P667" s="25"/>
      <c r="Q667" s="25">
        <v>0.25992136949282957</v>
      </c>
      <c r="R667" s="25">
        <v>2.1581868871478909</v>
      </c>
      <c r="S667" s="25">
        <v>0.67495376452403</v>
      </c>
      <c r="T667" s="25">
        <v>0.53194346359288736</v>
      </c>
      <c r="U667" s="25"/>
    </row>
    <row r="668" spans="1:21" x14ac:dyDescent="0.25">
      <c r="A668" s="35">
        <v>40798</v>
      </c>
      <c r="B668" s="25">
        <v>12.189371101777921</v>
      </c>
      <c r="C668" s="25">
        <v>17.208756306744561</v>
      </c>
      <c r="D668" s="25">
        <v>22.83834572463725</v>
      </c>
      <c r="E668" s="25">
        <v>6.7741554457760946</v>
      </c>
      <c r="F668" s="25"/>
      <c r="G668" s="25">
        <v>8.7452772497864686</v>
      </c>
      <c r="H668" s="25">
        <v>12.798305699781505</v>
      </c>
      <c r="I668" s="25">
        <v>16.25217823103651</v>
      </c>
      <c r="J668" s="25"/>
      <c r="K668" s="25"/>
      <c r="L668" s="25">
        <v>0.50534338443248561</v>
      </c>
      <c r="M668" s="25">
        <v>2.7118547843501091</v>
      </c>
      <c r="N668" s="25">
        <v>2.069807978579854</v>
      </c>
      <c r="O668" s="25">
        <v>0.64957737047400177</v>
      </c>
      <c r="P668" s="25"/>
      <c r="Q668" s="25">
        <v>0.30322537359843371</v>
      </c>
      <c r="R668" s="25">
        <v>1.9879373082714</v>
      </c>
      <c r="S668" s="25">
        <v>0.86776074684827442</v>
      </c>
      <c r="T668" s="25">
        <v>0.36486905492242583</v>
      </c>
      <c r="U668" s="25"/>
    </row>
    <row r="669" spans="1:21" x14ac:dyDescent="0.25">
      <c r="A669" s="35">
        <v>40805</v>
      </c>
      <c r="B669" s="25">
        <v>12.227903113609621</v>
      </c>
      <c r="C669" s="25">
        <v>16.969287754042107</v>
      </c>
      <c r="D669" s="25">
        <v>22.342869543395448</v>
      </c>
      <c r="E669" s="25">
        <v>7.2104259817026968</v>
      </c>
      <c r="F669" s="25"/>
      <c r="G669" s="25">
        <v>8.779497390921474</v>
      </c>
      <c r="H669" s="25">
        <v>13.747410154507651</v>
      </c>
      <c r="I669" s="25">
        <v>16.97332212021891</v>
      </c>
      <c r="J669" s="25">
        <v>6.0664333333333325</v>
      </c>
      <c r="K669" s="25"/>
      <c r="L669" s="25">
        <v>1.9143686778182711</v>
      </c>
      <c r="M669" s="25">
        <v>2.621080375523523</v>
      </c>
      <c r="N669" s="25">
        <v>2.3002598791893463</v>
      </c>
      <c r="O669" s="25">
        <v>0.81542096737704917</v>
      </c>
      <c r="P669" s="25"/>
      <c r="Q669" s="25">
        <v>0.23906156846578858</v>
      </c>
      <c r="R669" s="25">
        <v>1.4518285811178753</v>
      </c>
      <c r="S669" s="25">
        <v>1.0528903392136573</v>
      </c>
      <c r="T669" s="25">
        <v>0.50055895897348102</v>
      </c>
      <c r="U669" s="25"/>
    </row>
    <row r="670" spans="1:21" x14ac:dyDescent="0.25">
      <c r="A670" s="35">
        <v>40812</v>
      </c>
      <c r="B670" s="25">
        <v>10.345849060145806</v>
      </c>
      <c r="C670" s="25">
        <v>16.266147276264046</v>
      </c>
      <c r="D670" s="25">
        <v>20.499778404399734</v>
      </c>
      <c r="E670" s="25">
        <v>6.4596817610141075</v>
      </c>
      <c r="F670" s="25"/>
      <c r="G670" s="25">
        <v>9.2121968008965922</v>
      </c>
      <c r="H670" s="25">
        <v>12.989543706155287</v>
      </c>
      <c r="I670" s="25">
        <v>14.920123656088528</v>
      </c>
      <c r="J670" s="25">
        <v>6.4773707434052756</v>
      </c>
      <c r="K670" s="25"/>
      <c r="L670" s="25">
        <v>2.22744379586323</v>
      </c>
      <c r="M670" s="25">
        <v>2.5263485112280293</v>
      </c>
      <c r="N670" s="25">
        <v>1.6318423812842353</v>
      </c>
      <c r="O670" s="25">
        <v>0.40834702665480455</v>
      </c>
      <c r="P670" s="25"/>
      <c r="Q670" s="25">
        <v>0.39355387774750716</v>
      </c>
      <c r="R670" s="25">
        <v>1.8289325230275644</v>
      </c>
      <c r="S670" s="25">
        <v>2.1152432553733798</v>
      </c>
      <c r="T670" s="25">
        <v>0.40096809946072792</v>
      </c>
      <c r="U670" s="25"/>
    </row>
    <row r="671" spans="1:21" x14ac:dyDescent="0.25">
      <c r="A671" s="35">
        <v>40816</v>
      </c>
      <c r="B671" s="25">
        <v>11.46668700070189</v>
      </c>
      <c r="C671" s="25">
        <v>16.641241853872156</v>
      </c>
      <c r="D671" s="25">
        <v>21.861082175566661</v>
      </c>
      <c r="E671" s="25">
        <v>6.8967758716887975</v>
      </c>
      <c r="F671" s="25">
        <v>13.088258796447649</v>
      </c>
      <c r="G671" s="25">
        <v>9.029231283797623</v>
      </c>
      <c r="H671" s="25">
        <v>13.085153947669216</v>
      </c>
      <c r="I671" s="25">
        <v>15.517417572485142</v>
      </c>
      <c r="J671" s="25">
        <v>6.2978663152053276</v>
      </c>
      <c r="K671" s="25">
        <v>10.102013002361122</v>
      </c>
      <c r="L671" s="25">
        <v>1.7278051095640059</v>
      </c>
      <c r="M671" s="25">
        <v>2.7673167967297272</v>
      </c>
      <c r="N671" s="25">
        <v>2.051523270502043</v>
      </c>
      <c r="O671" s="25">
        <v>0.62506413068777911</v>
      </c>
      <c r="P671" s="25">
        <v>1.8071039063382781</v>
      </c>
      <c r="Q671" s="25">
        <v>0.55886296938690205</v>
      </c>
      <c r="R671" s="25">
        <v>0.30968153819382427</v>
      </c>
      <c r="S671" s="25">
        <v>1.7538053250941716</v>
      </c>
      <c r="T671" s="25">
        <v>1.2861193260266954</v>
      </c>
      <c r="U671" s="25">
        <v>0.55886296938690205</v>
      </c>
    </row>
    <row r="672" spans="1:21" x14ac:dyDescent="0.25">
      <c r="A672" s="35">
        <v>40819</v>
      </c>
      <c r="B672" s="25">
        <v>11.712373563009146</v>
      </c>
      <c r="C672" s="25">
        <v>15.854175793082426</v>
      </c>
      <c r="D672" s="25">
        <v>23.460488022371194</v>
      </c>
      <c r="E672" s="25">
        <v>7.3688714785998242</v>
      </c>
      <c r="F672" s="25"/>
      <c r="G672" s="25">
        <v>8.9778108714711173</v>
      </c>
      <c r="H672" s="25">
        <v>13.959346416860143</v>
      </c>
      <c r="I672" s="25">
        <v>17.352235024695528</v>
      </c>
      <c r="J672" s="25">
        <v>8.9047041916167675</v>
      </c>
      <c r="K672" s="25"/>
      <c r="L672" s="25">
        <v>1.3519325169229999</v>
      </c>
      <c r="M672" s="25">
        <v>2.2426707184654435</v>
      </c>
      <c r="N672" s="25">
        <v>1.6501527677640642</v>
      </c>
      <c r="O672" s="25">
        <v>0.61585606123654235</v>
      </c>
      <c r="P672" s="25"/>
      <c r="Q672" s="25">
        <v>0.62602079039048286</v>
      </c>
      <c r="R672" s="25">
        <v>1.7754336974522151</v>
      </c>
      <c r="S672" s="25">
        <v>0.66817282818706247</v>
      </c>
      <c r="T672" s="25">
        <v>0.45344971636990089</v>
      </c>
      <c r="U672" s="25"/>
    </row>
    <row r="673" spans="1:21" x14ac:dyDescent="0.25">
      <c r="A673" s="35">
        <v>40826</v>
      </c>
      <c r="B673" s="25">
        <v>12.232306862835483</v>
      </c>
      <c r="C673" s="25">
        <v>16.898475584754408</v>
      </c>
      <c r="D673" s="25">
        <v>23.383806792844911</v>
      </c>
      <c r="E673" s="25">
        <v>8.0663781807673729</v>
      </c>
      <c r="F673" s="25"/>
      <c r="G673" s="25">
        <v>7.9894969601054422</v>
      </c>
      <c r="H673" s="25">
        <v>13.632335017357198</v>
      </c>
      <c r="I673" s="25">
        <v>16.575362395741095</v>
      </c>
      <c r="J673" s="25">
        <v>10.06617856861974</v>
      </c>
      <c r="K673" s="25"/>
      <c r="L673" s="25">
        <v>1.7984969727444293</v>
      </c>
      <c r="M673" s="25">
        <v>2.3407158534601913</v>
      </c>
      <c r="N673" s="25">
        <v>0.7883610733570634</v>
      </c>
      <c r="O673" s="25">
        <v>1.0144430528146893</v>
      </c>
      <c r="P673" s="25"/>
      <c r="Q673" s="25">
        <v>0.38195758584034289</v>
      </c>
      <c r="R673" s="25">
        <v>1.8948793717747492</v>
      </c>
      <c r="S673" s="25">
        <v>1.4564006607008824</v>
      </c>
      <c r="T673" s="25">
        <v>0.44090917918720834</v>
      </c>
      <c r="U673" s="25"/>
    </row>
    <row r="674" spans="1:21" x14ac:dyDescent="0.25">
      <c r="A674" s="35">
        <v>40833</v>
      </c>
      <c r="B674" s="25">
        <v>11.686974207349968</v>
      </c>
      <c r="C674" s="25">
        <v>16.555810405446536</v>
      </c>
      <c r="D674" s="25">
        <v>22.788423126352026</v>
      </c>
      <c r="E674" s="25">
        <v>7.0319602851968543</v>
      </c>
      <c r="F674" s="25"/>
      <c r="G674" s="25">
        <v>8.9746131505355997</v>
      </c>
      <c r="H674" s="25">
        <v>13.601637801949051</v>
      </c>
      <c r="I674" s="25">
        <v>17.472659181891057</v>
      </c>
      <c r="J674" s="25">
        <v>7.061101969365426</v>
      </c>
      <c r="K674" s="25"/>
      <c r="L674" s="25">
        <v>1.7187131899652632</v>
      </c>
      <c r="M674" s="25">
        <v>2.4935723648278341</v>
      </c>
      <c r="N674" s="25">
        <v>2.4880985492038517</v>
      </c>
      <c r="O674" s="25">
        <v>0.7895101716470726</v>
      </c>
      <c r="P674" s="25"/>
      <c r="Q674" s="25">
        <v>0.23451309175758847</v>
      </c>
      <c r="R674" s="25">
        <v>1.6728613152763374</v>
      </c>
      <c r="S674" s="25">
        <v>1.2959086193827856</v>
      </c>
      <c r="T674" s="25">
        <v>0.38522269987473506</v>
      </c>
      <c r="U674" s="25"/>
    </row>
    <row r="675" spans="1:21" x14ac:dyDescent="0.25">
      <c r="A675" s="35">
        <v>40840</v>
      </c>
      <c r="B675" s="25">
        <v>11.771830724746591</v>
      </c>
      <c r="C675" s="25">
        <v>16.761338928126843</v>
      </c>
      <c r="D675" s="25">
        <v>21.3867172210165</v>
      </c>
      <c r="E675" s="25">
        <v>7.71566274978517</v>
      </c>
      <c r="F675" s="25"/>
      <c r="G675" s="25">
        <v>7.8379681714042695</v>
      </c>
      <c r="H675" s="25">
        <v>14.129758656350605</v>
      </c>
      <c r="I675" s="25">
        <v>14.643428083732674</v>
      </c>
      <c r="J675" s="25">
        <v>11.577763999999998</v>
      </c>
      <c r="K675" s="25"/>
      <c r="L675" s="25">
        <v>1.0953514839933851</v>
      </c>
      <c r="M675" s="25">
        <v>2.2874069744793841</v>
      </c>
      <c r="N675" s="25">
        <v>1.9102497285583582</v>
      </c>
      <c r="O675" s="25">
        <v>0.39509411885703755</v>
      </c>
      <c r="P675" s="25"/>
      <c r="Q675" s="25">
        <v>0.13347727792626091</v>
      </c>
      <c r="R675" s="25">
        <v>1.4689943837211534</v>
      </c>
      <c r="S675" s="25">
        <v>1.9999163735695453</v>
      </c>
      <c r="T675" s="25">
        <v>0.42571852773799146</v>
      </c>
      <c r="U675" s="25"/>
    </row>
    <row r="676" spans="1:21" x14ac:dyDescent="0.25">
      <c r="A676" s="35">
        <v>40847</v>
      </c>
      <c r="B676" s="25">
        <v>11.732035008001693</v>
      </c>
      <c r="C676" s="25">
        <v>16.570386874862983</v>
      </c>
      <c r="D676" s="25">
        <v>22.141522328564477</v>
      </c>
      <c r="E676" s="25">
        <v>7.3673851212987769</v>
      </c>
      <c r="F676" s="25">
        <v>13.37804909693752</v>
      </c>
      <c r="G676" s="25">
        <v>8.4099511005340553</v>
      </c>
      <c r="H676" s="25">
        <v>13.769815901719253</v>
      </c>
      <c r="I676" s="25">
        <v>15.881379411628375</v>
      </c>
      <c r="J676" s="25">
        <v>9.5715577756286283</v>
      </c>
      <c r="K676" s="25">
        <v>9.5849124230179346</v>
      </c>
      <c r="L676" s="25">
        <v>1.6088617807425705</v>
      </c>
      <c r="M676" s="25">
        <v>2.334946295832288</v>
      </c>
      <c r="N676" s="25">
        <v>1.9195150741072349</v>
      </c>
      <c r="O676" s="25">
        <v>0.69015321342845604</v>
      </c>
      <c r="P676" s="25">
        <v>1.6678380959502574</v>
      </c>
      <c r="Q676" s="25">
        <v>0.60307008780957594</v>
      </c>
      <c r="R676" s="25">
        <v>0.35943362182843058</v>
      </c>
      <c r="S676" s="25">
        <v>1.7397412805453185</v>
      </c>
      <c r="T676" s="25">
        <v>1.4294539747411299</v>
      </c>
      <c r="U676" s="25">
        <v>0.60307008780957594</v>
      </c>
    </row>
    <row r="677" spans="1:21" x14ac:dyDescent="0.25">
      <c r="A677" s="35">
        <v>40854</v>
      </c>
      <c r="B677" s="25">
        <v>11.643504556284958</v>
      </c>
      <c r="C677" s="25">
        <v>16.42451595988684</v>
      </c>
      <c r="D677" s="25">
        <v>23.231076540709154</v>
      </c>
      <c r="E677" s="25">
        <v>7.3494090770545348</v>
      </c>
      <c r="F677" s="25"/>
      <c r="G677" s="25">
        <v>9.1052978207773929</v>
      </c>
      <c r="H677" s="25">
        <v>13.036424687069601</v>
      </c>
      <c r="I677" s="25">
        <v>14.295697446885226</v>
      </c>
      <c r="J677" s="25"/>
      <c r="K677" s="25"/>
      <c r="L677" s="25">
        <v>0.76826545678294067</v>
      </c>
      <c r="M677" s="25">
        <v>2.5926173826375236</v>
      </c>
      <c r="N677" s="25">
        <v>2.402903693573629</v>
      </c>
      <c r="O677" s="25">
        <v>0.61419180745125435</v>
      </c>
      <c r="P677" s="25"/>
      <c r="Q677" s="25">
        <v>0.55111954967605725</v>
      </c>
      <c r="R677" s="25">
        <v>1.9669916456086596</v>
      </c>
      <c r="S677" s="25">
        <v>1.707276851567944</v>
      </c>
      <c r="T677" s="25">
        <v>0.61290049643369326</v>
      </c>
      <c r="U677" s="25"/>
    </row>
    <row r="678" spans="1:21" x14ac:dyDescent="0.25">
      <c r="A678" s="35">
        <v>40861</v>
      </c>
      <c r="B678" s="25">
        <v>11.674098014453804</v>
      </c>
      <c r="C678" s="25">
        <v>17.275016749900647</v>
      </c>
      <c r="D678" s="25">
        <v>22.097023295607919</v>
      </c>
      <c r="E678" s="25">
        <v>7.0161568220196493</v>
      </c>
      <c r="F678" s="25"/>
      <c r="G678" s="25">
        <v>8.5432225498307286</v>
      </c>
      <c r="H678" s="25">
        <v>13.340968940890779</v>
      </c>
      <c r="I678" s="25">
        <v>13.756225647343504</v>
      </c>
      <c r="J678" s="25">
        <v>8.2998999999999992</v>
      </c>
      <c r="K678" s="25"/>
      <c r="L678" s="25">
        <v>1.9912766441769492</v>
      </c>
      <c r="M678" s="25">
        <v>2.3260810253117428</v>
      </c>
      <c r="N678" s="25">
        <v>1.6362184366925061</v>
      </c>
      <c r="O678" s="25">
        <v>0.59135175577687804</v>
      </c>
      <c r="P678" s="25"/>
      <c r="Q678" s="25">
        <v>0.30149691786969263</v>
      </c>
      <c r="R678" s="25">
        <v>1.9359908941226474</v>
      </c>
      <c r="S678" s="25">
        <v>1.3699220013900448</v>
      </c>
      <c r="T678" s="25">
        <v>0.43496242015470382</v>
      </c>
      <c r="U678" s="25"/>
    </row>
    <row r="679" spans="1:21" x14ac:dyDescent="0.25">
      <c r="A679" s="35">
        <v>40868</v>
      </c>
      <c r="B679" s="25">
        <v>12.371701189123829</v>
      </c>
      <c r="C679" s="25">
        <v>16.727299036740103</v>
      </c>
      <c r="D679" s="25">
        <v>21.316262060489535</v>
      </c>
      <c r="E679" s="25">
        <v>7.5951486996452111</v>
      </c>
      <c r="F679" s="25"/>
      <c r="G679" s="25">
        <v>9.0938036760146908</v>
      </c>
      <c r="H679" s="25">
        <v>12.936108394134806</v>
      </c>
      <c r="I679" s="25">
        <v>13.902157513694391</v>
      </c>
      <c r="J679" s="25">
        <v>11.125203370786519</v>
      </c>
      <c r="K679" s="25"/>
      <c r="L679" s="25">
        <v>1.1896961898577889</v>
      </c>
      <c r="M679" s="25">
        <v>2.2757027962923781</v>
      </c>
      <c r="N679" s="25">
        <v>2.2810165909517339</v>
      </c>
      <c r="O679" s="25">
        <v>0.50040813100565451</v>
      </c>
      <c r="P679" s="25"/>
      <c r="Q679" s="25">
        <v>0.63439357578831712</v>
      </c>
      <c r="R679" s="25">
        <v>1.9651384989986975</v>
      </c>
      <c r="S679" s="25">
        <v>1.2259283760748321</v>
      </c>
      <c r="T679" s="25">
        <v>0.33985022096771561</v>
      </c>
      <c r="U679" s="25"/>
    </row>
    <row r="680" spans="1:21" x14ac:dyDescent="0.25">
      <c r="A680" s="35">
        <v>40875</v>
      </c>
      <c r="B680" s="25">
        <v>10.541163324403435</v>
      </c>
      <c r="C680" s="25">
        <v>15.637139629941</v>
      </c>
      <c r="D680" s="25">
        <v>20.07959191816526</v>
      </c>
      <c r="E680" s="25">
        <v>7.5193515339816983</v>
      </c>
      <c r="F680" s="25"/>
      <c r="G680" s="25">
        <v>7.7999873578567049</v>
      </c>
      <c r="H680" s="25">
        <v>13.168433806821056</v>
      </c>
      <c r="I680" s="25">
        <v>12.43510051877897</v>
      </c>
      <c r="J680" s="25">
        <v>7.0263878848063559</v>
      </c>
      <c r="K680" s="25"/>
      <c r="L680" s="25">
        <v>2.1297426530409695</v>
      </c>
      <c r="M680" s="25">
        <v>2.5174155441689199</v>
      </c>
      <c r="N680" s="25">
        <v>3.46659284866801</v>
      </c>
      <c r="O680" s="25">
        <v>0.86679828582889018</v>
      </c>
      <c r="P680" s="25"/>
      <c r="Q680" s="25">
        <v>0.81287533172899062</v>
      </c>
      <c r="R680" s="25">
        <v>1.9918280614220112</v>
      </c>
      <c r="S680" s="25">
        <v>1.3650573743931265</v>
      </c>
      <c r="T680" s="25">
        <v>0.55812424274914851</v>
      </c>
      <c r="U680" s="25"/>
    </row>
    <row r="681" spans="1:21" x14ac:dyDescent="0.25">
      <c r="A681" s="35">
        <v>40877</v>
      </c>
      <c r="B681" s="25">
        <v>11.396354346519345</v>
      </c>
      <c r="C681" s="25">
        <v>16.685837033786353</v>
      </c>
      <c r="D681" s="25">
        <v>21.560346184569422</v>
      </c>
      <c r="E681" s="25">
        <v>7.2179366940951084</v>
      </c>
      <c r="F681" s="25">
        <v>13.06594649743429</v>
      </c>
      <c r="G681" s="25">
        <v>8.4770475945385666</v>
      </c>
      <c r="H681" s="25">
        <v>12.907089355203375</v>
      </c>
      <c r="I681" s="25">
        <v>13.389166522031735</v>
      </c>
      <c r="J681" s="25">
        <v>8.4860536803364894</v>
      </c>
      <c r="K681" s="25">
        <v>9.2718313191630788</v>
      </c>
      <c r="L681" s="25">
        <v>1.469930400109533</v>
      </c>
      <c r="M681" s="25">
        <v>2.3764961048905171</v>
      </c>
      <c r="N681" s="25">
        <v>2.4665026635789435</v>
      </c>
      <c r="O681" s="25">
        <v>0.63435784804982775</v>
      </c>
      <c r="P681" s="25">
        <v>1.664530617180239</v>
      </c>
      <c r="Q681" s="25">
        <v>0.74728547862577677</v>
      </c>
      <c r="R681" s="25">
        <v>0.53321484735272706</v>
      </c>
      <c r="S681" s="25">
        <v>1.9824986136411797</v>
      </c>
      <c r="T681" s="25">
        <v>1.298918085410331</v>
      </c>
      <c r="U681" s="25">
        <v>0.74728547862577677</v>
      </c>
    </row>
    <row r="682" spans="1:21" x14ac:dyDescent="0.25">
      <c r="A682" s="35">
        <v>40882</v>
      </c>
      <c r="B682" s="25">
        <v>11.936387397685218</v>
      </c>
      <c r="C682" s="25">
        <v>16.806944109692981</v>
      </c>
      <c r="D682" s="25">
        <v>22.406181435115322</v>
      </c>
      <c r="E682" s="25">
        <v>7.6065723849035116</v>
      </c>
      <c r="F682" s="25"/>
      <c r="G682" s="25">
        <v>8.5770693976487546</v>
      </c>
      <c r="H682" s="25">
        <v>12.879037286365724</v>
      </c>
      <c r="I682" s="25">
        <v>11.717792372885675</v>
      </c>
      <c r="J682" s="25">
        <v>7.3946880424997108</v>
      </c>
      <c r="K682" s="25"/>
      <c r="L682" s="25">
        <v>1.27975414586069</v>
      </c>
      <c r="M682" s="25">
        <v>2.2906910701338168</v>
      </c>
      <c r="N682" s="25">
        <v>1.4981641777718047</v>
      </c>
      <c r="O682" s="25">
        <v>0.62096724454680574</v>
      </c>
      <c r="P682" s="25"/>
      <c r="Q682" s="25">
        <v>1.0801366653494533</v>
      </c>
      <c r="R682" s="25">
        <v>1.6309929197078645</v>
      </c>
      <c r="S682" s="25">
        <v>0.77857511612690722</v>
      </c>
      <c r="T682" s="25">
        <v>0.46853152294173001</v>
      </c>
      <c r="U682" s="25"/>
    </row>
    <row r="683" spans="1:21" x14ac:dyDescent="0.25">
      <c r="A683" s="35">
        <v>40889</v>
      </c>
      <c r="B683" s="25">
        <v>11.90041039786184</v>
      </c>
      <c r="C683" s="25">
        <v>16.168241229985867</v>
      </c>
      <c r="D683" s="25">
        <v>22.230018603347013</v>
      </c>
      <c r="E683" s="25">
        <v>6.6706569785071261</v>
      </c>
      <c r="F683" s="25"/>
      <c r="G683" s="25">
        <v>7.3358906382563527</v>
      </c>
      <c r="H683" s="25">
        <v>12.635465336206092</v>
      </c>
      <c r="I683" s="25">
        <v>14.174932334123771</v>
      </c>
      <c r="J683" s="25">
        <v>11.307050985545334</v>
      </c>
      <c r="K683" s="25"/>
      <c r="L683" s="25">
        <v>2.0123802730105025</v>
      </c>
      <c r="M683" s="25">
        <v>2.245406791579529</v>
      </c>
      <c r="N683" s="25">
        <v>1.3613799257951078</v>
      </c>
      <c r="O683" s="25">
        <v>0.85646896519811233</v>
      </c>
      <c r="P683" s="25"/>
      <c r="Q683" s="25">
        <v>0.78179162055558193</v>
      </c>
      <c r="R683" s="25">
        <v>1.6273964623073807</v>
      </c>
      <c r="S683" s="25">
        <v>0.42725469236583691</v>
      </c>
      <c r="T683" s="25">
        <v>0.36213386653925839</v>
      </c>
      <c r="U683" s="25"/>
    </row>
    <row r="684" spans="1:21" x14ac:dyDescent="0.25">
      <c r="A684" s="35">
        <v>40896</v>
      </c>
      <c r="B684" s="25">
        <v>10.496425950370181</v>
      </c>
      <c r="C684" s="25">
        <v>16.04895938457588</v>
      </c>
      <c r="D684" s="25">
        <v>20.996771036422665</v>
      </c>
      <c r="E684" s="25">
        <v>8.2914141936509758</v>
      </c>
      <c r="F684" s="25"/>
      <c r="G684" s="25">
        <v>7.9653397977091815</v>
      </c>
      <c r="H684" s="25">
        <v>12.455375467352843</v>
      </c>
      <c r="I684" s="25">
        <v>13.794281046622856</v>
      </c>
      <c r="J684" s="25">
        <v>14.641576923076924</v>
      </c>
      <c r="K684" s="25"/>
      <c r="L684" s="25">
        <v>1.600283014333149</v>
      </c>
      <c r="M684" s="25">
        <v>2.321473784147305</v>
      </c>
      <c r="N684" s="25">
        <v>3.0488759622306763</v>
      </c>
      <c r="O684" s="25">
        <v>0.96096951011991916</v>
      </c>
      <c r="P684" s="25"/>
      <c r="Q684" s="25">
        <v>0.24321172904652741</v>
      </c>
      <c r="R684" s="25">
        <v>3.5670935740299807</v>
      </c>
      <c r="S684" s="25">
        <v>3.5414268444130257</v>
      </c>
      <c r="T684" s="25">
        <v>0.51029964736068911</v>
      </c>
      <c r="U684" s="25"/>
    </row>
    <row r="685" spans="1:21" x14ac:dyDescent="0.25">
      <c r="A685" s="35">
        <v>40903</v>
      </c>
      <c r="B685" s="25">
        <v>9.5486912157023287</v>
      </c>
      <c r="C685" s="25">
        <v>15.960259408176347</v>
      </c>
      <c r="D685" s="25">
        <v>19.467426402627328</v>
      </c>
      <c r="E685" s="25">
        <v>6.8812463975826885</v>
      </c>
      <c r="F685" s="25"/>
      <c r="G685" s="25">
        <v>7.7115163800424993</v>
      </c>
      <c r="H685" s="25">
        <v>12.319422899206671</v>
      </c>
      <c r="I685" s="25">
        <v>10.345483858830297</v>
      </c>
      <c r="J685" s="25">
        <v>10.473004724409448</v>
      </c>
      <c r="K685" s="25"/>
      <c r="L685" s="25">
        <v>1.7930014653924142</v>
      </c>
      <c r="M685" s="25">
        <v>3.6511708822561024</v>
      </c>
      <c r="N685" s="25">
        <v>2.8575709879422297</v>
      </c>
      <c r="O685" s="25">
        <v>1.1749606444800846</v>
      </c>
      <c r="P685" s="25"/>
      <c r="Q685" s="25">
        <v>0.35262035111155743</v>
      </c>
      <c r="R685" s="25">
        <v>2.2469762741019563</v>
      </c>
      <c r="S685" s="25">
        <v>1.103622780556115</v>
      </c>
      <c r="T685" s="25">
        <v>0.71072001889796643</v>
      </c>
      <c r="U685" s="25"/>
    </row>
    <row r="686" spans="1:21" x14ac:dyDescent="0.25">
      <c r="A686" s="35">
        <v>40908</v>
      </c>
      <c r="B686" s="25">
        <v>10.810914533210289</v>
      </c>
      <c r="C686" s="25">
        <v>16.061452774281346</v>
      </c>
      <c r="D686" s="25">
        <v>21.219038260934983</v>
      </c>
      <c r="E686" s="25">
        <v>7.1134477862663745</v>
      </c>
      <c r="F686" s="25">
        <v>12.416102869007963</v>
      </c>
      <c r="G686" s="25">
        <v>7.8738200824160289</v>
      </c>
      <c r="H686" s="25">
        <v>12.607494638241548</v>
      </c>
      <c r="I686" s="25">
        <v>12.442141306495095</v>
      </c>
      <c r="J686" s="25">
        <v>8.9682302631731776</v>
      </c>
      <c r="K686" s="25">
        <v>8.528986124406595</v>
      </c>
      <c r="L686" s="25">
        <v>1.6492815073394596</v>
      </c>
      <c r="M686" s="25">
        <v>2.6628705738924578</v>
      </c>
      <c r="N686" s="25">
        <v>2.4650980553059685</v>
      </c>
      <c r="O686" s="25">
        <v>0.90646358252171066</v>
      </c>
      <c r="P686" s="25">
        <v>1.8629589051780984</v>
      </c>
      <c r="Q686" s="25">
        <v>0.96808948544171958</v>
      </c>
      <c r="R686" s="25">
        <v>0.68121907241589974</v>
      </c>
      <c r="S686" s="25">
        <v>2.4392727393568214</v>
      </c>
      <c r="T686" s="25">
        <v>1.6549302376540314</v>
      </c>
      <c r="U686" s="25">
        <v>0.96808948544171958</v>
      </c>
    </row>
    <row r="687" spans="1:21" x14ac:dyDescent="0.25">
      <c r="A687" s="35">
        <v>40931</v>
      </c>
      <c r="B687" s="25">
        <v>11.9790677575978</v>
      </c>
      <c r="C687" s="25">
        <v>16.044875106223984</v>
      </c>
      <c r="D687" s="25">
        <v>21.909783503362178</v>
      </c>
      <c r="E687" s="25">
        <v>7.2185005015353694</v>
      </c>
      <c r="F687" s="25"/>
      <c r="G687" s="25">
        <v>8.2684237830903609</v>
      </c>
      <c r="H687" s="25">
        <v>13.500508310349504</v>
      </c>
      <c r="I687" s="25">
        <v>14.257496192464522</v>
      </c>
      <c r="J687" s="25">
        <v>10.249020898462135</v>
      </c>
      <c r="K687" s="25"/>
      <c r="L687" s="25">
        <v>1.348549080027154</v>
      </c>
      <c r="M687" s="25">
        <v>2.4235545602060435</v>
      </c>
      <c r="N687" s="25">
        <v>3.3973306729452215</v>
      </c>
      <c r="O687" s="25">
        <v>1.2290238741312256</v>
      </c>
      <c r="P687" s="25"/>
      <c r="Q687" s="25">
        <v>0.21636879470048578</v>
      </c>
      <c r="R687" s="25">
        <v>1.7331298439788745</v>
      </c>
      <c r="S687" s="25">
        <v>1.8062089954128051</v>
      </c>
      <c r="T687" s="25">
        <v>0.78706142974437399</v>
      </c>
      <c r="U687" s="25"/>
    </row>
    <row r="688" spans="1:21" x14ac:dyDescent="0.25">
      <c r="A688" s="35">
        <v>40938</v>
      </c>
      <c r="B688" s="25">
        <v>10.291225925124296</v>
      </c>
      <c r="C688" s="25">
        <v>16.124129525806666</v>
      </c>
      <c r="D688" s="25">
        <v>19.714637098229613</v>
      </c>
      <c r="E688" s="25">
        <v>7.019379020297329</v>
      </c>
      <c r="F688" s="25"/>
      <c r="G688" s="25">
        <v>8.6941317747818925</v>
      </c>
      <c r="H688" s="25">
        <v>13.142997008138675</v>
      </c>
      <c r="I688" s="25">
        <v>13.831543081719293</v>
      </c>
      <c r="J688" s="25">
        <v>13.995724948915054</v>
      </c>
      <c r="K688" s="25"/>
      <c r="L688" s="25">
        <v>2.4317503681462318</v>
      </c>
      <c r="M688" s="25">
        <v>2.5896340342533715</v>
      </c>
      <c r="N688" s="25">
        <v>2.1119057111319846</v>
      </c>
      <c r="O688" s="25">
        <v>1.6716138794242719</v>
      </c>
      <c r="P688" s="25"/>
      <c r="Q688" s="25">
        <v>0.5407224690861131</v>
      </c>
      <c r="R688" s="25">
        <v>2.3590984430045001</v>
      </c>
      <c r="S688" s="25">
        <v>0.84001165395010635</v>
      </c>
      <c r="T688" s="25">
        <v>0.89085116410563847</v>
      </c>
      <c r="U688" s="25"/>
    </row>
    <row r="689" spans="1:21" x14ac:dyDescent="0.25">
      <c r="A689" s="35">
        <v>40939</v>
      </c>
      <c r="B689" s="25">
        <v>12.010004893133626</v>
      </c>
      <c r="C689" s="25">
        <v>16.118818267878051</v>
      </c>
      <c r="D689" s="25">
        <v>21.023532647698133</v>
      </c>
      <c r="E689" s="25">
        <v>6.9001880559320163</v>
      </c>
      <c r="F689" s="25">
        <v>13.545448982087972</v>
      </c>
      <c r="G689" s="25">
        <v>8.1963557744725257</v>
      </c>
      <c r="H689" s="25">
        <v>12.605225968712769</v>
      </c>
      <c r="I689" s="25">
        <v>12.939032594517894</v>
      </c>
      <c r="J689" s="25">
        <v>11.055896871211912</v>
      </c>
      <c r="K689" s="25">
        <v>8.7457494196177592</v>
      </c>
      <c r="L689" s="25">
        <v>2.0747894668677493</v>
      </c>
      <c r="M689" s="25">
        <v>2.2636719378407695</v>
      </c>
      <c r="N689" s="25">
        <v>2.5791884641121983</v>
      </c>
      <c r="O689" s="25">
        <v>1.4174928746971662</v>
      </c>
      <c r="P689" s="25">
        <v>2.1193992598519342</v>
      </c>
      <c r="Q689" s="25">
        <v>0.45931331790945473</v>
      </c>
      <c r="R689" s="25">
        <v>1.901167014492732</v>
      </c>
      <c r="S689" s="25">
        <v>2.2155254408501199</v>
      </c>
      <c r="T689" s="25">
        <v>0.95945608560657492</v>
      </c>
      <c r="U689" s="25">
        <v>0.85975655637300863</v>
      </c>
    </row>
    <row r="690" spans="1:21" x14ac:dyDescent="0.25">
      <c r="A690" s="35">
        <v>40945</v>
      </c>
      <c r="B690" s="25">
        <v>12.854160828091096</v>
      </c>
      <c r="C690" s="25">
        <v>16.667904122970828</v>
      </c>
      <c r="D690" s="25">
        <v>22.101815261151355</v>
      </c>
      <c r="E690" s="25">
        <v>7.4634474694455921</v>
      </c>
      <c r="F690" s="25"/>
      <c r="G690" s="25">
        <v>8.676175198365117</v>
      </c>
      <c r="H690" s="25">
        <v>13.058734109028208</v>
      </c>
      <c r="I690" s="25">
        <v>13.43818782723797</v>
      </c>
      <c r="J690" s="25">
        <v>13.27714380193081</v>
      </c>
      <c r="K690" s="25"/>
      <c r="L690" s="25">
        <v>1.4981483686881256</v>
      </c>
      <c r="M690" s="25">
        <v>2.1436316266056124</v>
      </c>
      <c r="N690" s="25">
        <v>1.6262825935201195</v>
      </c>
      <c r="O690" s="25">
        <v>1.2136468618673739</v>
      </c>
      <c r="P690" s="25"/>
      <c r="Q690" s="25">
        <v>0.48382977309430603</v>
      </c>
      <c r="R690" s="25">
        <v>1.5112864392180523</v>
      </c>
      <c r="S690" s="25">
        <v>1.8594020658262218</v>
      </c>
      <c r="T690" s="25">
        <v>0.58493530853710096</v>
      </c>
      <c r="U690" s="25"/>
    </row>
    <row r="691" spans="1:21" x14ac:dyDescent="0.25">
      <c r="A691" s="35">
        <v>40952</v>
      </c>
      <c r="B691" s="25">
        <v>12.449504045983456</v>
      </c>
      <c r="C691" s="25">
        <v>16.581181016548889</v>
      </c>
      <c r="D691" s="25">
        <v>21.048877372593161</v>
      </c>
      <c r="E691" s="25">
        <v>6.9062079621522834</v>
      </c>
      <c r="F691" s="25"/>
      <c r="G691" s="25">
        <v>7.7947670459658651</v>
      </c>
      <c r="H691" s="25">
        <v>13.254630786037785</v>
      </c>
      <c r="I691" s="25">
        <v>15.518161408887764</v>
      </c>
      <c r="J691" s="25">
        <v>8.4966498292680299</v>
      </c>
      <c r="K691" s="25"/>
      <c r="L691" s="25">
        <v>2.6731340671296553</v>
      </c>
      <c r="M691" s="25">
        <v>2.864580420413577</v>
      </c>
      <c r="N691" s="25">
        <v>2.8377415384883711</v>
      </c>
      <c r="O691" s="25">
        <v>1.1373863063207454</v>
      </c>
      <c r="P691" s="25"/>
      <c r="Q691" s="25">
        <v>0.30251144249833006</v>
      </c>
      <c r="R691" s="25">
        <v>1.6263279218708147</v>
      </c>
      <c r="S691" s="25">
        <v>1.6673075978026559</v>
      </c>
      <c r="T691" s="25">
        <v>0.68271164886461111</v>
      </c>
      <c r="U691" s="25"/>
    </row>
    <row r="692" spans="1:21" x14ac:dyDescent="0.25">
      <c r="A692" s="35">
        <v>40959</v>
      </c>
      <c r="B692" s="25">
        <v>13.459077463495721</v>
      </c>
      <c r="C692" s="25">
        <v>15.694163731129866</v>
      </c>
      <c r="D692" s="25">
        <v>20.854905190509825</v>
      </c>
      <c r="E692" s="25">
        <v>7.3432573087038717</v>
      </c>
      <c r="F692" s="25"/>
      <c r="G692" s="25">
        <v>7.7830684880426739</v>
      </c>
      <c r="H692" s="25">
        <v>13.385300891959472</v>
      </c>
      <c r="I692" s="25">
        <v>11.872721189833705</v>
      </c>
      <c r="J692" s="25">
        <v>10.89092214753698</v>
      </c>
      <c r="K692" s="25"/>
      <c r="L692" s="25">
        <v>2.3054411095497125</v>
      </c>
      <c r="M692" s="25">
        <v>2.1932084816988011</v>
      </c>
      <c r="N692" s="25">
        <v>2.2398881414743905</v>
      </c>
      <c r="O692" s="25">
        <v>1.2630189523809479</v>
      </c>
      <c r="P692" s="25"/>
      <c r="Q692" s="25">
        <v>0.17477956114700657</v>
      </c>
      <c r="R692" s="25">
        <v>2.1846434921692879</v>
      </c>
      <c r="S692" s="25">
        <v>0.87646862807826786</v>
      </c>
      <c r="T692" s="25">
        <v>0.59884562352846837</v>
      </c>
      <c r="U692" s="25"/>
    </row>
    <row r="693" spans="1:21" x14ac:dyDescent="0.25">
      <c r="A693" s="35">
        <v>40966</v>
      </c>
      <c r="B693" s="25">
        <v>9.8747348211431909</v>
      </c>
      <c r="C693" s="25">
        <v>16.006846143590952</v>
      </c>
      <c r="D693" s="25">
        <v>19.226322443537562</v>
      </c>
      <c r="E693" s="25">
        <v>6.9436397495525526</v>
      </c>
      <c r="F693" s="25"/>
      <c r="G693" s="25">
        <v>8.5028339044109327</v>
      </c>
      <c r="H693" s="25">
        <v>14.004801986811104</v>
      </c>
      <c r="I693" s="25">
        <v>12.510481104677353</v>
      </c>
      <c r="J693" s="25">
        <v>8.9254744814278819</v>
      </c>
      <c r="K693" s="25"/>
      <c r="L693" s="25">
        <v>2.5661605244913694</v>
      </c>
      <c r="M693" s="25">
        <v>3.7301949387475521</v>
      </c>
      <c r="N693" s="25">
        <v>1.7162640684707973</v>
      </c>
      <c r="O693" s="25">
        <v>1.2872363802164744</v>
      </c>
      <c r="P693" s="25"/>
      <c r="Q693" s="25">
        <v>0.59374721969214894</v>
      </c>
      <c r="R693" s="25">
        <v>2.0504758815570905</v>
      </c>
      <c r="S693" s="25">
        <v>1.6649388999473824</v>
      </c>
      <c r="T693" s="25">
        <v>1.4727461946086082</v>
      </c>
      <c r="U693" s="25"/>
    </row>
    <row r="694" spans="1:21" x14ac:dyDescent="0.25">
      <c r="A694" s="35">
        <v>40968</v>
      </c>
      <c r="B694" s="25">
        <v>11.822413059263292</v>
      </c>
      <c r="C694" s="25">
        <v>16.28598547560901</v>
      </c>
      <c r="D694" s="25">
        <v>20.863090216993069</v>
      </c>
      <c r="E694" s="25">
        <v>7.1548303788530445</v>
      </c>
      <c r="F694" s="25">
        <v>13.402803977800689</v>
      </c>
      <c r="G694" s="25">
        <v>8.1922002432269281</v>
      </c>
      <c r="H694" s="25">
        <v>13.259707707204194</v>
      </c>
      <c r="I694" s="25">
        <v>13.513455870354012</v>
      </c>
      <c r="J694" s="25">
        <v>8.9127848174838835</v>
      </c>
      <c r="K694" s="25">
        <v>8.8654165624155148</v>
      </c>
      <c r="L694" s="25">
        <v>2.2118480442846016</v>
      </c>
      <c r="M694" s="25">
        <v>2.6725397527467938</v>
      </c>
      <c r="N694" s="25">
        <v>2.3554309501669044</v>
      </c>
      <c r="O694" s="25">
        <v>1.2032926515398141</v>
      </c>
      <c r="P694" s="25">
        <v>2.22286328578042</v>
      </c>
      <c r="Q694" s="25">
        <v>0.31964897044281232</v>
      </c>
      <c r="R694" s="25">
        <v>1.7748212719781351</v>
      </c>
      <c r="S694" s="25">
        <v>1.289742830312512</v>
      </c>
      <c r="T694" s="25">
        <v>0.71757895133484328</v>
      </c>
      <c r="U694" s="25">
        <v>0.62055485837850133</v>
      </c>
    </row>
    <row r="695" spans="1:21" x14ac:dyDescent="0.25">
      <c r="A695" s="35">
        <v>40973</v>
      </c>
      <c r="B695" s="25">
        <v>11.637133184243373</v>
      </c>
      <c r="C695" s="25">
        <v>16.909405260708734</v>
      </c>
      <c r="D695" s="25">
        <v>21.575450425348539</v>
      </c>
      <c r="E695" s="25">
        <v>7.9722413482010506</v>
      </c>
      <c r="F695" s="25"/>
      <c r="G695" s="25">
        <v>8.9848268420500812</v>
      </c>
      <c r="H695" s="25">
        <v>12.942893096979494</v>
      </c>
      <c r="I695" s="25">
        <v>13.299510726584822</v>
      </c>
      <c r="J695" s="25">
        <v>7.7745526721349707</v>
      </c>
      <c r="K695" s="25"/>
      <c r="L695" s="25">
        <v>1.9605367734017147</v>
      </c>
      <c r="M695" s="25">
        <v>2.6143016311189147</v>
      </c>
      <c r="N695" s="25">
        <v>1.5580122491052291</v>
      </c>
      <c r="O695" s="25">
        <v>1.4442993168248823</v>
      </c>
      <c r="P695" s="25"/>
      <c r="Q695" s="25">
        <v>0.12760389659480828</v>
      </c>
      <c r="R695" s="25">
        <v>1.7049323342791891</v>
      </c>
      <c r="S695" s="25">
        <v>0.57205829206276315</v>
      </c>
      <c r="T695" s="25">
        <v>0.63145694227237281</v>
      </c>
      <c r="U695" s="25"/>
    </row>
    <row r="696" spans="1:21" x14ac:dyDescent="0.25">
      <c r="A696" s="35">
        <v>40980</v>
      </c>
      <c r="B696" s="25">
        <v>12.21605184527165</v>
      </c>
      <c r="C696" s="25">
        <v>16.07344892543578</v>
      </c>
      <c r="D696" s="25">
        <v>21.26829148369626</v>
      </c>
      <c r="E696" s="25">
        <v>7.7865144180734855</v>
      </c>
      <c r="F696" s="25"/>
      <c r="G696" s="25">
        <v>8.1096030780537909</v>
      </c>
      <c r="H696" s="25">
        <v>13.593563762271348</v>
      </c>
      <c r="I696" s="25">
        <v>15.556628238939972</v>
      </c>
      <c r="J696" s="25">
        <v>8.7602821122112218</v>
      </c>
      <c r="K696" s="25"/>
      <c r="L696" s="25">
        <v>2.2029978519033571</v>
      </c>
      <c r="M696" s="25">
        <v>2.4887908241293388</v>
      </c>
      <c r="N696" s="25">
        <v>2.38445868053156</v>
      </c>
      <c r="O696" s="25">
        <v>1.1539293093221921</v>
      </c>
      <c r="P696" s="25"/>
      <c r="Q696" s="25">
        <v>0.21629258773716206</v>
      </c>
      <c r="R696" s="25">
        <v>1.6894565457401982</v>
      </c>
      <c r="S696" s="25">
        <v>0.72008627843306361</v>
      </c>
      <c r="T696" s="25">
        <v>0.57168526256865781</v>
      </c>
      <c r="U696" s="25"/>
    </row>
    <row r="697" spans="1:21" x14ac:dyDescent="0.25">
      <c r="A697" s="35">
        <v>40987</v>
      </c>
      <c r="B697" s="25">
        <v>11.954435070460706</v>
      </c>
      <c r="C697" s="25">
        <v>15.677982177147484</v>
      </c>
      <c r="D697" s="25">
        <v>20.627288245370572</v>
      </c>
      <c r="E697" s="25">
        <v>7.6345181188661204</v>
      </c>
      <c r="F697" s="25"/>
      <c r="G697" s="25">
        <v>8.2621740763569953</v>
      </c>
      <c r="H697" s="25">
        <v>12.025886703181632</v>
      </c>
      <c r="I697" s="25">
        <v>12.832869382092889</v>
      </c>
      <c r="J697" s="25">
        <v>7.5495751713395638</v>
      </c>
      <c r="K697" s="25"/>
      <c r="L697" s="25">
        <v>2.391300076782187</v>
      </c>
      <c r="M697" s="25">
        <v>2.3924459401571987</v>
      </c>
      <c r="N697" s="25">
        <v>2.5793943095813776</v>
      </c>
      <c r="O697" s="25">
        <v>1.1884854456724079</v>
      </c>
      <c r="P697" s="25"/>
      <c r="Q697" s="25">
        <v>0.32380899998083279</v>
      </c>
      <c r="R697" s="25">
        <v>2.0393291822704622</v>
      </c>
      <c r="S697" s="25">
        <v>0.75550004026914608</v>
      </c>
      <c r="T697" s="25">
        <v>0.79133851943657285</v>
      </c>
      <c r="U697" s="25"/>
    </row>
    <row r="698" spans="1:21" x14ac:dyDescent="0.25">
      <c r="A698" s="35">
        <v>40994</v>
      </c>
      <c r="B698" s="25">
        <v>9.9673189999108107</v>
      </c>
      <c r="C698" s="25">
        <v>15.452991392197198</v>
      </c>
      <c r="D698" s="25">
        <v>20.135457325231286</v>
      </c>
      <c r="E698" s="25">
        <v>7.6669314583290422</v>
      </c>
      <c r="F698" s="25"/>
      <c r="G698" s="25">
        <v>7.7512899076965658</v>
      </c>
      <c r="H698" s="25">
        <v>13.021996606264874</v>
      </c>
      <c r="I698" s="25">
        <v>12.81728189507348</v>
      </c>
      <c r="J698" s="25">
        <v>10.269094110920527</v>
      </c>
      <c r="K698" s="25"/>
      <c r="L698" s="25">
        <v>2.0690030428546722</v>
      </c>
      <c r="M698" s="25">
        <v>2.3514248315155606</v>
      </c>
      <c r="N698" s="25">
        <v>2.7148832340674285</v>
      </c>
      <c r="O698" s="25">
        <v>1.036184376028817</v>
      </c>
      <c r="P698" s="25"/>
      <c r="Q698" s="25">
        <v>0.14719615709828365</v>
      </c>
      <c r="R698" s="25">
        <v>1.6524396940340194</v>
      </c>
      <c r="S698" s="25">
        <v>0.7517219824169763</v>
      </c>
      <c r="T698" s="25">
        <v>0.4702873616243769</v>
      </c>
      <c r="U698" s="25"/>
    </row>
    <row r="699" spans="1:21" x14ac:dyDescent="0.25">
      <c r="A699" s="35">
        <v>40999</v>
      </c>
      <c r="B699" s="25">
        <v>11.409193836470589</v>
      </c>
      <c r="C699" s="25">
        <v>15.937801769103071</v>
      </c>
      <c r="D699" s="25">
        <v>20.784117974258795</v>
      </c>
      <c r="E699" s="25">
        <v>7.7060537821365989</v>
      </c>
      <c r="F699" s="25">
        <v>12.93194427905572</v>
      </c>
      <c r="G699" s="25">
        <v>8.1669152571170738</v>
      </c>
      <c r="H699" s="25">
        <v>12.772783453386571</v>
      </c>
      <c r="I699" s="25">
        <v>13.239623275336998</v>
      </c>
      <c r="J699" s="25">
        <v>8.2294185095105821</v>
      </c>
      <c r="K699" s="25">
        <v>8.7279703680719241</v>
      </c>
      <c r="L699" s="25">
        <v>2.1666294105835013</v>
      </c>
      <c r="M699" s="25">
        <v>2.5166151594690809</v>
      </c>
      <c r="N699" s="25">
        <v>2.3579949074641489</v>
      </c>
      <c r="O699" s="25">
        <v>1.2494679843866281</v>
      </c>
      <c r="P699" s="25">
        <v>2.1803849304349057</v>
      </c>
      <c r="Q699" s="25">
        <v>0.22572379024108244</v>
      </c>
      <c r="R699" s="25">
        <v>1.7808751910481271</v>
      </c>
      <c r="S699" s="25">
        <v>0.88254278123064944</v>
      </c>
      <c r="T699" s="25">
        <v>0.64670173103723338</v>
      </c>
      <c r="U699" s="25">
        <v>0.52722234250416489</v>
      </c>
    </row>
    <row r="700" spans="1:21" x14ac:dyDescent="0.25">
      <c r="A700" s="35">
        <v>41001</v>
      </c>
      <c r="B700" s="25">
        <v>11.18631754017753</v>
      </c>
      <c r="C700" s="25">
        <v>15.892928486991329</v>
      </c>
      <c r="D700" s="25">
        <v>20.208812002493566</v>
      </c>
      <c r="E700" s="25">
        <v>7.3815605071158812</v>
      </c>
      <c r="F700" s="25"/>
      <c r="G700" s="25">
        <v>6.3878989729856759</v>
      </c>
      <c r="H700" s="25">
        <v>12.533956575356671</v>
      </c>
      <c r="I700" s="25">
        <v>12.316971161601604</v>
      </c>
      <c r="J700" s="25">
        <v>8.3143659003831409</v>
      </c>
      <c r="K700" s="25"/>
      <c r="L700" s="25">
        <v>1.2729052541054977</v>
      </c>
      <c r="M700" s="25">
        <v>2.6316923827516803</v>
      </c>
      <c r="N700" s="25">
        <v>1.8629194414250656</v>
      </c>
      <c r="O700" s="25">
        <v>1.3305660022918628</v>
      </c>
      <c r="P700" s="25"/>
      <c r="Q700" s="25">
        <v>0.31754018047627997</v>
      </c>
      <c r="R700" s="25">
        <v>1.8172050357450449</v>
      </c>
      <c r="S700" s="25">
        <v>1.6580036336228621</v>
      </c>
      <c r="T700" s="25">
        <v>0.58896082123145366</v>
      </c>
      <c r="U700" s="25"/>
    </row>
    <row r="701" spans="1:21" x14ac:dyDescent="0.25">
      <c r="A701" s="35">
        <v>41008</v>
      </c>
      <c r="B701" s="25">
        <v>11.094662757966969</v>
      </c>
      <c r="C701" s="25">
        <v>16.083530186022962</v>
      </c>
      <c r="D701" s="25">
        <v>21.344122729613009</v>
      </c>
      <c r="E701" s="25">
        <v>7.4512791387342672</v>
      </c>
      <c r="F701" s="25"/>
      <c r="G701" s="25">
        <v>7.0820468104387544</v>
      </c>
      <c r="H701" s="25">
        <v>13.740541203453741</v>
      </c>
      <c r="I701" s="25">
        <v>14.623778645196447</v>
      </c>
      <c r="J701" s="25">
        <v>8.9177723222588572</v>
      </c>
      <c r="K701" s="25"/>
      <c r="L701" s="25">
        <v>2.0313613570440223</v>
      </c>
      <c r="M701" s="25">
        <v>2.6528015029932313</v>
      </c>
      <c r="N701" s="25">
        <v>2.2350769452688413</v>
      </c>
      <c r="O701" s="25">
        <v>1.4603304723864277</v>
      </c>
      <c r="P701" s="25"/>
      <c r="Q701" s="25">
        <v>0.14936923647904998</v>
      </c>
      <c r="R701" s="25">
        <v>1.5469846445427995</v>
      </c>
      <c r="S701" s="25">
        <v>0.78508783001965243</v>
      </c>
      <c r="T701" s="25">
        <v>0.540458988932629</v>
      </c>
      <c r="U701" s="25"/>
    </row>
    <row r="702" spans="1:21" x14ac:dyDescent="0.25">
      <c r="A702" s="35">
        <v>41015</v>
      </c>
      <c r="B702" s="25">
        <v>11.468062744979443</v>
      </c>
      <c r="C702" s="25">
        <v>16.226251072070301</v>
      </c>
      <c r="D702" s="25">
        <v>20.820698969824171</v>
      </c>
      <c r="E702" s="25">
        <v>8.3346551695491247</v>
      </c>
      <c r="F702" s="25"/>
      <c r="G702" s="25">
        <v>7.3531752777302399</v>
      </c>
      <c r="H702" s="25">
        <v>13.781750544861438</v>
      </c>
      <c r="I702" s="25">
        <v>13.211344696819262</v>
      </c>
      <c r="J702" s="25">
        <v>8.2517700676982582</v>
      </c>
      <c r="K702" s="25"/>
      <c r="L702" s="25">
        <v>1.1569987336275906</v>
      </c>
      <c r="M702" s="25">
        <v>3.0897358822708165</v>
      </c>
      <c r="N702" s="25">
        <v>3.2737995965170996</v>
      </c>
      <c r="O702" s="25">
        <v>1.2974760303217219</v>
      </c>
      <c r="P702" s="25"/>
      <c r="Q702" s="25">
        <v>0.25800401051364086</v>
      </c>
      <c r="R702" s="25">
        <v>1.8505300993543401</v>
      </c>
      <c r="S702" s="25">
        <v>0.53475274040099707</v>
      </c>
      <c r="T702" s="25">
        <v>0.51276397178150013</v>
      </c>
      <c r="U702" s="25"/>
    </row>
    <row r="703" spans="1:21" x14ac:dyDescent="0.25">
      <c r="A703" s="35">
        <v>41022</v>
      </c>
      <c r="B703" s="25">
        <v>10.470803172363544</v>
      </c>
      <c r="C703" s="25">
        <v>16.036847659326778</v>
      </c>
      <c r="D703" s="25">
        <v>20.028340929456174</v>
      </c>
      <c r="E703" s="25">
        <v>8.4336232925338113</v>
      </c>
      <c r="F703" s="25"/>
      <c r="G703" s="25">
        <v>7.0487842505038572</v>
      </c>
      <c r="H703" s="25">
        <v>12.42057563541757</v>
      </c>
      <c r="I703" s="25">
        <v>12.881348084511945</v>
      </c>
      <c r="J703" s="25">
        <v>8.9405060984994229</v>
      </c>
      <c r="K703" s="25"/>
      <c r="L703" s="25">
        <v>1.7608325081890872</v>
      </c>
      <c r="M703" s="25">
        <v>2.9602809090187301</v>
      </c>
      <c r="N703" s="25">
        <v>2.2517450541546533</v>
      </c>
      <c r="O703" s="25">
        <v>1.4929478856057643</v>
      </c>
      <c r="P703" s="25"/>
      <c r="Q703" s="25">
        <v>0.18945630079912032</v>
      </c>
      <c r="R703" s="25">
        <v>1.8313479669840087</v>
      </c>
      <c r="S703" s="25">
        <v>0.89490270941803518</v>
      </c>
      <c r="T703" s="25">
        <v>0.4411462779326083</v>
      </c>
      <c r="U703" s="25"/>
    </row>
    <row r="704" spans="1:21" x14ac:dyDescent="0.25">
      <c r="A704" s="35">
        <v>41029</v>
      </c>
      <c r="B704" s="25">
        <v>10.940275839463235</v>
      </c>
      <c r="C704" s="25">
        <v>16.071233406904149</v>
      </c>
      <c r="D704" s="25">
        <v>20.545655637978552</v>
      </c>
      <c r="E704" s="25">
        <v>7.9095059054723205</v>
      </c>
      <c r="F704" s="25">
        <v>12.480897506690537</v>
      </c>
      <c r="G704" s="25">
        <v>7.0480009974951168</v>
      </c>
      <c r="H704" s="25">
        <v>12.900050389098775</v>
      </c>
      <c r="I704" s="25">
        <v>13.191393332460118</v>
      </c>
      <c r="J704" s="25">
        <v>8.7172825311084949</v>
      </c>
      <c r="K704" s="25">
        <v>7.4250484443158662</v>
      </c>
      <c r="L704" s="25">
        <v>1.6485970523662625</v>
      </c>
      <c r="M704" s="25">
        <v>2.8316870313529146</v>
      </c>
      <c r="N704" s="25">
        <v>2.5076193927731518</v>
      </c>
      <c r="O704" s="25">
        <v>1.3989713896958995</v>
      </c>
      <c r="P704" s="25">
        <v>1.8920190877872016</v>
      </c>
      <c r="Q704" s="25">
        <v>0.20996250649068449</v>
      </c>
      <c r="R704" s="25">
        <v>1.711325991969201</v>
      </c>
      <c r="S704" s="25">
        <v>1.0915240953980223</v>
      </c>
      <c r="T704" s="25">
        <v>0.51563450174588221</v>
      </c>
      <c r="U704" s="25">
        <v>0.52496069160989944</v>
      </c>
    </row>
    <row r="705" spans="1:21" x14ac:dyDescent="0.25">
      <c r="A705" s="35">
        <v>41036</v>
      </c>
      <c r="B705" s="25">
        <v>10.189067382044334</v>
      </c>
      <c r="C705" s="25">
        <v>16.031721505150728</v>
      </c>
      <c r="D705" s="25">
        <v>21.054675742097899</v>
      </c>
      <c r="E705" s="25">
        <v>7.3823683968087526</v>
      </c>
      <c r="F705" s="25"/>
      <c r="G705" s="25">
        <v>8.2750559924461786</v>
      </c>
      <c r="H705" s="25">
        <v>12.156587254869528</v>
      </c>
      <c r="I705" s="25">
        <v>12.195651254887801</v>
      </c>
      <c r="J705" s="25">
        <v>9.5642216029051603</v>
      </c>
      <c r="K705" s="25"/>
      <c r="L705" s="25">
        <v>1.2616114416652602</v>
      </c>
      <c r="M705" s="25">
        <v>2.7143727878504609</v>
      </c>
      <c r="N705" s="25">
        <v>1.2578624129857259</v>
      </c>
      <c r="O705" s="25">
        <v>1.4486860829842971</v>
      </c>
      <c r="P705" s="25"/>
      <c r="Q705" s="25">
        <v>0.33965564734835058</v>
      </c>
      <c r="R705" s="25">
        <v>1.8601034376506678</v>
      </c>
      <c r="S705" s="25">
        <v>0.58736258277063902</v>
      </c>
      <c r="T705" s="25">
        <v>0.5400942301902607</v>
      </c>
      <c r="U705" s="25"/>
    </row>
    <row r="706" spans="1:21" x14ac:dyDescent="0.25">
      <c r="A706" s="35">
        <v>41043</v>
      </c>
      <c r="B706" s="25">
        <v>11.545940252197457</v>
      </c>
      <c r="C706" s="25">
        <v>16.02442443458823</v>
      </c>
      <c r="D706" s="25">
        <v>20.680040041853076</v>
      </c>
      <c r="E706" s="25">
        <v>8.5965942227192027</v>
      </c>
      <c r="F706" s="25"/>
      <c r="G706" s="25">
        <v>7.6366241128338332</v>
      </c>
      <c r="H706" s="25">
        <v>12.318039216072739</v>
      </c>
      <c r="I706" s="25">
        <v>14.528952902822665</v>
      </c>
      <c r="J706" s="25">
        <v>9.7579884777669594</v>
      </c>
      <c r="K706" s="25"/>
      <c r="L706" s="25">
        <v>1.0360462398578274</v>
      </c>
      <c r="M706" s="25">
        <v>3.2818983412045086</v>
      </c>
      <c r="N706" s="25">
        <v>1.6847158946016174</v>
      </c>
      <c r="O706" s="25">
        <v>1.2292531781246714</v>
      </c>
      <c r="P706" s="25"/>
      <c r="Q706" s="25">
        <v>0.30633752641226414</v>
      </c>
      <c r="R706" s="25">
        <v>2.1626037483515805</v>
      </c>
      <c r="S706" s="25">
        <v>0.79650510744001168</v>
      </c>
      <c r="T706" s="25">
        <v>0.49537314599274657</v>
      </c>
      <c r="U706" s="25"/>
    </row>
    <row r="707" spans="1:21" x14ac:dyDescent="0.25">
      <c r="A707" s="35">
        <v>41050</v>
      </c>
      <c r="B707" s="25">
        <v>10.810176397517949</v>
      </c>
      <c r="C707" s="25">
        <v>15.448613148016372</v>
      </c>
      <c r="D707" s="25">
        <v>20.342162794495263</v>
      </c>
      <c r="E707" s="25">
        <v>8.2689426569585525</v>
      </c>
      <c r="F707" s="25"/>
      <c r="G707" s="25">
        <v>8.227254996373123</v>
      </c>
      <c r="H707" s="25">
        <v>11.789107932431055</v>
      </c>
      <c r="I707" s="25">
        <v>15.115965723145823</v>
      </c>
      <c r="J707" s="25">
        <v>9.0801716234051906</v>
      </c>
      <c r="K707" s="25"/>
      <c r="L707" s="25">
        <v>2.1082271452964103</v>
      </c>
      <c r="M707" s="25">
        <v>3.1167706103833361</v>
      </c>
      <c r="N707" s="25">
        <v>2.5109811740233825</v>
      </c>
      <c r="O707" s="25">
        <v>1.5563954986952737</v>
      </c>
      <c r="P707" s="25"/>
      <c r="Q707" s="25">
        <v>0.28408872830889098</v>
      </c>
      <c r="R707" s="25">
        <v>1.5058502597813261</v>
      </c>
      <c r="S707" s="25">
        <v>0.77454953065057719</v>
      </c>
      <c r="T707" s="25">
        <v>0.74916132489722742</v>
      </c>
      <c r="U707" s="25"/>
    </row>
    <row r="708" spans="1:21" x14ac:dyDescent="0.25">
      <c r="A708" s="35">
        <v>41057</v>
      </c>
      <c r="B708" s="25">
        <v>9.623148360970557</v>
      </c>
      <c r="C708" s="25">
        <v>16.004237705325227</v>
      </c>
      <c r="D708" s="25">
        <v>18.982952585102513</v>
      </c>
      <c r="E708" s="25">
        <v>7.7068068873836486</v>
      </c>
      <c r="F708" s="25"/>
      <c r="G708" s="25">
        <v>8.2724550227612426</v>
      </c>
      <c r="H708" s="25">
        <v>12.824908497212409</v>
      </c>
      <c r="I708" s="25">
        <v>12.738586651385623</v>
      </c>
      <c r="J708" s="25">
        <v>9.6006455114873752</v>
      </c>
      <c r="K708" s="25"/>
      <c r="L708" s="25">
        <v>2.0953765315350728</v>
      </c>
      <c r="M708" s="25">
        <v>3.1639534828284424</v>
      </c>
      <c r="N708" s="25">
        <v>2.3396676027181762</v>
      </c>
      <c r="O708" s="25">
        <v>1.4245443996372755</v>
      </c>
      <c r="P708" s="25"/>
      <c r="Q708" s="25">
        <v>0.18963861963703471</v>
      </c>
      <c r="R708" s="25">
        <v>1.4400022582774772</v>
      </c>
      <c r="S708" s="25">
        <v>1.0937271635554799</v>
      </c>
      <c r="T708" s="25">
        <v>0.50611043332382344</v>
      </c>
      <c r="U708" s="25"/>
    </row>
    <row r="709" spans="1:21" x14ac:dyDescent="0.25">
      <c r="A709" s="35">
        <v>41060</v>
      </c>
      <c r="B709" s="25">
        <v>10.508394650706471</v>
      </c>
      <c r="C709" s="25">
        <v>15.980961181854973</v>
      </c>
      <c r="D709" s="25">
        <v>20.147772532964712</v>
      </c>
      <c r="E709" s="25">
        <v>8.0494005438376899</v>
      </c>
      <c r="F709" s="25">
        <v>11.99725327777586</v>
      </c>
      <c r="G709" s="25">
        <v>8.0678029652087737</v>
      </c>
      <c r="H709" s="25">
        <v>12.280388042119576</v>
      </c>
      <c r="I709" s="25">
        <v>13.567748675676773</v>
      </c>
      <c r="J709" s="25">
        <v>9.3566167481602545</v>
      </c>
      <c r="K709" s="25">
        <v>8.4786234118460424</v>
      </c>
      <c r="L709" s="25">
        <v>1.8019354045114755</v>
      </c>
      <c r="M709" s="25">
        <v>3.1362870433688244</v>
      </c>
      <c r="N709" s="25">
        <v>2.4117697521329799</v>
      </c>
      <c r="O709" s="25">
        <v>1.331509852429388</v>
      </c>
      <c r="P709" s="25">
        <v>2.014247813673804</v>
      </c>
      <c r="Q709" s="25">
        <v>0.26259744223384729</v>
      </c>
      <c r="R709" s="25">
        <v>1.8727757331615869</v>
      </c>
      <c r="S709" s="25">
        <v>0.87063606972301977</v>
      </c>
      <c r="T709" s="25">
        <v>0.63895584853856857</v>
      </c>
      <c r="U709" s="25">
        <v>0.56327976754640074</v>
      </c>
    </row>
    <row r="710" spans="1:21" x14ac:dyDescent="0.25">
      <c r="A710" s="35">
        <v>41064</v>
      </c>
      <c r="B710" s="25">
        <v>10.573460777686757</v>
      </c>
      <c r="C710" s="25">
        <v>15.62080460273555</v>
      </c>
      <c r="D710" s="25">
        <v>21.227135000401688</v>
      </c>
      <c r="E710" s="25">
        <v>8.614887683338166</v>
      </c>
      <c r="F710" s="25"/>
      <c r="G710" s="25">
        <v>8.1732880610170398</v>
      </c>
      <c r="H710" s="25">
        <v>10.964721991601678</v>
      </c>
      <c r="I710" s="25">
        <v>12.811607062692858</v>
      </c>
      <c r="J710" s="25">
        <v>9.4883920410302487</v>
      </c>
      <c r="K710" s="25"/>
      <c r="L710" s="25">
        <v>1.5407178079849162</v>
      </c>
      <c r="M710" s="25">
        <v>2.5681604117964318</v>
      </c>
      <c r="N710" s="25">
        <v>2.3294413600653767</v>
      </c>
      <c r="O710" s="25">
        <v>1.2559165488973485</v>
      </c>
      <c r="P710" s="25"/>
      <c r="Q710" s="25">
        <v>0.29321075792367518</v>
      </c>
      <c r="R710" s="25">
        <v>1.5381036227846669</v>
      </c>
      <c r="S710" s="25">
        <v>0.44427923061339619</v>
      </c>
      <c r="T710" s="25">
        <v>0.47226482383449875</v>
      </c>
      <c r="U710" s="25"/>
    </row>
    <row r="711" spans="1:21" x14ac:dyDescent="0.25">
      <c r="A711" s="35">
        <v>41071</v>
      </c>
      <c r="B711" s="25">
        <v>11.165863117590598</v>
      </c>
      <c r="C711" s="25">
        <v>15.923421412084991</v>
      </c>
      <c r="D711" s="25">
        <v>20.889917744598453</v>
      </c>
      <c r="E711" s="25">
        <v>8.8002632737702289</v>
      </c>
      <c r="F711" s="25"/>
      <c r="G711" s="25">
        <v>8.1750639675828687</v>
      </c>
      <c r="H711" s="25">
        <v>12.197057234889108</v>
      </c>
      <c r="I711" s="25">
        <v>14.292137155805875</v>
      </c>
      <c r="J711" s="25">
        <v>10.165327777777778</v>
      </c>
      <c r="K711" s="25"/>
      <c r="L711" s="25">
        <v>1.2842646431161548</v>
      </c>
      <c r="M711" s="25">
        <v>2.7455344019688734</v>
      </c>
      <c r="N711" s="25">
        <v>2.6752419826161109</v>
      </c>
      <c r="O711" s="25">
        <v>1.5679062636387224</v>
      </c>
      <c r="P711" s="25"/>
      <c r="Q711" s="25">
        <v>0.28486606656928681</v>
      </c>
      <c r="R711" s="25">
        <v>1.9522057401896769</v>
      </c>
      <c r="S711" s="25">
        <v>0.81572191770516222</v>
      </c>
      <c r="T711" s="25">
        <v>0.52144472471898973</v>
      </c>
      <c r="U711" s="25"/>
    </row>
    <row r="712" spans="1:21" x14ac:dyDescent="0.25">
      <c r="A712" s="35">
        <v>41078</v>
      </c>
      <c r="B712" s="25">
        <v>11.22393649275141</v>
      </c>
      <c r="C712" s="25">
        <v>16.219299449329647</v>
      </c>
      <c r="D712" s="25">
        <v>20.337356739057203</v>
      </c>
      <c r="E712" s="25">
        <v>7.8328222294937451</v>
      </c>
      <c r="F712" s="25"/>
      <c r="G712" s="25">
        <v>7.7052820627055452</v>
      </c>
      <c r="H712" s="25">
        <v>12.359720598969167</v>
      </c>
      <c r="I712" s="25">
        <v>13.997350328523517</v>
      </c>
      <c r="J712" s="25">
        <v>8.2998999999999992</v>
      </c>
      <c r="K712" s="25"/>
      <c r="L712" s="25">
        <v>1.3240424896988747</v>
      </c>
      <c r="M712" s="25">
        <v>2.5964532550168546</v>
      </c>
      <c r="N712" s="25">
        <v>2.075879139070179</v>
      </c>
      <c r="O712" s="25">
        <v>1.0047957620495509</v>
      </c>
      <c r="P712" s="25"/>
      <c r="Q712" s="25">
        <v>0.29949112072517114</v>
      </c>
      <c r="R712" s="25">
        <v>1.7421948096238067</v>
      </c>
      <c r="S712" s="25">
        <v>1.4090659562777597</v>
      </c>
      <c r="T712" s="25">
        <v>0.44131130619775549</v>
      </c>
      <c r="U712" s="25"/>
    </row>
    <row r="713" spans="1:21" x14ac:dyDescent="0.25">
      <c r="A713" s="35">
        <v>41085</v>
      </c>
      <c r="B713" s="25">
        <v>9.8600325184655535</v>
      </c>
      <c r="C713" s="25">
        <v>16.005319226121284</v>
      </c>
      <c r="D713" s="25">
        <v>18.771166543122536</v>
      </c>
      <c r="E713" s="25">
        <v>7.6582517063717255</v>
      </c>
      <c r="F713" s="25"/>
      <c r="G713" s="25">
        <v>7.6623360201858262</v>
      </c>
      <c r="H713" s="25">
        <v>13.42304797114357</v>
      </c>
      <c r="I713" s="25">
        <v>14.772638490460876</v>
      </c>
      <c r="J713" s="25">
        <v>10.11054110048218</v>
      </c>
      <c r="K713" s="25"/>
      <c r="L713" s="25">
        <v>2.4107600710635007</v>
      </c>
      <c r="M713" s="25">
        <v>3.0477607032021901</v>
      </c>
      <c r="N713" s="25">
        <v>3.3723053382600594</v>
      </c>
      <c r="O713" s="25">
        <v>1.3756813674611406</v>
      </c>
      <c r="P713" s="25"/>
      <c r="Q713" s="25">
        <v>0.22701897138249819</v>
      </c>
      <c r="R713" s="25">
        <v>1.9703705180852009</v>
      </c>
      <c r="S713" s="25">
        <v>0.80976931020172815</v>
      </c>
      <c r="T713" s="25">
        <v>0.42860277890962029</v>
      </c>
      <c r="U713" s="25"/>
    </row>
    <row r="714" spans="1:21" x14ac:dyDescent="0.25">
      <c r="A714" s="35">
        <v>41090</v>
      </c>
      <c r="B714" s="25">
        <v>10.535230830220735</v>
      </c>
      <c r="C714" s="25">
        <v>15.967587444833258</v>
      </c>
      <c r="D714" s="25">
        <v>19.951084583880174</v>
      </c>
      <c r="E714" s="25">
        <v>7.9996555127559024</v>
      </c>
      <c r="F714" s="25">
        <v>11.960311991166595</v>
      </c>
      <c r="G714" s="25">
        <v>7.8542321018462857</v>
      </c>
      <c r="H714" s="25">
        <v>12.918918960548943</v>
      </c>
      <c r="I714" s="25">
        <v>14.002524346402092</v>
      </c>
      <c r="J714" s="25">
        <v>9.2782529698635479</v>
      </c>
      <c r="K714" s="25">
        <v>8.4594394809521241</v>
      </c>
      <c r="L714" s="25">
        <v>1.6095313442757215</v>
      </c>
      <c r="M714" s="25">
        <v>2.742789450390136</v>
      </c>
      <c r="N714" s="25">
        <v>2.5843514002385186</v>
      </c>
      <c r="O714" s="25">
        <v>1.214270559097991</v>
      </c>
      <c r="P714" s="25">
        <v>1.9060179117726401</v>
      </c>
      <c r="Q714" s="25">
        <v>0.2709902698294443</v>
      </c>
      <c r="R714" s="25">
        <v>1.8124107180238869</v>
      </c>
      <c r="S714" s="25">
        <v>0.8559371846305226</v>
      </c>
      <c r="T714" s="25">
        <v>0.46361222741887936</v>
      </c>
      <c r="U714" s="25">
        <v>0.51959670252740631</v>
      </c>
    </row>
    <row r="715" spans="1:21" x14ac:dyDescent="0.25">
      <c r="A715" s="35">
        <v>41092</v>
      </c>
      <c r="B715" s="25">
        <v>10.435413270537977</v>
      </c>
      <c r="C715" s="25">
        <v>16.16795686815226</v>
      </c>
      <c r="D715" s="25">
        <v>20.802439203983067</v>
      </c>
      <c r="E715" s="25">
        <v>8.4160931009427529</v>
      </c>
      <c r="F715" s="25"/>
      <c r="G715" s="25">
        <v>8.1237423943666052</v>
      </c>
      <c r="H715" s="25">
        <v>11.822161171823081</v>
      </c>
      <c r="I715" s="25">
        <v>12.728410082789823</v>
      </c>
      <c r="J715" s="25">
        <v>8.8221783783783785</v>
      </c>
      <c r="K715" s="25"/>
      <c r="L715" s="25">
        <v>1.7941335151424382</v>
      </c>
      <c r="M715" s="25">
        <v>3.4591629133138153</v>
      </c>
      <c r="N715" s="25">
        <v>1.6885214201177918</v>
      </c>
      <c r="O715" s="25">
        <v>1.2189641051269375</v>
      </c>
      <c r="P715" s="25"/>
      <c r="Q715" s="25">
        <v>0.2924852152720625</v>
      </c>
      <c r="R715" s="25">
        <v>1.8537256580769705</v>
      </c>
      <c r="S715" s="25">
        <v>0.42974664236049631</v>
      </c>
      <c r="T715" s="25">
        <v>0.58748662568351551</v>
      </c>
      <c r="U715" s="25"/>
    </row>
    <row r="716" spans="1:21" x14ac:dyDescent="0.25">
      <c r="A716" s="35">
        <v>41099</v>
      </c>
      <c r="B716" s="25">
        <v>11.75882330838359</v>
      </c>
      <c r="C716" s="25">
        <v>15.823660115821454</v>
      </c>
      <c r="D716" s="25">
        <v>21.44069526579737</v>
      </c>
      <c r="E716" s="25">
        <v>7.721807308166504</v>
      </c>
      <c r="F716" s="25"/>
      <c r="G716" s="25">
        <v>8.4185064520490904</v>
      </c>
      <c r="H716" s="25">
        <v>12.049472473889322</v>
      </c>
      <c r="I716" s="25">
        <v>12.436424860904852</v>
      </c>
      <c r="J716" s="25">
        <v>8.8424588296715267</v>
      </c>
      <c r="K716" s="25"/>
      <c r="L716" s="25">
        <v>1.6556369408012164</v>
      </c>
      <c r="M716" s="25">
        <v>2.6851954421925792</v>
      </c>
      <c r="N716" s="25">
        <v>2.3574021675762205</v>
      </c>
      <c r="O716" s="25">
        <v>1.2996707614319407</v>
      </c>
      <c r="P716" s="25"/>
      <c r="Q716" s="25">
        <v>0.1896451027463586</v>
      </c>
      <c r="R716" s="25">
        <v>1.7730511382426686</v>
      </c>
      <c r="S716" s="25">
        <v>0.7316576265682464</v>
      </c>
      <c r="T716" s="25">
        <v>0.42809251786097424</v>
      </c>
      <c r="U716" s="25"/>
    </row>
    <row r="717" spans="1:21" x14ac:dyDescent="0.25">
      <c r="A717" s="35">
        <v>41106</v>
      </c>
      <c r="B717" s="25">
        <v>12.025351443174573</v>
      </c>
      <c r="C717" s="25">
        <v>16.301641887301674</v>
      </c>
      <c r="D717" s="25">
        <v>21.081865729958675</v>
      </c>
      <c r="E717" s="25">
        <v>8.2855419055239672</v>
      </c>
      <c r="F717" s="25"/>
      <c r="G717" s="25">
        <v>7.1838984384066995</v>
      </c>
      <c r="H717" s="25">
        <v>12.706786749464564</v>
      </c>
      <c r="I717" s="25">
        <v>14.277134938767377</v>
      </c>
      <c r="J717" s="25">
        <v>8.2849962463907598</v>
      </c>
      <c r="K717" s="25"/>
      <c r="L717" s="25">
        <v>1.0883474744324664</v>
      </c>
      <c r="M717" s="25">
        <v>2.8797921014874337</v>
      </c>
      <c r="N717" s="25">
        <v>3.5285125181861043</v>
      </c>
      <c r="O717" s="25">
        <v>1.3352706666569707</v>
      </c>
      <c r="P717" s="25"/>
      <c r="Q717" s="25">
        <v>0.35862639384205447</v>
      </c>
      <c r="R717" s="25">
        <v>1.6318401891068821</v>
      </c>
      <c r="S717" s="25">
        <v>1.0302956264908285</v>
      </c>
      <c r="T717" s="25">
        <v>0.48256407652061062</v>
      </c>
      <c r="U717" s="25"/>
    </row>
    <row r="718" spans="1:21" x14ac:dyDescent="0.25">
      <c r="A718" s="35">
        <v>41113</v>
      </c>
      <c r="B718" s="25">
        <v>10.600906576032621</v>
      </c>
      <c r="C718" s="25">
        <v>16.36188937081295</v>
      </c>
      <c r="D718" s="25">
        <v>20.358337257811531</v>
      </c>
      <c r="E718" s="25">
        <v>8.2837637650820035</v>
      </c>
      <c r="F718" s="25"/>
      <c r="G718" s="25">
        <v>8.5066291234122211</v>
      </c>
      <c r="H718" s="25">
        <v>12.44825132641064</v>
      </c>
      <c r="I718" s="25">
        <v>13.491856357254127</v>
      </c>
      <c r="J718" s="25">
        <v>10.399406194690265</v>
      </c>
      <c r="K718" s="25"/>
      <c r="L718" s="25">
        <v>1.2474571717608021</v>
      </c>
      <c r="M718" s="25">
        <v>2.5574480685840597</v>
      </c>
      <c r="N718" s="25">
        <v>2.9413051862297208</v>
      </c>
      <c r="O718" s="25">
        <v>1.8158614609339023</v>
      </c>
      <c r="P718" s="25"/>
      <c r="Q718" s="25">
        <v>0.18357216737440524</v>
      </c>
      <c r="R718" s="25">
        <v>1.4407680565982894</v>
      </c>
      <c r="S718" s="25">
        <v>0.43572956593055251</v>
      </c>
      <c r="T718" s="25">
        <v>0.60762340613089594</v>
      </c>
      <c r="U718" s="25"/>
    </row>
    <row r="719" spans="1:21" x14ac:dyDescent="0.25">
      <c r="A719" s="35">
        <v>41120</v>
      </c>
      <c r="B719" s="25">
        <v>10.12263847907349</v>
      </c>
      <c r="C719" s="25">
        <v>15.765214670019363</v>
      </c>
      <c r="D719" s="25">
        <v>19.609509908815433</v>
      </c>
      <c r="E719" s="25">
        <v>7.5558919962275795</v>
      </c>
      <c r="F719" s="25"/>
      <c r="G719" s="25">
        <v>8.5616083069860913</v>
      </c>
      <c r="H719" s="25">
        <v>13.355157821253124</v>
      </c>
      <c r="I719" s="25">
        <v>12.836703348414751</v>
      </c>
      <c r="J719" s="25">
        <v>9.1519606060606069</v>
      </c>
      <c r="K719" s="25"/>
      <c r="L719" s="25">
        <v>1.2773714691949585</v>
      </c>
      <c r="M719" s="25">
        <v>2.8911983420975229</v>
      </c>
      <c r="N719" s="25">
        <v>3.2184612342675472</v>
      </c>
      <c r="O719" s="25">
        <v>1.0664285364720922</v>
      </c>
      <c r="P719" s="25"/>
      <c r="Q719" s="25">
        <v>0.17875787145623606</v>
      </c>
      <c r="R719" s="25">
        <v>1.7079224111593541</v>
      </c>
      <c r="S719" s="25">
        <v>1.2837120328567015</v>
      </c>
      <c r="T719" s="25">
        <v>0.56013397794159436</v>
      </c>
      <c r="U719" s="25"/>
    </row>
    <row r="720" spans="1:21" x14ac:dyDescent="0.25">
      <c r="A720" s="35">
        <v>41121</v>
      </c>
      <c r="B720" s="25">
        <v>10.87290383729397</v>
      </c>
      <c r="C720" s="25">
        <v>16.01258018685661</v>
      </c>
      <c r="D720" s="25">
        <v>20.52122495915285</v>
      </c>
      <c r="E720" s="25">
        <v>8.0880711536487482</v>
      </c>
      <c r="F720" s="25">
        <v>12.414498941619104</v>
      </c>
      <c r="G720" s="25">
        <v>7.9822707008222924</v>
      </c>
      <c r="H720" s="25">
        <v>12.684936319530941</v>
      </c>
      <c r="I720" s="25">
        <v>13.043605006287235</v>
      </c>
      <c r="J720" s="25">
        <v>8.5469060469934721</v>
      </c>
      <c r="K720" s="25">
        <v>8.5299626861462112</v>
      </c>
      <c r="L720" s="25">
        <v>1.4262409293954681</v>
      </c>
      <c r="M720" s="25">
        <v>2.8942740421513182</v>
      </c>
      <c r="N720" s="25">
        <v>2.9804219905521521</v>
      </c>
      <c r="O720" s="25">
        <v>1.4129692264049893</v>
      </c>
      <c r="P720" s="25">
        <v>1.9400668612910588</v>
      </c>
      <c r="Q720" s="25">
        <v>0.26009928181084885</v>
      </c>
      <c r="R720" s="25">
        <v>1.7229946993349208</v>
      </c>
      <c r="S720" s="25">
        <v>0.65749165573076163</v>
      </c>
      <c r="T720" s="25">
        <v>0.53166641513482515</v>
      </c>
      <c r="U720" s="25">
        <v>0.50989034912146802</v>
      </c>
    </row>
    <row r="721" spans="1:21" x14ac:dyDescent="0.25">
      <c r="A721" s="35">
        <v>41127</v>
      </c>
      <c r="B721" s="25">
        <v>11.296778167724836</v>
      </c>
      <c r="C721" s="25">
        <v>16.535582120678271</v>
      </c>
      <c r="D721" s="25">
        <v>21.29948246710142</v>
      </c>
      <c r="E721" s="25">
        <v>7.7172800656806126</v>
      </c>
      <c r="F721" s="25"/>
      <c r="G721" s="25">
        <v>8.1828050540751924</v>
      </c>
      <c r="H721" s="25">
        <v>13.714545007860641</v>
      </c>
      <c r="I721" s="25">
        <v>12.97412439866099</v>
      </c>
      <c r="J721" s="25">
        <v>7.69</v>
      </c>
      <c r="K721" s="25"/>
      <c r="L721" s="25">
        <v>1.399497569783533</v>
      </c>
      <c r="M721" s="25">
        <v>2.648997642329066</v>
      </c>
      <c r="N721" s="25">
        <v>2.2385624068683319</v>
      </c>
      <c r="O721" s="25">
        <v>1.2729362036981726</v>
      </c>
      <c r="P721" s="25"/>
      <c r="Q721" s="25">
        <v>8.3902119807715128E-2</v>
      </c>
      <c r="R721" s="25">
        <v>1.4149488935652459</v>
      </c>
      <c r="S721" s="25">
        <v>0.71475464579128845</v>
      </c>
      <c r="T721" s="25">
        <v>0.61365732947198615</v>
      </c>
      <c r="U721" s="25"/>
    </row>
    <row r="722" spans="1:21" x14ac:dyDescent="0.25">
      <c r="A722" s="35">
        <v>41134</v>
      </c>
      <c r="B722" s="25">
        <v>10.871150333255434</v>
      </c>
      <c r="C722" s="25">
        <v>16.527685658813414</v>
      </c>
      <c r="D722" s="25">
        <v>21.895964182815874</v>
      </c>
      <c r="E722" s="25">
        <v>7.5076563180180917</v>
      </c>
      <c r="F722" s="25"/>
      <c r="G722" s="25">
        <v>8.5392344210046112</v>
      </c>
      <c r="H722" s="25">
        <v>12.322243263286479</v>
      </c>
      <c r="I722" s="25">
        <v>14.727176093222816</v>
      </c>
      <c r="J722" s="25">
        <v>10.471299999999999</v>
      </c>
      <c r="K722" s="25"/>
      <c r="L722" s="25">
        <v>1.2284940124871309</v>
      </c>
      <c r="M722" s="25">
        <v>2.5672331187986348</v>
      </c>
      <c r="N722" s="25">
        <v>2.272875509946378</v>
      </c>
      <c r="O722" s="25">
        <v>1.046233452189737</v>
      </c>
      <c r="P722" s="25"/>
      <c r="Q722" s="25">
        <v>0.21736392900508</v>
      </c>
      <c r="R722" s="25">
        <v>1.7191200674450255</v>
      </c>
      <c r="S722" s="25">
        <v>0.40628181224134391</v>
      </c>
      <c r="T722" s="25">
        <v>0.42064340726638622</v>
      </c>
      <c r="U722" s="25"/>
    </row>
    <row r="723" spans="1:21" x14ac:dyDescent="0.25">
      <c r="A723" s="35">
        <v>41141</v>
      </c>
      <c r="B723" s="25">
        <v>11.805870562212732</v>
      </c>
      <c r="C723" s="25">
        <v>16.459609983392621</v>
      </c>
      <c r="D723" s="25">
        <v>21.496350705272988</v>
      </c>
      <c r="E723" s="25">
        <v>7.9076730380569833</v>
      </c>
      <c r="F723" s="25"/>
      <c r="G723" s="25">
        <v>8.6049131601770732</v>
      </c>
      <c r="H723" s="25">
        <v>12.541472318666623</v>
      </c>
      <c r="I723" s="25">
        <v>14.741559366242999</v>
      </c>
      <c r="J723" s="25">
        <v>10.3813</v>
      </c>
      <c r="K723" s="25"/>
      <c r="L723" s="25">
        <v>1.1370495865848591</v>
      </c>
      <c r="M723" s="25">
        <v>3.1290045127267279</v>
      </c>
      <c r="N723" s="25">
        <v>3.2931762928964701</v>
      </c>
      <c r="O723" s="25">
        <v>1.5836982698244282</v>
      </c>
      <c r="P723" s="25"/>
      <c r="Q723" s="25">
        <v>0.42159066314757943</v>
      </c>
      <c r="R723" s="25">
        <v>1.6477179369680475</v>
      </c>
      <c r="S723" s="25">
        <v>0.55327216527098289</v>
      </c>
      <c r="T723" s="25">
        <v>0.5697015882517964</v>
      </c>
      <c r="U723" s="25"/>
    </row>
    <row r="724" spans="1:21" x14ac:dyDescent="0.25">
      <c r="A724" s="35">
        <v>41148</v>
      </c>
      <c r="B724" s="25">
        <v>10.666825535971409</v>
      </c>
      <c r="C724" s="25">
        <v>16.187544068022579</v>
      </c>
      <c r="D724" s="25">
        <v>19.972341507384492</v>
      </c>
      <c r="E724" s="25">
        <v>8.0438653919281471</v>
      </c>
      <c r="F724" s="25"/>
      <c r="G724" s="25">
        <v>6.8633407562525433</v>
      </c>
      <c r="H724" s="25">
        <v>13.359238552697594</v>
      </c>
      <c r="I724" s="25">
        <v>12.954126185046595</v>
      </c>
      <c r="J724" s="25">
        <v>8.413320887445888</v>
      </c>
      <c r="K724" s="25"/>
      <c r="L724" s="25">
        <v>2.0004800587578426</v>
      </c>
      <c r="M724" s="25">
        <v>3.6512343650612786</v>
      </c>
      <c r="N724" s="25">
        <v>2.618074834428513</v>
      </c>
      <c r="O724" s="25">
        <v>1.3728478917435061</v>
      </c>
      <c r="P724" s="25"/>
      <c r="Q724" s="25">
        <v>0.21053393488206157</v>
      </c>
      <c r="R724" s="25">
        <v>1.6206112468306884</v>
      </c>
      <c r="S724" s="25">
        <v>0.69489660175417145</v>
      </c>
      <c r="T724" s="25">
        <v>0.53843445791893807</v>
      </c>
      <c r="U724" s="25"/>
    </row>
    <row r="725" spans="1:21" x14ac:dyDescent="0.25">
      <c r="A725" s="35">
        <v>41152</v>
      </c>
      <c r="B725" s="25">
        <v>11.09573509780104</v>
      </c>
      <c r="C725" s="25">
        <v>16.392698537459253</v>
      </c>
      <c r="D725" s="25">
        <v>20.978369760396284</v>
      </c>
      <c r="E725" s="25">
        <v>7.7631130875605052</v>
      </c>
      <c r="F725" s="25">
        <v>12.719633014703472</v>
      </c>
      <c r="G725" s="25">
        <v>7.84811487365603</v>
      </c>
      <c r="H725" s="25">
        <v>12.927666906573368</v>
      </c>
      <c r="I725" s="25">
        <v>13.406798993854716</v>
      </c>
      <c r="J725" s="25">
        <v>9.12947514773054</v>
      </c>
      <c r="K725" s="25">
        <v>8.5664787166457153</v>
      </c>
      <c r="L725" s="25">
        <v>1.3924260457654174</v>
      </c>
      <c r="M725" s="25">
        <v>3.0027765738537671</v>
      </c>
      <c r="N725" s="25">
        <v>2.6860327845895289</v>
      </c>
      <c r="O725" s="25">
        <v>1.2436376324504814</v>
      </c>
      <c r="P725" s="25">
        <v>1.9343791633839136</v>
      </c>
      <c r="Q725" s="25">
        <v>0.22652224325271614</v>
      </c>
      <c r="R725" s="25">
        <v>1.5674296779013528</v>
      </c>
      <c r="S725" s="25">
        <v>0.76143145769694132</v>
      </c>
      <c r="T725" s="25">
        <v>0.53191014640473844</v>
      </c>
      <c r="U725" s="25">
        <v>0.46999015712287812</v>
      </c>
    </row>
    <row r="726" spans="1:21" x14ac:dyDescent="0.25">
      <c r="A726" s="35">
        <v>41155</v>
      </c>
      <c r="B726" s="25">
        <v>11.558069702005005</v>
      </c>
      <c r="C726" s="25">
        <v>16.341403984810217</v>
      </c>
      <c r="D726" s="25">
        <v>21.078592350551585</v>
      </c>
      <c r="E726" s="25">
        <v>7.6589954964422207</v>
      </c>
      <c r="F726" s="25"/>
      <c r="G726" s="25">
        <v>8.3705733937529416</v>
      </c>
      <c r="H726" s="25">
        <v>11.814218747943533</v>
      </c>
      <c r="I726" s="25">
        <v>12.671343935068137</v>
      </c>
      <c r="J726" s="25">
        <v>8.2980487889273356</v>
      </c>
      <c r="K726" s="25"/>
      <c r="L726" s="25">
        <v>1.56204522366251</v>
      </c>
      <c r="M726" s="25">
        <v>3.5251931725139571</v>
      </c>
      <c r="N726" s="25">
        <v>2.0101985338785813</v>
      </c>
      <c r="O726" s="25">
        <v>1.4988567991302943</v>
      </c>
      <c r="P726" s="25"/>
      <c r="Q726" s="25">
        <v>0.13732340840302698</v>
      </c>
      <c r="R726" s="25">
        <v>1.5246580736580615</v>
      </c>
      <c r="S726" s="25">
        <v>0.55864668924118843</v>
      </c>
      <c r="T726" s="25">
        <v>0.47934677593523611</v>
      </c>
      <c r="U726" s="25"/>
    </row>
    <row r="727" spans="1:21" x14ac:dyDescent="0.25">
      <c r="A727" s="35">
        <v>41162</v>
      </c>
      <c r="B727" s="25">
        <v>11.120343913018779</v>
      </c>
      <c r="C727" s="25">
        <v>16.430294472233768</v>
      </c>
      <c r="D727" s="25">
        <v>21.402592243103673</v>
      </c>
      <c r="E727" s="25">
        <v>8.0438841955432316</v>
      </c>
      <c r="F727" s="25"/>
      <c r="G727" s="25">
        <v>8.4644985607437881</v>
      </c>
      <c r="H727" s="25">
        <v>13.967879384840717</v>
      </c>
      <c r="I727" s="25">
        <v>13.295901552077831</v>
      </c>
      <c r="J727" s="25">
        <v>8.1828236363636364</v>
      </c>
      <c r="K727" s="25"/>
      <c r="L727" s="25">
        <v>2.0834688576809528</v>
      </c>
      <c r="M727" s="25">
        <v>2.9402435425126061</v>
      </c>
      <c r="N727" s="25">
        <v>2.1503326985042532</v>
      </c>
      <c r="O727" s="25">
        <v>1.8312356375654359</v>
      </c>
      <c r="P727" s="25"/>
      <c r="Q727" s="25">
        <v>0.16866929424418714</v>
      </c>
      <c r="R727" s="25">
        <v>1.90227164055721</v>
      </c>
      <c r="S727" s="25">
        <v>0.45265017796902546</v>
      </c>
      <c r="T727" s="25">
        <v>0.49146514061651164</v>
      </c>
      <c r="U727" s="25"/>
    </row>
    <row r="728" spans="1:21" x14ac:dyDescent="0.25">
      <c r="A728" s="35">
        <v>41169</v>
      </c>
      <c r="B728" s="25">
        <v>12.705166412131101</v>
      </c>
      <c r="C728" s="25">
        <v>15.469055863144556</v>
      </c>
      <c r="D728" s="25">
        <v>19.802868980494143</v>
      </c>
      <c r="E728" s="25">
        <v>8.4753760451649285</v>
      </c>
      <c r="F728" s="25"/>
      <c r="G728" s="25">
        <v>8.1355602131263325</v>
      </c>
      <c r="H728" s="25">
        <v>13.355954220506488</v>
      </c>
      <c r="I728" s="25">
        <v>12.61778717182213</v>
      </c>
      <c r="J728" s="25">
        <v>7.9554002386634846</v>
      </c>
      <c r="K728" s="25"/>
      <c r="L728" s="25">
        <v>1.1178824686684166</v>
      </c>
      <c r="M728" s="25">
        <v>2.919239049333032</v>
      </c>
      <c r="N728" s="25">
        <v>2.5238592677112988</v>
      </c>
      <c r="O728" s="25">
        <v>1.558990672631456</v>
      </c>
      <c r="P728" s="25"/>
      <c r="Q728" s="25">
        <v>0.13056478085829065</v>
      </c>
      <c r="R728" s="25">
        <v>1.3481203345608799</v>
      </c>
      <c r="S728" s="25">
        <v>0.64428799724266694</v>
      </c>
      <c r="T728" s="25">
        <v>0.24388663822618459</v>
      </c>
      <c r="U728" s="25"/>
    </row>
    <row r="729" spans="1:21" x14ac:dyDescent="0.25">
      <c r="A729" s="35">
        <v>41176</v>
      </c>
      <c r="B729" s="25">
        <v>11.574582159631269</v>
      </c>
      <c r="C729" s="25">
        <v>16.455411261367896</v>
      </c>
      <c r="D729" s="25">
        <v>18.971816237808511</v>
      </c>
      <c r="E729" s="25">
        <v>7.8227057596573859</v>
      </c>
      <c r="F729" s="25"/>
      <c r="G729" s="25">
        <v>8.7415339330620689</v>
      </c>
      <c r="H729" s="25">
        <v>13.378325056461529</v>
      </c>
      <c r="I729" s="25">
        <v>13.098069460300501</v>
      </c>
      <c r="J729" s="25">
        <v>7.2690029940119762</v>
      </c>
      <c r="K729" s="25"/>
      <c r="L729" s="25">
        <v>1.1644557529993542</v>
      </c>
      <c r="M729" s="25">
        <v>2.7642681134130753</v>
      </c>
      <c r="N729" s="25">
        <v>1.6208253304648195</v>
      </c>
      <c r="O729" s="25">
        <v>1.9646583510338496</v>
      </c>
      <c r="P729" s="25"/>
      <c r="Q729" s="25">
        <v>0.19569679482597879</v>
      </c>
      <c r="R729" s="25">
        <v>1.1861964356502401</v>
      </c>
      <c r="S729" s="25">
        <v>0.45708951028802514</v>
      </c>
      <c r="T729" s="25">
        <v>0.33729805258390833</v>
      </c>
      <c r="U729" s="25"/>
    </row>
    <row r="730" spans="1:21" x14ac:dyDescent="0.25">
      <c r="A730" s="35">
        <v>41182</v>
      </c>
      <c r="B730" s="25">
        <v>11.723685406768254</v>
      </c>
      <c r="C730" s="25">
        <v>16.137744905233333</v>
      </c>
      <c r="D730" s="25">
        <v>19.984796845408649</v>
      </c>
      <c r="E730" s="25">
        <v>7.9849589847526827</v>
      </c>
      <c r="F730" s="25">
        <v>13.27094797514447</v>
      </c>
      <c r="G730" s="25">
        <v>8.4574864043656852</v>
      </c>
      <c r="H730" s="25">
        <v>13.104185006299367</v>
      </c>
      <c r="I730" s="25">
        <v>12.96640288645256</v>
      </c>
      <c r="J730" s="25">
        <v>7.7524040197287301</v>
      </c>
      <c r="K730" s="25">
        <v>9.1625096837807707</v>
      </c>
      <c r="L730" s="25">
        <v>1.4620274102018254</v>
      </c>
      <c r="M730" s="25">
        <v>3.1119042657381502</v>
      </c>
      <c r="N730" s="25">
        <v>2.1722564837614722</v>
      </c>
      <c r="O730" s="25">
        <v>1.7170589259956148</v>
      </c>
      <c r="P730" s="25">
        <v>1.7648541321362732</v>
      </c>
      <c r="Q730" s="25">
        <v>0.15755550371705543</v>
      </c>
      <c r="R730" s="25">
        <v>1.5190976223807249</v>
      </c>
      <c r="S730" s="25">
        <v>0.55363906922568229</v>
      </c>
      <c r="T730" s="25">
        <v>0.37963119533701911</v>
      </c>
      <c r="U730" s="25">
        <v>0.37591782561498177</v>
      </c>
    </row>
    <row r="731" spans="1:21" x14ac:dyDescent="0.25">
      <c r="A731" s="35">
        <v>41183</v>
      </c>
      <c r="B731" s="25">
        <v>11.233825577019509</v>
      </c>
      <c r="C731" s="25">
        <v>16.393384080296055</v>
      </c>
      <c r="D731" s="25">
        <v>20.693676044159503</v>
      </c>
      <c r="E731" s="25">
        <v>8.1055466173556177</v>
      </c>
      <c r="F731" s="25"/>
      <c r="G731" s="25">
        <v>7.9012674914990297</v>
      </c>
      <c r="H731" s="25">
        <v>12.974081456132174</v>
      </c>
      <c r="I731" s="25">
        <v>12.460709642651723</v>
      </c>
      <c r="J731" s="25">
        <v>7.9617009230769229</v>
      </c>
      <c r="K731" s="25"/>
      <c r="L731" s="25">
        <v>0.68673577793518714</v>
      </c>
      <c r="M731" s="25">
        <v>3.1452184836160115</v>
      </c>
      <c r="N731" s="25">
        <v>2.0596728568314391</v>
      </c>
      <c r="O731" s="25">
        <v>1.671748910589657</v>
      </c>
      <c r="P731" s="25"/>
      <c r="Q731" s="25">
        <v>0.14059215493710214</v>
      </c>
      <c r="R731" s="25">
        <v>2.8432923242043651</v>
      </c>
      <c r="S731" s="25">
        <v>0.51564588862750493</v>
      </c>
      <c r="T731" s="25">
        <v>0.33253460286486597</v>
      </c>
      <c r="U731" s="25"/>
    </row>
    <row r="732" spans="1:21" x14ac:dyDescent="0.25">
      <c r="A732" s="35">
        <v>41190</v>
      </c>
      <c r="B732" s="25">
        <v>11.842608846447586</v>
      </c>
      <c r="C732" s="25">
        <v>16.427100363094539</v>
      </c>
      <c r="D732" s="25">
        <v>20.356771300864949</v>
      </c>
      <c r="E732" s="25">
        <v>8.3414308761490013</v>
      </c>
      <c r="F732" s="25"/>
      <c r="G732" s="25">
        <v>8.2332943169583697</v>
      </c>
      <c r="H732" s="25">
        <v>12.962126584694937</v>
      </c>
      <c r="I732" s="25">
        <v>13.574477247080505</v>
      </c>
      <c r="J732" s="25">
        <v>6.2401370370370364</v>
      </c>
      <c r="K732" s="25"/>
      <c r="L732" s="25">
        <v>0.76088139021314649</v>
      </c>
      <c r="M732" s="25">
        <v>2.3256143676299788</v>
      </c>
      <c r="N732" s="25">
        <v>1.9949166006579799</v>
      </c>
      <c r="O732" s="25">
        <v>1.7953207038201011</v>
      </c>
      <c r="P732" s="25"/>
      <c r="Q732" s="25">
        <v>5.7299659950495595E-2</v>
      </c>
      <c r="R732" s="25">
        <v>1.6655459596973838</v>
      </c>
      <c r="S732" s="25">
        <v>0.66711643937242326</v>
      </c>
      <c r="T732" s="25">
        <v>0.40962910007617931</v>
      </c>
      <c r="U732" s="25"/>
    </row>
    <row r="733" spans="1:21" x14ac:dyDescent="0.25">
      <c r="A733" s="35">
        <v>41197</v>
      </c>
      <c r="B733" s="25">
        <v>11.911989179573842</v>
      </c>
      <c r="C733" s="25">
        <v>16.305573899721573</v>
      </c>
      <c r="D733" s="25">
        <v>21.059861982713389</v>
      </c>
      <c r="E733" s="25">
        <v>8.2207628413517337</v>
      </c>
      <c r="F733" s="25"/>
      <c r="G733" s="25">
        <v>8.5728051845325659</v>
      </c>
      <c r="H733" s="25">
        <v>11.74909102260643</v>
      </c>
      <c r="I733" s="25">
        <v>14.558631950496357</v>
      </c>
      <c r="J733" s="25">
        <v>6.1930687121897998</v>
      </c>
      <c r="K733" s="25"/>
      <c r="L733" s="25">
        <v>1.4046593048122329</v>
      </c>
      <c r="M733" s="25">
        <v>3.0511600761753335</v>
      </c>
      <c r="N733" s="25">
        <v>0.99898414487080844</v>
      </c>
      <c r="O733" s="25">
        <v>1.7009890927044493</v>
      </c>
      <c r="P733" s="25"/>
      <c r="Q733" s="25">
        <v>8.911223014406075E-2</v>
      </c>
      <c r="R733" s="25">
        <v>1.8813127350998839</v>
      </c>
      <c r="S733" s="25">
        <v>1.1754523095590586</v>
      </c>
      <c r="T733" s="25">
        <v>0.33029925359674833</v>
      </c>
      <c r="U733" s="25"/>
    </row>
    <row r="734" spans="1:21" x14ac:dyDescent="0.25">
      <c r="A734" s="35">
        <v>41204</v>
      </c>
      <c r="B734" s="25">
        <v>11.155603805110339</v>
      </c>
      <c r="C734" s="25">
        <v>16.351398290390904</v>
      </c>
      <c r="D734" s="25">
        <v>20.6868383836755</v>
      </c>
      <c r="E734" s="25">
        <v>8.0427611854805185</v>
      </c>
      <c r="F734" s="25"/>
      <c r="G734" s="25">
        <v>7.7270768419269649</v>
      </c>
      <c r="H734" s="25">
        <v>14.69642867001291</v>
      </c>
      <c r="I734" s="25">
        <v>15.212159607896067</v>
      </c>
      <c r="J734" s="25"/>
      <c r="K734" s="25"/>
      <c r="L734" s="25">
        <v>1.7100731658421802</v>
      </c>
      <c r="M734" s="25">
        <v>2.9675097923880593</v>
      </c>
      <c r="N734" s="25">
        <v>2.2759126829742815</v>
      </c>
      <c r="O734" s="25">
        <v>1.8498151529782487</v>
      </c>
      <c r="P734" s="25"/>
      <c r="Q734" s="25">
        <v>7.8990293232132344E-2</v>
      </c>
      <c r="R734" s="25">
        <v>1.100541589070265</v>
      </c>
      <c r="S734" s="25">
        <v>0.3922837469908047</v>
      </c>
      <c r="T734" s="25">
        <v>0.56004286065471764</v>
      </c>
      <c r="U734" s="25"/>
    </row>
    <row r="735" spans="1:21" x14ac:dyDescent="0.25">
      <c r="A735" s="35">
        <v>41211</v>
      </c>
      <c r="B735" s="25">
        <v>9.6442317094765073</v>
      </c>
      <c r="C735" s="25">
        <v>15.696172272442928</v>
      </c>
      <c r="D735" s="25">
        <v>17.948408055981663</v>
      </c>
      <c r="E735" s="25">
        <v>8.2089512149158264</v>
      </c>
      <c r="F735" s="25"/>
      <c r="G735" s="25">
        <v>8.4753925954689873</v>
      </c>
      <c r="H735" s="25">
        <v>13.700450663743554</v>
      </c>
      <c r="I735" s="25">
        <v>12.258705596282876</v>
      </c>
      <c r="J735" s="25">
        <v>7.4856563380281687</v>
      </c>
      <c r="K735" s="25"/>
      <c r="L735" s="25">
        <v>1.6460203746077708</v>
      </c>
      <c r="M735" s="25">
        <v>2.7966975921685582</v>
      </c>
      <c r="N735" s="25">
        <v>4.0745356064928169</v>
      </c>
      <c r="O735" s="25">
        <v>1.5131963722106052</v>
      </c>
      <c r="P735" s="25"/>
      <c r="Q735" s="25">
        <v>0.37431232435520084</v>
      </c>
      <c r="R735" s="25">
        <v>1.6973877084204294</v>
      </c>
      <c r="S735" s="25">
        <v>0.95328831221200994</v>
      </c>
      <c r="T735" s="25">
        <v>0.68591593212010349</v>
      </c>
      <c r="U735" s="25"/>
    </row>
    <row r="736" spans="1:21" x14ac:dyDescent="0.25">
      <c r="A736" s="35">
        <v>41213</v>
      </c>
      <c r="B736" s="25">
        <v>11.119610847730273</v>
      </c>
      <c r="C736" s="25">
        <v>16.181746400686503</v>
      </c>
      <c r="D736" s="25">
        <v>19.988059649438487</v>
      </c>
      <c r="E736" s="25">
        <v>8.1417577696207033</v>
      </c>
      <c r="F736" s="25">
        <v>12.736681213849172</v>
      </c>
      <c r="G736" s="25">
        <v>8.1122015514561543</v>
      </c>
      <c r="H736" s="25">
        <v>13.358460993888571</v>
      </c>
      <c r="I736" s="25">
        <v>13.488735852999779</v>
      </c>
      <c r="J736" s="25">
        <v>6.4444542894490073</v>
      </c>
      <c r="K736" s="25">
        <v>8.6578357674687059</v>
      </c>
      <c r="L736" s="25">
        <v>1.2550236604434724</v>
      </c>
      <c r="M736" s="25">
        <v>2.8556567242557196</v>
      </c>
      <c r="N736" s="25">
        <v>2.4429501731377505</v>
      </c>
      <c r="O736" s="25">
        <v>1.7645532597848224</v>
      </c>
      <c r="P736" s="25">
        <v>1.6760252401502569</v>
      </c>
      <c r="Q736" s="25">
        <v>0.12400485258351977</v>
      </c>
      <c r="R736" s="25">
        <v>1.8876138249641894</v>
      </c>
      <c r="S736" s="25">
        <v>0.7013008243580533</v>
      </c>
      <c r="T736" s="25">
        <v>0.45428608412980476</v>
      </c>
      <c r="U736" s="25">
        <v>0.45494682317363561</v>
      </c>
    </row>
    <row r="737" spans="1:21" x14ac:dyDescent="0.25">
      <c r="A737" s="35">
        <v>41218</v>
      </c>
      <c r="B737" s="25">
        <v>11.853097920563643</v>
      </c>
      <c r="C737" s="25">
        <v>16.536977115258022</v>
      </c>
      <c r="D737" s="25">
        <v>21.936393298088426</v>
      </c>
      <c r="E737" s="25">
        <v>7.9447338945443002</v>
      </c>
      <c r="F737" s="25"/>
      <c r="G737" s="25">
        <v>7.3022420266305756</v>
      </c>
      <c r="H737" s="25">
        <v>14.100877565549784</v>
      </c>
      <c r="I737" s="25">
        <v>11.304633921062482</v>
      </c>
      <c r="J737" s="25">
        <v>6.6970999999999998</v>
      </c>
      <c r="K737" s="25"/>
      <c r="L737" s="25">
        <v>1.2906428141595929</v>
      </c>
      <c r="M737" s="25">
        <v>2.7083639950676863</v>
      </c>
      <c r="N737" s="25">
        <v>1.8409457346156928</v>
      </c>
      <c r="O737" s="25">
        <v>1.2849618036793298</v>
      </c>
      <c r="P737" s="25"/>
      <c r="Q737" s="25">
        <v>0.26308414254041262</v>
      </c>
      <c r="R737" s="25">
        <v>1.4938488090473931</v>
      </c>
      <c r="S737" s="25">
        <v>0.74131633626107973</v>
      </c>
      <c r="T737" s="25">
        <v>0.30944841244605642</v>
      </c>
      <c r="U737" s="25"/>
    </row>
    <row r="738" spans="1:21" x14ac:dyDescent="0.25">
      <c r="A738" s="35">
        <v>41225</v>
      </c>
      <c r="B738" s="25">
        <v>11.177560982125515</v>
      </c>
      <c r="C738" s="25">
        <v>15.997965425652607</v>
      </c>
      <c r="D738" s="25">
        <v>20.37121886651229</v>
      </c>
      <c r="E738" s="25">
        <v>8.3373616858082453</v>
      </c>
      <c r="F738" s="25"/>
      <c r="G738" s="25">
        <v>8.059218513079232</v>
      </c>
      <c r="H738" s="25">
        <v>12.906595901410933</v>
      </c>
      <c r="I738" s="25">
        <v>12.445204705222439</v>
      </c>
      <c r="J738" s="25">
        <v>8.0419999999999998</v>
      </c>
      <c r="K738" s="25"/>
      <c r="L738" s="25">
        <v>0.76875203091077138</v>
      </c>
      <c r="M738" s="25">
        <v>2.8401165373655766</v>
      </c>
      <c r="N738" s="25">
        <v>1.5821525049975342</v>
      </c>
      <c r="O738" s="25">
        <v>1.439338133261888</v>
      </c>
      <c r="P738" s="25"/>
      <c r="Q738" s="25">
        <v>0.2501808736583217</v>
      </c>
      <c r="R738" s="25">
        <v>1.582363015212767</v>
      </c>
      <c r="S738" s="25">
        <v>0.42817607793295881</v>
      </c>
      <c r="T738" s="25">
        <v>0.35969296189716715</v>
      </c>
      <c r="U738" s="25"/>
    </row>
    <row r="739" spans="1:21" x14ac:dyDescent="0.25">
      <c r="A739" s="35">
        <v>41232</v>
      </c>
      <c r="B739" s="25">
        <v>10.924319399664695</v>
      </c>
      <c r="C739" s="25">
        <v>16.95013080388868</v>
      </c>
      <c r="D739" s="25">
        <v>20.386993196283957</v>
      </c>
      <c r="E739" s="25">
        <v>7.6583815226419594</v>
      </c>
      <c r="F739" s="25"/>
      <c r="G739" s="25">
        <v>7.137431155419879</v>
      </c>
      <c r="H739" s="25">
        <v>12.473024227177389</v>
      </c>
      <c r="I739" s="25">
        <v>13.66646674998672</v>
      </c>
      <c r="J739" s="25">
        <v>8.2891999999999992</v>
      </c>
      <c r="K739" s="25"/>
      <c r="L739" s="25">
        <v>1.7283944877820576</v>
      </c>
      <c r="M739" s="25">
        <v>3.2809908330422033</v>
      </c>
      <c r="N739" s="25">
        <v>1.6519745860272714</v>
      </c>
      <c r="O739" s="25">
        <v>1.3665131580612937</v>
      </c>
      <c r="P739" s="25"/>
      <c r="Q739" s="25">
        <v>0.265067467992394</v>
      </c>
      <c r="R739" s="25">
        <v>2.2326517312662086</v>
      </c>
      <c r="S739" s="25">
        <v>0.50548796102038573</v>
      </c>
      <c r="T739" s="25">
        <v>0.41911620707561087</v>
      </c>
      <c r="U739" s="25"/>
    </row>
    <row r="740" spans="1:21" x14ac:dyDescent="0.25">
      <c r="A740" s="35">
        <v>41239</v>
      </c>
      <c r="B740" s="25">
        <v>10.668504407140739</v>
      </c>
      <c r="C740" s="25">
        <v>15.63142190546392</v>
      </c>
      <c r="D740" s="25">
        <v>18.192489028174915</v>
      </c>
      <c r="E740" s="25">
        <v>8.3540130101256178</v>
      </c>
      <c r="F740" s="25"/>
      <c r="G740" s="25">
        <v>8.0062028007263351</v>
      </c>
      <c r="H740" s="25">
        <v>13.465846725919022</v>
      </c>
      <c r="I740" s="25">
        <v>12.393489490613339</v>
      </c>
      <c r="J740" s="25">
        <v>5.883</v>
      </c>
      <c r="K740" s="25"/>
      <c r="L740" s="25">
        <v>0.88647903567628572</v>
      </c>
      <c r="M740" s="25">
        <v>2.5100060170222029</v>
      </c>
      <c r="N740" s="25">
        <v>2.9609116911242426</v>
      </c>
      <c r="O740" s="25">
        <v>1.5143723310167352</v>
      </c>
      <c r="P740" s="25"/>
      <c r="Q740" s="25">
        <v>0.28566768191110442</v>
      </c>
      <c r="R740" s="25">
        <v>1.2757164475566294</v>
      </c>
      <c r="S740" s="25">
        <v>0.32584623655909878</v>
      </c>
      <c r="T740" s="25">
        <v>0.3656716473859124</v>
      </c>
      <c r="U740" s="25"/>
    </row>
    <row r="741" spans="1:21" x14ac:dyDescent="0.25">
      <c r="A741" s="35">
        <v>41243</v>
      </c>
      <c r="B741" s="25">
        <v>10.978532549681477</v>
      </c>
      <c r="C741" s="25">
        <v>16.107999173906261</v>
      </c>
      <c r="D741" s="25">
        <v>19.694463945987014</v>
      </c>
      <c r="E741" s="25">
        <v>8.0937462723546201</v>
      </c>
      <c r="F741" s="25">
        <v>12.502598855317666</v>
      </c>
      <c r="G741" s="25">
        <v>7.6929551793466295</v>
      </c>
      <c r="H741" s="25">
        <v>13.327406390317128</v>
      </c>
      <c r="I741" s="25">
        <v>12.250795104896433</v>
      </c>
      <c r="J741" s="25">
        <v>7.6555893759483276</v>
      </c>
      <c r="K741" s="25">
        <v>8.4577903387523925</v>
      </c>
      <c r="L741" s="25">
        <v>1.221211257315078</v>
      </c>
      <c r="M741" s="25">
        <v>2.8224363046162653</v>
      </c>
      <c r="N741" s="25">
        <v>2.3234147294967662</v>
      </c>
      <c r="O741" s="25">
        <v>1.3470495605487125</v>
      </c>
      <c r="P741" s="25">
        <v>1.585750165256226</v>
      </c>
      <c r="Q741" s="25">
        <v>0.26146630143334687</v>
      </c>
      <c r="R741" s="25">
        <v>1.6289969587182342</v>
      </c>
      <c r="S741" s="25">
        <v>0.5371024328470031</v>
      </c>
      <c r="T741" s="25">
        <v>0.36172560556470584</v>
      </c>
      <c r="U741" s="25">
        <v>0.46625274338453643</v>
      </c>
    </row>
    <row r="742" spans="1:21" x14ac:dyDescent="0.25">
      <c r="A742" s="35">
        <v>41246</v>
      </c>
      <c r="B742" s="25">
        <v>11.272959512783364</v>
      </c>
      <c r="C742" s="25">
        <v>15.9425837796117</v>
      </c>
      <c r="D742" s="25">
        <v>21.262609018230311</v>
      </c>
      <c r="E742" s="25">
        <v>8.0309715628204934</v>
      </c>
      <c r="F742" s="25"/>
      <c r="G742" s="25">
        <v>8.1381173355815815</v>
      </c>
      <c r="H742" s="25">
        <v>13.860615714655532</v>
      </c>
      <c r="I742" s="25">
        <v>12.038256841898031</v>
      </c>
      <c r="J742" s="25">
        <v>6.9826347826086961</v>
      </c>
      <c r="K742" s="25"/>
      <c r="L742" s="25">
        <v>0.92334688878354565</v>
      </c>
      <c r="M742" s="25">
        <v>2.7116198706907846</v>
      </c>
      <c r="N742" s="25">
        <v>2.1211097725233601</v>
      </c>
      <c r="O742" s="25">
        <v>1.2001820641542</v>
      </c>
      <c r="P742" s="25"/>
      <c r="Q742" s="25">
        <v>0.14892435236488863</v>
      </c>
      <c r="R742" s="25">
        <v>1.6734343693950469</v>
      </c>
      <c r="S742" s="25">
        <v>0.19359367361660523</v>
      </c>
      <c r="T742" s="25">
        <v>0.20515054301129565</v>
      </c>
      <c r="U742" s="25"/>
    </row>
    <row r="743" spans="1:21" x14ac:dyDescent="0.25">
      <c r="A743" s="35">
        <v>41253</v>
      </c>
      <c r="B743" s="25">
        <v>10.116775256381692</v>
      </c>
      <c r="C743" s="25">
        <v>16.310067876606364</v>
      </c>
      <c r="D743" s="25">
        <v>20.394649501267569</v>
      </c>
      <c r="E743" s="25">
        <v>8.2067572255071788</v>
      </c>
      <c r="F743" s="25"/>
      <c r="G743" s="25">
        <v>7.9042050354807767</v>
      </c>
      <c r="H743" s="25">
        <v>14.940139838809435</v>
      </c>
      <c r="I743" s="25">
        <v>11.836561983978928</v>
      </c>
      <c r="J743" s="25">
        <v>8.2998999999999992</v>
      </c>
      <c r="K743" s="25"/>
      <c r="L743" s="25">
        <v>1.6495048093858802</v>
      </c>
      <c r="M743" s="25">
        <v>3.2445355594245164</v>
      </c>
      <c r="N743" s="25">
        <v>3.2071166895294132</v>
      </c>
      <c r="O743" s="25">
        <v>1.5601771652102907</v>
      </c>
      <c r="P743" s="25"/>
      <c r="Q743" s="25">
        <v>0.12870199243185143</v>
      </c>
      <c r="R743" s="25">
        <v>1.7468287698175664</v>
      </c>
      <c r="S743" s="25">
        <v>0.48557288542364307</v>
      </c>
      <c r="T743" s="25">
        <v>0.1682767460015698</v>
      </c>
      <c r="U743" s="25"/>
    </row>
    <row r="744" spans="1:21" x14ac:dyDescent="0.25">
      <c r="A744" s="35">
        <v>41260</v>
      </c>
      <c r="B744" s="25">
        <v>11.012818791508655</v>
      </c>
      <c r="C744" s="25">
        <v>15.204111741257519</v>
      </c>
      <c r="D744" s="25">
        <v>19.441324430861993</v>
      </c>
      <c r="E744" s="25">
        <v>8.3482134849012901</v>
      </c>
      <c r="F744" s="25"/>
      <c r="G744" s="25">
        <v>7.5840851438964316</v>
      </c>
      <c r="H744" s="25">
        <v>13.574385183604019</v>
      </c>
      <c r="I744" s="25">
        <v>14.612701262798231</v>
      </c>
      <c r="J744" s="25"/>
      <c r="K744" s="25"/>
      <c r="L744" s="25">
        <v>1.1624568664247219</v>
      </c>
      <c r="M744" s="25">
        <v>2.8698219712285704</v>
      </c>
      <c r="N744" s="25">
        <v>1.1592805154550374</v>
      </c>
      <c r="O744" s="25">
        <v>1.9735915437439844</v>
      </c>
      <c r="P744" s="25"/>
      <c r="Q744" s="25">
        <v>0.10473685218417553</v>
      </c>
      <c r="R744" s="25">
        <v>1.4175672049395251</v>
      </c>
      <c r="S744" s="25">
        <v>1.0407341972826993</v>
      </c>
      <c r="T744" s="25">
        <v>0.14315916284603075</v>
      </c>
      <c r="U744" s="25"/>
    </row>
    <row r="745" spans="1:21" x14ac:dyDescent="0.25">
      <c r="A745" s="35">
        <v>41267</v>
      </c>
      <c r="B745" s="25">
        <v>10.108789474158634</v>
      </c>
      <c r="C745" s="25">
        <v>15.765958922198065</v>
      </c>
      <c r="D745" s="25">
        <v>17.271471164039934</v>
      </c>
      <c r="E745" s="25">
        <v>7.9327086887463913</v>
      </c>
      <c r="F745" s="25"/>
      <c r="G745" s="25">
        <v>7.1324116325217464</v>
      </c>
      <c r="H745" s="25">
        <v>13.089753867662925</v>
      </c>
      <c r="I745" s="25">
        <v>13.704558532546148</v>
      </c>
      <c r="J745" s="25"/>
      <c r="K745" s="25"/>
      <c r="L745" s="25">
        <v>1.2311548895588942</v>
      </c>
      <c r="M745" s="25">
        <v>2.7616716838819664</v>
      </c>
      <c r="N745" s="25">
        <v>1.6110611738043505</v>
      </c>
      <c r="O745" s="25">
        <v>1.670169278524974</v>
      </c>
      <c r="P745" s="25"/>
      <c r="Q745" s="25">
        <v>0.14004995347498245</v>
      </c>
      <c r="R745" s="25">
        <v>1.6167493322177988</v>
      </c>
      <c r="S745" s="25">
        <v>0.32097694590825626</v>
      </c>
      <c r="T745" s="25">
        <v>0.16269339716058687</v>
      </c>
      <c r="U745" s="25"/>
    </row>
    <row r="746" spans="1:21" x14ac:dyDescent="0.25">
      <c r="A746" s="35">
        <v>41274</v>
      </c>
      <c r="B746" s="25">
        <v>10.603669319021357</v>
      </c>
      <c r="C746" s="25">
        <v>15.752595975411321</v>
      </c>
      <c r="D746" s="25">
        <v>19.358056329623398</v>
      </c>
      <c r="E746" s="25">
        <v>8.1396217166237719</v>
      </c>
      <c r="F746" s="25">
        <v>12.149216704208774</v>
      </c>
      <c r="G746" s="25">
        <v>7.5862007206169233</v>
      </c>
      <c r="H746" s="25">
        <v>13.544177485534684</v>
      </c>
      <c r="I746" s="25">
        <v>13.317778902517064</v>
      </c>
      <c r="J746" s="25">
        <v>7.9741247311827959</v>
      </c>
      <c r="K746" s="25">
        <v>8.2741193946584417</v>
      </c>
      <c r="L746" s="25">
        <v>1.2435768292727327</v>
      </c>
      <c r="M746" s="25">
        <v>2.8681033501731217</v>
      </c>
      <c r="N746" s="25">
        <v>2.234934673953529</v>
      </c>
      <c r="O746" s="25">
        <v>1.5883413434294398</v>
      </c>
      <c r="P746" s="25">
        <v>1.6025615583708801</v>
      </c>
      <c r="Q746" s="25">
        <v>0.13519074639246037</v>
      </c>
      <c r="R746" s="25">
        <v>1.5643260955455927</v>
      </c>
      <c r="S746" s="25">
        <v>0.68281762823697234</v>
      </c>
      <c r="T746" s="25">
        <v>0.17246084378507001</v>
      </c>
      <c r="U746" s="25">
        <v>0.36829969677682328</v>
      </c>
    </row>
    <row r="747" spans="1:21" x14ac:dyDescent="0.25">
      <c r="A747" s="35">
        <v>41281</v>
      </c>
      <c r="B747" s="25">
        <v>11.989543290352536</v>
      </c>
      <c r="C747" s="25">
        <v>15.220818182343677</v>
      </c>
      <c r="D747" s="25">
        <v>20.300498231350691</v>
      </c>
      <c r="E747" s="25">
        <v>7.5735411614435986</v>
      </c>
      <c r="F747" s="25"/>
      <c r="G747" s="25">
        <v>8.3185633091960121</v>
      </c>
      <c r="H747" s="25">
        <v>12.876977603457858</v>
      </c>
      <c r="I747" s="25">
        <v>13.070679059850013</v>
      </c>
      <c r="J747" s="25"/>
      <c r="K747" s="25"/>
      <c r="L747" s="25">
        <v>0.9290314009323607</v>
      </c>
      <c r="M747" s="25">
        <v>3.0675875352451727</v>
      </c>
      <c r="N747" s="25">
        <v>0.8635311560696658</v>
      </c>
      <c r="O747" s="25">
        <v>1.8939819324834417</v>
      </c>
      <c r="P747" s="25"/>
      <c r="Q747" s="25">
        <v>0.10872486178164574</v>
      </c>
      <c r="R747" s="25">
        <v>1.4965411872535266</v>
      </c>
      <c r="S747" s="25">
        <v>0.29944770739314575</v>
      </c>
      <c r="T747" s="25">
        <v>0.19236210462917264</v>
      </c>
      <c r="U747" s="25"/>
    </row>
    <row r="748" spans="1:21" x14ac:dyDescent="0.25">
      <c r="A748" s="35">
        <v>41288</v>
      </c>
      <c r="B748" s="25">
        <v>11.889847758329234</v>
      </c>
      <c r="C748" s="25">
        <v>16.581580888035756</v>
      </c>
      <c r="D748" s="25">
        <v>20.459729837477518</v>
      </c>
      <c r="E748" s="25">
        <v>7.5936650885624282</v>
      </c>
      <c r="F748" s="25"/>
      <c r="G748" s="25">
        <v>7.9463157479940651</v>
      </c>
      <c r="H748" s="25">
        <v>13.504347677288711</v>
      </c>
      <c r="I748" s="25">
        <v>13.116368236082769</v>
      </c>
      <c r="J748" s="25">
        <v>7.6890999999999998</v>
      </c>
      <c r="K748" s="25"/>
      <c r="L748" s="25">
        <v>1.1623204190643042</v>
      </c>
      <c r="M748" s="25">
        <v>3.5819445465495701</v>
      </c>
      <c r="N748" s="25">
        <v>1.5375296969512389</v>
      </c>
      <c r="O748" s="25">
        <v>1.856457187215141</v>
      </c>
      <c r="P748" s="25"/>
      <c r="Q748" s="25">
        <v>0.20990509920748063</v>
      </c>
      <c r="R748" s="25">
        <v>1.5623979286333545</v>
      </c>
      <c r="S748" s="25">
        <v>0.49487760436300238</v>
      </c>
      <c r="T748" s="25">
        <v>0.23258345977730313</v>
      </c>
      <c r="U748" s="25"/>
    </row>
    <row r="749" spans="1:21" x14ac:dyDescent="0.25">
      <c r="A749" s="35">
        <v>41295</v>
      </c>
      <c r="B749" s="25">
        <v>12.716665622764522</v>
      </c>
      <c r="C749" s="25">
        <v>16.436087561671791</v>
      </c>
      <c r="D749" s="25">
        <v>20.756405054532966</v>
      </c>
      <c r="E749" s="25">
        <v>7.8549029407627096</v>
      </c>
      <c r="F749" s="25"/>
      <c r="G749" s="25">
        <v>7.9224031049283088</v>
      </c>
      <c r="H749" s="25">
        <v>12.684113757198725</v>
      </c>
      <c r="I749" s="25">
        <v>14.273550504921662</v>
      </c>
      <c r="J749" s="25"/>
      <c r="K749" s="25"/>
      <c r="L749" s="25">
        <v>0.66021137547546083</v>
      </c>
      <c r="M749" s="25">
        <v>2.9171833216191585</v>
      </c>
      <c r="N749" s="25">
        <v>2.239569268724499</v>
      </c>
      <c r="O749" s="25">
        <v>1.9084306042347738</v>
      </c>
      <c r="P749" s="25"/>
      <c r="Q749" s="25">
        <v>0.32420287011969184</v>
      </c>
      <c r="R749" s="25">
        <v>1.9445234753918959</v>
      </c>
      <c r="S749" s="25">
        <v>0.24246281472437112</v>
      </c>
      <c r="T749" s="25">
        <v>0.30300587720179717</v>
      </c>
      <c r="U749" s="25"/>
    </row>
    <row r="750" spans="1:21" x14ac:dyDescent="0.25">
      <c r="A750" s="35">
        <v>41281</v>
      </c>
      <c r="B750" s="25">
        <v>11.989543290352536</v>
      </c>
      <c r="C750" s="25">
        <v>15.220818182343677</v>
      </c>
      <c r="D750" s="25">
        <v>20.300498231350691</v>
      </c>
      <c r="E750" s="25">
        <v>7.5735411614435986</v>
      </c>
      <c r="F750" s="25"/>
      <c r="G750" s="25">
        <v>8.3185633091960121</v>
      </c>
      <c r="H750" s="25">
        <v>12.876977603457858</v>
      </c>
      <c r="I750" s="25">
        <v>13.070679059850013</v>
      </c>
      <c r="J750" s="25"/>
      <c r="K750" s="25"/>
      <c r="L750" s="25">
        <v>0.9290314009323607</v>
      </c>
      <c r="M750" s="25">
        <v>3.0675875352451727</v>
      </c>
      <c r="N750" s="25">
        <v>0.8635311560696658</v>
      </c>
      <c r="O750" s="25">
        <v>1.8939819324834417</v>
      </c>
      <c r="P750" s="25"/>
      <c r="Q750" s="25">
        <v>0.10872486178164574</v>
      </c>
      <c r="R750" s="25">
        <v>1.4965411872535266</v>
      </c>
      <c r="S750" s="25">
        <v>0.29944770739314575</v>
      </c>
      <c r="T750" s="25">
        <v>0.19236210462917264</v>
      </c>
      <c r="U750" s="25"/>
    </row>
    <row r="751" spans="1:21" x14ac:dyDescent="0.25">
      <c r="A751" s="35">
        <v>41288</v>
      </c>
      <c r="B751" s="25">
        <v>11.889847758329234</v>
      </c>
      <c r="C751" s="25">
        <v>16.581580888035756</v>
      </c>
      <c r="D751" s="25">
        <v>20.459729837477518</v>
      </c>
      <c r="E751" s="25">
        <v>7.5936650885624282</v>
      </c>
      <c r="F751" s="25"/>
      <c r="G751" s="25">
        <v>7.9463157479940651</v>
      </c>
      <c r="H751" s="25">
        <v>13.504347677288711</v>
      </c>
      <c r="I751" s="25">
        <v>13.116368236082769</v>
      </c>
      <c r="J751" s="25">
        <v>7.6890999999999998</v>
      </c>
      <c r="K751" s="25"/>
      <c r="L751" s="25">
        <v>1.1623204190643042</v>
      </c>
      <c r="M751" s="25">
        <v>3.5819445465495701</v>
      </c>
      <c r="N751" s="25">
        <v>1.5375296969512389</v>
      </c>
      <c r="O751" s="25">
        <v>1.856457187215141</v>
      </c>
      <c r="P751" s="25"/>
      <c r="Q751" s="25">
        <v>0.20990509920748063</v>
      </c>
      <c r="R751" s="25">
        <v>1.5623979286333545</v>
      </c>
      <c r="S751" s="25">
        <v>0.49487760436300238</v>
      </c>
      <c r="T751" s="25">
        <v>0.23258345977730313</v>
      </c>
      <c r="U751" s="25"/>
    </row>
    <row r="752" spans="1:21" x14ac:dyDescent="0.25">
      <c r="A752" s="35">
        <v>41295</v>
      </c>
      <c r="B752" s="25">
        <v>12.716665622764522</v>
      </c>
      <c r="C752" s="25">
        <v>16.436087561671791</v>
      </c>
      <c r="D752" s="25">
        <v>20.756405054532966</v>
      </c>
      <c r="E752" s="25">
        <v>7.8549029407627096</v>
      </c>
      <c r="F752" s="25"/>
      <c r="G752" s="25">
        <v>7.9224031049283088</v>
      </c>
      <c r="H752" s="25">
        <v>12.684113757198725</v>
      </c>
      <c r="I752" s="25">
        <v>14.273550504921662</v>
      </c>
      <c r="J752" s="25"/>
      <c r="K752" s="25"/>
      <c r="L752" s="25">
        <v>0.66021137547546083</v>
      </c>
      <c r="M752" s="25">
        <v>2.9171833216191585</v>
      </c>
      <c r="N752" s="25">
        <v>2.239569268724499</v>
      </c>
      <c r="O752" s="25">
        <v>1.9084306042347738</v>
      </c>
      <c r="P752" s="25"/>
      <c r="Q752" s="25">
        <v>0.32420287011969184</v>
      </c>
      <c r="R752" s="25">
        <v>1.9445234753918959</v>
      </c>
      <c r="S752" s="25">
        <v>0.24246281472437112</v>
      </c>
      <c r="T752" s="25">
        <v>0.30300587720179717</v>
      </c>
      <c r="U752" s="25"/>
    </row>
    <row r="753" spans="1:21" x14ac:dyDescent="0.25">
      <c r="A753" s="35">
        <v>41302</v>
      </c>
      <c r="B753" s="25">
        <v>11.472132008482864</v>
      </c>
      <c r="C753" s="25">
        <v>16.506515562082164</v>
      </c>
      <c r="D753" s="25">
        <v>18.719272376134878</v>
      </c>
      <c r="E753" s="25">
        <v>7.6876612510904527</v>
      </c>
      <c r="F753" s="25"/>
      <c r="G753" s="25">
        <v>7.9495864984546234</v>
      </c>
      <c r="H753" s="25">
        <v>13.199023376886391</v>
      </c>
      <c r="I753" s="25">
        <v>11.815367479939656</v>
      </c>
      <c r="J753" s="25"/>
      <c r="K753" s="25"/>
      <c r="L753" s="25">
        <v>1.488245195022164</v>
      </c>
      <c r="M753" s="25">
        <v>3.501682731683033</v>
      </c>
      <c r="N753" s="25">
        <v>2.760862412205924</v>
      </c>
      <c r="O753" s="25">
        <v>1.721317287545733</v>
      </c>
      <c r="P753" s="25"/>
      <c r="Q753" s="25">
        <v>0.19285306194372617</v>
      </c>
      <c r="R753" s="25">
        <v>1.7565237538410132</v>
      </c>
      <c r="S753" s="25">
        <v>0.5814308310612778</v>
      </c>
      <c r="T753" s="25">
        <v>0.47321582709687549</v>
      </c>
      <c r="U753" s="25"/>
    </row>
    <row r="754" spans="1:21" x14ac:dyDescent="0.25">
      <c r="A754" s="35">
        <v>41305</v>
      </c>
      <c r="B754" s="25">
        <v>11.782095184659978</v>
      </c>
      <c r="C754" s="25">
        <v>16.138517757616818</v>
      </c>
      <c r="D754" s="25">
        <v>19.707793224089166</v>
      </c>
      <c r="E754" s="25">
        <v>7.688621997921353</v>
      </c>
      <c r="F754" s="25">
        <v>13.093318583607942</v>
      </c>
      <c r="G754" s="25">
        <v>8.0605968528530223</v>
      </c>
      <c r="H754" s="25">
        <v>13.360313004409139</v>
      </c>
      <c r="I754" s="25">
        <v>12.983124687410951</v>
      </c>
      <c r="J754" s="25">
        <v>7.6890999999999998</v>
      </c>
      <c r="K754" s="25">
        <v>8.7359403084966996</v>
      </c>
      <c r="L754" s="25">
        <v>0.97950638679810664</v>
      </c>
      <c r="M754" s="25">
        <v>3.2208905521414142</v>
      </c>
      <c r="N754" s="25">
        <v>2.0564632594289809</v>
      </c>
      <c r="O754" s="25">
        <v>1.8575045982006906</v>
      </c>
      <c r="P754" s="25">
        <v>1.5362929199448807</v>
      </c>
      <c r="Q754" s="25">
        <v>0.21490635461929827</v>
      </c>
      <c r="R754" s="25">
        <v>1.7097069565223504</v>
      </c>
      <c r="S754" s="25">
        <v>0.37170181542497677</v>
      </c>
      <c r="T754" s="25">
        <v>0.26029294777815348</v>
      </c>
      <c r="U754" s="25">
        <v>0.42548794802769463</v>
      </c>
    </row>
    <row r="755" spans="1:21" x14ac:dyDescent="0.25">
      <c r="A755" s="35">
        <v>41309</v>
      </c>
      <c r="B755" s="25">
        <v>11.640985721883739</v>
      </c>
      <c r="C755" s="25">
        <v>16.128423269308296</v>
      </c>
      <c r="D755" s="25">
        <v>21.048858846545599</v>
      </c>
      <c r="E755" s="25">
        <v>7.7055036003196529</v>
      </c>
      <c r="F755" s="25"/>
      <c r="G755" s="25">
        <v>8.0989401662677505</v>
      </c>
      <c r="H755" s="25">
        <v>13.204700009204018</v>
      </c>
      <c r="I755" s="25">
        <v>13.595127398845207</v>
      </c>
      <c r="J755" s="25">
        <v>7.3675999999999995</v>
      </c>
      <c r="K755" s="25"/>
      <c r="L755" s="25">
        <v>1.1912794323750657</v>
      </c>
      <c r="M755" s="25">
        <v>2.8465278111145631</v>
      </c>
      <c r="N755" s="25">
        <v>1.9471078227506282</v>
      </c>
      <c r="O755" s="25">
        <v>1.6328764876887727</v>
      </c>
      <c r="P755" s="25"/>
      <c r="Q755" s="25">
        <v>0.20090437952123114</v>
      </c>
      <c r="R755" s="25">
        <v>1.7152393253623668</v>
      </c>
      <c r="S755" s="25">
        <v>0.47562708389134722</v>
      </c>
      <c r="T755" s="25">
        <v>9.0709951823130477E-2</v>
      </c>
      <c r="U755" s="25"/>
    </row>
    <row r="756" spans="1:21" x14ac:dyDescent="0.25">
      <c r="A756" s="35">
        <v>41316</v>
      </c>
      <c r="B756" s="25">
        <v>11.282200749558825</v>
      </c>
      <c r="C756" s="25">
        <v>16.712932923927724</v>
      </c>
      <c r="D756" s="25">
        <v>20.007979500175619</v>
      </c>
      <c r="E756" s="25">
        <v>7.9797812446053955</v>
      </c>
      <c r="F756" s="25"/>
      <c r="G756" s="25">
        <v>7.9443321207720716</v>
      </c>
      <c r="H756" s="25">
        <v>13.391264697984738</v>
      </c>
      <c r="I756" s="25">
        <v>13.278350396830222</v>
      </c>
      <c r="J756" s="25"/>
      <c r="K756" s="25"/>
      <c r="L756" s="25">
        <v>0.92244120770133764</v>
      </c>
      <c r="M756" s="25">
        <v>3.1410422839611001</v>
      </c>
      <c r="N756" s="25">
        <v>2.3722051659401817</v>
      </c>
      <c r="O756" s="25">
        <v>1.3592955792690424</v>
      </c>
      <c r="P756" s="25"/>
      <c r="Q756" s="25">
        <v>0.24875267736338275</v>
      </c>
      <c r="R756" s="25">
        <v>1.4260989034713745</v>
      </c>
      <c r="S756" s="25">
        <v>0.30576033759294252</v>
      </c>
      <c r="T756" s="25">
        <v>0.13800098822446139</v>
      </c>
      <c r="U756" s="25"/>
    </row>
    <row r="757" spans="1:21" x14ac:dyDescent="0.25">
      <c r="A757" s="35">
        <v>41323</v>
      </c>
      <c r="B757" s="25">
        <v>11.577225392918072</v>
      </c>
      <c r="C757" s="25">
        <v>15.856780621814675</v>
      </c>
      <c r="D757" s="25">
        <v>19.554868184649123</v>
      </c>
      <c r="E757" s="25">
        <v>8.2180084939389033</v>
      </c>
      <c r="F757" s="25"/>
      <c r="G757" s="25">
        <v>7.6242482742526452</v>
      </c>
      <c r="H757" s="25">
        <v>12.587462625450376</v>
      </c>
      <c r="I757" s="25">
        <v>12.639363688833086</v>
      </c>
      <c r="J757" s="25">
        <v>6.9995400000000005</v>
      </c>
      <c r="K757" s="25"/>
      <c r="L757" s="25">
        <v>1.8330635475179191</v>
      </c>
      <c r="M757" s="25">
        <v>3.0279685949727195</v>
      </c>
      <c r="N757" s="25">
        <v>1.7203387239834997</v>
      </c>
      <c r="O757" s="25">
        <v>2.0846985963861</v>
      </c>
      <c r="P757" s="25"/>
      <c r="Q757" s="25">
        <v>0.11550556357099138</v>
      </c>
      <c r="R757" s="25">
        <v>1.6442534509091273</v>
      </c>
      <c r="S757" s="25">
        <v>0.24593387555510524</v>
      </c>
      <c r="T757" s="25">
        <v>0.19148687181617291</v>
      </c>
      <c r="U757" s="25"/>
    </row>
    <row r="758" spans="1:21" x14ac:dyDescent="0.25">
      <c r="A758" s="35">
        <v>41330</v>
      </c>
      <c r="B758" s="25">
        <v>10.922061172423533</v>
      </c>
      <c r="C758" s="25">
        <v>15.902226273823034</v>
      </c>
      <c r="D758" s="25">
        <v>17.442405734050482</v>
      </c>
      <c r="E758" s="25">
        <v>7.9997436108295856</v>
      </c>
      <c r="F758" s="25"/>
      <c r="G758" s="25">
        <v>8.1959344315197828</v>
      </c>
      <c r="H758" s="25">
        <v>12.405937996101848</v>
      </c>
      <c r="I758" s="25">
        <v>12.063362607565761</v>
      </c>
      <c r="J758" s="25">
        <v>6.3280114503816796</v>
      </c>
      <c r="K758" s="25"/>
      <c r="L758" s="25">
        <v>1.2395756719317204</v>
      </c>
      <c r="M758" s="25">
        <v>3.5973901123667593</v>
      </c>
      <c r="N758" s="25">
        <v>1.9053171467174954</v>
      </c>
      <c r="O758" s="25">
        <v>1.9784823928915014</v>
      </c>
      <c r="P758" s="25"/>
      <c r="Q758" s="25">
        <v>0.25764467109288475</v>
      </c>
      <c r="R758" s="25">
        <v>1.9783516516040403</v>
      </c>
      <c r="S758" s="25">
        <v>0.22575044255122237</v>
      </c>
      <c r="T758" s="25">
        <v>0.12119856987316222</v>
      </c>
      <c r="U758" s="25"/>
    </row>
    <row r="759" spans="1:21" x14ac:dyDescent="0.25">
      <c r="A759" s="35">
        <v>41333</v>
      </c>
      <c r="B759" s="25">
        <v>11.267344428699403</v>
      </c>
      <c r="C759" s="25">
        <v>16.155887521761468</v>
      </c>
      <c r="D759" s="25">
        <v>19.091727958870329</v>
      </c>
      <c r="E759" s="25">
        <v>7.9800483872274501</v>
      </c>
      <c r="F759" s="25">
        <v>12.587029772276919</v>
      </c>
      <c r="G759" s="25">
        <v>7.9835675773613684</v>
      </c>
      <c r="H759" s="25">
        <v>12.500256429261409</v>
      </c>
      <c r="I759" s="25">
        <v>12.806379955195554</v>
      </c>
      <c r="J759" s="25">
        <v>6.4959287128712866</v>
      </c>
      <c r="K759" s="25">
        <v>8.6302947838273063</v>
      </c>
      <c r="L759" s="25">
        <v>1.372694910060924</v>
      </c>
      <c r="M759" s="25">
        <v>3.235002029437843</v>
      </c>
      <c r="N759" s="25">
        <v>1.9452602489759114</v>
      </c>
      <c r="O759" s="25">
        <v>1.7345350535211352</v>
      </c>
      <c r="P759" s="25">
        <v>1.6739311428150565</v>
      </c>
      <c r="Q759" s="25">
        <v>0.20080935522760149</v>
      </c>
      <c r="R759" s="25">
        <v>1.6909849899944347</v>
      </c>
      <c r="S759" s="25">
        <v>0.34542895155272108</v>
      </c>
      <c r="T759" s="25">
        <v>0.13530706550664015</v>
      </c>
      <c r="U759" s="25">
        <v>0.37385974848100539</v>
      </c>
    </row>
    <row r="760" spans="1:21" x14ac:dyDescent="0.25">
      <c r="A760" s="35">
        <v>41337</v>
      </c>
      <c r="B760" s="25">
        <v>11.566765168598751</v>
      </c>
      <c r="C760" s="25">
        <v>16.544912748848773</v>
      </c>
      <c r="D760" s="25">
        <v>20.72939691281351</v>
      </c>
      <c r="E760" s="25">
        <v>7.6650381070532942</v>
      </c>
      <c r="F760" s="25"/>
      <c r="G760" s="25">
        <v>8.6758833141473524</v>
      </c>
      <c r="H760" s="25">
        <v>12.612438950753772</v>
      </c>
      <c r="I760" s="25">
        <v>12.224036867651643</v>
      </c>
      <c r="J760" s="25"/>
      <c r="K760" s="25"/>
      <c r="L760" s="25">
        <v>1.4894606342387797</v>
      </c>
      <c r="M760" s="25">
        <v>2.833935466151297</v>
      </c>
      <c r="N760" s="25">
        <v>1.2850468900626721</v>
      </c>
      <c r="O760" s="25">
        <v>1.8149978219846192</v>
      </c>
      <c r="P760" s="25"/>
      <c r="Q760" s="25">
        <v>0.20680809019662333</v>
      </c>
      <c r="R760" s="25">
        <v>1.5658893845944739</v>
      </c>
      <c r="S760" s="25">
        <v>0.53595021510358032</v>
      </c>
      <c r="T760" s="25">
        <v>0.13046618399037505</v>
      </c>
      <c r="U760" s="25"/>
    </row>
    <row r="761" spans="1:21" x14ac:dyDescent="0.25">
      <c r="A761" s="35">
        <v>41344</v>
      </c>
      <c r="B761" s="25">
        <v>11.60890681693707</v>
      </c>
      <c r="C761" s="25">
        <v>16.647982460831063</v>
      </c>
      <c r="D761" s="25">
        <v>20.45972106821759</v>
      </c>
      <c r="E761" s="25">
        <v>8.1573313908443943</v>
      </c>
      <c r="F761" s="25"/>
      <c r="G761" s="25">
        <v>7.5860181594723892</v>
      </c>
      <c r="H761" s="25">
        <v>11.953235123579853</v>
      </c>
      <c r="I761" s="25">
        <v>12.667701939984468</v>
      </c>
      <c r="J761" s="25">
        <v>8.9469274653626734</v>
      </c>
      <c r="K761" s="25"/>
      <c r="L761" s="25">
        <v>1.9450964617367037</v>
      </c>
      <c r="M761" s="25">
        <v>2.817478482096953</v>
      </c>
      <c r="N761" s="25">
        <v>1.8456678420226142</v>
      </c>
      <c r="O761" s="25">
        <v>1.5012262930074232</v>
      </c>
      <c r="P761" s="25"/>
      <c r="Q761" s="25">
        <v>0.11962041695081642</v>
      </c>
      <c r="R761" s="25">
        <v>1.7777127025235642</v>
      </c>
      <c r="S761" s="25">
        <v>0.25854934881120023</v>
      </c>
      <c r="T761" s="25">
        <v>0.4918461448814514</v>
      </c>
      <c r="U761" s="25"/>
    </row>
    <row r="762" spans="1:21" x14ac:dyDescent="0.25">
      <c r="A762" s="35">
        <v>41351</v>
      </c>
      <c r="B762" s="25">
        <v>11.705770794908309</v>
      </c>
      <c r="C762" s="25">
        <v>16.077608764395247</v>
      </c>
      <c r="D762" s="25">
        <v>20.393674833385198</v>
      </c>
      <c r="E762" s="25">
        <v>7.7773790188907306</v>
      </c>
      <c r="F762" s="25"/>
      <c r="G762" s="25">
        <v>7.7846508730132378</v>
      </c>
      <c r="H762" s="25">
        <v>13.515150587194894</v>
      </c>
      <c r="I762" s="25">
        <v>12.693433716188389</v>
      </c>
      <c r="J762" s="25">
        <v>8.343</v>
      </c>
      <c r="K762" s="25"/>
      <c r="L762" s="25">
        <v>1.1734399451731974</v>
      </c>
      <c r="M762" s="25">
        <v>2.7641744888145245</v>
      </c>
      <c r="N762" s="25">
        <v>1.6581102739945246</v>
      </c>
      <c r="O762" s="25">
        <v>1.7947991820254972</v>
      </c>
      <c r="P762" s="25"/>
      <c r="Q762" s="25">
        <v>0.16036528745635706</v>
      </c>
      <c r="R762" s="25">
        <v>1.5666660762654996</v>
      </c>
      <c r="S762" s="25">
        <v>0.38106826319320536</v>
      </c>
      <c r="T762" s="25">
        <v>0.11132818476512747</v>
      </c>
      <c r="U762" s="25"/>
    </row>
    <row r="763" spans="1:21" x14ac:dyDescent="0.25">
      <c r="A763" s="35">
        <v>41358</v>
      </c>
      <c r="B763" s="25">
        <v>10.644770219896937</v>
      </c>
      <c r="C763" s="25">
        <v>15.361651076472462</v>
      </c>
      <c r="D763" s="25">
        <v>16.987957984488194</v>
      </c>
      <c r="E763" s="25">
        <v>8.0236351678625102</v>
      </c>
      <c r="F763" s="25"/>
      <c r="G763" s="25">
        <v>7.0845604783920395</v>
      </c>
      <c r="H763" s="25">
        <v>13.618830959229285</v>
      </c>
      <c r="I763" s="25">
        <v>15.46031690722524</v>
      </c>
      <c r="J763" s="25">
        <v>7.2430416671298223</v>
      </c>
      <c r="K763" s="25"/>
      <c r="L763" s="25">
        <v>1.6400465907312152</v>
      </c>
      <c r="M763" s="25">
        <v>3.0323917455316978</v>
      </c>
      <c r="N763" s="25">
        <v>3.1260257918240697</v>
      </c>
      <c r="O763" s="25">
        <v>1.6520783379545598</v>
      </c>
      <c r="P763" s="25"/>
      <c r="Q763" s="25">
        <v>0.11373630378938308</v>
      </c>
      <c r="R763" s="25">
        <v>1.8333586840000364</v>
      </c>
      <c r="S763" s="25">
        <v>0.30183839318025613</v>
      </c>
      <c r="T763" s="25">
        <v>0.13231410371886632</v>
      </c>
      <c r="U763" s="25"/>
    </row>
    <row r="764" spans="1:21" x14ac:dyDescent="0.25">
      <c r="A764" s="35">
        <v>41364</v>
      </c>
      <c r="B764" s="25">
        <v>11.361021607392846</v>
      </c>
      <c r="C764" s="25">
        <v>15.979176341092627</v>
      </c>
      <c r="D764" s="25">
        <v>19.264712079798002</v>
      </c>
      <c r="E764" s="25">
        <v>7.8877993098862005</v>
      </c>
      <c r="F764" s="25">
        <v>12.694800716182144</v>
      </c>
      <c r="G764" s="25">
        <v>7.5271644952966756</v>
      </c>
      <c r="H764" s="25">
        <v>12.983759995818398</v>
      </c>
      <c r="I764" s="25">
        <v>12.771142435287548</v>
      </c>
      <c r="J764" s="25">
        <v>8.6180278699402795</v>
      </c>
      <c r="K764" s="25">
        <v>8.0948802169369269</v>
      </c>
      <c r="L764" s="25">
        <v>1.5596216430334306</v>
      </c>
      <c r="M764" s="25">
        <v>2.8594430980985743</v>
      </c>
      <c r="N764" s="25">
        <v>2.2624448445855903</v>
      </c>
      <c r="O764" s="25">
        <v>1.7005250247642933</v>
      </c>
      <c r="P764" s="25">
        <v>1.8050267589878242</v>
      </c>
      <c r="Q764" s="25">
        <v>0.16568637189795493</v>
      </c>
      <c r="R764" s="25">
        <v>1.6907887865841169</v>
      </c>
      <c r="S764" s="25">
        <v>0.40804870952966482</v>
      </c>
      <c r="T764" s="25">
        <v>0.2049864504311332</v>
      </c>
      <c r="U764" s="25">
        <v>0.35741973393339788</v>
      </c>
    </row>
    <row r="765" spans="1:21" x14ac:dyDescent="0.25">
      <c r="A765" s="35">
        <v>41365</v>
      </c>
      <c r="B765" s="25">
        <v>11.356642674326999</v>
      </c>
      <c r="C765" s="25">
        <v>15.701562606254351</v>
      </c>
      <c r="D765" s="25">
        <v>19.737180708622301</v>
      </c>
      <c r="E765" s="25">
        <v>8.0629323960612105</v>
      </c>
      <c r="F765" s="25"/>
      <c r="G765" s="25">
        <v>7.8569912760977703</v>
      </c>
      <c r="H765" s="25">
        <v>12.710113397758958</v>
      </c>
      <c r="I765" s="25">
        <v>11.964070892117494</v>
      </c>
      <c r="J765" s="25">
        <v>9.0672225806451614</v>
      </c>
      <c r="K765" s="25"/>
      <c r="L765" s="25">
        <v>0.75623366275178017</v>
      </c>
      <c r="M765" s="25">
        <v>2.7094078870759239</v>
      </c>
      <c r="N765" s="25">
        <v>1.8107571949451635</v>
      </c>
      <c r="O765" s="25">
        <v>1.7873625938923676</v>
      </c>
      <c r="P765" s="25"/>
      <c r="Q765" s="25">
        <v>0.18105868231215952</v>
      </c>
      <c r="R765" s="25">
        <v>1.3131052716351093</v>
      </c>
      <c r="S765" s="25">
        <v>0.23149330809028551</v>
      </c>
      <c r="T765" s="25">
        <v>0.17399587490806553</v>
      </c>
      <c r="U765" s="25"/>
    </row>
    <row r="766" spans="1:21" x14ac:dyDescent="0.25">
      <c r="A766" s="35">
        <v>41372</v>
      </c>
      <c r="B766" s="25">
        <v>11.566671137561832</v>
      </c>
      <c r="C766" s="25">
        <v>16.266631244128348</v>
      </c>
      <c r="D766" s="25">
        <v>20.010418328372076</v>
      </c>
      <c r="E766" s="25">
        <v>7.4459738468821506</v>
      </c>
      <c r="F766" s="25"/>
      <c r="G766" s="25">
        <v>8.115285960033404</v>
      </c>
      <c r="H766" s="25">
        <v>13.650914599339952</v>
      </c>
      <c r="I766" s="25">
        <v>13.039644275083377</v>
      </c>
      <c r="J766" s="25">
        <v>7.2635645161290325</v>
      </c>
      <c r="K766" s="25"/>
      <c r="L766" s="25">
        <v>1.6882321526614648</v>
      </c>
      <c r="M766" s="25">
        <v>2.8173048321659557</v>
      </c>
      <c r="N766" s="25">
        <v>3.4180092026398468</v>
      </c>
      <c r="O766" s="25">
        <v>1.6466281321550411</v>
      </c>
      <c r="P766" s="25"/>
      <c r="Q766" s="25">
        <v>0.13176561897934902</v>
      </c>
      <c r="R766" s="25">
        <v>1.5464186682083754</v>
      </c>
      <c r="S766" s="25">
        <v>0.30907903364033007</v>
      </c>
      <c r="T766" s="25">
        <v>0.15875096322743235</v>
      </c>
      <c r="U766" s="25"/>
    </row>
    <row r="767" spans="1:21" x14ac:dyDescent="0.25">
      <c r="A767" s="35">
        <v>41379</v>
      </c>
      <c r="B767" s="25">
        <v>10.896653511905356</v>
      </c>
      <c r="C767" s="25">
        <v>15.981171365679721</v>
      </c>
      <c r="D767" s="25">
        <v>20.031792507915316</v>
      </c>
      <c r="E767" s="25">
        <v>8.3897361821224177</v>
      </c>
      <c r="F767" s="25"/>
      <c r="G767" s="25">
        <v>7.3964234029967164</v>
      </c>
      <c r="H767" s="25">
        <v>13.778912613954665</v>
      </c>
      <c r="I767" s="25">
        <v>12.310830118417964</v>
      </c>
      <c r="J767" s="25"/>
      <c r="K767" s="25"/>
      <c r="L767" s="25">
        <v>1.0250620186263155</v>
      </c>
      <c r="M767" s="25">
        <v>2.4142107872158762</v>
      </c>
      <c r="N767" s="25">
        <v>1.6471164339701243</v>
      </c>
      <c r="O767" s="25">
        <v>1.5896099147067964</v>
      </c>
      <c r="P767" s="25"/>
      <c r="Q767" s="25">
        <v>9.1641316699222292E-2</v>
      </c>
      <c r="R767" s="25">
        <v>2.0413389553238188</v>
      </c>
      <c r="S767" s="25">
        <v>0.36752776010505767</v>
      </c>
      <c r="T767" s="25">
        <v>0.42031519295100678</v>
      </c>
      <c r="U767" s="25"/>
    </row>
    <row r="768" spans="1:21" x14ac:dyDescent="0.25">
      <c r="A768" s="35">
        <v>41386</v>
      </c>
      <c r="B768" s="25">
        <v>10.060870345106574</v>
      </c>
      <c r="C768" s="25">
        <v>16.378895996126111</v>
      </c>
      <c r="D768" s="25">
        <v>17.665078272834524</v>
      </c>
      <c r="E768" s="25">
        <v>8.3506172609724771</v>
      </c>
      <c r="F768" s="25"/>
      <c r="G768" s="25">
        <v>7.8921267762526828</v>
      </c>
      <c r="H768" s="25">
        <v>13.624758202885538</v>
      </c>
      <c r="I768" s="25">
        <v>12.649824756218957</v>
      </c>
      <c r="J768" s="25"/>
      <c r="K768" s="25"/>
      <c r="L768" s="25">
        <v>1.0384863189746147</v>
      </c>
      <c r="M768" s="25">
        <v>3.0091325478181408</v>
      </c>
      <c r="N768" s="25">
        <v>2.9016619800836136</v>
      </c>
      <c r="O768" s="25">
        <v>1.8546132489596499</v>
      </c>
      <c r="P768" s="25"/>
      <c r="Q768" s="25">
        <v>0.1481381619137265</v>
      </c>
      <c r="R768" s="25">
        <v>1.5774552606212702</v>
      </c>
      <c r="S768" s="25">
        <v>0.17032740121989354</v>
      </c>
      <c r="T768" s="25">
        <v>0.23379749973036296</v>
      </c>
      <c r="U768" s="25"/>
    </row>
    <row r="769" spans="1:21" x14ac:dyDescent="0.25">
      <c r="A769" s="35">
        <v>41393</v>
      </c>
      <c r="B769" s="25">
        <v>8.5496030217173882</v>
      </c>
      <c r="C769" s="25">
        <v>15.613745535904304</v>
      </c>
      <c r="D769" s="25">
        <v>16.835519228632172</v>
      </c>
      <c r="E769" s="25">
        <v>7.7988652375079823</v>
      </c>
      <c r="F769" s="25"/>
      <c r="G769" s="25">
        <v>7.8311898417156618</v>
      </c>
      <c r="H769" s="25">
        <v>13.915954844576991</v>
      </c>
      <c r="I769" s="25">
        <v>14.543255019664665</v>
      </c>
      <c r="J769" s="25">
        <v>6.3119144736842108</v>
      </c>
      <c r="K769" s="25"/>
      <c r="L769" s="25">
        <v>1.2946069996744267</v>
      </c>
      <c r="M769" s="25">
        <v>2.8021020266144543</v>
      </c>
      <c r="N769" s="25">
        <v>2.3545340018878838</v>
      </c>
      <c r="O769" s="25">
        <v>1.8554519925894173</v>
      </c>
      <c r="P769" s="25"/>
      <c r="Q769" s="25">
        <v>0.13960783576079094</v>
      </c>
      <c r="R769" s="25">
        <v>1.9599592288479839</v>
      </c>
      <c r="S769" s="25">
        <v>0.4411309050100814</v>
      </c>
      <c r="T769" s="25">
        <v>0.21807535617662005</v>
      </c>
      <c r="U769" s="25"/>
    </row>
    <row r="770" spans="1:21" x14ac:dyDescent="0.25">
      <c r="A770" s="35">
        <v>41394</v>
      </c>
      <c r="B770" s="25">
        <v>10.233348342841477</v>
      </c>
      <c r="C770" s="25">
        <v>16.037041486433164</v>
      </c>
      <c r="D770" s="25">
        <v>18.736989108404615</v>
      </c>
      <c r="E770" s="25">
        <v>8.0157388760800892</v>
      </c>
      <c r="F770" s="25">
        <v>11.483776681159069</v>
      </c>
      <c r="G770" s="25">
        <v>7.771648631536566</v>
      </c>
      <c r="H770" s="25">
        <v>13.74370477881231</v>
      </c>
      <c r="I770" s="25">
        <v>13.159472978911847</v>
      </c>
      <c r="J770" s="25">
        <v>8.0546183333333321</v>
      </c>
      <c r="K770" s="25">
        <v>8.3405239121830732</v>
      </c>
      <c r="L770" s="25">
        <v>1.1162971316375536</v>
      </c>
      <c r="M770" s="25">
        <v>2.7721393259963283</v>
      </c>
      <c r="N770" s="25">
        <v>2.5844728044383536</v>
      </c>
      <c r="O770" s="25">
        <v>1.7544330523176168</v>
      </c>
      <c r="P770" s="25">
        <v>1.7095805569835159</v>
      </c>
      <c r="Q770" s="25">
        <v>0.1435785771384257</v>
      </c>
      <c r="R770" s="25">
        <v>1.7332766888430293</v>
      </c>
      <c r="S770" s="25">
        <v>0.30005328251988161</v>
      </c>
      <c r="T770" s="25">
        <v>0.25828177717523104</v>
      </c>
      <c r="U770" s="25">
        <v>0.34810186453215608</v>
      </c>
    </row>
    <row r="771" spans="1:21" x14ac:dyDescent="0.25">
      <c r="A771" s="35">
        <v>41400</v>
      </c>
      <c r="B771" s="25">
        <v>10.626151655402802</v>
      </c>
      <c r="C771" s="25">
        <v>15.660188954062491</v>
      </c>
      <c r="D771" s="25">
        <v>20.331407947206724</v>
      </c>
      <c r="E771" s="25">
        <v>7.4659296609147558</v>
      </c>
      <c r="F771" s="25"/>
      <c r="G771" s="25">
        <v>8.1558160854468937</v>
      </c>
      <c r="H771" s="25">
        <v>12.585744401095797</v>
      </c>
      <c r="I771" s="25">
        <v>12.956592713110332</v>
      </c>
      <c r="J771" s="25">
        <v>6.9888210526315788</v>
      </c>
      <c r="K771" s="25"/>
      <c r="L771" s="25">
        <v>1.6959970341990993</v>
      </c>
      <c r="M771" s="25">
        <v>2.6900502160014712</v>
      </c>
      <c r="N771" s="25">
        <v>0.86205137506144014</v>
      </c>
      <c r="O771" s="25">
        <v>1.7301232637287711</v>
      </c>
      <c r="P771" s="25"/>
      <c r="Q771" s="25">
        <v>4.9889053419583052E-2</v>
      </c>
      <c r="R771" s="25">
        <v>1.3261007518963892</v>
      </c>
      <c r="S771" s="25">
        <v>0.12214116660411027</v>
      </c>
      <c r="T771" s="25">
        <v>0.14532046936060974</v>
      </c>
      <c r="U771" s="25"/>
    </row>
    <row r="772" spans="1:21" x14ac:dyDescent="0.25">
      <c r="A772" s="35">
        <v>41407</v>
      </c>
      <c r="B772" s="25">
        <v>10.816630214367095</v>
      </c>
      <c r="C772" s="25">
        <v>16.071918514716067</v>
      </c>
      <c r="D772" s="25">
        <v>19.578834167892136</v>
      </c>
      <c r="E772" s="25">
        <v>7.9688266432139869</v>
      </c>
      <c r="F772" s="25"/>
      <c r="G772" s="25">
        <v>7.7143866311933644</v>
      </c>
      <c r="H772" s="25">
        <v>13.560025846937471</v>
      </c>
      <c r="I772" s="25">
        <v>15.333797270615564</v>
      </c>
      <c r="J772" s="25">
        <v>9.3808000000000007</v>
      </c>
      <c r="K772" s="25"/>
      <c r="L772" s="25">
        <v>1.6485739659687542</v>
      </c>
      <c r="M772" s="25">
        <v>2.964328809541406</v>
      </c>
      <c r="N772" s="25">
        <v>2.0142458276656634</v>
      </c>
      <c r="O772" s="25">
        <v>1.6426069982204343</v>
      </c>
      <c r="P772" s="25"/>
      <c r="Q772" s="25">
        <v>0.11550666938095976</v>
      </c>
      <c r="R772" s="25">
        <v>1.5241338231808843</v>
      </c>
      <c r="S772" s="25">
        <v>0.43997856474591596</v>
      </c>
      <c r="T772" s="25">
        <v>0.1471997011041879</v>
      </c>
      <c r="U772" s="25"/>
    </row>
    <row r="773" spans="1:21" x14ac:dyDescent="0.25">
      <c r="A773" s="35">
        <v>41414</v>
      </c>
      <c r="B773" s="25">
        <v>10.0032929654102</v>
      </c>
      <c r="C773" s="25">
        <v>15.889626850188048</v>
      </c>
      <c r="D773" s="25">
        <v>20.345157357779968</v>
      </c>
      <c r="E773" s="25">
        <v>8.0543398690417991</v>
      </c>
      <c r="F773" s="25"/>
      <c r="G773" s="25">
        <v>7.4511624248864141</v>
      </c>
      <c r="H773" s="25">
        <v>13.89922147239742</v>
      </c>
      <c r="I773" s="25">
        <v>12.808534424273416</v>
      </c>
      <c r="J773" s="25"/>
      <c r="K773" s="25"/>
      <c r="L773" s="25">
        <v>1.2159928208509758</v>
      </c>
      <c r="M773" s="25">
        <v>3.1046629072435219</v>
      </c>
      <c r="N773" s="25">
        <v>1.7760523962307737</v>
      </c>
      <c r="O773" s="25">
        <v>2.1215571410311673</v>
      </c>
      <c r="P773" s="25"/>
      <c r="Q773" s="25">
        <v>0.27199515120302309</v>
      </c>
      <c r="R773" s="25">
        <v>1.5093588109067251</v>
      </c>
      <c r="S773" s="25">
        <v>0.53396291218330749</v>
      </c>
      <c r="T773" s="25">
        <v>0.2520741177069496</v>
      </c>
      <c r="U773" s="25"/>
    </row>
    <row r="774" spans="1:21" x14ac:dyDescent="0.25">
      <c r="A774" s="35">
        <v>41421</v>
      </c>
      <c r="B774" s="25">
        <v>9.2925628834948029</v>
      </c>
      <c r="C774" s="25">
        <v>15.226774368863813</v>
      </c>
      <c r="D774" s="25">
        <v>15.859022332232252</v>
      </c>
      <c r="E774" s="25">
        <v>7.7742662497781634</v>
      </c>
      <c r="F774" s="25"/>
      <c r="G774" s="25">
        <v>6.9362402464620727</v>
      </c>
      <c r="H774" s="25">
        <v>14.695146052818268</v>
      </c>
      <c r="I774" s="25">
        <v>12.879592897434716</v>
      </c>
      <c r="J774" s="25">
        <v>9.1764200000000002</v>
      </c>
      <c r="K774" s="25"/>
      <c r="L774" s="25">
        <v>2.2205852939185688</v>
      </c>
      <c r="M774" s="25">
        <v>3.047073720656138</v>
      </c>
      <c r="N774" s="25">
        <v>1.8744024947741378</v>
      </c>
      <c r="O774" s="25">
        <v>2.0304155908293811</v>
      </c>
      <c r="P774" s="25"/>
      <c r="Q774" s="25">
        <v>0.19555324777667948</v>
      </c>
      <c r="R774" s="25">
        <v>1.6545607175463575</v>
      </c>
      <c r="S774" s="25">
        <v>0.39119659302232301</v>
      </c>
      <c r="T774" s="25">
        <v>0.1825378550026352</v>
      </c>
      <c r="U774" s="25"/>
    </row>
    <row r="775" spans="1:21" x14ac:dyDescent="0.25">
      <c r="A775" s="35">
        <v>41425</v>
      </c>
      <c r="B775" s="25">
        <v>10.061121124537696</v>
      </c>
      <c r="C775" s="25">
        <v>15.682558745878904</v>
      </c>
      <c r="D775" s="25">
        <v>18.774051350135242</v>
      </c>
      <c r="E775" s="25">
        <v>7.7889179894613285</v>
      </c>
      <c r="F775" s="25">
        <v>11.23077947997057</v>
      </c>
      <c r="G775" s="25">
        <v>7.5005675347796226</v>
      </c>
      <c r="H775" s="25">
        <v>13.324612507911965</v>
      </c>
      <c r="I775" s="25">
        <v>13.019098475042068</v>
      </c>
      <c r="J775" s="25">
        <v>7.3949716294054477</v>
      </c>
      <c r="K775" s="25">
        <v>7.9020534311163697</v>
      </c>
      <c r="L775" s="25">
        <v>1.6960821313478571</v>
      </c>
      <c r="M775" s="25">
        <v>2.8843602059312645</v>
      </c>
      <c r="N775" s="25">
        <v>1.8543961540614506</v>
      </c>
      <c r="O775" s="25">
        <v>1.8604686289392138</v>
      </c>
      <c r="P775" s="25">
        <v>1.8074618152074831</v>
      </c>
      <c r="Q775" s="25">
        <v>0.19780529334913055</v>
      </c>
      <c r="R775" s="25">
        <v>1.4652491721991743</v>
      </c>
      <c r="S775" s="25">
        <v>0.32501110845563863</v>
      </c>
      <c r="T775" s="25">
        <v>0.17529847066151763</v>
      </c>
      <c r="U775" s="25">
        <v>0.34635357673573458</v>
      </c>
    </row>
    <row r="776" spans="1:21" x14ac:dyDescent="0.25">
      <c r="A776" s="35">
        <v>41428</v>
      </c>
      <c r="B776" s="25">
        <v>11.030469719106641</v>
      </c>
      <c r="C776" s="25">
        <v>16.369758891135149</v>
      </c>
      <c r="D776" s="25">
        <v>20.606035585480157</v>
      </c>
      <c r="E776" s="25">
        <v>8.1712457518710249</v>
      </c>
      <c r="F776" s="25"/>
      <c r="G776" s="25">
        <v>7.3845896332639445</v>
      </c>
      <c r="H776" s="25">
        <v>13.367349568364533</v>
      </c>
      <c r="I776" s="25">
        <v>11.314681539175357</v>
      </c>
      <c r="J776" s="25">
        <v>6.8033000000000001</v>
      </c>
      <c r="K776" s="25"/>
      <c r="L776" s="25">
        <v>1.1907505682261832</v>
      </c>
      <c r="M776" s="25">
        <v>3.1089945005718107</v>
      </c>
      <c r="N776" s="25">
        <v>0.78852905503011794</v>
      </c>
      <c r="O776" s="25">
        <v>1.5499871894798927</v>
      </c>
      <c r="P776" s="25"/>
      <c r="Q776" s="25">
        <v>8.5959154666995635E-2</v>
      </c>
      <c r="R776" s="25">
        <v>1.3687410676261962</v>
      </c>
      <c r="S776" s="25">
        <v>0.13550993294188521</v>
      </c>
      <c r="T776" s="25">
        <v>0.15221885623185377</v>
      </c>
      <c r="U776" s="25"/>
    </row>
    <row r="777" spans="1:21" x14ac:dyDescent="0.25">
      <c r="A777" s="35">
        <v>41435</v>
      </c>
      <c r="B777" s="25">
        <v>11.419537794837851</v>
      </c>
      <c r="C777" s="25">
        <v>15.956530382234869</v>
      </c>
      <c r="D777" s="25">
        <v>21.243310838443886</v>
      </c>
      <c r="E777" s="25">
        <v>8.5544360129799806</v>
      </c>
      <c r="F777" s="25"/>
      <c r="G777" s="25">
        <v>8.1791355384871469</v>
      </c>
      <c r="H777" s="25">
        <v>11.681037816491346</v>
      </c>
      <c r="I777" s="25">
        <v>13.383525704788871</v>
      </c>
      <c r="J777" s="25"/>
      <c r="K777" s="25"/>
      <c r="L777" s="25">
        <v>1.4942052490254301</v>
      </c>
      <c r="M777" s="25">
        <v>2.5779941108790028</v>
      </c>
      <c r="N777" s="25">
        <v>2.2369609784339377</v>
      </c>
      <c r="O777" s="25">
        <v>1.7545968814310309</v>
      </c>
      <c r="P777" s="25"/>
      <c r="Q777" s="25">
        <v>0.21251659631473704</v>
      </c>
      <c r="R777" s="25">
        <v>1.8026644010536974</v>
      </c>
      <c r="S777" s="25">
        <v>0.64349959596554163</v>
      </c>
      <c r="T777" s="25">
        <v>0.31519216105149722</v>
      </c>
      <c r="U777" s="25"/>
    </row>
    <row r="778" spans="1:21" x14ac:dyDescent="0.25">
      <c r="A778" s="35">
        <v>41442</v>
      </c>
      <c r="B778" s="25">
        <v>10.613001058608297</v>
      </c>
      <c r="C778" s="25">
        <v>15.970345338849713</v>
      </c>
      <c r="D778" s="25">
        <v>18.247951202123947</v>
      </c>
      <c r="E778" s="25">
        <v>7.809574133223343</v>
      </c>
      <c r="F778" s="25"/>
      <c r="G778" s="25">
        <v>7.8277837136177526</v>
      </c>
      <c r="H778" s="25">
        <v>12.713876644496633</v>
      </c>
      <c r="I778" s="25">
        <v>12.025017445482867</v>
      </c>
      <c r="J778" s="25">
        <v>10.700802777777778</v>
      </c>
      <c r="K778" s="25"/>
      <c r="L778" s="25">
        <v>1.9373172970374253</v>
      </c>
      <c r="M778" s="25">
        <v>3.3143589431581053</v>
      </c>
      <c r="N778" s="25">
        <v>2.5468468985771064</v>
      </c>
      <c r="O778" s="25">
        <v>1.5502253442549225</v>
      </c>
      <c r="P778" s="25"/>
      <c r="Q778" s="25">
        <v>8.662019199035749E-2</v>
      </c>
      <c r="R778" s="25">
        <v>1.2153970110256165</v>
      </c>
      <c r="S778" s="25">
        <v>0.42034183113421747</v>
      </c>
      <c r="T778" s="25">
        <v>0.14541844676791335</v>
      </c>
      <c r="U778" s="25"/>
    </row>
    <row r="779" spans="1:21" x14ac:dyDescent="0.25">
      <c r="A779" s="35">
        <v>41449</v>
      </c>
      <c r="B779" s="25">
        <v>10.546856288101983</v>
      </c>
      <c r="C779" s="25">
        <v>15.179299285121488</v>
      </c>
      <c r="D779" s="25">
        <v>15.22872166241984</v>
      </c>
      <c r="E779" s="25">
        <v>8.4807844841280247</v>
      </c>
      <c r="F779" s="25"/>
      <c r="G779" s="25">
        <v>7.8517722210720429</v>
      </c>
      <c r="H779" s="25">
        <v>13.141603212523973</v>
      </c>
      <c r="I779" s="25">
        <v>14.012611088155213</v>
      </c>
      <c r="J779" s="25">
        <v>7.4329299492385781</v>
      </c>
      <c r="K779" s="25"/>
      <c r="L779" s="25">
        <v>1.7023475864249327</v>
      </c>
      <c r="M779" s="25">
        <v>2.823367016629625</v>
      </c>
      <c r="N779" s="25">
        <v>1.6355693287131707</v>
      </c>
      <c r="O779" s="25">
        <v>2.1899345954972178</v>
      </c>
      <c r="P779" s="25"/>
      <c r="Q779" s="25">
        <v>0.19562020099983751</v>
      </c>
      <c r="R779" s="25">
        <v>1.4879143268441586</v>
      </c>
      <c r="S779" s="25">
        <v>0.45400447105674002</v>
      </c>
      <c r="T779" s="25">
        <v>0.28752922381310858</v>
      </c>
      <c r="U779" s="25"/>
    </row>
    <row r="780" spans="1:21" x14ac:dyDescent="0.25">
      <c r="A780" s="35">
        <v>41455</v>
      </c>
      <c r="B780" s="25">
        <v>10.85013258431926</v>
      </c>
      <c r="C780" s="25">
        <v>15.645358635458919</v>
      </c>
      <c r="D780" s="25">
        <v>17.842365697750896</v>
      </c>
      <c r="E780" s="25">
        <v>8.2644875613776509</v>
      </c>
      <c r="F780" s="25">
        <v>11.85700148851687</v>
      </c>
      <c r="G780" s="25">
        <v>7.8210166987993928</v>
      </c>
      <c r="H780" s="25">
        <v>12.767586524369666</v>
      </c>
      <c r="I780" s="25">
        <v>13.083394967388616</v>
      </c>
      <c r="J780" s="25">
        <v>7.7175805913091944</v>
      </c>
      <c r="K780" s="25">
        <v>8.2460776463187813</v>
      </c>
      <c r="L780" s="25">
        <v>1.5882996223328592</v>
      </c>
      <c r="M780" s="25">
        <v>2.9442002972269226</v>
      </c>
      <c r="N780" s="25">
        <v>2.0421277471617452</v>
      </c>
      <c r="O780" s="25">
        <v>1.7924986012866071</v>
      </c>
      <c r="P780" s="25">
        <v>1.8121482226104724</v>
      </c>
      <c r="Q780" s="25">
        <v>0.14067592104100163</v>
      </c>
      <c r="R780" s="25">
        <v>1.5209166381996551</v>
      </c>
      <c r="S780" s="25">
        <v>0.38641417483068852</v>
      </c>
      <c r="T780" s="25">
        <v>0.21624423005055693</v>
      </c>
      <c r="U780" s="25">
        <v>0.32356539980586302</v>
      </c>
    </row>
    <row r="781" spans="1:21" x14ac:dyDescent="0.25">
      <c r="A781" s="35">
        <v>41456</v>
      </c>
      <c r="B781" s="25">
        <v>11.642258149555285</v>
      </c>
      <c r="C781" s="25">
        <v>15.746414998590554</v>
      </c>
      <c r="D781" s="25">
        <v>21.061729322587997</v>
      </c>
      <c r="E781" s="25">
        <v>8.076731441665455</v>
      </c>
      <c r="F781" s="25"/>
      <c r="G781" s="25">
        <v>8.1489846455072623</v>
      </c>
      <c r="H781" s="25">
        <v>13.052377880324583</v>
      </c>
      <c r="I781" s="25">
        <v>12.248671254567599</v>
      </c>
      <c r="J781" s="25">
        <v>7.7633000000000001</v>
      </c>
      <c r="K781" s="25"/>
      <c r="L781" s="25">
        <v>1.1796393159951803</v>
      </c>
      <c r="M781" s="25">
        <v>2.7642455468808791</v>
      </c>
      <c r="N781" s="25">
        <v>0.66097841306020644</v>
      </c>
      <c r="O781" s="25">
        <v>1.7875949727277212</v>
      </c>
      <c r="P781" s="25"/>
      <c r="Q781" s="25">
        <v>0.17599396163297096</v>
      </c>
      <c r="R781" s="25">
        <v>1.3711709502184699</v>
      </c>
      <c r="S781" s="25">
        <v>0.51582882901869886</v>
      </c>
      <c r="T781" s="25">
        <v>0.11060538176102853</v>
      </c>
      <c r="U781" s="25"/>
    </row>
    <row r="782" spans="1:21" x14ac:dyDescent="0.25">
      <c r="A782" s="35">
        <v>41463</v>
      </c>
      <c r="B782" s="25">
        <v>12.556666175498608</v>
      </c>
      <c r="C782" s="25">
        <v>16.157926441629876</v>
      </c>
      <c r="D782" s="25">
        <v>20.321166151431722</v>
      </c>
      <c r="E782" s="25">
        <v>8.1155303950935718</v>
      </c>
      <c r="F782" s="25"/>
      <c r="G782" s="25">
        <v>6.8707522909708336</v>
      </c>
      <c r="H782" s="25">
        <v>12.553069071235347</v>
      </c>
      <c r="I782" s="25">
        <v>14.393860333941349</v>
      </c>
      <c r="J782" s="25"/>
      <c r="K782" s="25"/>
      <c r="L782" s="25">
        <v>1.3729583764695672</v>
      </c>
      <c r="M782" s="25">
        <v>2.7833202709325899</v>
      </c>
      <c r="N782" s="25">
        <v>2.054217191119057</v>
      </c>
      <c r="O782" s="25">
        <v>1.7973635547843654</v>
      </c>
      <c r="P782" s="25"/>
      <c r="Q782" s="25">
        <v>9.470223283650811E-2</v>
      </c>
      <c r="R782" s="25">
        <v>1.5016339496822699</v>
      </c>
      <c r="S782" s="25">
        <v>0.2689524066304167</v>
      </c>
      <c r="T782" s="25">
        <v>0.31095371769438312</v>
      </c>
      <c r="U782" s="25"/>
    </row>
    <row r="783" spans="1:21" x14ac:dyDescent="0.25">
      <c r="A783" s="35">
        <v>41470</v>
      </c>
      <c r="B783" s="25">
        <v>11.187267864080505</v>
      </c>
      <c r="C783" s="25">
        <v>16.001870226170769</v>
      </c>
      <c r="D783" s="25">
        <v>19.092479045594558</v>
      </c>
      <c r="E783" s="25">
        <v>8.0822715849378941</v>
      </c>
      <c r="F783" s="25"/>
      <c r="G783" s="25">
        <v>8.2515953522230401</v>
      </c>
      <c r="H783" s="25">
        <v>13.513518121513989</v>
      </c>
      <c r="I783" s="25">
        <v>13.605835709482179</v>
      </c>
      <c r="J783" s="25"/>
      <c r="K783" s="25"/>
      <c r="L783" s="25">
        <v>1.0491309553759287</v>
      </c>
      <c r="M783" s="25">
        <v>2.6585270502889058</v>
      </c>
      <c r="N783" s="25">
        <v>2.3671316081127527</v>
      </c>
      <c r="O783" s="25">
        <v>1.6244203388313168</v>
      </c>
      <c r="P783" s="25"/>
      <c r="Q783" s="25">
        <v>0.16049100308871345</v>
      </c>
      <c r="R783" s="25">
        <v>1.3099005624628737</v>
      </c>
      <c r="S783" s="25">
        <v>0.41686757208087749</v>
      </c>
      <c r="T783" s="25">
        <v>0.48832672544182743</v>
      </c>
      <c r="U783" s="25"/>
    </row>
    <row r="784" spans="1:21" x14ac:dyDescent="0.25">
      <c r="A784" s="35">
        <v>41477</v>
      </c>
      <c r="B784" s="25">
        <v>11.239813443145518</v>
      </c>
      <c r="C784" s="25">
        <v>16.136250345255363</v>
      </c>
      <c r="D784" s="25">
        <v>19.038935276701753</v>
      </c>
      <c r="E784" s="25">
        <v>7.5125496342662732</v>
      </c>
      <c r="F784" s="25"/>
      <c r="G784" s="25">
        <v>7.4789444902037321</v>
      </c>
      <c r="H784" s="25">
        <v>12.626069057913647</v>
      </c>
      <c r="I784" s="25">
        <v>13.038670763739292</v>
      </c>
      <c r="J784" s="25">
        <v>25.586400000000001</v>
      </c>
      <c r="K784" s="25"/>
      <c r="L784" s="25">
        <v>2.2684986406921697</v>
      </c>
      <c r="M784" s="25">
        <v>2.6950034052128937</v>
      </c>
      <c r="N784" s="25">
        <v>3.528409541279006</v>
      </c>
      <c r="O784" s="25">
        <v>1.6796569813298774</v>
      </c>
      <c r="P784" s="25"/>
      <c r="Q784" s="25">
        <v>0.16422933942453777</v>
      </c>
      <c r="R784" s="25">
        <v>1.1002917178211089</v>
      </c>
      <c r="S784" s="25">
        <v>0.29118485789442661</v>
      </c>
      <c r="T784" s="25">
        <v>0.16916683798180807</v>
      </c>
      <c r="U784" s="25"/>
    </row>
    <row r="785" spans="1:21" x14ac:dyDescent="0.25">
      <c r="A785" s="35">
        <v>41484</v>
      </c>
      <c r="B785" s="25">
        <v>10.511719572191033</v>
      </c>
      <c r="C785" s="25">
        <v>15.357404468154904</v>
      </c>
      <c r="D785" s="25">
        <v>15.799196734729735</v>
      </c>
      <c r="E785" s="25">
        <v>7.6747074498805201</v>
      </c>
      <c r="F785" s="25"/>
      <c r="G785" s="25">
        <v>7.7998424301280327</v>
      </c>
      <c r="H785" s="25">
        <v>13.62158929300014</v>
      </c>
      <c r="I785" s="25">
        <v>13.81663043207571</v>
      </c>
      <c r="J785" s="25">
        <v>6.3326000000000002</v>
      </c>
      <c r="K785" s="25"/>
      <c r="L785" s="25">
        <v>2.3796523416549169</v>
      </c>
      <c r="M785" s="25">
        <v>3.125722019054201</v>
      </c>
      <c r="N785" s="25">
        <v>2.5398871174918032</v>
      </c>
      <c r="O785" s="25">
        <v>1.8640867258064846</v>
      </c>
      <c r="P785" s="25"/>
      <c r="Q785" s="25">
        <v>0.20102379139852808</v>
      </c>
      <c r="R785" s="25">
        <v>1.5966221013317443</v>
      </c>
      <c r="S785" s="25">
        <v>0.50188888685532063</v>
      </c>
      <c r="T785" s="25">
        <v>0.16404574118872134</v>
      </c>
      <c r="U785" s="25"/>
    </row>
    <row r="786" spans="1:21" x14ac:dyDescent="0.25">
      <c r="A786" s="35">
        <v>41486</v>
      </c>
      <c r="B786" s="25">
        <v>11.266831617420511</v>
      </c>
      <c r="C786" s="25">
        <v>15.847101109553503</v>
      </c>
      <c r="D786" s="25">
        <v>18.568827895020288</v>
      </c>
      <c r="E786" s="25">
        <v>7.8622175405187109</v>
      </c>
      <c r="F786" s="25">
        <v>12.329302147714815</v>
      </c>
      <c r="G786" s="25">
        <v>7.5831511546685961</v>
      </c>
      <c r="H786" s="25">
        <v>13.105297630975754</v>
      </c>
      <c r="I786" s="25">
        <v>13.657184476499024</v>
      </c>
      <c r="J786" s="25">
        <v>15.86470909090909</v>
      </c>
      <c r="K786" s="25">
        <v>8.1031648726036121</v>
      </c>
      <c r="L786" s="25">
        <v>1.8549065918392542</v>
      </c>
      <c r="M786" s="25">
        <v>2.8009606323706029</v>
      </c>
      <c r="N786" s="25">
        <v>2.5577891043173673</v>
      </c>
      <c r="O786" s="25">
        <v>1.725769722400899</v>
      </c>
      <c r="P786" s="25">
        <v>2.0625420063039939</v>
      </c>
      <c r="Q786" s="25">
        <v>0.15558326662977168</v>
      </c>
      <c r="R786" s="25">
        <v>1.3704638196646375</v>
      </c>
      <c r="S786" s="25">
        <v>0.40517449724141863</v>
      </c>
      <c r="T786" s="25">
        <v>0.27783693949650945</v>
      </c>
      <c r="U786" s="25">
        <v>0.32819225824025311</v>
      </c>
    </row>
    <row r="787" spans="1:21" x14ac:dyDescent="0.25">
      <c r="A787" s="35">
        <v>41491</v>
      </c>
      <c r="B787" s="25">
        <v>10.950423007507981</v>
      </c>
      <c r="C787" s="25">
        <v>15.818581882286004</v>
      </c>
      <c r="D787" s="25">
        <v>20.547643488776643</v>
      </c>
      <c r="E787" s="25">
        <v>8.0346969835620232</v>
      </c>
      <c r="F787" s="25"/>
      <c r="G787" s="25">
        <v>7.8951328872038067</v>
      </c>
      <c r="H787" s="25">
        <v>10.255506543472652</v>
      </c>
      <c r="I787" s="25">
        <v>10.974523201338538</v>
      </c>
      <c r="J787" s="25"/>
      <c r="K787" s="25"/>
      <c r="L787" s="25">
        <v>1.4602325775436018</v>
      </c>
      <c r="M787" s="25">
        <v>2.7536908574038481</v>
      </c>
      <c r="N787" s="25">
        <v>1.332410542047616</v>
      </c>
      <c r="O787" s="25">
        <v>1.7520544299220224</v>
      </c>
      <c r="P787" s="25"/>
      <c r="Q787" s="25">
        <v>0.1861597057750487</v>
      </c>
      <c r="R787" s="25">
        <v>1.2065556049525219</v>
      </c>
      <c r="S787" s="25">
        <v>1.2794351034199942</v>
      </c>
      <c r="T787" s="25">
        <v>0.14954672396332919</v>
      </c>
      <c r="U787" s="25"/>
    </row>
    <row r="788" spans="1:21" x14ac:dyDescent="0.25">
      <c r="A788" s="35">
        <v>41498</v>
      </c>
      <c r="B788" s="25">
        <v>11.769215992534431</v>
      </c>
      <c r="C788" s="25">
        <v>15.220864678643261</v>
      </c>
      <c r="D788" s="25">
        <v>19.716808548982293</v>
      </c>
      <c r="E788" s="25">
        <v>7.6763423829643989</v>
      </c>
      <c r="F788" s="25"/>
      <c r="G788" s="25">
        <v>8.1244608336030613</v>
      </c>
      <c r="H788" s="25">
        <v>12.165905784379923</v>
      </c>
      <c r="I788" s="25">
        <v>13.116536637512146</v>
      </c>
      <c r="J788" s="25"/>
      <c r="K788" s="25"/>
      <c r="L788" s="25">
        <v>1.9871579454562642</v>
      </c>
      <c r="M788" s="25">
        <v>2.5945606859769059</v>
      </c>
      <c r="N788" s="25">
        <v>1.8619865235475899</v>
      </c>
      <c r="O788" s="25">
        <v>1.6247992346182245</v>
      </c>
      <c r="P788" s="25"/>
      <c r="Q788" s="25">
        <v>0.16737127361428558</v>
      </c>
      <c r="R788" s="25">
        <v>1.0319442511886772</v>
      </c>
      <c r="S788" s="25">
        <v>0.18786027133306066</v>
      </c>
      <c r="T788" s="25">
        <v>0.16134232784589458</v>
      </c>
      <c r="U788" s="25"/>
    </row>
    <row r="789" spans="1:21" x14ac:dyDescent="0.25">
      <c r="A789" s="35">
        <v>41505</v>
      </c>
      <c r="B789" s="25">
        <v>12.104802675521075</v>
      </c>
      <c r="C789" s="25">
        <v>15.87557005977083</v>
      </c>
      <c r="D789" s="25">
        <v>19.325859971487557</v>
      </c>
      <c r="E789" s="25">
        <v>8.0160899585072869</v>
      </c>
      <c r="F789" s="25"/>
      <c r="G789" s="25">
        <v>7.536117443332631</v>
      </c>
      <c r="H789" s="25">
        <v>11.553272811151283</v>
      </c>
      <c r="I789" s="25">
        <v>13.290176053215079</v>
      </c>
      <c r="J789" s="25"/>
      <c r="K789" s="25"/>
      <c r="L789" s="25">
        <v>2.0978489976224015</v>
      </c>
      <c r="M789" s="25">
        <v>2.9027941785773179</v>
      </c>
      <c r="N789" s="25">
        <v>2.17996952230162</v>
      </c>
      <c r="O789" s="25">
        <v>1.8557610374478879</v>
      </c>
      <c r="P789" s="25"/>
      <c r="Q789" s="25">
        <v>0.11155481840829262</v>
      </c>
      <c r="R789" s="25">
        <v>1.4583998343884457</v>
      </c>
      <c r="S789" s="25">
        <v>0.81674243089229714</v>
      </c>
      <c r="T789" s="25">
        <v>0.24877339930879927</v>
      </c>
      <c r="U789" s="25"/>
    </row>
    <row r="790" spans="1:21" x14ac:dyDescent="0.25">
      <c r="A790" s="35">
        <v>41512</v>
      </c>
      <c r="B790" s="25">
        <v>10.725235380717711</v>
      </c>
      <c r="C790" s="25">
        <v>15.338870081839254</v>
      </c>
      <c r="D790" s="25">
        <v>15.909561456904891</v>
      </c>
      <c r="E790" s="25">
        <v>7.8542818209520515</v>
      </c>
      <c r="F790" s="25"/>
      <c r="G790" s="25">
        <v>7.9373502377970446</v>
      </c>
      <c r="H790" s="25">
        <v>13.346204101554196</v>
      </c>
      <c r="I790" s="25">
        <v>13.320155954372622</v>
      </c>
      <c r="J790" s="25">
        <v>6.3263999999999996</v>
      </c>
      <c r="K790" s="25"/>
      <c r="L790" s="25">
        <v>1.6259901504538485</v>
      </c>
      <c r="M790" s="25">
        <v>2.7369540491601003</v>
      </c>
      <c r="N790" s="25">
        <v>2.8819043779775075</v>
      </c>
      <c r="O790" s="25">
        <v>2.1513596962259847</v>
      </c>
      <c r="P790" s="25"/>
      <c r="Q790" s="25">
        <v>0.11744988092717669</v>
      </c>
      <c r="R790" s="25">
        <v>1.5325085962183302</v>
      </c>
      <c r="S790" s="25">
        <v>0.56895527152140501</v>
      </c>
      <c r="T790" s="25">
        <v>0.26731673345721757</v>
      </c>
      <c r="U790" s="25"/>
    </row>
    <row r="791" spans="1:21" x14ac:dyDescent="0.25">
      <c r="A791" s="35">
        <v>41517</v>
      </c>
      <c r="B791" s="25">
        <v>11.360679731580854</v>
      </c>
      <c r="C791" s="25">
        <v>15.519534283180562</v>
      </c>
      <c r="D791" s="25">
        <v>18.168565706397416</v>
      </c>
      <c r="E791" s="25">
        <v>7.8976273080671389</v>
      </c>
      <c r="F791" s="25">
        <v>12.33806473583013</v>
      </c>
      <c r="G791" s="25">
        <v>7.8203402074059216</v>
      </c>
      <c r="H791" s="25">
        <v>12.06660350441693</v>
      </c>
      <c r="I791" s="25">
        <v>12.862800764997248</v>
      </c>
      <c r="J791" s="25">
        <v>6.3263999999999996</v>
      </c>
      <c r="K791" s="25">
        <v>8.1885286811598021</v>
      </c>
      <c r="L791" s="25">
        <v>1.781993908369695</v>
      </c>
      <c r="M791" s="25">
        <v>2.7653789180991168</v>
      </c>
      <c r="N791" s="25">
        <v>2.3047152621914861</v>
      </c>
      <c r="O791" s="25">
        <v>1.8509708420119371</v>
      </c>
      <c r="P791" s="25">
        <v>1.9680139109064503</v>
      </c>
      <c r="Q791" s="25">
        <v>0.15381556191627305</v>
      </c>
      <c r="R791" s="25">
        <v>1.3157230242986324</v>
      </c>
      <c r="S791" s="25">
        <v>0.89628970964850807</v>
      </c>
      <c r="T791" s="25">
        <v>0.19012051323855614</v>
      </c>
      <c r="U791" s="25">
        <v>0.33486760807766874</v>
      </c>
    </row>
    <row r="792" spans="1:21" x14ac:dyDescent="0.25">
      <c r="A792" s="35">
        <v>41519</v>
      </c>
      <c r="B792" s="25">
        <v>10.959478777187771</v>
      </c>
      <c r="C792" s="25">
        <v>16.199775873732726</v>
      </c>
      <c r="D792" s="25">
        <v>20.371948370382391</v>
      </c>
      <c r="E792" s="25">
        <v>8.1469819986487746</v>
      </c>
      <c r="F792" s="25"/>
      <c r="G792" s="25">
        <v>8.4819859845980528</v>
      </c>
      <c r="H792" s="25">
        <v>13.421470427909512</v>
      </c>
      <c r="I792" s="25">
        <v>11.539896662786184</v>
      </c>
      <c r="J792" s="25"/>
      <c r="K792" s="25"/>
      <c r="L792" s="25">
        <v>1.3638261519653838</v>
      </c>
      <c r="M792" s="25">
        <v>3.4965735612095781</v>
      </c>
      <c r="N792" s="25">
        <v>0.71490394642369492</v>
      </c>
      <c r="O792" s="25">
        <v>1.835636531318628</v>
      </c>
      <c r="P792" s="25"/>
      <c r="Q792" s="25">
        <v>7.9079654576274444E-2</v>
      </c>
      <c r="R792" s="25">
        <v>1.2507629433338037</v>
      </c>
      <c r="S792" s="25">
        <v>0.23852957690365756</v>
      </c>
      <c r="T792" s="25">
        <v>0.15968061763903055</v>
      </c>
      <c r="U792" s="25"/>
    </row>
    <row r="793" spans="1:21" x14ac:dyDescent="0.25">
      <c r="A793" s="35">
        <v>41526</v>
      </c>
      <c r="B793" s="25">
        <v>11.090982139239632</v>
      </c>
      <c r="C793" s="25">
        <v>15.709490555044233</v>
      </c>
      <c r="D793" s="25">
        <v>19.633808119161063</v>
      </c>
      <c r="E793" s="25">
        <v>8.2387251261732217</v>
      </c>
      <c r="F793" s="25"/>
      <c r="G793" s="25">
        <v>7.9529999772852298</v>
      </c>
      <c r="H793" s="25">
        <v>8.4308184636678192</v>
      </c>
      <c r="I793" s="25">
        <v>14.796743135950321</v>
      </c>
      <c r="J793" s="25">
        <v>10.52905</v>
      </c>
      <c r="K793" s="25"/>
      <c r="L793" s="25">
        <v>2.0875391935167364</v>
      </c>
      <c r="M793" s="25">
        <v>3.0309755126464002</v>
      </c>
      <c r="N793" s="25">
        <v>0.92427939404551374</v>
      </c>
      <c r="O793" s="25">
        <v>1.9064763265581555</v>
      </c>
      <c r="P793" s="25"/>
      <c r="Q793" s="25">
        <v>9.3363883792383764E-2</v>
      </c>
      <c r="R793" s="25">
        <v>1.2891540798690722</v>
      </c>
      <c r="S793" s="25">
        <v>0.43312931336094052</v>
      </c>
      <c r="T793" s="25">
        <v>0.56476222602333459</v>
      </c>
      <c r="U793" s="25"/>
    </row>
    <row r="794" spans="1:21" x14ac:dyDescent="0.25">
      <c r="A794" s="35">
        <v>41533</v>
      </c>
      <c r="B794" s="25">
        <v>11.84907612949438</v>
      </c>
      <c r="C794" s="25">
        <v>15.686486475433146</v>
      </c>
      <c r="D794" s="25">
        <v>18.998328391499602</v>
      </c>
      <c r="E794" s="25">
        <v>7.714049071003056</v>
      </c>
      <c r="F794" s="25"/>
      <c r="G794" s="25">
        <v>7.7801912844936831</v>
      </c>
      <c r="H794" s="25">
        <v>11.972042050628911</v>
      </c>
      <c r="I794" s="25">
        <v>12.052625402454771</v>
      </c>
      <c r="J794" s="25">
        <v>9.2442895538882102</v>
      </c>
      <c r="K794" s="25"/>
      <c r="L794" s="25">
        <v>1.7152654527679756</v>
      </c>
      <c r="M794" s="25">
        <v>3.4732200514507552</v>
      </c>
      <c r="N794" s="25">
        <v>2.069709281085141</v>
      </c>
      <c r="O794" s="25">
        <v>1.856597564192479</v>
      </c>
      <c r="P794" s="25"/>
      <c r="Q794" s="25">
        <v>0.10290911581442713</v>
      </c>
      <c r="R794" s="25">
        <v>1.3852988822447738</v>
      </c>
      <c r="S794" s="25">
        <v>1.0297495603671527</v>
      </c>
      <c r="T794" s="25">
        <v>0.15720450521857762</v>
      </c>
      <c r="U794" s="25"/>
    </row>
    <row r="795" spans="1:21" x14ac:dyDescent="0.25">
      <c r="A795" s="35">
        <v>41540</v>
      </c>
      <c r="B795" s="25">
        <v>11.235793163451513</v>
      </c>
      <c r="C795" s="25">
        <v>15.270210892381685</v>
      </c>
      <c r="D795" s="25">
        <v>18.484280038505268</v>
      </c>
      <c r="E795" s="25">
        <v>7.6143084672098054</v>
      </c>
      <c r="F795" s="25"/>
      <c r="G795" s="25">
        <v>7.7328093931899655</v>
      </c>
      <c r="H795" s="25">
        <v>13.064631033217104</v>
      </c>
      <c r="I795" s="25">
        <v>14.721660853950521</v>
      </c>
      <c r="J795" s="25">
        <v>6.9020999999999999</v>
      </c>
      <c r="K795" s="25"/>
      <c r="L795" s="25">
        <v>2.0517011897242847</v>
      </c>
      <c r="M795" s="25">
        <v>3.2686565729946508</v>
      </c>
      <c r="N795" s="25">
        <v>1.3449606389971172</v>
      </c>
      <c r="O795" s="25">
        <v>1.8240338493585491</v>
      </c>
      <c r="P795" s="25"/>
      <c r="Q795" s="25">
        <v>0.17361044693553859</v>
      </c>
      <c r="R795" s="25">
        <v>1.3931219629896088</v>
      </c>
      <c r="S795" s="25">
        <v>0.51846489588478273</v>
      </c>
      <c r="T795" s="25">
        <v>9.2389536985408777E-2</v>
      </c>
      <c r="U795" s="25"/>
    </row>
    <row r="796" spans="1:21" x14ac:dyDescent="0.25">
      <c r="A796" s="35">
        <v>41547</v>
      </c>
      <c r="B796" s="25">
        <v>11.13847025086257</v>
      </c>
      <c r="C796" s="25">
        <v>15.519325942284279</v>
      </c>
      <c r="D796" s="25">
        <v>18.789790500697851</v>
      </c>
      <c r="E796" s="25">
        <v>7.8444805253726706</v>
      </c>
      <c r="F796" s="25">
        <v>12.159540072840839</v>
      </c>
      <c r="G796" s="25">
        <v>7.7900863888919858</v>
      </c>
      <c r="H796" s="25">
        <v>12.372437448736745</v>
      </c>
      <c r="I796" s="25">
        <v>12.803703663478544</v>
      </c>
      <c r="J796" s="25">
        <v>11.109042463147883</v>
      </c>
      <c r="K796" s="25">
        <v>8.2498494813333245</v>
      </c>
      <c r="L796" s="25">
        <v>1.8881751154839412</v>
      </c>
      <c r="M796" s="25">
        <v>3.2756319025736502</v>
      </c>
      <c r="N796" s="25">
        <v>1.4793376290794071</v>
      </c>
      <c r="O796" s="25">
        <v>1.8530613328963073</v>
      </c>
      <c r="P796" s="25">
        <v>1.9948824209079488</v>
      </c>
      <c r="Q796" s="25">
        <v>0.12339648044509081</v>
      </c>
      <c r="R796" s="25">
        <v>1.3128697250621206</v>
      </c>
      <c r="S796" s="25">
        <v>0.57289055873904982</v>
      </c>
      <c r="T796" s="25">
        <v>0.2327147750992033</v>
      </c>
      <c r="U796" s="25">
        <v>0.29715602517249751</v>
      </c>
    </row>
    <row r="797" spans="1:21" x14ac:dyDescent="0.25">
      <c r="A797" s="35">
        <v>41554</v>
      </c>
      <c r="B797" s="25">
        <v>11.453186985490978</v>
      </c>
      <c r="C797" s="25">
        <v>15.484576719686254</v>
      </c>
      <c r="D797" s="25">
        <v>20.153259495297451</v>
      </c>
      <c r="E797" s="25">
        <v>6.9673722947121668</v>
      </c>
      <c r="F797" s="25"/>
      <c r="G797" s="25">
        <v>8.1834663730492974</v>
      </c>
      <c r="H797" s="25">
        <v>11.209134874753117</v>
      </c>
      <c r="I797" s="25">
        <v>12.982456073986922</v>
      </c>
      <c r="J797" s="25">
        <v>9.4601996415770611</v>
      </c>
      <c r="K797" s="25"/>
      <c r="L797" s="25">
        <v>1.5347293321809354</v>
      </c>
      <c r="M797" s="25">
        <v>2.6690220245799243</v>
      </c>
      <c r="N797" s="25">
        <v>0.38043795334285246</v>
      </c>
      <c r="O797" s="25">
        <v>1.661386767257788</v>
      </c>
      <c r="P797" s="25"/>
      <c r="Q797" s="25">
        <v>0.3050867717967059</v>
      </c>
      <c r="R797" s="25">
        <v>1.7299774532589509</v>
      </c>
      <c r="S797" s="25">
        <v>0.99623384054792097</v>
      </c>
      <c r="T797" s="25">
        <v>0.13616942006096081</v>
      </c>
      <c r="U797" s="25"/>
    </row>
    <row r="798" spans="1:21" x14ac:dyDescent="0.25">
      <c r="A798" s="35">
        <v>41561</v>
      </c>
      <c r="B798" s="25">
        <v>12.619177310885938</v>
      </c>
      <c r="C798" s="25">
        <v>15.362466583785542</v>
      </c>
      <c r="D798" s="25">
        <v>18.566367129768867</v>
      </c>
      <c r="E798" s="25">
        <v>7.6678022395374681</v>
      </c>
      <c r="F798" s="25"/>
      <c r="G798" s="25">
        <v>7.9651666998794726</v>
      </c>
      <c r="H798" s="25">
        <v>12.419198293627353</v>
      </c>
      <c r="I798" s="25">
        <v>14.050290494054115</v>
      </c>
      <c r="J798" s="25">
        <v>14.934200000000001</v>
      </c>
      <c r="K798" s="25"/>
      <c r="L798" s="25">
        <v>1.9404041876268707</v>
      </c>
      <c r="M798" s="25">
        <v>3.0703852252730153</v>
      </c>
      <c r="N798" s="25">
        <v>1.1143217603081517</v>
      </c>
      <c r="O798" s="25">
        <v>1.5032001056383046</v>
      </c>
      <c r="P798" s="25"/>
      <c r="Q798" s="25">
        <v>0.31568967405380705</v>
      </c>
      <c r="R798" s="25">
        <v>1.2557902609343561</v>
      </c>
      <c r="S798" s="25">
        <v>0.56339542597968473</v>
      </c>
      <c r="T798" s="25">
        <v>0.10203771458357165</v>
      </c>
      <c r="U798" s="25"/>
    </row>
    <row r="799" spans="1:21" x14ac:dyDescent="0.25">
      <c r="A799" s="35">
        <v>41568</v>
      </c>
      <c r="B799" s="25">
        <v>11.684112458881023</v>
      </c>
      <c r="C799" s="25">
        <v>15.188049656823203</v>
      </c>
      <c r="D799" s="25">
        <v>18.865066909434098</v>
      </c>
      <c r="E799" s="25">
        <v>7.4441199754705787</v>
      </c>
      <c r="F799" s="25"/>
      <c r="G799" s="25">
        <v>7.9347712433996982</v>
      </c>
      <c r="H799" s="25">
        <v>14.219633091931632</v>
      </c>
      <c r="I799" s="25">
        <v>13.777750984441751</v>
      </c>
      <c r="J799" s="25">
        <v>14.934199999999999</v>
      </c>
      <c r="K799" s="25"/>
      <c r="L799" s="25">
        <v>2.0206444637507999</v>
      </c>
      <c r="M799" s="25">
        <v>3.0202246433328788</v>
      </c>
      <c r="N799" s="25">
        <v>2.6776920152714867</v>
      </c>
      <c r="O799" s="25">
        <v>1.4829253941678844</v>
      </c>
      <c r="P799" s="25"/>
      <c r="Q799" s="25">
        <v>0.32902115133192134</v>
      </c>
      <c r="R799" s="25">
        <v>1.4527907684991612</v>
      </c>
      <c r="S799" s="25">
        <v>0.30441668571017355</v>
      </c>
      <c r="T799" s="25">
        <v>0.22807672054459552</v>
      </c>
      <c r="U799" s="25"/>
    </row>
    <row r="800" spans="1:21" x14ac:dyDescent="0.25">
      <c r="A800" s="35">
        <v>41575</v>
      </c>
      <c r="B800" s="25">
        <v>10.115558760641154</v>
      </c>
      <c r="C800" s="25">
        <v>14.867556932502458</v>
      </c>
      <c r="D800" s="25">
        <v>14.88783242515016</v>
      </c>
      <c r="E800" s="25">
        <v>7.8652439688652303</v>
      </c>
      <c r="F800" s="25"/>
      <c r="G800" s="25">
        <v>7.4050538594743411</v>
      </c>
      <c r="H800" s="25">
        <v>14.82865343594065</v>
      </c>
      <c r="I800" s="25">
        <v>12.326492288590632</v>
      </c>
      <c r="J800" s="25">
        <v>10.54770606060606</v>
      </c>
      <c r="K800" s="25"/>
      <c r="L800" s="25">
        <v>2.0571890186451882</v>
      </c>
      <c r="M800" s="25">
        <v>2.9989150616297549</v>
      </c>
      <c r="N800" s="25">
        <v>2.7438657231131551</v>
      </c>
      <c r="O800" s="25">
        <v>1.5772831970770229</v>
      </c>
      <c r="P800" s="25"/>
      <c r="Q800" s="25">
        <v>0.54840498750236688</v>
      </c>
      <c r="R800" s="25">
        <v>1.5894905838927011</v>
      </c>
      <c r="S800" s="25">
        <v>0.47100578666918991</v>
      </c>
      <c r="T800" s="25">
        <v>0.15618165196876255</v>
      </c>
      <c r="U800" s="25"/>
    </row>
    <row r="801" spans="1:21" x14ac:dyDescent="0.25">
      <c r="A801" s="35">
        <v>41578</v>
      </c>
      <c r="B801" s="25">
        <v>11.178789192625331</v>
      </c>
      <c r="C801" s="25">
        <v>15.186381767861375</v>
      </c>
      <c r="D801" s="25">
        <v>17.798732205977362</v>
      </c>
      <c r="E801" s="25">
        <v>7.5273618020647524</v>
      </c>
      <c r="F801" s="25">
        <v>12.089027117432524</v>
      </c>
      <c r="G801" s="25">
        <v>7.8236806501129204</v>
      </c>
      <c r="H801" s="25">
        <v>13.079714124680311</v>
      </c>
      <c r="I801" s="25">
        <v>13.031880841026291</v>
      </c>
      <c r="J801" s="25">
        <v>8.8035415908518733</v>
      </c>
      <c r="K801" s="25">
        <v>8.3205432576401339</v>
      </c>
      <c r="L801" s="25">
        <v>2.0284999251545259</v>
      </c>
      <c r="M801" s="25">
        <v>2.9759743989355552</v>
      </c>
      <c r="N801" s="25">
        <v>2.3936702863155341</v>
      </c>
      <c r="O801" s="25">
        <v>1.712874114917486</v>
      </c>
      <c r="P801" s="25">
        <v>2.1486912018832087</v>
      </c>
      <c r="Q801" s="25">
        <v>0.3377171294463347</v>
      </c>
      <c r="R801" s="25">
        <v>1.4988557591501355</v>
      </c>
      <c r="S801" s="25">
        <v>0.5462326097382928</v>
      </c>
      <c r="T801" s="25">
        <v>0.15011563721386309</v>
      </c>
      <c r="U801" s="25">
        <v>0.4511190696889455</v>
      </c>
    </row>
    <row r="802" spans="1:21" x14ac:dyDescent="0.25">
      <c r="A802" s="35">
        <v>41582</v>
      </c>
      <c r="B802" s="25">
        <v>11.980240423731335</v>
      </c>
      <c r="C802" s="25">
        <v>15.527086912041842</v>
      </c>
      <c r="D802" s="25">
        <v>20.087863236469495</v>
      </c>
      <c r="E802" s="25">
        <v>7.875962838201664</v>
      </c>
      <c r="F802" s="25"/>
      <c r="G802" s="25">
        <v>7.6454299237078374</v>
      </c>
      <c r="H802" s="25">
        <v>13.436426071581723</v>
      </c>
      <c r="I802" s="25">
        <v>11.969211426402131</v>
      </c>
      <c r="J802" s="25">
        <v>7.0854541361915544</v>
      </c>
      <c r="K802" s="25"/>
      <c r="L802" s="25">
        <v>1.374466643774219</v>
      </c>
      <c r="M802" s="25">
        <v>2.7496823223022431</v>
      </c>
      <c r="N802" s="25">
        <v>2.5318180377622372</v>
      </c>
      <c r="O802" s="25">
        <v>1.3578995938892824</v>
      </c>
      <c r="P802" s="25"/>
      <c r="Q802" s="25">
        <v>0.11014586712767757</v>
      </c>
      <c r="R802" s="25">
        <v>1.3307252113507744</v>
      </c>
      <c r="S802" s="25">
        <v>0.56689262155056119</v>
      </c>
      <c r="T802" s="25">
        <v>0.17075514148605306</v>
      </c>
      <c r="U802" s="25"/>
    </row>
    <row r="803" spans="1:21" x14ac:dyDescent="0.25">
      <c r="A803" s="35">
        <v>41589</v>
      </c>
      <c r="B803" s="25">
        <v>11.533019165322711</v>
      </c>
      <c r="C803" s="25">
        <v>15.436827487786076</v>
      </c>
      <c r="D803" s="25">
        <v>17.513565771847365</v>
      </c>
      <c r="E803" s="25">
        <v>7.761177495186943</v>
      </c>
      <c r="F803" s="25"/>
      <c r="G803" s="25">
        <v>7.5389775154142828</v>
      </c>
      <c r="H803" s="25">
        <v>10.540146895807091</v>
      </c>
      <c r="I803" s="25">
        <v>12.040046138159571</v>
      </c>
      <c r="J803" s="25">
        <v>7.9330089651234426</v>
      </c>
      <c r="K803" s="25"/>
      <c r="L803" s="25">
        <v>1.2540440116933185</v>
      </c>
      <c r="M803" s="25">
        <v>2.7332102837762156</v>
      </c>
      <c r="N803" s="25">
        <v>1.3822961415428494</v>
      </c>
      <c r="O803" s="25">
        <v>1.333995773069276</v>
      </c>
      <c r="P803" s="25"/>
      <c r="Q803" s="25">
        <v>0.30823381429965696</v>
      </c>
      <c r="R803" s="25">
        <v>1.2760515191001138</v>
      </c>
      <c r="S803" s="25">
        <v>0.48809943510445641</v>
      </c>
      <c r="T803" s="25">
        <v>0.1593264313390915</v>
      </c>
      <c r="U803" s="25"/>
    </row>
    <row r="804" spans="1:21" x14ac:dyDescent="0.25">
      <c r="A804" s="35">
        <v>41596</v>
      </c>
      <c r="B804" s="25">
        <v>10.130336688768136</v>
      </c>
      <c r="C804" s="25">
        <v>15.144831965592832</v>
      </c>
      <c r="D804" s="25">
        <v>18.942693161579339</v>
      </c>
      <c r="E804" s="25">
        <v>7.8431383634337779</v>
      </c>
      <c r="F804" s="25"/>
      <c r="G804" s="25">
        <v>7.7842548268860892</v>
      </c>
      <c r="H804" s="25">
        <v>12.564532332835453</v>
      </c>
      <c r="I804" s="25">
        <v>12.649996226415094</v>
      </c>
      <c r="J804" s="25"/>
      <c r="K804" s="25"/>
      <c r="L804" s="25">
        <v>2.6837883346398574</v>
      </c>
      <c r="M804" s="25">
        <v>2.9491737285196322</v>
      </c>
      <c r="N804" s="25">
        <v>0.50835169906009026</v>
      </c>
      <c r="O804" s="25">
        <v>1.2328932292777155</v>
      </c>
      <c r="P804" s="25"/>
      <c r="Q804" s="25">
        <v>0.25647475783285284</v>
      </c>
      <c r="R804" s="25">
        <v>1.8593415275194234</v>
      </c>
      <c r="S804" s="25">
        <v>0.51119823660407726</v>
      </c>
      <c r="T804" s="25">
        <v>0.15641621661507152</v>
      </c>
      <c r="U804" s="25"/>
    </row>
    <row r="805" spans="1:21" x14ac:dyDescent="0.25">
      <c r="A805" s="35">
        <v>41603</v>
      </c>
      <c r="B805" s="25">
        <v>10.274738355099087</v>
      </c>
      <c r="C805" s="25">
        <v>14.86930479561936</v>
      </c>
      <c r="D805" s="25">
        <v>16.100031128742607</v>
      </c>
      <c r="E805" s="25">
        <v>8.1460090395370628</v>
      </c>
      <c r="F805" s="25"/>
      <c r="G805" s="25">
        <v>7.6283285291521254</v>
      </c>
      <c r="H805" s="25">
        <v>13.372121651103383</v>
      </c>
      <c r="I805" s="25">
        <v>12.840258189947159</v>
      </c>
      <c r="J805" s="25">
        <v>8.2726152542372873</v>
      </c>
      <c r="K805" s="25"/>
      <c r="L805" s="25">
        <v>3.4877352395576198</v>
      </c>
      <c r="M805" s="25">
        <v>3.1993591719457264</v>
      </c>
      <c r="N805" s="25">
        <v>1.5153602528505048</v>
      </c>
      <c r="O805" s="25">
        <v>1.3516420879948809</v>
      </c>
      <c r="P805" s="25"/>
      <c r="Q805" s="25">
        <v>0.12501156045761336</v>
      </c>
      <c r="R805" s="25">
        <v>1.8137153745688255</v>
      </c>
      <c r="S805" s="25">
        <v>0.36406731128584924</v>
      </c>
      <c r="T805" s="25">
        <v>0.15673335893474738</v>
      </c>
      <c r="U805" s="25"/>
    </row>
    <row r="806" spans="1:21" x14ac:dyDescent="0.25">
      <c r="A806" s="35">
        <v>41608</v>
      </c>
      <c r="B806" s="25">
        <v>10.702713612514415</v>
      </c>
      <c r="C806" s="25">
        <v>15.18187590795147</v>
      </c>
      <c r="D806" s="25">
        <v>17.605824108549175</v>
      </c>
      <c r="E806" s="25">
        <v>7.8976874216102981</v>
      </c>
      <c r="F806" s="25">
        <v>11.615135509252141</v>
      </c>
      <c r="G806" s="25">
        <v>7.6492513603448806</v>
      </c>
      <c r="H806" s="25">
        <v>12.609327133220482</v>
      </c>
      <c r="I806" s="25">
        <v>12.385410965638252</v>
      </c>
      <c r="J806" s="25">
        <v>7.4446771624306116</v>
      </c>
      <c r="K806" s="25">
        <v>8.1228703043246462</v>
      </c>
      <c r="L806" s="25">
        <v>2.3262126150610718</v>
      </c>
      <c r="M806" s="25">
        <v>2.9316066529447604</v>
      </c>
      <c r="N806" s="25">
        <v>1.6633649720963788</v>
      </c>
      <c r="O806" s="25">
        <v>1.3092384175803196</v>
      </c>
      <c r="P806" s="25">
        <v>2.2467112769172104</v>
      </c>
      <c r="Q806" s="25">
        <v>0.19120692373727624</v>
      </c>
      <c r="R806" s="25">
        <v>1.5727163290335713</v>
      </c>
      <c r="S806" s="25">
        <v>0.50208567156241946</v>
      </c>
      <c r="T806" s="25">
        <v>0.15308630457534714</v>
      </c>
      <c r="U806" s="25">
        <v>0.36421246147851616</v>
      </c>
    </row>
    <row r="807" spans="1:21" x14ac:dyDescent="0.25">
      <c r="A807" s="35">
        <v>41610</v>
      </c>
      <c r="B807" s="25">
        <v>12.194825850666623</v>
      </c>
      <c r="C807" s="25">
        <v>14.685485358764607</v>
      </c>
      <c r="D807" s="25">
        <v>19.665584927279077</v>
      </c>
      <c r="E807" s="25">
        <v>7.4376572254486968</v>
      </c>
      <c r="F807" s="25"/>
      <c r="G807" s="25">
        <v>8.3834855789285996</v>
      </c>
      <c r="H807" s="25">
        <v>12.494305127629554</v>
      </c>
      <c r="I807" s="25">
        <v>12.577148107905581</v>
      </c>
      <c r="J807" s="25">
        <v>7.8255683544303789</v>
      </c>
      <c r="K807" s="25"/>
      <c r="L807" s="25">
        <v>1.8753480533554814</v>
      </c>
      <c r="M807" s="25">
        <v>2.536532803655168</v>
      </c>
      <c r="N807" s="25">
        <v>1.1802497565561014</v>
      </c>
      <c r="O807" s="25">
        <v>1.1799922472686859</v>
      </c>
      <c r="P807" s="25"/>
      <c r="Q807" s="25">
        <v>0.12246082527235683</v>
      </c>
      <c r="R807" s="25">
        <v>1.4940242556629857</v>
      </c>
      <c r="S807" s="25">
        <v>0.31947041738062343</v>
      </c>
      <c r="T807" s="25">
        <v>0.13334919852568475</v>
      </c>
      <c r="U807" s="25"/>
    </row>
    <row r="808" spans="1:21" x14ac:dyDescent="0.25">
      <c r="A808" s="35">
        <v>41617</v>
      </c>
      <c r="B808" s="25">
        <v>11.685327114058579</v>
      </c>
      <c r="C808" s="25">
        <v>15.456976708957132</v>
      </c>
      <c r="D808" s="25">
        <v>18.429332789609663</v>
      </c>
      <c r="E808" s="25">
        <v>8.7066115627208536</v>
      </c>
      <c r="F808" s="25"/>
      <c r="G808" s="25">
        <v>7.2979103174332725</v>
      </c>
      <c r="H808" s="25">
        <v>12.564544630506006</v>
      </c>
      <c r="I808" s="25">
        <v>11.695030148775457</v>
      </c>
      <c r="J808" s="25">
        <v>7.7633000000000001</v>
      </c>
      <c r="K808" s="25"/>
      <c r="L808" s="25">
        <v>3.0589198592869136</v>
      </c>
      <c r="M808" s="25">
        <v>2.999451046656409</v>
      </c>
      <c r="N808" s="25">
        <v>0.87859829648160781</v>
      </c>
      <c r="O808" s="25">
        <v>1.3235344222616274</v>
      </c>
      <c r="P808" s="25"/>
      <c r="Q808" s="25">
        <v>0.23317330015546717</v>
      </c>
      <c r="R808" s="25">
        <v>1.7183957894897057</v>
      </c>
      <c r="S808" s="25">
        <v>0.77817506326764374</v>
      </c>
      <c r="T808" s="25">
        <v>0.2529546783762408</v>
      </c>
      <c r="U808" s="25"/>
    </row>
    <row r="809" spans="1:21" x14ac:dyDescent="0.25">
      <c r="A809" s="35">
        <v>41624</v>
      </c>
      <c r="B809" s="25">
        <v>11.371205654340685</v>
      </c>
      <c r="C809" s="25">
        <v>15.510629192329793</v>
      </c>
      <c r="D809" s="25">
        <v>16.291974292153466</v>
      </c>
      <c r="E809" s="25">
        <v>7.4691385952199196</v>
      </c>
      <c r="F809" s="25"/>
      <c r="G809" s="25">
        <v>7.3009874372019352</v>
      </c>
      <c r="H809" s="25">
        <v>12.591402330466622</v>
      </c>
      <c r="I809" s="25">
        <v>13.114318009412452</v>
      </c>
      <c r="J809" s="25">
        <v>7.7633000000000001</v>
      </c>
      <c r="K809" s="25"/>
      <c r="L809" s="25">
        <v>2.8739568820064352</v>
      </c>
      <c r="M809" s="25">
        <v>3.1163157890440503</v>
      </c>
      <c r="N809" s="25">
        <v>2.8378879308136216</v>
      </c>
      <c r="O809" s="25">
        <v>1.5766516567528237</v>
      </c>
      <c r="P809" s="25"/>
      <c r="Q809" s="25">
        <v>0.19412585240007246</v>
      </c>
      <c r="R809" s="25">
        <v>1.765095890074396</v>
      </c>
      <c r="S809" s="25">
        <v>0.75929050514899299</v>
      </c>
      <c r="T809" s="25">
        <v>0.11339937619010544</v>
      </c>
      <c r="U809" s="25"/>
    </row>
    <row r="810" spans="1:21" x14ac:dyDescent="0.25">
      <c r="A810" s="35">
        <v>41631</v>
      </c>
      <c r="B810" s="25">
        <v>11.085277730369807</v>
      </c>
      <c r="C810" s="25">
        <v>14.812176357328056</v>
      </c>
      <c r="D810" s="25">
        <v>14.942509545419004</v>
      </c>
      <c r="E810" s="25">
        <v>7.5849287649587378</v>
      </c>
      <c r="F810" s="25"/>
      <c r="G810" s="25">
        <v>7.9444622072550581</v>
      </c>
      <c r="H810" s="25">
        <v>13.709414974431223</v>
      </c>
      <c r="I810" s="25">
        <v>13.462074483849998</v>
      </c>
      <c r="J810" s="25">
        <v>7.835724539877301</v>
      </c>
      <c r="K810" s="25"/>
      <c r="L810" s="25">
        <v>2.4748488057280582</v>
      </c>
      <c r="M810" s="25">
        <v>3.3179763995601741</v>
      </c>
      <c r="N810" s="25">
        <v>3.0159479936684295</v>
      </c>
      <c r="O810" s="25">
        <v>1.5674802561563421</v>
      </c>
      <c r="P810" s="25"/>
      <c r="Q810" s="25">
        <v>0.10447573285841329</v>
      </c>
      <c r="R810" s="25">
        <v>1.7546785676424217</v>
      </c>
      <c r="S810" s="25">
        <v>0.39448664073631656</v>
      </c>
      <c r="T810" s="25">
        <v>9.6445680052000979E-2</v>
      </c>
      <c r="U810" s="25"/>
    </row>
    <row r="811" spans="1:21" x14ac:dyDescent="0.25">
      <c r="A811" s="35">
        <v>41638</v>
      </c>
      <c r="B811" s="25">
        <v>10.625912554831025</v>
      </c>
      <c r="C811" s="25">
        <v>14.805804225036386</v>
      </c>
      <c r="D811" s="25">
        <v>12.952997400453421</v>
      </c>
      <c r="E811" s="25">
        <v>7.4445715709937561</v>
      </c>
      <c r="F811" s="25"/>
      <c r="G811" s="25">
        <v>8.0226741518022866</v>
      </c>
      <c r="H811" s="25">
        <v>12.318170107352973</v>
      </c>
      <c r="I811" s="25">
        <v>12.834923989218328</v>
      </c>
      <c r="J811" s="25">
        <v>9.3808000000000007</v>
      </c>
      <c r="K811" s="25"/>
      <c r="L811" s="25">
        <v>2.0000548285401112</v>
      </c>
      <c r="M811" s="25">
        <v>2.9955617269125736</v>
      </c>
      <c r="N811" s="25">
        <v>2.6732450741165508</v>
      </c>
      <c r="O811" s="25">
        <v>1.331438003949174</v>
      </c>
      <c r="P811" s="25"/>
      <c r="Q811" s="25">
        <v>0.24503427621235241</v>
      </c>
      <c r="R811" s="25">
        <v>1.7210041604120272</v>
      </c>
      <c r="S811" s="25">
        <v>0.55151469528982466</v>
      </c>
      <c r="T811" s="25">
        <v>0.18843106888991501</v>
      </c>
      <c r="U811" s="25"/>
    </row>
    <row r="812" spans="1:21" x14ac:dyDescent="0.25">
      <c r="A812" s="35">
        <v>41639</v>
      </c>
      <c r="B812" s="25">
        <v>11.414357108656317</v>
      </c>
      <c r="C812" s="25">
        <v>15.134701291634645</v>
      </c>
      <c r="D812" s="25">
        <v>16.364136163052212</v>
      </c>
      <c r="E812" s="25">
        <v>7.7378109376032924</v>
      </c>
      <c r="F812" s="25">
        <v>12.175658723247718</v>
      </c>
      <c r="G812" s="25">
        <v>7.62088734771209</v>
      </c>
      <c r="H812" s="25">
        <v>12.44493028905238</v>
      </c>
      <c r="I812" s="25">
        <v>12.569282706373333</v>
      </c>
      <c r="J812" s="25">
        <v>7.8148591298324002</v>
      </c>
      <c r="K812" s="25">
        <v>8.1197230337374542</v>
      </c>
      <c r="L812" s="25">
        <v>2.6779123188404612</v>
      </c>
      <c r="M812" s="25">
        <v>2.9737814387797581</v>
      </c>
      <c r="N812" s="25">
        <v>2.2963602730562318</v>
      </c>
      <c r="O812" s="25">
        <v>1.4065084044112128</v>
      </c>
      <c r="P812" s="25">
        <v>2.5894152544205968</v>
      </c>
      <c r="Q812" s="25">
        <v>0.19063939347923431</v>
      </c>
      <c r="R812" s="25">
        <v>1.7145561028447858</v>
      </c>
      <c r="S812" s="25">
        <v>0.6383299932095442</v>
      </c>
      <c r="T812" s="25">
        <v>0.15645696206039725</v>
      </c>
      <c r="U812" s="25">
        <v>0.4209428805428575</v>
      </c>
    </row>
    <row r="813" spans="1:21" x14ac:dyDescent="0.25">
      <c r="A813" s="35">
        <v>41645</v>
      </c>
      <c r="B813" s="25">
        <v>11.786740481895894</v>
      </c>
      <c r="C813" s="25">
        <v>14.639532969700927</v>
      </c>
      <c r="D813" s="25">
        <v>19.855163774299879</v>
      </c>
      <c r="E813" s="25">
        <v>7.4128182015705688</v>
      </c>
      <c r="F813" s="25"/>
      <c r="G813" s="25">
        <v>8.273197507380921</v>
      </c>
      <c r="H813" s="25">
        <v>11.817527448251356</v>
      </c>
      <c r="I813" s="25">
        <v>13.052771441689623</v>
      </c>
      <c r="J813" s="25"/>
      <c r="K813" s="25"/>
      <c r="L813" s="25">
        <v>1.87485959671513</v>
      </c>
      <c r="M813" s="25">
        <v>2.9856084215538923</v>
      </c>
      <c r="N813" s="25">
        <v>2.0624304821300399</v>
      </c>
      <c r="O813" s="25">
        <v>1.9485199890891975</v>
      </c>
      <c r="P813" s="25"/>
      <c r="Q813" s="25">
        <v>0.26336078681020442</v>
      </c>
      <c r="R813" s="25">
        <v>1.718802905135532</v>
      </c>
      <c r="S813" s="25">
        <v>0.46351616627133096</v>
      </c>
      <c r="T813" s="25">
        <v>0.55166439708169901</v>
      </c>
      <c r="U813" s="25"/>
    </row>
    <row r="814" spans="1:21" x14ac:dyDescent="0.25">
      <c r="A814" s="35">
        <v>41652</v>
      </c>
      <c r="B814" s="25">
        <v>12.259052324435306</v>
      </c>
      <c r="C814" s="25">
        <v>15.209960409191805</v>
      </c>
      <c r="D814" s="25">
        <v>19.529922483218414</v>
      </c>
      <c r="E814" s="25">
        <v>7.2309128769866629</v>
      </c>
      <c r="F814" s="25"/>
      <c r="G814" s="25">
        <v>7.6173370865936656</v>
      </c>
      <c r="H814" s="25">
        <v>12.781865197098664</v>
      </c>
      <c r="I814" s="25">
        <v>12.166638866726368</v>
      </c>
      <c r="J814" s="25">
        <v>9.3808000000000007</v>
      </c>
      <c r="K814" s="25"/>
      <c r="L814" s="25">
        <v>2.1931828293518323</v>
      </c>
      <c r="M814" s="25">
        <v>2.999660826951176</v>
      </c>
      <c r="N814" s="25">
        <v>3.1726474729315473</v>
      </c>
      <c r="O814" s="25">
        <v>1.5768553867396118</v>
      </c>
      <c r="P814" s="25"/>
      <c r="Q814" s="25">
        <v>0.20772743389475923</v>
      </c>
      <c r="R814" s="25">
        <v>2.1795781236295118</v>
      </c>
      <c r="S814" s="25">
        <v>0.94196766763556461</v>
      </c>
      <c r="T814" s="25">
        <v>0.29301951359313155</v>
      </c>
      <c r="U814" s="25"/>
    </row>
    <row r="815" spans="1:21" x14ac:dyDescent="0.25">
      <c r="A815" s="35">
        <v>41659</v>
      </c>
      <c r="B815" s="25">
        <v>12.397524883266859</v>
      </c>
      <c r="C815" s="25">
        <v>16.514985266559755</v>
      </c>
      <c r="D815" s="25">
        <v>17.948504160699223</v>
      </c>
      <c r="E815" s="25">
        <v>6.9690357172332442</v>
      </c>
      <c r="F815" s="25"/>
      <c r="G815" s="25">
        <v>8.0492267825046877</v>
      </c>
      <c r="H815" s="25">
        <v>11.493381904348094</v>
      </c>
      <c r="I815" s="25">
        <v>12.892738423289259</v>
      </c>
      <c r="J815" s="25">
        <v>7.0271288770053468</v>
      </c>
      <c r="K815" s="25"/>
      <c r="L815" s="25">
        <v>1.6744541957278434</v>
      </c>
      <c r="M815" s="25">
        <v>3.1319909702539568</v>
      </c>
      <c r="N815" s="25">
        <v>3.1331711106813955</v>
      </c>
      <c r="O815" s="25">
        <v>1.4482001047438522</v>
      </c>
      <c r="P815" s="25"/>
      <c r="Q815" s="25">
        <v>0.18287439857204518</v>
      </c>
      <c r="R815" s="25">
        <v>1.4785330657746818</v>
      </c>
      <c r="S815" s="25">
        <v>0.4610950212289025</v>
      </c>
      <c r="T815" s="25">
        <v>0.24199940067712575</v>
      </c>
      <c r="U815" s="25"/>
    </row>
    <row r="816" spans="1:21" x14ac:dyDescent="0.25">
      <c r="A816" s="35">
        <v>41645</v>
      </c>
      <c r="B816" s="25">
        <v>11.786740481895894</v>
      </c>
      <c r="C816" s="25">
        <v>14.639532969700927</v>
      </c>
      <c r="D816" s="25">
        <v>19.855163774299879</v>
      </c>
      <c r="E816" s="25">
        <v>7.4128182015705688</v>
      </c>
      <c r="F816" s="25"/>
      <c r="G816" s="25">
        <v>8.273197507380921</v>
      </c>
      <c r="H816" s="25">
        <v>11.817527448251356</v>
      </c>
      <c r="I816" s="25">
        <v>13.052771441689623</v>
      </c>
      <c r="J816" s="25"/>
      <c r="K816" s="25"/>
      <c r="L816" s="25">
        <v>1.87485959671513</v>
      </c>
      <c r="M816" s="25">
        <v>2.9856084215538923</v>
      </c>
      <c r="N816" s="25">
        <v>2.0624304821300399</v>
      </c>
      <c r="O816" s="25">
        <v>1.9485199890891975</v>
      </c>
      <c r="P816" s="25"/>
      <c r="Q816" s="25">
        <v>0.26336078681020442</v>
      </c>
      <c r="R816" s="25">
        <v>1.718802905135532</v>
      </c>
      <c r="S816" s="25">
        <v>0.46351616627133096</v>
      </c>
      <c r="T816" s="25">
        <v>0.55166439708169901</v>
      </c>
      <c r="U816" s="25"/>
    </row>
    <row r="817" spans="1:21" x14ac:dyDescent="0.25">
      <c r="A817" s="35">
        <v>41652</v>
      </c>
      <c r="B817" s="25">
        <v>12.259052324435306</v>
      </c>
      <c r="C817" s="25">
        <v>15.209960409191805</v>
      </c>
      <c r="D817" s="25">
        <v>19.529922483218414</v>
      </c>
      <c r="E817" s="25">
        <v>7.2309128769866629</v>
      </c>
      <c r="F817" s="25"/>
      <c r="G817" s="25">
        <v>7.6173370865936656</v>
      </c>
      <c r="H817" s="25">
        <v>12.781865197098664</v>
      </c>
      <c r="I817" s="25">
        <v>12.166638866726368</v>
      </c>
      <c r="J817" s="25">
        <v>9.3808000000000007</v>
      </c>
      <c r="K817" s="25"/>
      <c r="L817" s="25">
        <v>2.1931828293518323</v>
      </c>
      <c r="M817" s="25">
        <v>2.999660826951176</v>
      </c>
      <c r="N817" s="25">
        <v>3.1726474729315473</v>
      </c>
      <c r="O817" s="25">
        <v>1.5768553867396118</v>
      </c>
      <c r="P817" s="25"/>
      <c r="Q817" s="25">
        <v>0.20772743389475923</v>
      </c>
      <c r="R817" s="25">
        <v>2.1795781236295118</v>
      </c>
      <c r="S817" s="25">
        <v>0.94196766763556461</v>
      </c>
      <c r="T817" s="25">
        <v>0.29301951359313155</v>
      </c>
      <c r="U817" s="25"/>
    </row>
    <row r="818" spans="1:21" x14ac:dyDescent="0.25">
      <c r="A818" s="35">
        <v>41659</v>
      </c>
      <c r="B818" s="25">
        <v>12.397524883266859</v>
      </c>
      <c r="C818" s="25">
        <v>16.514985266559755</v>
      </c>
      <c r="D818" s="25">
        <v>17.948504160699223</v>
      </c>
      <c r="E818" s="25">
        <v>6.9690357172332442</v>
      </c>
      <c r="F818" s="25"/>
      <c r="G818" s="25">
        <v>8.0492267825046877</v>
      </c>
      <c r="H818" s="25">
        <v>11.493381904348094</v>
      </c>
      <c r="I818" s="25">
        <v>12.892738423289259</v>
      </c>
      <c r="J818" s="25">
        <v>7.0271288770053468</v>
      </c>
      <c r="K818" s="25"/>
      <c r="L818" s="25">
        <v>1.6744541957278434</v>
      </c>
      <c r="M818" s="25">
        <v>3.1319909702539568</v>
      </c>
      <c r="N818" s="25">
        <v>3.1331711106813955</v>
      </c>
      <c r="O818" s="25">
        <v>1.4482001047438522</v>
      </c>
      <c r="P818" s="25"/>
      <c r="Q818" s="25">
        <v>0.18287439857204518</v>
      </c>
      <c r="R818" s="25">
        <v>1.4785330657746818</v>
      </c>
      <c r="S818" s="25">
        <v>0.4610950212289025</v>
      </c>
      <c r="T818" s="25">
        <v>0.24199940067712575</v>
      </c>
      <c r="U818" s="25"/>
    </row>
    <row r="819" spans="1:21" x14ac:dyDescent="0.25">
      <c r="A819" s="35">
        <v>41666</v>
      </c>
      <c r="B819" s="25">
        <v>11.417593729738885</v>
      </c>
      <c r="C819" s="25">
        <v>15.890857703297605</v>
      </c>
      <c r="D819" s="25">
        <v>18.110748935615202</v>
      </c>
      <c r="E819" s="25">
        <v>7.3476867902619336</v>
      </c>
      <c r="F819" s="25"/>
      <c r="G819" s="25">
        <v>8.4321624956666668</v>
      </c>
      <c r="H819" s="25">
        <v>12.133102182530484</v>
      </c>
      <c r="I819" s="25">
        <v>11.953980408007988</v>
      </c>
      <c r="J819" s="25">
        <v>8.2998999999999992</v>
      </c>
      <c r="K819" s="25"/>
      <c r="L819" s="25">
        <v>2.0605308390782162</v>
      </c>
      <c r="M819" s="25">
        <v>3.0064701741695736</v>
      </c>
      <c r="N819" s="25">
        <v>1.0857211534658786</v>
      </c>
      <c r="O819" s="25">
        <v>1.8512760776937069</v>
      </c>
      <c r="P819" s="25"/>
      <c r="Q819" s="25">
        <v>7.9002638921231591E-2</v>
      </c>
      <c r="R819" s="25">
        <v>1.5420242040086711</v>
      </c>
      <c r="S819" s="25">
        <v>0.84331132155065369</v>
      </c>
      <c r="T819" s="25">
        <v>0.19803187811483164</v>
      </c>
      <c r="U819" s="25"/>
    </row>
    <row r="820" spans="1:21" x14ac:dyDescent="0.25">
      <c r="A820" s="35">
        <v>41670</v>
      </c>
      <c r="B820" s="25">
        <v>11.781334091783956</v>
      </c>
      <c r="C820" s="25">
        <v>15.50046513729988</v>
      </c>
      <c r="D820" s="25">
        <v>18.212689934738446</v>
      </c>
      <c r="E820" s="25">
        <v>7.256489053489374</v>
      </c>
      <c r="F820" s="25">
        <v>12.619918234019321</v>
      </c>
      <c r="G820" s="25">
        <v>8.1552808637247853</v>
      </c>
      <c r="H820" s="25">
        <v>12.171873431006786</v>
      </c>
      <c r="I820" s="25">
        <v>12.300751240236698</v>
      </c>
      <c r="J820" s="25">
        <v>8.8691581560283677</v>
      </c>
      <c r="K820" s="25">
        <v>8.7316055988839913</v>
      </c>
      <c r="L820" s="25">
        <v>1.8318937217846751</v>
      </c>
      <c r="M820" s="25">
        <v>3.0086229142697136</v>
      </c>
      <c r="N820" s="25">
        <v>2.4730532065796766</v>
      </c>
      <c r="O820" s="25">
        <v>1.6464809481674485</v>
      </c>
      <c r="P820" s="25">
        <v>2.066789687939</v>
      </c>
      <c r="Q820" s="25">
        <v>0.17375702946413796</v>
      </c>
      <c r="R820" s="25">
        <v>1.7284655689027142</v>
      </c>
      <c r="S820" s="25">
        <v>0.66813043189173016</v>
      </c>
      <c r="T820" s="25">
        <v>0.31016882921505834</v>
      </c>
      <c r="U820" s="25">
        <v>0.41294662844061714</v>
      </c>
    </row>
    <row r="821" spans="1:21" x14ac:dyDescent="0.25">
      <c r="A821" s="35">
        <v>41673</v>
      </c>
      <c r="B821" s="25">
        <v>11.866186715754763</v>
      </c>
      <c r="C821" s="25">
        <v>15.231788035552313</v>
      </c>
      <c r="D821" s="25">
        <v>19.555897003506409</v>
      </c>
      <c r="E821" s="25">
        <v>7.0013809774033318</v>
      </c>
      <c r="F821" s="25"/>
      <c r="G821" s="25">
        <v>8.5423503125429416</v>
      </c>
      <c r="H821" s="25">
        <v>16.106193620414675</v>
      </c>
      <c r="I821" s="25">
        <v>10.487939513472421</v>
      </c>
      <c r="J821" s="25">
        <v>9.3808000000000007</v>
      </c>
      <c r="K821" s="25"/>
      <c r="L821" s="25">
        <v>2.3841448904087823</v>
      </c>
      <c r="M821" s="25">
        <v>2.7271707717937006</v>
      </c>
      <c r="N821" s="25">
        <v>1.360280285540761</v>
      </c>
      <c r="O821" s="25">
        <v>1.4346063530598625</v>
      </c>
      <c r="P821" s="25"/>
      <c r="Q821" s="25">
        <v>0.13046446977534693</v>
      </c>
      <c r="R821" s="25">
        <v>1.3332760943101618</v>
      </c>
      <c r="S821" s="25">
        <v>0.35063347100325526</v>
      </c>
      <c r="T821" s="25">
        <v>0.19776010841839822</v>
      </c>
      <c r="U821" s="25"/>
    </row>
    <row r="822" spans="1:21" x14ac:dyDescent="0.25">
      <c r="A822" s="35">
        <v>41680</v>
      </c>
      <c r="B822" s="25">
        <v>12.806826067367185</v>
      </c>
      <c r="C822" s="25">
        <v>16.305757853979319</v>
      </c>
      <c r="D822" s="25">
        <v>15.643169304859978</v>
      </c>
      <c r="E822" s="25">
        <v>7.8896278410969973</v>
      </c>
      <c r="F822" s="25"/>
      <c r="G822" s="25">
        <v>6.7226893680244899</v>
      </c>
      <c r="H822" s="25">
        <v>12.628048530312485</v>
      </c>
      <c r="I822" s="25">
        <v>11.55119744572116</v>
      </c>
      <c r="J822" s="25">
        <v>15.300428469750891</v>
      </c>
      <c r="K822" s="25"/>
      <c r="L822" s="25">
        <v>1.8965258365260573</v>
      </c>
      <c r="M822" s="25">
        <v>2.7009504847595047</v>
      </c>
      <c r="N822" s="25">
        <v>2.3121845485511132</v>
      </c>
      <c r="O822" s="25">
        <v>1.5605505809067892</v>
      </c>
      <c r="P822" s="25"/>
      <c r="Q822" s="25">
        <v>0.11089701549171316</v>
      </c>
      <c r="R822" s="25">
        <v>1.5827319888687796</v>
      </c>
      <c r="S822" s="25">
        <v>0.72302350331792864</v>
      </c>
      <c r="T822" s="25">
        <v>0.14484759465623218</v>
      </c>
      <c r="U822" s="25"/>
    </row>
    <row r="823" spans="1:21" x14ac:dyDescent="0.25">
      <c r="A823" s="35">
        <v>41687</v>
      </c>
      <c r="B823" s="25">
        <v>12.566351386047661</v>
      </c>
      <c r="C823" s="25">
        <v>15.788046553415102</v>
      </c>
      <c r="D823" s="25">
        <v>14.185872756704747</v>
      </c>
      <c r="E823" s="25">
        <v>8.2224261317382936</v>
      </c>
      <c r="F823" s="25"/>
      <c r="G823" s="25">
        <v>8.8826514915704866</v>
      </c>
      <c r="H823" s="25">
        <v>13.327437123192302</v>
      </c>
      <c r="I823" s="25">
        <v>11.670465695233389</v>
      </c>
      <c r="J823" s="25">
        <v>9.5981000000000005</v>
      </c>
      <c r="K823" s="25"/>
      <c r="L823" s="25">
        <v>1.6260890367261498</v>
      </c>
      <c r="M823" s="25">
        <v>2.7826048818739499</v>
      </c>
      <c r="N823" s="25">
        <v>1.153813096658109</v>
      </c>
      <c r="O823" s="25">
        <v>1.79694655950537</v>
      </c>
      <c r="P823" s="25"/>
      <c r="Q823" s="25">
        <v>0.15391365981169147</v>
      </c>
      <c r="R823" s="25">
        <v>1.5017308887413086</v>
      </c>
      <c r="S823" s="25">
        <v>0.36538642709029157</v>
      </c>
      <c r="T823" s="25">
        <v>0.43322845428041445</v>
      </c>
      <c r="U823" s="25"/>
    </row>
    <row r="824" spans="1:21" x14ac:dyDescent="0.25">
      <c r="A824" s="35">
        <v>41694</v>
      </c>
      <c r="B824" s="25">
        <v>10.373314505687498</v>
      </c>
      <c r="C824" s="25">
        <v>16.074058610520531</v>
      </c>
      <c r="D824" s="25">
        <v>17.76166710107514</v>
      </c>
      <c r="E824" s="25">
        <v>7.6520087830777559</v>
      </c>
      <c r="F824" s="25"/>
      <c r="G824" s="25">
        <v>7.2859505702406162</v>
      </c>
      <c r="H824" s="25">
        <v>12.638289905397713</v>
      </c>
      <c r="I824" s="25">
        <v>12.245047579969855</v>
      </c>
      <c r="J824" s="25">
        <v>6.4734469355624196</v>
      </c>
      <c r="K824" s="25"/>
      <c r="L824" s="25">
        <v>2.0790784727367009</v>
      </c>
      <c r="M824" s="25">
        <v>3.0448608787570497</v>
      </c>
      <c r="N824" s="25">
        <v>0.79269758885121711</v>
      </c>
      <c r="O824" s="25">
        <v>1.578160058823723</v>
      </c>
      <c r="P824" s="25"/>
      <c r="Q824" s="25">
        <v>0.12613722732518207</v>
      </c>
      <c r="R824" s="25">
        <v>1.509996375601196</v>
      </c>
      <c r="S824" s="25">
        <v>0.40098776838616046</v>
      </c>
      <c r="T824" s="25">
        <v>0.19347205696718045</v>
      </c>
      <c r="U824" s="25"/>
    </row>
    <row r="825" spans="1:21" x14ac:dyDescent="0.25">
      <c r="A825" s="35">
        <v>41698</v>
      </c>
      <c r="B825" s="25">
        <v>11.677740420018415</v>
      </c>
      <c r="C825" s="25">
        <v>15.811944849976832</v>
      </c>
      <c r="D825" s="25">
        <v>16.175310422171339</v>
      </c>
      <c r="E825" s="25">
        <v>7.8290141044369657</v>
      </c>
      <c r="F825" s="25">
        <v>12.355420222472189</v>
      </c>
      <c r="G825" s="25">
        <v>7.6705847931595965</v>
      </c>
      <c r="H825" s="25">
        <v>12.951788670094905</v>
      </c>
      <c r="I825" s="25">
        <v>11.733009364921429</v>
      </c>
      <c r="J825" s="25">
        <v>9.8980960629017893</v>
      </c>
      <c r="K825" s="25">
        <v>8.0737745264817491</v>
      </c>
      <c r="L825" s="25">
        <v>2.1370550242939812</v>
      </c>
      <c r="M825" s="25">
        <v>2.9666535610148199</v>
      </c>
      <c r="N825" s="25">
        <v>1.4640571770089683</v>
      </c>
      <c r="O825" s="25">
        <v>1.590500740466702</v>
      </c>
      <c r="P825" s="25">
        <v>2.125304172971803</v>
      </c>
      <c r="Q825" s="25">
        <v>0.12783163043979343</v>
      </c>
      <c r="R825" s="25">
        <v>1.5174865186844486</v>
      </c>
      <c r="S825" s="25">
        <v>0.46555001949532415</v>
      </c>
      <c r="T825" s="25">
        <v>0.22971288205943333</v>
      </c>
      <c r="U825" s="25">
        <v>0.3228163741899075</v>
      </c>
    </row>
    <row r="826" spans="1:21" x14ac:dyDescent="0.25">
      <c r="A826" s="35">
        <v>41701</v>
      </c>
      <c r="B826" s="25">
        <v>9.7436569342141315</v>
      </c>
      <c r="C826" s="25">
        <v>15.465338784308683</v>
      </c>
      <c r="D826" s="25">
        <v>19.855532872545609</v>
      </c>
      <c r="E826" s="25">
        <v>7.1657823217882193</v>
      </c>
      <c r="F826" s="25"/>
      <c r="G826" s="25">
        <v>8.4437827845854265</v>
      </c>
      <c r="H826" s="25">
        <v>14.209863198367067</v>
      </c>
      <c r="I826" s="25">
        <v>10.856258812840704</v>
      </c>
      <c r="J826" s="25">
        <v>7.7633000000000001</v>
      </c>
      <c r="K826" s="25"/>
      <c r="L826" s="25">
        <v>0.18849724942980503</v>
      </c>
      <c r="M826" s="25">
        <v>2.8286405583869314</v>
      </c>
      <c r="N826" s="25">
        <v>1.4584680280963593</v>
      </c>
      <c r="O826" s="25">
        <v>1.2510403360714388</v>
      </c>
      <c r="P826" s="25"/>
      <c r="Q826" s="25">
        <v>0.25325055568768196</v>
      </c>
      <c r="R826" s="25">
        <v>1.1967055229665355</v>
      </c>
      <c r="S826" s="25">
        <v>0.34933716697719625</v>
      </c>
      <c r="T826" s="25">
        <v>0.11851731705705043</v>
      </c>
      <c r="U826" s="25"/>
    </row>
    <row r="827" spans="1:21" x14ac:dyDescent="0.25">
      <c r="A827" s="35">
        <v>41708</v>
      </c>
      <c r="B827" s="25">
        <v>11.47810147229554</v>
      </c>
      <c r="C827" s="25">
        <v>16.192896900893107</v>
      </c>
      <c r="D827" s="25">
        <v>17.048212991969638</v>
      </c>
      <c r="E827" s="25">
        <v>7.489099319139517</v>
      </c>
      <c r="F827" s="25"/>
      <c r="G827" s="25">
        <v>7.8705199362585709</v>
      </c>
      <c r="H827" s="25">
        <v>13.002875712297072</v>
      </c>
      <c r="I827" s="25">
        <v>12.281245855379188</v>
      </c>
      <c r="J827" s="25">
        <v>9.3808000000000007</v>
      </c>
      <c r="K827" s="25"/>
      <c r="L827" s="25">
        <v>1.53828541626801</v>
      </c>
      <c r="M827" s="25">
        <v>2.9660389804840337</v>
      </c>
      <c r="N827" s="25">
        <v>2.65035534938673</v>
      </c>
      <c r="O827" s="25">
        <v>1.2718436439651855</v>
      </c>
      <c r="P827" s="25"/>
      <c r="Q827" s="25">
        <v>0.1342996819605892</v>
      </c>
      <c r="R827" s="25">
        <v>1.4931044909631683</v>
      </c>
      <c r="S827" s="25">
        <v>0.30882485063292936</v>
      </c>
      <c r="T827" s="25">
        <v>0.17179838297252056</v>
      </c>
      <c r="U827" s="25"/>
    </row>
    <row r="828" spans="1:21" x14ac:dyDescent="0.25">
      <c r="A828" s="35">
        <v>41715</v>
      </c>
      <c r="B828" s="25">
        <v>11.314134763075659</v>
      </c>
      <c r="C828" s="25">
        <v>16.433661385061118</v>
      </c>
      <c r="D828" s="25">
        <v>17.660289490658293</v>
      </c>
      <c r="E828" s="25">
        <v>7.3310836758878324</v>
      </c>
      <c r="F828" s="25"/>
      <c r="G828" s="25">
        <v>7.6328538770323711</v>
      </c>
      <c r="H828" s="25">
        <v>12.402025127469726</v>
      </c>
      <c r="I828" s="25">
        <v>11.49919383557995</v>
      </c>
      <c r="J828" s="25">
        <v>8.3264427505198455</v>
      </c>
      <c r="K828" s="25"/>
      <c r="L828" s="25">
        <v>2.6739633003770167</v>
      </c>
      <c r="M828" s="25">
        <v>2.9948529774305261</v>
      </c>
      <c r="N828" s="25">
        <v>3.392743801897204</v>
      </c>
      <c r="O828" s="25">
        <v>1.3090527294468375</v>
      </c>
      <c r="P828" s="25"/>
      <c r="Q828" s="25">
        <v>0.12230495766764385</v>
      </c>
      <c r="R828" s="25">
        <v>1.6687259420607248</v>
      </c>
      <c r="S828" s="25">
        <v>0.64788179306916127</v>
      </c>
      <c r="T828" s="25">
        <v>0.10049908162709853</v>
      </c>
      <c r="U828" s="25"/>
    </row>
    <row r="829" spans="1:21" x14ac:dyDescent="0.25">
      <c r="A829" s="35">
        <v>41722</v>
      </c>
      <c r="B829" s="25">
        <v>10.821401182775107</v>
      </c>
      <c r="C829" s="25">
        <v>16.01007733400148</v>
      </c>
      <c r="D829" s="25">
        <v>16.795716568512947</v>
      </c>
      <c r="E829" s="25">
        <v>8.2532104807463398</v>
      </c>
      <c r="F829" s="25"/>
      <c r="G829" s="25">
        <v>7.7483797653140858</v>
      </c>
      <c r="H829" s="25">
        <v>15.057814820588503</v>
      </c>
      <c r="I829" s="25">
        <v>12.391763727964705</v>
      </c>
      <c r="J829" s="25"/>
      <c r="K829" s="25"/>
      <c r="L829" s="25">
        <v>2.9088957633577657</v>
      </c>
      <c r="M829" s="25">
        <v>3.1189454664204317</v>
      </c>
      <c r="N829" s="25">
        <v>3.1019975641895092</v>
      </c>
      <c r="O829" s="25">
        <v>1.799778007279186</v>
      </c>
      <c r="P829" s="25"/>
      <c r="Q829" s="25">
        <v>0.21519122460961126</v>
      </c>
      <c r="R829" s="25">
        <v>1.3346381897256325</v>
      </c>
      <c r="S829" s="25">
        <v>0.64364880313061057</v>
      </c>
      <c r="T829" s="25">
        <v>0.13117062689012016</v>
      </c>
      <c r="U829" s="25"/>
    </row>
    <row r="830" spans="1:21" x14ac:dyDescent="0.25">
      <c r="A830" s="35">
        <v>41729</v>
      </c>
      <c r="B830" s="25">
        <v>10.539270063871157</v>
      </c>
      <c r="C830" s="25">
        <v>15.924496754332532</v>
      </c>
      <c r="D830" s="25">
        <v>16.585650217331274</v>
      </c>
      <c r="E830" s="25">
        <v>7.645167601376853</v>
      </c>
      <c r="F830" s="25">
        <v>11.337807467935537</v>
      </c>
      <c r="G830" s="25">
        <v>7.7921375575706975</v>
      </c>
      <c r="H830" s="25">
        <v>13.620259219784838</v>
      </c>
      <c r="I830" s="25">
        <v>11.663406963425905</v>
      </c>
      <c r="J830" s="25">
        <v>9.0007827396591082</v>
      </c>
      <c r="K830" s="25">
        <v>8.3503914612340733</v>
      </c>
      <c r="L830" s="25">
        <v>1.9695343821666729</v>
      </c>
      <c r="M830" s="25">
        <v>2.9865679961058365</v>
      </c>
      <c r="N830" s="25">
        <v>2.7995518775549293</v>
      </c>
      <c r="O830" s="25">
        <v>1.411276808506017</v>
      </c>
      <c r="P830" s="25">
        <v>2.1437296502358896</v>
      </c>
      <c r="Q830" s="25">
        <v>0.21570477902411792</v>
      </c>
      <c r="R830" s="25">
        <v>1.430007699004344</v>
      </c>
      <c r="S830" s="25">
        <v>0.4894591245197239</v>
      </c>
      <c r="T830" s="25">
        <v>0.13701618172062416</v>
      </c>
      <c r="U830" s="25">
        <v>0.37261827393236563</v>
      </c>
    </row>
    <row r="831" spans="1:21" x14ac:dyDescent="0.25">
      <c r="A831" s="35">
        <v>41736</v>
      </c>
      <c r="B831" s="25">
        <v>11.079842375435719</v>
      </c>
      <c r="C831" s="25">
        <v>16.357108338166867</v>
      </c>
      <c r="D831" s="25">
        <v>19.166918178211628</v>
      </c>
      <c r="E831" s="25">
        <v>8.5293348875650512</v>
      </c>
      <c r="F831" s="25"/>
      <c r="G831" s="25">
        <v>8.3858081184035527</v>
      </c>
      <c r="H831" s="25">
        <v>15.059708906003159</v>
      </c>
      <c r="I831" s="25">
        <v>12.051799359190555</v>
      </c>
      <c r="J831" s="25"/>
      <c r="K831" s="25"/>
      <c r="L831" s="25">
        <v>2.6040110135523102</v>
      </c>
      <c r="M831" s="25">
        <v>2.9047588248433907</v>
      </c>
      <c r="N831" s="25">
        <v>3.2855072519331547</v>
      </c>
      <c r="O831" s="25">
        <v>1.5754687150034721</v>
      </c>
      <c r="P831" s="25"/>
      <c r="Q831" s="25">
        <v>6.9881135176032644E-2</v>
      </c>
      <c r="R831" s="25">
        <v>1.2999109534721074</v>
      </c>
      <c r="S831" s="25">
        <v>1.339446488341455</v>
      </c>
      <c r="T831" s="25">
        <v>0.47867909798291813</v>
      </c>
      <c r="U831" s="25"/>
    </row>
    <row r="832" spans="1:21" x14ac:dyDescent="0.25">
      <c r="A832" s="35">
        <v>41743</v>
      </c>
      <c r="B832" s="25">
        <v>10.712041628536314</v>
      </c>
      <c r="C832" s="25">
        <v>16.460103844339951</v>
      </c>
      <c r="D832" s="25">
        <v>17.5216215901476</v>
      </c>
      <c r="E832" s="25">
        <v>7.8424393799395089</v>
      </c>
      <c r="F832" s="25"/>
      <c r="G832" s="25">
        <v>6.4171611018607955</v>
      </c>
      <c r="H832" s="25">
        <v>16.015808492121142</v>
      </c>
      <c r="I832" s="25">
        <v>13.99936591820369</v>
      </c>
      <c r="J832" s="25">
        <v>7.4104000000000001</v>
      </c>
      <c r="K832" s="25"/>
      <c r="L832" s="25">
        <v>1.8278059631866008</v>
      </c>
      <c r="M832" s="25">
        <v>2.760048919505147</v>
      </c>
      <c r="N832" s="25">
        <v>0.74578112712885125</v>
      </c>
      <c r="O832" s="25">
        <v>1.356074835471176</v>
      </c>
      <c r="P832" s="25"/>
      <c r="Q832" s="25">
        <v>0.29271175865182031</v>
      </c>
      <c r="R832" s="25">
        <v>1.6023080615567076</v>
      </c>
      <c r="S832" s="25">
        <v>0.63131407212770552</v>
      </c>
      <c r="T832" s="25">
        <v>0.10024967639444383</v>
      </c>
      <c r="U832" s="25"/>
    </row>
    <row r="833" spans="1:21" x14ac:dyDescent="0.25">
      <c r="A833" s="35">
        <v>41750</v>
      </c>
      <c r="B833" s="25">
        <v>10.151355471731389</v>
      </c>
      <c r="C833" s="25">
        <v>15.764830033563731</v>
      </c>
      <c r="D833" s="25">
        <v>15.316255130030695</v>
      </c>
      <c r="E833" s="25">
        <v>8.2190082793873778</v>
      </c>
      <c r="F833" s="25"/>
      <c r="G833" s="25">
        <v>8.3353916954716585</v>
      </c>
      <c r="H833" s="25">
        <v>12.267620596522232</v>
      </c>
      <c r="I833" s="25">
        <v>11.41328937007874</v>
      </c>
      <c r="J833" s="25">
        <v>7.7633000000000001</v>
      </c>
      <c r="K833" s="25"/>
      <c r="L833" s="25">
        <v>3.2838840174689325</v>
      </c>
      <c r="M833" s="25">
        <v>2.5677391382463255</v>
      </c>
      <c r="N833" s="25">
        <v>3.3581022976234927</v>
      </c>
      <c r="O833" s="25">
        <v>1.567608696990499</v>
      </c>
      <c r="P833" s="25"/>
      <c r="Q833" s="25">
        <v>0.33082710268119292</v>
      </c>
      <c r="R833" s="25">
        <v>1.5907465755340453</v>
      </c>
      <c r="S833" s="25">
        <v>0.37128514347327995</v>
      </c>
      <c r="T833" s="25">
        <v>0.20950810848628557</v>
      </c>
      <c r="U833" s="25"/>
    </row>
    <row r="834" spans="1:21" x14ac:dyDescent="0.25">
      <c r="A834" s="35">
        <v>41757</v>
      </c>
      <c r="B834" s="25">
        <v>9.1585855946731307</v>
      </c>
      <c r="C834" s="25">
        <v>15.550371104104054</v>
      </c>
      <c r="D834" s="25">
        <v>12.802827468367937</v>
      </c>
      <c r="E834" s="25">
        <v>9.2874213948536557</v>
      </c>
      <c r="F834" s="25"/>
      <c r="G834" s="25">
        <v>7.3314398168365615</v>
      </c>
      <c r="H834" s="25">
        <v>13.553670619932106</v>
      </c>
      <c r="I834" s="25">
        <v>10.786202818389995</v>
      </c>
      <c r="J834" s="25">
        <v>12.571</v>
      </c>
      <c r="K834" s="25"/>
      <c r="L834" s="25">
        <v>3.1852487976659285</v>
      </c>
      <c r="M834" s="25">
        <v>3.103427542150746</v>
      </c>
      <c r="N834" s="25">
        <v>3.7954100739043306</v>
      </c>
      <c r="O834" s="25">
        <v>1.611697052391635</v>
      </c>
      <c r="P834" s="25"/>
      <c r="Q834" s="25">
        <v>0.25680085421401821</v>
      </c>
      <c r="R834" s="25">
        <v>1.546754862255544</v>
      </c>
      <c r="S834" s="25">
        <v>1.3881853456922641</v>
      </c>
      <c r="T834" s="25">
        <v>0.17225720375784503</v>
      </c>
      <c r="U834" s="25"/>
    </row>
    <row r="835" spans="1:21" x14ac:dyDescent="0.25">
      <c r="A835" s="35">
        <v>41759</v>
      </c>
      <c r="B835" s="25">
        <v>10.217703939783854</v>
      </c>
      <c r="C835" s="25">
        <v>15.856312710017535</v>
      </c>
      <c r="D835" s="25">
        <v>15.495801142703533</v>
      </c>
      <c r="E835" s="25">
        <v>8.1458479804382335</v>
      </c>
      <c r="F835" s="25">
        <v>10.923303520865874</v>
      </c>
      <c r="G835" s="25">
        <v>7.5187935381991338</v>
      </c>
      <c r="H835" s="25">
        <v>13.778308909632234</v>
      </c>
      <c r="I835" s="25">
        <v>11.40622689493112</v>
      </c>
      <c r="J835" s="25">
        <v>10.200676470588235</v>
      </c>
      <c r="K835" s="25">
        <v>8.1623513706607866</v>
      </c>
      <c r="L835" s="25">
        <v>2.524208800563124</v>
      </c>
      <c r="M835" s="25">
        <v>2.8029678791795463</v>
      </c>
      <c r="N835" s="25">
        <v>3.2153129122755928</v>
      </c>
      <c r="O835" s="25">
        <v>1.5072146646718261</v>
      </c>
      <c r="P835" s="25">
        <v>2.5801331612731389</v>
      </c>
      <c r="Q835" s="25">
        <v>0.20407727365407799</v>
      </c>
      <c r="R835" s="25">
        <v>1.4720999701260018</v>
      </c>
      <c r="S835" s="25">
        <v>0.9239294112588271</v>
      </c>
      <c r="T835" s="25">
        <v>0.22392909885282386</v>
      </c>
      <c r="U835" s="25">
        <v>0.42038501066999928</v>
      </c>
    </row>
    <row r="836" spans="1:21" x14ac:dyDescent="0.25">
      <c r="A836" s="35">
        <v>41764</v>
      </c>
      <c r="B836" s="25">
        <v>10.625178808527545</v>
      </c>
      <c r="C836" s="25">
        <v>16.09476526497804</v>
      </c>
      <c r="D836" s="25">
        <v>17.74763647649657</v>
      </c>
      <c r="E836" s="25">
        <v>8.4997526815730975</v>
      </c>
      <c r="F836" s="25"/>
      <c r="G836" s="25">
        <v>6.6940241229403803</v>
      </c>
      <c r="H836" s="25">
        <v>12.854267002399702</v>
      </c>
      <c r="I836" s="25">
        <v>11.746138255424494</v>
      </c>
      <c r="J836" s="25">
        <v>7.3227000000000002</v>
      </c>
      <c r="K836" s="25"/>
      <c r="L836" s="25">
        <v>1.3207365758554335</v>
      </c>
      <c r="M836" s="25">
        <v>2.80101877085252</v>
      </c>
      <c r="N836" s="25">
        <v>1.7382856194935057</v>
      </c>
      <c r="O836" s="25">
        <v>1.0544751351660555</v>
      </c>
      <c r="P836" s="25"/>
      <c r="Q836" s="25">
        <v>0.15092905301906315</v>
      </c>
      <c r="R836" s="25">
        <v>1.5010578362288534</v>
      </c>
      <c r="S836" s="25">
        <v>0.39775662362050856</v>
      </c>
      <c r="T836" s="25">
        <v>0.1784312362462957</v>
      </c>
      <c r="U836" s="25"/>
    </row>
    <row r="837" spans="1:21" x14ac:dyDescent="0.25">
      <c r="A837" s="35">
        <v>41771</v>
      </c>
      <c r="B837" s="25">
        <v>10.927375834610709</v>
      </c>
      <c r="C837" s="25">
        <v>16.262183712800347</v>
      </c>
      <c r="D837" s="25">
        <v>17.224873197719006</v>
      </c>
      <c r="E837" s="25">
        <v>8.0585947534835256</v>
      </c>
      <c r="F837" s="25"/>
      <c r="G837" s="25">
        <v>7.4264517689264826</v>
      </c>
      <c r="H837" s="25">
        <v>13.046780832613639</v>
      </c>
      <c r="I837" s="25">
        <v>13.579350162866449</v>
      </c>
      <c r="J837" s="25">
        <v>6.4215999999999998</v>
      </c>
      <c r="K837" s="25"/>
      <c r="L837" s="25">
        <v>3.1409937841244577</v>
      </c>
      <c r="M837" s="25">
        <v>2.8106268021415177</v>
      </c>
      <c r="N837" s="25">
        <v>3.9548144622447072</v>
      </c>
      <c r="O837" s="25">
        <v>1.4967923191208621</v>
      </c>
      <c r="P837" s="25"/>
      <c r="Q837" s="25">
        <v>0.31694026367707551</v>
      </c>
      <c r="R837" s="25">
        <v>1.3106769323456859</v>
      </c>
      <c r="S837" s="25">
        <v>0.24066761936303957</v>
      </c>
      <c r="T837" s="25">
        <v>0.21471617709382562</v>
      </c>
      <c r="U837" s="25"/>
    </row>
    <row r="838" spans="1:21" x14ac:dyDescent="0.25">
      <c r="A838" s="35">
        <v>41778</v>
      </c>
      <c r="B838" s="25">
        <v>11.11169734533483</v>
      </c>
      <c r="C838" s="25">
        <v>16.37788018344407</v>
      </c>
      <c r="D838" s="25">
        <v>19.730588224667098</v>
      </c>
      <c r="E838" s="25">
        <v>8.2191697264152612</v>
      </c>
      <c r="F838" s="25"/>
      <c r="G838" s="25">
        <v>7.9280296487149275</v>
      </c>
      <c r="H838" s="25">
        <v>15.466906249199406</v>
      </c>
      <c r="I838" s="25">
        <v>13.491770134874757</v>
      </c>
      <c r="J838" s="25"/>
      <c r="K838" s="25"/>
      <c r="L838" s="25">
        <v>4.0380251813136798</v>
      </c>
      <c r="M838" s="25">
        <v>2.9640833788758063</v>
      </c>
      <c r="N838" s="25">
        <v>4.0067513328588076</v>
      </c>
      <c r="O838" s="25">
        <v>1.9421834930364019</v>
      </c>
      <c r="P838" s="25"/>
      <c r="Q838" s="25">
        <v>0.2153145626168772</v>
      </c>
      <c r="R838" s="25">
        <v>1.4838834179886249</v>
      </c>
      <c r="S838" s="25">
        <v>0.43246588868563568</v>
      </c>
      <c r="T838" s="25">
        <v>0.17591102480529244</v>
      </c>
      <c r="U838" s="25"/>
    </row>
    <row r="839" spans="1:21" x14ac:dyDescent="0.25">
      <c r="A839" s="35">
        <v>41785</v>
      </c>
      <c r="B839" s="25">
        <v>10.30772757833318</v>
      </c>
      <c r="C839" s="25">
        <v>16.282082682441587</v>
      </c>
      <c r="D839" s="25">
        <v>14.762556336787762</v>
      </c>
      <c r="E839" s="25">
        <v>7.7636044506754693</v>
      </c>
      <c r="F839" s="25"/>
      <c r="G839" s="25">
        <v>7.4096571016791417</v>
      </c>
      <c r="H839" s="25">
        <v>14.160436218473958</v>
      </c>
      <c r="I839" s="25">
        <v>11.750555412537343</v>
      </c>
      <c r="J839" s="25"/>
      <c r="K839" s="25"/>
      <c r="L839" s="25">
        <v>3.1517931818342011</v>
      </c>
      <c r="M839" s="25">
        <v>3.0252649365178073</v>
      </c>
      <c r="N839" s="25">
        <v>0.9240147418808804</v>
      </c>
      <c r="O839" s="25">
        <v>1.4585660978189126</v>
      </c>
      <c r="P839" s="25"/>
      <c r="Q839" s="25">
        <v>5.6271426383349858E-2</v>
      </c>
      <c r="R839" s="25">
        <v>1.7277792922356034</v>
      </c>
      <c r="S839" s="25">
        <v>0.38741415549227975</v>
      </c>
      <c r="T839" s="25">
        <v>4.2880314503105324E-2</v>
      </c>
      <c r="U839" s="25"/>
    </row>
    <row r="840" spans="1:21" x14ac:dyDescent="0.25">
      <c r="A840" s="35">
        <v>41790</v>
      </c>
      <c r="B840" s="25">
        <v>10.61421271777243</v>
      </c>
      <c r="C840" s="25">
        <v>16.222207416668514</v>
      </c>
      <c r="D840" s="25">
        <v>16.599484019843743</v>
      </c>
      <c r="E840" s="25">
        <v>8.3115194632339122</v>
      </c>
      <c r="F840" s="25">
        <v>11.43989245148054</v>
      </c>
      <c r="G840" s="25">
        <v>7.7339821030437426</v>
      </c>
      <c r="H840" s="25">
        <v>13.824613561008222</v>
      </c>
      <c r="I840" s="25">
        <v>12.154536132298063</v>
      </c>
      <c r="J840" s="25">
        <v>6.5026498250448999</v>
      </c>
      <c r="K840" s="25">
        <v>8.3620622666949735</v>
      </c>
      <c r="L840" s="25">
        <v>3.1781301688399739</v>
      </c>
      <c r="M840" s="25">
        <v>2.922092914333823</v>
      </c>
      <c r="N840" s="25">
        <v>3.2118947668159294</v>
      </c>
      <c r="O840" s="25">
        <v>1.4907245403658596</v>
      </c>
      <c r="P840" s="25">
        <v>3.0364184627157971</v>
      </c>
      <c r="Q840" s="25">
        <v>0.23139881689080652</v>
      </c>
      <c r="R840" s="25">
        <v>1.5283315457933557</v>
      </c>
      <c r="S840" s="25">
        <v>0.37818700317625137</v>
      </c>
      <c r="T840" s="25">
        <v>0.15176088943543878</v>
      </c>
      <c r="U840" s="25">
        <v>0.40670834718412807</v>
      </c>
    </row>
    <row r="841" spans="1:21" x14ac:dyDescent="0.25">
      <c r="A841" s="35">
        <v>41792</v>
      </c>
      <c r="B841" s="25">
        <v>11.752511673718393</v>
      </c>
      <c r="C841" s="25">
        <v>15.956549934678565</v>
      </c>
      <c r="D841" s="25">
        <v>17.356375275517763</v>
      </c>
      <c r="E841" s="25">
        <v>8.5828911875837139</v>
      </c>
      <c r="F841" s="25"/>
      <c r="G841" s="25">
        <v>8.5685037021678294</v>
      </c>
      <c r="H841" s="25">
        <v>12.89520008057797</v>
      </c>
      <c r="I841" s="25">
        <v>11.852919731328567</v>
      </c>
      <c r="J841" s="25">
        <v>9.3808000000000007</v>
      </c>
      <c r="K841" s="25"/>
      <c r="L841" s="25">
        <v>3.4297130572214112</v>
      </c>
      <c r="M841" s="25">
        <v>2.7878421287209387</v>
      </c>
      <c r="N841" s="25">
        <v>1.4376685387869164</v>
      </c>
      <c r="O841" s="25">
        <v>1.237488364868381</v>
      </c>
      <c r="P841" s="25"/>
      <c r="Q841" s="25">
        <v>8.7196654272962831E-2</v>
      </c>
      <c r="R841" s="25">
        <v>1.2769892611686273</v>
      </c>
      <c r="S841" s="25">
        <v>0.38405750957647511</v>
      </c>
      <c r="T841" s="25">
        <v>9.1837727413385098E-2</v>
      </c>
      <c r="U841" s="25"/>
    </row>
    <row r="842" spans="1:21" x14ac:dyDescent="0.25">
      <c r="A842" s="35">
        <v>41799</v>
      </c>
      <c r="B842" s="25">
        <v>11.709070834117437</v>
      </c>
      <c r="C842" s="25">
        <v>16.516462459820506</v>
      </c>
      <c r="D842" s="25">
        <v>18.035348509998904</v>
      </c>
      <c r="E842" s="25">
        <v>8.3350821173392653</v>
      </c>
      <c r="F842" s="25"/>
      <c r="G842" s="25">
        <v>6.8943854094948351</v>
      </c>
      <c r="H842" s="25">
        <v>12.966163467104664</v>
      </c>
      <c r="I842" s="25">
        <v>13.68215292792793</v>
      </c>
      <c r="J842" s="25">
        <v>8.1405594752186587</v>
      </c>
      <c r="K842" s="25"/>
      <c r="L842" s="25">
        <v>2.3955949654857425</v>
      </c>
      <c r="M842" s="25">
        <v>2.9839483714696664</v>
      </c>
      <c r="N842" s="25">
        <v>0.88423259328070569</v>
      </c>
      <c r="O842" s="25">
        <v>1.6757044008457833</v>
      </c>
      <c r="P842" s="25"/>
      <c r="Q842" s="25">
        <v>0.16927544845864731</v>
      </c>
      <c r="R842" s="25">
        <v>1.4589391179105136</v>
      </c>
      <c r="S842" s="25">
        <v>0.31372237203203768</v>
      </c>
      <c r="T842" s="25">
        <v>7.0388622454810743E-2</v>
      </c>
      <c r="U842" s="25"/>
    </row>
    <row r="843" spans="1:21" x14ac:dyDescent="0.25">
      <c r="A843" s="35">
        <v>41806</v>
      </c>
      <c r="B843" s="25">
        <v>10.963471857633072</v>
      </c>
      <c r="C843" s="25">
        <v>15.881953410384048</v>
      </c>
      <c r="D843" s="25">
        <v>15.132399268464269</v>
      </c>
      <c r="E843" s="25">
        <v>7.7021557344784188</v>
      </c>
      <c r="F843" s="25"/>
      <c r="G843" s="25">
        <v>8.2286677752463078</v>
      </c>
      <c r="H843" s="25">
        <v>13.807184283088231</v>
      </c>
      <c r="I843" s="25">
        <v>15.088021487603305</v>
      </c>
      <c r="J843" s="25">
        <v>6.7126451612903226</v>
      </c>
      <c r="K843" s="25"/>
      <c r="L843" s="25">
        <v>3.4649620895464475</v>
      </c>
      <c r="M843" s="25">
        <v>2.493971943864588</v>
      </c>
      <c r="N843" s="25">
        <v>2.1954773872614979</v>
      </c>
      <c r="O843" s="25">
        <v>1.757574221699671</v>
      </c>
      <c r="P843" s="25"/>
      <c r="Q843" s="25">
        <v>9.535299520829732E-2</v>
      </c>
      <c r="R843" s="25">
        <v>1.8957491310039372</v>
      </c>
      <c r="S843" s="25">
        <v>0.15428355758494283</v>
      </c>
      <c r="T843" s="25">
        <v>5.1962508830916354E-2</v>
      </c>
      <c r="U843" s="25"/>
    </row>
    <row r="844" spans="1:21" x14ac:dyDescent="0.25">
      <c r="A844" s="35">
        <v>41813</v>
      </c>
      <c r="B844" s="25">
        <v>10.608285392820276</v>
      </c>
      <c r="C844" s="25">
        <v>16.238205080760455</v>
      </c>
      <c r="D844" s="25">
        <v>16.222762222858851</v>
      </c>
      <c r="E844" s="25">
        <v>8.018258290628582</v>
      </c>
      <c r="F844" s="25"/>
      <c r="G844" s="25">
        <v>8.0228158490281078</v>
      </c>
      <c r="H844" s="25">
        <v>14.222118366294632</v>
      </c>
      <c r="I844" s="25">
        <v>12.940499227657227</v>
      </c>
      <c r="J844" s="25">
        <v>6.3579999999999997</v>
      </c>
      <c r="K844" s="25"/>
      <c r="L844" s="25">
        <v>4.0016460345116629</v>
      </c>
      <c r="M844" s="25">
        <v>2.8579823253176384</v>
      </c>
      <c r="N844" s="25">
        <v>4.3458768140897117</v>
      </c>
      <c r="O844" s="25">
        <v>1.5116100256850915</v>
      </c>
      <c r="P844" s="25"/>
      <c r="Q844" s="25">
        <v>0.40620131070347493</v>
      </c>
      <c r="R844" s="25">
        <v>1.5588889078580244</v>
      </c>
      <c r="S844" s="25">
        <v>0.65846340163468531</v>
      </c>
      <c r="T844" s="25">
        <v>5.7880240949309741E-2</v>
      </c>
      <c r="U844" s="25"/>
    </row>
    <row r="845" spans="1:21" x14ac:dyDescent="0.25">
      <c r="A845" s="35">
        <v>41820</v>
      </c>
      <c r="B845" s="25">
        <v>10.939898090721847</v>
      </c>
      <c r="C845" s="25">
        <v>16.182172847180194</v>
      </c>
      <c r="D845" s="25">
        <v>16.247966511955457</v>
      </c>
      <c r="E845" s="25">
        <v>8.1341766014879084</v>
      </c>
      <c r="F845" s="25">
        <v>11.754438160819497</v>
      </c>
      <c r="G845" s="25">
        <v>7.7898723044915066</v>
      </c>
      <c r="H845" s="25">
        <v>13.974601993514996</v>
      </c>
      <c r="I845" s="25">
        <v>13.083627253037326</v>
      </c>
      <c r="J845" s="25">
        <v>6.9075077574676769</v>
      </c>
      <c r="K845" s="25">
        <v>8.3279640953075873</v>
      </c>
      <c r="L845" s="25">
        <v>3.5412727292015798</v>
      </c>
      <c r="M845" s="25">
        <v>2.7708103220810427</v>
      </c>
      <c r="N845" s="25">
        <v>2.9936993310247892</v>
      </c>
      <c r="O845" s="25">
        <v>1.5614847362441404</v>
      </c>
      <c r="P845" s="25">
        <v>3.3356307538410492</v>
      </c>
      <c r="Q845" s="25">
        <v>0.19860049172651667</v>
      </c>
      <c r="R845" s="25">
        <v>1.5941777867407274</v>
      </c>
      <c r="S845" s="25">
        <v>0.36960558264653204</v>
      </c>
      <c r="T845" s="25">
        <v>7.0065467074689594E-2</v>
      </c>
      <c r="U845" s="25">
        <v>0.36561463490488255</v>
      </c>
    </row>
    <row r="846" spans="1:21" x14ac:dyDescent="0.25">
      <c r="A846" s="35">
        <v>41827</v>
      </c>
      <c r="B846" s="25">
        <v>12.333262474502071</v>
      </c>
      <c r="C846" s="25">
        <v>16.674928758460155</v>
      </c>
      <c r="D846" s="25">
        <v>18.346044076093786</v>
      </c>
      <c r="E846" s="25">
        <v>7.5848092066093722</v>
      </c>
      <c r="F846" s="25"/>
      <c r="G846" s="25">
        <v>8.6241213879108827</v>
      </c>
      <c r="H846" s="25">
        <v>14.436445818519092</v>
      </c>
      <c r="I846" s="25">
        <v>11.12780731707317</v>
      </c>
      <c r="J846" s="25"/>
      <c r="K846" s="25"/>
      <c r="L846" s="25">
        <v>2.889532334075497</v>
      </c>
      <c r="M846" s="25">
        <v>2.74666065004297</v>
      </c>
      <c r="N846" s="25">
        <v>2.0545712900264812</v>
      </c>
      <c r="O846" s="25">
        <v>1.6650384427234142</v>
      </c>
      <c r="P846" s="25"/>
      <c r="Q846" s="25">
        <v>0.16725540033644451</v>
      </c>
      <c r="R846" s="25">
        <v>1.6243885977398012</v>
      </c>
      <c r="S846" s="25">
        <v>0.38663265514667611</v>
      </c>
      <c r="T846" s="25">
        <v>0.20407341027703199</v>
      </c>
      <c r="U846" s="25"/>
    </row>
    <row r="847" spans="1:21" x14ac:dyDescent="0.25">
      <c r="A847" s="35">
        <v>41834</v>
      </c>
      <c r="B847" s="25">
        <v>17.341435102577961</v>
      </c>
      <c r="C847" s="25">
        <v>16.738979907312018</v>
      </c>
      <c r="D847" s="25">
        <v>19.818038056770018</v>
      </c>
      <c r="E847" s="25">
        <v>7.8985079709635295</v>
      </c>
      <c r="F847" s="25"/>
      <c r="G847" s="25">
        <v>12.200075191073211</v>
      </c>
      <c r="H847" s="25">
        <v>16.083571329829361</v>
      </c>
      <c r="I847" s="25">
        <v>13.465385378067101</v>
      </c>
      <c r="J847" s="25"/>
      <c r="K847" s="25"/>
      <c r="L847" s="25">
        <v>3.1916326918975932</v>
      </c>
      <c r="M847" s="25">
        <v>3.4785809050082634</v>
      </c>
      <c r="N847" s="25">
        <v>1.762968512047193</v>
      </c>
      <c r="O847" s="25">
        <v>1.5376235179560387</v>
      </c>
      <c r="P847" s="25"/>
      <c r="Q847" s="25">
        <v>0.11370118853495095</v>
      </c>
      <c r="R847" s="25">
        <v>1.0448427737721533</v>
      </c>
      <c r="S847" s="25">
        <v>0.80841694174889178</v>
      </c>
      <c r="T847" s="25">
        <v>8.7130246788435034E-2</v>
      </c>
      <c r="U847" s="25"/>
    </row>
    <row r="848" spans="1:21" x14ac:dyDescent="0.25">
      <c r="A848" s="35">
        <v>41841</v>
      </c>
      <c r="B848" s="25">
        <v>16.915457817449312</v>
      </c>
      <c r="C848" s="25">
        <v>16.569790710151075</v>
      </c>
      <c r="D848" s="25">
        <v>19.475424884799509</v>
      </c>
      <c r="E848" s="25">
        <v>7.8607244906810365</v>
      </c>
      <c r="F848" s="25"/>
      <c r="G848" s="25">
        <v>10.77939318885449</v>
      </c>
      <c r="H848" s="25">
        <v>15.181181121445041</v>
      </c>
      <c r="I848" s="25">
        <v>15.190125925925926</v>
      </c>
      <c r="J848" s="25"/>
      <c r="K848" s="25"/>
      <c r="L848" s="25">
        <v>3.4008339097716327</v>
      </c>
      <c r="M848" s="25">
        <v>2.5675507063351937</v>
      </c>
      <c r="N848" s="25">
        <v>1.2835689508774513</v>
      </c>
      <c r="O848" s="25">
        <v>1.8003900393831556</v>
      </c>
      <c r="P848" s="25"/>
      <c r="Q848" s="25">
        <v>0.17934902232919953</v>
      </c>
      <c r="R848" s="25">
        <v>1.1016330094244287</v>
      </c>
      <c r="S848" s="25">
        <v>0.12416186412736729</v>
      </c>
      <c r="T848" s="25">
        <v>0.17550158655177314</v>
      </c>
      <c r="U848" s="25"/>
    </row>
    <row r="849" spans="1:21" x14ac:dyDescent="0.25">
      <c r="A849" s="35">
        <v>41848</v>
      </c>
      <c r="B849" s="25">
        <v>8.5142217528220883</v>
      </c>
      <c r="C849" s="25">
        <v>16.113044530991175</v>
      </c>
      <c r="D849" s="25">
        <v>13.357874659923322</v>
      </c>
      <c r="E849" s="25">
        <v>7.2922841493599071</v>
      </c>
      <c r="F849" s="25"/>
      <c r="G849" s="25">
        <v>7.4878543260933839</v>
      </c>
      <c r="H849" s="25">
        <v>13.449491150602562</v>
      </c>
      <c r="I849" s="25">
        <v>11.119626687478922</v>
      </c>
      <c r="J849" s="25">
        <v>7.7633000000000001</v>
      </c>
      <c r="K849" s="25"/>
      <c r="L849" s="25">
        <v>5.2147073907477672</v>
      </c>
      <c r="M849" s="25">
        <v>3.0520054766630085</v>
      </c>
      <c r="N849" s="25">
        <v>2.7775017601965315</v>
      </c>
      <c r="O849" s="25">
        <v>1.7968643331689478</v>
      </c>
      <c r="P849" s="25"/>
      <c r="Q849" s="25">
        <v>0.74047106628923587</v>
      </c>
      <c r="R849" s="25">
        <v>1.3876223830127234</v>
      </c>
      <c r="S849" s="25">
        <v>0.38437024254411123</v>
      </c>
      <c r="T849" s="25">
        <v>0.1258150854956292</v>
      </c>
      <c r="U849" s="25"/>
    </row>
    <row r="850" spans="1:21" x14ac:dyDescent="0.25">
      <c r="A850" s="35">
        <v>41851</v>
      </c>
      <c r="B850" s="25">
        <v>8.4845709600433921</v>
      </c>
      <c r="C850" s="25">
        <v>16.242646544765918</v>
      </c>
      <c r="D850" s="25">
        <v>15.836739449564906</v>
      </c>
      <c r="E850" s="25">
        <v>7.4955062650240674</v>
      </c>
      <c r="F850" s="25">
        <v>11.45977561194832</v>
      </c>
      <c r="G850" s="25">
        <v>7.9770608079925127</v>
      </c>
      <c r="H850" s="25">
        <v>13.107761038932649</v>
      </c>
      <c r="I850" s="25">
        <v>10.707872960628485</v>
      </c>
      <c r="J850" s="25">
        <v>10.471299999999999</v>
      </c>
      <c r="K850" s="25">
        <v>8.9768627740844558</v>
      </c>
      <c r="L850" s="25">
        <v>4.4047156258505185</v>
      </c>
      <c r="M850" s="25">
        <v>3.1468865425378345</v>
      </c>
      <c r="N850" s="25">
        <v>2.7358011804541063</v>
      </c>
      <c r="O850" s="25">
        <v>1.6109209010903527</v>
      </c>
      <c r="P850" s="25">
        <v>3.7857668422006112</v>
      </c>
      <c r="Q850" s="25">
        <v>0.18692454792757002</v>
      </c>
      <c r="R850" s="25">
        <v>1.348403119224544</v>
      </c>
      <c r="S850" s="25">
        <v>0.43290805810329819</v>
      </c>
      <c r="T850" s="25">
        <v>0.1375339300031202</v>
      </c>
      <c r="U850" s="25">
        <v>0.34672928755991805</v>
      </c>
    </row>
    <row r="851" spans="1:21" x14ac:dyDescent="0.25">
      <c r="A851" s="35">
        <v>41855</v>
      </c>
      <c r="B851" s="25">
        <v>8.372671597466713</v>
      </c>
      <c r="C851" s="25">
        <v>16.067053138888696</v>
      </c>
      <c r="D851" s="25">
        <v>17.673210608614099</v>
      </c>
      <c r="E851" s="25">
        <v>8.7007580817048336</v>
      </c>
      <c r="F851" s="25"/>
      <c r="G851" s="25">
        <v>7.5319781997878792</v>
      </c>
      <c r="H851" s="25">
        <v>8.9873955045523513</v>
      </c>
      <c r="I851" s="25">
        <v>10.129100058275059</v>
      </c>
      <c r="J851" s="25">
        <v>19.561799999999998</v>
      </c>
      <c r="K851" s="25"/>
      <c r="L851" s="25">
        <v>0.3881115932715194</v>
      </c>
      <c r="M851" s="25">
        <v>3.0595777204637424</v>
      </c>
      <c r="N851" s="25">
        <v>2.1211392809114189</v>
      </c>
      <c r="O851" s="25">
        <v>2.1607312468503919</v>
      </c>
      <c r="P851" s="25"/>
      <c r="Q851" s="25">
        <v>0.18642526921804439</v>
      </c>
      <c r="R851" s="25">
        <v>1.3227806027049198</v>
      </c>
      <c r="S851" s="25">
        <v>0.23032954919787862</v>
      </c>
      <c r="T851" s="25">
        <v>5.9268632530749675E-2</v>
      </c>
      <c r="U851" s="25"/>
    </row>
    <row r="852" spans="1:21" x14ac:dyDescent="0.25">
      <c r="A852" s="35">
        <v>41862</v>
      </c>
      <c r="B852" s="25">
        <v>8.7642769586658122</v>
      </c>
      <c r="C852" s="25">
        <v>15.822558815832156</v>
      </c>
      <c r="D852" s="25">
        <v>17.739071945713363</v>
      </c>
      <c r="E852" s="25">
        <v>7.7625430714552639</v>
      </c>
      <c r="F852" s="25"/>
      <c r="G852" s="25">
        <v>7.2677559489984347</v>
      </c>
      <c r="H852" s="25">
        <v>13.487543981249134</v>
      </c>
      <c r="I852" s="25">
        <v>10.298588448659576</v>
      </c>
      <c r="J852" s="25">
        <v>6.4251750000000003</v>
      </c>
      <c r="K852" s="25"/>
      <c r="L852" s="25">
        <v>2.8965444863488594</v>
      </c>
      <c r="M852" s="25">
        <v>2.5658885572090244</v>
      </c>
      <c r="N852" s="25">
        <v>4.1324385914998611</v>
      </c>
      <c r="O852" s="25">
        <v>1.6853912054404014</v>
      </c>
      <c r="P852" s="25"/>
      <c r="Q852" s="25">
        <v>0.43997265814370379</v>
      </c>
      <c r="R852" s="25">
        <v>1.2109016417367431</v>
      </c>
      <c r="S852" s="25">
        <v>1.0616082001701208</v>
      </c>
      <c r="T852" s="25">
        <v>8.5335130451142466E-2</v>
      </c>
      <c r="U852" s="25"/>
    </row>
    <row r="853" spans="1:21" x14ac:dyDescent="0.25">
      <c r="A853" s="35">
        <v>41869</v>
      </c>
      <c r="B853" s="25">
        <v>8.8176407632922551</v>
      </c>
      <c r="C853" s="25">
        <v>16.763509938008578</v>
      </c>
      <c r="D853" s="25">
        <v>16.453478673643854</v>
      </c>
      <c r="E853" s="25">
        <v>7.6896580536759052</v>
      </c>
      <c r="F853" s="25"/>
      <c r="G853" s="25">
        <v>7.9016623972519335</v>
      </c>
      <c r="H853" s="25">
        <v>12.708206244537202</v>
      </c>
      <c r="I853" s="25">
        <v>11.124978619762784</v>
      </c>
      <c r="J853" s="25">
        <v>6.4331999999999994</v>
      </c>
      <c r="K853" s="25"/>
      <c r="L853" s="25">
        <v>5.2976988921513906</v>
      </c>
      <c r="M853" s="25">
        <v>3.2426744965362708</v>
      </c>
      <c r="N853" s="25">
        <v>3.4370217677824884</v>
      </c>
      <c r="O853" s="25">
        <v>1.4913253837013343</v>
      </c>
      <c r="P853" s="25"/>
      <c r="Q853" s="25">
        <v>0.33005402592367877</v>
      </c>
      <c r="R853" s="25">
        <v>1.7158646584201445</v>
      </c>
      <c r="S853" s="25">
        <v>0.61431968970742235</v>
      </c>
      <c r="T853" s="25">
        <v>6.1034420320212189E-2</v>
      </c>
      <c r="U853" s="25"/>
    </row>
    <row r="854" spans="1:21" x14ac:dyDescent="0.25">
      <c r="A854" s="35">
        <v>41876</v>
      </c>
      <c r="B854" s="25">
        <v>8.5260356400274961</v>
      </c>
      <c r="C854" s="25">
        <v>15.935663311445856</v>
      </c>
      <c r="D854" s="25">
        <v>15.602004570487596</v>
      </c>
      <c r="E854" s="25">
        <v>7.1305452259809075</v>
      </c>
      <c r="F854" s="25"/>
      <c r="G854" s="25">
        <v>8.0637933337706453</v>
      </c>
      <c r="H854" s="25">
        <v>13.545213864955477</v>
      </c>
      <c r="I854" s="25">
        <v>11.027635443806579</v>
      </c>
      <c r="J854" s="25"/>
      <c r="K854" s="25"/>
      <c r="L854" s="25">
        <v>4.2772838704928189</v>
      </c>
      <c r="M854" s="25">
        <v>3.1670446841933195</v>
      </c>
      <c r="N854" s="25">
        <v>3.9561472983553445</v>
      </c>
      <c r="O854" s="25">
        <v>1.5175951337977145</v>
      </c>
      <c r="P854" s="25"/>
      <c r="Q854" s="25">
        <v>0.3497330502853786</v>
      </c>
      <c r="R854" s="25">
        <v>1.200575079666452</v>
      </c>
      <c r="S854" s="25">
        <v>0.4197396869324751</v>
      </c>
      <c r="T854" s="25">
        <v>0.10303749312012672</v>
      </c>
      <c r="U854" s="25"/>
    </row>
    <row r="855" spans="1:21" x14ac:dyDescent="0.25">
      <c r="A855" s="35">
        <v>41882</v>
      </c>
      <c r="B855" s="25">
        <v>8.6371462331014115</v>
      </c>
      <c r="C855" s="25">
        <v>16.126132071941523</v>
      </c>
      <c r="D855" s="25">
        <v>16.50765770477825</v>
      </c>
      <c r="E855" s="25">
        <v>7.7617792441557283</v>
      </c>
      <c r="F855" s="25">
        <v>11.859575839131578</v>
      </c>
      <c r="G855" s="25">
        <v>7.6781495418123402</v>
      </c>
      <c r="H855" s="25">
        <v>13.086011485369214</v>
      </c>
      <c r="I855" s="25">
        <v>10.784541112674694</v>
      </c>
      <c r="J855" s="25">
        <v>7.7881923913043476</v>
      </c>
      <c r="K855" s="25">
        <v>8.713455239959174</v>
      </c>
      <c r="L855" s="25">
        <v>3.9477208318291885</v>
      </c>
      <c r="M855" s="25">
        <v>3.0134582077631964</v>
      </c>
      <c r="N855" s="25">
        <v>3.5504575856712526</v>
      </c>
      <c r="O855" s="25">
        <v>1.7194572905734504</v>
      </c>
      <c r="P855" s="25">
        <v>3.6665809959413593</v>
      </c>
      <c r="Q855" s="25">
        <v>0.36953202066806345</v>
      </c>
      <c r="R855" s="25">
        <v>1.3677059200723918</v>
      </c>
      <c r="S855" s="25">
        <v>0.56651228000898723</v>
      </c>
      <c r="T855" s="25">
        <v>7.7079569948936069E-2</v>
      </c>
      <c r="U855" s="25">
        <v>0.47132113299690381</v>
      </c>
    </row>
    <row r="856" spans="1:21" x14ac:dyDescent="0.25">
      <c r="A856" s="35">
        <v>41883</v>
      </c>
      <c r="B856" s="25">
        <v>8.5964570157683475</v>
      </c>
      <c r="C856" s="25">
        <v>16.383921836564028</v>
      </c>
      <c r="D856" s="25">
        <v>17.305127993553214</v>
      </c>
      <c r="E856" s="25">
        <v>7.8170831406540913</v>
      </c>
      <c r="F856" s="25"/>
      <c r="G856" s="25">
        <v>7.8818603509663454</v>
      </c>
      <c r="H856" s="25">
        <v>14.146674687325611</v>
      </c>
      <c r="I856" s="25">
        <v>10.484461960878214</v>
      </c>
      <c r="J856" s="25"/>
      <c r="K856" s="25"/>
      <c r="L856" s="25">
        <v>4.2472544970884325</v>
      </c>
      <c r="M856" s="25">
        <v>3.2082283208532898</v>
      </c>
      <c r="N856" s="25">
        <v>2.4437569212529779</v>
      </c>
      <c r="O856" s="25">
        <v>2.0729604070619012</v>
      </c>
      <c r="P856" s="25"/>
      <c r="Q856" s="25">
        <v>0.25421147241860698</v>
      </c>
      <c r="R856" s="25">
        <v>1.2152827529424626</v>
      </c>
      <c r="S856" s="25">
        <v>0.37797717708784684</v>
      </c>
      <c r="T856" s="25">
        <v>0.25275715021620265</v>
      </c>
      <c r="U856" s="25"/>
    </row>
    <row r="857" spans="1:21" x14ac:dyDescent="0.25">
      <c r="A857" s="35">
        <v>41890</v>
      </c>
      <c r="B857" s="25">
        <v>8.7383518594116172</v>
      </c>
      <c r="C857" s="25">
        <v>16.70917899191867</v>
      </c>
      <c r="D857" s="25">
        <v>16.612703546326774</v>
      </c>
      <c r="E857" s="25">
        <v>7.8079967830202985</v>
      </c>
      <c r="F857" s="25"/>
      <c r="G857" s="25">
        <v>7.3866559906406115</v>
      </c>
      <c r="H857" s="25">
        <v>11.490507586676127</v>
      </c>
      <c r="I857" s="25">
        <v>8.0586822796333042</v>
      </c>
      <c r="J857" s="25"/>
      <c r="K857" s="25"/>
      <c r="L857" s="25">
        <v>2.0780989846588804</v>
      </c>
      <c r="M857" s="25">
        <v>3.2257721194311579</v>
      </c>
      <c r="N857" s="25">
        <v>3.9457044351319603</v>
      </c>
      <c r="O857" s="25">
        <v>1.5689451748759011</v>
      </c>
      <c r="P857" s="25"/>
      <c r="Q857" s="25">
        <v>0.10591475786415473</v>
      </c>
      <c r="R857" s="25">
        <v>1.140395409700613</v>
      </c>
      <c r="S857" s="25">
        <v>0.89378291821241673</v>
      </c>
      <c r="T857" s="25">
        <v>4.9016055060310086E-2</v>
      </c>
      <c r="U857" s="25"/>
    </row>
    <row r="858" spans="1:21" x14ac:dyDescent="0.25">
      <c r="A858" s="35">
        <v>41897</v>
      </c>
      <c r="B858" s="25">
        <v>8.2993244828873181</v>
      </c>
      <c r="C858" s="25">
        <v>16.597357225072358</v>
      </c>
      <c r="D858" s="25">
        <v>17.219003253680356</v>
      </c>
      <c r="E858" s="25">
        <v>7.8462216554818367</v>
      </c>
      <c r="F858" s="25"/>
      <c r="G858" s="25">
        <v>7.2965206696022511</v>
      </c>
      <c r="H858" s="25">
        <v>13.572397990135819</v>
      </c>
      <c r="I858" s="25">
        <v>11.025063478913626</v>
      </c>
      <c r="J858" s="25">
        <v>10.471299999999999</v>
      </c>
      <c r="K858" s="25"/>
      <c r="L858" s="25">
        <v>4.0575135793729098</v>
      </c>
      <c r="M858" s="25">
        <v>2.5661656517874847</v>
      </c>
      <c r="N858" s="25">
        <v>4.6650786972245539</v>
      </c>
      <c r="O858" s="25">
        <v>1.6255711393218857</v>
      </c>
      <c r="P858" s="25"/>
      <c r="Q858" s="25">
        <v>0.2151856130637097</v>
      </c>
      <c r="R858" s="25">
        <v>1.0456210786843121</v>
      </c>
      <c r="S858" s="25">
        <v>0.38090807659114229</v>
      </c>
      <c r="T858" s="25">
        <v>6.5161593123737968E-2</v>
      </c>
      <c r="U858" s="25"/>
    </row>
    <row r="859" spans="1:21" x14ac:dyDescent="0.25">
      <c r="A859" s="35">
        <v>41904</v>
      </c>
      <c r="B859" s="25">
        <v>8.6945989730932638</v>
      </c>
      <c r="C859" s="25">
        <v>16.266987481265719</v>
      </c>
      <c r="D859" s="25">
        <v>16.932105806305309</v>
      </c>
      <c r="E859" s="25">
        <v>7.8002529975357335</v>
      </c>
      <c r="F859" s="25"/>
      <c r="G859" s="25">
        <v>8.4208632161443671</v>
      </c>
      <c r="H859" s="25">
        <v>13.02696990511688</v>
      </c>
      <c r="I859" s="25">
        <v>10.612962661385264</v>
      </c>
      <c r="J859" s="25"/>
      <c r="K859" s="25"/>
      <c r="L859" s="25">
        <v>1.7560984450081334</v>
      </c>
      <c r="M859" s="25">
        <v>3.140721874857082</v>
      </c>
      <c r="N859" s="25">
        <v>3.6932649685939509</v>
      </c>
      <c r="O859" s="25">
        <v>1.283665161463496</v>
      </c>
      <c r="P859" s="25"/>
      <c r="Q859" s="25">
        <v>0.17327177325949072</v>
      </c>
      <c r="R859" s="25">
        <v>1.7312671028032813</v>
      </c>
      <c r="S859" s="25">
        <v>0.91867883022386509</v>
      </c>
      <c r="T859" s="25">
        <v>7.4599127159894404E-2</v>
      </c>
      <c r="U859" s="25"/>
    </row>
    <row r="860" spans="1:21" x14ac:dyDescent="0.25">
      <c r="A860" s="35">
        <v>41911</v>
      </c>
      <c r="B860" s="25">
        <v>8.1985184048228046</v>
      </c>
      <c r="C860" s="25">
        <v>16.461326823722708</v>
      </c>
      <c r="D860" s="25">
        <v>12.988325192615326</v>
      </c>
      <c r="E860" s="25">
        <v>8.2588111930971078</v>
      </c>
      <c r="F860" s="25"/>
      <c r="G860" s="25">
        <v>8.0162735642548064</v>
      </c>
      <c r="H860" s="25">
        <v>14.323846920562925</v>
      </c>
      <c r="I860" s="25">
        <v>13.167065684508637</v>
      </c>
      <c r="J860" s="25"/>
      <c r="K860" s="25"/>
      <c r="L860" s="25">
        <v>3.4186992266144682</v>
      </c>
      <c r="M860" s="25">
        <v>3.002267841391693</v>
      </c>
      <c r="N860" s="25">
        <v>3.949868626624307</v>
      </c>
      <c r="O860" s="25">
        <v>1.6151579556498787</v>
      </c>
      <c r="P860" s="25"/>
      <c r="Q860" s="25">
        <v>0.30573587596706076</v>
      </c>
      <c r="R860" s="25">
        <v>2.0855206826890722</v>
      </c>
      <c r="S860" s="25">
        <v>0.58593866816183426</v>
      </c>
      <c r="T860" s="25">
        <v>6.4812363702784259E-2</v>
      </c>
      <c r="U860" s="25"/>
    </row>
    <row r="861" spans="1:21" x14ac:dyDescent="0.25">
      <c r="A861" s="35">
        <v>41912</v>
      </c>
      <c r="B861" s="25">
        <v>8.4666830565218341</v>
      </c>
      <c r="C861" s="25">
        <v>16.521983284686652</v>
      </c>
      <c r="D861" s="25">
        <v>15.807367707795599</v>
      </c>
      <c r="E861" s="25">
        <v>7.9669782583517623</v>
      </c>
      <c r="F861" s="25">
        <v>11.246352938946028</v>
      </c>
      <c r="G861" s="25">
        <v>7.7793796989614945</v>
      </c>
      <c r="H861" s="25">
        <v>13.342225955535397</v>
      </c>
      <c r="I861" s="25">
        <v>10.078812278668538</v>
      </c>
      <c r="J861" s="25">
        <v>10.471299999999999</v>
      </c>
      <c r="K861" s="25">
        <v>8.8855168580651025</v>
      </c>
      <c r="L861" s="25">
        <v>3.2875137497523945</v>
      </c>
      <c r="M861" s="25">
        <v>3.0340895485085762</v>
      </c>
      <c r="N861" s="25">
        <v>4.1171309832281526</v>
      </c>
      <c r="O861" s="25">
        <v>1.6466207439496627</v>
      </c>
      <c r="P861" s="25">
        <v>3.4724796743186954</v>
      </c>
      <c r="Q861" s="25">
        <v>0.18647415274651025</v>
      </c>
      <c r="R861" s="25">
        <v>1.5174514877784466</v>
      </c>
      <c r="S861" s="25">
        <v>0.65859778151963677</v>
      </c>
      <c r="T861" s="25">
        <v>0.10244425919619329</v>
      </c>
      <c r="U861" s="25">
        <v>0.39577581355904884</v>
      </c>
    </row>
    <row r="862" spans="1:21" x14ac:dyDescent="0.25">
      <c r="A862" s="35">
        <v>41918</v>
      </c>
      <c r="B862" s="25">
        <v>9.3267515783828436</v>
      </c>
      <c r="C862" s="25">
        <v>15.395257557971917</v>
      </c>
      <c r="D862" s="25">
        <v>17.532038426887727</v>
      </c>
      <c r="E862" s="25">
        <v>7.7607300151052527</v>
      </c>
      <c r="F862" s="25"/>
      <c r="G862" s="25">
        <v>7.8251328894245864</v>
      </c>
      <c r="H862" s="25">
        <v>14.482732265422497</v>
      </c>
      <c r="I862" s="25">
        <v>13.782178056046924</v>
      </c>
      <c r="J862" s="25">
        <v>14.934200000000001</v>
      </c>
      <c r="K862" s="25"/>
      <c r="L862" s="25">
        <v>3.5220936125689648</v>
      </c>
      <c r="M862" s="25">
        <v>2.8179277731962578</v>
      </c>
      <c r="N862" s="25">
        <v>2.6114514141865417</v>
      </c>
      <c r="O862" s="25">
        <v>1.8363569285022834</v>
      </c>
      <c r="P862" s="25"/>
      <c r="Q862" s="25">
        <v>0.37589285558671309</v>
      </c>
      <c r="R862" s="25">
        <v>1.7094083191087261</v>
      </c>
      <c r="S862" s="25">
        <v>0.44024049256454739</v>
      </c>
      <c r="T862" s="25">
        <v>5.2761752483400544E-2</v>
      </c>
      <c r="U862" s="25"/>
    </row>
    <row r="863" spans="1:21" x14ac:dyDescent="0.25">
      <c r="A863" s="35">
        <v>41925</v>
      </c>
      <c r="B863" s="25">
        <v>7.9903756074352277</v>
      </c>
      <c r="C863" s="25">
        <v>16.265104180670885</v>
      </c>
      <c r="D863" s="25">
        <v>16.926774740445484</v>
      </c>
      <c r="E863" s="25">
        <v>8.2157014989442381</v>
      </c>
      <c r="F863" s="25"/>
      <c r="G863" s="25">
        <v>7.7753978393473187</v>
      </c>
      <c r="H863" s="25">
        <v>14.274280399687667</v>
      </c>
      <c r="I863" s="25">
        <v>10.840550542010433</v>
      </c>
      <c r="J863" s="25"/>
      <c r="K863" s="25"/>
      <c r="L863" s="25">
        <v>3.5259235287527804</v>
      </c>
      <c r="M863" s="25">
        <v>2.7360252532225333</v>
      </c>
      <c r="N863" s="25">
        <v>3.6076033221866148</v>
      </c>
      <c r="O863" s="25">
        <v>1.9420012204777226</v>
      </c>
      <c r="P863" s="25"/>
      <c r="Q863" s="25">
        <v>0.12396356881580618</v>
      </c>
      <c r="R863" s="25">
        <v>1.2350724609077977</v>
      </c>
      <c r="S863" s="25">
        <v>0.60425664216386976</v>
      </c>
      <c r="T863" s="25">
        <v>7.0851086174107819E-2</v>
      </c>
      <c r="U863" s="25"/>
    </row>
    <row r="864" spans="1:21" x14ac:dyDescent="0.25">
      <c r="A864" s="35">
        <v>41932</v>
      </c>
      <c r="B864" s="25">
        <v>8.7758939158929152</v>
      </c>
      <c r="C864" s="25">
        <v>16.414227863707744</v>
      </c>
      <c r="D864" s="25">
        <v>15.240598181517091</v>
      </c>
      <c r="E864" s="25">
        <v>7.6793398389618082</v>
      </c>
      <c r="F864" s="25"/>
      <c r="G864" s="25">
        <v>7.4397538394531386</v>
      </c>
      <c r="H864" s="25">
        <v>14.312315986083904</v>
      </c>
      <c r="I864" s="25">
        <v>8.9835209527035094</v>
      </c>
      <c r="J864" s="25">
        <v>7.3881000000000006</v>
      </c>
      <c r="K864" s="25"/>
      <c r="L864" s="25">
        <v>2.6244956748403476</v>
      </c>
      <c r="M864" s="25">
        <v>2.764413389892348</v>
      </c>
      <c r="N864" s="25">
        <v>3.5805588724942425</v>
      </c>
      <c r="O864" s="25">
        <v>1.7477359151746281</v>
      </c>
      <c r="P864" s="25"/>
      <c r="Q864" s="25">
        <v>0.16510894681780786</v>
      </c>
      <c r="R864" s="25">
        <v>1.4873014613177145</v>
      </c>
      <c r="S864" s="25">
        <v>0.23642736620831104</v>
      </c>
      <c r="T864" s="25">
        <v>8.5791712238163259E-2</v>
      </c>
      <c r="U864" s="25"/>
    </row>
    <row r="865" spans="1:21" x14ac:dyDescent="0.25">
      <c r="A865" s="35">
        <v>41939</v>
      </c>
      <c r="B865" s="25">
        <v>8.3893827715581413</v>
      </c>
      <c r="C865" s="25">
        <v>15.794847607194111</v>
      </c>
      <c r="D865" s="25">
        <v>15.002202246935278</v>
      </c>
      <c r="E865" s="25">
        <v>8.5429824218036021</v>
      </c>
      <c r="F865" s="25"/>
      <c r="G865" s="25">
        <v>7.1874622715468064</v>
      </c>
      <c r="H865" s="25">
        <v>13.967379258068643</v>
      </c>
      <c r="I865" s="25">
        <v>12.298640642595279</v>
      </c>
      <c r="J865" s="25"/>
      <c r="K865" s="25"/>
      <c r="L865" s="25">
        <v>3.0401734946287835</v>
      </c>
      <c r="M865" s="25">
        <v>3.0234122476809664</v>
      </c>
      <c r="N865" s="25">
        <v>3.3715396092728178</v>
      </c>
      <c r="O865" s="25">
        <v>1.6388894281500834</v>
      </c>
      <c r="P865" s="25"/>
      <c r="Q865" s="25">
        <v>0.22618476987131916</v>
      </c>
      <c r="R865" s="25">
        <v>1.40004759398175</v>
      </c>
      <c r="S865" s="25">
        <v>0.31397732026537994</v>
      </c>
      <c r="T865" s="25">
        <v>0.71143916944329155</v>
      </c>
      <c r="U865" s="25"/>
    </row>
    <row r="866" spans="1:21" x14ac:dyDescent="0.25">
      <c r="A866" s="35">
        <v>41943</v>
      </c>
      <c r="B866" s="25">
        <v>8.4870254534288847</v>
      </c>
      <c r="C866" s="25">
        <v>15.945673547634616</v>
      </c>
      <c r="D866" s="25">
        <v>15.95346401097644</v>
      </c>
      <c r="E866" s="25">
        <v>7.9282757779288264</v>
      </c>
      <c r="F866" s="25">
        <v>11.248930792070261</v>
      </c>
      <c r="G866" s="25">
        <v>7.4629298671662534</v>
      </c>
      <c r="H866" s="25">
        <v>14.216355470783274</v>
      </c>
      <c r="I866" s="25">
        <v>11.231351170935509</v>
      </c>
      <c r="J866" s="25">
        <v>14.24819090909091</v>
      </c>
      <c r="K866" s="25">
        <v>8.6958835322963139</v>
      </c>
      <c r="L866" s="25">
        <v>3.1405161427949575</v>
      </c>
      <c r="M866" s="25">
        <v>2.8434712991630615</v>
      </c>
      <c r="N866" s="25">
        <v>3.249228644994139</v>
      </c>
      <c r="O866" s="25">
        <v>1.7682446803290535</v>
      </c>
      <c r="P866" s="25">
        <v>3.0893635823260532</v>
      </c>
      <c r="Q866" s="25">
        <v>0.24039370853368594</v>
      </c>
      <c r="R866" s="25">
        <v>1.4628197704118167</v>
      </c>
      <c r="S866" s="25">
        <v>0.39347382686464694</v>
      </c>
      <c r="T866" s="25">
        <v>0.23867678697822881</v>
      </c>
      <c r="U866" s="25">
        <v>0.40084534705190511</v>
      </c>
    </row>
    <row r="867" spans="1:21" x14ac:dyDescent="0.25">
      <c r="A867" s="35">
        <v>41946</v>
      </c>
      <c r="B867" s="25">
        <v>8.7862628585011073</v>
      </c>
      <c r="C867" s="25">
        <v>15.395637462848347</v>
      </c>
      <c r="D867" s="25">
        <v>16.815677242815372</v>
      </c>
      <c r="E867" s="25">
        <v>7.7831366085980873</v>
      </c>
      <c r="F867" s="25"/>
      <c r="G867" s="25">
        <v>8.4588533274756017</v>
      </c>
      <c r="H867" s="25">
        <v>13.304046329582093</v>
      </c>
      <c r="I867" s="25">
        <v>12.409511090137975</v>
      </c>
      <c r="J867" s="25">
        <v>11.020300000000001</v>
      </c>
      <c r="K867" s="25"/>
      <c r="L867" s="25">
        <v>1.5200210630041227</v>
      </c>
      <c r="M867" s="25">
        <v>2.7707332022303075</v>
      </c>
      <c r="N867" s="25">
        <v>2.4131288631131942</v>
      </c>
      <c r="O867" s="25">
        <v>1.529744161868422</v>
      </c>
      <c r="P867" s="25"/>
      <c r="Q867" s="25">
        <v>0.22840963528882671</v>
      </c>
      <c r="R867" s="25">
        <v>0.9545321235804558</v>
      </c>
      <c r="S867" s="25">
        <v>0.31119590719976037</v>
      </c>
      <c r="T867" s="25">
        <v>4.0297500963672538E-2</v>
      </c>
      <c r="U867" s="25"/>
    </row>
    <row r="868" spans="1:21" x14ac:dyDescent="0.25">
      <c r="A868" s="35">
        <v>41953</v>
      </c>
      <c r="B868" s="25">
        <v>8.4694011268981129</v>
      </c>
      <c r="C868" s="25">
        <v>16.339853501729426</v>
      </c>
      <c r="D868" s="25">
        <v>14.739066185519558</v>
      </c>
      <c r="E868" s="25">
        <v>7.65242608079111</v>
      </c>
      <c r="F868" s="25"/>
      <c r="G868" s="25">
        <v>8.4145719089039233</v>
      </c>
      <c r="H868" s="25">
        <v>13.690803617422656</v>
      </c>
      <c r="I868" s="25">
        <v>10.90505708003052</v>
      </c>
      <c r="J868" s="25"/>
      <c r="K868" s="25"/>
      <c r="L868" s="25">
        <v>2.0433433692597371</v>
      </c>
      <c r="M868" s="25">
        <v>2.686092469583377</v>
      </c>
      <c r="N868" s="25">
        <v>2.1073253862449293</v>
      </c>
      <c r="O868" s="25">
        <v>1.9714017030762954</v>
      </c>
      <c r="P868" s="25"/>
      <c r="Q868" s="25">
        <v>0.50450088507903945</v>
      </c>
      <c r="R868" s="25">
        <v>0.99557750928179711</v>
      </c>
      <c r="S868" s="25">
        <v>0.75889970687527375</v>
      </c>
      <c r="T868" s="25">
        <v>0.20751256978067878</v>
      </c>
      <c r="U868" s="25"/>
    </row>
    <row r="869" spans="1:21" x14ac:dyDescent="0.25">
      <c r="A869" s="35">
        <v>41960</v>
      </c>
      <c r="B869" s="25">
        <v>8.0530773586907642</v>
      </c>
      <c r="C869" s="25">
        <v>16.39558141336612</v>
      </c>
      <c r="D869" s="25">
        <v>17.331575936240924</v>
      </c>
      <c r="E869" s="25">
        <v>7.9321387826113074</v>
      </c>
      <c r="F869" s="25"/>
      <c r="G869" s="25">
        <v>7.4852468600981474</v>
      </c>
      <c r="H869" s="25">
        <v>15.121464824487767</v>
      </c>
      <c r="I869" s="25">
        <v>12.329419399997679</v>
      </c>
      <c r="J869" s="25">
        <v>7.6647000000000007</v>
      </c>
      <c r="K869" s="25"/>
      <c r="L869" s="25">
        <v>2.655162072148479</v>
      </c>
      <c r="M869" s="25">
        <v>2.5788743306614998</v>
      </c>
      <c r="N869" s="25">
        <v>2.1847920358562583</v>
      </c>
      <c r="O869" s="25">
        <v>1.702945017710223</v>
      </c>
      <c r="P869" s="25"/>
      <c r="Q869" s="25">
        <v>9.2878296962078097E-2</v>
      </c>
      <c r="R869" s="25">
        <v>1.1490203456717483</v>
      </c>
      <c r="S869" s="25">
        <v>0.19498504071491832</v>
      </c>
      <c r="T869" s="25">
        <v>4.285107520514693E-2</v>
      </c>
      <c r="U869" s="25"/>
    </row>
    <row r="870" spans="1:21" x14ac:dyDescent="0.25">
      <c r="A870" s="35">
        <v>41967</v>
      </c>
      <c r="B870" s="25">
        <v>8.2705888796620748</v>
      </c>
      <c r="C870" s="25">
        <v>16.23179885950255</v>
      </c>
      <c r="D870" s="25">
        <v>14.180818740121985</v>
      </c>
      <c r="E870" s="25">
        <v>8.0420096276066708</v>
      </c>
      <c r="F870" s="25"/>
      <c r="G870" s="25">
        <v>5.7473687317986641</v>
      </c>
      <c r="H870" s="25">
        <v>14.83106673484092</v>
      </c>
      <c r="I870" s="25">
        <v>11.778867726579833</v>
      </c>
      <c r="J870" s="25"/>
      <c r="K870" s="25"/>
      <c r="L870" s="25">
        <v>2.0992215221319213</v>
      </c>
      <c r="M870" s="25">
        <v>3.0893471053015227</v>
      </c>
      <c r="N870" s="25">
        <v>2.9735913583457956</v>
      </c>
      <c r="O870" s="25">
        <v>1.6323437710578854</v>
      </c>
      <c r="P870" s="25"/>
      <c r="Q870" s="25">
        <v>0.14720397758257289</v>
      </c>
      <c r="R870" s="25">
        <v>1.5827112159151417</v>
      </c>
      <c r="S870" s="25">
        <v>0.80791858571010644</v>
      </c>
      <c r="T870" s="25">
        <v>6.5316657658984936E-2</v>
      </c>
      <c r="U870" s="25"/>
    </row>
    <row r="871" spans="1:21" x14ac:dyDescent="0.25">
      <c r="A871" s="35">
        <v>41973</v>
      </c>
      <c r="B871" s="25">
        <v>8.3087226307578241</v>
      </c>
      <c r="C871" s="25">
        <v>16.17923338001388</v>
      </c>
      <c r="D871" s="25">
        <v>15.284115290326215</v>
      </c>
      <c r="E871" s="25">
        <v>7.8611555269165905</v>
      </c>
      <c r="F871" s="25">
        <v>10.939387463170203</v>
      </c>
      <c r="G871" s="25">
        <v>7.0047408073766135</v>
      </c>
      <c r="H871" s="25">
        <v>14.438052268875518</v>
      </c>
      <c r="I871" s="25">
        <v>11.794499667164816</v>
      </c>
      <c r="J871" s="25">
        <v>8.6138936254980081</v>
      </c>
      <c r="K871" s="25">
        <v>8.6592322337225198</v>
      </c>
      <c r="L871" s="25">
        <v>2.2421455379846336</v>
      </c>
      <c r="M871" s="25">
        <v>2.7764602764581805</v>
      </c>
      <c r="N871" s="25">
        <v>2.4786492439799961</v>
      </c>
      <c r="O871" s="25">
        <v>1.7159956650040478</v>
      </c>
      <c r="P871" s="25">
        <v>2.336874731358078</v>
      </c>
      <c r="Q871" s="25">
        <v>0.26227023396930654</v>
      </c>
      <c r="R871" s="25">
        <v>1.1935211200554874</v>
      </c>
      <c r="S871" s="25">
        <v>0.53449700393657451</v>
      </c>
      <c r="T871" s="25">
        <v>7.455223051603789E-2</v>
      </c>
      <c r="U871" s="25">
        <v>0.36136817709580282</v>
      </c>
    </row>
    <row r="872" spans="1:21" x14ac:dyDescent="0.25">
      <c r="A872" s="35">
        <v>41974</v>
      </c>
      <c r="B872" s="25">
        <v>7.7010424889176825</v>
      </c>
      <c r="C872" s="25">
        <v>16.215270242929837</v>
      </c>
      <c r="D872" s="25">
        <v>16.690075813463373</v>
      </c>
      <c r="E872" s="25">
        <v>8.0022618704395825</v>
      </c>
      <c r="F872" s="25"/>
      <c r="G872" s="25">
        <v>8.5861207650426046</v>
      </c>
      <c r="H872" s="25">
        <v>12.896326639749681</v>
      </c>
      <c r="I872" s="25">
        <v>12.995343769929052</v>
      </c>
      <c r="J872" s="25"/>
      <c r="K872" s="25"/>
      <c r="L872" s="25">
        <v>1.7657403506493801</v>
      </c>
      <c r="M872" s="25">
        <v>2.7899002865621916</v>
      </c>
      <c r="N872" s="25">
        <v>2.1135729939083006</v>
      </c>
      <c r="O872" s="25">
        <v>1.722082197534301</v>
      </c>
      <c r="P872" s="25"/>
      <c r="Q872" s="25">
        <v>0.35826431016453203</v>
      </c>
      <c r="R872" s="25">
        <v>3.0198873580544703</v>
      </c>
      <c r="S872" s="25">
        <v>0.45523141509167836</v>
      </c>
      <c r="T872" s="25">
        <v>0.13765668123324976</v>
      </c>
      <c r="U872" s="25"/>
    </row>
    <row r="873" spans="1:21" x14ac:dyDescent="0.25">
      <c r="A873" s="35">
        <v>41981</v>
      </c>
      <c r="B873" s="25">
        <v>8.0381700609562898</v>
      </c>
      <c r="C873" s="25">
        <v>16.559111206205152</v>
      </c>
      <c r="D873" s="25">
        <v>14.108471427259996</v>
      </c>
      <c r="E873" s="25">
        <v>8.2644946475970293</v>
      </c>
      <c r="F873" s="25"/>
      <c r="G873" s="25">
        <v>6.773806685387699</v>
      </c>
      <c r="H873" s="25">
        <v>13.947635589250982</v>
      </c>
      <c r="I873" s="25">
        <v>11.288322683969612</v>
      </c>
      <c r="J873" s="25">
        <v>6.8841404886561959</v>
      </c>
      <c r="K873" s="25"/>
      <c r="L873" s="25">
        <v>2.7400947983734665</v>
      </c>
      <c r="M873" s="25">
        <v>3.472662987164973</v>
      </c>
      <c r="N873" s="25">
        <v>1.9745838713463328</v>
      </c>
      <c r="O873" s="25">
        <v>1.4831217896245656</v>
      </c>
      <c r="P873" s="25"/>
      <c r="Q873" s="25">
        <v>8.093478148433271E-2</v>
      </c>
      <c r="R873" s="25">
        <v>1.4622436390521381</v>
      </c>
      <c r="S873" s="25">
        <v>0.46016427483033506</v>
      </c>
      <c r="T873" s="25">
        <v>7.8184562096081558E-2</v>
      </c>
      <c r="U873" s="25"/>
    </row>
    <row r="874" spans="1:21" x14ac:dyDescent="0.25">
      <c r="A874" s="35">
        <v>41988</v>
      </c>
      <c r="B874" s="25">
        <v>8.3599735100684018</v>
      </c>
      <c r="C874" s="25">
        <v>16.062445871517543</v>
      </c>
      <c r="D874" s="25">
        <v>15.467209409310373</v>
      </c>
      <c r="E874" s="25">
        <v>8.2228449596330329</v>
      </c>
      <c r="F874" s="25"/>
      <c r="G874" s="25">
        <v>7.520616150714746</v>
      </c>
      <c r="H874" s="25">
        <v>14.760019298009096</v>
      </c>
      <c r="I874" s="25">
        <v>12.243668933119169</v>
      </c>
      <c r="J874" s="25"/>
      <c r="K874" s="25"/>
      <c r="L874" s="25">
        <v>3.303565105432432</v>
      </c>
      <c r="M874" s="25">
        <v>2.8620194339378706</v>
      </c>
      <c r="N874" s="25">
        <v>2.1505548311365583</v>
      </c>
      <c r="O874" s="25">
        <v>2.0283572109077173</v>
      </c>
      <c r="P874" s="25"/>
      <c r="Q874" s="25">
        <v>6.6970240722567284E-2</v>
      </c>
      <c r="R874" s="25">
        <v>1.0856716196938618</v>
      </c>
      <c r="S874" s="25">
        <v>0.71200912978400976</v>
      </c>
      <c r="T874" s="25">
        <v>6.1398027561233741E-2</v>
      </c>
      <c r="U874" s="25"/>
    </row>
    <row r="875" spans="1:21" x14ac:dyDescent="0.25">
      <c r="A875" s="35">
        <v>41995</v>
      </c>
      <c r="B875" s="25">
        <v>8.0035313077640033</v>
      </c>
      <c r="C875" s="25">
        <v>15.767756107919718</v>
      </c>
      <c r="D875" s="25">
        <v>13.268159032571409</v>
      </c>
      <c r="E875" s="25">
        <v>9.7401663280453334</v>
      </c>
      <c r="F875" s="25"/>
      <c r="G875" s="25">
        <v>6.8063102049988657</v>
      </c>
      <c r="H875" s="25">
        <v>14.38362024007151</v>
      </c>
      <c r="I875" s="25">
        <v>12.166075572086534</v>
      </c>
      <c r="J875" s="25"/>
      <c r="K875" s="25"/>
      <c r="L875" s="25">
        <v>1.2889234215853003</v>
      </c>
      <c r="M875" s="25">
        <v>3.0464259822628286</v>
      </c>
      <c r="N875" s="25">
        <v>2.0564839978970455</v>
      </c>
      <c r="O875" s="25">
        <v>1.8777369967392108</v>
      </c>
      <c r="P875" s="25"/>
      <c r="Q875" s="25">
        <v>0.15008565050620609</v>
      </c>
      <c r="R875" s="25">
        <v>0.75457997890941808</v>
      </c>
      <c r="S875" s="25">
        <v>0.34932256437953391</v>
      </c>
      <c r="T875" s="25">
        <v>6.4470813965439119E-2</v>
      </c>
      <c r="U875" s="25"/>
    </row>
    <row r="876" spans="1:21" x14ac:dyDescent="0.25">
      <c r="A876" s="35">
        <v>42002</v>
      </c>
      <c r="B876" s="25">
        <v>7.8609690544287227</v>
      </c>
      <c r="C876" s="25">
        <v>15.219253929869444</v>
      </c>
      <c r="D876" s="25">
        <v>14.578805214259233</v>
      </c>
      <c r="E876" s="25">
        <v>8.074116258777547</v>
      </c>
      <c r="F876" s="25"/>
      <c r="G876" s="25">
        <v>7.3575396224746692</v>
      </c>
      <c r="H876" s="25">
        <v>12.431713654755546</v>
      </c>
      <c r="I876" s="25">
        <v>12.375081376315235</v>
      </c>
      <c r="J876" s="25"/>
      <c r="K876" s="25"/>
      <c r="L876" s="25">
        <v>2.1609916465231898</v>
      </c>
      <c r="M876" s="25">
        <v>2.661267080386768</v>
      </c>
      <c r="N876" s="25">
        <v>2.4370817969496006</v>
      </c>
      <c r="O876" s="25">
        <v>2.0584646231420556</v>
      </c>
      <c r="P876" s="25"/>
      <c r="Q876" s="25">
        <v>0.26465723067265784</v>
      </c>
      <c r="R876" s="25">
        <v>1.3751896922129685</v>
      </c>
      <c r="S876" s="25">
        <v>0.79987651973330076</v>
      </c>
      <c r="T876" s="25">
        <v>0.12045074541816121</v>
      </c>
      <c r="U876" s="25"/>
    </row>
    <row r="877" spans="1:21" x14ac:dyDescent="0.25">
      <c r="A877" s="35">
        <v>42004</v>
      </c>
      <c r="B877" s="25">
        <v>8.0017158470582821</v>
      </c>
      <c r="C877" s="25">
        <v>15.924223957920683</v>
      </c>
      <c r="D877" s="25">
        <v>14.568423462161418</v>
      </c>
      <c r="E877" s="25">
        <v>8.1755377168621557</v>
      </c>
      <c r="F877" s="25">
        <v>10.458086000936879</v>
      </c>
      <c r="G877" s="25">
        <v>7.080297230464395</v>
      </c>
      <c r="H877" s="25">
        <v>13.680318555636212</v>
      </c>
      <c r="I877" s="25">
        <v>12.149652609200972</v>
      </c>
      <c r="J877" s="25">
        <v>6.8841404886561959</v>
      </c>
      <c r="K877" s="25">
        <v>8.4264741718092733</v>
      </c>
      <c r="L877" s="25">
        <v>2.538792443163016</v>
      </c>
      <c r="M877" s="25">
        <v>2.9540240739817878</v>
      </c>
      <c r="N877" s="25">
        <v>2.1269016723590402</v>
      </c>
      <c r="O877" s="25">
        <v>1.820901929369799</v>
      </c>
      <c r="P877" s="25">
        <v>2.4279916190636714</v>
      </c>
      <c r="Q877" s="25">
        <v>0.16387974850573783</v>
      </c>
      <c r="R877" s="25">
        <v>1.8884358340921925</v>
      </c>
      <c r="S877" s="25">
        <v>0.58093425656900011</v>
      </c>
      <c r="T877" s="25">
        <v>8.8704739973595736E-2</v>
      </c>
      <c r="U877" s="25">
        <v>0.48109998300790674</v>
      </c>
    </row>
    <row r="878" spans="1:21" x14ac:dyDescent="0.25">
      <c r="A878" s="35">
        <v>42009</v>
      </c>
      <c r="B878" s="25">
        <v>8.2757823785525026</v>
      </c>
      <c r="C878" s="25">
        <v>15.227075380695277</v>
      </c>
      <c r="D878" s="25">
        <v>16.733909736264323</v>
      </c>
      <c r="E878" s="25">
        <v>8.6217500888826475</v>
      </c>
      <c r="F878" s="25"/>
      <c r="G878" s="25">
        <v>8.0084675673258729</v>
      </c>
      <c r="H878" s="25">
        <v>14.488372296301151</v>
      </c>
      <c r="I878" s="25">
        <v>11.79333330589748</v>
      </c>
      <c r="J878" s="25"/>
      <c r="K878" s="25"/>
      <c r="L878" s="25">
        <v>1.1205490134119676</v>
      </c>
      <c r="M878" s="25">
        <v>2.7096124074213113</v>
      </c>
      <c r="N878" s="25">
        <v>1.983329172409815</v>
      </c>
      <c r="O878" s="25">
        <v>1.8259699769954243</v>
      </c>
      <c r="P878" s="25"/>
      <c r="Q878" s="25">
        <v>4.182304749385124E-2</v>
      </c>
      <c r="R878" s="25">
        <v>1.0959008924222771</v>
      </c>
      <c r="S878" s="25">
        <v>0.38240691913111086</v>
      </c>
      <c r="T878" s="25">
        <v>0.1063030816175559</v>
      </c>
      <c r="U878" s="25"/>
    </row>
    <row r="879" spans="1:21" x14ac:dyDescent="0.25">
      <c r="A879" s="35">
        <v>42016</v>
      </c>
      <c r="B879" s="25">
        <v>7.8996880216636454</v>
      </c>
      <c r="C879" s="25">
        <v>16.188529818024566</v>
      </c>
      <c r="D879" s="25">
        <v>16.365518588977437</v>
      </c>
      <c r="E879" s="25">
        <v>10.294468816634836</v>
      </c>
      <c r="F879" s="25"/>
      <c r="G879" s="25">
        <v>5.6778882805336757</v>
      </c>
      <c r="H879" s="25">
        <v>12.582935726820709</v>
      </c>
      <c r="I879" s="25">
        <v>12.3909980645094</v>
      </c>
      <c r="J879" s="25"/>
      <c r="K879" s="25"/>
      <c r="L879" s="25">
        <v>0.63447512813276918</v>
      </c>
      <c r="M879" s="25">
        <v>2.5460772648651084</v>
      </c>
      <c r="N879" s="25">
        <v>2.5858653232623152</v>
      </c>
      <c r="O879" s="25">
        <v>2.1675776960486917</v>
      </c>
      <c r="P879" s="25"/>
      <c r="Q879" s="25">
        <v>9.6509531820869549E-2</v>
      </c>
      <c r="R879" s="25">
        <v>1.3995854528655638</v>
      </c>
      <c r="S879" s="25">
        <v>0.66377632104546924</v>
      </c>
      <c r="T879" s="25">
        <v>8.8699034041247002E-2</v>
      </c>
      <c r="U879" s="25"/>
    </row>
    <row r="880" spans="1:21" x14ac:dyDescent="0.25">
      <c r="A880" s="35">
        <v>42023</v>
      </c>
      <c r="B880" s="25">
        <v>9.1974572941098423</v>
      </c>
      <c r="C880" s="25">
        <v>16.214628707968743</v>
      </c>
      <c r="D880" s="25">
        <v>16.874078912597337</v>
      </c>
      <c r="E880" s="25">
        <v>8.153742308172113</v>
      </c>
      <c r="F880" s="25"/>
      <c r="G880" s="25">
        <v>6.8725625483081929</v>
      </c>
      <c r="H880" s="25">
        <v>14.925179449854433</v>
      </c>
      <c r="I880" s="25">
        <v>12.121035223991727</v>
      </c>
      <c r="J880" s="25"/>
      <c r="K880" s="25"/>
      <c r="L880" s="25">
        <v>1.9337649737502938</v>
      </c>
      <c r="M880" s="25">
        <v>2.9552822008954456</v>
      </c>
      <c r="N880" s="25">
        <v>2.3601935559658167</v>
      </c>
      <c r="O880" s="25">
        <v>1.8822843389448771</v>
      </c>
      <c r="P880" s="25"/>
      <c r="Q880" s="25">
        <v>0.12245601473291201</v>
      </c>
      <c r="R880" s="25">
        <v>1.1370970614521898</v>
      </c>
      <c r="S880" s="25">
        <v>0.44624808500919561</v>
      </c>
      <c r="T880" s="25">
        <v>9.3457284355493886E-2</v>
      </c>
      <c r="U880" s="25"/>
    </row>
    <row r="881" spans="1:21" x14ac:dyDescent="0.25">
      <c r="A881" s="35">
        <v>42030</v>
      </c>
      <c r="B881" s="25">
        <v>8.6087713879717089</v>
      </c>
      <c r="C881" s="25">
        <v>16.180992602990752</v>
      </c>
      <c r="D881" s="25">
        <v>15.700983950068943</v>
      </c>
      <c r="E881" s="25">
        <v>7.7413426943521326</v>
      </c>
      <c r="F881" s="25"/>
      <c r="G881" s="25">
        <v>6.461205815312911</v>
      </c>
      <c r="H881" s="25">
        <v>13.151638495699656</v>
      </c>
      <c r="I881" s="25">
        <v>12.469950114822899</v>
      </c>
      <c r="J881" s="25"/>
      <c r="K881" s="25"/>
      <c r="L881" s="25">
        <v>2.3724812935351265</v>
      </c>
      <c r="M881" s="25">
        <v>2.5212644991680402</v>
      </c>
      <c r="N881" s="25">
        <v>2.6248434008052626</v>
      </c>
      <c r="O881" s="25">
        <v>2.1883501183624441</v>
      </c>
      <c r="P881" s="25"/>
      <c r="Q881" s="25">
        <v>0.4454234804782598</v>
      </c>
      <c r="R881" s="25">
        <v>1.1242087459729184</v>
      </c>
      <c r="S881" s="25">
        <v>0.385103509338731</v>
      </c>
      <c r="T881" s="25">
        <v>0.10126486305013692</v>
      </c>
      <c r="U881" s="25"/>
    </row>
    <row r="882" spans="1:21" hidden="1" x14ac:dyDescent="0.25"/>
    <row r="883" spans="1:21" hidden="1" x14ac:dyDescent="0.25"/>
    <row r="884" spans="1:21" hidden="1" x14ac:dyDescent="0.25"/>
    <row r="885" spans="1:21" hidden="1" x14ac:dyDescent="0.25"/>
    <row r="886" spans="1:21" x14ac:dyDescent="0.25">
      <c r="A886" s="35">
        <v>42035</v>
      </c>
      <c r="B886" s="25">
        <v>8.5056451846219758</v>
      </c>
      <c r="C886" s="25">
        <v>16.062163747908933</v>
      </c>
      <c r="D886" s="25">
        <v>16.229432499275269</v>
      </c>
      <c r="E886" s="25">
        <v>8.1096281226476741</v>
      </c>
      <c r="F886" s="25">
        <v>11.379655332991936</v>
      </c>
      <c r="G886" s="25">
        <v>6.4985232934128279</v>
      </c>
      <c r="H886" s="25">
        <v>13.41754833909429</v>
      </c>
      <c r="I886" s="25">
        <v>12.281321313553516</v>
      </c>
      <c r="J886" s="25"/>
      <c r="K886" s="25">
        <v>8.0834534198168164</v>
      </c>
      <c r="L886" s="25">
        <v>1.5333574258547154</v>
      </c>
      <c r="M886" s="25">
        <v>2.7044336117993355</v>
      </c>
      <c r="N886" s="25">
        <v>2.4631669387447874</v>
      </c>
      <c r="O886" s="25">
        <v>2.0239687972920275</v>
      </c>
      <c r="P886" s="25">
        <v>1.9715640856988301</v>
      </c>
      <c r="Q886" s="25">
        <v>0.17174274350530555</v>
      </c>
      <c r="R886" s="25">
        <v>1.2029955662930849</v>
      </c>
      <c r="S886" s="25">
        <v>0.45371250017140852</v>
      </c>
      <c r="T886" s="25">
        <v>9.9550012138430288E-2</v>
      </c>
      <c r="U886" s="25">
        <v>0.35904987117249176</v>
      </c>
    </row>
    <row r="887" spans="1:21" x14ac:dyDescent="0.25">
      <c r="A887" s="35">
        <v>42063</v>
      </c>
      <c r="B887" s="25">
        <v>8.7625788558080533</v>
      </c>
      <c r="C887" s="25">
        <v>16.474214326370312</v>
      </c>
      <c r="D887" s="25">
        <v>15.773993254557977</v>
      </c>
      <c r="E887" s="25">
        <v>8.1653110204705861</v>
      </c>
      <c r="F887" s="25">
        <v>11.588231124099071</v>
      </c>
      <c r="G887" s="25">
        <v>6.8333025782960499</v>
      </c>
      <c r="H887" s="25">
        <v>13.009637866076314</v>
      </c>
      <c r="I887" s="25">
        <v>12.401764934011528</v>
      </c>
      <c r="J887" s="25">
        <v>7.7358293169674628</v>
      </c>
      <c r="K887" s="25">
        <v>8.4917856782132137</v>
      </c>
      <c r="L887" s="25">
        <v>1.4066891784566897</v>
      </c>
      <c r="M887" s="25">
        <v>2.7670750166646756</v>
      </c>
      <c r="N887" s="25">
        <v>2.3707602376672319</v>
      </c>
      <c r="O887" s="25">
        <v>1.9836801884957329</v>
      </c>
      <c r="P887" s="25">
        <v>1.824126592915865</v>
      </c>
      <c r="Q887" s="25">
        <v>0.16232198127839376</v>
      </c>
      <c r="R887" s="25">
        <v>1.1858391175443295</v>
      </c>
      <c r="S887" s="25">
        <v>0.45578260683717425</v>
      </c>
      <c r="T887" s="25">
        <v>6.1200370203717783E-2</v>
      </c>
      <c r="U887" s="25">
        <v>0.31726385478524927</v>
      </c>
    </row>
    <row r="888" spans="1:21" x14ac:dyDescent="0.25">
      <c r="A888" s="35">
        <v>42094</v>
      </c>
      <c r="B888" s="25">
        <v>8.1989235307512143</v>
      </c>
      <c r="C888" s="25">
        <v>16.507858224709288</v>
      </c>
      <c r="D888" s="25">
        <v>14.954350607936291</v>
      </c>
      <c r="E888" s="25">
        <v>7.9842820139498221</v>
      </c>
      <c r="F888" s="25">
        <v>10.722205879534126</v>
      </c>
      <c r="G888" s="25">
        <v>7.1232863079178967</v>
      </c>
      <c r="H888" s="25">
        <v>13.581779504967278</v>
      </c>
      <c r="I888" s="25">
        <v>12.149457304408756</v>
      </c>
      <c r="J888" s="25">
        <v>17.2271</v>
      </c>
      <c r="K888" s="25">
        <v>8.6352296184316</v>
      </c>
      <c r="L888" s="25">
        <v>1.4394791556422055</v>
      </c>
      <c r="M888" s="25">
        <v>3.1984488358976004</v>
      </c>
      <c r="N888" s="25">
        <v>2.0205461354042873</v>
      </c>
      <c r="O888" s="25">
        <v>1.9679298307614459</v>
      </c>
      <c r="P888" s="25">
        <v>1.841949083455195</v>
      </c>
      <c r="Q888" s="25">
        <v>0.14133824967556097</v>
      </c>
      <c r="R888" s="25">
        <v>1.1731729670548816</v>
      </c>
      <c r="S888" s="25">
        <v>0.55861805700046174</v>
      </c>
      <c r="T888" s="25">
        <v>8.0132250414358619E-2</v>
      </c>
      <c r="U888" s="25">
        <v>0.31693202052016151</v>
      </c>
    </row>
    <row r="889" spans="1:21" x14ac:dyDescent="0.25">
      <c r="A889" s="35">
        <v>42100</v>
      </c>
      <c r="B889" s="25">
        <v>8.436403707861059</v>
      </c>
      <c r="C889" s="25">
        <v>16.744823896205112</v>
      </c>
      <c r="D889" s="25">
        <v>17.145468807911506</v>
      </c>
      <c r="E889" s="25">
        <v>7.3943133447463536</v>
      </c>
      <c r="F889" s="25"/>
      <c r="G889" s="25">
        <v>8.6590367343803827</v>
      </c>
      <c r="H889" s="25">
        <v>14.387499769792033</v>
      </c>
      <c r="I889" s="25">
        <v>11.484390592549877</v>
      </c>
      <c r="J889" s="25">
        <v>0</v>
      </c>
      <c r="K889" s="25"/>
      <c r="L889" s="25">
        <v>0.52010917641602217</v>
      </c>
      <c r="M889" s="25">
        <v>3.0053093347282114</v>
      </c>
      <c r="N889" s="25">
        <v>2.2460215336959548</v>
      </c>
      <c r="O889" s="25">
        <v>1.4899804475755474</v>
      </c>
      <c r="P889" s="25"/>
      <c r="Q889" s="25">
        <v>0.25579902219733303</v>
      </c>
      <c r="R889" s="25">
        <v>0.85708166195686042</v>
      </c>
      <c r="S889" s="25">
        <v>0.37593562966367067</v>
      </c>
      <c r="T889" s="25">
        <v>6.1040979777572918E-2</v>
      </c>
      <c r="U889" s="25"/>
    </row>
    <row r="890" spans="1:21" x14ac:dyDescent="0.25">
      <c r="A890" s="35">
        <v>42107</v>
      </c>
      <c r="B890" s="25">
        <v>7.8780614588144635</v>
      </c>
      <c r="C890" s="25">
        <v>16.826863497879636</v>
      </c>
      <c r="D890" s="25">
        <v>15.201205124313606</v>
      </c>
      <c r="E890" s="25">
        <v>7.5929220329055971</v>
      </c>
      <c r="F890" s="25"/>
      <c r="G890" s="25">
        <v>7.0082220639246291</v>
      </c>
      <c r="H890" s="25">
        <v>14.065702600419083</v>
      </c>
      <c r="I890" s="25">
        <v>12.530988685889364</v>
      </c>
      <c r="J890" s="25">
        <v>0</v>
      </c>
      <c r="K890" s="25"/>
      <c r="L890" s="25">
        <v>0.6696870781316121</v>
      </c>
      <c r="M890" s="25">
        <v>3.9004241417690269</v>
      </c>
      <c r="N890" s="25">
        <v>1.7968424409135622</v>
      </c>
      <c r="O890" s="25">
        <v>1.9340259416323211</v>
      </c>
      <c r="P890" s="25"/>
      <c r="Q890" s="25">
        <v>0.61417265247215735</v>
      </c>
      <c r="R890" s="25">
        <v>1.6645608012191333</v>
      </c>
      <c r="S890" s="25">
        <v>1.3183713861201245</v>
      </c>
      <c r="T890" s="25">
        <v>6.1270874898224831E-2</v>
      </c>
      <c r="U890" s="25"/>
    </row>
    <row r="891" spans="1:21" x14ac:dyDescent="0.25">
      <c r="A891" s="35">
        <v>42114</v>
      </c>
      <c r="B891" s="25">
        <v>7.9390796611168559</v>
      </c>
      <c r="C891" s="25">
        <v>16.573794312937967</v>
      </c>
      <c r="D891" s="25">
        <v>14.834600672409165</v>
      </c>
      <c r="E891" s="25">
        <v>7.8345430944905159</v>
      </c>
      <c r="G891" s="25">
        <v>7.1703356687507869</v>
      </c>
      <c r="H891" s="25">
        <v>14.940578757315402</v>
      </c>
      <c r="I891" s="25">
        <v>12.403122367704519</v>
      </c>
      <c r="J891" s="25">
        <v>0</v>
      </c>
      <c r="L891" s="25">
        <v>0.85393989820407779</v>
      </c>
      <c r="M891" s="25">
        <v>3.5780964275251126</v>
      </c>
      <c r="N891" s="25">
        <v>2.1429946474496839</v>
      </c>
      <c r="O891" s="25">
        <v>1.6095633585633102</v>
      </c>
      <c r="Q891" s="25">
        <v>4.1747402686207545E-2</v>
      </c>
      <c r="R891" s="25">
        <v>1.1952071645359239</v>
      </c>
      <c r="S891" s="25">
        <v>0.32627888162326302</v>
      </c>
      <c r="T891" s="25">
        <v>0.46171844729963474</v>
      </c>
    </row>
    <row r="892" spans="1:21" x14ac:dyDescent="0.25">
      <c r="A892" s="35">
        <v>42121</v>
      </c>
      <c r="B892" s="25">
        <v>7.5685971824208709</v>
      </c>
      <c r="C892" s="25">
        <v>16.124185262553297</v>
      </c>
      <c r="D892" s="25">
        <v>13.409113939471931</v>
      </c>
      <c r="E892" s="25">
        <v>8.0458638842306041</v>
      </c>
      <c r="G892" s="25">
        <v>7.0266999479665015</v>
      </c>
      <c r="H892" s="25">
        <v>13.614350162870524</v>
      </c>
      <c r="I892" s="25">
        <v>11.359048436386979</v>
      </c>
      <c r="J892" s="25">
        <v>0</v>
      </c>
      <c r="L892" s="25">
        <v>1.8141729162108913</v>
      </c>
      <c r="M892" s="25">
        <v>3.2719453804070442</v>
      </c>
      <c r="N892" s="25">
        <v>3.5527898246679546</v>
      </c>
      <c r="O892" s="25">
        <v>1.8642228986830773</v>
      </c>
      <c r="Q892" s="25">
        <v>0.38106869611422184</v>
      </c>
      <c r="R892" s="25">
        <v>1.409190140001348</v>
      </c>
      <c r="S892" s="25">
        <v>0.47883854788967939</v>
      </c>
      <c r="T892" s="25">
        <v>6.6531584080909867E-2</v>
      </c>
    </row>
    <row r="893" spans="1:21" x14ac:dyDescent="0.25">
      <c r="A893" s="35">
        <v>42124</v>
      </c>
      <c r="B893" s="25">
        <v>7.8370263584398403</v>
      </c>
      <c r="C893" s="25">
        <v>16.4862231869974</v>
      </c>
      <c r="D893" s="25">
        <v>14.8677756884834</v>
      </c>
      <c r="E893" s="25">
        <v>7.6818191722497797</v>
      </c>
      <c r="F893" s="25">
        <v>10.3296430212682</v>
      </c>
      <c r="G893" s="25">
        <v>7.2412240798601406</v>
      </c>
      <c r="H893" s="25">
        <v>14.019168977427531</v>
      </c>
      <c r="I893" s="25">
        <v>11.653472708247159</v>
      </c>
      <c r="J893" s="25">
        <v>0</v>
      </c>
      <c r="K893" s="25">
        <v>8.6847963731175088</v>
      </c>
      <c r="L893" s="25">
        <v>0.95148083613072487</v>
      </c>
      <c r="M893" s="25">
        <v>3.4755549599727291</v>
      </c>
      <c r="N893" s="25">
        <v>2.9064744638404547</v>
      </c>
      <c r="O893" s="25">
        <v>1.6935503661318154</v>
      </c>
      <c r="P893" s="25">
        <v>2.323519074184512</v>
      </c>
      <c r="Q893" s="25">
        <v>0.22911116038309368</v>
      </c>
      <c r="R893" s="25">
        <v>1.215171055844332</v>
      </c>
      <c r="S893" s="25">
        <v>0.63663969956260813</v>
      </c>
      <c r="T893" s="25">
        <v>0.18280664540741512</v>
      </c>
      <c r="U893" s="25">
        <v>0.39977809130233438</v>
      </c>
    </row>
    <row r="894" spans="1:21" x14ac:dyDescent="0.25">
      <c r="A894" s="35">
        <v>42128</v>
      </c>
      <c r="B894" s="25">
        <v>7.26172943006799</v>
      </c>
      <c r="C894" s="25">
        <v>15.604174772884747</v>
      </c>
      <c r="D894" s="25">
        <v>16.816505093592948</v>
      </c>
      <c r="E894" s="25">
        <v>7.6831066590167874</v>
      </c>
      <c r="F894" s="25"/>
      <c r="G894" s="25">
        <v>9.1371549264700818</v>
      </c>
      <c r="H894" s="25">
        <v>15.500829845153545</v>
      </c>
      <c r="I894" s="25">
        <v>12.904292354099518</v>
      </c>
      <c r="J894" s="25">
        <v>0</v>
      </c>
      <c r="K894" s="25"/>
      <c r="L894" s="25">
        <v>0.84290714284893153</v>
      </c>
      <c r="M894" s="25">
        <v>2.3231008458939737</v>
      </c>
      <c r="N894" s="25">
        <v>2.1695625722414071</v>
      </c>
      <c r="O894" s="25">
        <v>2.221373841103651</v>
      </c>
      <c r="P894" s="25"/>
      <c r="Q894" s="25">
        <v>5.3549578885445738E-2</v>
      </c>
      <c r="R894" s="25">
        <v>1.185476325488992</v>
      </c>
      <c r="S894" s="25">
        <v>0.36086106665178708</v>
      </c>
      <c r="T894" s="25">
        <v>8.1603234014517731E-2</v>
      </c>
      <c r="U894" s="25"/>
    </row>
    <row r="895" spans="1:21" x14ac:dyDescent="0.25">
      <c r="A895" s="35">
        <v>42135</v>
      </c>
      <c r="B895" s="25">
        <v>6.9717593714397115</v>
      </c>
      <c r="C895" s="25">
        <v>17.062665231128396</v>
      </c>
      <c r="D895" s="25">
        <v>14.759594161361195</v>
      </c>
      <c r="E895" s="25">
        <v>7.9772860533476768</v>
      </c>
      <c r="F895" s="25"/>
      <c r="G895" s="25">
        <v>7.4669835453458537</v>
      </c>
      <c r="H895" s="25">
        <v>16.486663611895402</v>
      </c>
      <c r="I895" s="25">
        <v>11.048498129775204</v>
      </c>
      <c r="J895" s="25">
        <v>0</v>
      </c>
      <c r="K895" s="25"/>
      <c r="L895" s="25">
        <v>2.5908427075607352</v>
      </c>
      <c r="M895" s="25">
        <v>3.0323546025700074</v>
      </c>
      <c r="N895" s="25">
        <v>2.5286961560886314</v>
      </c>
      <c r="O895" s="25">
        <v>2.2666986781825744</v>
      </c>
      <c r="P895" s="25"/>
      <c r="Q895" s="25">
        <v>0.15353756288048281</v>
      </c>
      <c r="R895" s="25">
        <v>1.8105177200816731</v>
      </c>
      <c r="S895" s="25">
        <v>0.46613268499962968</v>
      </c>
      <c r="T895" s="25">
        <v>0.1365664961378531</v>
      </c>
    </row>
    <row r="896" spans="1:21" x14ac:dyDescent="0.25">
      <c r="A896" s="35">
        <v>42142</v>
      </c>
      <c r="B896" s="25">
        <v>7.7607249484262013</v>
      </c>
      <c r="C896" s="25">
        <v>17.380619222307608</v>
      </c>
      <c r="D896" s="25">
        <v>15.479987298645241</v>
      </c>
      <c r="E896" s="25">
        <v>7.894573139649939</v>
      </c>
      <c r="F896" s="25"/>
      <c r="G896" s="25">
        <v>8.2632251863693096</v>
      </c>
      <c r="H896" s="25">
        <v>14.365982848955772</v>
      </c>
      <c r="I896" s="25">
        <v>9.0825287113359998</v>
      </c>
      <c r="J896" s="25">
        <v>0</v>
      </c>
      <c r="K896" s="25"/>
      <c r="L896" s="25">
        <v>2.2125300236100962</v>
      </c>
      <c r="M896" s="25">
        <v>2.9743249158889657</v>
      </c>
      <c r="N896" s="25">
        <v>3.0116438528003941</v>
      </c>
      <c r="O896" s="25">
        <v>2.0524332377076808</v>
      </c>
      <c r="P896" s="25"/>
      <c r="Q896" s="25">
        <v>0.18658082289369407</v>
      </c>
      <c r="R896" s="25">
        <v>1.2155930272794113</v>
      </c>
      <c r="S896" s="25">
        <v>0.73395942707132755</v>
      </c>
      <c r="T896" s="25">
        <v>9.1257361174304566E-2</v>
      </c>
    </row>
    <row r="897" spans="1:21" x14ac:dyDescent="0.25">
      <c r="A897" s="35">
        <v>42149</v>
      </c>
      <c r="B897" s="25">
        <v>7.8259511962514594</v>
      </c>
      <c r="C897" s="25">
        <v>16.119143510137757</v>
      </c>
      <c r="D897" s="25">
        <v>13.479277005310619</v>
      </c>
      <c r="E897" s="25">
        <v>7.4597803724221823</v>
      </c>
      <c r="F897" s="25"/>
      <c r="G897" s="25">
        <v>8.227162413501512</v>
      </c>
      <c r="H897" s="25">
        <v>13.898082557380329</v>
      </c>
      <c r="I897" s="25">
        <v>10.894933752237536</v>
      </c>
      <c r="J897" s="25">
        <v>0</v>
      </c>
      <c r="K897" s="25"/>
      <c r="L897" s="25">
        <v>1.5259726286929625</v>
      </c>
      <c r="M897" s="25">
        <v>3.1178869332924899</v>
      </c>
      <c r="N897" s="25">
        <v>2.7288046017943928</v>
      </c>
      <c r="O897" s="25">
        <v>2.1402034792766997</v>
      </c>
      <c r="P897" s="25"/>
      <c r="Q897" s="25">
        <v>7.5963261840063454E-2</v>
      </c>
      <c r="R897" s="25">
        <v>1.5837467081265444</v>
      </c>
      <c r="S897" s="25">
        <v>0.55588773022408822</v>
      </c>
      <c r="T897" s="25">
        <v>8.2564594453662654E-2</v>
      </c>
    </row>
    <row r="898" spans="1:21" x14ac:dyDescent="0.25">
      <c r="A898" s="35">
        <v>42155</v>
      </c>
      <c r="B898" s="25">
        <v>7.5122876352037737</v>
      </c>
      <c r="C898" s="25">
        <v>16.515611994089493</v>
      </c>
      <c r="D898" s="25">
        <v>14.760014716481804</v>
      </c>
      <c r="E898" s="25">
        <v>7.7155199683837514</v>
      </c>
      <c r="F898" s="25">
        <v>10.015519779451175</v>
      </c>
      <c r="G898" s="25">
        <v>8.1416559947699216</v>
      </c>
      <c r="H898" s="25">
        <v>14.551035059676321</v>
      </c>
      <c r="I898" s="25">
        <v>10.456320707122735</v>
      </c>
      <c r="J898" s="25">
        <v>0</v>
      </c>
      <c r="K898" s="25">
        <v>9.3991476273688797</v>
      </c>
      <c r="L898" s="25">
        <v>1.9688718261363851</v>
      </c>
      <c r="M898" s="25">
        <v>2.8575179256026568</v>
      </c>
      <c r="N898" s="25">
        <v>2.6641123166274139</v>
      </c>
      <c r="O898" s="25">
        <v>2.1734190976916028</v>
      </c>
      <c r="P898" s="25">
        <v>2.2595874260264845</v>
      </c>
      <c r="Q898" s="25">
        <v>0.11360011148444313</v>
      </c>
      <c r="R898" s="25">
        <v>1.4405231686955602</v>
      </c>
      <c r="S898" s="25">
        <v>0.52607191489862815</v>
      </c>
      <c r="T898" s="25">
        <v>9.242737894932869E-2</v>
      </c>
      <c r="U898" s="25">
        <v>0.32512006156488871</v>
      </c>
    </row>
    <row r="899" spans="1:21" x14ac:dyDescent="0.25">
      <c r="A899" s="35">
        <v>42156</v>
      </c>
      <c r="B899" s="25">
        <v>7.1666007991805127</v>
      </c>
      <c r="C899" s="25">
        <v>16.465086137930736</v>
      </c>
      <c r="D899" s="25">
        <v>13.08501552626808</v>
      </c>
      <c r="E899" s="25">
        <v>7.8518779638981036</v>
      </c>
      <c r="F899" s="25"/>
      <c r="G899" s="25">
        <v>8.0506352928793117</v>
      </c>
      <c r="H899" s="25">
        <v>14.196354172366622</v>
      </c>
      <c r="I899" s="25">
        <v>11.514636304147277</v>
      </c>
      <c r="J899" s="25">
        <v>0</v>
      </c>
      <c r="K899" s="25"/>
      <c r="L899" s="25">
        <v>1.539830444558572</v>
      </c>
      <c r="M899" s="25">
        <v>2.969662572866024</v>
      </c>
      <c r="N899" s="25">
        <v>2.475531141657128</v>
      </c>
      <c r="O899" s="25">
        <v>1.633118457184904</v>
      </c>
      <c r="P899" s="25"/>
      <c r="Q899" s="25">
        <v>1.9410353492606225E-2</v>
      </c>
      <c r="R899" s="25">
        <v>1.4706285778099388</v>
      </c>
      <c r="S899" s="25">
        <v>0.65745824605479997</v>
      </c>
      <c r="T899" s="25">
        <v>8.5790060544101723E-2</v>
      </c>
      <c r="U899" s="25"/>
    </row>
    <row r="900" spans="1:21" x14ac:dyDescent="0.25">
      <c r="A900" s="35">
        <v>42163</v>
      </c>
      <c r="B900" s="25">
        <v>8.0065238929317832</v>
      </c>
      <c r="C900" s="25">
        <v>16.569023787814967</v>
      </c>
      <c r="D900" s="25">
        <v>15.568894632785543</v>
      </c>
      <c r="E900" s="25">
        <v>7.5076191646511132</v>
      </c>
      <c r="F900" s="25"/>
      <c r="G900" s="25">
        <v>7.5578785223036089</v>
      </c>
      <c r="H900" s="25">
        <v>14.948854014658881</v>
      </c>
      <c r="I900" s="25">
        <v>11.111774666251804</v>
      </c>
      <c r="J900" s="25">
        <v>0</v>
      </c>
      <c r="K900" s="25"/>
      <c r="L900" s="25">
        <v>0.76555053937549311</v>
      </c>
      <c r="M900" s="25">
        <v>3.1451111950672463</v>
      </c>
      <c r="N900" s="25">
        <v>3.0076125467343435</v>
      </c>
      <c r="O900" s="25">
        <v>1.9934088671785974</v>
      </c>
      <c r="P900" s="25"/>
      <c r="Q900" s="25">
        <v>4.1456892684488211E-2</v>
      </c>
      <c r="R900" s="25">
        <v>1.1033164392543193</v>
      </c>
      <c r="S900" s="25">
        <v>0.7052087905238561</v>
      </c>
      <c r="T900" s="25">
        <v>7.6427091543667364E-2</v>
      </c>
    </row>
    <row r="901" spans="1:21" x14ac:dyDescent="0.25">
      <c r="A901" s="35">
        <v>42170</v>
      </c>
      <c r="B901" s="25">
        <v>8.5161274148503114</v>
      </c>
      <c r="C901" s="25">
        <v>16.558866754353808</v>
      </c>
      <c r="D901" s="25">
        <v>12.794739111518167</v>
      </c>
      <c r="E901" s="25">
        <v>7.1627653942368301</v>
      </c>
      <c r="F901" s="25"/>
      <c r="G901" s="25">
        <v>7.9578769213431944</v>
      </c>
      <c r="H901" s="25">
        <v>15.287617089678509</v>
      </c>
      <c r="I901" s="25">
        <v>12.303745978454607</v>
      </c>
      <c r="J901" s="25">
        <v>7.7633000000000001</v>
      </c>
      <c r="K901" s="25"/>
      <c r="L901" s="25">
        <v>2.4269977035635919</v>
      </c>
      <c r="M901" s="25">
        <v>2.5463585422887669</v>
      </c>
      <c r="N901" s="25">
        <v>3.4180226156523501</v>
      </c>
      <c r="O901" s="25">
        <v>2.399483589890584</v>
      </c>
      <c r="P901" s="25"/>
      <c r="Q901" s="25">
        <v>0.18154612064887787</v>
      </c>
      <c r="R901" s="25">
        <v>0.77578906109722767</v>
      </c>
      <c r="S901" s="25">
        <v>0.99904021057459724</v>
      </c>
      <c r="T901" s="25">
        <v>5.6262722725166296E-2</v>
      </c>
    </row>
    <row r="902" spans="1:21" x14ac:dyDescent="0.25">
      <c r="A902" s="35">
        <v>42177</v>
      </c>
      <c r="B902" s="25">
        <v>8.4527892882532853</v>
      </c>
      <c r="C902" s="25">
        <v>15.926571700205612</v>
      </c>
      <c r="D902" s="25">
        <v>14.661201499677892</v>
      </c>
      <c r="E902" s="25">
        <v>7.3232307952033313</v>
      </c>
      <c r="F902" s="25"/>
      <c r="G902" s="25">
        <v>7.5855055754627045</v>
      </c>
      <c r="H902" s="25">
        <v>12.613357110303632</v>
      </c>
      <c r="I902" s="25">
        <v>11.434227972849884</v>
      </c>
      <c r="J902" s="25">
        <v>0</v>
      </c>
      <c r="K902" s="25"/>
      <c r="L902" s="25">
        <v>1.5503621872005202</v>
      </c>
      <c r="M902" s="25">
        <v>2.8621330479870681</v>
      </c>
      <c r="N902" s="25">
        <v>2.7732474550457926</v>
      </c>
      <c r="O902" s="25">
        <v>1.7106339357352884</v>
      </c>
      <c r="P902" s="25"/>
      <c r="Q902" s="25">
        <v>0.14044900209847425</v>
      </c>
      <c r="R902" s="25">
        <v>1.5236419322322463</v>
      </c>
      <c r="S902" s="25">
        <v>0.97501592248160529</v>
      </c>
      <c r="T902" s="25">
        <v>7.2059096953051752E-2</v>
      </c>
    </row>
    <row r="903" spans="1:21" x14ac:dyDescent="0.25">
      <c r="A903" s="35">
        <v>42184</v>
      </c>
      <c r="B903" s="25">
        <v>8.1074601951777048</v>
      </c>
      <c r="C903" s="25">
        <v>16.17540687666212</v>
      </c>
      <c r="D903" s="25">
        <v>12.972628820908103</v>
      </c>
      <c r="E903" s="25">
        <v>7.0810993004588534</v>
      </c>
      <c r="F903" s="25"/>
      <c r="G903" s="25">
        <v>7.7590695652874544</v>
      </c>
      <c r="H903" s="25">
        <v>12.586934197886645</v>
      </c>
      <c r="I903" s="25">
        <v>12.687620656929433</v>
      </c>
      <c r="J903" s="25">
        <v>0</v>
      </c>
      <c r="K903" s="25"/>
      <c r="L903" s="25">
        <v>1.9070566396729911</v>
      </c>
      <c r="M903" s="25">
        <v>3.1168389687293012</v>
      </c>
      <c r="N903" s="25">
        <v>3.3817390417207798</v>
      </c>
      <c r="O903" s="25">
        <v>1.8424286784688388</v>
      </c>
      <c r="P903" s="25"/>
      <c r="Q903" s="25">
        <v>0.21612414876752323</v>
      </c>
      <c r="R903" s="25">
        <v>0.97251959016435729</v>
      </c>
      <c r="S903" s="25">
        <v>1.0746430459632954</v>
      </c>
      <c r="T903" s="25">
        <v>9.5271660640015493E-2</v>
      </c>
    </row>
    <row r="904" spans="1:21" x14ac:dyDescent="0.25">
      <c r="A904" s="35">
        <v>42185</v>
      </c>
      <c r="B904" s="25">
        <v>8.1428290981192148</v>
      </c>
      <c r="C904" s="25">
        <v>16.288236303588651</v>
      </c>
      <c r="D904" s="25">
        <v>13.652032620595351</v>
      </c>
      <c r="E904" s="25">
        <v>7.3559998854450779</v>
      </c>
      <c r="F904" s="25">
        <v>10.431331420310174</v>
      </c>
      <c r="G904" s="25">
        <v>7.7127866974086308</v>
      </c>
      <c r="H904" s="25">
        <v>13.23190318275438</v>
      </c>
      <c r="I904" s="25">
        <v>11.828742877460499</v>
      </c>
      <c r="J904" s="25">
        <v>7.7633000000000001</v>
      </c>
      <c r="K904" s="25">
        <v>8.9804687399577414</v>
      </c>
      <c r="L904" s="25">
        <v>1.8495414504166723</v>
      </c>
      <c r="M904" s="25">
        <v>2.9450971908279042</v>
      </c>
      <c r="N904" s="25">
        <v>3.1110072189226843</v>
      </c>
      <c r="O904" s="25">
        <v>1.9172536429616409</v>
      </c>
      <c r="P904" s="25">
        <v>2.4558645742946084</v>
      </c>
      <c r="Q904" s="25">
        <v>0.11019346589948383</v>
      </c>
      <c r="R904" s="25">
        <v>1.2663552698260114</v>
      </c>
      <c r="S904" s="25">
        <v>0.83250026925214105</v>
      </c>
      <c r="T904" s="25">
        <v>7.3445975257166798E-2</v>
      </c>
      <c r="U904" s="25">
        <v>0.37979858774905934</v>
      </c>
    </row>
    <row r="905" spans="1:21" x14ac:dyDescent="0.25">
      <c r="A905" s="35">
        <v>42191</v>
      </c>
      <c r="B905" s="25">
        <v>7.9818246868296621</v>
      </c>
      <c r="C905" s="25">
        <v>16.559999804341729</v>
      </c>
      <c r="D905" s="25">
        <v>14.758453864155518</v>
      </c>
      <c r="E905" s="25">
        <v>7.1833686804738841</v>
      </c>
      <c r="F905" s="25">
        <v>10.588869319987607</v>
      </c>
      <c r="G905" s="25">
        <v>5.9765578077985753</v>
      </c>
      <c r="H905" s="25">
        <v>13.29373676527084</v>
      </c>
      <c r="I905" s="25">
        <v>13.400347837702096</v>
      </c>
      <c r="J905" s="25">
        <v>0</v>
      </c>
      <c r="K905" s="25">
        <v>7.9185484019939194</v>
      </c>
      <c r="L905" s="25">
        <v>1.1438491053663327</v>
      </c>
      <c r="M905" s="25">
        <v>2.8252244602859169</v>
      </c>
      <c r="N905" s="25">
        <v>1.6396692922761547</v>
      </c>
      <c r="O905" s="25">
        <v>1.5949689771660425</v>
      </c>
      <c r="P905" s="25">
        <v>1.448820961392461</v>
      </c>
      <c r="Q905" s="25">
        <v>3.9940484710315492E-2</v>
      </c>
      <c r="R905" s="25">
        <v>0.90736775267431091</v>
      </c>
      <c r="S905" s="25">
        <v>0.64726303860206591</v>
      </c>
      <c r="T905" s="25">
        <v>4.3867802593813628E-2</v>
      </c>
      <c r="U905" s="25">
        <v>0.2399868692808603</v>
      </c>
    </row>
    <row r="906" spans="1:21" x14ac:dyDescent="0.25">
      <c r="A906" s="35">
        <v>42198</v>
      </c>
      <c r="B906" s="25">
        <v>8.4238867987342694</v>
      </c>
      <c r="C906" s="25">
        <v>16.64049033531742</v>
      </c>
      <c r="D906" s="25">
        <v>14.853927973564291</v>
      </c>
      <c r="E906" s="25">
        <v>7.7300699510014477</v>
      </c>
      <c r="F906" s="25">
        <v>11.017927755257123</v>
      </c>
      <c r="G906" s="25">
        <v>8.0398446740068223</v>
      </c>
      <c r="H906" s="25">
        <v>12.913291975308642</v>
      </c>
      <c r="I906" s="25">
        <v>9.2767791441078664</v>
      </c>
      <c r="J906" s="25">
        <v>0</v>
      </c>
      <c r="K906" s="25">
        <v>8.5569236941214122</v>
      </c>
      <c r="L906" s="25">
        <v>0.5910894850316708</v>
      </c>
      <c r="M906" s="25">
        <v>2.6924698851020192</v>
      </c>
      <c r="N906" s="25">
        <v>2.0908709381519017</v>
      </c>
      <c r="O906" s="25">
        <v>2.0837818511652935</v>
      </c>
      <c r="P906" s="25">
        <v>1.8328735281954793</v>
      </c>
      <c r="Q906" s="25">
        <v>6.3436030879100047E-2</v>
      </c>
      <c r="R906" s="25">
        <v>0.81332021366720109</v>
      </c>
      <c r="S906" s="25">
        <v>1.346063425071196</v>
      </c>
      <c r="T906" s="25">
        <v>0.20403447634013228</v>
      </c>
      <c r="U906" s="25">
        <v>0.50157462252365059</v>
      </c>
    </row>
    <row r="907" spans="1:21" x14ac:dyDescent="0.25">
      <c r="A907" s="35">
        <v>42205</v>
      </c>
      <c r="B907" s="25">
        <v>8.2606715941450286</v>
      </c>
      <c r="C907" s="25">
        <v>16.825846458021967</v>
      </c>
      <c r="D907" s="25">
        <v>16.436347578541344</v>
      </c>
      <c r="E907" s="25">
        <v>7.4514353498361237</v>
      </c>
      <c r="F907" s="34">
        <v>11.125904449505569</v>
      </c>
      <c r="G907" s="25">
        <v>8.0989055368523477</v>
      </c>
      <c r="H907" s="25">
        <v>12.871354920102082</v>
      </c>
      <c r="I907" s="25">
        <v>12.091742113743768</v>
      </c>
      <c r="J907" s="25">
        <v>0</v>
      </c>
      <c r="K907" s="34">
        <v>9.1249894130788682</v>
      </c>
      <c r="L907" s="25">
        <v>1.8074248243945084</v>
      </c>
      <c r="M907" s="25">
        <v>2.8209818970535223</v>
      </c>
      <c r="N907" s="25">
        <v>3.0678695939889318</v>
      </c>
      <c r="O907" s="25">
        <v>1.7655481748329727</v>
      </c>
      <c r="P907" s="34">
        <v>2.4615415557052023</v>
      </c>
      <c r="Q907" s="25">
        <v>5.3176256476954814E-2</v>
      </c>
      <c r="R907" s="25">
        <v>0.707224109185002</v>
      </c>
      <c r="S907" s="25">
        <v>0.79963349052944366</v>
      </c>
      <c r="T907" s="25">
        <v>8.1258854479846404E-2</v>
      </c>
      <c r="U907" s="34">
        <v>0.25551899216708684</v>
      </c>
    </row>
    <row r="908" spans="1:21" x14ac:dyDescent="0.25">
      <c r="A908" s="35">
        <v>42212</v>
      </c>
      <c r="B908" s="25">
        <v>8.5518518992547055</v>
      </c>
      <c r="C908" s="25">
        <v>16.34085867306981</v>
      </c>
      <c r="D908" s="25">
        <v>12.490213514095666</v>
      </c>
      <c r="E908" s="25">
        <v>7.273745487435952</v>
      </c>
      <c r="F908" s="34">
        <v>10.341554402840886</v>
      </c>
      <c r="G908" s="25">
        <v>8.2268963948504581</v>
      </c>
      <c r="H908" s="25">
        <v>14.903200287966609</v>
      </c>
      <c r="I908" s="25">
        <v>13.429857244605339</v>
      </c>
      <c r="J908" s="25">
        <v>9.3807999999999989</v>
      </c>
      <c r="K908" s="34">
        <v>9.7367001818741112</v>
      </c>
      <c r="L908" s="25">
        <v>2.2180687632898777</v>
      </c>
      <c r="M908" s="25">
        <v>3.0882035792986997</v>
      </c>
      <c r="N908" s="25">
        <v>3.2493762046242916</v>
      </c>
      <c r="O908" s="25">
        <v>1.7451086787503087</v>
      </c>
      <c r="P908" s="34">
        <v>2.7323964583597125</v>
      </c>
      <c r="Q908" s="25">
        <v>9.6897158273660286E-2</v>
      </c>
      <c r="R908" s="25">
        <v>0.93200500448079604</v>
      </c>
      <c r="S908" s="25">
        <v>0.88734419768489114</v>
      </c>
      <c r="T908" s="25">
        <v>7.5666462595641179E-2</v>
      </c>
      <c r="U908" s="34">
        <v>0.41885818504333122</v>
      </c>
    </row>
    <row r="909" spans="1:21" x14ac:dyDescent="0.25">
      <c r="A909" s="31">
        <v>42216</v>
      </c>
      <c r="B909" s="30">
        <v>8.2999333833931672</v>
      </c>
      <c r="C909" s="30">
        <v>16.495009530459068</v>
      </c>
      <c r="D909" s="30">
        <v>14.282837412480973</v>
      </c>
      <c r="E909" s="30">
        <v>7.3639451866547887</v>
      </c>
      <c r="F909" s="27">
        <v>10.672957095098118</v>
      </c>
      <c r="G909" s="30">
        <v>7.8931585626432135</v>
      </c>
      <c r="H909" s="30">
        <v>13.869187274898657</v>
      </c>
      <c r="I909" s="30">
        <v>11.65908415373902</v>
      </c>
      <c r="J909" s="30">
        <v>9.3807999999999989</v>
      </c>
      <c r="K909" s="27">
        <v>9.0912225495291441</v>
      </c>
      <c r="L909" s="30">
        <v>1.8311406595210891</v>
      </c>
      <c r="M909" s="30">
        <v>2.8487856867186245</v>
      </c>
      <c r="N909" s="30">
        <v>3.1323014359242354</v>
      </c>
      <c r="O909" s="30">
        <v>1.7869384023322148</v>
      </c>
      <c r="P909" s="27">
        <v>2.5026997507017459</v>
      </c>
      <c r="Q909" s="30">
        <v>6.0466168962711071E-2</v>
      </c>
      <c r="R909" s="30">
        <v>0.84671345190481473</v>
      </c>
      <c r="S909" s="30">
        <v>0.94328755856893409</v>
      </c>
      <c r="T909" s="30">
        <v>9.5647642213188847E-2</v>
      </c>
      <c r="U909" s="27">
        <v>0.35137813295349934</v>
      </c>
    </row>
    <row r="910" spans="1:21" x14ac:dyDescent="0.25">
      <c r="A910" s="35">
        <v>42219</v>
      </c>
      <c r="B910" s="25">
        <v>7.9126376799558003</v>
      </c>
      <c r="C910" s="25">
        <v>16.368184163770728</v>
      </c>
      <c r="D910" s="25">
        <v>13.326268070600921</v>
      </c>
      <c r="E910" s="25">
        <v>7.8081023568802408</v>
      </c>
      <c r="F910" s="34">
        <v>9.9255472063912666</v>
      </c>
      <c r="G910" s="25">
        <v>7.4034027198990024</v>
      </c>
      <c r="H910" s="25">
        <v>11.809374559962452</v>
      </c>
      <c r="I910" s="25">
        <v>13.034925840626439</v>
      </c>
      <c r="J910" s="25">
        <v>12.148099999999999</v>
      </c>
      <c r="K910" s="34">
        <v>8.2832070552659918</v>
      </c>
      <c r="L910" s="25">
        <v>0.59721077840950731</v>
      </c>
      <c r="M910" s="25">
        <v>2.4494913636576796</v>
      </c>
      <c r="N910" s="25">
        <v>2.3175214071539281</v>
      </c>
      <c r="O910" s="25">
        <v>1.5363565899485403</v>
      </c>
      <c r="P910" s="34">
        <v>1.3915195469070176</v>
      </c>
      <c r="Q910" s="25">
        <v>7.232883494137872E-2</v>
      </c>
      <c r="R910" s="25">
        <v>0.89476198295391873</v>
      </c>
      <c r="S910" s="25">
        <v>0.77222238062175552</v>
      </c>
      <c r="T910" s="25">
        <v>7.3115450480857283E-2</v>
      </c>
      <c r="U910" s="34">
        <v>0.30544133361621151</v>
      </c>
    </row>
    <row r="911" spans="1:21" x14ac:dyDescent="0.25">
      <c r="A911" s="35">
        <v>42226</v>
      </c>
      <c r="B911" s="25">
        <v>7.7971631769918233</v>
      </c>
      <c r="C911" s="25">
        <v>16.92655332120032</v>
      </c>
      <c r="D911" s="25">
        <v>13.843975768883517</v>
      </c>
      <c r="E911" s="25">
        <v>7.4762735115500227</v>
      </c>
      <c r="F911" s="34">
        <v>9.9739516483256754</v>
      </c>
      <c r="G911" s="25">
        <v>7.4992204862985243</v>
      </c>
      <c r="H911" s="25">
        <v>12.35395756746516</v>
      </c>
      <c r="I911" s="25">
        <v>12.011454764172429</v>
      </c>
      <c r="J911" s="25">
        <v>14.934200000000001</v>
      </c>
      <c r="K911" s="34">
        <v>8.8230962749868649</v>
      </c>
      <c r="L911" s="25">
        <v>1.5211157123866752</v>
      </c>
      <c r="M911" s="25">
        <v>3.4094977479958719</v>
      </c>
      <c r="N911" s="25">
        <v>2.3495589846745215</v>
      </c>
      <c r="O911" s="25">
        <v>1.856178830974748</v>
      </c>
      <c r="P911" s="34">
        <v>2.0044537098325161</v>
      </c>
      <c r="Q911" s="25">
        <v>7.897047324627017E-2</v>
      </c>
      <c r="R911" s="25">
        <v>1.1036736896867558</v>
      </c>
      <c r="S911" s="25">
        <v>0.74203325319380642</v>
      </c>
      <c r="T911" s="25">
        <v>9.9199808482648394E-2</v>
      </c>
      <c r="U911" s="34">
        <v>0.33601132288418301</v>
      </c>
    </row>
    <row r="912" spans="1:21" x14ac:dyDescent="0.25">
      <c r="A912" s="35">
        <v>42233</v>
      </c>
      <c r="B912" s="25">
        <v>8.8133746318684771</v>
      </c>
      <c r="C912" s="25">
        <v>17.089842021476287</v>
      </c>
      <c r="D912" s="25">
        <v>12.685033106555718</v>
      </c>
      <c r="E912" s="25">
        <v>7.348299358299264</v>
      </c>
      <c r="F912" s="34">
        <v>10.723209290281709</v>
      </c>
      <c r="G912" s="25">
        <v>7.9906112934359657</v>
      </c>
      <c r="H912" s="25">
        <v>13.84998523378699</v>
      </c>
      <c r="I912" s="25">
        <v>12.882789297770273</v>
      </c>
      <c r="J912" s="25">
        <v>0</v>
      </c>
      <c r="K912" s="34">
        <v>10.044331615821116</v>
      </c>
      <c r="L912" s="25">
        <v>1.5494940742915078</v>
      </c>
      <c r="M912" s="25">
        <v>3.2923975339633968</v>
      </c>
      <c r="N912" s="25">
        <v>2.8686305304067568</v>
      </c>
      <c r="O912" s="25">
        <v>1.9624332827446491</v>
      </c>
      <c r="P912" s="34">
        <v>2.3462203620554796</v>
      </c>
      <c r="Q912" s="25">
        <v>0.23388541755913797</v>
      </c>
      <c r="R912" s="25">
        <v>0.79552614640699504</v>
      </c>
      <c r="S912" s="25">
        <v>0.98452882403839082</v>
      </c>
      <c r="T912" s="25">
        <v>6.2932727971283325E-2</v>
      </c>
      <c r="U912" s="34">
        <v>0.42119064591832556</v>
      </c>
    </row>
    <row r="913" spans="1:23" x14ac:dyDescent="0.25">
      <c r="A913" s="35">
        <v>42240</v>
      </c>
      <c r="B913" s="25">
        <v>8.805578855429264</v>
      </c>
      <c r="C913" s="25">
        <v>16.742900660386301</v>
      </c>
      <c r="D913" s="25">
        <v>14.558970999562044</v>
      </c>
      <c r="E913" s="25">
        <v>7.4725643953085852</v>
      </c>
      <c r="F913" s="34">
        <v>11.020963610167625</v>
      </c>
      <c r="G913" s="25">
        <v>9.1343406618145693</v>
      </c>
      <c r="H913" s="25">
        <v>13.081044478213474</v>
      </c>
      <c r="I913" s="25">
        <v>12.046271003537342</v>
      </c>
      <c r="J913" s="25">
        <v>0</v>
      </c>
      <c r="K913" s="34">
        <v>10.269563209102044</v>
      </c>
      <c r="L913" s="25">
        <v>1.8075610721324911</v>
      </c>
      <c r="M913" s="25">
        <v>3.5998189018854498</v>
      </c>
      <c r="N913" s="25">
        <v>3.2411788818853013</v>
      </c>
      <c r="O913" s="25">
        <v>1.8633798345996178</v>
      </c>
      <c r="P913" s="34">
        <v>2.5343614270468651</v>
      </c>
      <c r="Q913" s="25">
        <v>0.13045854078193217</v>
      </c>
      <c r="R913" s="25">
        <v>0.98133656293096061</v>
      </c>
      <c r="S913" s="25">
        <v>0.75988953290308214</v>
      </c>
      <c r="T913" s="25">
        <v>7.3253737599668856E-2</v>
      </c>
      <c r="U913" s="34">
        <v>0.32578907661288814</v>
      </c>
    </row>
    <row r="914" spans="1:23" x14ac:dyDescent="0.25">
      <c r="A914" s="31">
        <v>42247</v>
      </c>
      <c r="B914" s="30">
        <v>8.3524905149299329</v>
      </c>
      <c r="C914" s="30">
        <v>16.789079545575792</v>
      </c>
      <c r="D914" s="30">
        <v>13.313556399821877</v>
      </c>
      <c r="E914" s="30">
        <v>7.4671563596291515</v>
      </c>
      <c r="F914" s="27">
        <v>10.419407355487389</v>
      </c>
      <c r="G914" s="30">
        <v>7.9451744108441069</v>
      </c>
      <c r="H914" s="30">
        <v>13.500161983953749</v>
      </c>
      <c r="I914" s="30">
        <v>12.372299336148401</v>
      </c>
      <c r="J914" s="30">
        <v>12.844625000000001</v>
      </c>
      <c r="K914" s="27">
        <v>9.4614978581118976</v>
      </c>
      <c r="L914" s="30">
        <v>1.4841555027914421</v>
      </c>
      <c r="M914" s="30">
        <v>3.2313161993318462</v>
      </c>
      <c r="N914" s="30">
        <v>2.8437357333215436</v>
      </c>
      <c r="O914" s="30">
        <v>1.8253619296590011</v>
      </c>
      <c r="P914" s="27">
        <v>2.1962838012586041</v>
      </c>
      <c r="Q914" s="30">
        <v>0.11950310805317371</v>
      </c>
      <c r="R914" s="30">
        <v>0.93384687961299795</v>
      </c>
      <c r="S914" s="30">
        <v>0.80457298910197084</v>
      </c>
      <c r="T914" s="30">
        <v>9.6386267453581059E-2</v>
      </c>
      <c r="U914" s="27">
        <v>0.33595278513327059</v>
      </c>
    </row>
    <row r="915" spans="1:23" x14ac:dyDescent="0.25">
      <c r="A915" s="35">
        <v>42254</v>
      </c>
      <c r="B915" s="25">
        <v>7.6375299130546246</v>
      </c>
      <c r="C915" s="25">
        <v>17.222572688007695</v>
      </c>
      <c r="D915" s="25">
        <v>14.5831151685995</v>
      </c>
      <c r="E915" s="25">
        <v>7.2764169139080117</v>
      </c>
      <c r="F915" s="34">
        <v>10.155907256317819</v>
      </c>
      <c r="G915" s="25">
        <v>7.3770802253542431</v>
      </c>
      <c r="H915" s="25">
        <v>12.73825370956124</v>
      </c>
      <c r="I915" s="25">
        <v>10.666065866447234</v>
      </c>
      <c r="J915" s="25">
        <v>0</v>
      </c>
      <c r="K915" s="34">
        <v>9.523792185347391</v>
      </c>
      <c r="L915" s="25">
        <v>1.4934056608650368</v>
      </c>
      <c r="M915" s="25">
        <v>2.4452517200921955</v>
      </c>
      <c r="N915" s="25">
        <v>2.2453414396023419</v>
      </c>
      <c r="O915" s="25">
        <v>1.7089840184002854</v>
      </c>
      <c r="P915" s="34">
        <v>1.7660870640010164</v>
      </c>
      <c r="Q915" s="25">
        <v>0.19933488176266939</v>
      </c>
      <c r="R915" s="25">
        <v>0.93389077505736395</v>
      </c>
      <c r="S915" s="25">
        <v>0.55488240024550406</v>
      </c>
      <c r="T915" s="25">
        <v>7.467023746504961E-2</v>
      </c>
      <c r="U915" s="34">
        <v>0.31463404720023647</v>
      </c>
    </row>
    <row r="916" spans="1:23" x14ac:dyDescent="0.25">
      <c r="A916" s="35">
        <v>42261</v>
      </c>
      <c r="B916" s="25">
        <v>8.3975271295375435</v>
      </c>
      <c r="C916" s="25">
        <v>17.526426982200146</v>
      </c>
      <c r="D916" s="25">
        <v>14.913987731253284</v>
      </c>
      <c r="E916" s="25">
        <v>7.2378280587027453</v>
      </c>
      <c r="F916" s="34">
        <v>10.870769706876464</v>
      </c>
      <c r="G916" s="25">
        <v>7.8748828724921704</v>
      </c>
      <c r="H916" s="25">
        <v>12.723898530351438</v>
      </c>
      <c r="I916" s="25">
        <v>10.306940959088315</v>
      </c>
      <c r="J916" s="25">
        <v>0</v>
      </c>
      <c r="K916" s="34">
        <v>8.9190393260978169</v>
      </c>
      <c r="L916" s="25">
        <v>1.5854097580368807</v>
      </c>
      <c r="M916" s="25">
        <v>2.60452879974211</v>
      </c>
      <c r="N916" s="25">
        <v>2.4339490124332142</v>
      </c>
      <c r="O916" s="25">
        <v>1.7749558342016545</v>
      </c>
      <c r="P916" s="34">
        <v>1.8688634168746581</v>
      </c>
      <c r="Q916" s="25">
        <v>9.6036118335050019E-2</v>
      </c>
      <c r="R916" s="25">
        <v>1.8655732952196933</v>
      </c>
      <c r="S916" s="25">
        <v>0.46208930516498475</v>
      </c>
      <c r="T916" s="25">
        <v>5.9684081995399235E-2</v>
      </c>
      <c r="U916" s="34">
        <v>0.41786767698814914</v>
      </c>
    </row>
    <row r="917" spans="1:23" x14ac:dyDescent="0.25">
      <c r="A917" s="35">
        <v>42268</v>
      </c>
      <c r="B917" s="25">
        <v>8.5919635890723089</v>
      </c>
      <c r="C917" s="25">
        <v>16.508076969150501</v>
      </c>
      <c r="D917" s="25">
        <v>15.21924868103418</v>
      </c>
      <c r="E917" s="25">
        <v>7.0533539609576614</v>
      </c>
      <c r="F917" s="34">
        <v>11.359290432340718</v>
      </c>
      <c r="G917" s="25">
        <v>7.8190436960751457</v>
      </c>
      <c r="H917" s="25">
        <v>14.927665922370618</v>
      </c>
      <c r="I917" s="25">
        <v>11.637262263779265</v>
      </c>
      <c r="J917" s="25">
        <v>5.2521000000000004</v>
      </c>
      <c r="K917" s="34">
        <v>9.4676785752276587</v>
      </c>
      <c r="L917" s="25">
        <v>0.45082559385317367</v>
      </c>
      <c r="M917" s="25">
        <v>2.4397636399357272</v>
      </c>
      <c r="N917" s="25">
        <v>1.9067153359421709</v>
      </c>
      <c r="O917" s="25">
        <v>1.5821979579217398</v>
      </c>
      <c r="P917" s="34">
        <v>0.97145771453569962</v>
      </c>
      <c r="Q917" s="25">
        <v>0.16550412344544407</v>
      </c>
      <c r="R917" s="25">
        <v>0.66002769238974324</v>
      </c>
      <c r="S917" s="25">
        <v>0.54097184604949866</v>
      </c>
      <c r="T917" s="25">
        <v>8.1743395710087915E-2</v>
      </c>
      <c r="U917" s="34">
        <v>0.24552950602202739</v>
      </c>
    </row>
    <row r="918" spans="1:23" x14ac:dyDescent="0.25">
      <c r="A918" s="35">
        <v>42275</v>
      </c>
      <c r="B918" s="25">
        <v>8.0967425799779527</v>
      </c>
      <c r="C918" s="25">
        <v>16.479742050110033</v>
      </c>
      <c r="D918" s="25">
        <v>11.348646295463128</v>
      </c>
      <c r="E918" s="25">
        <v>7.1606936761563702</v>
      </c>
      <c r="F918" s="34">
        <v>9.6013402412192974</v>
      </c>
      <c r="G918" s="25">
        <v>8.5246529113327032</v>
      </c>
      <c r="H918" s="25">
        <v>13.602651083725005</v>
      </c>
      <c r="I918" s="25">
        <v>11.971601733902359</v>
      </c>
      <c r="J918" s="25">
        <v>0</v>
      </c>
      <c r="K918" s="34">
        <v>10.771447214955465</v>
      </c>
      <c r="L918" s="25">
        <v>0.88153581154841787</v>
      </c>
      <c r="M918" s="25">
        <v>3.6117426508950117</v>
      </c>
      <c r="N918" s="25">
        <v>2.1715509284906567</v>
      </c>
      <c r="O918" s="25">
        <v>2.2558265821165522</v>
      </c>
      <c r="P918" s="34">
        <v>2.1251163982092871</v>
      </c>
      <c r="Q918" s="25">
        <v>0.17365927369433354</v>
      </c>
      <c r="R918" s="25">
        <v>1.3666815909668535</v>
      </c>
      <c r="S918" s="25">
        <v>0.55616594670738262</v>
      </c>
      <c r="T918" s="25">
        <v>0.10940527296382349</v>
      </c>
      <c r="U918" s="34">
        <v>0.43778653354388974</v>
      </c>
    </row>
    <row r="919" spans="1:23" x14ac:dyDescent="0.25">
      <c r="A919" s="31">
        <v>42277</v>
      </c>
      <c r="B919" s="30">
        <v>8.1091251296936715</v>
      </c>
      <c r="C919" s="30">
        <v>16.827772513138182</v>
      </c>
      <c r="D919" s="30">
        <v>13.665900235957993</v>
      </c>
      <c r="E919" s="30">
        <v>7.2103730540839068</v>
      </c>
      <c r="F919" s="27">
        <v>10.340162777086016</v>
      </c>
      <c r="G919" s="30">
        <v>7.7451148035636814</v>
      </c>
      <c r="H919" s="30">
        <v>13.752200929507651</v>
      </c>
      <c r="I919" s="30">
        <v>11.026439022040268</v>
      </c>
      <c r="J919" s="30">
        <v>8.9220635593220337</v>
      </c>
      <c r="K919" s="27">
        <v>9.3467937332735289</v>
      </c>
      <c r="L919" s="30">
        <v>1.1650607364940671</v>
      </c>
      <c r="M919" s="30">
        <v>2.8086519129720275</v>
      </c>
      <c r="N919" s="30">
        <v>2.480698909781788</v>
      </c>
      <c r="O919" s="30">
        <v>1.6765543304184707</v>
      </c>
      <c r="P919" s="27">
        <v>1.8222661736938823</v>
      </c>
      <c r="Q919" s="30">
        <v>0.13753872051579522</v>
      </c>
      <c r="R919" s="30">
        <v>1.0817852792362987</v>
      </c>
      <c r="S919" s="30">
        <v>0.5228377953765323</v>
      </c>
      <c r="T919" s="30">
        <v>7.3587258488766849E-2</v>
      </c>
      <c r="U919" s="27">
        <v>0.29601764577384015</v>
      </c>
    </row>
    <row r="920" spans="1:23" x14ac:dyDescent="0.25">
      <c r="A920" s="35">
        <v>42282</v>
      </c>
      <c r="B920" s="25">
        <v>7.6876554296368615</v>
      </c>
      <c r="C920" s="25">
        <v>16.825085387069507</v>
      </c>
      <c r="D920" s="25">
        <v>15.432399229770558</v>
      </c>
      <c r="E920" s="25">
        <v>7.2411422188794701</v>
      </c>
      <c r="F920" s="34">
        <v>10.171019831271538</v>
      </c>
      <c r="G920" s="25">
        <v>8.1149359192935542</v>
      </c>
      <c r="H920" s="25">
        <v>13.557030532915359</v>
      </c>
      <c r="I920" s="25">
        <v>11.94578280237581</v>
      </c>
      <c r="J920" s="25">
        <v>0</v>
      </c>
      <c r="K920" s="34">
        <v>10.164678622450269</v>
      </c>
      <c r="L920" s="25">
        <v>1.124204315464912</v>
      </c>
      <c r="M920" s="25">
        <v>2.7568000079114481</v>
      </c>
      <c r="N920" s="25">
        <v>2.4569497652610295</v>
      </c>
      <c r="O920" s="25">
        <v>2.4588657101359028</v>
      </c>
      <c r="P920" s="34">
        <v>1.5141714657173198</v>
      </c>
      <c r="Q920" s="25">
        <v>0.12097938433559954</v>
      </c>
      <c r="R920" s="25">
        <v>1.4974578213018734</v>
      </c>
      <c r="S920" s="25">
        <v>0.55678827346851734</v>
      </c>
      <c r="T920" s="25">
        <v>0.10906608011251651</v>
      </c>
      <c r="U920" s="34">
        <v>0.33489049574881313</v>
      </c>
    </row>
    <row r="921" spans="1:23" x14ac:dyDescent="0.25">
      <c r="A921" s="35">
        <v>42289</v>
      </c>
      <c r="B921" s="25">
        <v>8.2734831756512754</v>
      </c>
      <c r="C921" s="25">
        <v>17.115241927976037</v>
      </c>
      <c r="D921" s="25">
        <v>14.317330446013774</v>
      </c>
      <c r="E921" s="25">
        <v>6.915933182724868</v>
      </c>
      <c r="F921" s="34">
        <v>10.729570085140439</v>
      </c>
      <c r="G921" s="25">
        <v>8.3153783177900031</v>
      </c>
      <c r="H921" s="25">
        <v>15.229402274641956</v>
      </c>
      <c r="I921" s="25">
        <v>12.670800206358811</v>
      </c>
      <c r="J921" s="25">
        <v>0</v>
      </c>
      <c r="K921" s="34">
        <v>10.429667896850241</v>
      </c>
      <c r="L921" s="25">
        <v>1.1400513894364561</v>
      </c>
      <c r="M921" s="25">
        <v>3.2654683686918076</v>
      </c>
      <c r="N921" s="25">
        <v>2.5287056809102242</v>
      </c>
      <c r="O921" s="25">
        <v>1.984692687911199</v>
      </c>
      <c r="P921" s="34">
        <v>1.5634228618927493</v>
      </c>
      <c r="Q921" s="25">
        <v>0.2016890886956608</v>
      </c>
      <c r="R921" s="25">
        <v>0.74877931404850373</v>
      </c>
      <c r="S921" s="25">
        <v>0.71557816309010713</v>
      </c>
      <c r="T921" s="25">
        <v>8.1813438724645693E-2</v>
      </c>
      <c r="U921" s="34">
        <v>0.32345917362254667</v>
      </c>
    </row>
    <row r="922" spans="1:23" x14ac:dyDescent="0.25">
      <c r="A922" s="35">
        <v>42296</v>
      </c>
      <c r="B922" s="25">
        <v>8.4178761749080433</v>
      </c>
      <c r="C922" s="25">
        <v>17.248035348176494</v>
      </c>
      <c r="D922" s="25">
        <v>13.609609127135718</v>
      </c>
      <c r="E922" s="25">
        <v>7.0178689853809875</v>
      </c>
      <c r="F922" s="34">
        <v>10.550398537009627</v>
      </c>
      <c r="G922" s="25">
        <v>7.7054431602614448</v>
      </c>
      <c r="H922" s="25">
        <v>14.644540755533077</v>
      </c>
      <c r="I922" s="25">
        <v>11.751426646775302</v>
      </c>
      <c r="J922" s="25">
        <v>0</v>
      </c>
      <c r="K922" s="34">
        <v>8.6159213688478626</v>
      </c>
      <c r="L922" s="25">
        <v>0.65291457337306646</v>
      </c>
      <c r="M922" s="25">
        <v>3.3666813444683674</v>
      </c>
      <c r="N922" s="25">
        <v>2.2716635544198116</v>
      </c>
      <c r="O922" s="25">
        <v>1.8539072411513218</v>
      </c>
      <c r="P922" s="34">
        <v>1.488129014397833</v>
      </c>
      <c r="Q922" s="25">
        <v>0.10387552493819362</v>
      </c>
      <c r="R922" s="25">
        <v>1.3669242829083557</v>
      </c>
      <c r="S922" s="25">
        <v>0.36904558614227057</v>
      </c>
      <c r="T922" s="25">
        <v>0.18464427725630331</v>
      </c>
      <c r="U922" s="34">
        <v>0.34761826755914488</v>
      </c>
    </row>
    <row r="923" spans="1:23" x14ac:dyDescent="0.25">
      <c r="A923" s="35">
        <v>42303</v>
      </c>
      <c r="B923" s="25">
        <v>8.2003329027552478</v>
      </c>
      <c r="C923" s="25">
        <v>16.476976075653646</v>
      </c>
      <c r="D923" s="25">
        <v>12.000934953655374</v>
      </c>
      <c r="E923" s="25">
        <v>7.2872801029965064</v>
      </c>
      <c r="F923" s="34">
        <v>10.022942917266839</v>
      </c>
      <c r="G923" s="25">
        <v>7.9526349435664203</v>
      </c>
      <c r="H923" s="25">
        <v>14.125984773044001</v>
      </c>
      <c r="I923" s="25">
        <v>11.579649394026147</v>
      </c>
      <c r="J923" s="25">
        <v>0</v>
      </c>
      <c r="K923" s="34">
        <v>10.573391121449655</v>
      </c>
      <c r="L923" s="25">
        <v>1.0397786985927442</v>
      </c>
      <c r="M923" s="25">
        <v>3.2496492792650158</v>
      </c>
      <c r="N923" s="25">
        <v>2.0229144291110739</v>
      </c>
      <c r="O923" s="25">
        <v>1.8219484855081098</v>
      </c>
      <c r="P923" s="34">
        <v>1.7515305909188628</v>
      </c>
      <c r="Q923" s="25">
        <v>0.1850253479059398</v>
      </c>
      <c r="R923" s="25">
        <v>1.5772960802800509</v>
      </c>
      <c r="S923" s="25">
        <v>0.67673794597271753</v>
      </c>
      <c r="T923" s="25">
        <v>8.261226618270083E-2</v>
      </c>
      <c r="U923" s="34">
        <v>0.50343225022709859</v>
      </c>
    </row>
    <row r="924" spans="1:23" x14ac:dyDescent="0.25">
      <c r="A924" s="31">
        <v>42308</v>
      </c>
      <c r="B924" s="30">
        <v>8.1609089921970615</v>
      </c>
      <c r="C924" s="30">
        <v>16.835273662388964</v>
      </c>
      <c r="D924" s="30">
        <v>13.365682145872947</v>
      </c>
      <c r="E924" s="30">
        <v>7.1316125089360014</v>
      </c>
      <c r="F924" s="27">
        <v>10.319313321584717</v>
      </c>
      <c r="G924" s="30">
        <v>7.9513019037095249</v>
      </c>
      <c r="H924" s="30">
        <v>14.283423236266636</v>
      </c>
      <c r="I924" s="30">
        <v>11.862811567716644</v>
      </c>
      <c r="J924" s="30">
        <v>0</v>
      </c>
      <c r="K924" s="27">
        <v>9.8972308277332726</v>
      </c>
      <c r="L924" s="30">
        <v>1.0110174011870283</v>
      </c>
      <c r="M924" s="30">
        <v>3.1837295982755536</v>
      </c>
      <c r="N924" s="30">
        <v>2.2283715933983821</v>
      </c>
      <c r="O924" s="30">
        <v>2.0961051013645857</v>
      </c>
      <c r="P924" s="27">
        <v>1.6015477244725931</v>
      </c>
      <c r="Q924" s="30">
        <v>0.14377910792327664</v>
      </c>
      <c r="R924" s="30">
        <v>1.4382352638547093</v>
      </c>
      <c r="S924" s="30">
        <v>0.59214549491322588</v>
      </c>
      <c r="T924" s="30">
        <v>0.1189340475985993</v>
      </c>
      <c r="U924" s="27">
        <v>0.38792198596619248</v>
      </c>
    </row>
    <row r="925" spans="1:23" x14ac:dyDescent="0.25">
      <c r="A925" s="35">
        <v>42310</v>
      </c>
      <c r="B925" s="25">
        <v>6.9828682024172348</v>
      </c>
      <c r="C925" s="25">
        <v>17.297596148527187</v>
      </c>
      <c r="D925" s="24">
        <v>15.189047561021537</v>
      </c>
      <c r="E925" s="24">
        <v>7.2312315879964704</v>
      </c>
      <c r="F925" s="24">
        <v>8.8745349433085412</v>
      </c>
      <c r="G925" s="24">
        <v>7.1773486624913625</v>
      </c>
      <c r="H925" s="33">
        <v>15.881666404715128</v>
      </c>
      <c r="I925" s="24">
        <v>9.5887465149886992</v>
      </c>
      <c r="J925" s="24">
        <v>7.7633000000000001</v>
      </c>
      <c r="K925" s="24">
        <v>8.5695123144791285</v>
      </c>
      <c r="L925" s="24">
        <v>0.46852682169848386</v>
      </c>
      <c r="M925" s="33">
        <v>2.7394927345581905</v>
      </c>
      <c r="N925" s="24">
        <v>1.5749244721738613</v>
      </c>
      <c r="O925" s="24">
        <v>1.5352208176493871</v>
      </c>
      <c r="P925" s="24">
        <v>1.1988733052077873</v>
      </c>
      <c r="Q925" s="24">
        <v>7.1095642573173384E-2</v>
      </c>
      <c r="R925" s="33">
        <v>1.185673290529395</v>
      </c>
      <c r="S925" s="24">
        <v>0.48027922733235329</v>
      </c>
      <c r="T925" s="24">
        <v>9.4006762897449553E-2</v>
      </c>
      <c r="U925" s="24">
        <v>0.25256835760278989</v>
      </c>
      <c r="V925" s="30"/>
      <c r="W925" s="27"/>
    </row>
    <row r="926" spans="1:23" x14ac:dyDescent="0.25">
      <c r="A926" s="35">
        <v>42317</v>
      </c>
      <c r="B926" s="25">
        <v>7.8805549543395195</v>
      </c>
      <c r="C926" s="25">
        <v>17.218808595122876</v>
      </c>
      <c r="D926" s="25">
        <v>14.736205753040217</v>
      </c>
      <c r="E926" s="25">
        <v>7.1672821693333564</v>
      </c>
      <c r="F926" s="34">
        <v>10.38271070629129</v>
      </c>
      <c r="G926" s="25">
        <v>8.9568099120108879</v>
      </c>
      <c r="H926" s="25">
        <v>15.881989713322092</v>
      </c>
      <c r="I926" s="25">
        <v>11.954797698950241</v>
      </c>
      <c r="J926" s="25">
        <v>0</v>
      </c>
      <c r="K926" s="34">
        <v>10.762443255430636</v>
      </c>
      <c r="L926" s="25">
        <v>0.87924347555819438</v>
      </c>
      <c r="M926" s="25">
        <v>2.8806863319595952</v>
      </c>
      <c r="N926" s="25">
        <v>1.5231649456567651</v>
      </c>
      <c r="O926" s="25">
        <v>1.4354340648814574</v>
      </c>
      <c r="P926" s="34">
        <v>1.3873372736408003</v>
      </c>
      <c r="Q926" s="25">
        <v>4.670349965673385E-2</v>
      </c>
      <c r="R926" s="25">
        <v>0.99712118320754417</v>
      </c>
      <c r="S926" s="25">
        <v>0.51898033465277305</v>
      </c>
      <c r="T926" s="25">
        <v>0.16193625678048593</v>
      </c>
      <c r="U926" s="34">
        <v>0.30634738259075389</v>
      </c>
    </row>
    <row r="927" spans="1:23" x14ac:dyDescent="0.25">
      <c r="A927" s="35">
        <v>42324</v>
      </c>
      <c r="B927" s="25">
        <v>8.2893786807561103</v>
      </c>
      <c r="C927" s="25">
        <v>17.496070893614402</v>
      </c>
      <c r="D927" s="25">
        <v>13.111436434881496</v>
      </c>
      <c r="E927" s="25">
        <v>7.4784327780993136</v>
      </c>
      <c r="F927" s="34">
        <v>10.507348330967721</v>
      </c>
      <c r="G927" s="25">
        <v>9.0543484591372856</v>
      </c>
      <c r="H927" s="25">
        <v>13.827769500235583</v>
      </c>
      <c r="I927" s="25">
        <v>12.45147941709785</v>
      </c>
      <c r="J927" s="25">
        <v>0</v>
      </c>
      <c r="K927" s="34">
        <v>11.558251072257365</v>
      </c>
      <c r="L927" s="25">
        <v>1.3228097351120951</v>
      </c>
      <c r="M927" s="25">
        <v>3.6329573933639199</v>
      </c>
      <c r="N927" s="25">
        <v>1.6421789542526046</v>
      </c>
      <c r="O927" s="25">
        <v>1.8240395611932163</v>
      </c>
      <c r="P927" s="34">
        <v>1.9029628407857073</v>
      </c>
      <c r="Q927" s="25">
        <v>6.1861475821058755E-2</v>
      </c>
      <c r="R927" s="25">
        <v>1.5472250850139297</v>
      </c>
      <c r="S927" s="25">
        <v>0.78170410222416664</v>
      </c>
      <c r="T927" s="25">
        <v>0.18764470012336229</v>
      </c>
      <c r="U927" s="34">
        <v>0.43594503558761888</v>
      </c>
    </row>
    <row r="928" spans="1:23" x14ac:dyDescent="0.25">
      <c r="A928" s="35">
        <v>42331</v>
      </c>
      <c r="B928" s="25">
        <v>7.3474851318754411</v>
      </c>
      <c r="C928" s="25">
        <v>17.169586036599132</v>
      </c>
      <c r="D928" s="25">
        <v>12.102963433377784</v>
      </c>
      <c r="E928" s="25">
        <v>7.3031332164810516</v>
      </c>
      <c r="F928" s="34">
        <v>9.1734007930917745</v>
      </c>
      <c r="G928" s="25">
        <v>7.9695078848114758</v>
      </c>
      <c r="H928" s="25">
        <v>14.081610175822512</v>
      </c>
      <c r="I928" s="25">
        <v>11.096678400321</v>
      </c>
      <c r="J928" s="25">
        <v>0</v>
      </c>
      <c r="K928" s="34">
        <v>10.146248453271463</v>
      </c>
      <c r="L928" s="25">
        <v>1.0702252069950624</v>
      </c>
      <c r="M928" s="25">
        <v>3.3355230390504373</v>
      </c>
      <c r="N928" s="25">
        <v>1.5650008710413332</v>
      </c>
      <c r="O928" s="25">
        <v>1.4596547027822988</v>
      </c>
      <c r="P928" s="34">
        <v>1.3957361168897411</v>
      </c>
      <c r="Q928" s="25">
        <v>8.8054299409479189E-2</v>
      </c>
      <c r="R928" s="25">
        <v>0.58495471153678735</v>
      </c>
      <c r="S928" s="25">
        <v>0.58093561072298572</v>
      </c>
      <c r="T928" s="25">
        <v>4.9463406183225977E-2</v>
      </c>
      <c r="U928" s="34">
        <v>0.20520372761724948</v>
      </c>
    </row>
    <row r="929" spans="1:21" x14ac:dyDescent="0.25">
      <c r="A929" s="31">
        <v>42338</v>
      </c>
      <c r="B929" s="30">
        <v>7.6370169177433365</v>
      </c>
      <c r="C929" s="30">
        <v>17.219573312572269</v>
      </c>
      <c r="D929" s="30">
        <v>12.798510198129616</v>
      </c>
      <c r="E929" s="30">
        <v>7.3410956297661949</v>
      </c>
      <c r="F929" s="27">
        <v>9.6844277046714105</v>
      </c>
      <c r="G929" s="30">
        <v>8.055807218725997</v>
      </c>
      <c r="H929" s="30">
        <v>14.145665277614238</v>
      </c>
      <c r="I929" s="30">
        <v>10.791065612715684</v>
      </c>
      <c r="J929" s="30">
        <v>7.6953109090909093</v>
      </c>
      <c r="K929" s="27">
        <v>10.20420650008076</v>
      </c>
      <c r="L929" s="30">
        <v>0.92887395458523969</v>
      </c>
      <c r="M929" s="30">
        <v>3.1159324403821516</v>
      </c>
      <c r="N929" s="30">
        <v>1.5743254431528331</v>
      </c>
      <c r="O929" s="30">
        <v>1.5418441942363013</v>
      </c>
      <c r="P929" s="27">
        <v>1.4327596993616192</v>
      </c>
      <c r="Q929" s="30">
        <v>6.8132924829147193E-2</v>
      </c>
      <c r="R929" s="30">
        <v>1.107845158841769</v>
      </c>
      <c r="S929" s="30">
        <v>0.59601529600983716</v>
      </c>
      <c r="T929" s="30">
        <v>0.13143456961479483</v>
      </c>
      <c r="U929" s="27">
        <v>0.30170975668868238</v>
      </c>
    </row>
    <row r="930" spans="1:21" x14ac:dyDescent="0.25">
      <c r="A930" s="35">
        <v>42345</v>
      </c>
      <c r="B930" s="25">
        <v>7.1341001547482197</v>
      </c>
      <c r="C930" s="25">
        <v>17.3894322680821</v>
      </c>
      <c r="D930" s="25">
        <v>11.096482815963249</v>
      </c>
      <c r="E930" s="25">
        <v>7.0224705109803658</v>
      </c>
      <c r="F930" s="34">
        <v>9.0415267939619461</v>
      </c>
      <c r="G930" s="25">
        <v>7.4070401237683372</v>
      </c>
      <c r="H930" s="25">
        <v>14.662807272727273</v>
      </c>
      <c r="I930" s="25">
        <v>11.792421020367806</v>
      </c>
      <c r="J930" s="25">
        <v>5.1162999999999998</v>
      </c>
      <c r="K930" s="34">
        <v>8.5654849343783024</v>
      </c>
      <c r="L930" s="25">
        <v>0.48404650005068806</v>
      </c>
      <c r="M930" s="25">
        <v>3.0541110466858936</v>
      </c>
      <c r="N930" s="25">
        <v>1.7961388511110556</v>
      </c>
      <c r="O930" s="25">
        <v>1.4699865137759816</v>
      </c>
      <c r="P930" s="34">
        <v>1.6671150213652199</v>
      </c>
      <c r="Q930" s="25">
        <v>1.4467600922270233E-2</v>
      </c>
      <c r="R930" s="25">
        <v>0.53518484601609517</v>
      </c>
      <c r="S930" s="25">
        <v>0.60571746036499752</v>
      </c>
      <c r="T930" s="25">
        <v>3.4683121121952154E-2</v>
      </c>
      <c r="U930" s="34">
        <v>0.18872152054532929</v>
      </c>
    </row>
    <row r="931" spans="1:21" x14ac:dyDescent="0.25">
      <c r="A931" s="35">
        <v>42352</v>
      </c>
      <c r="B931" s="25">
        <v>6.9840767564370054</v>
      </c>
      <c r="C931" s="25">
        <v>16.945599659833686</v>
      </c>
      <c r="D931" s="25">
        <v>14.386588699077118</v>
      </c>
      <c r="E931" s="25">
        <v>7.5222860069147908</v>
      </c>
      <c r="F931" s="34">
        <v>9.3830799501238928</v>
      </c>
      <c r="G931" s="25">
        <v>8.8640043431150612</v>
      </c>
      <c r="H931" s="25">
        <v>14.377683061439013</v>
      </c>
      <c r="I931" s="25">
        <v>9.7737958663386824</v>
      </c>
      <c r="J931" s="25">
        <v>6.1144090909090911</v>
      </c>
      <c r="K931" s="34">
        <v>10.451522772910979</v>
      </c>
      <c r="L931" s="25">
        <v>1.180762538362826</v>
      </c>
      <c r="M931" s="25">
        <v>2.8596159194710382</v>
      </c>
      <c r="N931" s="25">
        <v>2.4099704911147573</v>
      </c>
      <c r="O931" s="25">
        <v>1.6635188056034493</v>
      </c>
      <c r="P931" s="34">
        <v>1.7758939118032977</v>
      </c>
      <c r="Q931" s="25">
        <v>0.2438167786563408</v>
      </c>
      <c r="R931" s="25">
        <v>1.0519165081578374</v>
      </c>
      <c r="S931" s="25">
        <v>0.60505505320923958</v>
      </c>
      <c r="T931" s="25">
        <v>0.12718490969284182</v>
      </c>
      <c r="U931" s="34">
        <v>0.40018891507973869</v>
      </c>
    </row>
    <row r="932" spans="1:21" x14ac:dyDescent="0.25">
      <c r="A932" s="35">
        <v>42359</v>
      </c>
      <c r="B932" s="25">
        <v>7.7996207854426958</v>
      </c>
      <c r="C932" s="25">
        <v>17.084654411749561</v>
      </c>
      <c r="D932" s="25">
        <v>12.594617391188935</v>
      </c>
      <c r="E932" s="25">
        <v>7.6814035672910101</v>
      </c>
      <c r="F932" s="34">
        <v>9.9262184370680782</v>
      </c>
      <c r="G932" s="25">
        <v>8.1507335445678528</v>
      </c>
      <c r="H932" s="25">
        <v>13.992960627402947</v>
      </c>
      <c r="I932" s="25">
        <v>11.678697185508014</v>
      </c>
      <c r="J932" s="25">
        <v>0</v>
      </c>
      <c r="K932" s="34">
        <v>10.651202132316421</v>
      </c>
      <c r="L932" s="25">
        <v>1.4460513125521484</v>
      </c>
      <c r="M932" s="25">
        <v>3.0370461386692331</v>
      </c>
      <c r="N932" s="25">
        <v>1.75435256022955</v>
      </c>
      <c r="O932" s="25">
        <v>2.3004628566000109</v>
      </c>
      <c r="P932" s="34">
        <v>1.6628301980631424</v>
      </c>
      <c r="Q932" s="25">
        <v>1.6676557066458968E-2</v>
      </c>
      <c r="R932" s="25">
        <v>1.156128484408508</v>
      </c>
      <c r="S932" s="25">
        <v>0.69378328823834123</v>
      </c>
      <c r="T932" s="25">
        <v>8.960017387120725E-2</v>
      </c>
      <c r="U932" s="34">
        <v>0.30354585106134369</v>
      </c>
    </row>
    <row r="933" spans="1:21" x14ac:dyDescent="0.25">
      <c r="A933" s="31">
        <v>42369</v>
      </c>
      <c r="B933" s="30">
        <v>7.3602799595922797</v>
      </c>
      <c r="C933" s="30">
        <v>16.906802185377721</v>
      </c>
      <c r="D933" s="30">
        <v>12.61506630676954</v>
      </c>
      <c r="E933" s="30">
        <v>7.4237358131717945</v>
      </c>
      <c r="F933" s="27">
        <v>9.4630195330071238</v>
      </c>
      <c r="G933" s="30">
        <v>7.7210911895024958</v>
      </c>
      <c r="H933" s="30">
        <v>14.399656041634422</v>
      </c>
      <c r="I933" s="30">
        <v>11.18138377331247</v>
      </c>
      <c r="J933" s="30">
        <v>6.0350615062761506</v>
      </c>
      <c r="K933" s="27">
        <v>9.6468156021479636</v>
      </c>
      <c r="L933" s="30">
        <v>1.3971023377248355</v>
      </c>
      <c r="M933" s="30">
        <v>3.0124788821641761</v>
      </c>
      <c r="N933" s="30">
        <v>2.0881064466264498</v>
      </c>
      <c r="O933" s="30">
        <v>1.7568347809805021</v>
      </c>
      <c r="P933" s="27">
        <v>1.8297372268024581</v>
      </c>
      <c r="Q933" s="30">
        <v>0.10439081480245946</v>
      </c>
      <c r="R933" s="30">
        <v>0.84959463646692601</v>
      </c>
      <c r="S933" s="30">
        <v>0.60597141636996665</v>
      </c>
      <c r="T933" s="30">
        <v>0.16872877538389311</v>
      </c>
      <c r="U933" s="27">
        <v>0.29475140616754741</v>
      </c>
    </row>
    <row r="934" spans="1:21" x14ac:dyDescent="0.25">
      <c r="A934" s="26">
        <v>42373</v>
      </c>
      <c r="B934" s="24">
        <v>7.3766904345456252</v>
      </c>
      <c r="C934" s="24">
        <v>17.125901901845104</v>
      </c>
      <c r="D934" s="24">
        <v>15.301688597193676</v>
      </c>
      <c r="E934" s="24">
        <v>6.9250762709396909</v>
      </c>
      <c r="F934" s="33">
        <v>9.5667157569439318</v>
      </c>
      <c r="G934" s="24">
        <v>7.7627956539556155</v>
      </c>
      <c r="H934" s="24">
        <v>11.586079553903346</v>
      </c>
      <c r="I934" s="24">
        <v>12.894260698957694</v>
      </c>
      <c r="J934" s="24">
        <v>0</v>
      </c>
      <c r="K934" s="33">
        <v>9.3518719136217392</v>
      </c>
      <c r="L934" s="24">
        <v>0.5845885913367741</v>
      </c>
      <c r="M934" s="24">
        <v>2.7742934467657641</v>
      </c>
      <c r="N934" s="24">
        <v>1.5678804488684839</v>
      </c>
      <c r="O934" s="24">
        <v>1.4851548608292244</v>
      </c>
      <c r="P934" s="33">
        <v>1.3558594643890522</v>
      </c>
      <c r="Q934" s="24">
        <v>4.7711692120134298E-2</v>
      </c>
      <c r="R934" s="24">
        <v>0.55788843557519219</v>
      </c>
      <c r="S934" s="24">
        <v>0.37576603060681352</v>
      </c>
      <c r="T934" s="24">
        <v>0.30030893975183359</v>
      </c>
      <c r="U934" s="33">
        <v>0.1848074885449898</v>
      </c>
    </row>
    <row r="935" spans="1:21" x14ac:dyDescent="0.25">
      <c r="A935" s="26">
        <v>42380</v>
      </c>
      <c r="B935" s="24">
        <v>8.2983485878118834</v>
      </c>
      <c r="C935" s="24">
        <v>17.459039977412736</v>
      </c>
      <c r="D935" s="24">
        <v>15.405518282058106</v>
      </c>
      <c r="E935" s="24">
        <v>7.1915146978891169</v>
      </c>
      <c r="F935" s="33">
        <v>10.979723808662735</v>
      </c>
      <c r="G935" s="24">
        <v>7.5899513556618823</v>
      </c>
      <c r="H935" s="24">
        <v>14.718955082212256</v>
      </c>
      <c r="I935" s="24">
        <v>12.352328865665015</v>
      </c>
      <c r="J935" s="24">
        <v>0</v>
      </c>
      <c r="K935" s="33">
        <v>10.988710434994751</v>
      </c>
      <c r="L935" s="24">
        <v>2.029322666620593</v>
      </c>
      <c r="M935" s="24">
        <v>3.0422982831548477</v>
      </c>
      <c r="N935" s="24">
        <v>2.0964464876564564</v>
      </c>
      <c r="O935" s="24">
        <v>2.1753436150029031</v>
      </c>
      <c r="P935" s="33">
        <v>2.1635262648711659</v>
      </c>
      <c r="Q935" s="24">
        <v>3.6095390938736441E-2</v>
      </c>
      <c r="R935" s="24">
        <v>1.2888435755089964</v>
      </c>
      <c r="S935" s="24">
        <v>0.45639736356918381</v>
      </c>
      <c r="T935" s="24">
        <v>0.12139886718135401</v>
      </c>
      <c r="U935" s="33">
        <v>0.3400679104309815</v>
      </c>
    </row>
    <row r="936" spans="1:21" x14ac:dyDescent="0.25">
      <c r="A936" s="26">
        <v>42387</v>
      </c>
      <c r="B936" s="24">
        <v>7.9658816078872006</v>
      </c>
      <c r="C936" s="24">
        <v>17.397810411680531</v>
      </c>
      <c r="D936" s="24">
        <v>12.55582535992013</v>
      </c>
      <c r="E936" s="24">
        <v>6.7967406998682325</v>
      </c>
      <c r="F936" s="33">
        <v>10.109830839203143</v>
      </c>
      <c r="G936" s="24">
        <v>8.2286309709213903</v>
      </c>
      <c r="H936" s="24">
        <v>13.956473013769662</v>
      </c>
      <c r="I936" s="24">
        <v>12.06892525606469</v>
      </c>
      <c r="J936" s="24">
        <v>0</v>
      </c>
      <c r="K936" s="33">
        <v>10.384254058444279</v>
      </c>
      <c r="L936" s="24">
        <v>4.1856627352598035E-2</v>
      </c>
      <c r="M936" s="24">
        <v>1.1024204806616471</v>
      </c>
      <c r="N936" s="24">
        <v>0.34181758213849478</v>
      </c>
      <c r="O936" s="24">
        <v>6.8109894383166628E-2</v>
      </c>
      <c r="P936" s="33">
        <v>1.55</v>
      </c>
      <c r="Q936" s="24">
        <v>4.1856627352598041E-2</v>
      </c>
      <c r="R936" s="24">
        <v>1.0943581641669433</v>
      </c>
      <c r="S936" s="24">
        <v>0.34181758213849467</v>
      </c>
      <c r="T936" s="24">
        <v>6.81098943831666E-2</v>
      </c>
      <c r="U936" s="33">
        <v>0.21387620484058856</v>
      </c>
    </row>
    <row r="937" spans="1:21" x14ac:dyDescent="0.25">
      <c r="A937" s="26">
        <v>42394</v>
      </c>
      <c r="B937" s="24">
        <v>7.6910553049079926</v>
      </c>
      <c r="C937" s="24">
        <v>16.79633826274118</v>
      </c>
      <c r="D937" s="24">
        <v>13.213734762975973</v>
      </c>
      <c r="E937" s="24">
        <v>6.9466304291396348</v>
      </c>
      <c r="F937" s="33">
        <v>11.16</v>
      </c>
      <c r="G937" s="24">
        <v>8.5153612597910993</v>
      </c>
      <c r="H937" s="24">
        <v>12.564596113266163</v>
      </c>
      <c r="I937" s="24">
        <v>8.0481356046276353</v>
      </c>
      <c r="J937" s="24">
        <v>14.934199999999999</v>
      </c>
      <c r="K937" s="33">
        <v>11.01</v>
      </c>
      <c r="L937" s="24">
        <v>8.8244779162241216E-2</v>
      </c>
      <c r="M937" s="24">
        <v>0.87980715343285154</v>
      </c>
      <c r="N937" s="24">
        <v>0.62076066456242585</v>
      </c>
      <c r="O937" s="24">
        <v>8.9320168897656566E-2</v>
      </c>
      <c r="P937" s="33">
        <v>0.41</v>
      </c>
      <c r="Q937" s="24">
        <v>8.8244779162241216E-2</v>
      </c>
      <c r="R937" s="24">
        <v>0.87980715343285154</v>
      </c>
      <c r="S937" s="24">
        <v>0.62076066456242585</v>
      </c>
      <c r="T937" s="24">
        <v>8.9320168897656566E-2</v>
      </c>
      <c r="U937" s="33">
        <v>0.41</v>
      </c>
    </row>
    <row r="938" spans="1:21" x14ac:dyDescent="0.25">
      <c r="A938" s="31">
        <v>42400</v>
      </c>
      <c r="B938" s="30">
        <v>7.8029723543804703</v>
      </c>
      <c r="C938" s="30">
        <v>17.099001686072445</v>
      </c>
      <c r="D938" s="30">
        <v>13.695273339172111</v>
      </c>
      <c r="E938" s="30">
        <v>6.9776172566689896</v>
      </c>
      <c r="F938" s="27">
        <v>10.20324454279468</v>
      </c>
      <c r="G938" s="30">
        <v>8.2302894841325287</v>
      </c>
      <c r="H938" s="30">
        <v>12.549915478636928</v>
      </c>
      <c r="I938" s="30">
        <v>9.9990997645455018</v>
      </c>
      <c r="J938" s="30">
        <v>14.934199999999999</v>
      </c>
      <c r="K938" s="27">
        <v>9.4487570448354372</v>
      </c>
      <c r="L938" s="30">
        <v>1.4209983920149356</v>
      </c>
      <c r="M938" s="30">
        <v>2.9478935866300184</v>
      </c>
      <c r="N938" s="30">
        <v>1.8563955943567099</v>
      </c>
      <c r="O938" s="30">
        <v>1.956937655677611</v>
      </c>
      <c r="P938" s="27">
        <v>1.7744499867091086</v>
      </c>
      <c r="Q938" s="30">
        <v>5.7064604821314473E-2</v>
      </c>
      <c r="R938" s="30">
        <v>0.91302769543219686</v>
      </c>
      <c r="S938" s="30">
        <v>0.48223768468828082</v>
      </c>
      <c r="T938" s="30">
        <v>0.21567911480701593</v>
      </c>
      <c r="U938" s="27">
        <v>0.26203788314485305</v>
      </c>
    </row>
    <row r="939" spans="1:21" x14ac:dyDescent="0.25">
      <c r="A939" s="26">
        <v>42401</v>
      </c>
      <c r="B939" s="24">
        <v>7.7382046190186964</v>
      </c>
      <c r="C939" s="24">
        <v>16.987505929429076</v>
      </c>
      <c r="D939" s="24">
        <v>14.231134099691884</v>
      </c>
      <c r="E939" s="24">
        <v>7.477539734862849</v>
      </c>
      <c r="F939" s="33">
        <v>10.73</v>
      </c>
      <c r="G939" s="24">
        <v>10.284954005805037</v>
      </c>
      <c r="H939" s="24">
        <v>12.095131460963668</v>
      </c>
      <c r="I939" s="24">
        <v>12.565225991086091</v>
      </c>
      <c r="J939" s="24">
        <v>5.1163000000000007</v>
      </c>
      <c r="K939" s="33">
        <v>9.17</v>
      </c>
      <c r="L939" s="24">
        <v>0.859380437906197</v>
      </c>
      <c r="M939" s="24">
        <v>2.8320348612061395</v>
      </c>
      <c r="N939" s="24">
        <v>2.3630767327378712</v>
      </c>
      <c r="O939" s="24">
        <v>1.5436400325477051</v>
      </c>
      <c r="P939" s="33">
        <v>1.75</v>
      </c>
      <c r="Q939" s="24">
        <v>3.2478455544349999E-2</v>
      </c>
      <c r="R939" s="24">
        <v>0.92439014352574889</v>
      </c>
      <c r="S939" s="24">
        <v>0.30054532090157621</v>
      </c>
      <c r="T939" s="24">
        <v>8.5053256261590271E-2</v>
      </c>
      <c r="U939" s="33">
        <v>0.35</v>
      </c>
    </row>
    <row r="940" spans="1:21" x14ac:dyDescent="0.25">
      <c r="A940" s="26">
        <v>42408</v>
      </c>
      <c r="B940" s="24">
        <v>7.6282463805513938</v>
      </c>
      <c r="C940" s="24">
        <v>17.438500591838711</v>
      </c>
      <c r="D940" s="24">
        <v>13.603393765992806</v>
      </c>
      <c r="E940" s="24">
        <v>7.1714719920123065</v>
      </c>
      <c r="F940" s="33">
        <v>10.75</v>
      </c>
      <c r="G940" s="24">
        <v>7.4817516122436434</v>
      </c>
      <c r="H940" s="24">
        <v>14.209503397503317</v>
      </c>
      <c r="I940" s="24">
        <v>15.179805714285717</v>
      </c>
      <c r="J940" s="24">
        <v>5.1163000000000007</v>
      </c>
      <c r="K940" s="33">
        <v>10.85</v>
      </c>
      <c r="L940" s="24">
        <v>0.35958302780010504</v>
      </c>
      <c r="M940" s="24">
        <v>2.7028485937400535</v>
      </c>
      <c r="N940" s="24">
        <v>1.9737918161488057</v>
      </c>
      <c r="O940" s="24">
        <v>2.00373096375862</v>
      </c>
      <c r="P940" s="33">
        <v>1.69</v>
      </c>
      <c r="Q940" s="24">
        <v>9.6310809027146727E-2</v>
      </c>
      <c r="R940" s="24">
        <v>0.69140439040280999</v>
      </c>
      <c r="S940" s="24">
        <v>0.460089820221114</v>
      </c>
      <c r="T940" s="24">
        <v>9.4119821103014534E-2</v>
      </c>
      <c r="U940" s="33">
        <v>0.28999999999999998</v>
      </c>
    </row>
    <row r="941" spans="1:21" x14ac:dyDescent="0.25">
      <c r="A941" s="26">
        <v>42415</v>
      </c>
      <c r="B941" s="24">
        <v>7.8944505593605134</v>
      </c>
      <c r="C941" s="24">
        <v>17.477669048573478</v>
      </c>
      <c r="D941" s="24">
        <v>14.241053644398171</v>
      </c>
      <c r="E941" s="24">
        <v>7.323318224138843</v>
      </c>
      <c r="F941" s="33">
        <v>10.9</v>
      </c>
      <c r="G941" s="24">
        <v>7.5991778345675023</v>
      </c>
      <c r="H941" s="24">
        <v>13.249233638063806</v>
      </c>
      <c r="I941" s="24">
        <v>7.4622480709736108</v>
      </c>
      <c r="J941" s="24">
        <v>5.1163000000000007</v>
      </c>
      <c r="K941" s="33">
        <v>10.42</v>
      </c>
      <c r="L941" s="24">
        <v>1.1521300083547856</v>
      </c>
      <c r="M941" s="24">
        <v>2.7772394700239524</v>
      </c>
      <c r="N941" s="24">
        <v>1.8905394241388471</v>
      </c>
      <c r="O941" s="24">
        <v>1.7714557144707024</v>
      </c>
      <c r="P941" s="33">
        <v>1.9</v>
      </c>
      <c r="Q941" s="24">
        <v>5.7531778780149805E-2</v>
      </c>
      <c r="R941" s="24">
        <v>1.2717102958838546</v>
      </c>
      <c r="S941" s="24">
        <v>0.41145153084770419</v>
      </c>
      <c r="T941" s="24">
        <v>8.6986062141615583E-2</v>
      </c>
      <c r="U941" s="33">
        <v>0.47</v>
      </c>
    </row>
    <row r="942" spans="1:21" x14ac:dyDescent="0.25">
      <c r="A942" s="26">
        <v>42422</v>
      </c>
      <c r="B942" s="24">
        <v>8.3905295743068145</v>
      </c>
      <c r="C942" s="24">
        <v>17.080792791360313</v>
      </c>
      <c r="D942" s="24">
        <v>14.058239638324279</v>
      </c>
      <c r="E942" s="24">
        <v>7.0228667407916312</v>
      </c>
      <c r="F942" s="33">
        <v>10.733858401984451</v>
      </c>
      <c r="G942" s="24">
        <v>8.1477183381008196</v>
      </c>
      <c r="H942" s="24">
        <v>13.041543627618509</v>
      </c>
      <c r="I942" s="24">
        <v>12.565097924010967</v>
      </c>
      <c r="J942" s="24">
        <v>5.1163000000000007</v>
      </c>
      <c r="K942" s="33">
        <v>9.4962818064305665</v>
      </c>
      <c r="L942" s="24">
        <v>1.5393852934879089</v>
      </c>
      <c r="M942" s="24">
        <v>3.0747071076323498</v>
      </c>
      <c r="N942" s="24">
        <v>2.2671587228994019</v>
      </c>
      <c r="O942" s="24">
        <v>1.8632954883175918</v>
      </c>
      <c r="P942" s="33">
        <v>1.9713088406570387</v>
      </c>
      <c r="Q942" s="24">
        <v>0.20529396024683202</v>
      </c>
      <c r="R942" s="24">
        <v>0.74271158581915731</v>
      </c>
      <c r="S942" s="24">
        <v>0.39166568685006631</v>
      </c>
      <c r="T942" s="24">
        <v>0.25124024547028423</v>
      </c>
      <c r="U942" s="33">
        <v>0.30324502570869555</v>
      </c>
    </row>
    <row r="943" spans="1:21" s="32" customFormat="1" x14ac:dyDescent="0.25">
      <c r="A943" s="31">
        <v>42429</v>
      </c>
      <c r="B943" s="30">
        <v>7.8924251844048303</v>
      </c>
      <c r="C943" s="30">
        <v>17.114761380224479</v>
      </c>
      <c r="D943" s="30">
        <v>13.453879888013908</v>
      </c>
      <c r="E943" s="30">
        <v>7.2750016880534503</v>
      </c>
      <c r="F943" s="27">
        <v>10.155585235287688</v>
      </c>
      <c r="G943" s="30">
        <v>7.9984598594853864</v>
      </c>
      <c r="H943" s="30">
        <v>13.388693477223622</v>
      </c>
      <c r="I943" s="30">
        <v>10.013195021788023</v>
      </c>
      <c r="J943" s="30">
        <v>5.9097589041095899</v>
      </c>
      <c r="K943" s="27">
        <v>9.3862617236123018</v>
      </c>
      <c r="L943" s="30">
        <v>1.1570029605896335</v>
      </c>
      <c r="M943" s="30">
        <v>2.8387281211549733</v>
      </c>
      <c r="N943" s="30">
        <v>2.1359838019542119</v>
      </c>
      <c r="O943" s="30">
        <v>1.7759731918633621</v>
      </c>
      <c r="P943" s="27">
        <v>1.7254551147693808</v>
      </c>
      <c r="Q943" s="30">
        <v>0.10499309587897153</v>
      </c>
      <c r="R943" s="30">
        <v>0.8687466573945023</v>
      </c>
      <c r="S943" s="30">
        <v>0.38507483797084352</v>
      </c>
      <c r="T943" s="30">
        <v>0.14554471615691103</v>
      </c>
      <c r="U943" s="27">
        <v>0.25883697303164888</v>
      </c>
    </row>
    <row r="944" spans="1:21" x14ac:dyDescent="0.25">
      <c r="A944" s="26">
        <v>42430</v>
      </c>
      <c r="B944" s="24">
        <v>7.7328612701343271</v>
      </c>
      <c r="C944" s="24">
        <v>17.030188123580253</v>
      </c>
      <c r="D944" s="24">
        <v>11.936551869349234</v>
      </c>
      <c r="E944" s="24">
        <v>8.0643458562188997</v>
      </c>
      <c r="F944" s="33">
        <v>9.6218891657461825</v>
      </c>
      <c r="G944" s="24">
        <v>7.2141783119415024</v>
      </c>
      <c r="H944" s="24">
        <v>13.978122846198884</v>
      </c>
      <c r="I944" s="24">
        <v>10.390354382744379</v>
      </c>
      <c r="J944" s="24">
        <v>5.1163000000000007</v>
      </c>
      <c r="K944" s="33">
        <v>9.3624162816292973</v>
      </c>
      <c r="L944" s="24">
        <v>0.98137569654748003</v>
      </c>
      <c r="M944" s="24">
        <v>3.0457055623946614</v>
      </c>
      <c r="N944" s="24">
        <v>1.7698006173588248</v>
      </c>
      <c r="O944" s="24">
        <v>1.6881957320160894</v>
      </c>
      <c r="P944" s="33">
        <v>1.7021920105909261</v>
      </c>
      <c r="Q944" s="24">
        <v>0.12315725130159881</v>
      </c>
      <c r="R944" s="24">
        <v>0.6735412187938864</v>
      </c>
      <c r="S944" s="24">
        <v>0.46168060737994454</v>
      </c>
      <c r="T944" s="24">
        <v>0.12634852326150828</v>
      </c>
      <c r="U944" s="33">
        <v>0.24567433394731858</v>
      </c>
    </row>
    <row r="945" spans="1:21" x14ac:dyDescent="0.25">
      <c r="A945" s="26">
        <v>42436</v>
      </c>
      <c r="B945" s="24">
        <v>8.5145384613923234</v>
      </c>
      <c r="C945" s="24">
        <v>16.125973257951621</v>
      </c>
      <c r="D945" s="24">
        <v>14.995685738886527</v>
      </c>
      <c r="E945" s="24">
        <v>7.0795122125829071</v>
      </c>
      <c r="F945" s="33">
        <v>11.136495027659688</v>
      </c>
      <c r="G945" s="24">
        <v>8.3857210786379923</v>
      </c>
      <c r="H945" s="24">
        <v>13.532775340136054</v>
      </c>
      <c r="I945" s="24">
        <v>10.813260750465879</v>
      </c>
      <c r="J945" s="24">
        <v>5.1163000000000007</v>
      </c>
      <c r="K945" s="33">
        <v>9.2781401558451435</v>
      </c>
      <c r="L945" s="24">
        <v>1.2370667346610515</v>
      </c>
      <c r="M945" s="24">
        <v>3.0496479510423327</v>
      </c>
      <c r="N945" s="24">
        <v>2.3466341641382189</v>
      </c>
      <c r="O945" s="24">
        <v>2.0169294554347328</v>
      </c>
      <c r="P945" s="33">
        <v>1.9570966930955225</v>
      </c>
      <c r="Q945" s="24">
        <v>0.13806304553074381</v>
      </c>
      <c r="R945" s="24">
        <v>1.1490689432351853</v>
      </c>
      <c r="S945" s="24">
        <v>0.49785179633434484</v>
      </c>
      <c r="T945" s="24">
        <v>0.16341934662464472</v>
      </c>
      <c r="U945" s="33">
        <v>0.3451988379243357</v>
      </c>
    </row>
    <row r="946" spans="1:21" x14ac:dyDescent="0.25">
      <c r="A946" s="26">
        <v>42443</v>
      </c>
      <c r="B946" s="24">
        <v>7.1434881484336143</v>
      </c>
      <c r="C946" s="24">
        <v>16.297774172923774</v>
      </c>
      <c r="D946" s="24">
        <v>14.702063311374177</v>
      </c>
      <c r="E946" s="24">
        <v>7.1251043332548374</v>
      </c>
      <c r="F946" s="33">
        <v>9.5818418807794323</v>
      </c>
      <c r="G946" s="24">
        <v>7.7314222094550633</v>
      </c>
      <c r="H946" s="24">
        <v>14.594890447085129</v>
      </c>
      <c r="I946" s="24">
        <v>9.9375141518103298</v>
      </c>
      <c r="J946" s="24">
        <v>5.1163000000000007</v>
      </c>
      <c r="K946" s="33">
        <v>9.0223084171083787</v>
      </c>
      <c r="L946" s="24">
        <v>0.92963637766938323</v>
      </c>
      <c r="M946" s="24">
        <v>2.9524255371502313</v>
      </c>
      <c r="N946" s="24">
        <v>1.6983450590816402</v>
      </c>
      <c r="O946" s="24">
        <v>1.9207586206382601</v>
      </c>
      <c r="P946" s="33">
        <v>1.4174782204853147</v>
      </c>
      <c r="Q946" s="24">
        <v>0.17469016414719613</v>
      </c>
      <c r="R946" s="24">
        <v>1.5801146571988176</v>
      </c>
      <c r="S946" s="24">
        <v>0.56797170338114444</v>
      </c>
      <c r="T946" s="24">
        <v>6.7198499245046991E-2</v>
      </c>
      <c r="U946" s="33">
        <v>0.40669347093863661</v>
      </c>
    </row>
    <row r="947" spans="1:21" x14ac:dyDescent="0.25">
      <c r="A947" s="26">
        <v>42450</v>
      </c>
      <c r="B947" s="24">
        <v>8.2227308724159638</v>
      </c>
      <c r="C947" s="24">
        <v>15.523704710500857</v>
      </c>
      <c r="D947" s="24">
        <v>15.196821519101412</v>
      </c>
      <c r="E947" s="24">
        <v>7.0489679626387289</v>
      </c>
      <c r="F947" s="33">
        <v>10.783319384530984</v>
      </c>
      <c r="G947" s="24">
        <v>7.5761644256578542</v>
      </c>
      <c r="H947" s="24">
        <v>15.083240235294117</v>
      </c>
      <c r="I947" s="24">
        <v>12.371706064591336</v>
      </c>
      <c r="J947" s="24">
        <v>5.1163000000000007</v>
      </c>
      <c r="K947" s="33">
        <v>9.0568792897800687</v>
      </c>
      <c r="L947" s="24">
        <v>1.7912295081219745</v>
      </c>
      <c r="M947" s="24">
        <v>3.3484997588147118</v>
      </c>
      <c r="N947" s="24">
        <v>2.1607940065023965</v>
      </c>
      <c r="O947" s="24">
        <v>1.8257352293740727</v>
      </c>
      <c r="P947" s="33">
        <v>2.0450026045010796</v>
      </c>
      <c r="Q947" s="24">
        <v>0.25175628338694245</v>
      </c>
      <c r="R947" s="24">
        <v>1.338382116272546</v>
      </c>
      <c r="S947" s="24">
        <v>0.66023665216675076</v>
      </c>
      <c r="T947" s="24">
        <v>7.9563513851615336E-2</v>
      </c>
      <c r="U947" s="33">
        <v>0.46657597490950675</v>
      </c>
    </row>
    <row r="948" spans="1:21" x14ac:dyDescent="0.25">
      <c r="A948" s="26">
        <v>42457</v>
      </c>
      <c r="B948" s="24">
        <v>7.2044407663809338</v>
      </c>
      <c r="C948" s="24">
        <v>14.820929747417416</v>
      </c>
      <c r="D948" s="24">
        <v>11.467279877315379</v>
      </c>
      <c r="E948" s="24">
        <v>7.449152156829987</v>
      </c>
      <c r="G948" s="24">
        <v>6.9094967185937124</v>
      </c>
      <c r="H948" s="24">
        <v>13.971579347091781</v>
      </c>
      <c r="I948" s="24">
        <v>11.624050785284098</v>
      </c>
      <c r="J948" s="24">
        <v>5.1163000000000007</v>
      </c>
      <c r="L948" s="24">
        <v>1.5209306947117434</v>
      </c>
      <c r="M948" s="24">
        <v>2.6542821081469916</v>
      </c>
      <c r="N948" s="24">
        <v>2.3431186035548599</v>
      </c>
      <c r="O948" s="24">
        <v>2.343701894547507</v>
      </c>
      <c r="Q948" s="24">
        <v>0.14511213279267773</v>
      </c>
      <c r="R948" s="24">
        <v>0.83000158155015424</v>
      </c>
      <c r="S948" s="24">
        <v>0.30373051762205461</v>
      </c>
      <c r="T948" s="24">
        <v>8.6269839523181305E-2</v>
      </c>
    </row>
    <row r="949" spans="1:21" s="32" customFormat="1" x14ac:dyDescent="0.25">
      <c r="A949" s="31">
        <v>42460</v>
      </c>
      <c r="B949" s="30">
        <v>7.6447654830262861</v>
      </c>
      <c r="C949" s="30">
        <v>15.714585406809972</v>
      </c>
      <c r="D949" s="30">
        <v>13.582749654766385</v>
      </c>
      <c r="E949" s="30">
        <v>7.3873357652554992</v>
      </c>
      <c r="F949" s="27">
        <v>9.848028505709685</v>
      </c>
      <c r="G949" s="30">
        <v>7.5848291008996389</v>
      </c>
      <c r="H949" s="30">
        <v>14.414638398194761</v>
      </c>
      <c r="I949" s="30">
        <v>11.28460783886047</v>
      </c>
      <c r="J949" s="30">
        <v>5.1163000000000007</v>
      </c>
      <c r="K949" s="27">
        <v>9.2883460861083851</v>
      </c>
      <c r="L949" s="30">
        <v>1.3333875880214567</v>
      </c>
      <c r="M949" s="30">
        <v>3.0020792127738134</v>
      </c>
      <c r="N949" s="30">
        <v>2.1998382240791807</v>
      </c>
      <c r="O949" s="30">
        <v>2.0061127552388887</v>
      </c>
      <c r="P949" s="27">
        <v>1.9011242683189051</v>
      </c>
      <c r="Q949" s="30">
        <v>0.15269072806978254</v>
      </c>
      <c r="R949" s="30">
        <v>1.1553801401495345</v>
      </c>
      <c r="S949" s="30">
        <v>0.49466648450970829</v>
      </c>
      <c r="T949" s="30">
        <v>0.10038822976083041</v>
      </c>
      <c r="U949" s="27">
        <v>0.33325743515606959</v>
      </c>
    </row>
    <row r="950" spans="1:21" x14ac:dyDescent="0.25">
      <c r="A950" s="26">
        <v>42464</v>
      </c>
      <c r="B950" s="24">
        <v>8.3155317951816983</v>
      </c>
      <c r="C950" s="24">
        <v>14.621095520319296</v>
      </c>
      <c r="D950" s="24">
        <v>15.621450682804328</v>
      </c>
      <c r="E950" s="24">
        <v>7.9488289720221204</v>
      </c>
      <c r="F950" s="33">
        <v>10.678000000000001</v>
      </c>
      <c r="G950" s="24">
        <v>7.5854656081733047</v>
      </c>
      <c r="H950" s="24">
        <v>10.87758356275963</v>
      </c>
      <c r="I950" s="24">
        <v>14.191441889015453</v>
      </c>
      <c r="J950" s="24">
        <v>5.1163000000000007</v>
      </c>
      <c r="K950" s="33">
        <v>8.8339999999999996</v>
      </c>
      <c r="L950" s="24">
        <v>1.0092702788585088</v>
      </c>
      <c r="M950" s="24">
        <v>2.8582192560265631</v>
      </c>
      <c r="N950" s="24">
        <v>1.907977422771217</v>
      </c>
      <c r="O950" s="24">
        <v>2.1996659805507801</v>
      </c>
      <c r="P950" s="33">
        <v>1.222</v>
      </c>
      <c r="Q950" s="24">
        <v>0.11312795000140578</v>
      </c>
      <c r="R950" s="24">
        <v>1.1607824434653722</v>
      </c>
      <c r="S950" s="24">
        <v>0.7442067335913084</v>
      </c>
      <c r="T950" s="24">
        <v>0.41267256717192946</v>
      </c>
      <c r="U950" s="33">
        <v>0.30499999999999999</v>
      </c>
    </row>
    <row r="951" spans="1:21" x14ac:dyDescent="0.25">
      <c r="A951" s="26">
        <v>42471</v>
      </c>
      <c r="B951" s="24">
        <v>8.2994970592707578</v>
      </c>
      <c r="C951" s="24">
        <v>16.751282466080166</v>
      </c>
      <c r="D951" s="24">
        <v>15.298444083433189</v>
      </c>
      <c r="E951" s="24">
        <v>7.6454083331220648</v>
      </c>
      <c r="F951" s="33">
        <v>10.842322869027894</v>
      </c>
      <c r="G951" s="24">
        <v>9.6995822832033838</v>
      </c>
      <c r="H951" s="24">
        <v>11.457914855264553</v>
      </c>
      <c r="I951" s="24">
        <v>9.8515829823562893</v>
      </c>
      <c r="J951" s="24">
        <v>7.5369000000000002</v>
      </c>
      <c r="K951" s="33">
        <v>9.8972850695566663</v>
      </c>
      <c r="L951" s="24">
        <v>2.1721039572817968</v>
      </c>
      <c r="M951" s="24">
        <v>2.8714647611384416</v>
      </c>
      <c r="N951" s="24">
        <v>1.6688535841268575</v>
      </c>
      <c r="O951" s="24">
        <v>1.7032286080010779</v>
      </c>
      <c r="P951" s="33">
        <v>2.1232286364305133</v>
      </c>
      <c r="Q951" s="24">
        <v>7.3783447618657738E-2</v>
      </c>
      <c r="R951" s="24">
        <v>0.8935942719167832</v>
      </c>
      <c r="S951" s="24">
        <v>0.60286507270601819</v>
      </c>
      <c r="T951" s="24">
        <v>0.1446186196233063</v>
      </c>
      <c r="U951" s="33">
        <v>0.2802079599920842</v>
      </c>
    </row>
    <row r="952" spans="1:21" x14ac:dyDescent="0.25">
      <c r="A952" s="26">
        <v>42478</v>
      </c>
      <c r="B952" s="24">
        <v>7.5501011848124735</v>
      </c>
      <c r="C952" s="24">
        <v>16.720319104128635</v>
      </c>
      <c r="D952" s="24">
        <v>14.83655390963593</v>
      </c>
      <c r="E952" s="24">
        <v>7.7364136150854073</v>
      </c>
      <c r="F952" s="33">
        <v>10.61</v>
      </c>
      <c r="G952" s="24">
        <v>7.973328971562947</v>
      </c>
      <c r="H952" s="24">
        <v>10.822130468697924</v>
      </c>
      <c r="I952" s="24">
        <v>12.075671876782657</v>
      </c>
      <c r="J952" s="24">
        <v>7.5369000000000002</v>
      </c>
      <c r="K952" s="33">
        <v>8.98</v>
      </c>
      <c r="L952" s="24">
        <v>1.419436922526498</v>
      </c>
      <c r="M952" s="24">
        <v>3.106149450328175</v>
      </c>
      <c r="N952" s="24">
        <v>2.1502917890424005</v>
      </c>
      <c r="O952" s="24">
        <v>1.6041649243731757</v>
      </c>
      <c r="P952" s="33">
        <v>2.17</v>
      </c>
      <c r="Q952" s="24">
        <v>0.18000154380978528</v>
      </c>
      <c r="R952" s="24">
        <v>1.119588368693073</v>
      </c>
      <c r="S952" s="24">
        <v>0.66195705237255598</v>
      </c>
      <c r="T952" s="24">
        <v>9.2657474013390237E-2</v>
      </c>
      <c r="U952" s="33">
        <v>0.49</v>
      </c>
    </row>
    <row r="953" spans="1:21" x14ac:dyDescent="0.25">
      <c r="A953" s="26">
        <v>42485</v>
      </c>
      <c r="B953" s="24">
        <v>7.613632999226204</v>
      </c>
      <c r="C953" s="24">
        <v>16.511713278016234</v>
      </c>
      <c r="D953" s="24">
        <v>11.80963944325363</v>
      </c>
      <c r="E953" s="24">
        <v>7.9565928664813095</v>
      </c>
      <c r="F953" s="33">
        <v>9.8800000000000008</v>
      </c>
      <c r="G953" s="24">
        <v>9.3633799524686072</v>
      </c>
      <c r="H953" s="24">
        <v>13.438703052756372</v>
      </c>
      <c r="I953" s="24">
        <v>10.98909198542805</v>
      </c>
      <c r="J953" s="24">
        <v>7.5369000000000002</v>
      </c>
      <c r="K953" s="33">
        <v>9.9700000000000006</v>
      </c>
      <c r="L953" s="24">
        <v>1.6005558550502252</v>
      </c>
      <c r="M953" s="24">
        <v>3.0577762748913271</v>
      </c>
      <c r="N953" s="24">
        <v>2.2061902237824476</v>
      </c>
      <c r="O953" s="24">
        <v>1.6596245119466972</v>
      </c>
      <c r="P953" s="33">
        <v>1.96</v>
      </c>
      <c r="Q953" s="24">
        <v>0.12140865406373068</v>
      </c>
      <c r="R953" s="24">
        <v>0.67716327123368847</v>
      </c>
      <c r="S953" s="24">
        <v>0.50150004666811554</v>
      </c>
      <c r="T953" s="24">
        <v>5.8182095405020944E-2</v>
      </c>
      <c r="U953" s="33">
        <v>0.26</v>
      </c>
    </row>
    <row r="954" spans="1:21" s="32" customFormat="1" x14ac:dyDescent="0.25">
      <c r="A954" s="31">
        <v>42490</v>
      </c>
      <c r="B954" s="30">
        <v>7.787999426788474</v>
      </c>
      <c r="C954" s="30">
        <v>16.201417642775414</v>
      </c>
      <c r="D954" s="30">
        <v>13.5483137087011</v>
      </c>
      <c r="E954" s="30">
        <v>7.8237908059808872</v>
      </c>
      <c r="F954" s="27">
        <v>10.032318543299088</v>
      </c>
      <c r="G954" s="30">
        <v>8.3896373188241267</v>
      </c>
      <c r="H954" s="30">
        <v>11.989885766979945</v>
      </c>
      <c r="I954" s="30">
        <v>11.409536689924908</v>
      </c>
      <c r="J954" s="30">
        <v>7.5369000000000002</v>
      </c>
      <c r="K954" s="27">
        <v>9.3208819503089426</v>
      </c>
      <c r="L954" s="30">
        <v>1.6309487809798628</v>
      </c>
      <c r="M954" s="30">
        <v>2.9991167308292508</v>
      </c>
      <c r="N954" s="30">
        <v>2.0117981066668627</v>
      </c>
      <c r="O954" s="30">
        <v>1.8480876987564299</v>
      </c>
      <c r="P954" s="27">
        <v>1.8901486001002477</v>
      </c>
      <c r="Q954" s="30">
        <v>0.12064474410641622</v>
      </c>
      <c r="R954" s="30">
        <v>0.96398370241409248</v>
      </c>
      <c r="S954" s="30">
        <v>0.63384722759077239</v>
      </c>
      <c r="T954" s="30">
        <v>0.19035195850355727</v>
      </c>
      <c r="U954" s="27">
        <v>0.30683006936808255</v>
      </c>
    </row>
    <row r="955" spans="1:21" x14ac:dyDescent="0.25">
      <c r="A955" s="26">
        <v>42492</v>
      </c>
      <c r="B955" s="24">
        <v>8.2303148643958348</v>
      </c>
      <c r="C955" s="24">
        <v>16.172900335845434</v>
      </c>
      <c r="D955" s="24">
        <v>14.072654237493314</v>
      </c>
      <c r="E955" s="24">
        <v>7.5319592139472942</v>
      </c>
      <c r="F955" s="33">
        <v>10.26</v>
      </c>
      <c r="G955" s="24">
        <v>7.6610329941487736</v>
      </c>
      <c r="H955" s="24">
        <v>9.3094179143634666</v>
      </c>
      <c r="I955" s="24">
        <v>4.0740999999999996</v>
      </c>
      <c r="J955" s="24">
        <v>7.5369000000000002</v>
      </c>
      <c r="K955" s="33">
        <v>8.17</v>
      </c>
      <c r="L955" s="24">
        <v>0.35642878957820906</v>
      </c>
      <c r="M955" s="24">
        <v>2.9976693897445572</v>
      </c>
      <c r="N955" s="24">
        <v>1.8350446855754765</v>
      </c>
      <c r="O955" s="24">
        <v>1.6014250731340951</v>
      </c>
      <c r="P955" s="33">
        <v>1.28</v>
      </c>
      <c r="Q955" s="24">
        <v>0.10190628990268184</v>
      </c>
      <c r="R955" s="24">
        <v>0.95876471625799153</v>
      </c>
      <c r="S955" s="24">
        <v>0.42195158430165131</v>
      </c>
      <c r="T955" s="24">
        <v>5.9042777094223946E-2</v>
      </c>
      <c r="U955" s="33">
        <v>0.3</v>
      </c>
    </row>
    <row r="956" spans="1:21" x14ac:dyDescent="0.25">
      <c r="A956" s="26">
        <v>42499</v>
      </c>
      <c r="B956" s="24">
        <v>7.1976944917049419</v>
      </c>
      <c r="C956" s="24">
        <v>16.597351502604109</v>
      </c>
      <c r="D956" s="24">
        <v>15.746215020932979</v>
      </c>
      <c r="E956" s="24">
        <v>7.4615448935844233</v>
      </c>
      <c r="F956" s="33">
        <v>9.864857872027768</v>
      </c>
      <c r="G956" s="24">
        <v>7.9773264778324799</v>
      </c>
      <c r="H956" s="24">
        <v>14.191765575920417</v>
      </c>
      <c r="I956" s="24">
        <v>13.578990965575558</v>
      </c>
      <c r="J956" s="24">
        <v>0</v>
      </c>
      <c r="K956" s="33">
        <v>10.482809707696056</v>
      </c>
      <c r="L956" s="24">
        <v>1.1801108569299772</v>
      </c>
      <c r="M956" s="24">
        <v>3.2134896461993678</v>
      </c>
      <c r="N956" s="24">
        <v>2.2562306904921785</v>
      </c>
      <c r="O956" s="24">
        <v>1.4637687280361611</v>
      </c>
      <c r="P956" s="33">
        <v>1.8918689085740472</v>
      </c>
      <c r="Q956" s="24">
        <v>4.1993818366760277E-2</v>
      </c>
      <c r="R956" s="24">
        <v>0.96765122854215868</v>
      </c>
      <c r="S956" s="24">
        <v>0.53497306751166995</v>
      </c>
      <c r="T956" s="24">
        <v>0.13393277823878463</v>
      </c>
      <c r="U956" s="33">
        <v>0.26977741245858972</v>
      </c>
    </row>
    <row r="957" spans="1:21" x14ac:dyDescent="0.25">
      <c r="A957" s="26">
        <v>42506</v>
      </c>
      <c r="B957" s="24">
        <v>6.9874618021700439</v>
      </c>
      <c r="C957" s="24">
        <v>16.846334330484826</v>
      </c>
      <c r="D957" s="24">
        <v>14.040405859973836</v>
      </c>
      <c r="E957" s="24">
        <v>7.2698320092562332</v>
      </c>
      <c r="F957" s="33">
        <v>9.5970270180191388</v>
      </c>
      <c r="G957" s="24">
        <v>9.7035212957052295</v>
      </c>
      <c r="H957" s="24">
        <v>10.597797823533579</v>
      </c>
      <c r="I957" s="24">
        <v>11.376365063168125</v>
      </c>
      <c r="J957" s="24">
        <v>0</v>
      </c>
      <c r="K957" s="33">
        <v>9.9646724519648622</v>
      </c>
      <c r="L957" s="24">
        <v>1.4383874658922362</v>
      </c>
      <c r="M957" s="24">
        <v>2.2681303788241856</v>
      </c>
      <c r="N957" s="24">
        <v>1.5403654552725543</v>
      </c>
      <c r="O957" s="24">
        <v>1.74557088298873</v>
      </c>
      <c r="P957" s="33">
        <v>1.5817557084689413</v>
      </c>
      <c r="Q957" s="24">
        <v>0.17614956969780787</v>
      </c>
      <c r="R957" s="24">
        <v>0.71783178618635357</v>
      </c>
      <c r="S957" s="24">
        <v>0.36989836277614074</v>
      </c>
      <c r="T957" s="24">
        <v>0.16096238180608427</v>
      </c>
      <c r="U957" s="33">
        <v>0.27102103019173446</v>
      </c>
    </row>
    <row r="958" spans="1:21" x14ac:dyDescent="0.25">
      <c r="A958" s="26">
        <v>42513</v>
      </c>
      <c r="B958" s="24">
        <v>8.1958424711179099</v>
      </c>
      <c r="C958" s="24">
        <v>16.772772936580942</v>
      </c>
      <c r="D958" s="24">
        <v>13.093892991949295</v>
      </c>
      <c r="E958" s="24">
        <v>6.8091102304842277</v>
      </c>
      <c r="F958" s="33">
        <v>10.661477350481716</v>
      </c>
      <c r="G958" s="24">
        <v>8.1128269745850297</v>
      </c>
      <c r="H958" s="24">
        <v>13.155901154249738</v>
      </c>
      <c r="I958" s="24">
        <v>17.884845191644185</v>
      </c>
      <c r="J958" s="24">
        <v>0</v>
      </c>
      <c r="K958" s="33">
        <v>8.6179152334040996</v>
      </c>
      <c r="L958" s="24">
        <v>1.8838611085637149</v>
      </c>
      <c r="M958" s="24">
        <v>3.2098910209747347</v>
      </c>
      <c r="N958" s="24">
        <v>2.3949267311077338</v>
      </c>
      <c r="O958" s="24">
        <v>3.0045257515335564</v>
      </c>
      <c r="P958" s="33">
        <v>2.2477633486115871</v>
      </c>
      <c r="Q958" s="24">
        <v>9.4576512015385736E-2</v>
      </c>
      <c r="R958" s="24">
        <v>0.83396909401758357</v>
      </c>
      <c r="S958" s="24">
        <v>0.30174453841330834</v>
      </c>
      <c r="T958" s="24">
        <v>0.20195798389815905</v>
      </c>
      <c r="U958" s="33">
        <v>0.19461301120831043</v>
      </c>
    </row>
    <row r="959" spans="1:21" s="32" customFormat="1" x14ac:dyDescent="0.25">
      <c r="A959" s="31">
        <v>42520</v>
      </c>
      <c r="B959" s="30">
        <v>7.6779543246531858</v>
      </c>
      <c r="C959" s="30">
        <v>16.658527065209064</v>
      </c>
      <c r="D959" s="30">
        <v>13.436882888144318</v>
      </c>
      <c r="E959" s="30">
        <v>7.3360532784482047</v>
      </c>
      <c r="F959" s="27">
        <v>10.047530837773442</v>
      </c>
      <c r="G959" s="30">
        <v>8.2547056647290589</v>
      </c>
      <c r="H959" s="30">
        <v>13.39047167153212</v>
      </c>
      <c r="I959" s="30">
        <v>13.269844260307941</v>
      </c>
      <c r="J959" s="30">
        <v>0</v>
      </c>
      <c r="K959" s="27">
        <v>9.3829943680949039</v>
      </c>
      <c r="L959" s="30">
        <v>1.4444578423153842</v>
      </c>
      <c r="M959" s="30">
        <v>2.9001320255837446</v>
      </c>
      <c r="N959" s="30">
        <v>2.1023806829076488</v>
      </c>
      <c r="O959" s="30">
        <v>1.9486256517068996</v>
      </c>
      <c r="P959" s="27">
        <v>1.8820939965193266</v>
      </c>
      <c r="Q959" s="30">
        <v>0.10335142054670066</v>
      </c>
      <c r="R959" s="30">
        <v>0.93857830328484104</v>
      </c>
      <c r="S959" s="30">
        <v>0.40683363581293186</v>
      </c>
      <c r="T959" s="30">
        <v>0.15263425179293527</v>
      </c>
      <c r="U959" s="27">
        <v>0.24571306824424619</v>
      </c>
    </row>
    <row r="960" spans="1:21" x14ac:dyDescent="0.25">
      <c r="A960" s="26">
        <v>42527</v>
      </c>
      <c r="B960" s="24">
        <v>8.2703393686968383</v>
      </c>
      <c r="C960" s="24">
        <v>17.033097604265457</v>
      </c>
      <c r="D960" s="24">
        <v>15.171328637263295</v>
      </c>
      <c r="E960" s="24">
        <v>7.6997861324559214</v>
      </c>
      <c r="F960" s="33">
        <v>11.090153044231768</v>
      </c>
      <c r="G960" s="24">
        <v>7.2107956546071286</v>
      </c>
      <c r="H960" s="24">
        <v>13.231467551622419</v>
      </c>
      <c r="I960" s="24">
        <v>11.947277872533656</v>
      </c>
      <c r="J960" s="24">
        <v>0</v>
      </c>
      <c r="K960" s="33">
        <v>8.6421162217749607</v>
      </c>
      <c r="L960" s="24">
        <v>0.97902738658664512</v>
      </c>
      <c r="M960" s="24">
        <v>3.2682290557350924</v>
      </c>
      <c r="N960" s="24">
        <v>1.4515950167087444</v>
      </c>
      <c r="O960" s="24">
        <v>1.50637443758736</v>
      </c>
      <c r="P960" s="33">
        <v>1.4258923497130713</v>
      </c>
      <c r="Q960" s="24">
        <v>4.4918594579300586E-2</v>
      </c>
      <c r="R960" s="24">
        <v>1.8591858303823277</v>
      </c>
      <c r="S960" s="24">
        <v>0.56094781306083807</v>
      </c>
      <c r="T960" s="24">
        <v>0.10753496010343452</v>
      </c>
      <c r="U960" s="33">
        <v>0.37216373673384789</v>
      </c>
    </row>
    <row r="961" spans="1:21" x14ac:dyDescent="0.25">
      <c r="A961" s="26">
        <v>42534</v>
      </c>
      <c r="B961" s="24">
        <v>8.2322211474247826</v>
      </c>
      <c r="C961" s="24">
        <v>17.113303878078053</v>
      </c>
      <c r="D961" s="24">
        <v>14.728273076272282</v>
      </c>
      <c r="E961" s="24">
        <v>8.4737668308384162</v>
      </c>
      <c r="F961" s="33">
        <v>10.931839233123947</v>
      </c>
      <c r="G961" s="24">
        <v>8.9346478756646004</v>
      </c>
      <c r="H961" s="24">
        <v>13.259944935948761</v>
      </c>
      <c r="I961" s="24">
        <v>11.034963628332319</v>
      </c>
      <c r="J961" s="24">
        <v>0</v>
      </c>
      <c r="K961" s="33">
        <v>10.823157126971786</v>
      </c>
      <c r="L961" s="24">
        <v>0.64338730923942344</v>
      </c>
      <c r="M961" s="24">
        <v>2.9404684699375103</v>
      </c>
      <c r="N961" s="24">
        <v>1.6155970356330356</v>
      </c>
      <c r="O961" s="24">
        <v>1.6012203705048134</v>
      </c>
      <c r="P961" s="33">
        <v>0.21536170335799276</v>
      </c>
      <c r="Q961" s="24">
        <v>2.292917148925681E-2</v>
      </c>
      <c r="R961" s="24">
        <v>0.78389373319114231</v>
      </c>
      <c r="S961" s="24">
        <v>0.50778323052065599</v>
      </c>
      <c r="T961" s="24">
        <v>6.1136802519555937E-2</v>
      </c>
      <c r="U961" s="33">
        <v>1.2479079291157156</v>
      </c>
    </row>
    <row r="962" spans="1:21" x14ac:dyDescent="0.25">
      <c r="A962" s="26">
        <v>42541</v>
      </c>
      <c r="B962" s="24">
        <v>8.3617497542727204</v>
      </c>
      <c r="C962" s="24">
        <v>16.70883799824691</v>
      </c>
      <c r="D962" s="24">
        <v>15.556402856390768</v>
      </c>
      <c r="E962" s="24">
        <v>8.2178344681603246</v>
      </c>
      <c r="F962" s="33">
        <v>11.500874985914988</v>
      </c>
      <c r="G962" s="24">
        <v>7.4827345794392519</v>
      </c>
      <c r="H962" s="24">
        <v>13.819137596226405</v>
      </c>
      <c r="I962" s="24">
        <v>13.802133204633204</v>
      </c>
      <c r="J962" s="24">
        <v>0</v>
      </c>
      <c r="K962" s="33">
        <v>10.639231591399255</v>
      </c>
      <c r="L962" s="24">
        <v>1.2175361035736694</v>
      </c>
      <c r="M962" s="24">
        <v>3.1367592389864747</v>
      </c>
      <c r="N962" s="24">
        <v>2.317750863626387</v>
      </c>
      <c r="O962" s="24">
        <v>1.9112320595084358</v>
      </c>
      <c r="P962" s="33">
        <v>1.8301571363375508</v>
      </c>
      <c r="Q962" s="24">
        <v>5.6534310644585868E-2</v>
      </c>
      <c r="R962" s="24">
        <v>0.87986268498320719</v>
      </c>
      <c r="S962" s="24">
        <v>0.67001076087329214</v>
      </c>
      <c r="T962" s="24">
        <v>8.3407134431860541E-2</v>
      </c>
      <c r="U962" s="33">
        <v>0.32545400545149245</v>
      </c>
    </row>
    <row r="963" spans="1:21" x14ac:dyDescent="0.25">
      <c r="A963" s="26">
        <v>42548</v>
      </c>
      <c r="B963" s="24">
        <v>7.7138915331899129</v>
      </c>
      <c r="C963" s="24">
        <v>16.424805186943544</v>
      </c>
      <c r="D963" s="24">
        <v>11.88792125769854</v>
      </c>
      <c r="E963" s="24">
        <v>7.7682527902867919</v>
      </c>
      <c r="F963" s="33">
        <v>9.4978340805111436</v>
      </c>
      <c r="G963" s="24">
        <v>8.6317376610762029</v>
      </c>
      <c r="H963" s="24">
        <v>13.098146587321901</v>
      </c>
      <c r="I963" s="24">
        <v>10.672187552742617</v>
      </c>
      <c r="J963" s="24">
        <v>0</v>
      </c>
      <c r="K963" s="33">
        <v>10.20888551764798</v>
      </c>
      <c r="L963" s="24">
        <v>0.67875142481878536</v>
      </c>
      <c r="M963" s="24">
        <v>2.8308957462590798</v>
      </c>
      <c r="N963" s="24">
        <v>2.3043068078621798</v>
      </c>
      <c r="O963" s="24">
        <v>1.6916604749707083</v>
      </c>
      <c r="P963" s="33">
        <v>1.9476681239375613</v>
      </c>
      <c r="Q963" s="24">
        <v>2.7613751125270355E-2</v>
      </c>
      <c r="R963" s="24">
        <v>1.2555284218102423</v>
      </c>
      <c r="S963" s="24">
        <v>0.40196236412856029</v>
      </c>
      <c r="T963" s="24">
        <v>0.11686017283630398</v>
      </c>
      <c r="U963" s="33">
        <v>0.27895667992595685</v>
      </c>
    </row>
    <row r="964" spans="1:21" x14ac:dyDescent="0.25">
      <c r="A964" s="31">
        <v>42551</v>
      </c>
      <c r="B964" s="30">
        <v>8.093696444694233</v>
      </c>
      <c r="C964" s="30">
        <v>16.711550648442707</v>
      </c>
      <c r="D964" s="30">
        <v>13.801928069833103</v>
      </c>
      <c r="E964" s="30">
        <v>7.9902055609448102</v>
      </c>
      <c r="F964" s="27">
        <v>10.508635277582327</v>
      </c>
      <c r="G964" s="30">
        <v>7.7521724123366242</v>
      </c>
      <c r="H964" s="30">
        <v>13.436824339759029</v>
      </c>
      <c r="I964" s="30">
        <v>11.887301735756857</v>
      </c>
      <c r="J964" s="30">
        <v>0</v>
      </c>
      <c r="K964" s="27">
        <v>9.8346554251944394</v>
      </c>
      <c r="L964" s="30">
        <v>0.93231820724247561</v>
      </c>
      <c r="M964" s="30">
        <v>3.0747864693334352</v>
      </c>
      <c r="N964" s="30">
        <v>2.1158802037066735</v>
      </c>
      <c r="O964" s="30">
        <v>1.5772741092370615</v>
      </c>
      <c r="P964" s="27">
        <v>1.6677724749546625</v>
      </c>
      <c r="Q964" s="30">
        <v>3.8825090154066856E-2</v>
      </c>
      <c r="R964" s="30">
        <v>1.1880885973374082</v>
      </c>
      <c r="S964" s="30">
        <v>0.49123132326612373</v>
      </c>
      <c r="T964" s="30">
        <v>8.6752445145426627E-2</v>
      </c>
      <c r="U964" s="27">
        <v>0.26717864916249451</v>
      </c>
    </row>
    <row r="965" spans="1:21" x14ac:dyDescent="0.25">
      <c r="A965" s="26">
        <v>42555</v>
      </c>
      <c r="B965" s="24">
        <v>8.2817751774445956</v>
      </c>
      <c r="C965" s="24">
        <v>17.459478013649441</v>
      </c>
      <c r="D965" s="24">
        <v>15.971675092172299</v>
      </c>
      <c r="E965" s="24">
        <v>6.9073055419571832</v>
      </c>
      <c r="F965" s="33">
        <v>11.099867978807634</v>
      </c>
      <c r="G965" s="24">
        <v>7.986067780755941</v>
      </c>
      <c r="H965" s="24">
        <v>12.596486811241425</v>
      </c>
      <c r="I965" s="24">
        <v>6.9319243621585018</v>
      </c>
      <c r="J965" s="24">
        <v>0</v>
      </c>
      <c r="K965" s="33">
        <v>8.3444032273924424</v>
      </c>
      <c r="L965" s="24">
        <v>0.26097486571096201</v>
      </c>
      <c r="M965" s="24">
        <v>3.0109186876192489</v>
      </c>
      <c r="N965" s="24">
        <v>2.7684808021234573</v>
      </c>
      <c r="O965" s="24">
        <v>2.2661736336361096</v>
      </c>
      <c r="P965" s="33">
        <v>2.4434881959047723</v>
      </c>
      <c r="Q965" s="24">
        <v>2.4110639724930778E-2</v>
      </c>
      <c r="R965" s="24">
        <v>0.81308317200183045</v>
      </c>
      <c r="S965" s="24">
        <v>0.67514787890406625</v>
      </c>
      <c r="T965" s="24">
        <v>0.52632258611274296</v>
      </c>
      <c r="U965" s="33">
        <v>0.27140693859497694</v>
      </c>
    </row>
    <row r="966" spans="1:21" x14ac:dyDescent="0.25">
      <c r="A966" s="26">
        <v>42562</v>
      </c>
      <c r="B966" s="24">
        <v>8.4234741144789655</v>
      </c>
      <c r="C966" s="24">
        <v>17.025189022987274</v>
      </c>
      <c r="D966" s="24">
        <v>14.711234549049108</v>
      </c>
      <c r="E966" s="24">
        <v>7.6123322084387031</v>
      </c>
      <c r="F966" s="33">
        <v>10.982434130968544</v>
      </c>
      <c r="G966" s="24">
        <v>7.419261036284615</v>
      </c>
      <c r="H966" s="24">
        <v>11.310595995452248</v>
      </c>
      <c r="I966" s="24">
        <v>11.599909350376466</v>
      </c>
      <c r="J966" s="24">
        <v>0</v>
      </c>
      <c r="K966" s="33">
        <v>8.9221755329841148</v>
      </c>
      <c r="L966" s="24">
        <v>1.6619990194608234</v>
      </c>
      <c r="M966" s="24">
        <v>2.9807840309643652</v>
      </c>
      <c r="N966" s="24">
        <v>1.7750812235818605</v>
      </c>
      <c r="O966" s="24">
        <v>2.5760787433642456</v>
      </c>
      <c r="P966" s="33">
        <v>1.9140563937751318</v>
      </c>
      <c r="Q966" s="24">
        <v>4.3956630382114913E-2</v>
      </c>
      <c r="R966" s="24">
        <v>0.98076181669686813</v>
      </c>
      <c r="S966" s="24">
        <v>0.60492228369794143</v>
      </c>
      <c r="T966" s="24">
        <v>6.8636304465449313E-2</v>
      </c>
      <c r="U966" s="33">
        <v>0.33188097188538462</v>
      </c>
    </row>
    <row r="967" spans="1:21" x14ac:dyDescent="0.25">
      <c r="A967" s="26">
        <v>42569</v>
      </c>
      <c r="B967" s="24">
        <v>8.3693240231596029</v>
      </c>
      <c r="C967" s="24">
        <v>16.667188152984778</v>
      </c>
      <c r="D967" s="24">
        <v>15.627093811437076</v>
      </c>
      <c r="E967" s="24">
        <v>7.4340273241000512</v>
      </c>
      <c r="F967" s="33">
        <v>11.326277215979983</v>
      </c>
      <c r="G967" s="24">
        <v>7.9635123674911661</v>
      </c>
      <c r="H967" s="24">
        <v>12.977895119344497</v>
      </c>
      <c r="I967" s="24">
        <v>10.528035633095426</v>
      </c>
      <c r="J967" s="24">
        <v>0</v>
      </c>
      <c r="K967" s="33">
        <v>9.962206401176843</v>
      </c>
      <c r="L967" s="24">
        <v>1.2962121835593845</v>
      </c>
      <c r="M967" s="24">
        <v>2.9212579589475705</v>
      </c>
      <c r="N967" s="24">
        <v>1.9259014273371242</v>
      </c>
      <c r="O967" s="24">
        <v>1.7357013064752833</v>
      </c>
      <c r="P967" s="33">
        <v>1.5719404608982697</v>
      </c>
      <c r="Q967" s="24">
        <v>4.8900045703939153E-2</v>
      </c>
      <c r="R967" s="24">
        <v>1.3893401920908413</v>
      </c>
      <c r="S967" s="24">
        <v>0.31807831256150165</v>
      </c>
      <c r="T967" s="24">
        <v>0.2821068144116855</v>
      </c>
      <c r="U967" s="33">
        <v>0.31589176266316499</v>
      </c>
    </row>
    <row r="968" spans="1:21" x14ac:dyDescent="0.25">
      <c r="A968" s="26">
        <v>42576</v>
      </c>
      <c r="B968" s="24">
        <v>8.1718066972957821</v>
      </c>
      <c r="C968" s="24">
        <v>15.717036181170958</v>
      </c>
      <c r="D968" s="24">
        <v>11.356253566605229</v>
      </c>
      <c r="E968" s="24">
        <v>7.0680335778915593</v>
      </c>
      <c r="F968" s="33">
        <v>9.8769606781538553</v>
      </c>
      <c r="G968" s="24">
        <v>8.3388592200314324</v>
      </c>
      <c r="H968" s="24">
        <v>13.35312733627052</v>
      </c>
      <c r="I968" s="24">
        <v>12.729938477801268</v>
      </c>
      <c r="J968" s="24">
        <v>6.8508000000000004</v>
      </c>
      <c r="K968" s="33">
        <v>11.714291556020257</v>
      </c>
      <c r="L968" s="24">
        <v>1.7166797522771444</v>
      </c>
      <c r="M968" s="24">
        <v>3.1068238229697478</v>
      </c>
      <c r="N968" s="24">
        <v>2.1342570302645663</v>
      </c>
      <c r="O968" s="24">
        <v>2.8611131372398555</v>
      </c>
      <c r="P968" s="33">
        <v>2.0847184870706452</v>
      </c>
      <c r="Q968" s="24">
        <v>7.2426672421455951E-2</v>
      </c>
      <c r="R968" s="24">
        <v>0.69182483891457458</v>
      </c>
      <c r="S968" s="24">
        <v>0.41726117072170277</v>
      </c>
      <c r="T968" s="24">
        <v>0.15234841609162536</v>
      </c>
      <c r="U968" s="33">
        <v>0.19714507491385994</v>
      </c>
    </row>
    <row r="969" spans="1:21" x14ac:dyDescent="0.25">
      <c r="A969" s="31">
        <v>42582</v>
      </c>
      <c r="B969" s="30">
        <v>8.2894785983966077</v>
      </c>
      <c r="C969" s="30">
        <v>16.448288658221674</v>
      </c>
      <c r="D969" s="30">
        <v>13.433719008667289</v>
      </c>
      <c r="E969" s="30">
        <v>7.2568973154899767</v>
      </c>
      <c r="F969" s="27">
        <v>10.606790575924222</v>
      </c>
      <c r="G969" s="30">
        <v>7.9739395764071652</v>
      </c>
      <c r="H969" s="30">
        <v>13.05748679770401</v>
      </c>
      <c r="I969" s="30">
        <v>11.058641505330147</v>
      </c>
      <c r="J969" s="30">
        <v>6.8508000000000004</v>
      </c>
      <c r="K969" s="27">
        <v>10.42102987600261</v>
      </c>
      <c r="L969" s="30">
        <v>1.3653140351665127</v>
      </c>
      <c r="M969" s="30">
        <v>3.0661383537256821</v>
      </c>
      <c r="N969" s="30">
        <v>2.3671068965714865</v>
      </c>
      <c r="O969" s="30">
        <v>2.4556160122639712</v>
      </c>
      <c r="P969" s="27">
        <v>2.0066964679085815</v>
      </c>
      <c r="Q969" s="30">
        <v>4.6012961343807689E-2</v>
      </c>
      <c r="R969" s="30">
        <v>0.96871633332202611</v>
      </c>
      <c r="S969" s="30">
        <v>0.50925921357318094</v>
      </c>
      <c r="T969" s="30">
        <v>0.27170860088650317</v>
      </c>
      <c r="U969" s="27">
        <v>0.28021061769525168</v>
      </c>
    </row>
    <row r="970" spans="1:21" x14ac:dyDescent="0.25">
      <c r="A970" s="26">
        <v>42583</v>
      </c>
      <c r="B970" s="24">
        <v>7.9643552789376102</v>
      </c>
      <c r="C970" s="24">
        <v>16.799820366422122</v>
      </c>
      <c r="D970" s="24">
        <v>15.291725189222836</v>
      </c>
      <c r="E970" s="24">
        <v>6.6200490645431156</v>
      </c>
      <c r="F970" s="33">
        <v>9.9472374391695979</v>
      </c>
      <c r="G970" s="24">
        <v>9.9754850683553116</v>
      </c>
      <c r="H970" s="24">
        <v>10.752696933962264</v>
      </c>
      <c r="I970" s="24">
        <v>12.710351047323506</v>
      </c>
      <c r="J970" s="24">
        <v>0</v>
      </c>
      <c r="K970" s="33">
        <v>11.324765976930765</v>
      </c>
      <c r="L970" s="24">
        <v>1.9954164360785291</v>
      </c>
      <c r="M970" s="24">
        <v>3.0670038565868398</v>
      </c>
      <c r="N970" s="24">
        <v>1.3047801288205876</v>
      </c>
      <c r="O970" s="24">
        <v>1.5165294340521791</v>
      </c>
      <c r="P970" s="33">
        <v>2.0700131810394824</v>
      </c>
      <c r="Q970" s="24">
        <v>4.064864266343135E-2</v>
      </c>
      <c r="R970" s="24">
        <v>0.79253843504447119</v>
      </c>
      <c r="S970" s="24">
        <v>0.35987787864974474</v>
      </c>
      <c r="T970" s="24">
        <v>6.052559673748617E-2</v>
      </c>
      <c r="U970" s="33">
        <v>0.20111794741235534</v>
      </c>
    </row>
    <row r="971" spans="1:21" x14ac:dyDescent="0.25">
      <c r="A971" s="26">
        <v>42590</v>
      </c>
      <c r="B971" s="24">
        <v>8.7258190401877602</v>
      </c>
      <c r="C971" s="24">
        <v>16.585028732277479</v>
      </c>
      <c r="D971" s="24">
        <v>15.412314685229818</v>
      </c>
      <c r="E971" s="24">
        <v>7.8341587937587809</v>
      </c>
      <c r="F971" s="33">
        <v>11.555451170577115</v>
      </c>
      <c r="G971" s="24">
        <v>7.9427120108216114</v>
      </c>
      <c r="H971" s="24">
        <v>12.246063543176641</v>
      </c>
      <c r="I971" s="24">
        <v>13.82031295066046</v>
      </c>
      <c r="J971" s="24">
        <v>0</v>
      </c>
      <c r="K971" s="33">
        <v>9.1317750898200281</v>
      </c>
      <c r="L971" s="24">
        <v>1.5383393671212671</v>
      </c>
      <c r="M971" s="24">
        <v>3.4578835212765311</v>
      </c>
      <c r="N971" s="24">
        <v>1.6007886617697353</v>
      </c>
      <c r="O971" s="24">
        <v>1.7865842992187078</v>
      </c>
      <c r="P971" s="33">
        <v>1.8261526512385851</v>
      </c>
      <c r="Q971" s="24">
        <v>7.8361358218563229E-2</v>
      </c>
      <c r="R971" s="24">
        <v>0.88363106873384856</v>
      </c>
      <c r="S971" s="24">
        <v>0.82152957399673654</v>
      </c>
      <c r="T971" s="24">
        <v>8.5209988825338354E-2</v>
      </c>
      <c r="U971" s="33">
        <v>0.35508530641977554</v>
      </c>
    </row>
    <row r="972" spans="1:21" x14ac:dyDescent="0.25">
      <c r="A972" s="26">
        <v>42597</v>
      </c>
      <c r="B972" s="24">
        <v>8.1191691676925259</v>
      </c>
      <c r="C972" s="24">
        <v>17.281574982668332</v>
      </c>
      <c r="D972" s="24">
        <v>15.608565400444883</v>
      </c>
      <c r="E972" s="24">
        <v>7.5497108326332683</v>
      </c>
      <c r="F972" s="33">
        <v>10.694913064825835</v>
      </c>
      <c r="G972" s="24">
        <v>9.952307548064903</v>
      </c>
      <c r="H972" s="24">
        <v>11.269828777452782</v>
      </c>
      <c r="I972" s="24">
        <v>11.685651877133106</v>
      </c>
      <c r="J972" s="24">
        <v>0</v>
      </c>
      <c r="K972" s="33">
        <v>10.430905900923866</v>
      </c>
      <c r="L972" s="24">
        <v>2.0045657943097432</v>
      </c>
      <c r="M972" s="24">
        <v>3.3893441618097047</v>
      </c>
      <c r="N972" s="24">
        <v>1.7258184039905065</v>
      </c>
      <c r="O972" s="24">
        <v>1.7962631040471273</v>
      </c>
      <c r="P972" s="33">
        <v>2.0939480829597681</v>
      </c>
      <c r="Q972" s="24">
        <v>9.5567495288993443E-2</v>
      </c>
      <c r="R972" s="24">
        <v>1.0428205058855851</v>
      </c>
      <c r="S972" s="24">
        <v>0.53069189794949767</v>
      </c>
      <c r="T972" s="24">
        <v>0.13124840216014422</v>
      </c>
      <c r="U972" s="33">
        <v>0.32731030115656184</v>
      </c>
    </row>
    <row r="973" spans="1:21" x14ac:dyDescent="0.25">
      <c r="A973" s="26">
        <v>42604</v>
      </c>
      <c r="B973" s="24">
        <v>8.0571647801713873</v>
      </c>
      <c r="C973" s="24">
        <v>16.815352601410545</v>
      </c>
      <c r="D973" s="24">
        <v>14.760571487190788</v>
      </c>
      <c r="E973" s="24">
        <v>7.4912845980211413</v>
      </c>
      <c r="F973" s="33">
        <v>10.851412579506537</v>
      </c>
      <c r="G973" s="24">
        <v>11.440308958396599</v>
      </c>
      <c r="H973" s="24">
        <v>14.002571658670234</v>
      </c>
      <c r="I973" s="24">
        <v>13.636707142857142</v>
      </c>
      <c r="J973" s="24">
        <v>0</v>
      </c>
      <c r="K973" s="33">
        <v>13.076273822767511</v>
      </c>
      <c r="L973" s="24">
        <v>1.7349802264170453</v>
      </c>
      <c r="M973" s="24">
        <v>3.3054842567191707</v>
      </c>
      <c r="N973" s="24">
        <v>2.2717664194881002</v>
      </c>
      <c r="O973" s="24">
        <v>2.5732232712202232</v>
      </c>
      <c r="P973" s="33">
        <v>2.0905999901940202</v>
      </c>
      <c r="Q973" s="24">
        <v>4.7748820966278284E-2</v>
      </c>
      <c r="R973" s="24">
        <v>0.69278408489523979</v>
      </c>
      <c r="S973" s="24">
        <v>0.68302193704139214</v>
      </c>
      <c r="T973" s="24">
        <v>9.347699419989064E-2</v>
      </c>
      <c r="U973" s="33">
        <v>0.27161692322508396</v>
      </c>
    </row>
    <row r="974" spans="1:21" x14ac:dyDescent="0.25">
      <c r="A974" s="26">
        <v>42611</v>
      </c>
      <c r="B974" s="24">
        <v>8.2785526755782097</v>
      </c>
      <c r="C974" s="24">
        <v>15.897244676533884</v>
      </c>
      <c r="D974" s="24">
        <v>12.806068014766671</v>
      </c>
      <c r="E974" s="24">
        <v>7.4556744530297347</v>
      </c>
      <c r="F974" s="33">
        <v>10.209047328837542</v>
      </c>
      <c r="G974" s="24">
        <v>7.7201288078581065</v>
      </c>
      <c r="H974" s="24">
        <v>14.389459237726099</v>
      </c>
      <c r="I974" s="24">
        <v>13.05251007056793</v>
      </c>
      <c r="J974" s="24">
        <v>0</v>
      </c>
      <c r="K974" s="33">
        <v>11.073852242740886</v>
      </c>
      <c r="L974" s="24">
        <v>1.6385611168365743</v>
      </c>
      <c r="M974" s="24">
        <v>3.0679304326160999</v>
      </c>
      <c r="N974" s="24">
        <v>2.4856745618140872</v>
      </c>
      <c r="O974" s="24">
        <v>2.4423711134661397</v>
      </c>
      <c r="P974" s="33">
        <v>2.1764101692886904</v>
      </c>
      <c r="Q974" s="24">
        <v>7.3878135281569599E-2</v>
      </c>
      <c r="R974" s="24">
        <v>0.72139220218566869</v>
      </c>
      <c r="S974" s="24">
        <v>0.56359529475192616</v>
      </c>
      <c r="T974" s="24">
        <v>0.20750260667982717</v>
      </c>
      <c r="U974" s="33">
        <v>0.24304464790874744</v>
      </c>
    </row>
    <row r="975" spans="1:21" x14ac:dyDescent="0.25">
      <c r="A975" s="31">
        <v>42613</v>
      </c>
      <c r="B975" s="30">
        <v>8.1676500800613159</v>
      </c>
      <c r="C975" s="30">
        <v>16.545704159875822</v>
      </c>
      <c r="D975" s="30">
        <v>14.487834186118704</v>
      </c>
      <c r="E975" s="30">
        <v>7.2458335163599017</v>
      </c>
      <c r="F975" s="27">
        <v>10.606113390069224</v>
      </c>
      <c r="G975" s="30">
        <v>8.408517136878471</v>
      </c>
      <c r="H975" s="30">
        <v>13.363101597910816</v>
      </c>
      <c r="I975" s="30">
        <v>13.010231061466257</v>
      </c>
      <c r="J975" s="30">
        <v>0</v>
      </c>
      <c r="K975" s="27">
        <v>10.6628316528311</v>
      </c>
      <c r="L975" s="30">
        <v>1.7990575440344807</v>
      </c>
      <c r="M975" s="30">
        <v>3.277741123553104</v>
      </c>
      <c r="N975" s="30">
        <v>2.2049039461779589</v>
      </c>
      <c r="O975" s="30">
        <v>2.0794860738628014</v>
      </c>
      <c r="P975" s="27">
        <v>2.1046687739530086</v>
      </c>
      <c r="Q975" s="30">
        <v>6.6645521790159673E-2</v>
      </c>
      <c r="R975" s="30">
        <v>0.870284970961411</v>
      </c>
      <c r="S975" s="30">
        <v>0.62163298224692931</v>
      </c>
      <c r="T975" s="30">
        <v>9.5499776709931469E-2</v>
      </c>
      <c r="U975" s="27">
        <v>0.28656893210497159</v>
      </c>
    </row>
    <row r="976" spans="1:21" x14ac:dyDescent="0.25">
      <c r="A976" s="26">
        <v>42618</v>
      </c>
      <c r="B976" s="24">
        <v>8.8383734755678152</v>
      </c>
      <c r="C976" s="24">
        <v>16.367954724521262</v>
      </c>
      <c r="D976" s="24">
        <v>15.582268254171508</v>
      </c>
      <c r="E976" s="24">
        <v>6.3621980141206276</v>
      </c>
      <c r="F976" s="33">
        <v>10.209047328837542</v>
      </c>
      <c r="G976" s="24">
        <v>8.1088543508869453</v>
      </c>
      <c r="H976" s="24">
        <v>12.57138091393638</v>
      </c>
      <c r="I976" s="24">
        <v>13.699581573805247</v>
      </c>
      <c r="J976" s="24">
        <v>0</v>
      </c>
      <c r="K976" s="33">
        <v>11.073852242740886</v>
      </c>
      <c r="L976" s="24">
        <v>0.82436743786480093</v>
      </c>
      <c r="M976" s="24">
        <v>3.0643490959964557</v>
      </c>
      <c r="N976" s="24">
        <v>1.9367828642724156</v>
      </c>
      <c r="O976" s="24">
        <v>1.8653934583716076</v>
      </c>
      <c r="P976" s="33">
        <v>2.1764101692886904</v>
      </c>
      <c r="Q976" s="24">
        <v>0.12139824738240397</v>
      </c>
      <c r="R976" s="24">
        <v>0.81992431854576675</v>
      </c>
      <c r="S976" s="24">
        <v>0.58880009614079709</v>
      </c>
      <c r="T976" s="24">
        <v>0.2230094605953355</v>
      </c>
      <c r="U976" s="33">
        <v>0.24304464790874744</v>
      </c>
    </row>
    <row r="977" spans="1:21" x14ac:dyDescent="0.25">
      <c r="A977" s="26">
        <v>42625</v>
      </c>
      <c r="B977" s="24">
        <v>8.0896244810677551</v>
      </c>
      <c r="C977" s="24">
        <v>16.993374485337117</v>
      </c>
      <c r="D977" s="24">
        <v>15.93963390373669</v>
      </c>
      <c r="E977" s="24">
        <v>7.5231019007701967</v>
      </c>
      <c r="F977" s="33">
        <v>10.874193023754644</v>
      </c>
      <c r="G977" s="24">
        <v>7.8205861881833867</v>
      </c>
      <c r="H977" s="24">
        <v>11.414693722826085</v>
      </c>
      <c r="I977" s="24">
        <v>10.881697107023614</v>
      </c>
      <c r="J977" s="24">
        <v>0</v>
      </c>
      <c r="K977" s="33">
        <v>8.8423994259390124</v>
      </c>
      <c r="L977" s="24">
        <v>1.414916699426878</v>
      </c>
      <c r="M977" s="24">
        <v>3.0996213086799247</v>
      </c>
      <c r="N977" s="24">
        <v>1.76878722812758</v>
      </c>
      <c r="O977" s="24">
        <v>1.674158570147195</v>
      </c>
      <c r="P977" s="33">
        <v>1.7702493294944319</v>
      </c>
      <c r="Q977" s="24">
        <v>0.10581604853631223</v>
      </c>
      <c r="R977" s="24">
        <v>0.73595162820046756</v>
      </c>
      <c r="S977" s="24">
        <v>0.70346609150705786</v>
      </c>
      <c r="T977" s="24">
        <v>0.1115888149734505</v>
      </c>
      <c r="U977" s="33">
        <v>0.27089577639485329</v>
      </c>
    </row>
    <row r="978" spans="1:21" x14ac:dyDescent="0.25">
      <c r="A978" s="26">
        <v>42632</v>
      </c>
      <c r="B978" s="24">
        <v>7.3295607582097544</v>
      </c>
      <c r="C978" s="24">
        <v>16.942404642770978</v>
      </c>
      <c r="D978" s="24">
        <v>14.696592712160141</v>
      </c>
      <c r="E978" s="24">
        <v>7.5110040139872671</v>
      </c>
      <c r="F978" s="33">
        <v>9.3378975243062889</v>
      </c>
      <c r="G978" s="24">
        <v>9.3694705138134573</v>
      </c>
      <c r="H978" s="24">
        <v>12.304445352051786</v>
      </c>
      <c r="I978" s="24">
        <v>8.9922322357019056</v>
      </c>
      <c r="J978" s="24">
        <v>0</v>
      </c>
      <c r="K978" s="33">
        <v>9.9494689388225517</v>
      </c>
      <c r="L978" s="24">
        <v>2.1823528541792969</v>
      </c>
      <c r="M978" s="24">
        <v>3.6276208370809124</v>
      </c>
      <c r="N978" s="24">
        <v>2.111706257312818</v>
      </c>
      <c r="O978" s="24">
        <v>1.7521703597261227</v>
      </c>
      <c r="P978" s="33">
        <v>2.2442342433310891</v>
      </c>
      <c r="Q978" s="24">
        <v>0.24576531011971214</v>
      </c>
      <c r="R978" s="24">
        <v>0.81100725398490181</v>
      </c>
      <c r="S978" s="24">
        <v>0.63300148275772394</v>
      </c>
      <c r="T978" s="24">
        <v>0.18741458366973807</v>
      </c>
      <c r="U978" s="33">
        <v>0.42607061219216258</v>
      </c>
    </row>
    <row r="979" spans="1:21" x14ac:dyDescent="0.25">
      <c r="A979" s="26">
        <v>42639</v>
      </c>
      <c r="B979" s="25">
        <v>7.7988515056148753</v>
      </c>
      <c r="C979" s="25">
        <v>15.846545181378604</v>
      </c>
      <c r="D979" s="25">
        <v>13.669158832826596</v>
      </c>
      <c r="E979" s="25">
        <v>7.2070603979234633</v>
      </c>
      <c r="F979">
        <v>9.56</v>
      </c>
      <c r="G979" s="25">
        <v>8.533562727511546</v>
      </c>
      <c r="H979" s="25">
        <v>13.310698121353989</v>
      </c>
      <c r="I979" s="25">
        <v>11.726828815489748</v>
      </c>
      <c r="J979" s="24">
        <v>0</v>
      </c>
      <c r="K979">
        <v>10.130000000000001</v>
      </c>
      <c r="L979" s="25">
        <v>1.8259837794452807</v>
      </c>
      <c r="M979" s="25">
        <v>3.1891422609955962</v>
      </c>
      <c r="N979" s="25">
        <v>1.9635376704293008</v>
      </c>
      <c r="O979" s="25">
        <v>1.9183974836608702</v>
      </c>
      <c r="P979" s="33">
        <v>1.9</v>
      </c>
      <c r="Q979" s="25">
        <v>0.15288684699843377</v>
      </c>
      <c r="R979" s="25">
        <v>1.3638862091346813</v>
      </c>
      <c r="S979" s="25">
        <v>0.42458104974859162</v>
      </c>
      <c r="T979" s="25">
        <v>6.6093045850452684E-2</v>
      </c>
      <c r="U979" s="33">
        <v>0.21</v>
      </c>
    </row>
    <row r="980" spans="1:21" x14ac:dyDescent="0.25">
      <c r="A980" s="31">
        <v>42643</v>
      </c>
      <c r="B980" s="30">
        <v>7.9211257806643225</v>
      </c>
      <c r="C980" s="30">
        <v>16.401499536492832</v>
      </c>
      <c r="D980" s="30">
        <v>14.666089156183219</v>
      </c>
      <c r="E980" s="30">
        <v>7.1584254043087094</v>
      </c>
      <c r="F980" s="27">
        <v>10.453847026317549</v>
      </c>
      <c r="G980" s="30">
        <v>8.3967815833670336</v>
      </c>
      <c r="H980" s="30">
        <v>12.929793267008192</v>
      </c>
      <c r="I980" s="30">
        <v>11.053432402609257</v>
      </c>
      <c r="J980" s="30">
        <v>0</v>
      </c>
      <c r="K980" s="27">
        <v>9.9852187155720191</v>
      </c>
      <c r="L980" s="30">
        <v>1.6872120692386756</v>
      </c>
      <c r="M980" s="30">
        <v>3.1811587329900766</v>
      </c>
      <c r="N980" s="30">
        <v>1.9799695924717133</v>
      </c>
      <c r="O980" s="30">
        <v>1.811035185331805</v>
      </c>
      <c r="P980" s="27">
        <v>1.964500584584</v>
      </c>
      <c r="Q980" s="30">
        <v>0.13158821746699018</v>
      </c>
      <c r="R980" s="30">
        <v>0.90077534835471751</v>
      </c>
      <c r="S980" s="30">
        <v>0.57409787694062786</v>
      </c>
      <c r="T980" s="30">
        <v>0.15392461295079959</v>
      </c>
      <c r="U980" s="27">
        <v>0.29443816234732728</v>
      </c>
    </row>
    <row r="981" spans="1:21" x14ac:dyDescent="0.25">
      <c r="A981" s="26">
        <v>42646</v>
      </c>
      <c r="B981" s="25">
        <v>7.7792772273215922</v>
      </c>
      <c r="C981" s="25">
        <v>16.489927408297685</v>
      </c>
      <c r="D981" s="25">
        <v>14.820042325125888</v>
      </c>
      <c r="E981" s="25">
        <v>7.7345940565808222</v>
      </c>
      <c r="F981" s="33">
        <v>10.11</v>
      </c>
      <c r="G981" s="25">
        <v>8.764714426169812</v>
      </c>
      <c r="H981" s="25">
        <v>13.210380061282557</v>
      </c>
      <c r="I981" s="25">
        <v>11.153983874200263</v>
      </c>
      <c r="J981" s="24">
        <v>0</v>
      </c>
      <c r="K981" s="33">
        <v>10.15</v>
      </c>
      <c r="L981" s="25">
        <v>0.81799180479147715</v>
      </c>
      <c r="M981" s="25">
        <v>3.1600912683659192</v>
      </c>
      <c r="N981" s="25">
        <v>1.4926428769722919</v>
      </c>
      <c r="O981" s="25">
        <v>1.6267517882802434</v>
      </c>
      <c r="P981" s="33">
        <v>1.31</v>
      </c>
      <c r="Q981" s="25">
        <v>2.796535957798606E-2</v>
      </c>
      <c r="R981" s="25">
        <v>0.90866233131013874</v>
      </c>
      <c r="S981" s="25">
        <v>0.45769353893241865</v>
      </c>
      <c r="T981" s="25">
        <v>0.18893724783542062</v>
      </c>
      <c r="U981" s="33">
        <v>0.22</v>
      </c>
    </row>
    <row r="982" spans="1:21" x14ac:dyDescent="0.25">
      <c r="A982" s="26">
        <v>42653</v>
      </c>
      <c r="B982" s="25">
        <v>8.5606394937310792</v>
      </c>
      <c r="C982" s="25">
        <v>16.851348753504681</v>
      </c>
      <c r="D982" s="25">
        <v>15.396830324856117</v>
      </c>
      <c r="E982" s="25">
        <v>7.7134236279974502</v>
      </c>
      <c r="F982" s="33">
        <v>11.56</v>
      </c>
      <c r="G982" s="25">
        <v>7.3294845075668755</v>
      </c>
      <c r="H982" s="25">
        <v>11.589026843394967</v>
      </c>
      <c r="I982" s="25">
        <v>12.265341880341881</v>
      </c>
      <c r="J982" s="24">
        <v>0</v>
      </c>
      <c r="K982" s="24">
        <v>9.8000000000000007</v>
      </c>
      <c r="L982" s="25">
        <v>0.9508300008391134</v>
      </c>
      <c r="M982" s="25">
        <v>3.0885589111495766</v>
      </c>
      <c r="N982" s="25">
        <v>1.9428751233656145</v>
      </c>
      <c r="O982" s="25">
        <v>2.9029029017436976</v>
      </c>
      <c r="P982" s="33">
        <v>1.45</v>
      </c>
      <c r="Q982" s="25">
        <v>9.1409660822216784E-2</v>
      </c>
      <c r="R982" s="25">
        <v>1.1261186193744788</v>
      </c>
      <c r="S982" s="25">
        <v>0.65170074554918511</v>
      </c>
      <c r="T982" s="25">
        <v>8.4470133328699043E-2</v>
      </c>
      <c r="U982" s="33">
        <v>0.28000000000000003</v>
      </c>
    </row>
    <row r="983" spans="1:21" x14ac:dyDescent="0.25">
      <c r="A983" s="26">
        <v>42660</v>
      </c>
      <c r="B983" s="25">
        <v>8.2422157442019621</v>
      </c>
      <c r="C983" s="25">
        <v>16.033639078366335</v>
      </c>
      <c r="D983" s="25">
        <v>15.142506754885302</v>
      </c>
      <c r="E983" s="25">
        <v>7.671050595007932</v>
      </c>
      <c r="F983" s="33">
        <v>11.066519555818974</v>
      </c>
      <c r="G983" s="25">
        <v>8.3922019146589584</v>
      </c>
      <c r="H983" s="25">
        <v>12.784297055030093</v>
      </c>
      <c r="I983" s="25">
        <v>11.63381455128436</v>
      </c>
      <c r="J983" s="24">
        <v>0</v>
      </c>
      <c r="K983" s="24">
        <v>9.9623614894640973</v>
      </c>
      <c r="L983" s="25">
        <v>1.5787393725620678</v>
      </c>
      <c r="M983" s="25">
        <v>2.9975118372132581</v>
      </c>
      <c r="N983" s="25">
        <v>2.3174354205908028</v>
      </c>
      <c r="O983" s="25">
        <v>1.586140018697876</v>
      </c>
      <c r="P983" s="33">
        <v>1.9729464471314175</v>
      </c>
      <c r="Q983" s="25">
        <v>0.12173494392122404</v>
      </c>
      <c r="R983" s="25">
        <v>0.71021345535582958</v>
      </c>
      <c r="S983" s="25">
        <v>0.28923712487827447</v>
      </c>
      <c r="T983" s="25">
        <v>6.7929060507150307E-2</v>
      </c>
      <c r="U983" s="33">
        <v>0.22318586730493331</v>
      </c>
    </row>
    <row r="984" spans="1:21" x14ac:dyDescent="0.25">
      <c r="A984" s="31">
        <v>42674</v>
      </c>
      <c r="B984" s="30">
        <v>7.9998062874815696</v>
      </c>
      <c r="C984" s="30">
        <v>16.209624052086721</v>
      </c>
      <c r="D984" s="30">
        <v>14.331360366672717</v>
      </c>
      <c r="E984" s="30">
        <v>7.4865213935727422</v>
      </c>
      <c r="F984" s="27">
        <v>10.409385439266883</v>
      </c>
      <c r="G984" s="30">
        <v>8.5551606268410136</v>
      </c>
      <c r="H984" s="30">
        <v>12.861119682432975</v>
      </c>
      <c r="I984" s="30">
        <v>10.023811586114238</v>
      </c>
      <c r="J984" s="30">
        <v>0</v>
      </c>
      <c r="K984" s="27">
        <v>10.231094814427381</v>
      </c>
      <c r="L984" s="30">
        <v>1.4288880590529855</v>
      </c>
      <c r="M984" s="30">
        <v>3.1863787311011036</v>
      </c>
      <c r="N984" s="30">
        <v>1.9717404692125986</v>
      </c>
      <c r="O984" s="30">
        <v>2.1349269357738807</v>
      </c>
      <c r="P984" s="27">
        <v>1.8146491708021313</v>
      </c>
      <c r="Q984" s="30">
        <v>6.2481356596748118E-2</v>
      </c>
      <c r="R984" s="30">
        <v>0.86459532932339522</v>
      </c>
      <c r="S984" s="30">
        <v>0.48121121243524695</v>
      </c>
      <c r="T984" s="30">
        <v>0.10506259925283172</v>
      </c>
      <c r="U984" s="27">
        <v>0.23808325384591625</v>
      </c>
    </row>
    <row r="985" spans="1:21" x14ac:dyDescent="0.25">
      <c r="A985" s="26">
        <v>42681</v>
      </c>
      <c r="B985" s="25">
        <v>8.0242042921279779</v>
      </c>
      <c r="C985" s="25">
        <v>15.931581079058043</v>
      </c>
      <c r="D985" s="25">
        <v>15.272505912368036</v>
      </c>
      <c r="E985" s="25">
        <v>6.9312554306411958</v>
      </c>
      <c r="F985" s="33">
        <v>10.38</v>
      </c>
      <c r="G985" s="25">
        <v>8.6019152359685638</v>
      </c>
      <c r="H985" s="25">
        <v>12.680636880703506</v>
      </c>
      <c r="I985" s="25">
        <v>14.418436765228797</v>
      </c>
      <c r="J985" s="24">
        <v>0</v>
      </c>
      <c r="K985" s="24">
        <v>10.3</v>
      </c>
      <c r="L985" s="25">
        <v>1.8597084389128449</v>
      </c>
      <c r="M985" s="25">
        <v>2.8335669044282485</v>
      </c>
      <c r="N985" s="25">
        <v>1.6421187142333185</v>
      </c>
      <c r="O985" s="25">
        <v>1.9563095958874108</v>
      </c>
      <c r="P985" s="33">
        <v>2.1</v>
      </c>
      <c r="Q985" s="25">
        <v>0.10571065671017842</v>
      </c>
      <c r="R985" s="25">
        <v>0.9187989774510944</v>
      </c>
      <c r="S985" s="25">
        <v>0.76055575512539042</v>
      </c>
      <c r="T985" s="25">
        <v>0.16318695421971688</v>
      </c>
      <c r="U985" s="33">
        <v>0.28000000000000003</v>
      </c>
    </row>
    <row r="986" spans="1:21" x14ac:dyDescent="0.25">
      <c r="A986" s="26">
        <v>42688</v>
      </c>
      <c r="B986" s="25">
        <v>8.5314951774449774</v>
      </c>
      <c r="C986" s="25">
        <v>16.656741380975685</v>
      </c>
      <c r="D986" s="25">
        <v>15.392434109497639</v>
      </c>
      <c r="E986" s="25">
        <v>7.2488833321734161</v>
      </c>
      <c r="F986" s="33">
        <v>10.81</v>
      </c>
      <c r="G986" s="25">
        <v>10.596879739115373</v>
      </c>
      <c r="H986" s="25">
        <v>10.549678354978356</v>
      </c>
      <c r="I986" s="25">
        <v>11.762374183087575</v>
      </c>
      <c r="J986" s="24">
        <v>0</v>
      </c>
      <c r="K986" s="24">
        <v>12.112234174751737</v>
      </c>
      <c r="L986" s="25">
        <v>1.7646304327783966</v>
      </c>
      <c r="M986" s="25">
        <v>3.1721161523492709</v>
      </c>
      <c r="N986" s="25">
        <v>1.554216797743976</v>
      </c>
      <c r="O986" s="25">
        <v>1.6091233577505122</v>
      </c>
      <c r="P986" s="33">
        <v>2.09</v>
      </c>
      <c r="Q986" s="25">
        <v>3.907684335024917E-2</v>
      </c>
      <c r="R986" s="25">
        <v>1.2657569938612065</v>
      </c>
      <c r="S986" s="25">
        <v>0.5654499649281598</v>
      </c>
      <c r="T986" s="25">
        <v>0.17208464628763606</v>
      </c>
      <c r="U986" s="33">
        <v>0.23</v>
      </c>
    </row>
    <row r="987" spans="1:21" x14ac:dyDescent="0.25">
      <c r="A987" s="26">
        <v>42695</v>
      </c>
      <c r="B987" s="25">
        <v>9.5352160236639207</v>
      </c>
      <c r="C987" s="25">
        <v>16.170703406808776</v>
      </c>
      <c r="D987" s="25">
        <v>15.201580811625595</v>
      </c>
      <c r="E987" s="25">
        <v>6.8311770865152619</v>
      </c>
      <c r="F987" s="33">
        <v>11.7</v>
      </c>
      <c r="G987" s="25">
        <v>9.6161688028343839</v>
      </c>
      <c r="H987" s="25">
        <v>13.144004828423929</v>
      </c>
      <c r="I987" s="25">
        <v>7.3592712707182315</v>
      </c>
      <c r="J987" s="24">
        <v>0</v>
      </c>
      <c r="K987" s="24">
        <v>11.38</v>
      </c>
      <c r="L987" s="22">
        <v>2.2006893692624891</v>
      </c>
      <c r="M987" s="22">
        <v>2.7416460958826869</v>
      </c>
      <c r="N987" s="22">
        <v>2.0613613472529195</v>
      </c>
      <c r="O987" s="22">
        <v>1.9100223265518308</v>
      </c>
      <c r="P987" s="23">
        <v>2.09</v>
      </c>
      <c r="Q987" s="22">
        <v>9.1042847795232668E-2</v>
      </c>
      <c r="R987" s="22">
        <v>0.49479747430363114</v>
      </c>
      <c r="S987" s="22">
        <v>0.48461316843038665</v>
      </c>
      <c r="T987" s="22">
        <v>0.18976074148235156</v>
      </c>
      <c r="U987" s="23">
        <v>0.23</v>
      </c>
    </row>
    <row r="988" spans="1:21" x14ac:dyDescent="0.25">
      <c r="A988" s="26">
        <v>42702</v>
      </c>
      <c r="B988" s="25">
        <v>7.7605366923821597</v>
      </c>
      <c r="C988" s="25">
        <v>15.457474210300735</v>
      </c>
      <c r="D988" s="25">
        <v>10.946781085429267</v>
      </c>
      <c r="E988" s="25">
        <v>7.4443830849355663</v>
      </c>
      <c r="F988" s="33">
        <v>11.7</v>
      </c>
      <c r="G988" s="25">
        <v>7.4916111435758657</v>
      </c>
      <c r="H988" s="25">
        <v>12.688395719633771</v>
      </c>
      <c r="I988" s="25">
        <v>6.4438194367084805</v>
      </c>
      <c r="J988" s="24">
        <v>0</v>
      </c>
      <c r="K988" s="24">
        <v>11.38</v>
      </c>
      <c r="L988" s="22">
        <v>1.8650326942660269</v>
      </c>
      <c r="M988" s="22">
        <v>3.5277600504580198</v>
      </c>
      <c r="N988" s="22">
        <v>2.8624212774692985</v>
      </c>
      <c r="O988" s="22">
        <v>1.5645757447264934</v>
      </c>
      <c r="P988" s="23">
        <v>2.09</v>
      </c>
      <c r="Q988" s="22">
        <v>4.77243971052237E-2</v>
      </c>
      <c r="R988" s="22">
        <v>1.6768600228253683</v>
      </c>
      <c r="S988" s="22">
        <v>0.74434442402033418</v>
      </c>
      <c r="T988" s="22">
        <v>0.21648851351773821</v>
      </c>
      <c r="U988" s="23">
        <v>0.23</v>
      </c>
    </row>
    <row r="989" spans="1:21" x14ac:dyDescent="0.25">
      <c r="A989" s="31">
        <v>42704</v>
      </c>
      <c r="B989" s="30">
        <v>8.322166689387144</v>
      </c>
      <c r="C989" s="30">
        <v>15.970505280747807</v>
      </c>
      <c r="D989" s="30">
        <v>13.57088946797893</v>
      </c>
      <c r="E989" s="30">
        <v>7.0727899872038416</v>
      </c>
      <c r="F989" s="27">
        <v>10.386696927902006</v>
      </c>
      <c r="G989" s="30">
        <v>8.5638071204658193</v>
      </c>
      <c r="H989" s="30">
        <v>12.227368791768706</v>
      </c>
      <c r="I989" s="30">
        <v>7.7602310883613894</v>
      </c>
      <c r="J989" s="30">
        <v>0</v>
      </c>
      <c r="K989" s="27">
        <v>9.5516447709254901</v>
      </c>
      <c r="L989" s="30">
        <v>1.8150573643527281</v>
      </c>
      <c r="M989" s="30">
        <v>2.9901119652699601</v>
      </c>
      <c r="N989" s="30">
        <v>2.3821064153745648</v>
      </c>
      <c r="O989" s="30">
        <v>1.760009107153071</v>
      </c>
      <c r="P989" s="27">
        <v>2.2140331944288429</v>
      </c>
      <c r="Q989" s="30">
        <v>8.8208794954626787E-2</v>
      </c>
      <c r="R989" s="30">
        <v>0.87328615291892342</v>
      </c>
      <c r="S989" s="30">
        <v>0.59700585842034515</v>
      </c>
      <c r="T989" s="30">
        <v>0.15597721760180822</v>
      </c>
      <c r="U989" s="27">
        <v>0.28342408440780292</v>
      </c>
    </row>
    <row r="990" spans="1:21" x14ac:dyDescent="0.25">
      <c r="A990" s="26">
        <v>42709</v>
      </c>
      <c r="B990" s="25">
        <v>8.1126519702117221</v>
      </c>
      <c r="C990" s="25">
        <v>16.684297040905808</v>
      </c>
      <c r="D990" s="25">
        <v>14.376870175032487</v>
      </c>
      <c r="E990" s="25">
        <v>6.9482221862593443</v>
      </c>
      <c r="F990" s="33">
        <v>11.7</v>
      </c>
      <c r="G990" s="25">
        <v>8.7139326518739963</v>
      </c>
      <c r="H990" s="25">
        <v>12.088911263288958</v>
      </c>
      <c r="I990" s="25">
        <v>13.374044651768678</v>
      </c>
      <c r="J990" s="24">
        <v>0</v>
      </c>
      <c r="K990" s="24">
        <v>11.38</v>
      </c>
      <c r="L990" s="22">
        <v>0.56984267815071588</v>
      </c>
      <c r="M990" s="22">
        <v>2.5621798156779754</v>
      </c>
      <c r="N990" s="22">
        <v>1.3363763615405346</v>
      </c>
      <c r="O990" s="22">
        <v>1.6832460790697201</v>
      </c>
      <c r="P990" s="23">
        <v>2.09</v>
      </c>
      <c r="Q990" s="22">
        <v>5.1242531746256828E-2</v>
      </c>
      <c r="R990" s="22">
        <v>0.5626909624019768</v>
      </c>
      <c r="S990" s="22">
        <v>0.52548486425057617</v>
      </c>
      <c r="T990" s="22">
        <v>0.13978938722664619</v>
      </c>
      <c r="U990" s="23">
        <v>0.23</v>
      </c>
    </row>
    <row r="991" spans="1:21" x14ac:dyDescent="0.25">
      <c r="A991" s="26">
        <v>42716</v>
      </c>
      <c r="B991" s="25">
        <v>7.9947059820167299</v>
      </c>
      <c r="C991" s="25">
        <v>17.125200558417035</v>
      </c>
      <c r="D991" s="25">
        <v>13.675025564847344</v>
      </c>
      <c r="E991" s="25">
        <v>7.321284393676752</v>
      </c>
      <c r="F991" s="33">
        <v>10.130034657115703</v>
      </c>
      <c r="G991" s="25">
        <v>10.338035660966503</v>
      </c>
      <c r="H991" s="25">
        <v>13.100161323802384</v>
      </c>
      <c r="I991" s="25">
        <v>12.682499999999999</v>
      </c>
      <c r="J991" s="24">
        <v>0</v>
      </c>
      <c r="K991" s="33">
        <v>10.929927653128482</v>
      </c>
      <c r="L991" s="22">
        <v>1.4967469994976303</v>
      </c>
      <c r="M991" s="22">
        <v>3.0753487710443577</v>
      </c>
      <c r="N991" s="22">
        <v>2.0721784734732429</v>
      </c>
      <c r="O991" s="22">
        <v>2.4151975751565886</v>
      </c>
      <c r="P991" s="23">
        <v>2.0165049149144099</v>
      </c>
      <c r="Q991" s="22">
        <v>9.5081270773764506E-2</v>
      </c>
      <c r="R991" s="22">
        <v>0.74490918981510512</v>
      </c>
      <c r="S991" s="22">
        <v>0.44166282538955709</v>
      </c>
      <c r="T991" s="22">
        <v>0.10137285375988532</v>
      </c>
      <c r="U991" s="23">
        <v>0.24145869595209213</v>
      </c>
    </row>
    <row r="992" spans="1:21" x14ac:dyDescent="0.25">
      <c r="A992" s="26">
        <v>42723</v>
      </c>
      <c r="B992" s="25">
        <v>7.7558459625137486</v>
      </c>
      <c r="C992" s="25">
        <v>16.481235540376503</v>
      </c>
      <c r="D992" s="25">
        <v>13.806999846058883</v>
      </c>
      <c r="E992" s="25">
        <v>7.1682837128914363</v>
      </c>
      <c r="F992" s="33">
        <v>10.206584824464704</v>
      </c>
      <c r="G992" s="25">
        <v>9.1460621336584431</v>
      </c>
      <c r="H992" s="25">
        <v>13.101694670892339</v>
      </c>
      <c r="I992" s="25">
        <v>12.240345762290545</v>
      </c>
      <c r="J992" s="24">
        <v>0</v>
      </c>
      <c r="K992" s="33">
        <v>10.698002082998832</v>
      </c>
      <c r="L992" s="22">
        <v>1.3765471533785798</v>
      </c>
      <c r="M992" s="22">
        <v>2.7980075185305791</v>
      </c>
      <c r="N992" s="22">
        <v>2.7932261997502468</v>
      </c>
      <c r="O992" s="22">
        <v>2.0446038228145165</v>
      </c>
      <c r="P992" s="23">
        <v>2.057365052620681</v>
      </c>
      <c r="Q992" s="22">
        <v>0.26674348085476979</v>
      </c>
      <c r="R992" s="22">
        <v>0.69496677106351101</v>
      </c>
      <c r="S992" s="22">
        <v>0.60961351726850499</v>
      </c>
      <c r="T992" s="22">
        <v>9.6881782244346237E-2</v>
      </c>
      <c r="U992" s="23">
        <v>0.36975351348770508</v>
      </c>
    </row>
    <row r="993" spans="1:21" x14ac:dyDescent="0.25">
      <c r="A993" s="26">
        <v>42730</v>
      </c>
      <c r="B993" s="25">
        <v>7.2342729836905288</v>
      </c>
      <c r="C993" s="25">
        <v>16.258078864294266</v>
      </c>
      <c r="D993" s="25">
        <v>11.810449470494252</v>
      </c>
      <c r="E993" s="25">
        <v>6.953802861190046</v>
      </c>
      <c r="F993" s="33">
        <v>9.2802635953535404</v>
      </c>
      <c r="G993" s="25">
        <v>8.5661236767621158</v>
      </c>
      <c r="H993" s="25">
        <v>13.87575977021068</v>
      </c>
      <c r="I993" s="25">
        <v>9.1861632181875024</v>
      </c>
      <c r="J993" s="24">
        <v>0</v>
      </c>
      <c r="K993" s="33">
        <v>10.755001505109341</v>
      </c>
      <c r="L993" s="22">
        <v>1.4809753815889433</v>
      </c>
      <c r="M993" s="22">
        <v>2.9284485049526587</v>
      </c>
      <c r="N993" s="22">
        <v>2.3571461670707849</v>
      </c>
      <c r="O993" s="22">
        <v>2.2311597696318617</v>
      </c>
      <c r="P993" s="23">
        <v>2.0971542021456626</v>
      </c>
      <c r="Q993" s="22">
        <v>5.9335964710674004E-2</v>
      </c>
      <c r="R993" s="22">
        <v>1.0745279019985912</v>
      </c>
      <c r="S993" s="22">
        <v>0.34320308829641799</v>
      </c>
      <c r="T993" s="22">
        <v>0.11021306418373822</v>
      </c>
      <c r="U993" s="23">
        <v>0.23420815602470671</v>
      </c>
    </row>
    <row r="994" spans="1:21" x14ac:dyDescent="0.25">
      <c r="A994" s="31">
        <v>42735</v>
      </c>
      <c r="B994" s="30">
        <v>7.8242696190064818</v>
      </c>
      <c r="C994" s="30">
        <v>16.576630640231748</v>
      </c>
      <c r="D994" s="30">
        <v>13.341635782375834</v>
      </c>
      <c r="E994" s="30">
        <v>7.187301576317557</v>
      </c>
      <c r="F994" s="27">
        <v>10.031651121394892</v>
      </c>
      <c r="G994" s="30">
        <v>9.4617473656407594</v>
      </c>
      <c r="H994" s="30">
        <v>13.260337096704346</v>
      </c>
      <c r="I994" s="30">
        <v>10.046618412262712</v>
      </c>
      <c r="J994" s="30">
        <v>0</v>
      </c>
      <c r="K994" s="27">
        <v>10.614240538010572</v>
      </c>
      <c r="L994" s="30">
        <v>1.3108047524186406</v>
      </c>
      <c r="M994" s="30">
        <v>2.8664693406989357</v>
      </c>
      <c r="N994" s="30">
        <v>2.2634004663463045</v>
      </c>
      <c r="O994" s="30">
        <v>2.117800266328937</v>
      </c>
      <c r="P994" s="27">
        <v>1.9637686652837978</v>
      </c>
      <c r="Q994" s="30">
        <v>9.9609574187843858E-2</v>
      </c>
      <c r="R994" s="30">
        <v>0.86108476849192428</v>
      </c>
      <c r="S994" s="30">
        <v>0.46904677870295841</v>
      </c>
      <c r="T994" s="30">
        <v>0.12223196031861219</v>
      </c>
      <c r="U994" s="27">
        <v>0.26101530091323116</v>
      </c>
    </row>
    <row r="995" spans="1:21" x14ac:dyDescent="0.25">
      <c r="A995" s="26">
        <v>42737</v>
      </c>
      <c r="B995" s="25">
        <v>7.8974090467819584</v>
      </c>
      <c r="C995" s="25">
        <v>16.830684484993</v>
      </c>
      <c r="D995" s="25">
        <v>14.772052869483788</v>
      </c>
      <c r="E995" s="25">
        <v>7.3513918222092283</v>
      </c>
      <c r="F995" s="33">
        <v>9.7903377158913525</v>
      </c>
      <c r="G995" s="25">
        <v>10.903309189842807</v>
      </c>
      <c r="H995" s="25">
        <v>13.314838128383604</v>
      </c>
      <c r="I995" s="25">
        <v>11.085489350886862</v>
      </c>
      <c r="J995" s="24">
        <v>0</v>
      </c>
      <c r="K995" s="33">
        <v>11.828897986661961</v>
      </c>
      <c r="L995" s="22">
        <v>0.19555877491044782</v>
      </c>
      <c r="M995" s="22">
        <v>2.7246055094950976</v>
      </c>
      <c r="N995" s="22">
        <v>1.3734830461723369</v>
      </c>
      <c r="O995" s="22">
        <v>2.1521221445338763</v>
      </c>
      <c r="P995" s="23">
        <v>1.4480683210301706</v>
      </c>
      <c r="Q995" s="22">
        <v>1.8269457942740843E-2</v>
      </c>
      <c r="R995" s="22">
        <v>0.9848483250767851</v>
      </c>
      <c r="S995" s="22">
        <v>0.54449136468509585</v>
      </c>
      <c r="T995" s="22">
        <v>0.1392521746822975</v>
      </c>
      <c r="U995" s="23">
        <v>0.26227832047198996</v>
      </c>
    </row>
    <row r="996" spans="1:21" x14ac:dyDescent="0.25">
      <c r="A996" s="26">
        <v>42744</v>
      </c>
      <c r="B996" s="25">
        <v>8.6650994638374357</v>
      </c>
      <c r="C996" s="25">
        <v>16.25107286232242</v>
      </c>
      <c r="D996" s="25">
        <v>14.866268150579838</v>
      </c>
      <c r="E996" s="25">
        <v>7.188164987995699</v>
      </c>
      <c r="F996" s="33">
        <v>11.05725316834358</v>
      </c>
      <c r="G996" s="25">
        <v>10.152744820418885</v>
      </c>
      <c r="H996" s="25">
        <v>12.555287709872399</v>
      </c>
      <c r="I996" s="25">
        <v>10.110300000000001</v>
      </c>
      <c r="J996" s="24">
        <v>0</v>
      </c>
      <c r="K996" s="33">
        <v>10.572587328058214</v>
      </c>
      <c r="L996" s="22">
        <v>0.74738496263992926</v>
      </c>
      <c r="M996" s="22">
        <v>2.7607877488782901</v>
      </c>
      <c r="N996" s="22">
        <v>1.4713341082050349</v>
      </c>
      <c r="O996" s="22">
        <v>1.661753281063105</v>
      </c>
      <c r="P996" s="23">
        <v>1.5188578210582742</v>
      </c>
      <c r="Q996" s="23">
        <v>0.12922092744982747</v>
      </c>
      <c r="R996" s="22">
        <v>1.0240215495656633</v>
      </c>
      <c r="S996" s="22">
        <v>0.5728591326824084</v>
      </c>
      <c r="T996" s="22">
        <v>0.13534447777582545</v>
      </c>
      <c r="U996" s="23">
        <v>0.31309012737740594</v>
      </c>
    </row>
    <row r="997" spans="1:21" x14ac:dyDescent="0.25">
      <c r="A997" s="26">
        <v>42751</v>
      </c>
      <c r="B997" s="25">
        <v>9.0286363441898008</v>
      </c>
      <c r="C997" s="25">
        <v>17.893137364760985</v>
      </c>
      <c r="D997" s="25">
        <v>15.238638051154911</v>
      </c>
      <c r="E997" s="25">
        <v>8.0388336696930693</v>
      </c>
      <c r="F997" s="33">
        <v>11.747909341817898</v>
      </c>
      <c r="G997" s="25">
        <v>9.0209105487260199</v>
      </c>
      <c r="H997" s="25">
        <v>12.515333803498024</v>
      </c>
      <c r="I997" s="25">
        <v>6.6013428571428578</v>
      </c>
      <c r="J997" s="24">
        <v>0</v>
      </c>
      <c r="K997" s="33">
        <v>9.0763086773130652</v>
      </c>
      <c r="L997" s="22">
        <v>1.1419179970610027</v>
      </c>
      <c r="M997" s="22">
        <v>3.2953094332548747</v>
      </c>
      <c r="N997" s="22">
        <v>2.1037246426772502</v>
      </c>
      <c r="O997" s="22">
        <v>2.2140606671287055</v>
      </c>
      <c r="P997" s="23">
        <v>1.9071091340960762</v>
      </c>
      <c r="Q997" s="23">
        <v>1.8489929340014435E-2</v>
      </c>
      <c r="R997" s="22">
        <v>0.75808378248835717</v>
      </c>
      <c r="S997" s="22">
        <v>0.26910541397326609</v>
      </c>
      <c r="T997" s="22">
        <v>0.23954339852889045</v>
      </c>
      <c r="U997" s="23">
        <v>0.19838450331472635</v>
      </c>
    </row>
    <row r="998" spans="1:21" x14ac:dyDescent="0.25">
      <c r="A998" s="26">
        <v>42758</v>
      </c>
      <c r="B998" s="25">
        <v>8.9560873363595466</v>
      </c>
      <c r="C998" s="25">
        <v>17.332407307544045</v>
      </c>
      <c r="D998" s="25">
        <v>15.14661035175097</v>
      </c>
      <c r="E998" s="25">
        <v>6.6473930819863796</v>
      </c>
      <c r="F998" s="33">
        <v>12.641831646348962</v>
      </c>
      <c r="G998" s="25">
        <v>10.293996174120048</v>
      </c>
      <c r="H998" s="25">
        <v>12.67287642737422</v>
      </c>
      <c r="I998" s="25">
        <v>10.667747652351226</v>
      </c>
      <c r="J998" s="24">
        <v>0</v>
      </c>
      <c r="K998" s="33">
        <v>15.70058213654405</v>
      </c>
      <c r="L998" s="22">
        <v>2.1765294079327959</v>
      </c>
      <c r="M998" s="22">
        <v>3.1478750826966988</v>
      </c>
      <c r="N998" s="22">
        <v>1.7665612747245669</v>
      </c>
      <c r="O998" s="22">
        <v>1.8744722272645256</v>
      </c>
      <c r="P998" s="23">
        <v>2.166835424773355</v>
      </c>
      <c r="Q998" s="23">
        <v>4.2570586132133062E-2</v>
      </c>
      <c r="R998" s="22">
        <v>0.84296262018676549</v>
      </c>
      <c r="S998" s="22">
        <v>0.65616189542569281</v>
      </c>
      <c r="T998" s="22">
        <v>0.15529275820845725</v>
      </c>
      <c r="U998" s="23">
        <v>0.34673303723394672</v>
      </c>
    </row>
    <row r="999" spans="1:21" x14ac:dyDescent="0.25">
      <c r="A999" s="26">
        <v>42765</v>
      </c>
      <c r="B999" s="25">
        <v>7.9138754112216061</v>
      </c>
      <c r="C999" s="25">
        <v>16.40240358323372</v>
      </c>
      <c r="D999" s="25">
        <v>12.83451033234185</v>
      </c>
      <c r="E999" s="25">
        <v>7.2401997562935403</v>
      </c>
      <c r="F999" s="33">
        <v>10.606238215950162</v>
      </c>
      <c r="G999" s="25">
        <v>9.3203522946809549</v>
      </c>
      <c r="H999" s="25">
        <v>14.009234997020071</v>
      </c>
      <c r="I999" s="25">
        <v>3.2473000000000001</v>
      </c>
      <c r="J999" s="24">
        <v>0</v>
      </c>
      <c r="K999" s="33">
        <v>11.636231602759947</v>
      </c>
      <c r="L999" s="22">
        <v>0.73024861421620479</v>
      </c>
      <c r="M999" s="22">
        <v>2.8322284827559323</v>
      </c>
      <c r="N999" s="22">
        <v>1.925096106862956</v>
      </c>
      <c r="O999" s="22">
        <v>2.3129160560827038</v>
      </c>
      <c r="P999" s="23">
        <v>1.6968475459177281</v>
      </c>
      <c r="Q999" s="23">
        <v>8.5980708518289164E-2</v>
      </c>
      <c r="R999" s="22">
        <v>1.0384289245838021</v>
      </c>
      <c r="S999" s="22">
        <v>0.48720712213845296</v>
      </c>
      <c r="T999" s="22">
        <v>9.7075865950327744E-2</v>
      </c>
      <c r="U999" s="23">
        <v>0.28878157726939291</v>
      </c>
    </row>
    <row r="1000" spans="1:21" x14ac:dyDescent="0.25">
      <c r="A1000" s="31">
        <v>42766</v>
      </c>
      <c r="B1000" s="30">
        <v>8.4440033142113666</v>
      </c>
      <c r="C1000" s="30">
        <v>16.836830954445254</v>
      </c>
      <c r="D1000" s="30">
        <v>14.328134028621323</v>
      </c>
      <c r="E1000" s="30">
        <v>7.247799122450906</v>
      </c>
      <c r="F1000" s="27">
        <v>10.840131026061117</v>
      </c>
      <c r="G1000" s="30">
        <v>9.684880953763793</v>
      </c>
      <c r="H1000" s="30">
        <v>13.072246301858854</v>
      </c>
      <c r="I1000" s="30">
        <v>6.5097794633767183</v>
      </c>
      <c r="J1000" s="30">
        <v>0</v>
      </c>
      <c r="K1000" s="27">
        <v>10.087981014326596</v>
      </c>
      <c r="L1000" s="30">
        <v>1.437030160755471</v>
      </c>
      <c r="M1000" s="30">
        <v>2.9718821315229227</v>
      </c>
      <c r="N1000" s="30">
        <v>1.8642230265556876</v>
      </c>
      <c r="O1000" s="30">
        <v>2.0504281037669765</v>
      </c>
      <c r="P1000" s="27">
        <v>1.8761636666246579</v>
      </c>
      <c r="Q1000" s="30">
        <v>7.113709276606095E-2</v>
      </c>
      <c r="R1000" s="30">
        <v>1.0407311002822837</v>
      </c>
      <c r="S1000" s="30">
        <v>0.57527548965750719</v>
      </c>
      <c r="T1000" s="30">
        <v>0.17040469650948387</v>
      </c>
      <c r="U1000" s="27">
        <v>0.3320559293624849</v>
      </c>
    </row>
    <row r="1001" spans="1:21" x14ac:dyDescent="0.25">
      <c r="A1001" s="26">
        <v>42772</v>
      </c>
      <c r="B1001" s="25">
        <v>8.0896804597526355</v>
      </c>
      <c r="C1001" s="25">
        <v>17.1320547121876</v>
      </c>
      <c r="D1001" s="25">
        <v>15.556258842896799</v>
      </c>
      <c r="E1001" s="25">
        <v>7.3004471933321726</v>
      </c>
      <c r="F1001" s="33">
        <v>11.7664342870507</v>
      </c>
      <c r="G1001" s="25">
        <v>8.2887588004357866</v>
      </c>
      <c r="H1001" s="25">
        <v>13.313962518908051</v>
      </c>
      <c r="I1001" s="25">
        <v>0</v>
      </c>
      <c r="J1001" s="24">
        <v>0</v>
      </c>
      <c r="K1001" s="33">
        <v>12.416523710672621</v>
      </c>
      <c r="L1001" s="22">
        <v>0.98189453517999215</v>
      </c>
      <c r="M1001" s="22">
        <v>2.977393584047487</v>
      </c>
      <c r="N1001" s="22">
        <v>2.1306311786099834</v>
      </c>
      <c r="O1001" s="22">
        <v>2.0505906166051857</v>
      </c>
      <c r="P1001" s="23">
        <v>1.4641871645430091</v>
      </c>
      <c r="Q1001" s="23">
        <v>1.8513227429001342E-2</v>
      </c>
      <c r="R1001" s="22">
        <v>0.7791750216311395</v>
      </c>
      <c r="S1001" s="22">
        <v>0.63703575600386131</v>
      </c>
      <c r="T1001" s="22">
        <v>0.1010529246030285</v>
      </c>
      <c r="U1001" s="23">
        <v>0.26442890733728869</v>
      </c>
    </row>
    <row r="1002" spans="1:21" x14ac:dyDescent="0.25">
      <c r="A1002" s="26">
        <v>42779</v>
      </c>
      <c r="B1002" s="25">
        <v>9.0354698512739144</v>
      </c>
      <c r="C1002" s="25">
        <v>16.607901822736565</v>
      </c>
      <c r="D1002" s="25">
        <v>15.625182783411002</v>
      </c>
      <c r="E1002" s="25">
        <v>7.867221380076022</v>
      </c>
      <c r="F1002" s="33">
        <v>10.820322354896909</v>
      </c>
      <c r="G1002" s="25">
        <v>9.2087084966486668</v>
      </c>
      <c r="H1002" s="25">
        <v>11.9922535962877</v>
      </c>
      <c r="I1002" s="25">
        <v>7.9374211211211207</v>
      </c>
      <c r="J1002" s="24">
        <v>0</v>
      </c>
      <c r="K1002" s="33">
        <v>11.984915632441034</v>
      </c>
      <c r="L1002" s="22">
        <v>1.207594276313982</v>
      </c>
      <c r="M1002" s="22">
        <v>3.1867461466068181</v>
      </c>
      <c r="N1002" s="22">
        <v>2.1206158774996662</v>
      </c>
      <c r="O1002" s="22">
        <v>1.6030510656846892</v>
      </c>
      <c r="P1002" s="23">
        <v>2.5634684010417583</v>
      </c>
      <c r="Q1002" s="23">
        <v>0.16620577619048452</v>
      </c>
      <c r="R1002" s="22">
        <v>0.69119557485627448</v>
      </c>
      <c r="S1002" s="22">
        <v>0.52114303337708678</v>
      </c>
      <c r="T1002" s="22">
        <v>0.13899512095465127</v>
      </c>
      <c r="U1002" s="23">
        <v>0.31462319057239857</v>
      </c>
    </row>
    <row r="1003" spans="1:21" x14ac:dyDescent="0.25">
      <c r="A1003" s="26">
        <v>42786</v>
      </c>
      <c r="B1003" s="25">
        <v>8.0658051353377456</v>
      </c>
      <c r="C1003" s="25">
        <v>16.633145461989745</v>
      </c>
      <c r="D1003" s="25">
        <v>13.072699648600743</v>
      </c>
      <c r="E1003" s="25">
        <v>7.3971698318014889</v>
      </c>
      <c r="F1003" s="33">
        <v>10.820377766919718</v>
      </c>
      <c r="G1003" s="25">
        <v>9.3167391956546428</v>
      </c>
      <c r="H1003" s="25">
        <v>12.838700870391909</v>
      </c>
      <c r="I1003" s="25">
        <v>14.562231592421913</v>
      </c>
      <c r="J1003" s="24">
        <v>0</v>
      </c>
      <c r="K1003" s="33">
        <v>11.984915632441034</v>
      </c>
      <c r="L1003" s="22">
        <v>1.7692383270761916</v>
      </c>
      <c r="M1003" s="22">
        <v>3.4730860718891323</v>
      </c>
      <c r="N1003" s="22">
        <v>2.8782746132268846</v>
      </c>
      <c r="O1003" s="22">
        <v>1.785218077684638</v>
      </c>
      <c r="P1003" s="23">
        <v>2.5632889415105105</v>
      </c>
      <c r="Q1003" s="23">
        <v>0.18509708717268542</v>
      </c>
      <c r="R1003" s="22">
        <v>0.85304229195074033</v>
      </c>
      <c r="S1003" s="22">
        <v>0.66821411598807889</v>
      </c>
      <c r="T1003" s="22">
        <v>0.11089517317853655</v>
      </c>
      <c r="U1003" s="23">
        <v>0.31462319057239857</v>
      </c>
    </row>
    <row r="1004" spans="1:21" x14ac:dyDescent="0.25">
      <c r="A1004" s="31">
        <v>42794</v>
      </c>
      <c r="B1004" s="30">
        <v>8.3344014220759703</v>
      </c>
      <c r="C1004" s="30">
        <v>16.774589182463501</v>
      </c>
      <c r="D1004" s="30">
        <v>14.3588568707217</v>
      </c>
      <c r="E1004" s="30">
        <v>7.5037446832655199</v>
      </c>
      <c r="F1004" s="27">
        <v>10.6204992549154</v>
      </c>
      <c r="G1004" s="30">
        <v>9.0932681162376348</v>
      </c>
      <c r="H1004" s="30">
        <v>12.729808689198338</v>
      </c>
      <c r="I1004" s="30">
        <v>13.212958267074415</v>
      </c>
      <c r="J1004" s="30">
        <v>0</v>
      </c>
      <c r="K1004" s="27">
        <v>10.358848353139496</v>
      </c>
      <c r="L1004" s="30">
        <v>1.1831778167467719</v>
      </c>
      <c r="M1004" s="30">
        <v>3.0924005882568886</v>
      </c>
      <c r="N1004" s="30">
        <v>2.4263433677592112</v>
      </c>
      <c r="O1004" s="30">
        <v>1.8313719538290913</v>
      </c>
      <c r="P1004" s="27">
        <v>1.936972820971498</v>
      </c>
      <c r="Q1004" s="30">
        <v>0.1019718007333177</v>
      </c>
      <c r="R1004" s="30">
        <v>0.70473819918750491</v>
      </c>
      <c r="S1004" s="30">
        <v>0.5497999815042931</v>
      </c>
      <c r="T1004" s="30">
        <v>0.1147743193122058</v>
      </c>
      <c r="U1004" s="27">
        <v>0.23575711874057639</v>
      </c>
    </row>
    <row r="1005" spans="1:21" x14ac:dyDescent="0.25">
      <c r="A1005" s="26">
        <v>42800</v>
      </c>
      <c r="B1005" s="25">
        <v>8.7655339078369892</v>
      </c>
      <c r="C1005" s="25">
        <v>17.643803258545791</v>
      </c>
      <c r="D1005" s="25">
        <v>13.282491092004502</v>
      </c>
      <c r="E1005" s="25">
        <v>7.9346664023233728</v>
      </c>
      <c r="F1005" s="33">
        <v>11.824614680668544</v>
      </c>
      <c r="G1005" s="25">
        <v>11.584249427161902</v>
      </c>
      <c r="H1005" s="25">
        <v>11.639003225806452</v>
      </c>
      <c r="I1005" s="25">
        <v>0</v>
      </c>
      <c r="J1005" s="24">
        <v>0</v>
      </c>
      <c r="K1005" s="33">
        <v>13.426816218297263</v>
      </c>
      <c r="L1005" s="22">
        <v>1.3327000716048587</v>
      </c>
      <c r="M1005" s="22">
        <v>3.0508204832431303</v>
      </c>
      <c r="N1005" s="22">
        <v>1.4636811342941149</v>
      </c>
      <c r="O1005" s="22">
        <v>1.8939734447129559</v>
      </c>
      <c r="P1005" s="23">
        <v>1.59391234289992</v>
      </c>
      <c r="Q1005" s="23">
        <v>2.1431676768012012E-2</v>
      </c>
      <c r="R1005" s="22">
        <v>0.68240301661567304</v>
      </c>
      <c r="S1005" s="22">
        <v>0.2932800125953039</v>
      </c>
      <c r="T1005" s="22">
        <v>0.17108921830688317</v>
      </c>
      <c r="U1005" s="23">
        <v>0.15264292580207961</v>
      </c>
    </row>
    <row r="1006" spans="1:21" x14ac:dyDescent="0.25">
      <c r="A1006" s="26">
        <v>42807</v>
      </c>
      <c r="B1006" s="25">
        <v>7.9157068080345807</v>
      </c>
      <c r="C1006" s="25">
        <v>17.294748210737843</v>
      </c>
      <c r="D1006" s="25">
        <v>13.654839510970332</v>
      </c>
      <c r="E1006" s="25">
        <v>7.8784723177347757</v>
      </c>
      <c r="F1006" s="33">
        <v>10.990722747661827</v>
      </c>
      <c r="G1006" s="25">
        <v>7.7550640822299988</v>
      </c>
      <c r="H1006" s="25">
        <v>13.794201206854938</v>
      </c>
      <c r="I1006" s="25">
        <v>14.187900000000001</v>
      </c>
      <c r="J1006" s="24">
        <v>6.5198999999999998</v>
      </c>
      <c r="K1006" s="33">
        <v>13.390188916345615</v>
      </c>
      <c r="L1006" s="22">
        <v>1.435508351256785</v>
      </c>
      <c r="M1006" s="22">
        <v>2.7497665942740328</v>
      </c>
      <c r="N1006" s="22">
        <v>1.7121325337461308</v>
      </c>
      <c r="O1006" s="22">
        <v>1.8789155860926285</v>
      </c>
      <c r="P1006" s="23">
        <v>1.6605033746520899</v>
      </c>
      <c r="Q1006" s="23">
        <v>6.3522584488457767E-2</v>
      </c>
      <c r="R1006" s="22">
        <v>0.86395825940715176</v>
      </c>
      <c r="S1006" s="22">
        <v>0.24381975678673212</v>
      </c>
      <c r="T1006" s="22">
        <v>0.1746450535229325</v>
      </c>
      <c r="U1006" s="23">
        <v>0.26407894658941328</v>
      </c>
    </row>
    <row r="1007" spans="1:21" x14ac:dyDescent="0.25">
      <c r="A1007" s="26">
        <v>42814</v>
      </c>
      <c r="B1007" s="25">
        <v>8.2689506377202893</v>
      </c>
      <c r="C1007" s="25">
        <v>15.899686743308131</v>
      </c>
      <c r="D1007" s="25">
        <v>14.243701392120187</v>
      </c>
      <c r="E1007" s="25">
        <v>7.2777616229729807</v>
      </c>
      <c r="F1007" s="33">
        <v>11.536021939408382</v>
      </c>
      <c r="G1007" s="25">
        <v>10.353235488438765</v>
      </c>
      <c r="H1007" s="25">
        <v>11.775306049207831</v>
      </c>
      <c r="I1007" s="25">
        <v>11.647736170212767</v>
      </c>
      <c r="J1007" s="24">
        <v>5.2210000000000001</v>
      </c>
      <c r="K1007" s="33">
        <v>12.970399552658636</v>
      </c>
      <c r="L1007" s="22">
        <v>1.0349744181270737</v>
      </c>
      <c r="M1007" s="22">
        <v>3.2824617443834665</v>
      </c>
      <c r="N1007" s="22">
        <v>2.3321586045277312</v>
      </c>
      <c r="O1007" s="22">
        <v>3.1613951778250566</v>
      </c>
      <c r="P1007" s="23">
        <v>1.9353258922730383</v>
      </c>
      <c r="Q1007" s="23">
        <v>0.20929680734717906</v>
      </c>
      <c r="R1007" s="22">
        <v>1.0391157136496567</v>
      </c>
      <c r="S1007" s="22">
        <v>0.36133848872728491</v>
      </c>
      <c r="T1007" s="22">
        <v>0.16296538021702578</v>
      </c>
      <c r="U1007" s="23">
        <v>0.37380488323212313</v>
      </c>
    </row>
    <row r="1008" spans="1:21" x14ac:dyDescent="0.25">
      <c r="A1008" s="26">
        <v>42821</v>
      </c>
      <c r="B1008" s="25">
        <v>7.9079720652761596</v>
      </c>
      <c r="C1008" s="25">
        <v>16.38735633790316</v>
      </c>
      <c r="D1008" s="25">
        <v>12.27796790684712</v>
      </c>
      <c r="E1008" s="25">
        <v>7.9114324285921303</v>
      </c>
      <c r="F1008" s="33">
        <v>10.129414937960517</v>
      </c>
      <c r="G1008" s="25">
        <v>8.426353680060096</v>
      </c>
      <c r="H1008" s="25">
        <v>13.054876957941685</v>
      </c>
      <c r="I1008" s="25">
        <v>5.6301650138833796</v>
      </c>
      <c r="J1008" s="24">
        <v>0</v>
      </c>
      <c r="K1008" s="33">
        <v>11.187357145685271</v>
      </c>
      <c r="L1008" s="22">
        <v>1.7538731037524813</v>
      </c>
      <c r="M1008" s="22">
        <v>3.4079695680116346</v>
      </c>
      <c r="N1008" s="22">
        <v>2.4353296223398475</v>
      </c>
      <c r="O1008" s="22">
        <v>2.7847105274607973</v>
      </c>
      <c r="P1008" s="23">
        <v>2.2473946889303198</v>
      </c>
      <c r="Q1008" s="23">
        <v>0.11608897872262816</v>
      </c>
      <c r="R1008" s="22">
        <v>0.62445021660488398</v>
      </c>
      <c r="S1008" s="22">
        <v>1.0338635010429227</v>
      </c>
      <c r="T1008" s="22">
        <v>9.0022522177958531E-2</v>
      </c>
      <c r="U1008" s="23">
        <v>0.26685027890458701</v>
      </c>
    </row>
    <row r="1009" spans="1:21" x14ac:dyDescent="0.25">
      <c r="A1009" s="31">
        <v>42825</v>
      </c>
      <c r="B1009" s="30">
        <v>8.127731167205491</v>
      </c>
      <c r="C1009" s="30">
        <v>16.614691431708735</v>
      </c>
      <c r="D1009" s="30">
        <v>13.402356948139497</v>
      </c>
      <c r="E1009" s="30">
        <v>7.729634660756461</v>
      </c>
      <c r="F1009" s="27">
        <v>10.123084687389497</v>
      </c>
      <c r="G1009" s="30">
        <v>9.0283541012334112</v>
      </c>
      <c r="H1009" s="30">
        <v>12.835579250476346</v>
      </c>
      <c r="I1009" s="30">
        <v>6.845368634259259</v>
      </c>
      <c r="J1009" s="30">
        <v>6.2261011904761903</v>
      </c>
      <c r="K1009" s="27">
        <v>10.559362788861659</v>
      </c>
      <c r="L1009" s="30">
        <v>1.3830903716381957</v>
      </c>
      <c r="M1009" s="30">
        <v>3.1512116812634989</v>
      </c>
      <c r="N1009" s="30">
        <v>2.1680137667679062</v>
      </c>
      <c r="O1009" s="30">
        <v>2.3771862438203852</v>
      </c>
      <c r="P1009" s="27">
        <v>1.898234793562342</v>
      </c>
      <c r="Q1009" s="30">
        <v>7.9034564383521438E-2</v>
      </c>
      <c r="R1009" s="30">
        <v>0.74649130256661544</v>
      </c>
      <c r="S1009" s="30">
        <v>0.55060434377986534</v>
      </c>
      <c r="T1009" s="30">
        <v>0.13804012034778304</v>
      </c>
      <c r="U1009" s="27">
        <v>0.23690127370858952</v>
      </c>
    </row>
    <row r="1010" spans="1:21" x14ac:dyDescent="0.25">
      <c r="A1010" s="26">
        <v>42828</v>
      </c>
      <c r="B1010" s="25">
        <v>7.492560406929818</v>
      </c>
      <c r="C1010" s="25">
        <v>16.832868345096195</v>
      </c>
      <c r="D1010" s="25">
        <v>15.071339110192783</v>
      </c>
      <c r="E1010" s="25">
        <v>7.5608109475513867</v>
      </c>
      <c r="F1010" s="33">
        <v>9.9989756593921655</v>
      </c>
      <c r="G1010" s="25">
        <v>8.7636351666846295</v>
      </c>
      <c r="H1010" s="25">
        <v>13.865987633612892</v>
      </c>
      <c r="I1010" s="25">
        <v>14.479299999999999</v>
      </c>
      <c r="J1010" s="24">
        <v>0</v>
      </c>
      <c r="K1010" s="33">
        <v>10.673738146430404</v>
      </c>
      <c r="L1010" s="22">
        <v>1.066101881983496</v>
      </c>
      <c r="M1010" s="22">
        <v>2.720347126790994</v>
      </c>
      <c r="N1010" s="22">
        <v>2.258815280678669</v>
      </c>
      <c r="O1010" s="22">
        <v>2.0229975619055169</v>
      </c>
      <c r="P1010" s="23">
        <v>1.8882608909644656</v>
      </c>
      <c r="Q1010" s="23">
        <v>3.8843734121016688E-2</v>
      </c>
      <c r="R1010" s="22">
        <v>0.45349671634052174</v>
      </c>
      <c r="S1010" s="22">
        <v>0.27301997268883776</v>
      </c>
      <c r="T1010" s="22">
        <v>6.9369906161213635E-2</v>
      </c>
      <c r="U1010" s="23">
        <v>0.12898363827518775</v>
      </c>
    </row>
    <row r="1011" spans="1:21" x14ac:dyDescent="0.25">
      <c r="A1011" s="26">
        <v>42835</v>
      </c>
      <c r="B1011" s="25">
        <v>8.2664946174671154</v>
      </c>
      <c r="C1011" s="25">
        <v>17.389563568880313</v>
      </c>
      <c r="D1011" s="25">
        <v>14.506208366182385</v>
      </c>
      <c r="E1011" s="25">
        <v>6.7747141899262049</v>
      </c>
      <c r="F1011" s="33">
        <v>11.148579073484834</v>
      </c>
      <c r="G1011" s="25">
        <v>7.922204076154264</v>
      </c>
      <c r="H1011" s="25">
        <v>13.780101332064699</v>
      </c>
      <c r="I1011" s="25">
        <v>0</v>
      </c>
      <c r="J1011" s="24">
        <v>0</v>
      </c>
      <c r="K1011" s="33">
        <v>12.885564587128883</v>
      </c>
      <c r="L1011" s="22">
        <v>0.86694017740262119</v>
      </c>
      <c r="M1011" s="22">
        <v>2.7513036034427154</v>
      </c>
      <c r="N1011" s="22">
        <v>2.146608053771077</v>
      </c>
      <c r="O1011" s="22">
        <v>1.6115492571563215</v>
      </c>
      <c r="P1011" s="23">
        <v>1.4522064163008346</v>
      </c>
      <c r="Q1011" s="23">
        <v>0.11968160348271369</v>
      </c>
      <c r="R1011" s="22">
        <v>0.77155655505288501</v>
      </c>
      <c r="S1011" s="22">
        <v>0.48478217261198231</v>
      </c>
      <c r="T1011" s="22">
        <v>0.10827017813558011</v>
      </c>
      <c r="U1011" s="23">
        <v>0.29534063121919463</v>
      </c>
    </row>
    <row r="1012" spans="1:21" x14ac:dyDescent="0.25">
      <c r="A1012" s="26">
        <v>42842</v>
      </c>
      <c r="B1012" s="25">
        <v>7.8853954047165153</v>
      </c>
      <c r="C1012" s="25">
        <v>17.242396010108568</v>
      </c>
      <c r="D1012" s="25">
        <v>14.243807886163356</v>
      </c>
      <c r="E1012" s="25">
        <v>6.8301346484787739</v>
      </c>
      <c r="F1012" s="33">
        <v>11.148579073484834</v>
      </c>
      <c r="G1012" s="25">
        <v>7.5096575793046343</v>
      </c>
      <c r="H1012" s="25">
        <v>12.856053590425532</v>
      </c>
      <c r="I1012" s="25">
        <v>7.4744186371904293</v>
      </c>
      <c r="J1012" s="24">
        <v>0</v>
      </c>
      <c r="K1012" s="33">
        <v>12.885564587128883</v>
      </c>
      <c r="L1012" s="22">
        <v>1.9859765254393011</v>
      </c>
      <c r="M1012" s="22">
        <v>3.1122809278000125</v>
      </c>
      <c r="N1012" s="22">
        <v>2.1495405818554798</v>
      </c>
      <c r="O1012" s="22">
        <v>2.3735466798015619</v>
      </c>
      <c r="P1012" s="23">
        <v>1.4522064163008346</v>
      </c>
      <c r="Q1012" s="23">
        <v>8.7434539681832929E-2</v>
      </c>
      <c r="R1012" s="22">
        <v>1.0013271344096459</v>
      </c>
      <c r="S1012" s="22">
        <v>0.30354878431335186</v>
      </c>
      <c r="T1012" s="22">
        <v>0.14834984681372446</v>
      </c>
      <c r="U1012" s="23">
        <v>0.29534063121919463</v>
      </c>
    </row>
    <row r="1013" spans="1:21" x14ac:dyDescent="0.25">
      <c r="A1013" s="26">
        <v>42849</v>
      </c>
      <c r="B1013" s="25">
        <v>7.361262318823977</v>
      </c>
      <c r="C1013" s="25">
        <v>17.089342182200582</v>
      </c>
      <c r="D1013" s="25">
        <v>13.837031001806706</v>
      </c>
      <c r="E1013" s="25">
        <v>7.7017450609562097</v>
      </c>
      <c r="F1013" s="33">
        <v>10.114268579463097</v>
      </c>
      <c r="G1013" s="25">
        <v>7.7569868383532015</v>
      </c>
      <c r="H1013" s="25">
        <v>13.119119539351601</v>
      </c>
      <c r="I1013" s="25">
        <v>12.676903763961205</v>
      </c>
      <c r="J1013" s="24">
        <v>9.3808000000000007</v>
      </c>
      <c r="K1013" s="33">
        <v>12.015174399566838</v>
      </c>
      <c r="L1013" s="22">
        <v>2.2836118501760692</v>
      </c>
      <c r="M1013" s="22">
        <v>3.2493893423061633</v>
      </c>
      <c r="N1013" s="22">
        <v>3.2368226033603786</v>
      </c>
      <c r="O1013" s="22">
        <v>1.9622267099982114</v>
      </c>
      <c r="P1013" s="23">
        <v>2.9250140976933561</v>
      </c>
      <c r="Q1013" s="23">
        <v>0.16517596370562548</v>
      </c>
      <c r="R1013" s="22">
        <v>1.2362203949442014</v>
      </c>
      <c r="S1013" s="22">
        <v>0.25270261173268904</v>
      </c>
      <c r="T1013" s="22">
        <v>0.10926877894710549</v>
      </c>
      <c r="U1013" s="23">
        <v>0.37358454101308269</v>
      </c>
    </row>
    <row r="1014" spans="1:21" x14ac:dyDescent="0.25">
      <c r="A1014" s="31">
        <v>42855</v>
      </c>
      <c r="B1014" s="30">
        <v>7.6593493785618509</v>
      </c>
      <c r="C1014" s="30">
        <v>17.139751878504903</v>
      </c>
      <c r="D1014" s="30">
        <v>14.232883900539351</v>
      </c>
      <c r="E1014" s="30">
        <v>7.3162747287369339</v>
      </c>
      <c r="F1014" s="27">
        <v>9.7717590542753818</v>
      </c>
      <c r="G1014" s="30">
        <v>7.9842075714163485</v>
      </c>
      <c r="H1014" s="30">
        <v>13.206900486464795</v>
      </c>
      <c r="I1014" s="30">
        <v>9.7202482715968106</v>
      </c>
      <c r="J1014" s="30">
        <v>9.3808000000000007</v>
      </c>
      <c r="K1014" s="27">
        <v>10.003520326029189</v>
      </c>
      <c r="L1014" s="30">
        <v>1.6277179994183375</v>
      </c>
      <c r="M1014" s="30">
        <v>2.9662330139521669</v>
      </c>
      <c r="N1014" s="30">
        <v>2.7397077032474257</v>
      </c>
      <c r="O1014" s="30">
        <v>2.0418244059508264</v>
      </c>
      <c r="P1014" s="27">
        <v>2.296714054817619</v>
      </c>
      <c r="Q1014" s="30">
        <v>8.9918547986495651E-2</v>
      </c>
      <c r="R1014" s="30">
        <v>0.83418878006716923</v>
      </c>
      <c r="S1014" s="30">
        <v>0.33926863784613975</v>
      </c>
      <c r="T1014" s="30">
        <v>0.11743618075080316</v>
      </c>
      <c r="U1014" s="27">
        <v>0.24459680221451469</v>
      </c>
    </row>
    <row r="1015" spans="1:21" x14ac:dyDescent="0.25">
      <c r="A1015" s="26">
        <v>42863</v>
      </c>
      <c r="B1015" s="25">
        <v>7.7459101906364944</v>
      </c>
      <c r="C1015" s="25">
        <v>17.200754005127013</v>
      </c>
      <c r="D1015" s="25">
        <v>16.032757520688445</v>
      </c>
      <c r="E1015" s="25">
        <v>7.9073184226429749</v>
      </c>
      <c r="F1015" s="33">
        <v>11.296991491476042</v>
      </c>
      <c r="G1015" s="25">
        <v>9.1569500920722433</v>
      </c>
      <c r="H1015" s="25">
        <v>14.688955666654772</v>
      </c>
      <c r="I1015" s="25">
        <v>0</v>
      </c>
      <c r="J1015" s="24">
        <v>0</v>
      </c>
      <c r="K1015" s="33">
        <v>12.140227782449331</v>
      </c>
      <c r="L1015" s="22">
        <v>2.1828347515501529</v>
      </c>
      <c r="M1015" s="22">
        <v>3.1712232813084968</v>
      </c>
      <c r="N1015" s="22">
        <v>1.9085037980058988</v>
      </c>
      <c r="O1015" s="22">
        <v>1.3761225731370128</v>
      </c>
      <c r="P1015" s="23">
        <v>2.2454633688155381</v>
      </c>
      <c r="Q1015" s="23">
        <v>0.19136721319328734</v>
      </c>
      <c r="R1015" s="22">
        <v>1.0187178402763153</v>
      </c>
      <c r="S1015" s="22">
        <v>0.39557406020102803</v>
      </c>
      <c r="T1015" s="22">
        <v>0.16060865912715641</v>
      </c>
      <c r="U1015" s="23">
        <v>0.34919795201359888</v>
      </c>
    </row>
    <row r="1016" spans="1:21" x14ac:dyDescent="0.25">
      <c r="A1016" s="26">
        <v>42870</v>
      </c>
      <c r="B1016" s="25">
        <v>8.1910196953805094</v>
      </c>
      <c r="C1016" s="25">
        <v>17.328988110448545</v>
      </c>
      <c r="D1016" s="25">
        <v>15.366531312265868</v>
      </c>
      <c r="E1016" s="25">
        <v>6.9362246510185779</v>
      </c>
      <c r="F1016" s="33">
        <v>11.591547945733348</v>
      </c>
      <c r="G1016" s="25">
        <v>11.446060121855503</v>
      </c>
      <c r="H1016" s="25">
        <v>13.276557676566885</v>
      </c>
      <c r="I1016" s="25">
        <v>12.335099846272099</v>
      </c>
      <c r="J1016" s="24">
        <v>9.3808000000000007</v>
      </c>
      <c r="K1016" s="33">
        <v>12.928886828297896</v>
      </c>
      <c r="L1016" s="22">
        <v>2.766622909545347</v>
      </c>
      <c r="M1016" s="22">
        <v>3.124304588152083</v>
      </c>
      <c r="N1016" s="22">
        <v>1.4001048386726473</v>
      </c>
      <c r="O1016" s="22">
        <v>1.7773998522653842</v>
      </c>
      <c r="P1016" s="23">
        <v>2.6372624562819174</v>
      </c>
      <c r="Q1016" s="23">
        <v>3.6475161846266549E-2</v>
      </c>
      <c r="R1016" s="22">
        <v>1.0056120140175118</v>
      </c>
      <c r="S1016" s="22">
        <v>0.72485825553614947</v>
      </c>
      <c r="T1016" s="22">
        <v>5.5368237898695979E-2</v>
      </c>
      <c r="U1016" s="23">
        <v>0.29723139162370688</v>
      </c>
    </row>
    <row r="1017" spans="1:21" x14ac:dyDescent="0.25">
      <c r="A1017" s="26">
        <v>42877</v>
      </c>
      <c r="B1017" s="25">
        <v>7.791646513169832</v>
      </c>
      <c r="C1017" s="25">
        <v>16.42449986818826</v>
      </c>
      <c r="D1017" s="25">
        <v>15.46059121788633</v>
      </c>
      <c r="E1017" s="25">
        <v>6.6956615356225226</v>
      </c>
      <c r="F1017" s="33">
        <v>11.459010919563788</v>
      </c>
      <c r="G1017" s="25">
        <v>6.4453454470084468</v>
      </c>
      <c r="H1017" s="25">
        <v>13.42351434882954</v>
      </c>
      <c r="I1017" s="25">
        <v>8.5874471428571422</v>
      </c>
      <c r="J1017" s="24">
        <v>0</v>
      </c>
      <c r="K1017" s="33">
        <v>9.3638010741049342</v>
      </c>
      <c r="L1017" s="22">
        <v>3.1771818328630013</v>
      </c>
      <c r="M1017" s="22">
        <v>3.1077017209815785</v>
      </c>
      <c r="N1017" s="22">
        <v>2.9215396271313709</v>
      </c>
      <c r="O1017" s="22">
        <v>1.7700490289417459</v>
      </c>
      <c r="P1017" s="23">
        <v>3.1005417633949519</v>
      </c>
      <c r="Q1017" s="23">
        <v>3.7692834885275896E-2</v>
      </c>
      <c r="R1017" s="22">
        <v>1.2727830822781998</v>
      </c>
      <c r="S1017" s="22">
        <v>0.88540135299854306</v>
      </c>
      <c r="T1017" s="22">
        <v>8.3865236887090744E-2</v>
      </c>
      <c r="U1017" s="23">
        <v>0.42168568977345816</v>
      </c>
    </row>
    <row r="1018" spans="1:21" x14ac:dyDescent="0.25">
      <c r="A1018" s="26">
        <v>42884</v>
      </c>
      <c r="B1018" s="25">
        <v>7.9411547716472928</v>
      </c>
      <c r="C1018" s="25">
        <v>15.592776113298441</v>
      </c>
      <c r="D1018" s="25">
        <v>12.741086126029453</v>
      </c>
      <c r="E1018" s="25">
        <v>7.3553448952852314</v>
      </c>
      <c r="F1018" s="33">
        <v>11.459010919563788</v>
      </c>
      <c r="G1018" s="25">
        <v>6.7760023414540536</v>
      </c>
      <c r="H1018" s="25">
        <v>13.941361512562702</v>
      </c>
      <c r="I1018" s="25">
        <v>9.2582444727315263</v>
      </c>
      <c r="J1018" s="24">
        <v>0</v>
      </c>
      <c r="K1018" s="33">
        <v>9.3638010741049342</v>
      </c>
      <c r="L1018" s="22">
        <v>3.0303397859537955</v>
      </c>
      <c r="M1018" s="22">
        <v>3.1256465230497628</v>
      </c>
      <c r="N1018" s="22">
        <v>2.6228032283836944</v>
      </c>
      <c r="O1018" s="22">
        <v>2.1303053106635166</v>
      </c>
      <c r="P1018" s="23">
        <v>3.1005417633949519</v>
      </c>
      <c r="Q1018" s="23">
        <v>2.9414099923868994E-2</v>
      </c>
      <c r="R1018" s="22">
        <v>0.92121585974746467</v>
      </c>
      <c r="S1018" s="22">
        <v>0.65548137938041096</v>
      </c>
      <c r="T1018" s="22">
        <v>0.19873617145817196</v>
      </c>
      <c r="U1018" s="23">
        <v>0.42168568977345816</v>
      </c>
    </row>
    <row r="1019" spans="1:21" x14ac:dyDescent="0.25">
      <c r="A1019" s="31">
        <v>42886</v>
      </c>
      <c r="B1019" s="30">
        <v>7.9019957834369663</v>
      </c>
      <c r="C1019" s="30">
        <v>16.514608459914282</v>
      </c>
      <c r="D1019" s="30">
        <v>14.703265411906013</v>
      </c>
      <c r="E1019" s="30">
        <v>7.3796588294988794</v>
      </c>
      <c r="F1019" s="27">
        <v>10.222063445488399</v>
      </c>
      <c r="G1019" s="30">
        <v>7.4685978379710498</v>
      </c>
      <c r="H1019" s="30">
        <v>13.362524166192804</v>
      </c>
      <c r="I1019" s="30">
        <v>9.3591831079397068</v>
      </c>
      <c r="J1019" s="30">
        <v>9.3808000000000007</v>
      </c>
      <c r="K1019" s="27">
        <v>9.5313404002672382</v>
      </c>
      <c r="L1019" s="30">
        <v>2.7334533491670467</v>
      </c>
      <c r="M1019" s="30">
        <v>3.1146035183396421</v>
      </c>
      <c r="N1019" s="30">
        <v>2.4373137652721026</v>
      </c>
      <c r="O1019" s="30">
        <v>1.9767793415396548</v>
      </c>
      <c r="P1019" s="27">
        <v>2.7002105878605365</v>
      </c>
      <c r="Q1019" s="30">
        <v>6.490164633670531E-2</v>
      </c>
      <c r="R1019" s="30">
        <v>0.98383156952677309</v>
      </c>
      <c r="S1019" s="30">
        <v>0.59422340514818317</v>
      </c>
      <c r="T1019" s="30">
        <v>0.11861435731964542</v>
      </c>
      <c r="U1019" s="27">
        <v>0.28180163130766578</v>
      </c>
    </row>
    <row r="1020" spans="1:21" x14ac:dyDescent="0.25">
      <c r="A1020" s="26">
        <v>42891</v>
      </c>
      <c r="B1020" s="25">
        <v>7.8576278110414108</v>
      </c>
      <c r="C1020" s="25">
        <v>16.290415687121186</v>
      </c>
      <c r="D1020" s="25">
        <v>11.829646333958356</v>
      </c>
      <c r="E1020" s="25">
        <v>6.8682082933937885</v>
      </c>
      <c r="F1020" s="33">
        <v>11.459010919563788</v>
      </c>
      <c r="G1020" s="25">
        <v>8.695764067025177</v>
      </c>
      <c r="H1020" s="25">
        <v>14.006799734630693</v>
      </c>
      <c r="I1020" s="25">
        <v>8.6444289575289588</v>
      </c>
      <c r="J1020" s="24">
        <v>0</v>
      </c>
      <c r="K1020" s="33">
        <v>9.3638010741049342</v>
      </c>
      <c r="L1020" s="22">
        <v>2.4492573057452276</v>
      </c>
      <c r="M1020" s="22">
        <v>3.0172424821425587</v>
      </c>
      <c r="N1020" s="22">
        <v>1.6951383060099774</v>
      </c>
      <c r="O1020" s="22">
        <v>2.7859754790544451</v>
      </c>
      <c r="P1020" s="23">
        <v>3.1005417633949519</v>
      </c>
      <c r="Q1020" s="23">
        <v>8.8229365291402947E-2</v>
      </c>
      <c r="R1020" s="22">
        <v>0.56531032009037219</v>
      </c>
      <c r="S1020" s="22">
        <v>0.46865395252827313</v>
      </c>
      <c r="T1020" s="22">
        <v>9.9119286398579518E-2</v>
      </c>
      <c r="U1020" s="23">
        <v>0.42168568977345816</v>
      </c>
    </row>
    <row r="1021" spans="1:21" x14ac:dyDescent="0.25">
      <c r="A1021" s="26">
        <v>42898</v>
      </c>
      <c r="B1021" s="25">
        <v>7.9903107871756092</v>
      </c>
      <c r="C1021" s="25">
        <v>15.787905699017383</v>
      </c>
      <c r="D1021" s="25">
        <v>14.983104919724227</v>
      </c>
      <c r="E1021" s="25">
        <v>6.6382525254092206</v>
      </c>
      <c r="F1021" s="33">
        <v>11.459010919563788</v>
      </c>
      <c r="G1021" s="25">
        <v>7.4852447183641129</v>
      </c>
      <c r="H1021" s="25">
        <v>13.542314408176724</v>
      </c>
      <c r="I1021" s="25">
        <v>5.5232123885034685</v>
      </c>
      <c r="J1021" s="24">
        <v>0</v>
      </c>
      <c r="K1021" s="33">
        <v>9.3638010741049342</v>
      </c>
      <c r="L1021" s="22">
        <v>2.0444719412234975</v>
      </c>
      <c r="M1021" s="22">
        <v>2.95000963226421</v>
      </c>
      <c r="N1021" s="22">
        <v>2.6464446316101418</v>
      </c>
      <c r="O1021" s="22">
        <v>1.7677757665563862</v>
      </c>
      <c r="P1021" s="23">
        <v>3.1005417633949519</v>
      </c>
      <c r="Q1021" s="23">
        <v>3.1133878406511786E-2</v>
      </c>
      <c r="R1021" s="22">
        <v>0.69706272417340776</v>
      </c>
      <c r="S1021" s="22">
        <v>0.24587542037703528</v>
      </c>
      <c r="T1021" s="22">
        <v>7.6461456308213424E-2</v>
      </c>
      <c r="U1021" s="23">
        <v>0.42168568977345816</v>
      </c>
    </row>
    <row r="1022" spans="1:21" x14ac:dyDescent="0.25">
      <c r="A1022" s="26">
        <v>42905</v>
      </c>
      <c r="B1022" s="25">
        <v>8.100034600731318</v>
      </c>
      <c r="C1022" s="25">
        <v>16.68047617138626</v>
      </c>
      <c r="D1022" s="25">
        <v>14.041032499499451</v>
      </c>
      <c r="E1022" s="25">
        <v>7.3039747340286025</v>
      </c>
      <c r="F1022" s="33">
        <v>11.459010919563788</v>
      </c>
      <c r="G1022" s="25">
        <v>6.6951106840628469</v>
      </c>
      <c r="H1022" s="25">
        <v>12.581253306358654</v>
      </c>
      <c r="I1022" s="25">
        <v>11.753745955184201</v>
      </c>
      <c r="J1022" s="24">
        <v>0</v>
      </c>
      <c r="K1022" s="33">
        <v>9.3638010741049342</v>
      </c>
      <c r="L1022" s="22">
        <v>2.0444719412234975</v>
      </c>
      <c r="M1022" s="22">
        <v>2.95000963226421</v>
      </c>
      <c r="N1022" s="22">
        <v>2.6464446316101418</v>
      </c>
      <c r="O1022" s="22">
        <v>1.7677757665563862</v>
      </c>
      <c r="P1022" s="23">
        <v>3.1005417633949519</v>
      </c>
      <c r="Q1022" s="23">
        <v>0.281206729022006</v>
      </c>
      <c r="R1022" s="22">
        <v>1.0075312133724874</v>
      </c>
      <c r="S1022" s="22">
        <v>0.69424635198904427</v>
      </c>
      <c r="T1022" s="22">
        <v>7.9915301805881939E-2</v>
      </c>
      <c r="U1022" s="23">
        <v>0.42168568977345816</v>
      </c>
    </row>
    <row r="1023" spans="1:21" x14ac:dyDescent="0.25">
      <c r="A1023" s="26">
        <v>42912</v>
      </c>
      <c r="B1023" s="25">
        <v>8.426545263871823</v>
      </c>
      <c r="C1023" s="25">
        <v>16.473919533952142</v>
      </c>
      <c r="D1023" s="25">
        <v>12.885857631390422</v>
      </c>
      <c r="E1023" s="25">
        <v>7.4407796593350595</v>
      </c>
      <c r="F1023" s="33">
        <v>11.459010919563788</v>
      </c>
      <c r="G1023" s="25">
        <v>9.2407199100367272</v>
      </c>
      <c r="H1023" s="25">
        <v>13.866396025254531</v>
      </c>
      <c r="I1023" s="25">
        <v>13.052671870372563</v>
      </c>
      <c r="J1023" s="24">
        <v>0</v>
      </c>
      <c r="K1023" s="33">
        <v>9.3638010741049342</v>
      </c>
      <c r="L1023" s="22">
        <v>3.1102274519438331</v>
      </c>
      <c r="M1023" s="22">
        <v>2.9780658968154206</v>
      </c>
      <c r="N1023" s="22">
        <v>3.0710814605443426</v>
      </c>
      <c r="O1023" s="22">
        <v>1.9263517231690512</v>
      </c>
      <c r="P1023" s="23">
        <v>3.1005417633949519</v>
      </c>
      <c r="Q1023" s="23">
        <v>3.9307103012991618E-2</v>
      </c>
      <c r="R1023" s="22">
        <v>1.0432504322912257</v>
      </c>
      <c r="S1023" s="22">
        <v>0.90721059685903693</v>
      </c>
      <c r="T1023" s="22">
        <v>0.10909176395107011</v>
      </c>
      <c r="U1023" s="23">
        <v>0.42168568977345816</v>
      </c>
    </row>
    <row r="1024" spans="1:21" x14ac:dyDescent="0.25">
      <c r="A1024" s="31">
        <v>42916</v>
      </c>
      <c r="B1024" s="30">
        <v>8.1232938843703622</v>
      </c>
      <c r="C1024" s="30">
        <v>16.33667063866643</v>
      </c>
      <c r="D1024" s="30">
        <v>13.282234835491222</v>
      </c>
      <c r="E1024" s="30">
        <v>7.1228416692058438</v>
      </c>
      <c r="F1024" s="27">
        <v>10.240312990242415</v>
      </c>
      <c r="G1024" s="30">
        <v>7.9320584490510004</v>
      </c>
      <c r="H1024" s="30">
        <v>13.809470484899688</v>
      </c>
      <c r="I1024" s="30">
        <v>11.909262460566946</v>
      </c>
      <c r="J1024" s="30">
        <v>0</v>
      </c>
      <c r="K1024" s="27">
        <v>11.202745465333159</v>
      </c>
      <c r="L1024" s="30">
        <v>2.7273336485820865</v>
      </c>
      <c r="M1024" s="30">
        <v>3.0849228715434918</v>
      </c>
      <c r="N1024" s="30">
        <v>2.6929646906118578</v>
      </c>
      <c r="O1024" s="30">
        <v>2.1234747584987517</v>
      </c>
      <c r="P1024" s="27">
        <v>2.7423078096051476</v>
      </c>
      <c r="Q1024" s="30">
        <v>9.0593185901101991E-2</v>
      </c>
      <c r="R1024" s="30">
        <v>0.74946698014739477</v>
      </c>
      <c r="S1024" s="30">
        <v>0.54649761070353087</v>
      </c>
      <c r="T1024" s="30">
        <v>7.8879483194505953E-2</v>
      </c>
      <c r="U1024" s="27">
        <v>0.23988263355130146</v>
      </c>
    </row>
    <row r="1025" spans="1:21" x14ac:dyDescent="0.25">
      <c r="A1025" s="26">
        <v>42919</v>
      </c>
      <c r="B1025" s="25">
        <v>8.8675800642858942</v>
      </c>
      <c r="C1025" s="25">
        <v>16.586139109761191</v>
      </c>
      <c r="D1025" s="25">
        <v>15.320954061646477</v>
      </c>
      <c r="E1025" s="25">
        <v>6.6994046786120727</v>
      </c>
      <c r="F1025" s="33">
        <v>11.459010919563788</v>
      </c>
      <c r="G1025" s="25">
        <v>7.0716378837083314</v>
      </c>
      <c r="H1025" s="25">
        <v>9.7344033219594568</v>
      </c>
      <c r="I1025" s="25">
        <v>5.3152999999999997</v>
      </c>
      <c r="J1025" s="24">
        <v>0</v>
      </c>
      <c r="K1025" s="33">
        <v>9.3638010741049342</v>
      </c>
      <c r="L1025" s="23">
        <v>2.1743320307308069</v>
      </c>
      <c r="M1025" s="22">
        <v>2.6315031238413029</v>
      </c>
      <c r="N1025" s="22">
        <v>1.1724930260105766</v>
      </c>
      <c r="O1025" s="22">
        <v>1.7660567415074866</v>
      </c>
      <c r="P1025" s="23">
        <v>3.1005417633949519</v>
      </c>
      <c r="Q1025" s="23">
        <v>4.9406897793762394E-2</v>
      </c>
      <c r="R1025" s="22">
        <v>0.79340094994308874</v>
      </c>
      <c r="S1025" s="22">
        <v>0.60372742777905852</v>
      </c>
      <c r="T1025" s="22">
        <v>3.0146049956624552E-2</v>
      </c>
      <c r="U1025" s="23">
        <v>0.42168568977345816</v>
      </c>
    </row>
    <row r="1026" spans="1:21" x14ac:dyDescent="0.25">
      <c r="A1026" s="26">
        <v>42926</v>
      </c>
      <c r="B1026" s="25">
        <v>8.6034041697634134</v>
      </c>
      <c r="C1026" s="25">
        <v>16.634648339653399</v>
      </c>
      <c r="D1026" s="25">
        <v>16.053911546447164</v>
      </c>
      <c r="E1026" s="25">
        <v>7.2558558492245986</v>
      </c>
      <c r="F1026" s="33">
        <v>11.459010919563788</v>
      </c>
      <c r="G1026" s="25">
        <v>15.206586355305122</v>
      </c>
      <c r="H1026" s="25">
        <v>13.071431603859459</v>
      </c>
      <c r="I1026" s="25">
        <v>11.121044186046511</v>
      </c>
      <c r="J1026" s="24">
        <v>9.3808000000000007</v>
      </c>
      <c r="K1026" s="33">
        <v>9.3638010741049342</v>
      </c>
      <c r="L1026" s="22">
        <v>2.2620208413111862</v>
      </c>
      <c r="M1026" s="22">
        <v>2.9991472667840209</v>
      </c>
      <c r="N1026" s="22">
        <v>2.9934040951559129</v>
      </c>
      <c r="O1026" s="22">
        <v>2.1802571597844627</v>
      </c>
      <c r="P1026" s="23">
        <v>3.1005417633949519</v>
      </c>
      <c r="Q1026" s="23">
        <v>3.2358910278788941E-2</v>
      </c>
      <c r="R1026" s="22">
        <v>0.60039015145662711</v>
      </c>
      <c r="S1026" s="22">
        <v>0.69379323175072427</v>
      </c>
      <c r="T1026" s="22">
        <v>9.5766609241221892E-2</v>
      </c>
      <c r="U1026" s="23">
        <v>0.42168568977345816</v>
      </c>
    </row>
    <row r="1027" spans="1:21" x14ac:dyDescent="0.25">
      <c r="A1027" s="26">
        <v>42933</v>
      </c>
      <c r="B1027" s="25">
        <v>8.4910868498838052</v>
      </c>
      <c r="C1027" s="25">
        <v>16.821364097998519</v>
      </c>
      <c r="D1027" s="25">
        <v>15.081166402742099</v>
      </c>
      <c r="E1027" s="25">
        <v>7.0312366384458853</v>
      </c>
      <c r="F1027" s="33">
        <v>11.459010919563788</v>
      </c>
      <c r="G1027" s="25">
        <v>8.2234477186080976</v>
      </c>
      <c r="H1027" s="25">
        <v>12.64219316635908</v>
      </c>
      <c r="I1027" s="25">
        <v>8.0260444444444445</v>
      </c>
      <c r="J1027" s="24">
        <v>0</v>
      </c>
      <c r="K1027" s="33">
        <v>9.3638010741049342</v>
      </c>
      <c r="L1027" s="22">
        <v>3.1972453121286106</v>
      </c>
      <c r="M1027" s="22">
        <v>3.4453459690679913</v>
      </c>
      <c r="N1027" s="22">
        <v>3.000643734842328</v>
      </c>
      <c r="O1027" s="22">
        <v>1.7790940719501382</v>
      </c>
      <c r="P1027" s="23">
        <v>3.1005417633949519</v>
      </c>
      <c r="Q1027" s="23">
        <v>3.707076054609721E-2</v>
      </c>
      <c r="R1027" s="22">
        <v>0.64024326620858174</v>
      </c>
      <c r="S1027" s="22">
        <v>0.77301860410575851</v>
      </c>
      <c r="T1027" s="22">
        <v>3.4634018007526177E-2</v>
      </c>
      <c r="U1027" s="23">
        <v>0.42168568977345816</v>
      </c>
    </row>
    <row r="1028" spans="1:21" x14ac:dyDescent="0.25">
      <c r="A1028" s="26">
        <v>42940</v>
      </c>
      <c r="B1028" s="25">
        <v>8.4215153323995349</v>
      </c>
      <c r="C1028" s="25">
        <v>16.29604540559772</v>
      </c>
      <c r="D1028" s="25">
        <v>15.094605683763788</v>
      </c>
      <c r="E1028" s="25">
        <v>7.8501799757463431</v>
      </c>
      <c r="F1028" s="33">
        <v>11.459010919563788</v>
      </c>
      <c r="G1028" s="25">
        <v>7.6027652202881644</v>
      </c>
      <c r="H1028" s="25">
        <v>13.205100451732719</v>
      </c>
      <c r="I1028" s="25">
        <v>12.803838595062439</v>
      </c>
      <c r="J1028" s="24">
        <v>0</v>
      </c>
      <c r="K1028" s="33">
        <v>9.3638010741049342</v>
      </c>
      <c r="L1028" s="23">
        <v>2.9002381742283738</v>
      </c>
      <c r="M1028" s="22">
        <v>2.8991513819374233</v>
      </c>
      <c r="N1028" s="22">
        <v>3.483505109649438</v>
      </c>
      <c r="O1028" s="22">
        <v>1.5214902370121159</v>
      </c>
      <c r="P1028" s="23">
        <v>3.1005417633949519</v>
      </c>
      <c r="Q1028" s="23">
        <v>8.6428443481375017E-2</v>
      </c>
      <c r="R1028" s="22">
        <v>0.66393494735069236</v>
      </c>
      <c r="S1028" s="22">
        <v>0.78667192142112463</v>
      </c>
      <c r="T1028" s="22">
        <v>6.1123029369169829E-2</v>
      </c>
      <c r="U1028" s="23">
        <v>0.42168568977345816</v>
      </c>
    </row>
    <row r="1029" spans="1:21" x14ac:dyDescent="0.25">
      <c r="A1029" s="31">
        <v>42947</v>
      </c>
      <c r="B1029" s="30">
        <v>8.4467248471026881</v>
      </c>
      <c r="C1029" s="30">
        <v>16.264433381432347</v>
      </c>
      <c r="D1029" s="30">
        <v>14.476358248045221</v>
      </c>
      <c r="E1029" s="30">
        <v>7.1428413259405179</v>
      </c>
      <c r="F1029" s="27">
        <v>10.675428793135328</v>
      </c>
      <c r="G1029" s="30">
        <v>7.6369326492349527</v>
      </c>
      <c r="H1029" s="30">
        <v>12.299348359168055</v>
      </c>
      <c r="I1029" s="30">
        <v>11.630895789764432</v>
      </c>
      <c r="J1029" s="30">
        <v>9.3808000000000007</v>
      </c>
      <c r="K1029" s="27">
        <v>10.386225265856327</v>
      </c>
      <c r="L1029" s="30">
        <v>2.8885393933969343</v>
      </c>
      <c r="M1029" s="30">
        <v>3.0449941406271188</v>
      </c>
      <c r="N1029" s="30">
        <v>2.9367309847006973</v>
      </c>
      <c r="O1029" s="30">
        <v>1.8271931860559101</v>
      </c>
      <c r="P1029" s="27">
        <v>2.8935982133280573</v>
      </c>
      <c r="Q1029" s="30">
        <v>7.6597814294068312E-2</v>
      </c>
      <c r="R1029" s="30">
        <v>0.71646430648851023</v>
      </c>
      <c r="S1029" s="30">
        <v>0.68905743818667464</v>
      </c>
      <c r="T1029" s="30">
        <v>4.9502557345687093E-2</v>
      </c>
      <c r="U1029" s="27">
        <v>0.23591415119348222</v>
      </c>
    </row>
    <row r="1030" spans="1:21" x14ac:dyDescent="0.25">
      <c r="A1030" s="26">
        <v>42954</v>
      </c>
      <c r="B1030" s="25">
        <v>8.4965370850640447</v>
      </c>
      <c r="C1030" s="25">
        <v>16.784205286084749</v>
      </c>
      <c r="D1030" s="25">
        <v>15.682955140913171</v>
      </c>
      <c r="E1030" s="25">
        <v>6.9902609590661102</v>
      </c>
      <c r="F1030" s="33">
        <v>11.459010919563788</v>
      </c>
      <c r="G1030" s="25">
        <v>7.1461251698684807</v>
      </c>
      <c r="H1030" s="25">
        <v>14.223549736199701</v>
      </c>
      <c r="I1030" s="25">
        <v>13.411799999999999</v>
      </c>
      <c r="J1030" s="24">
        <v>0</v>
      </c>
      <c r="K1030" s="33">
        <v>9.3638010741049342</v>
      </c>
      <c r="L1030" s="23">
        <v>2.0812139770695492</v>
      </c>
      <c r="M1030" s="22">
        <v>3.270471755196497</v>
      </c>
      <c r="N1030" s="22">
        <v>3.3333978369225816</v>
      </c>
      <c r="O1030" s="22">
        <v>2.1819744536226997</v>
      </c>
      <c r="P1030" s="23">
        <v>3.1005417633949519</v>
      </c>
      <c r="Q1030" s="23">
        <v>1.3890909995288333E-2</v>
      </c>
      <c r="R1030" s="22">
        <v>0.68924448258133419</v>
      </c>
      <c r="S1030" s="22">
        <v>0.75508835721018996</v>
      </c>
      <c r="T1030" s="22">
        <v>7.1231372819321459E-2</v>
      </c>
      <c r="U1030" s="23">
        <v>0.42168568977345816</v>
      </c>
    </row>
    <row r="1031" spans="1:21" x14ac:dyDescent="0.25">
      <c r="A1031" s="26">
        <v>42961</v>
      </c>
      <c r="B1031" s="25">
        <v>8.5818008076761121</v>
      </c>
      <c r="C1031" s="25">
        <v>17.599496048892998</v>
      </c>
      <c r="D1031" s="25">
        <v>14.963852391574571</v>
      </c>
      <c r="E1031" s="25">
        <v>7.1462896311415856</v>
      </c>
      <c r="F1031" s="33">
        <v>11.459010919563788</v>
      </c>
      <c r="G1031" s="25">
        <v>12.407824718905493</v>
      </c>
      <c r="H1031" s="25">
        <v>12.889089806419998</v>
      </c>
      <c r="I1031" s="25">
        <v>10.85828974597985</v>
      </c>
      <c r="J1031" s="24">
        <v>0</v>
      </c>
      <c r="K1031" s="33">
        <v>9.3638010741049342</v>
      </c>
      <c r="L1031" s="23">
        <v>3.5568393375727871</v>
      </c>
      <c r="M1031" s="22">
        <v>3.0897656030563669</v>
      </c>
      <c r="N1031" s="22">
        <v>3.4793930989657711</v>
      </c>
      <c r="O1031" s="22">
        <v>2.2261598004507168</v>
      </c>
      <c r="P1031" s="23">
        <v>3.1005417633949519</v>
      </c>
      <c r="Q1031" s="23">
        <v>0.15193168285053257</v>
      </c>
      <c r="R1031" s="22">
        <v>1.1097640967489895</v>
      </c>
      <c r="S1031" s="22">
        <v>1.3242811736077973</v>
      </c>
      <c r="T1031" s="22">
        <v>9.7245324535193259E-2</v>
      </c>
      <c r="U1031" s="23">
        <v>0.42168568977345816</v>
      </c>
    </row>
    <row r="1032" spans="1:21" x14ac:dyDescent="0.25">
      <c r="A1032" s="26">
        <v>42968</v>
      </c>
      <c r="B1032" s="25">
        <v>7.6158159883826366</v>
      </c>
      <c r="C1032" s="25">
        <v>17.127190468007608</v>
      </c>
      <c r="D1032" s="25">
        <v>15.505850935350797</v>
      </c>
      <c r="E1032" s="25">
        <v>7.8647430782064278</v>
      </c>
      <c r="F1032" s="33">
        <v>11.459010919563788</v>
      </c>
      <c r="G1032" s="25">
        <v>13.146783443652945</v>
      </c>
      <c r="H1032" s="25">
        <v>12.798984932630349</v>
      </c>
      <c r="I1032" s="25">
        <v>14.068723076923076</v>
      </c>
      <c r="J1032" s="24">
        <v>0</v>
      </c>
      <c r="K1032" s="33">
        <v>9.3638010741049342</v>
      </c>
      <c r="L1032" s="23">
        <v>3.3648299368518955</v>
      </c>
      <c r="M1032" s="22">
        <v>2.8922688855405978</v>
      </c>
      <c r="N1032" s="22">
        <v>3.1440284192920269</v>
      </c>
      <c r="O1032" s="22">
        <v>2.6944766995172538</v>
      </c>
      <c r="P1032" s="23">
        <v>3.1005417633949519</v>
      </c>
      <c r="Q1032" s="23">
        <v>0.1109448046113162</v>
      </c>
      <c r="R1032" s="22">
        <v>0.77069733091493031</v>
      </c>
      <c r="S1032" s="22">
        <v>0.55197583198729472</v>
      </c>
      <c r="T1032" s="22">
        <v>0.44368594011966878</v>
      </c>
      <c r="U1032" s="23">
        <v>0.42168568977345816</v>
      </c>
    </row>
    <row r="1033" spans="1:21" x14ac:dyDescent="0.25">
      <c r="A1033" s="26">
        <v>42975</v>
      </c>
      <c r="B1033" s="25">
        <v>7.7529860249262725</v>
      </c>
      <c r="C1033" s="25">
        <v>16.279896186030228</v>
      </c>
      <c r="D1033" s="25">
        <v>13.571702158186715</v>
      </c>
      <c r="E1033" s="25">
        <v>6.2329654421475054</v>
      </c>
      <c r="F1033" s="33">
        <v>11.459010919563788</v>
      </c>
      <c r="G1033" s="25">
        <v>8.2911583319830342</v>
      </c>
      <c r="H1033" s="25">
        <v>12.472666353741053</v>
      </c>
      <c r="I1033" s="25">
        <v>12.93881090368607</v>
      </c>
      <c r="J1033" s="24">
        <v>0</v>
      </c>
      <c r="K1033" s="33">
        <v>9.3638010741049342</v>
      </c>
      <c r="L1033" s="23">
        <v>3.4786053398464865</v>
      </c>
      <c r="M1033" s="22">
        <v>3.1964272344981537</v>
      </c>
      <c r="N1033" s="22">
        <v>2.711341164177774</v>
      </c>
      <c r="O1033" s="22">
        <v>1.7505096301581897</v>
      </c>
      <c r="P1033" s="23">
        <v>3.1005417633949519</v>
      </c>
      <c r="Q1033" s="23">
        <v>0.43392870333654132</v>
      </c>
      <c r="R1033" s="22">
        <v>0.95369447721683387</v>
      </c>
      <c r="S1033" s="22">
        <v>1.5865188181775185</v>
      </c>
      <c r="T1033" s="22">
        <v>4.9889505173507633E-2</v>
      </c>
      <c r="U1033" s="23">
        <v>0.42168568977345816</v>
      </c>
    </row>
    <row r="1034" spans="1:21" x14ac:dyDescent="0.25">
      <c r="A1034" s="31">
        <v>42978</v>
      </c>
      <c r="B1034" s="30">
        <v>8.0416999507853024</v>
      </c>
      <c r="C1034" s="30">
        <v>16.781423676755377</v>
      </c>
      <c r="D1034" s="30">
        <v>14.665312274129315</v>
      </c>
      <c r="E1034" s="30">
        <v>6.9737841359187343</v>
      </c>
      <c r="F1034" s="27">
        <v>10.305893451875033</v>
      </c>
      <c r="G1034" s="30">
        <v>9.4505010735645545</v>
      </c>
      <c r="H1034" s="30">
        <v>12.683834657280755</v>
      </c>
      <c r="I1034" s="30">
        <v>11.817141512829707</v>
      </c>
      <c r="J1034" s="30">
        <v>9.3808000000000007</v>
      </c>
      <c r="K1034" s="27">
        <v>11.049203485076541</v>
      </c>
      <c r="L1034" s="30">
        <v>2.9286272223829743</v>
      </c>
      <c r="M1034" s="30">
        <v>3.0890765402029494</v>
      </c>
      <c r="N1034" s="30">
        <v>3.0939069293141124</v>
      </c>
      <c r="O1034" s="30">
        <v>2.2281031055934322</v>
      </c>
      <c r="P1034" s="27">
        <v>2.9697078403524939</v>
      </c>
      <c r="Q1034" s="30">
        <v>0.12608177737768578</v>
      </c>
      <c r="R1034" s="30">
        <v>0.82985451961591927</v>
      </c>
      <c r="S1034" s="30">
        <v>1.1571056100200132</v>
      </c>
      <c r="T1034" s="30">
        <v>0.15643282529981872</v>
      </c>
      <c r="U1034" s="27">
        <v>0.40865518226847375</v>
      </c>
    </row>
    <row r="1035" spans="1:21" x14ac:dyDescent="0.25">
      <c r="A1035" s="26">
        <v>42982</v>
      </c>
      <c r="B1035" s="25">
        <v>8.030470130557525</v>
      </c>
      <c r="C1035" s="25">
        <v>16.752569087974877</v>
      </c>
      <c r="D1035" s="25">
        <v>15.95052623509546</v>
      </c>
      <c r="E1035" s="25">
        <v>7.5665445845506216</v>
      </c>
      <c r="F1035" s="33">
        <v>10.305893451875033</v>
      </c>
      <c r="G1035" s="25">
        <v>8.4808410288330265</v>
      </c>
      <c r="H1035" s="25">
        <v>13.168277532053075</v>
      </c>
      <c r="I1035" s="25">
        <v>5.4832000000000001</v>
      </c>
      <c r="J1035" s="24">
        <v>0</v>
      </c>
      <c r="K1035" s="33">
        <v>11.049203485076541</v>
      </c>
      <c r="L1035" s="23">
        <v>3.5027623198424385</v>
      </c>
      <c r="M1035" s="22">
        <v>2.6601329071138098</v>
      </c>
      <c r="N1035" s="22">
        <v>1.4769316193823898</v>
      </c>
      <c r="O1035" s="22">
        <v>1.9148471283253305</v>
      </c>
      <c r="P1035" s="23">
        <v>2.9697078403524939</v>
      </c>
      <c r="Q1035" s="23">
        <v>1.7393613065875922E-2</v>
      </c>
      <c r="R1035" s="22">
        <v>0.88477661676952846</v>
      </c>
      <c r="S1035" s="22">
        <v>0.58938518673879658</v>
      </c>
      <c r="T1035" s="22">
        <v>7.6861016172790231E-2</v>
      </c>
      <c r="U1035" s="23">
        <v>0.40865518226847375</v>
      </c>
    </row>
    <row r="1036" spans="1:21" x14ac:dyDescent="0.25">
      <c r="A1036" s="26">
        <v>42989</v>
      </c>
      <c r="B1036" s="25">
        <v>8.0255708483899717</v>
      </c>
      <c r="C1036" s="25">
        <v>17.45416664050919</v>
      </c>
      <c r="D1036" s="25">
        <v>14.14486248112487</v>
      </c>
      <c r="E1036" s="25">
        <v>7.0586326094991572</v>
      </c>
      <c r="F1036" s="33">
        <v>10.305893451875033</v>
      </c>
      <c r="G1036" s="25">
        <v>11.42058848110465</v>
      </c>
      <c r="H1036" s="25">
        <v>13.642456818845361</v>
      </c>
      <c r="I1036" s="25">
        <v>15.728072222222222</v>
      </c>
      <c r="J1036" s="24">
        <v>0</v>
      </c>
      <c r="K1036" s="33">
        <v>11.049203485076541</v>
      </c>
      <c r="L1036" s="23">
        <v>2.9121209820922993</v>
      </c>
      <c r="M1036" s="22">
        <v>2.988579185589388</v>
      </c>
      <c r="N1036" s="22">
        <v>2.860756141862697</v>
      </c>
      <c r="O1036" s="22">
        <v>2.051751518966749</v>
      </c>
      <c r="P1036" s="23">
        <v>2.9697078403524939</v>
      </c>
      <c r="Q1036" s="23">
        <v>2.1955898463913649E-2</v>
      </c>
      <c r="R1036" s="22">
        <v>0.96861527208078169</v>
      </c>
      <c r="S1036" s="22">
        <v>0.71673814596792484</v>
      </c>
      <c r="T1036" s="22">
        <v>0.25040896370883375</v>
      </c>
      <c r="U1036" s="23">
        <v>0.40865518226847375</v>
      </c>
    </row>
    <row r="1037" spans="1:21" x14ac:dyDescent="0.25">
      <c r="A1037" s="26">
        <v>42996</v>
      </c>
      <c r="B1037" s="25">
        <v>7.4461900984610967</v>
      </c>
      <c r="C1037" s="25">
        <v>16.331022582554418</v>
      </c>
      <c r="D1037" s="25">
        <v>13.179863763971429</v>
      </c>
      <c r="E1037" s="25">
        <v>7.3315507539803821</v>
      </c>
      <c r="F1037" s="33">
        <v>10.305893451875033</v>
      </c>
      <c r="G1037" s="25">
        <v>10.849643044350593</v>
      </c>
      <c r="H1037" s="25">
        <v>13.954795156145064</v>
      </c>
      <c r="I1037" s="25">
        <v>12.260625108225108</v>
      </c>
      <c r="J1037" s="24">
        <v>9.3807999999999989</v>
      </c>
      <c r="K1037" s="33">
        <v>11.049203485076541</v>
      </c>
      <c r="L1037" s="23">
        <v>2.7779864300977959</v>
      </c>
      <c r="M1037" s="22">
        <v>2.9264095076216639</v>
      </c>
      <c r="N1037" s="22">
        <v>3.3309279195814812</v>
      </c>
      <c r="O1037" s="22">
        <v>1.6465205555767473</v>
      </c>
      <c r="P1037" s="23">
        <v>2.9697078403524939</v>
      </c>
      <c r="Q1037" s="23">
        <v>5.1292329538473E-2</v>
      </c>
      <c r="R1037" s="22">
        <v>0.89579853107288165</v>
      </c>
      <c r="S1037" s="22">
        <v>1.0877804796155432</v>
      </c>
      <c r="T1037" s="22">
        <v>0.18454577641482514</v>
      </c>
      <c r="U1037" s="23">
        <v>0.40865518226847375</v>
      </c>
    </row>
    <row r="1038" spans="1:21" x14ac:dyDescent="0.25">
      <c r="A1038" s="26">
        <v>43003</v>
      </c>
      <c r="B1038" s="25">
        <v>7.4958211003418453</v>
      </c>
      <c r="C1038" s="25">
        <v>15.273376584130661</v>
      </c>
      <c r="D1038" s="25">
        <v>13.050637529850233</v>
      </c>
      <c r="E1038" s="25">
        <v>6.8723811163851387</v>
      </c>
      <c r="F1038" s="33">
        <v>10.305893451875033</v>
      </c>
      <c r="G1038" s="25">
        <v>11.348331199109948</v>
      </c>
      <c r="H1038" s="25">
        <v>12.021327896676182</v>
      </c>
      <c r="I1038" s="25">
        <v>12.793525672276317</v>
      </c>
      <c r="J1038" s="24">
        <v>0</v>
      </c>
      <c r="K1038" s="33">
        <v>11.049203485076541</v>
      </c>
      <c r="L1038" s="23">
        <v>3.7860491274524928</v>
      </c>
      <c r="M1038" s="22">
        <v>3.6275956650347085</v>
      </c>
      <c r="N1038" s="22">
        <v>3.8781173311938049</v>
      </c>
      <c r="O1038" s="22">
        <v>1.7929185151833156</v>
      </c>
      <c r="P1038" s="23">
        <v>2.9697078403524939</v>
      </c>
      <c r="Q1038" s="23">
        <v>6.2763669239049899E-2</v>
      </c>
      <c r="R1038" s="22">
        <v>0.73372828651661293</v>
      </c>
      <c r="S1038" s="22">
        <v>0.87908910296730758</v>
      </c>
      <c r="T1038" s="22">
        <v>0.10011399036894636</v>
      </c>
      <c r="U1038" s="23">
        <v>0.40865518226847375</v>
      </c>
    </row>
    <row r="1039" spans="1:21" x14ac:dyDescent="0.25">
      <c r="A1039" s="31">
        <v>43008</v>
      </c>
      <c r="B1039" s="30">
        <v>7.726825875837398</v>
      </c>
      <c r="C1039" s="30">
        <v>16.088624012050225</v>
      </c>
      <c r="D1039" s="30">
        <v>13.660502626422225</v>
      </c>
      <c r="E1039" s="30">
        <v>7.1710726189154919</v>
      </c>
      <c r="F1039" s="27">
        <v>9.7180332916979051</v>
      </c>
      <c r="G1039" s="30">
        <v>11.008000928715143</v>
      </c>
      <c r="H1039" s="30">
        <v>13.035288582277122</v>
      </c>
      <c r="I1039" s="30">
        <v>12.533416825613761</v>
      </c>
      <c r="J1039" s="30">
        <v>9.3807999999999989</v>
      </c>
      <c r="K1039" s="27">
        <v>12.519633829289647</v>
      </c>
      <c r="L1039" s="30">
        <v>3.4457327315327184</v>
      </c>
      <c r="M1039" s="30">
        <v>3.0304685265207727</v>
      </c>
      <c r="N1039" s="30">
        <v>3.2826842472764519</v>
      </c>
      <c r="O1039" s="30">
        <v>1.7825428473116915</v>
      </c>
      <c r="P1039" s="27">
        <v>3.3419992569974419</v>
      </c>
      <c r="Q1039" s="30">
        <v>0.12784795258552553</v>
      </c>
      <c r="R1039" s="30">
        <v>0.87418233480641694</v>
      </c>
      <c r="S1039" s="30">
        <v>0.77172281058712822</v>
      </c>
      <c r="T1039" s="30">
        <v>0.13470637002088276</v>
      </c>
      <c r="U1039" s="27">
        <v>0.32687154761978338</v>
      </c>
    </row>
    <row r="1040" spans="1:21" x14ac:dyDescent="0.25">
      <c r="A1040" s="26">
        <v>43010</v>
      </c>
      <c r="B1040" s="25">
        <v>8.4960791834889893</v>
      </c>
      <c r="C1040" s="25">
        <v>16.569132925334728</v>
      </c>
      <c r="D1040" s="25">
        <v>11.955750650833705</v>
      </c>
      <c r="E1040" s="25">
        <v>7.331274251231628</v>
      </c>
      <c r="F1040" s="33">
        <v>10.305893451875033</v>
      </c>
      <c r="G1040" s="25">
        <v>10.001582442324972</v>
      </c>
      <c r="H1040" s="25">
        <v>14.354116539191066</v>
      </c>
      <c r="I1040" s="25">
        <v>0</v>
      </c>
      <c r="J1040" s="24">
        <v>0</v>
      </c>
      <c r="K1040" s="33">
        <v>11.049203485076541</v>
      </c>
      <c r="L1040" s="23">
        <v>0.72855439059813409</v>
      </c>
      <c r="M1040" s="22">
        <v>2.536997134841156</v>
      </c>
      <c r="N1040" s="22">
        <v>2.1851553566189184</v>
      </c>
      <c r="O1040" s="22">
        <v>1.33195167490799</v>
      </c>
      <c r="P1040" s="23">
        <v>2.9697078403524939</v>
      </c>
      <c r="Q1040" s="23">
        <v>3.558862373056082E-2</v>
      </c>
      <c r="R1040" s="22">
        <v>0.61666998283625418</v>
      </c>
      <c r="S1040" s="22">
        <v>0.68524509363758468</v>
      </c>
      <c r="T1040" s="22">
        <v>3.8408975900305863E-2</v>
      </c>
      <c r="U1040" s="23">
        <v>0.40865518226847375</v>
      </c>
    </row>
    <row r="1041" spans="1:21" x14ac:dyDescent="0.25">
      <c r="A1041" s="26">
        <v>43017</v>
      </c>
      <c r="B1041" s="25">
        <v>8.91674207293336</v>
      </c>
      <c r="C1041" s="25">
        <v>16.931044329497841</v>
      </c>
      <c r="D1041" s="25">
        <v>12.443535177585872</v>
      </c>
      <c r="E1041" s="25">
        <v>7.5058696364652748</v>
      </c>
      <c r="F1041" s="33">
        <v>10.305893451875033</v>
      </c>
      <c r="G1041" s="25">
        <v>8.7623665200517618</v>
      </c>
      <c r="H1041" s="25">
        <v>13.482023303284222</v>
      </c>
      <c r="I1041" s="25">
        <v>8.8391000000000002</v>
      </c>
      <c r="J1041" s="24">
        <v>0</v>
      </c>
      <c r="K1041" s="33">
        <v>11.049203485076541</v>
      </c>
      <c r="L1041" s="23">
        <v>3.1177810278816485</v>
      </c>
      <c r="M1041" s="22">
        <v>2.9298209869189442</v>
      </c>
      <c r="N1041" s="22">
        <v>2.9687389066743868</v>
      </c>
      <c r="O1041" s="22">
        <v>2.0197608486869449</v>
      </c>
      <c r="P1041" s="23">
        <v>2.9697078403524939</v>
      </c>
      <c r="Q1041" s="23">
        <v>8.0571544749139745E-2</v>
      </c>
      <c r="R1041" s="22">
        <v>0.62026101603577866</v>
      </c>
      <c r="S1041" s="22">
        <v>0.50723722430704354</v>
      </c>
      <c r="T1041" s="22">
        <v>3.9274680180560795E-2</v>
      </c>
      <c r="U1041" s="23">
        <v>0.40865518226847375</v>
      </c>
    </row>
    <row r="1042" spans="1:21" x14ac:dyDescent="0.25">
      <c r="A1042" s="26">
        <v>43024</v>
      </c>
      <c r="B1042" s="25">
        <v>8.4088954381597478</v>
      </c>
      <c r="C1042" s="25">
        <v>16.549714843956217</v>
      </c>
      <c r="D1042" s="25">
        <v>11.949920519214105</v>
      </c>
      <c r="E1042" s="25">
        <v>6.453419912575141</v>
      </c>
      <c r="F1042" s="33">
        <v>10.305893451875033</v>
      </c>
      <c r="G1042" s="25">
        <v>8.4150847012738677</v>
      </c>
      <c r="H1042" s="25">
        <v>13.468421178471386</v>
      </c>
      <c r="I1042" s="25">
        <v>12.682499999999999</v>
      </c>
      <c r="J1042" s="24">
        <v>0</v>
      </c>
      <c r="K1042" s="33">
        <v>11.049203485076541</v>
      </c>
      <c r="L1042" s="23">
        <v>2.7811149162720512</v>
      </c>
      <c r="M1042" s="22">
        <v>2.9500917039761672</v>
      </c>
      <c r="N1042" s="22">
        <v>2.5934252735860253</v>
      </c>
      <c r="O1042" s="22">
        <v>1.883441253898094</v>
      </c>
      <c r="P1042" s="23">
        <v>2.9697078403524939</v>
      </c>
      <c r="Q1042" s="23">
        <v>5.464008871443056E-2</v>
      </c>
      <c r="R1042" s="22">
        <v>1.3691915858068404</v>
      </c>
      <c r="S1042" s="22">
        <v>0.44494384505924772</v>
      </c>
      <c r="T1042" s="22">
        <v>1.2778545673519728</v>
      </c>
      <c r="U1042" s="23">
        <v>0.40865518226847375</v>
      </c>
    </row>
    <row r="1043" spans="1:21" x14ac:dyDescent="0.25">
      <c r="A1043" s="26">
        <v>43031</v>
      </c>
      <c r="B1043" s="25">
        <v>8.1703430342683276</v>
      </c>
      <c r="C1043" s="25">
        <v>15.92669136765902</v>
      </c>
      <c r="D1043" s="25">
        <v>12.06238472757696</v>
      </c>
      <c r="E1043" s="25">
        <v>7.2890706587903313</v>
      </c>
      <c r="F1043" s="33">
        <v>10.305893451875033</v>
      </c>
      <c r="G1043" s="25">
        <v>8.0446935617055146</v>
      </c>
      <c r="H1043" s="25">
        <v>12.822588809009577</v>
      </c>
      <c r="I1043" s="25">
        <v>13.011806721395587</v>
      </c>
      <c r="J1043" s="24">
        <v>0</v>
      </c>
      <c r="K1043" s="33">
        <v>11.049203485076541</v>
      </c>
      <c r="L1043" s="23">
        <v>3.3774848058677005</v>
      </c>
      <c r="M1043" s="22">
        <v>2.8886969741234378</v>
      </c>
      <c r="N1043" s="22">
        <v>3.8270558598084681</v>
      </c>
      <c r="O1043" s="22">
        <v>2.0537099604583564</v>
      </c>
      <c r="P1043" s="23">
        <v>2.9697078403524939</v>
      </c>
      <c r="Q1043" s="23">
        <v>7.0433649262557352E-2</v>
      </c>
      <c r="R1043" s="22">
        <v>0.43476930717989171</v>
      </c>
      <c r="S1043" s="22">
        <v>0.77797468416191762</v>
      </c>
      <c r="T1043" s="22">
        <v>0.11525567064023927</v>
      </c>
      <c r="U1043" s="23">
        <v>0.40865518226847375</v>
      </c>
    </row>
    <row r="1044" spans="1:21" x14ac:dyDescent="0.25">
      <c r="A1044" s="31">
        <v>43039</v>
      </c>
      <c r="B1044" s="30">
        <v>8.4202170510412557</v>
      </c>
      <c r="C1044" s="30">
        <v>16.254186222460095</v>
      </c>
      <c r="D1044" s="30">
        <v>11.974098894865396</v>
      </c>
      <c r="E1044" s="30">
        <v>7.0730189601019564</v>
      </c>
      <c r="F1044" s="27">
        <v>10.109143298528529</v>
      </c>
      <c r="G1044" s="30">
        <v>8.8350171123770345</v>
      </c>
      <c r="H1044" s="30">
        <v>13.066664659609652</v>
      </c>
      <c r="I1044" s="30">
        <v>12.061957364948361</v>
      </c>
      <c r="J1044" s="30">
        <v>9.3808000000000007</v>
      </c>
      <c r="K1044" s="27">
        <v>10.720842846664944</v>
      </c>
      <c r="L1044" s="30">
        <v>3.115214700915931</v>
      </c>
      <c r="M1044" s="30">
        <v>2.9069067227268137</v>
      </c>
      <c r="N1044" s="30">
        <v>3.1931664943604368</v>
      </c>
      <c r="O1044" s="30">
        <v>1.8289237579001398</v>
      </c>
      <c r="P1044" s="27">
        <v>3.0760572750432806</v>
      </c>
      <c r="Q1044" s="30">
        <v>5.7839259668323172E-2</v>
      </c>
      <c r="R1044" s="30">
        <v>0.8146323402931327</v>
      </c>
      <c r="S1044" s="30">
        <v>0.58910970043878608</v>
      </c>
      <c r="T1044" s="30">
        <v>0.42007742392907155</v>
      </c>
      <c r="U1044" s="27">
        <v>0.27410626315139319</v>
      </c>
    </row>
    <row r="1045" spans="1:21" x14ac:dyDescent="0.25">
      <c r="A1045" s="26">
        <v>43045</v>
      </c>
      <c r="B1045" s="25">
        <v>8.6203551864006851</v>
      </c>
      <c r="C1045" s="25">
        <v>17.037206634661814</v>
      </c>
      <c r="D1045" s="25">
        <v>15.099211480274683</v>
      </c>
      <c r="E1045" s="25">
        <v>6.4547298510004083</v>
      </c>
      <c r="F1045" s="33">
        <v>10.109143298528529</v>
      </c>
      <c r="G1045" s="25">
        <v>9.2823569332512985</v>
      </c>
      <c r="H1045" s="25">
        <v>12.570518853396699</v>
      </c>
      <c r="I1045" s="25">
        <v>11.45623115684883</v>
      </c>
      <c r="J1045" s="24">
        <v>9.3808000000000007</v>
      </c>
      <c r="K1045" s="33">
        <v>10.720842846664944</v>
      </c>
      <c r="L1045" s="23">
        <v>2.9050751731771918</v>
      </c>
      <c r="M1045" s="22">
        <v>3.2568031858042499</v>
      </c>
      <c r="N1045" s="22">
        <v>2.6047936668997198</v>
      </c>
      <c r="O1045" s="22">
        <v>2.2313170185885616</v>
      </c>
      <c r="P1045" s="23">
        <v>3.0760572750432806</v>
      </c>
      <c r="Q1045" s="23">
        <v>0.3210343034955746</v>
      </c>
      <c r="R1045" s="22">
        <v>0.89870641073435187</v>
      </c>
      <c r="S1045" s="22">
        <v>0.50512499788350584</v>
      </c>
      <c r="T1045" s="22">
        <v>3.7382372691090904E-2</v>
      </c>
      <c r="U1045" s="23">
        <v>0.27410626315139319</v>
      </c>
    </row>
    <row r="1046" spans="1:21" x14ac:dyDescent="0.25">
      <c r="A1046" s="26">
        <v>43052</v>
      </c>
      <c r="B1046" s="25">
        <v>7.9787742378731137</v>
      </c>
      <c r="C1046" s="25">
        <v>16.359672427849326</v>
      </c>
      <c r="D1046" s="25">
        <v>14.360127454548088</v>
      </c>
      <c r="E1046" s="25">
        <v>7.353375017244228</v>
      </c>
      <c r="F1046" s="33">
        <v>10.109143298528529</v>
      </c>
      <c r="G1046" s="25">
        <v>7.6836729739214586</v>
      </c>
      <c r="H1046" s="25">
        <v>13.069537511763597</v>
      </c>
      <c r="I1046" s="25">
        <v>9.8585438106972383</v>
      </c>
      <c r="J1046" s="24">
        <v>0</v>
      </c>
      <c r="K1046" s="33">
        <v>10.720842846664944</v>
      </c>
      <c r="L1046" s="23">
        <v>3.602938691682986</v>
      </c>
      <c r="M1046" s="22">
        <v>3.0381841445618183</v>
      </c>
      <c r="N1046" s="22">
        <v>3.1343204852642157</v>
      </c>
      <c r="O1046" s="22">
        <v>2.3042777790701225</v>
      </c>
      <c r="P1046" s="23">
        <v>3.0760572750432806</v>
      </c>
      <c r="Q1046" s="23">
        <v>7.4245550962612719E-2</v>
      </c>
      <c r="R1046" s="22">
        <v>0.58094145478850834</v>
      </c>
      <c r="S1046" s="22">
        <v>1.0181689884221008</v>
      </c>
      <c r="T1046" s="22">
        <v>6.5292992128128002E-2</v>
      </c>
      <c r="U1046" s="23">
        <v>0.27410626315139319</v>
      </c>
    </row>
    <row r="1047" spans="1:21" x14ac:dyDescent="0.25">
      <c r="A1047" s="26">
        <v>43059</v>
      </c>
      <c r="B1047" s="25">
        <v>8.6851228385259862</v>
      </c>
      <c r="C1047" s="25">
        <v>16.998339662094445</v>
      </c>
      <c r="D1047" s="25">
        <v>14.458401941099378</v>
      </c>
      <c r="E1047" s="25">
        <v>7.6481783580255334</v>
      </c>
      <c r="F1047" s="33">
        <v>10.109143298528529</v>
      </c>
      <c r="G1047" s="25">
        <v>7.431665108759427</v>
      </c>
      <c r="H1047" s="25">
        <v>11.097582194480946</v>
      </c>
      <c r="I1047" s="25">
        <v>13.343951448350504</v>
      </c>
      <c r="J1047" s="24">
        <v>0</v>
      </c>
      <c r="K1047" s="33">
        <v>10.720842846664944</v>
      </c>
      <c r="L1047" s="23">
        <v>3.204560306403502</v>
      </c>
      <c r="M1047" s="22">
        <v>2.9235921285707014</v>
      </c>
      <c r="N1047" s="22">
        <v>4.0560656810813915</v>
      </c>
      <c r="O1047" s="22">
        <v>1.4667221634683174</v>
      </c>
      <c r="P1047" s="23">
        <v>3.0760572750432806</v>
      </c>
      <c r="Q1047" s="23">
        <v>0.14415668368166112</v>
      </c>
      <c r="R1047" s="22">
        <v>0.42954428515856807</v>
      </c>
      <c r="S1047" s="22">
        <v>0.78437729936301304</v>
      </c>
      <c r="T1047" s="22">
        <v>5.8464190304109577E-2</v>
      </c>
      <c r="U1047" s="23">
        <v>0.27410626315139319</v>
      </c>
    </row>
    <row r="1048" spans="1:21" x14ac:dyDescent="0.25">
      <c r="A1048" s="26">
        <v>43066</v>
      </c>
      <c r="B1048" s="25">
        <v>7.9123445520084923</v>
      </c>
      <c r="C1048" s="25">
        <v>15.654908479600481</v>
      </c>
      <c r="D1048" s="25">
        <v>12.766365604840152</v>
      </c>
      <c r="E1048" s="25">
        <v>6.7936211721693773</v>
      </c>
      <c r="F1048" s="33">
        <v>10.109143298528529</v>
      </c>
      <c r="G1048" s="25">
        <v>8.8835427286339588</v>
      </c>
      <c r="H1048" s="25">
        <v>14.057197643950129</v>
      </c>
      <c r="I1048" s="25">
        <v>13.97694810977579</v>
      </c>
      <c r="J1048" s="24">
        <v>0</v>
      </c>
      <c r="K1048" s="33">
        <v>10.720842846664944</v>
      </c>
      <c r="L1048" s="23">
        <v>1.8223938917721165</v>
      </c>
      <c r="M1048" s="22">
        <v>2.9574031871440694</v>
      </c>
      <c r="N1048" s="22">
        <v>2.9138956303601171</v>
      </c>
      <c r="O1048" s="22">
        <v>1.7382975064278752</v>
      </c>
      <c r="P1048" s="23">
        <v>3.0760572750432806</v>
      </c>
      <c r="Q1048" s="23">
        <v>8.726907301505929E-2</v>
      </c>
      <c r="R1048" s="22">
        <v>0.49486022003634206</v>
      </c>
      <c r="S1048" s="22">
        <v>0.91953093166020838</v>
      </c>
      <c r="T1048" s="22">
        <v>0.10616784386605362</v>
      </c>
      <c r="U1048" s="23">
        <v>0.27410626315139319</v>
      </c>
    </row>
    <row r="1049" spans="1:21" x14ac:dyDescent="0.25">
      <c r="A1049" s="31">
        <v>43069</v>
      </c>
      <c r="B1049" s="30">
        <v>8.2322625408669978</v>
      </c>
      <c r="C1049" s="30">
        <v>16.318375708276079</v>
      </c>
      <c r="D1049" s="30">
        <v>13.960327797643133</v>
      </c>
      <c r="E1049" s="30">
        <v>7.089123868991889</v>
      </c>
      <c r="F1049" s="27">
        <v>10.331094956281124</v>
      </c>
      <c r="G1049" s="30">
        <v>8.63489168294333</v>
      </c>
      <c r="H1049" s="30">
        <v>13.319627716676225</v>
      </c>
      <c r="I1049" s="30">
        <v>13.0425640085182</v>
      </c>
      <c r="J1049" s="30">
        <v>9.3808000000000007</v>
      </c>
      <c r="K1049" s="27">
        <v>11.369131938870536</v>
      </c>
      <c r="L1049" s="30">
        <v>2.9618256900988897</v>
      </c>
      <c r="M1049" s="30">
        <v>2.9376985797623778</v>
      </c>
      <c r="N1049" s="30">
        <v>3.3312497391371152</v>
      </c>
      <c r="O1049" s="30">
        <v>1.8936909193617413</v>
      </c>
      <c r="P1049" s="27">
        <v>3.0300371829380013</v>
      </c>
      <c r="Q1049" s="30">
        <v>0.13142630740606795</v>
      </c>
      <c r="R1049" s="30">
        <v>0.54957271776831296</v>
      </c>
      <c r="S1049" s="30">
        <v>0.78584704500603797</v>
      </c>
      <c r="T1049" s="30">
        <v>6.4127668737549062E-2</v>
      </c>
      <c r="U1049" s="27">
        <v>0.29171181078672986</v>
      </c>
    </row>
    <row r="1050" spans="1:21" x14ac:dyDescent="0.25">
      <c r="A1050" s="26">
        <v>43073</v>
      </c>
      <c r="B1050" s="25">
        <v>8.232820275237815</v>
      </c>
      <c r="C1050" s="25">
        <v>16.420266304176838</v>
      </c>
      <c r="D1050" s="25">
        <v>14.628643261694963</v>
      </c>
      <c r="E1050" s="25">
        <v>7.0962182444189308</v>
      </c>
      <c r="F1050" s="33">
        <v>10.331094956281124</v>
      </c>
      <c r="G1050" s="25">
        <v>7.4650735546167368</v>
      </c>
      <c r="H1050" s="25">
        <v>14.487485623038502</v>
      </c>
      <c r="I1050" s="25">
        <v>14.523573436287151</v>
      </c>
      <c r="J1050" s="24">
        <v>0</v>
      </c>
      <c r="K1050" s="33">
        <v>11.369131938870536</v>
      </c>
      <c r="L1050" s="23">
        <v>2.7085629517561829</v>
      </c>
      <c r="M1050" s="22">
        <v>3.002365180176962</v>
      </c>
      <c r="N1050" s="22">
        <v>2.9752115977411724</v>
      </c>
      <c r="O1050" s="22">
        <v>2.1455959821592008</v>
      </c>
      <c r="P1050" s="23">
        <v>3.0300371829380013</v>
      </c>
      <c r="Q1050" s="23">
        <v>6.0500033514547899E-2</v>
      </c>
      <c r="R1050" s="22">
        <v>0.49969669706194497</v>
      </c>
      <c r="S1050" s="22">
        <v>0.76431647545493808</v>
      </c>
      <c r="T1050" s="22">
        <v>5.9218221832342328E-2</v>
      </c>
      <c r="U1050" s="23">
        <v>0.29171181078672986</v>
      </c>
    </row>
    <row r="1051" spans="1:21" x14ac:dyDescent="0.25">
      <c r="A1051" s="26">
        <v>43080</v>
      </c>
      <c r="B1051" s="25">
        <v>7.8568811312586098</v>
      </c>
      <c r="C1051" s="25">
        <v>16.433233201466766</v>
      </c>
      <c r="D1051" s="25">
        <v>15.723973483740853</v>
      </c>
      <c r="E1051" s="25">
        <v>6.4788422078757764</v>
      </c>
      <c r="F1051" s="33">
        <v>10.331094956281124</v>
      </c>
      <c r="G1051" s="25">
        <v>6.4257774667599721</v>
      </c>
      <c r="H1051" s="25">
        <v>12.927496892953384</v>
      </c>
      <c r="I1051" s="25">
        <v>14.412566068682727</v>
      </c>
      <c r="J1051" s="24">
        <v>0</v>
      </c>
      <c r="K1051" s="33">
        <v>11.369131938870536</v>
      </c>
      <c r="L1051" s="23">
        <v>4.2211456208097644</v>
      </c>
      <c r="M1051" s="22">
        <v>2.9925487102511217</v>
      </c>
      <c r="N1051" s="22">
        <v>3.1111935124742782</v>
      </c>
      <c r="O1051" s="22">
        <v>1.8719303916327044</v>
      </c>
      <c r="P1051" s="23">
        <v>3.0300371829380013</v>
      </c>
      <c r="Q1051" s="23">
        <v>0.14345224646312937</v>
      </c>
      <c r="R1051" s="22">
        <v>0.85316095813458903</v>
      </c>
      <c r="S1051" s="22">
        <v>0.3578834188579319</v>
      </c>
      <c r="T1051" s="22">
        <v>0.26096161921707961</v>
      </c>
      <c r="U1051" s="23">
        <v>0.29171181078672986</v>
      </c>
    </row>
    <row r="1052" spans="1:21" x14ac:dyDescent="0.25">
      <c r="A1052" s="26">
        <v>43087</v>
      </c>
      <c r="B1052" s="25">
        <v>7.4554711982881514</v>
      </c>
      <c r="C1052" s="25">
        <v>16.991403344150086</v>
      </c>
      <c r="D1052" s="25">
        <v>12.020591782884512</v>
      </c>
      <c r="E1052" s="25">
        <v>7.2000088940911411</v>
      </c>
      <c r="F1052" s="33">
        <v>10.331094956281124</v>
      </c>
      <c r="G1052" s="25">
        <v>11.126710570503539</v>
      </c>
      <c r="H1052" s="25">
        <v>11.820958435981849</v>
      </c>
      <c r="I1052" s="25">
        <v>16.942084051908289</v>
      </c>
      <c r="J1052" s="24">
        <v>0</v>
      </c>
      <c r="K1052" s="33">
        <v>11.369131938870536</v>
      </c>
      <c r="L1052" s="23">
        <v>3.0378367137325428</v>
      </c>
      <c r="M1052" s="22">
        <v>2.9523227324570138</v>
      </c>
      <c r="N1052" s="22">
        <v>2.6427156175754778</v>
      </c>
      <c r="O1052" s="22">
        <v>1.3607924544700192</v>
      </c>
      <c r="P1052" s="23">
        <v>3.0300371829380013</v>
      </c>
      <c r="Q1052" s="23">
        <v>0.14822630899471054</v>
      </c>
      <c r="R1052" s="22">
        <v>0.7231124347307778</v>
      </c>
      <c r="S1052" s="22">
        <v>0.55099641961610812</v>
      </c>
      <c r="T1052" s="22">
        <v>0.12453615814103927</v>
      </c>
      <c r="U1052" s="23">
        <v>0.29171181078672986</v>
      </c>
    </row>
    <row r="1053" spans="1:21" x14ac:dyDescent="0.25">
      <c r="A1053" s="26">
        <v>43094</v>
      </c>
      <c r="B1053" s="25">
        <v>8.0674119420967756</v>
      </c>
      <c r="C1053" s="25">
        <v>15.870242242836627</v>
      </c>
      <c r="D1053" s="25">
        <v>11.568470280254925</v>
      </c>
      <c r="E1053" s="25">
        <v>6.830528607193818</v>
      </c>
      <c r="F1053" s="33">
        <v>10.331094956281124</v>
      </c>
      <c r="G1053" s="25">
        <v>6.7350574334156601</v>
      </c>
      <c r="H1053" s="25">
        <v>13.676690078987146</v>
      </c>
      <c r="I1053" s="25">
        <v>12.07489189019533</v>
      </c>
      <c r="J1053" s="24">
        <v>0</v>
      </c>
      <c r="K1053" s="33">
        <v>11.369131938870536</v>
      </c>
      <c r="L1053" s="23">
        <v>3.0162682564723577</v>
      </c>
      <c r="M1053" s="22">
        <v>3.2162526199443704</v>
      </c>
      <c r="N1053" s="22">
        <v>3.6428415803333789</v>
      </c>
      <c r="O1053" s="22">
        <v>2.1473801430384531</v>
      </c>
      <c r="P1053" s="23">
        <v>3.0300371829380013</v>
      </c>
      <c r="Q1053" s="23">
        <v>0.76696907310878115</v>
      </c>
      <c r="R1053" s="22">
        <v>1.0502773772819014</v>
      </c>
      <c r="S1053" s="22">
        <v>1.0429299609188816</v>
      </c>
      <c r="T1053" s="22">
        <v>0.1175103581067351</v>
      </c>
      <c r="U1053" s="23">
        <v>0.29171181078672986</v>
      </c>
    </row>
    <row r="1054" spans="1:21" x14ac:dyDescent="0.25">
      <c r="A1054" s="31">
        <v>43099</v>
      </c>
      <c r="B1054" s="30">
        <v>7.8579303406078829</v>
      </c>
      <c r="C1054" s="30">
        <v>16.358582449398209</v>
      </c>
      <c r="D1054" s="30">
        <v>12.996013547639464</v>
      </c>
      <c r="E1054" s="30">
        <v>6.8633242584037566</v>
      </c>
      <c r="F1054" s="27">
        <v>9.7631388266260295</v>
      </c>
      <c r="G1054" s="30">
        <v>7.2627623507261134</v>
      </c>
      <c r="H1054" s="30">
        <v>12.940368419570756</v>
      </c>
      <c r="I1054" s="30">
        <v>14.154181628968855</v>
      </c>
      <c r="J1054" s="24">
        <v>0</v>
      </c>
      <c r="K1054" s="27">
        <v>9.4744376662807213</v>
      </c>
      <c r="L1054" s="30">
        <v>3.1996389211980985</v>
      </c>
      <c r="M1054" s="30">
        <v>3.0417365883903034</v>
      </c>
      <c r="N1054" s="30">
        <v>3.0769687086853752</v>
      </c>
      <c r="O1054" s="30">
        <v>1.8132918624920864</v>
      </c>
      <c r="P1054" s="27">
        <v>3.1265159218252432</v>
      </c>
      <c r="Q1054" s="30">
        <v>0.23245138507409985</v>
      </c>
      <c r="R1054" s="30">
        <v>0.73266645643736017</v>
      </c>
      <c r="S1054" s="30">
        <v>0.66319976326303309</v>
      </c>
      <c r="T1054" s="30">
        <v>0.1161850494463276</v>
      </c>
      <c r="U1054" s="27">
        <v>0.35659262001517816</v>
      </c>
    </row>
    <row r="1055" spans="1:21" x14ac:dyDescent="0.25">
      <c r="A1055" s="26">
        <v>43101</v>
      </c>
      <c r="B1055" s="25">
        <v>7.6976259918278451</v>
      </c>
      <c r="C1055" s="25">
        <v>16.384419438431518</v>
      </c>
      <c r="D1055" s="25">
        <v>13.493781314939859</v>
      </c>
      <c r="E1055" s="25">
        <v>6.968894883259888</v>
      </c>
      <c r="F1055" s="27">
        <v>9.7631388266260295</v>
      </c>
      <c r="G1055" s="25">
        <v>13.213632419512777</v>
      </c>
      <c r="H1055" s="25">
        <v>13.369445267489711</v>
      </c>
      <c r="I1055" s="25">
        <v>0</v>
      </c>
      <c r="J1055" s="24">
        <v>0</v>
      </c>
      <c r="K1055" s="27">
        <v>9.4744376662807213</v>
      </c>
      <c r="L1055" s="23">
        <v>1.5976207701994629</v>
      </c>
      <c r="M1055" s="22">
        <v>2.8101167388894717</v>
      </c>
      <c r="N1055" s="22">
        <v>1.6495335350421196</v>
      </c>
      <c r="O1055" s="22">
        <v>2.2070153788927591</v>
      </c>
      <c r="P1055" s="27">
        <v>3.1265159218252432</v>
      </c>
      <c r="Q1055" s="23">
        <v>4.9391584493170479E-2</v>
      </c>
      <c r="R1055" s="22">
        <v>0.46485750058147435</v>
      </c>
      <c r="S1055" s="22">
        <v>0.58625457249613255</v>
      </c>
      <c r="T1055" s="22">
        <v>7.6952919723292643E-2</v>
      </c>
      <c r="U1055" s="27">
        <v>0.35659262001517816</v>
      </c>
    </row>
    <row r="1056" spans="1:21" x14ac:dyDescent="0.25">
      <c r="A1056" s="26">
        <v>43108</v>
      </c>
      <c r="B1056" s="25">
        <v>8.2611743738243923</v>
      </c>
      <c r="C1056" s="25">
        <v>16.49345029204542</v>
      </c>
      <c r="D1056" s="25">
        <v>14.610380693866759</v>
      </c>
      <c r="E1056" s="25">
        <v>7.5350422600863292</v>
      </c>
      <c r="F1056" s="27">
        <v>9.7631388266260295</v>
      </c>
      <c r="G1056" s="25">
        <v>8.7348184060953287</v>
      </c>
      <c r="H1056" s="25">
        <v>11.530232616081541</v>
      </c>
      <c r="I1056" s="25">
        <v>13.904031623931624</v>
      </c>
      <c r="J1056" s="24">
        <v>0</v>
      </c>
      <c r="K1056" s="27">
        <v>9.4744376662807213</v>
      </c>
      <c r="L1056" s="23">
        <v>3.1843426011909539</v>
      </c>
      <c r="M1056" s="22">
        <v>3.2759798341872033</v>
      </c>
      <c r="N1056" s="22">
        <v>3.6149454282918003</v>
      </c>
      <c r="O1056" s="22">
        <v>2.2829060933505034</v>
      </c>
      <c r="P1056" s="27">
        <v>3.1265159218252432</v>
      </c>
      <c r="Q1056" s="23">
        <v>4.019053174492003E-2</v>
      </c>
      <c r="R1056" s="22">
        <v>0.69954934294469739</v>
      </c>
      <c r="S1056" s="22">
        <v>0.32395001688355973</v>
      </c>
      <c r="T1056" s="22">
        <v>0.11337208153766798</v>
      </c>
      <c r="U1056" s="27">
        <v>0.35659262001517816</v>
      </c>
    </row>
    <row r="1057" spans="1:21" x14ac:dyDescent="0.25">
      <c r="A1057" s="26">
        <v>43115</v>
      </c>
      <c r="B1057" s="25">
        <v>8.456285131723849</v>
      </c>
      <c r="C1057" s="25">
        <v>17.018471222084063</v>
      </c>
      <c r="D1057" s="25">
        <v>15.31388654990446</v>
      </c>
      <c r="E1057" s="25">
        <v>7.3590873713096059</v>
      </c>
      <c r="F1057" s="27">
        <v>9.7631388266260295</v>
      </c>
      <c r="G1057" s="25">
        <v>10.612182820993805</v>
      </c>
      <c r="H1057" s="25">
        <v>14.299871522891019</v>
      </c>
      <c r="I1057" s="25">
        <v>12.900361682242989</v>
      </c>
      <c r="J1057" s="24">
        <v>0</v>
      </c>
      <c r="K1057" s="27">
        <v>9.4744376662807213</v>
      </c>
      <c r="L1057" s="23">
        <v>2.9798835968721877</v>
      </c>
      <c r="M1057" s="22">
        <v>3.3154461531821457</v>
      </c>
      <c r="N1057" s="22">
        <v>3.4171667901662328</v>
      </c>
      <c r="O1057" s="22">
        <v>2.1184204227137831</v>
      </c>
      <c r="P1057" s="27">
        <v>3.1265159218252432</v>
      </c>
      <c r="Q1057" s="23">
        <v>0.31381194331946832</v>
      </c>
      <c r="R1057" s="22">
        <v>0.37969357121729391</v>
      </c>
      <c r="S1057" s="22">
        <v>0.8144148836259234</v>
      </c>
      <c r="T1057" s="22">
        <v>0.14011515701679067</v>
      </c>
      <c r="U1057" s="27">
        <v>0.35659262001517816</v>
      </c>
    </row>
    <row r="1058" spans="1:21" x14ac:dyDescent="0.25">
      <c r="A1058" s="26">
        <v>43122</v>
      </c>
      <c r="B1058" s="25">
        <v>7.9575889611714761</v>
      </c>
      <c r="C1058" s="25">
        <v>16.539578947854334</v>
      </c>
      <c r="D1058" s="25">
        <v>14.901074532117223</v>
      </c>
      <c r="E1058" s="25">
        <v>6.8447057596643717</v>
      </c>
      <c r="F1058" s="27">
        <v>9.7631388266260295</v>
      </c>
      <c r="G1058" s="25">
        <v>8.7591086938719798</v>
      </c>
      <c r="H1058" s="25">
        <v>15.611015151515151</v>
      </c>
      <c r="I1058" s="25">
        <v>12.190903467922444</v>
      </c>
      <c r="J1058" s="24">
        <v>0</v>
      </c>
      <c r="K1058" s="27">
        <v>9.4744376662807213</v>
      </c>
      <c r="L1058" s="23">
        <v>1.6961985132240454</v>
      </c>
      <c r="M1058" s="22">
        <v>3.4123422702912931</v>
      </c>
      <c r="N1058" s="22">
        <v>3.5158085344299974</v>
      </c>
      <c r="O1058" s="22">
        <v>1.5659799695777112</v>
      </c>
      <c r="P1058" s="27">
        <v>3.1265159218252432</v>
      </c>
      <c r="Q1058" s="23">
        <v>0.2113543717012665</v>
      </c>
      <c r="R1058" s="22">
        <v>2.9301741383570197</v>
      </c>
      <c r="S1058" s="22">
        <v>1.0575199940386233</v>
      </c>
      <c r="T1058" s="22">
        <v>0.1435433423937347</v>
      </c>
      <c r="U1058" s="27">
        <v>0.35659262001517816</v>
      </c>
    </row>
    <row r="1059" spans="1:21" x14ac:dyDescent="0.25">
      <c r="A1059" s="26">
        <v>43129</v>
      </c>
      <c r="B1059" s="25">
        <v>7.8014067159389633</v>
      </c>
      <c r="C1059" s="25">
        <v>16.361356025798969</v>
      </c>
      <c r="D1059" s="25">
        <v>13.717535716924418</v>
      </c>
      <c r="E1059" s="25">
        <v>6.9089268705765958</v>
      </c>
      <c r="F1059" s="27">
        <v>9.7631388266260295</v>
      </c>
      <c r="G1059" s="25">
        <v>8.432025927653525</v>
      </c>
      <c r="H1059" s="25">
        <v>11.801513290575555</v>
      </c>
      <c r="I1059" s="25">
        <v>13.933960115244894</v>
      </c>
      <c r="J1059" s="24">
        <v>0</v>
      </c>
      <c r="K1059" s="27">
        <v>9.4744376662807213</v>
      </c>
      <c r="L1059" s="23">
        <v>2.3863443155878392</v>
      </c>
      <c r="M1059" s="22">
        <v>3.2828570006983822</v>
      </c>
      <c r="N1059" s="22">
        <v>3.0444130009174422</v>
      </c>
      <c r="O1059" s="22">
        <v>2.0657422538314831</v>
      </c>
      <c r="P1059" s="27">
        <v>3.1265159218252432</v>
      </c>
      <c r="Q1059" s="23">
        <v>4.5627380796986694E-2</v>
      </c>
      <c r="R1059" s="22">
        <v>0.66544029835149832</v>
      </c>
      <c r="S1059" s="22">
        <v>0.61457749115903915</v>
      </c>
      <c r="T1059" s="22">
        <v>0.12077645140731298</v>
      </c>
      <c r="U1059" s="27">
        <v>0.35659262001517816</v>
      </c>
    </row>
    <row r="1060" spans="1:21" s="32" customFormat="1" x14ac:dyDescent="0.25">
      <c r="A1060" s="31">
        <v>43131</v>
      </c>
      <c r="B1060" s="30">
        <v>8.0393649452284528</v>
      </c>
      <c r="C1060" s="30">
        <v>16.540632733574373</v>
      </c>
      <c r="D1060" s="30">
        <v>14.418862032449375</v>
      </c>
      <c r="E1060" s="30">
        <v>7.1010582689940778</v>
      </c>
      <c r="F1060" s="27">
        <v>10.308084615096847</v>
      </c>
      <c r="G1060" s="30">
        <v>9.9337134587315692</v>
      </c>
      <c r="H1060" s="30">
        <v>12.490168104652726</v>
      </c>
      <c r="I1060" s="30">
        <v>13.14950598530849</v>
      </c>
      <c r="J1060" s="30">
        <v>0</v>
      </c>
      <c r="K1060" s="27">
        <v>10.976397890045803</v>
      </c>
      <c r="L1060" s="29">
        <v>2.572344218110894</v>
      </c>
      <c r="M1060" s="28">
        <v>3.2541854679782301</v>
      </c>
      <c r="N1060" s="28">
        <v>3.3562401802637702</v>
      </c>
      <c r="O1060" s="28">
        <v>2.0828439547062172</v>
      </c>
      <c r="P1060" s="27">
        <v>2.9609043912480102</v>
      </c>
      <c r="Q1060" s="29">
        <v>0.14341035305954</v>
      </c>
      <c r="R1060" s="28">
        <v>1.334091935837</v>
      </c>
      <c r="S1060" s="28">
        <v>0.68019696635532556</v>
      </c>
      <c r="T1060" s="28">
        <v>0.11246415410267377</v>
      </c>
      <c r="U1060" s="27">
        <v>0.46078688996805645</v>
      </c>
    </row>
    <row r="1061" spans="1:21" x14ac:dyDescent="0.25">
      <c r="A1061" s="26">
        <v>43136</v>
      </c>
      <c r="B1061" s="25">
        <v>7.9924466200450839</v>
      </c>
      <c r="C1061" s="25">
        <v>16.949837787873175</v>
      </c>
      <c r="D1061" s="25">
        <v>12.85486981879327</v>
      </c>
      <c r="E1061" s="25">
        <v>7.2902362845764896</v>
      </c>
      <c r="F1061" s="27">
        <v>10.308084615096847</v>
      </c>
      <c r="G1061" s="25">
        <v>7.4135526636844249</v>
      </c>
      <c r="H1061" s="25">
        <v>11.131405085598066</v>
      </c>
      <c r="I1061" s="25">
        <v>5.7460000000000004</v>
      </c>
      <c r="J1061" s="24">
        <v>0</v>
      </c>
      <c r="K1061" s="27">
        <v>10.976397890045803</v>
      </c>
      <c r="L1061" s="23">
        <v>2.9217679344985625</v>
      </c>
      <c r="M1061" s="22">
        <v>2.8335744926294679</v>
      </c>
      <c r="N1061" s="22">
        <v>1.6359760521559878</v>
      </c>
      <c r="O1061" s="22">
        <v>2.2530694650421399</v>
      </c>
      <c r="P1061" s="27">
        <v>2.9609043912480102</v>
      </c>
      <c r="Q1061" s="23">
        <v>0.2554754796121399</v>
      </c>
      <c r="R1061" s="22">
        <v>0.7842163397916968</v>
      </c>
      <c r="S1061" s="22">
        <v>0.66283498461857149</v>
      </c>
      <c r="T1061" s="22">
        <v>0.15499876945043986</v>
      </c>
      <c r="U1061" s="27">
        <v>0.46078688996805645</v>
      </c>
    </row>
    <row r="1062" spans="1:21" x14ac:dyDescent="0.25">
      <c r="A1062" s="26">
        <v>43143</v>
      </c>
      <c r="B1062" s="25">
        <v>8.9393348772032617</v>
      </c>
      <c r="C1062" s="25">
        <v>16.836739295783421</v>
      </c>
      <c r="D1062" s="25">
        <v>14.859943544638007</v>
      </c>
      <c r="E1062" s="25">
        <v>7.4589304540651327</v>
      </c>
      <c r="F1062" s="27">
        <v>10.308084615096847</v>
      </c>
      <c r="G1062" s="25">
        <v>7.991884778366086</v>
      </c>
      <c r="H1062" s="25">
        <v>13.657810590631364</v>
      </c>
      <c r="I1062" s="25">
        <v>5.7460000000000004</v>
      </c>
      <c r="J1062" s="24">
        <v>0</v>
      </c>
      <c r="K1062" s="27">
        <v>10.976397890045803</v>
      </c>
      <c r="L1062" s="23">
        <v>2.8659459514308581</v>
      </c>
      <c r="M1062" s="22">
        <v>2.9395687989893728</v>
      </c>
      <c r="N1062" s="22">
        <v>3.7885311826231325</v>
      </c>
      <c r="O1062" s="22">
        <v>1.7815466118335215</v>
      </c>
      <c r="P1062" s="27">
        <v>2.9609043912480102</v>
      </c>
      <c r="Q1062" s="23">
        <v>6.9344073961192562E-2</v>
      </c>
      <c r="R1062" s="22">
        <v>0.73798657290779235</v>
      </c>
      <c r="S1062" s="22">
        <v>0.54157883551747821</v>
      </c>
      <c r="T1062" s="22">
        <v>8.8423358556427287E-2</v>
      </c>
      <c r="U1062" s="27">
        <v>0.46078688996805645</v>
      </c>
    </row>
    <row r="1063" spans="1:21" x14ac:dyDescent="0.25">
      <c r="A1063" s="26">
        <v>43150</v>
      </c>
      <c r="B1063" s="25">
        <v>8.651156200766799</v>
      </c>
      <c r="C1063" s="25">
        <v>16.537205715785621</v>
      </c>
      <c r="D1063" s="25">
        <v>15.626111359370555</v>
      </c>
      <c r="E1063" s="25">
        <v>6.8643289739547075</v>
      </c>
      <c r="F1063" s="27">
        <v>10.308084615096847</v>
      </c>
      <c r="G1063" s="25">
        <v>13.800846428571429</v>
      </c>
      <c r="H1063" s="25">
        <v>13.937075430410482</v>
      </c>
      <c r="I1063" s="25">
        <v>13.530349405134626</v>
      </c>
      <c r="J1063" s="24">
        <v>0</v>
      </c>
      <c r="K1063" s="27">
        <v>10.976397890045803</v>
      </c>
      <c r="L1063" s="23">
        <v>2.7139988596765008</v>
      </c>
      <c r="M1063" s="22">
        <v>3.243836250089275</v>
      </c>
      <c r="N1063" s="22">
        <v>2.8708453754002745</v>
      </c>
      <c r="O1063" s="22">
        <v>2.0092691237405012</v>
      </c>
      <c r="P1063" s="27">
        <v>2.9609043912480102</v>
      </c>
      <c r="Q1063" s="23">
        <v>8.2793849734428659E-2</v>
      </c>
      <c r="R1063" s="22">
        <v>0.6701778971456257</v>
      </c>
      <c r="S1063" s="22">
        <v>0.48329140277013194</v>
      </c>
      <c r="T1063" s="22">
        <v>9.916214822446387E-2</v>
      </c>
      <c r="U1063" s="27">
        <v>0.46078688996805645</v>
      </c>
    </row>
    <row r="1064" spans="1:21" x14ac:dyDescent="0.25">
      <c r="A1064" s="26">
        <v>43157</v>
      </c>
      <c r="B1064" s="25">
        <v>7.8126532713652539</v>
      </c>
      <c r="C1064" s="25">
        <v>16.000277161707768</v>
      </c>
      <c r="D1064" s="25">
        <v>10.841370013775931</v>
      </c>
      <c r="E1064" s="25">
        <v>6.3273056541213961</v>
      </c>
      <c r="F1064" s="27">
        <v>10.308084615096847</v>
      </c>
      <c r="G1064" s="25">
        <v>10.395294925455513</v>
      </c>
      <c r="H1064" s="25">
        <v>12.143415061028648</v>
      </c>
      <c r="I1064" s="25">
        <v>8.6982611167394577</v>
      </c>
      <c r="J1064" s="24">
        <v>0</v>
      </c>
      <c r="K1064" s="27">
        <v>10.976397890045803</v>
      </c>
      <c r="L1064" s="23">
        <v>3.4338443754122192</v>
      </c>
      <c r="M1064" s="22">
        <v>3.417758589674992</v>
      </c>
      <c r="N1064" s="22">
        <v>4.1622163117339337</v>
      </c>
      <c r="O1064" s="22">
        <v>2.0237138555886225</v>
      </c>
      <c r="P1064" s="27">
        <v>2.9609043912480102</v>
      </c>
      <c r="Q1064" s="23">
        <v>9.8667044264933529E-2</v>
      </c>
      <c r="R1064" s="22">
        <v>1.475310499483798</v>
      </c>
      <c r="S1064" s="22">
        <v>0.70485523459450949</v>
      </c>
      <c r="T1064" s="22">
        <v>0.46121371196833322</v>
      </c>
      <c r="U1064" s="27">
        <v>0.46078688996805645</v>
      </c>
    </row>
    <row r="1065" spans="1:21" s="32" customFormat="1" x14ac:dyDescent="0.25">
      <c r="A1065" s="31">
        <v>43159</v>
      </c>
      <c r="B1065" s="30">
        <v>8.0757097772182256</v>
      </c>
      <c r="C1065" s="30">
        <v>16.406995572196703</v>
      </c>
      <c r="D1065" s="30">
        <v>12.918235599356963</v>
      </c>
      <c r="E1065" s="30">
        <v>7.0812226782070811</v>
      </c>
      <c r="F1065" s="27">
        <v>10.022145318183481</v>
      </c>
      <c r="G1065" s="30">
        <v>10.240664836195537</v>
      </c>
      <c r="H1065" s="30">
        <v>12.567703388349752</v>
      </c>
      <c r="I1065" s="30">
        <v>8.8895819359885895</v>
      </c>
      <c r="J1065" s="30">
        <v>0</v>
      </c>
      <c r="K1065" s="27">
        <v>11.119872806313499</v>
      </c>
      <c r="L1065" s="29">
        <v>2.7794936450174332</v>
      </c>
      <c r="M1065" s="28">
        <v>3.1219457982098815</v>
      </c>
      <c r="N1065" s="28">
        <v>3.2759266538260943</v>
      </c>
      <c r="O1065" s="28">
        <v>1.9505442044966721</v>
      </c>
      <c r="P1065" s="27">
        <v>2.9368953477349389</v>
      </c>
      <c r="Q1065" s="29">
        <v>9.7655239703232061E-2</v>
      </c>
      <c r="R1065" s="28">
        <v>0.7561486486576916</v>
      </c>
      <c r="S1065" s="28">
        <v>0.62428557753262537</v>
      </c>
      <c r="T1065" s="28">
        <v>0.15281724199213714</v>
      </c>
      <c r="U1065" s="27">
        <v>0.26284788802639208</v>
      </c>
    </row>
    <row r="1066" spans="1:21" x14ac:dyDescent="0.25">
      <c r="A1066" s="26">
        <v>43164</v>
      </c>
      <c r="B1066" s="25">
        <v>8.0507302819429558</v>
      </c>
      <c r="C1066" s="25">
        <v>17.260972012130907</v>
      </c>
      <c r="D1066" s="25">
        <v>13.755093814775154</v>
      </c>
      <c r="E1066" s="25">
        <v>6.9757543962158524</v>
      </c>
      <c r="F1066" s="21">
        <v>10.022145318183481</v>
      </c>
      <c r="G1066" s="25">
        <v>9.3631064058914646</v>
      </c>
      <c r="H1066" s="25">
        <v>13.454694471535333</v>
      </c>
      <c r="I1066" s="25">
        <v>11.57274945000821</v>
      </c>
      <c r="J1066" s="24">
        <v>0</v>
      </c>
      <c r="K1066" s="21">
        <v>11.119872806313499</v>
      </c>
      <c r="L1066" s="23">
        <v>1.7736356656690262</v>
      </c>
      <c r="M1066" s="22">
        <v>3.1809349074761006</v>
      </c>
      <c r="N1066" s="22">
        <v>2.9740746717483413</v>
      </c>
      <c r="O1066" s="22">
        <v>1.5969603669592405</v>
      </c>
      <c r="P1066" s="21">
        <v>2.9368953477349389</v>
      </c>
      <c r="Q1066" s="23">
        <v>7.5276907362590115E-2</v>
      </c>
      <c r="R1066" s="22">
        <v>0.78436832380859245</v>
      </c>
      <c r="S1066" s="22">
        <v>0.63129578410329046</v>
      </c>
      <c r="T1066" s="22">
        <v>7.6210856671755839E-2</v>
      </c>
      <c r="U1066" s="21">
        <v>0.26284788802639208</v>
      </c>
    </row>
    <row r="1067" spans="1:21" x14ac:dyDescent="0.25">
      <c r="A1067" s="26">
        <v>43171</v>
      </c>
      <c r="B1067" s="25">
        <v>8.4144447771231725</v>
      </c>
      <c r="C1067" s="25">
        <v>16.975698890717336</v>
      </c>
      <c r="D1067" s="25">
        <v>13.805674924601083</v>
      </c>
      <c r="E1067" s="25">
        <v>7.5134070255147813</v>
      </c>
      <c r="F1067" s="21">
        <v>10.022145318183481</v>
      </c>
      <c r="G1067" s="25">
        <v>14.049978195689121</v>
      </c>
      <c r="H1067" s="25">
        <v>12.308324258404745</v>
      </c>
      <c r="I1067" s="25">
        <v>13.888767956814016</v>
      </c>
      <c r="J1067" s="24">
        <v>0</v>
      </c>
      <c r="K1067" s="21">
        <v>11.119872806313499</v>
      </c>
      <c r="L1067" s="23">
        <v>3.2771504611465745</v>
      </c>
      <c r="M1067" s="22">
        <v>3.1152521863545712</v>
      </c>
      <c r="N1067" s="22">
        <v>3.7412989046926159</v>
      </c>
      <c r="O1067" s="22">
        <v>2.1925819473068211</v>
      </c>
      <c r="P1067" s="21">
        <v>2.9368953477349389</v>
      </c>
      <c r="Q1067" s="23">
        <v>0.10110715886120301</v>
      </c>
      <c r="R1067" s="22">
        <v>0.89320122129554858</v>
      </c>
      <c r="S1067" s="22">
        <v>0.77392272940954476</v>
      </c>
      <c r="T1067" s="22">
        <v>0.22418750795771122</v>
      </c>
      <c r="U1067" s="21">
        <v>0.26284788802639208</v>
      </c>
    </row>
    <row r="1068" spans="1:21" x14ac:dyDescent="0.25">
      <c r="A1068" s="26">
        <v>43178</v>
      </c>
      <c r="B1068" s="25">
        <v>8.2268305677020308</v>
      </c>
      <c r="C1068" s="25">
        <v>16.590413869250408</v>
      </c>
      <c r="D1068" s="25">
        <v>14.769048599524158</v>
      </c>
      <c r="E1068" s="25">
        <v>7.5906453965202907</v>
      </c>
      <c r="F1068" s="21">
        <v>10.022145318183481</v>
      </c>
      <c r="G1068" s="25">
        <v>10.853015712760866</v>
      </c>
      <c r="H1068" s="25">
        <v>12.51062705544933</v>
      </c>
      <c r="I1068" s="25">
        <v>13.2416</v>
      </c>
      <c r="J1068" s="24">
        <v>0</v>
      </c>
      <c r="K1068" s="21">
        <v>11.119872806313499</v>
      </c>
      <c r="L1068" s="23">
        <v>2.0711513135439503</v>
      </c>
      <c r="M1068" s="22">
        <v>3.073365152232133</v>
      </c>
      <c r="N1068" s="22">
        <v>2.9733361151859987</v>
      </c>
      <c r="O1068" s="22">
        <v>1.9791255977540141</v>
      </c>
      <c r="P1068" s="21">
        <v>2.9368953477349389</v>
      </c>
      <c r="Q1068" s="23">
        <v>0.18281027287039314</v>
      </c>
      <c r="R1068" s="22">
        <v>1.9019654181691164</v>
      </c>
      <c r="S1068" s="22">
        <v>0.73648855583638262</v>
      </c>
      <c r="T1068" s="22">
        <v>5.9098677400153322E-2</v>
      </c>
      <c r="U1068" s="21">
        <v>0.26284788802639208</v>
      </c>
    </row>
    <row r="1069" spans="1:21" x14ac:dyDescent="0.25">
      <c r="A1069" s="26">
        <v>43185</v>
      </c>
      <c r="B1069" s="25">
        <v>7.4196752364045926</v>
      </c>
      <c r="C1069" s="25">
        <v>15.603993403295963</v>
      </c>
      <c r="D1069" s="25">
        <v>12.494805331058506</v>
      </c>
      <c r="E1069" s="25">
        <v>7.6561981270666237</v>
      </c>
      <c r="F1069" s="21">
        <v>10.022145318183481</v>
      </c>
      <c r="G1069" s="25">
        <v>16.373688492417486</v>
      </c>
      <c r="H1069" s="25">
        <v>13.013860110386299</v>
      </c>
      <c r="I1069" s="25">
        <v>5.9710511415525112</v>
      </c>
      <c r="J1069" s="24">
        <v>0</v>
      </c>
      <c r="K1069" s="21">
        <v>11.119872806313499</v>
      </c>
      <c r="L1069" s="23">
        <v>3.6562589754502604</v>
      </c>
      <c r="M1069" s="22">
        <v>3.2723406525995862</v>
      </c>
      <c r="N1069" s="22">
        <v>3.6955533401637832</v>
      </c>
      <c r="O1069" s="22">
        <v>2.0948688127592581</v>
      </c>
      <c r="P1069" s="21">
        <v>2.9368953477349389</v>
      </c>
      <c r="Q1069" s="23">
        <v>0.10336944033409499</v>
      </c>
      <c r="R1069" s="22">
        <v>0.85804153331957644</v>
      </c>
      <c r="S1069" s="22">
        <v>1.1535305241672371</v>
      </c>
      <c r="T1069" s="22">
        <v>7.7386775373363192E-2</v>
      </c>
      <c r="U1069" s="21">
        <v>0.26284788802639208</v>
      </c>
    </row>
    <row r="1070" spans="1:21" x14ac:dyDescent="0.25">
      <c r="A1070" s="31">
        <v>43190</v>
      </c>
      <c r="B1070" s="30">
        <v>7.9439960582228366</v>
      </c>
      <c r="C1070" s="30">
        <v>16.420355663531542</v>
      </c>
      <c r="D1070" s="30">
        <v>13.563419849983408</v>
      </c>
      <c r="E1070" s="30">
        <v>7.3542721713766097</v>
      </c>
      <c r="F1070" s="27">
        <v>10.087005272077793</v>
      </c>
      <c r="G1070" s="30">
        <v>12.845462493997006</v>
      </c>
      <c r="H1070" s="30">
        <v>12.817783277045864</v>
      </c>
      <c r="I1070" s="30">
        <v>11.235192057819129</v>
      </c>
      <c r="J1070" s="30">
        <v>0</v>
      </c>
      <c r="K1070" s="27">
        <v>12.510349153285636</v>
      </c>
      <c r="L1070" s="29">
        <v>3.0434521274909563</v>
      </c>
      <c r="M1070" s="28">
        <v>3.1503012906979371</v>
      </c>
      <c r="N1070" s="28">
        <v>3.7227796937473023</v>
      </c>
      <c r="O1070" s="28">
        <v>2.0072114863299895</v>
      </c>
      <c r="P1070" s="27">
        <v>3.2670105881616154</v>
      </c>
      <c r="Q1070" s="29">
        <v>0.10690428505543535</v>
      </c>
      <c r="R1070" s="28">
        <v>1.2173220712688706</v>
      </c>
      <c r="S1070" s="28">
        <v>0.78709113620133608</v>
      </c>
      <c r="T1070" s="28">
        <v>0.12225948953400791</v>
      </c>
      <c r="U1070" s="27">
        <v>0.35087583641472331</v>
      </c>
    </row>
    <row r="1071" spans="1:21" x14ac:dyDescent="0.25">
      <c r="A1071" s="26">
        <v>43192</v>
      </c>
      <c r="B1071" s="25">
        <v>7.7488978259708299</v>
      </c>
      <c r="C1071" s="25">
        <v>16.668422139799826</v>
      </c>
      <c r="D1071" s="25">
        <v>11.898337481075083</v>
      </c>
      <c r="E1071" s="25">
        <v>6.7022319518342934</v>
      </c>
      <c r="F1071" s="21">
        <v>10.087005272077793</v>
      </c>
      <c r="G1071" s="25">
        <v>9.890100979870839</v>
      </c>
      <c r="H1071" s="25">
        <v>13.963535835061311</v>
      </c>
      <c r="I1071" s="25">
        <v>13.560600000000001</v>
      </c>
      <c r="J1071" s="24">
        <v>0</v>
      </c>
      <c r="K1071" s="21">
        <v>12.510349153285636</v>
      </c>
      <c r="L1071" s="23">
        <v>3.033065726568033</v>
      </c>
      <c r="M1071" s="22">
        <v>2.7783452442076602</v>
      </c>
      <c r="N1071" s="22">
        <v>2.0169435322559743</v>
      </c>
      <c r="O1071" s="22">
        <v>3.1104318970163005</v>
      </c>
      <c r="P1071" s="21">
        <v>3.2670105881616154</v>
      </c>
      <c r="Q1071" s="23">
        <v>6.4973543207839782E-2</v>
      </c>
      <c r="R1071" s="22">
        <v>0.63460206013260934</v>
      </c>
      <c r="S1071" s="22">
        <v>0.62563979250836199</v>
      </c>
      <c r="T1071" s="22">
        <v>5.7035009740205263E-2</v>
      </c>
      <c r="U1071" s="21">
        <v>0.35087583641472331</v>
      </c>
    </row>
    <row r="1072" spans="1:21" x14ac:dyDescent="0.25">
      <c r="A1072" s="26">
        <v>43199</v>
      </c>
      <c r="B1072" s="25">
        <v>7.3766520224422525</v>
      </c>
      <c r="C1072" s="25">
        <v>17.241306878365382</v>
      </c>
      <c r="D1072" s="25">
        <v>15.432228606637022</v>
      </c>
      <c r="E1072" s="25">
        <v>7.7832881767583029</v>
      </c>
      <c r="F1072" s="21">
        <v>10.087005272077793</v>
      </c>
      <c r="G1072" s="25">
        <v>8.7319210170465968</v>
      </c>
      <c r="H1072" s="25">
        <v>12.061624137931034</v>
      </c>
      <c r="I1072" s="25">
        <v>13.309537706281384</v>
      </c>
      <c r="J1072" s="24">
        <v>0</v>
      </c>
      <c r="K1072" s="21">
        <v>12.510349153285636</v>
      </c>
      <c r="L1072" s="23">
        <v>3.7367873350201695</v>
      </c>
      <c r="M1072" s="22">
        <v>3.130071640074561</v>
      </c>
      <c r="N1072" s="22">
        <v>3.9374292644731259</v>
      </c>
      <c r="O1072" s="22">
        <v>3.1441049890150836</v>
      </c>
      <c r="P1072" s="21">
        <v>3.2670105881616154</v>
      </c>
      <c r="Q1072" s="23">
        <v>0.10160910851973826</v>
      </c>
      <c r="R1072" s="22">
        <v>0.70329099782071991</v>
      </c>
      <c r="S1072" s="22">
        <v>0.44933601943817408</v>
      </c>
      <c r="T1072" s="22">
        <v>1.3358635814806055</v>
      </c>
      <c r="U1072" s="21">
        <v>0.35087583641472331</v>
      </c>
    </row>
    <row r="1073" spans="1:21" x14ac:dyDescent="0.25">
      <c r="A1073" s="26">
        <v>43206</v>
      </c>
      <c r="B1073" s="25">
        <v>7.3902453521654223</v>
      </c>
      <c r="C1073" s="25">
        <v>16.757096501048132</v>
      </c>
      <c r="D1073" s="25">
        <v>13.532293981375892</v>
      </c>
      <c r="E1073" s="25">
        <v>7.2182667017915163</v>
      </c>
      <c r="F1073" s="21">
        <v>10.087005272077793</v>
      </c>
      <c r="G1073" s="25">
        <v>18.599543073047858</v>
      </c>
      <c r="H1073" s="25">
        <v>11.274885937499999</v>
      </c>
      <c r="I1073" s="25">
        <v>13.626168208994022</v>
      </c>
      <c r="J1073" s="24">
        <v>0</v>
      </c>
      <c r="K1073" s="21">
        <v>12.510349153285636</v>
      </c>
      <c r="L1073" s="23">
        <v>3.264930500801877</v>
      </c>
      <c r="M1073" s="22">
        <v>2.8274421335127893</v>
      </c>
      <c r="N1073" s="22">
        <v>3.9776587012359337</v>
      </c>
      <c r="O1073" s="22">
        <v>1.7334185723779898</v>
      </c>
      <c r="P1073" s="21">
        <v>3.2670105881616154</v>
      </c>
      <c r="Q1073" s="23">
        <v>0.15624559855220413</v>
      </c>
      <c r="R1073" s="22">
        <v>0.63821020995946087</v>
      </c>
      <c r="S1073" s="22">
        <v>0.6500464777842575</v>
      </c>
      <c r="T1073" s="22">
        <v>0.11087122359920713</v>
      </c>
      <c r="U1073" s="21">
        <v>0.35087583641472331</v>
      </c>
    </row>
    <row r="1074" spans="1:21" x14ac:dyDescent="0.25">
      <c r="A1074" s="26">
        <v>43213</v>
      </c>
      <c r="B1074" s="25">
        <v>7.4543612105774795</v>
      </c>
      <c r="C1074" s="25">
        <v>16.294189675065606</v>
      </c>
      <c r="D1074" s="25">
        <v>13.631095639643307</v>
      </c>
      <c r="E1074" s="25">
        <v>9.0915102499296871</v>
      </c>
      <c r="F1074" s="21">
        <v>10.087005272077793</v>
      </c>
      <c r="G1074" s="25">
        <v>6.8472467129801142</v>
      </c>
      <c r="H1074" s="25">
        <v>12.372516626946931</v>
      </c>
      <c r="I1074" s="25">
        <v>10.919879937689181</v>
      </c>
      <c r="J1074" s="24">
        <v>9.3808000000000007</v>
      </c>
      <c r="K1074" s="21">
        <v>12.510349153285636</v>
      </c>
      <c r="L1074" s="23">
        <v>4.0445571087526044</v>
      </c>
      <c r="M1074" s="22">
        <v>3.0025781847606008</v>
      </c>
      <c r="N1074" s="22">
        <v>3.6048564955023887</v>
      </c>
      <c r="O1074" s="22">
        <v>1.9184110751364891</v>
      </c>
      <c r="P1074" s="21">
        <v>3.2670105881616154</v>
      </c>
      <c r="Q1074" s="23">
        <v>3.6279724709676393E-2</v>
      </c>
      <c r="R1074" s="22">
        <v>1.2049575001473678</v>
      </c>
      <c r="S1074" s="22">
        <v>0.45041342269253459</v>
      </c>
      <c r="T1074" s="22">
        <v>0.25838122166748906</v>
      </c>
      <c r="U1074" s="21">
        <v>0.35087583641472331</v>
      </c>
    </row>
    <row r="1075" spans="1:21" x14ac:dyDescent="0.25">
      <c r="A1075" s="31">
        <v>43220</v>
      </c>
      <c r="B1075" s="30">
        <v>7.4670232941771388</v>
      </c>
      <c r="C1075" s="30">
        <v>16.544153494395019</v>
      </c>
      <c r="D1075" s="30">
        <v>13.649635204132752</v>
      </c>
      <c r="E1075" s="30">
        <v>8.0338658728457979</v>
      </c>
      <c r="F1075" s="27">
        <v>9.6039393980805681</v>
      </c>
      <c r="G1075" s="30">
        <v>9.178034847797413</v>
      </c>
      <c r="H1075" s="30">
        <v>12.755000999584267</v>
      </c>
      <c r="I1075" s="30">
        <v>12.162374405264618</v>
      </c>
      <c r="J1075" s="30">
        <v>9.3808000000000007</v>
      </c>
      <c r="K1075" s="27">
        <v>11.555496560058176</v>
      </c>
      <c r="L1075" s="29">
        <v>3.6890486376703429</v>
      </c>
      <c r="M1075" s="28">
        <v>2.9174838509931309</v>
      </c>
      <c r="N1075" s="28">
        <v>3.6976652644912353</v>
      </c>
      <c r="O1075" s="28">
        <v>2.5218551901283068</v>
      </c>
      <c r="P1075" s="27">
        <v>3.5911805730744621</v>
      </c>
      <c r="Q1075" s="29">
        <v>9.500009542559841E-2</v>
      </c>
      <c r="R1075" s="28">
        <v>0.79053814956067647</v>
      </c>
      <c r="S1075" s="28">
        <v>0.60981770961041071</v>
      </c>
      <c r="T1075" s="28">
        <v>0.32908198328033256</v>
      </c>
      <c r="U1075" s="27">
        <v>0.29185375377035266</v>
      </c>
    </row>
    <row r="1076" spans="1:21" x14ac:dyDescent="0.25">
      <c r="A1076" s="26">
        <v>43227</v>
      </c>
      <c r="B1076" s="25">
        <v>7.3560254403793683</v>
      </c>
      <c r="C1076" s="25">
        <v>16.506538812418707</v>
      </c>
      <c r="D1076" s="25">
        <v>15.081324242483316</v>
      </c>
      <c r="E1076" s="25">
        <v>7.9440643329948655</v>
      </c>
      <c r="F1076" s="21">
        <v>9.6039393980805681</v>
      </c>
      <c r="G1076" s="25">
        <v>13.599922159090909</v>
      </c>
      <c r="H1076" s="25">
        <v>13.611991853932583</v>
      </c>
      <c r="I1076" s="25">
        <v>13.6366</v>
      </c>
      <c r="J1076" s="24">
        <v>0</v>
      </c>
      <c r="K1076" s="21">
        <v>11.555496560058176</v>
      </c>
      <c r="L1076" s="23">
        <v>3.5432379747215639</v>
      </c>
      <c r="M1076" s="22">
        <v>3.1182574229150632</v>
      </c>
      <c r="N1076" s="22">
        <v>3.249719290279272</v>
      </c>
      <c r="O1076" s="22">
        <v>2.2064660733672055</v>
      </c>
      <c r="P1076" s="21">
        <v>3.5911805730744621</v>
      </c>
      <c r="Q1076" s="23">
        <v>6.5695964210000901E-2</v>
      </c>
      <c r="R1076" s="22">
        <v>0.77928351831088916</v>
      </c>
      <c r="S1076" s="22">
        <v>1.1343907879443793</v>
      </c>
      <c r="T1076" s="22">
        <v>0.13276585127234869</v>
      </c>
      <c r="U1076" s="21">
        <v>0.29185375377035266</v>
      </c>
    </row>
    <row r="1077" spans="1:21" x14ac:dyDescent="0.25">
      <c r="A1077" s="26">
        <v>43234</v>
      </c>
      <c r="B1077" s="25">
        <v>7.667184012548117</v>
      </c>
      <c r="C1077" s="25">
        <v>17.611464654975975</v>
      </c>
      <c r="D1077" s="25">
        <v>13.350885701761229</v>
      </c>
      <c r="E1077" s="25">
        <v>12.362240269722415</v>
      </c>
      <c r="F1077" s="21">
        <v>9.6039393980805681</v>
      </c>
      <c r="G1077" s="25">
        <v>9.2408911059394914</v>
      </c>
      <c r="H1077" s="25">
        <v>14.216025661398216</v>
      </c>
      <c r="I1077" s="25">
        <v>15.230916193656091</v>
      </c>
      <c r="J1077" s="24">
        <v>0</v>
      </c>
      <c r="K1077" s="21">
        <v>11.555496560058176</v>
      </c>
      <c r="L1077" s="23">
        <v>2.7203088038178445</v>
      </c>
      <c r="M1077" s="22">
        <v>3.0320989032281349</v>
      </c>
      <c r="N1077" s="22">
        <v>4.0068446854062936</v>
      </c>
      <c r="O1077" s="22">
        <v>2.7118346255933554</v>
      </c>
      <c r="P1077" s="21">
        <v>3.5911805730744621</v>
      </c>
      <c r="Q1077" s="23">
        <v>7.6647395899010748E-2</v>
      </c>
      <c r="R1077" s="22">
        <v>0.7708395889227766</v>
      </c>
      <c r="S1077" s="22">
        <v>1.8033766767205446</v>
      </c>
      <c r="T1077" s="22">
        <v>0.40222998651791908</v>
      </c>
      <c r="U1077" s="21">
        <v>0.29185375377035266</v>
      </c>
    </row>
    <row r="1078" spans="1:21" x14ac:dyDescent="0.25">
      <c r="A1078" s="26">
        <v>43241</v>
      </c>
      <c r="B1078" s="25">
        <v>8.3472399729041875</v>
      </c>
      <c r="C1078" s="25">
        <v>16.691512370281288</v>
      </c>
      <c r="D1078" s="25">
        <v>13.689545652110295</v>
      </c>
      <c r="E1078" s="25">
        <v>7.9323968300796475</v>
      </c>
      <c r="F1078" s="21">
        <v>9.6039393980805681</v>
      </c>
      <c r="G1078" s="25">
        <v>9.9169068315769255</v>
      </c>
      <c r="H1078" s="25">
        <v>12.966041998676374</v>
      </c>
      <c r="I1078" s="25">
        <v>11.733780612244898</v>
      </c>
      <c r="J1078" s="24">
        <v>0</v>
      </c>
      <c r="K1078" s="21">
        <v>11.555496560058176</v>
      </c>
      <c r="L1078" s="23">
        <v>3.6489186110456124</v>
      </c>
      <c r="M1078" s="22">
        <v>3.1145115964184065</v>
      </c>
      <c r="N1078" s="22">
        <v>3.8295682300752003</v>
      </c>
      <c r="O1078" s="22">
        <v>2.2050097615953024</v>
      </c>
      <c r="P1078" s="21">
        <v>3.5911805730744621</v>
      </c>
      <c r="Q1078" s="23">
        <v>0.40181587054728873</v>
      </c>
      <c r="R1078" s="22">
        <v>0.94153739936277936</v>
      </c>
      <c r="S1078" s="22">
        <v>1.1672272743298271</v>
      </c>
      <c r="T1078" s="22">
        <v>0.23132867645248398</v>
      </c>
      <c r="U1078" s="21">
        <v>0.29185375377035266</v>
      </c>
    </row>
    <row r="1079" spans="1:21" x14ac:dyDescent="0.25">
      <c r="A1079" s="26">
        <v>43248</v>
      </c>
      <c r="B1079" s="25">
        <v>7.6829925149398264</v>
      </c>
      <c r="C1079" s="25">
        <v>15.829549590811155</v>
      </c>
      <c r="D1079" s="25">
        <v>12.267463217086727</v>
      </c>
      <c r="E1079" s="25">
        <v>11.012949237429943</v>
      </c>
      <c r="F1079" s="21">
        <v>9.6039393980805681</v>
      </c>
      <c r="G1079" s="25">
        <v>10.38983309719703</v>
      </c>
      <c r="H1079" s="25">
        <v>13.790294330354982</v>
      </c>
      <c r="I1079" s="25">
        <v>17.992453571428573</v>
      </c>
      <c r="J1079" s="24">
        <v>0</v>
      </c>
      <c r="K1079" s="21">
        <v>11.555496560058176</v>
      </c>
      <c r="L1079" s="23">
        <v>3.5081674836896037</v>
      </c>
      <c r="M1079" s="22">
        <v>2.764763739762699</v>
      </c>
      <c r="N1079" s="22">
        <v>3.9919870572631777</v>
      </c>
      <c r="O1079" s="22">
        <v>1.6663509116164166</v>
      </c>
      <c r="P1079" s="21">
        <v>3.5911805730744621</v>
      </c>
      <c r="Q1079" s="23">
        <v>0.39599673603987195</v>
      </c>
      <c r="R1079" s="22">
        <v>0.90809620793078105</v>
      </c>
      <c r="S1079" s="22">
        <v>1.2012019672002145</v>
      </c>
      <c r="T1079" s="22">
        <v>3.8868838721218872E-2</v>
      </c>
      <c r="U1079" s="21">
        <v>0.29185375377035266</v>
      </c>
    </row>
    <row r="1080" spans="1:21" x14ac:dyDescent="0.25">
      <c r="A1080" s="31">
        <v>43251</v>
      </c>
      <c r="B1080" s="30">
        <v>7.7417417565316855</v>
      </c>
      <c r="C1080" s="30">
        <v>16.572652073424418</v>
      </c>
      <c r="D1080" s="30">
        <v>13.487284072463263</v>
      </c>
      <c r="E1080" s="30">
        <v>9.4768916927936058</v>
      </c>
      <c r="F1080" s="27">
        <v>9.8128904861033313</v>
      </c>
      <c r="G1080" s="30">
        <v>9.5103901618799984</v>
      </c>
      <c r="H1080" s="30">
        <v>13.342207181164813</v>
      </c>
      <c r="I1080" s="30">
        <v>13.939027155751871</v>
      </c>
      <c r="J1080" s="30">
        <v>0</v>
      </c>
      <c r="K1080" s="27">
        <v>11.851596267508288</v>
      </c>
      <c r="L1080" s="29">
        <v>3.3046838815307717</v>
      </c>
      <c r="M1080" s="28">
        <v>2.9678454498840359</v>
      </c>
      <c r="N1080" s="28">
        <v>3.7167002473048019</v>
      </c>
      <c r="O1080" s="28">
        <v>2.1903968973001353</v>
      </c>
      <c r="P1080" s="27">
        <v>3.398651015688444</v>
      </c>
      <c r="Q1080" s="29">
        <v>0.16413523174129654</v>
      </c>
      <c r="R1080" s="28">
        <v>0.79659068412067768</v>
      </c>
      <c r="S1080" s="28">
        <v>1.0841159504840547</v>
      </c>
      <c r="T1080" s="28">
        <v>0.18945780326476799</v>
      </c>
      <c r="U1080" s="27">
        <v>0.42356325486186697</v>
      </c>
    </row>
    <row r="1081" spans="1:21" x14ac:dyDescent="0.25">
      <c r="A1081" s="26">
        <v>43255</v>
      </c>
      <c r="B1081" s="25">
        <v>7.9495997511053362</v>
      </c>
      <c r="C1081" s="25">
        <v>17.134288820303695</v>
      </c>
      <c r="D1081" s="25">
        <v>15.315993217561036</v>
      </c>
      <c r="E1081" s="25">
        <v>7.2538863967017821</v>
      </c>
      <c r="F1081" s="21">
        <v>9.8128904861033313</v>
      </c>
      <c r="G1081" s="25">
        <v>6.4824143790092572</v>
      </c>
      <c r="H1081" s="25">
        <v>13.203583595404661</v>
      </c>
      <c r="I1081" s="25">
        <v>13.6366</v>
      </c>
      <c r="J1081" s="24">
        <v>19.561799999999998</v>
      </c>
      <c r="K1081" s="21">
        <v>11.851596267508288</v>
      </c>
      <c r="L1081" s="23">
        <v>2.7987117711811633</v>
      </c>
      <c r="M1081" s="22">
        <v>2.9340055761736643</v>
      </c>
      <c r="N1081" s="22">
        <v>1.5986013614952408</v>
      </c>
      <c r="O1081" s="22">
        <v>2.465002849535697</v>
      </c>
      <c r="P1081" s="21">
        <v>3.398651015688444</v>
      </c>
      <c r="Q1081" s="23">
        <v>9.5134181939471887E-2</v>
      </c>
      <c r="R1081" s="22">
        <v>0.45272717468380447</v>
      </c>
      <c r="S1081" s="22">
        <v>1.0032148558359091</v>
      </c>
      <c r="T1081" s="22">
        <v>9.0132135868306706E-2</v>
      </c>
      <c r="U1081" s="21">
        <v>0.42356325486186697</v>
      </c>
    </row>
    <row r="1082" spans="1:21" x14ac:dyDescent="0.25">
      <c r="A1082" s="26">
        <v>43262</v>
      </c>
      <c r="B1082" s="25">
        <v>8.0099237292464576</v>
      </c>
      <c r="C1082" s="25">
        <v>16.488928784649513</v>
      </c>
      <c r="D1082" s="25">
        <v>14.148495603567286</v>
      </c>
      <c r="E1082" s="25">
        <v>7.6134149547938055</v>
      </c>
      <c r="F1082" s="21">
        <v>9.8128904861033313</v>
      </c>
      <c r="G1082" s="25">
        <v>8.1270751849239371</v>
      </c>
      <c r="H1082" s="25">
        <v>12.602171193751195</v>
      </c>
      <c r="I1082" s="25">
        <v>12.240226181102361</v>
      </c>
      <c r="J1082" s="24">
        <v>0</v>
      </c>
      <c r="K1082" s="21">
        <v>11.851596267508288</v>
      </c>
      <c r="L1082" s="23">
        <v>3.3553830200309753</v>
      </c>
      <c r="M1082" s="22">
        <v>3.0360571225550737</v>
      </c>
      <c r="N1082" s="22">
        <v>3.0965246531218034</v>
      </c>
      <c r="O1082" s="22">
        <v>2.3823183419246088</v>
      </c>
      <c r="P1082" s="21">
        <v>3.398651015688444</v>
      </c>
      <c r="Q1082" s="23">
        <v>5.2672023958234997E-2</v>
      </c>
      <c r="R1082" s="22">
        <v>0.84296155516158644</v>
      </c>
      <c r="S1082" s="22">
        <v>1.6640639826236419</v>
      </c>
      <c r="T1082" s="22">
        <v>0.22307646725283833</v>
      </c>
      <c r="U1082" s="21">
        <v>0.42356325486186697</v>
      </c>
    </row>
    <row r="1083" spans="1:21" x14ac:dyDescent="0.25">
      <c r="A1083" s="26">
        <v>43269</v>
      </c>
      <c r="B1083" s="25">
        <v>7.6373991216699597</v>
      </c>
      <c r="C1083" s="25">
        <v>16.705953264563462</v>
      </c>
      <c r="D1083" s="25">
        <v>15.303912670500766</v>
      </c>
      <c r="E1083" s="25">
        <v>7.4271602535261207</v>
      </c>
      <c r="F1083" s="21">
        <v>9.8128904861033313</v>
      </c>
      <c r="G1083" s="25">
        <v>8.4842200868217859</v>
      </c>
      <c r="H1083" s="25">
        <v>12.535873747171031</v>
      </c>
      <c r="I1083" s="25">
        <v>14.187900000000001</v>
      </c>
      <c r="J1083" s="24">
        <v>0</v>
      </c>
      <c r="K1083" s="21">
        <v>11.851596267508288</v>
      </c>
      <c r="L1083" s="23">
        <v>3.2080536450959061</v>
      </c>
      <c r="M1083" s="22">
        <v>3.0983028032248998</v>
      </c>
      <c r="N1083" s="22">
        <v>3.1436639504394011</v>
      </c>
      <c r="O1083" s="22">
        <v>1.5398160433246622</v>
      </c>
      <c r="P1083" s="21">
        <v>3.398651015688444</v>
      </c>
      <c r="Q1083" s="23">
        <v>3.4907977172566981E-2</v>
      </c>
      <c r="R1083" s="22">
        <v>0.70960784198457727</v>
      </c>
      <c r="S1083" s="22">
        <v>1.9940795285841375</v>
      </c>
      <c r="T1083" s="22">
        <v>0.10986243389216707</v>
      </c>
      <c r="U1083" s="21">
        <v>0.42356325486186697</v>
      </c>
    </row>
    <row r="1084" spans="1:21" x14ac:dyDescent="0.25">
      <c r="A1084" s="26">
        <v>43276</v>
      </c>
      <c r="B1084" s="25">
        <v>7.8484693941203316</v>
      </c>
      <c r="C1084" s="25">
        <v>15.981073168940549</v>
      </c>
      <c r="D1084" s="25">
        <v>13.611311440660998</v>
      </c>
      <c r="E1084" s="25">
        <v>7.4690340411862781</v>
      </c>
      <c r="F1084" s="21">
        <v>9.8128904861033313</v>
      </c>
      <c r="G1084" s="25">
        <v>9.3393260074116569</v>
      </c>
      <c r="H1084" s="25">
        <v>12.719399483793541</v>
      </c>
      <c r="I1084" s="25">
        <v>14.008949160704258</v>
      </c>
      <c r="J1084" s="24">
        <v>19.561800000000002</v>
      </c>
      <c r="K1084" s="21">
        <v>11.851596267508288</v>
      </c>
      <c r="L1084" s="23">
        <v>3.5405326810292239</v>
      </c>
      <c r="M1084" s="22">
        <v>3.0456529140411157</v>
      </c>
      <c r="N1084" s="22">
        <v>3.7271595516476004</v>
      </c>
      <c r="O1084" s="22">
        <v>1.8153111371361608</v>
      </c>
      <c r="P1084" s="21">
        <v>3.398651015688444</v>
      </c>
      <c r="Q1084" s="23">
        <v>0.14977953178875034</v>
      </c>
      <c r="R1084" s="22">
        <v>0.876159596001443</v>
      </c>
      <c r="S1084" s="22">
        <v>1.6487287894588969</v>
      </c>
      <c r="T1084" s="22">
        <v>0.56544040769213522</v>
      </c>
      <c r="U1084" s="21">
        <v>0.42356325486186697</v>
      </c>
    </row>
    <row r="1085" spans="1:21" x14ac:dyDescent="0.25">
      <c r="A1085" s="31">
        <v>43281</v>
      </c>
      <c r="B1085" s="30">
        <v>7.8519363965383224</v>
      </c>
      <c r="C1085" s="30">
        <v>16.402814351008654</v>
      </c>
      <c r="D1085" s="30">
        <v>14.216039136815798</v>
      </c>
      <c r="E1085" s="30">
        <v>7.4526254500989824</v>
      </c>
      <c r="F1085" s="27">
        <v>10.072743474475295</v>
      </c>
      <c r="G1085" s="30">
        <v>7.7447368299875796</v>
      </c>
      <c r="H1085" s="30">
        <v>12.74266374811177</v>
      </c>
      <c r="I1085" s="30">
        <v>12.82471410790043</v>
      </c>
      <c r="J1085" s="30">
        <v>19.561800000000002</v>
      </c>
      <c r="K1085" s="27">
        <v>10.545866062110898</v>
      </c>
      <c r="L1085" s="29">
        <v>3.3739099116322584</v>
      </c>
      <c r="M1085" s="28">
        <v>2.9942046234146815</v>
      </c>
      <c r="N1085" s="28">
        <v>3.1859937547691737</v>
      </c>
      <c r="O1085" s="28">
        <v>2.0638156781787598</v>
      </c>
      <c r="P1085" s="27">
        <v>3.2741239209301409</v>
      </c>
      <c r="Q1085" s="29">
        <v>0.11020597336801255</v>
      </c>
      <c r="R1085" s="28">
        <v>0.68240653657879036</v>
      </c>
      <c r="S1085" s="28">
        <v>1.4821245365511446</v>
      </c>
      <c r="T1085" s="28">
        <v>0.26013516063062486</v>
      </c>
      <c r="U1085" s="27">
        <v>0.44762462101548589</v>
      </c>
    </row>
    <row r="1086" spans="1:21" x14ac:dyDescent="0.25">
      <c r="A1086" s="26">
        <v>43283</v>
      </c>
      <c r="B1086" s="25">
        <v>8.7655773844265781</v>
      </c>
      <c r="C1086" s="25">
        <v>16.688739408388571</v>
      </c>
      <c r="D1086" s="25">
        <v>14.964053199700821</v>
      </c>
      <c r="E1086" s="25">
        <v>7.4395192588712424</v>
      </c>
      <c r="F1086" s="21">
        <v>10.072743474475295</v>
      </c>
      <c r="G1086" s="25">
        <v>12.895205713941914</v>
      </c>
      <c r="H1086" s="25">
        <v>13.784226083913127</v>
      </c>
      <c r="I1086" s="25">
        <v>13.477137051792829</v>
      </c>
      <c r="J1086" s="24">
        <v>0</v>
      </c>
      <c r="K1086" s="21">
        <v>10.545866062110898</v>
      </c>
      <c r="L1086" s="23">
        <v>2.9698289060005205</v>
      </c>
      <c r="M1086" s="22">
        <v>2.9824789027893042</v>
      </c>
      <c r="N1086" s="22">
        <v>3.266479094344422</v>
      </c>
      <c r="O1086" s="22">
        <v>2.4097290080047471</v>
      </c>
      <c r="P1086" s="21">
        <v>3.2741239209301409</v>
      </c>
      <c r="Q1086" s="23">
        <v>8.6347025873582922E-2</v>
      </c>
      <c r="R1086" s="22">
        <v>0.69664443676627197</v>
      </c>
      <c r="S1086" s="22">
        <v>1.09034281387417</v>
      </c>
      <c r="T1086" s="22">
        <v>4.7628950355104636E-2</v>
      </c>
      <c r="U1086" s="21">
        <v>0.44762462101548589</v>
      </c>
    </row>
    <row r="1087" spans="1:21" x14ac:dyDescent="0.25">
      <c r="A1087" s="26">
        <v>43290</v>
      </c>
      <c r="B1087" s="25">
        <v>8.0490224799725958</v>
      </c>
      <c r="C1087" s="25">
        <v>17.43357196581638</v>
      </c>
      <c r="D1087" s="25">
        <v>16.016642856266706</v>
      </c>
      <c r="E1087" s="25">
        <v>6.8816800800793754</v>
      </c>
      <c r="F1087" s="21">
        <v>10.072743474475295</v>
      </c>
      <c r="G1087" s="25">
        <v>8.8127025591991881</v>
      </c>
      <c r="H1087" s="25">
        <v>11.762963141835934</v>
      </c>
      <c r="I1087" s="25">
        <v>15.661658360962051</v>
      </c>
      <c r="J1087" s="24">
        <v>19.561800000000002</v>
      </c>
      <c r="K1087" s="21">
        <v>10.545866062110898</v>
      </c>
      <c r="L1087" s="23">
        <v>3.4697151603002245</v>
      </c>
      <c r="M1087" s="22">
        <v>3.1765242359514856</v>
      </c>
      <c r="N1087" s="22">
        <v>3.1282699856372655</v>
      </c>
      <c r="O1087" s="22">
        <v>2.2400099407897982</v>
      </c>
      <c r="P1087" s="21">
        <v>3.2741239209301409</v>
      </c>
      <c r="Q1087" s="23">
        <v>5.2152536525155072E-2</v>
      </c>
      <c r="R1087" s="22">
        <v>0.92180489246864394</v>
      </c>
      <c r="S1087" s="22">
        <v>0.96989579206222254</v>
      </c>
      <c r="T1087" s="22">
        <v>0.13652667179800612</v>
      </c>
      <c r="U1087" s="21">
        <v>0.44762462101548589</v>
      </c>
    </row>
    <row r="1088" spans="1:21" x14ac:dyDescent="0.25">
      <c r="A1088" s="26">
        <v>43297</v>
      </c>
      <c r="B1088" s="25">
        <v>8.5117503063152746</v>
      </c>
      <c r="C1088" s="25">
        <v>17.182970233078009</v>
      </c>
      <c r="D1088" s="25">
        <v>15.554304726403439</v>
      </c>
      <c r="E1088" s="25">
        <v>8.4393622241856541</v>
      </c>
      <c r="F1088" s="21">
        <v>10.072743474475295</v>
      </c>
      <c r="G1088" s="25">
        <v>6.17</v>
      </c>
      <c r="H1088" s="25">
        <v>11.522897713414634</v>
      </c>
      <c r="I1088" s="25">
        <v>12.015000000000001</v>
      </c>
      <c r="J1088" s="24">
        <v>0</v>
      </c>
      <c r="K1088" s="21">
        <v>10.545866062110898</v>
      </c>
      <c r="L1088" s="23">
        <v>3.4198249826842471</v>
      </c>
      <c r="M1088" s="22">
        <v>3.031778384918848</v>
      </c>
      <c r="N1088" s="22">
        <v>2.6284222535857897</v>
      </c>
      <c r="O1088" s="22">
        <v>1.6648549601710088</v>
      </c>
      <c r="P1088" s="21">
        <v>3.2741239209301409</v>
      </c>
      <c r="Q1088" s="23">
        <v>0.11769501009053994</v>
      </c>
      <c r="R1088" s="22">
        <v>0.55274974202951399</v>
      </c>
      <c r="S1088" s="22">
        <v>1.4863513684614182</v>
      </c>
      <c r="T1088" s="22">
        <v>4.1253888924300118E-2</v>
      </c>
      <c r="U1088" s="21">
        <v>0.44762462101548589</v>
      </c>
    </row>
    <row r="1089" spans="1:21" x14ac:dyDescent="0.25">
      <c r="A1089" s="26">
        <v>43304</v>
      </c>
      <c r="B1089" s="25">
        <v>7.8628746017551796</v>
      </c>
      <c r="C1089" s="25">
        <v>15.799614396292808</v>
      </c>
      <c r="D1089" s="25">
        <v>15.233167847957382</v>
      </c>
      <c r="E1089" s="25">
        <v>7.658364677987004</v>
      </c>
      <c r="F1089" s="21">
        <v>10.072743474475295</v>
      </c>
      <c r="G1089" s="25">
        <v>8.1923480070430408</v>
      </c>
      <c r="H1089" s="25">
        <v>12.001117462676484</v>
      </c>
      <c r="I1089" s="25">
        <v>13.521379894179892</v>
      </c>
      <c r="J1089" s="24">
        <v>19.561800000000002</v>
      </c>
      <c r="K1089" s="21">
        <v>10.545866062110898</v>
      </c>
      <c r="L1089" s="23">
        <v>3.1949310890814253</v>
      </c>
      <c r="M1089" s="22">
        <v>3.5445323862066274</v>
      </c>
      <c r="N1089" s="22">
        <v>3.1366781642235169</v>
      </c>
      <c r="O1089" s="22">
        <v>2.334513401342603</v>
      </c>
      <c r="P1089" s="21">
        <v>3.2741239209301409</v>
      </c>
      <c r="Q1089" s="23">
        <v>7.4537759928628114E-2</v>
      </c>
      <c r="R1089" s="22">
        <v>0.66251220318836157</v>
      </c>
      <c r="S1089" s="22">
        <v>2.026884541923101</v>
      </c>
      <c r="T1089" s="22">
        <v>6.0332131908635372E-2</v>
      </c>
      <c r="U1089" s="21">
        <v>0.44762462101548589</v>
      </c>
    </row>
    <row r="1090" spans="1:21" x14ac:dyDescent="0.25">
      <c r="A1090" s="31">
        <v>43312</v>
      </c>
      <c r="B1090" s="30">
        <v>8.0962528070902167</v>
      </c>
      <c r="C1090" s="30">
        <v>16.528577623643049</v>
      </c>
      <c r="D1090" s="30">
        <v>14.747520921651219</v>
      </c>
      <c r="E1090" s="30">
        <v>7.6574986337928532</v>
      </c>
      <c r="F1090" s="27">
        <v>10.323992320513298</v>
      </c>
      <c r="G1090" s="30">
        <v>9.4067245763345966</v>
      </c>
      <c r="H1090" s="30">
        <v>12.534284887094502</v>
      </c>
      <c r="I1090" s="30">
        <v>14.03827951611772</v>
      </c>
      <c r="J1090" s="30">
        <v>19.561800000000002</v>
      </c>
      <c r="K1090" s="27">
        <v>11.97111270576951</v>
      </c>
      <c r="L1090" s="29">
        <v>3.2559212046645056</v>
      </c>
      <c r="M1090" s="28">
        <v>3.1847251907161769</v>
      </c>
      <c r="N1090" s="28">
        <v>3.0948067805097921</v>
      </c>
      <c r="O1090" s="28">
        <v>2.3752398608665364</v>
      </c>
      <c r="P1090" s="27">
        <v>3.1893208929905215</v>
      </c>
      <c r="Q1090" s="29">
        <v>9.316800608661116E-2</v>
      </c>
      <c r="R1090" s="28">
        <v>0.77303881238243444</v>
      </c>
      <c r="S1090" s="28">
        <v>1.4022440444240427</v>
      </c>
      <c r="T1090" s="28">
        <v>6.4152158591964104E-2</v>
      </c>
      <c r="U1090" s="27">
        <v>0.40523226190348033</v>
      </c>
    </row>
    <row r="1091" spans="1:21" x14ac:dyDescent="0.25">
      <c r="A1091" s="26">
        <v>43318</v>
      </c>
      <c r="B1091" s="25">
        <v>9.1331323777476907</v>
      </c>
      <c r="C1091" s="25">
        <v>17.127923821206519</v>
      </c>
      <c r="D1091" s="25">
        <v>15.423502113113718</v>
      </c>
      <c r="E1091" s="25">
        <v>7.0806562033716087</v>
      </c>
      <c r="F1091" s="21">
        <v>10.323992320513298</v>
      </c>
      <c r="G1091" s="25">
        <v>14.305494443637341</v>
      </c>
      <c r="H1091" s="25">
        <v>14.184504444444446</v>
      </c>
      <c r="I1091" s="25">
        <v>6.0594000000000001</v>
      </c>
      <c r="J1091" s="24">
        <v>12.86145960170697</v>
      </c>
      <c r="K1091" s="21">
        <v>11.97111270576951</v>
      </c>
      <c r="L1091" s="23">
        <v>2.7441956449496758</v>
      </c>
      <c r="M1091" s="22">
        <v>3.1890966654599899</v>
      </c>
      <c r="N1091" s="22">
        <v>3.0394552110232582</v>
      </c>
      <c r="O1091" s="22">
        <v>2.8475150282153718</v>
      </c>
      <c r="P1091" s="21">
        <v>3.1893208929905215</v>
      </c>
      <c r="Q1091" s="23">
        <v>0.44524024630907211</v>
      </c>
      <c r="R1091" s="22">
        <v>0.80868358666978657</v>
      </c>
      <c r="S1091" s="22">
        <v>1.07018425341517</v>
      </c>
      <c r="T1091" s="22">
        <v>7.4367251767150117E-2</v>
      </c>
      <c r="U1091" s="21">
        <v>0.40523226190348033</v>
      </c>
    </row>
    <row r="1092" spans="1:21" x14ac:dyDescent="0.25">
      <c r="A1092" s="26">
        <v>43325</v>
      </c>
      <c r="B1092" s="25">
        <v>8.3555884263177287</v>
      </c>
      <c r="C1092" s="25">
        <v>17.168264131614627</v>
      </c>
      <c r="D1092" s="25">
        <v>15.370667657700473</v>
      </c>
      <c r="E1092" s="25">
        <v>6.3264154343960293</v>
      </c>
      <c r="F1092" s="21">
        <v>10.323992320513298</v>
      </c>
      <c r="G1092" s="25">
        <v>10.183878040605618</v>
      </c>
      <c r="H1092" s="25">
        <v>13.488369723561366</v>
      </c>
      <c r="I1092" s="25">
        <v>0</v>
      </c>
      <c r="J1092" s="24">
        <v>19.561799999999998</v>
      </c>
      <c r="K1092" s="21">
        <v>11.97111270576951</v>
      </c>
      <c r="L1092" s="23">
        <v>2.6974284758821847</v>
      </c>
      <c r="M1092" s="22">
        <v>2.9017391273650053</v>
      </c>
      <c r="N1092" s="22">
        <v>3.07633331675865</v>
      </c>
      <c r="O1092" s="22">
        <v>2.3066753264863982</v>
      </c>
      <c r="P1092" s="21">
        <v>3.1893208929905215</v>
      </c>
      <c r="Q1092" s="23">
        <v>5.428946395108121E-2</v>
      </c>
      <c r="R1092" s="22">
        <v>0.6789416143266106</v>
      </c>
      <c r="S1092" s="22">
        <v>1.1506858112713372</v>
      </c>
      <c r="T1092" s="22">
        <v>6.2283491410038444E-2</v>
      </c>
      <c r="U1092" s="21">
        <v>0.40523226190348033</v>
      </c>
    </row>
    <row r="1093" spans="1:21" x14ac:dyDescent="0.25">
      <c r="A1093" s="26">
        <v>43332</v>
      </c>
      <c r="B1093" s="25">
        <v>8.7486891361645274</v>
      </c>
      <c r="C1093" s="25">
        <v>16.716537521459195</v>
      </c>
      <c r="D1093" s="25">
        <v>15.503907248392689</v>
      </c>
      <c r="E1093" s="25">
        <v>7.9475180821967131</v>
      </c>
      <c r="F1093" s="21">
        <v>10.323992320513298</v>
      </c>
      <c r="G1093" s="25">
        <v>9.7500136584905643</v>
      </c>
      <c r="H1093" s="25">
        <v>11.257992722181989</v>
      </c>
      <c r="I1093" s="25">
        <v>8.8853674698795171</v>
      </c>
      <c r="J1093" s="24">
        <v>19.561800000000002</v>
      </c>
      <c r="K1093" s="21">
        <v>11.97111270576951</v>
      </c>
      <c r="L1093" s="23">
        <v>3.6676013688648408</v>
      </c>
      <c r="M1093" s="22">
        <v>3.2015639637619095</v>
      </c>
      <c r="N1093" s="22">
        <v>2.1603450265604724</v>
      </c>
      <c r="O1093" s="22">
        <v>2.0375853523765719</v>
      </c>
      <c r="P1093" s="21">
        <v>3.1893208929905215</v>
      </c>
      <c r="Q1093" s="23">
        <v>0.12136350283244204</v>
      </c>
      <c r="R1093" s="22">
        <v>0.81358391440197086</v>
      </c>
      <c r="S1093" s="22">
        <v>1.0061335265219697</v>
      </c>
      <c r="T1093" s="22">
        <v>0.13932527796801011</v>
      </c>
      <c r="U1093" s="21">
        <v>0.40523226190348033</v>
      </c>
    </row>
    <row r="1094" spans="1:21" x14ac:dyDescent="0.25">
      <c r="A1094" s="26">
        <v>43339</v>
      </c>
      <c r="B1094" s="25">
        <v>7.8897612616909685</v>
      </c>
      <c r="C1094" s="25">
        <v>16.286771475593852</v>
      </c>
      <c r="D1094" s="25">
        <v>13.27937567451581</v>
      </c>
      <c r="E1094" s="25">
        <v>6.3669112690567733</v>
      </c>
      <c r="F1094" s="21">
        <v>10.64321804996179</v>
      </c>
      <c r="G1094" s="25">
        <v>8.8783121770595681</v>
      </c>
      <c r="H1094" s="25">
        <v>12.230743249824545</v>
      </c>
      <c r="I1094" s="25">
        <v>5.0116000000000005</v>
      </c>
      <c r="J1094" s="24">
        <v>19.561800000000002</v>
      </c>
      <c r="K1094" s="21">
        <v>13.74193532476065</v>
      </c>
      <c r="L1094" s="23">
        <v>2.5737927813266377</v>
      </c>
      <c r="M1094" s="22">
        <v>3.7033469786727653</v>
      </c>
      <c r="N1094" s="22">
        <v>3.849213840680727</v>
      </c>
      <c r="O1094" s="22">
        <v>1.8727903706906655</v>
      </c>
      <c r="P1094" s="21">
        <v>2.9483237599659229</v>
      </c>
      <c r="Q1094" s="23">
        <v>0.19708188706563096</v>
      </c>
      <c r="R1094" s="22">
        <v>0.88229771153152714</v>
      </c>
      <c r="S1094" s="22">
        <v>1.8396446286065873</v>
      </c>
      <c r="T1094" s="22">
        <v>0.11165746860870422</v>
      </c>
      <c r="U1094" s="21">
        <v>0.55258122192553927</v>
      </c>
    </row>
    <row r="1095" spans="1:21" x14ac:dyDescent="0.25">
      <c r="A1095" s="31">
        <v>43343</v>
      </c>
      <c r="B1095" s="30">
        <v>8.3593342221646036</v>
      </c>
      <c r="C1095" s="30">
        <v>16.728943171569334</v>
      </c>
      <c r="D1095" s="30">
        <v>14.468590560654514</v>
      </c>
      <c r="E1095" s="30">
        <v>6.7208709508393092</v>
      </c>
      <c r="F1095" s="27">
        <v>10.577057956085907</v>
      </c>
      <c r="G1095" s="30">
        <v>10.057776320071783</v>
      </c>
      <c r="H1095" s="30">
        <v>12.467245562574275</v>
      </c>
      <c r="I1095" s="30">
        <v>8.0114764011799409</v>
      </c>
      <c r="J1095" s="30">
        <v>17.407352995883521</v>
      </c>
      <c r="K1095" s="27">
        <v>12.092025259093509</v>
      </c>
      <c r="L1095" s="29">
        <v>2.8678741384906625</v>
      </c>
      <c r="M1095" s="28">
        <v>3.1406603011461276</v>
      </c>
      <c r="N1095" s="28">
        <v>3.316771785274395</v>
      </c>
      <c r="O1095" s="28">
        <v>2.1779048454653349</v>
      </c>
      <c r="P1095" s="27">
        <v>2.9899144031193789</v>
      </c>
      <c r="Q1095" s="29">
        <v>0.16079050909595632</v>
      </c>
      <c r="R1095" s="28">
        <v>0.75493176651044414</v>
      </c>
      <c r="S1095" s="28">
        <v>1.178754806227019</v>
      </c>
      <c r="T1095" s="28">
        <v>9.0750075399034597E-2</v>
      </c>
      <c r="U1095" s="27">
        <v>0.40009172854741842</v>
      </c>
    </row>
    <row r="1096" spans="1:21" x14ac:dyDescent="0.25">
      <c r="A1096" s="26">
        <v>43346</v>
      </c>
      <c r="B1096" s="25">
        <v>9.0073929439495117</v>
      </c>
      <c r="C1096" s="25">
        <v>17.325781436472948</v>
      </c>
      <c r="D1096" s="25">
        <v>13.117065498591451</v>
      </c>
      <c r="E1096" s="25">
        <v>8.0320466587023098</v>
      </c>
      <c r="F1096" s="21">
        <v>10.577057956085907</v>
      </c>
      <c r="G1096" s="25">
        <v>9.136635258507054</v>
      </c>
      <c r="H1096" s="25">
        <v>9.8396695652173918</v>
      </c>
      <c r="I1096" s="25">
        <v>0</v>
      </c>
      <c r="J1096" s="24">
        <v>16.669550000000001</v>
      </c>
      <c r="K1096" s="21">
        <v>12.092025259093509</v>
      </c>
      <c r="L1096" s="23">
        <v>1.6440126298233488</v>
      </c>
      <c r="M1096" s="22">
        <v>2.9715863431782998</v>
      </c>
      <c r="N1096" s="22">
        <v>2.8406460130539588</v>
      </c>
      <c r="O1096" s="22">
        <v>1.5654702795370405</v>
      </c>
      <c r="P1096" s="21">
        <v>2.9899144031193789</v>
      </c>
      <c r="Q1096" s="23">
        <v>4.9073801385607005E-2</v>
      </c>
      <c r="R1096" s="22">
        <v>0.63902746935614652</v>
      </c>
      <c r="S1096" s="22">
        <v>1.2892926896644825</v>
      </c>
      <c r="T1096" s="22">
        <v>4.1739895640089099E-2</v>
      </c>
      <c r="U1096" s="21">
        <v>0.40009172854741842</v>
      </c>
    </row>
    <row r="1097" spans="1:21" x14ac:dyDescent="0.25">
      <c r="A1097" s="26">
        <v>43353</v>
      </c>
      <c r="B1097" s="25">
        <v>8.5382911188024977</v>
      </c>
      <c r="C1097" s="25">
        <v>17.669970708802776</v>
      </c>
      <c r="D1097" s="25">
        <v>14.837446991541993</v>
      </c>
      <c r="E1097" s="25">
        <v>7.2746365340783541</v>
      </c>
      <c r="F1097" s="21">
        <v>10.577057956085907</v>
      </c>
      <c r="G1097" s="25">
        <v>8.9525322459222085</v>
      </c>
      <c r="H1097" s="25">
        <v>13.997070730073679</v>
      </c>
      <c r="I1097" s="25">
        <v>11.571900000000001</v>
      </c>
      <c r="J1097" s="24">
        <v>19.561800000000002</v>
      </c>
      <c r="K1097" s="21">
        <v>12.092025259093509</v>
      </c>
      <c r="L1097" s="23">
        <v>2.743316472064774</v>
      </c>
      <c r="M1097" s="22">
        <v>2.9441710014548961</v>
      </c>
      <c r="N1097" s="22">
        <v>3.0786119575614683</v>
      </c>
      <c r="O1097" s="22">
        <v>1.3435439158689018</v>
      </c>
      <c r="P1097" s="21">
        <v>2.9899144031193789</v>
      </c>
      <c r="Q1097" s="23">
        <v>6.1922408950593422E-2</v>
      </c>
      <c r="R1097" s="22">
        <v>0.72867063334523552</v>
      </c>
      <c r="S1097" s="22">
        <v>1.1547513577670141</v>
      </c>
      <c r="T1097" s="22">
        <v>0.36447696476177632</v>
      </c>
      <c r="U1097" s="21">
        <v>0.40009172854741842</v>
      </c>
    </row>
    <row r="1098" spans="1:21" x14ac:dyDescent="0.25">
      <c r="A1098" s="26">
        <v>43360</v>
      </c>
      <c r="B1098" s="25">
        <v>8.2705382743057569</v>
      </c>
      <c r="C1098" s="25">
        <v>17.277283344217967</v>
      </c>
      <c r="D1098" s="25">
        <v>15.096978224719505</v>
      </c>
      <c r="E1098" s="25">
        <v>7.7841288736719463</v>
      </c>
      <c r="F1098" s="21">
        <v>10.577057956085907</v>
      </c>
      <c r="G1098" s="25">
        <v>9.8640849323723483</v>
      </c>
      <c r="H1098" s="25">
        <v>12.289397066911091</v>
      </c>
      <c r="I1098" s="25">
        <v>12.906993063583814</v>
      </c>
      <c r="J1098" s="24">
        <v>19.561800000000002</v>
      </c>
      <c r="K1098" s="21">
        <v>12.092025259093509</v>
      </c>
      <c r="L1098" s="23">
        <v>2.8630316680558381</v>
      </c>
      <c r="M1098" s="22">
        <v>3.0924194025495808</v>
      </c>
      <c r="N1098" s="22">
        <v>3.6358343919701874</v>
      </c>
      <c r="O1098" s="22">
        <v>1.1820195801109814</v>
      </c>
      <c r="P1098" s="21">
        <v>2.9899144031193789</v>
      </c>
      <c r="Q1098" s="23">
        <v>0.36489441670136574</v>
      </c>
      <c r="R1098" s="22">
        <v>2.3870746410893369</v>
      </c>
      <c r="S1098" s="22">
        <v>1.47718089388184</v>
      </c>
      <c r="T1098" s="22">
        <v>4.7073384827046531E-2</v>
      </c>
      <c r="U1098" s="21">
        <v>0.40009172854741842</v>
      </c>
    </row>
    <row r="1099" spans="1:21" x14ac:dyDescent="0.25">
      <c r="A1099" s="26">
        <v>43367</v>
      </c>
      <c r="B1099" s="25">
        <v>7.5539654656508111</v>
      </c>
      <c r="C1099" s="25">
        <v>16.057972852893958</v>
      </c>
      <c r="D1099" s="25">
        <v>12.757046224560296</v>
      </c>
      <c r="E1099" s="25">
        <v>6.0640808224740441</v>
      </c>
      <c r="F1099" s="21">
        <v>10.577057956085907</v>
      </c>
      <c r="G1099" s="25">
        <v>10.165029695775582</v>
      </c>
      <c r="H1099" s="25">
        <v>13.423675040648908</v>
      </c>
      <c r="I1099" s="25">
        <v>9.6666363486595781</v>
      </c>
      <c r="J1099" s="24">
        <v>19.561799999999998</v>
      </c>
      <c r="K1099" s="21">
        <v>12.092025259093509</v>
      </c>
      <c r="L1099" s="23">
        <v>3.0507991325919335</v>
      </c>
      <c r="M1099" s="22">
        <v>3.1278676147497073</v>
      </c>
      <c r="N1099" s="22">
        <v>2.8189899250858739</v>
      </c>
      <c r="O1099" s="22">
        <v>3.3173441542502879</v>
      </c>
      <c r="P1099" s="21">
        <v>2.9899144031193789</v>
      </c>
      <c r="Q1099" s="23">
        <v>0.10701983845971506</v>
      </c>
      <c r="R1099" s="22">
        <v>0.69089174995304792</v>
      </c>
      <c r="S1099" s="22">
        <v>1.5475666395309575</v>
      </c>
      <c r="T1099" s="22">
        <v>4.4234304218400161E-2</v>
      </c>
      <c r="U1099" s="21">
        <v>0.40009172854741842</v>
      </c>
    </row>
    <row r="1100" spans="1:21" x14ac:dyDescent="0.25">
      <c r="A1100" s="31">
        <v>43373</v>
      </c>
      <c r="B1100" s="30">
        <v>8.0962669849221367</v>
      </c>
      <c r="C1100" s="30">
        <v>16.824582310841976</v>
      </c>
      <c r="D1100" s="30">
        <v>13.74955164015711</v>
      </c>
      <c r="E1100" s="30">
        <v>7.2783322539684656</v>
      </c>
      <c r="F1100" s="27">
        <v>10.262083055380717</v>
      </c>
      <c r="G1100" s="30">
        <v>9.5837280570817729</v>
      </c>
      <c r="H1100" s="30">
        <v>13.183325344889722</v>
      </c>
      <c r="I1100" s="30">
        <v>10.335155619965889</v>
      </c>
      <c r="J1100" s="30">
        <v>18.22279537037037</v>
      </c>
      <c r="K1100" s="27">
        <v>11.522857553252924</v>
      </c>
      <c r="L1100" s="29">
        <v>2.654031410801982</v>
      </c>
      <c r="M1100" s="28">
        <v>3.0540531516601179</v>
      </c>
      <c r="N1100" s="28">
        <v>3.2289697918270797</v>
      </c>
      <c r="O1100" s="28">
        <v>1.9748771277138184</v>
      </c>
      <c r="P1100" s="27">
        <v>2.8771982673972714</v>
      </c>
      <c r="Q1100" s="29">
        <v>0.14655460286856406</v>
      </c>
      <c r="R1100" s="28">
        <v>1.2574389868886722</v>
      </c>
      <c r="S1100" s="28">
        <v>1.3716655739826744</v>
      </c>
      <c r="T1100" s="28">
        <v>0.11773976838248505</v>
      </c>
      <c r="U1100" s="27">
        <v>0.55045260601029888</v>
      </c>
    </row>
    <row r="1101" spans="1:21" x14ac:dyDescent="0.25">
      <c r="A1101" s="26">
        <v>43374</v>
      </c>
      <c r="B1101" s="25">
        <v>7.945323014671219</v>
      </c>
      <c r="C1101" s="25">
        <v>17.569810121720408</v>
      </c>
      <c r="D1101" s="25">
        <v>14.934671820204731</v>
      </c>
      <c r="E1101" s="25">
        <v>6.6684511745673198</v>
      </c>
      <c r="F1101" s="21">
        <v>10.262083055380717</v>
      </c>
      <c r="G1101" s="25">
        <v>8.5831194922886329</v>
      </c>
      <c r="H1101" s="25">
        <v>14.209474329758715</v>
      </c>
      <c r="I1101" s="25">
        <v>13.874980506822611</v>
      </c>
      <c r="J1101" s="24">
        <v>19.561800000000002</v>
      </c>
      <c r="K1101" s="21">
        <v>11.522857553252924</v>
      </c>
      <c r="L1101" s="23">
        <v>2.2805158695868708</v>
      </c>
      <c r="M1101" s="22">
        <v>3.3645404855828902</v>
      </c>
      <c r="N1101" s="22">
        <v>3.191026120212578</v>
      </c>
      <c r="O1101" s="22">
        <v>1.2006258183077907</v>
      </c>
      <c r="P1101" s="21">
        <v>2.8771982673972714</v>
      </c>
      <c r="Q1101" s="23">
        <v>0.1025381912669823</v>
      </c>
      <c r="R1101" s="22">
        <v>1.1604563943900865</v>
      </c>
      <c r="S1101" s="22">
        <v>1.3981402606175966</v>
      </c>
      <c r="T1101" s="22">
        <v>0.11547250640521979</v>
      </c>
      <c r="U1101" s="21">
        <v>0.55045260601029888</v>
      </c>
    </row>
    <row r="1102" spans="1:21" x14ac:dyDescent="0.25">
      <c r="A1102" s="26">
        <v>43381</v>
      </c>
      <c r="B1102" s="25">
        <v>8.4737298841497548</v>
      </c>
      <c r="C1102" s="25">
        <v>17.050577847335244</v>
      </c>
      <c r="D1102" s="25">
        <v>14.620641098345271</v>
      </c>
      <c r="E1102" s="25">
        <v>6.1953026168014098</v>
      </c>
      <c r="F1102" s="21">
        <v>10.262083055380717</v>
      </c>
      <c r="G1102" s="25">
        <v>9.3813470826484107</v>
      </c>
      <c r="H1102" s="25">
        <v>12.261746274509806</v>
      </c>
      <c r="I1102" s="25">
        <v>0</v>
      </c>
      <c r="J1102" s="24">
        <v>19.189241489361702</v>
      </c>
      <c r="K1102" s="21">
        <v>11.522857553252924</v>
      </c>
      <c r="L1102" s="23">
        <v>2.2835548046261214</v>
      </c>
      <c r="M1102" s="22">
        <v>3.1614418743720312</v>
      </c>
      <c r="N1102" s="22">
        <v>2.9621284956636655</v>
      </c>
      <c r="O1102" s="22">
        <v>2.0184036566269832</v>
      </c>
      <c r="P1102" s="21">
        <v>2.8771982673972714</v>
      </c>
      <c r="Q1102" s="23">
        <v>0.14525289443492026</v>
      </c>
      <c r="R1102" s="22">
        <v>1.2015340851832279</v>
      </c>
      <c r="S1102" s="22">
        <v>1.445960071218114</v>
      </c>
      <c r="T1102" s="22">
        <v>4.5675752373952126E-2</v>
      </c>
      <c r="U1102" s="21">
        <v>0.55045260601029888</v>
      </c>
    </row>
    <row r="1103" spans="1:21" x14ac:dyDescent="0.25">
      <c r="A1103" s="26">
        <v>43388</v>
      </c>
      <c r="B1103" s="25">
        <v>8.9097532245031843</v>
      </c>
      <c r="C1103" s="25">
        <v>17.154526060718862</v>
      </c>
      <c r="D1103" s="25">
        <v>14.58679729589077</v>
      </c>
      <c r="E1103" s="25">
        <v>5.8993618548359459</v>
      </c>
      <c r="F1103" s="21">
        <v>10.262083055380717</v>
      </c>
      <c r="G1103" s="25">
        <v>10.725910877286285</v>
      </c>
      <c r="H1103" s="25">
        <v>14.073122017045455</v>
      </c>
      <c r="I1103" s="25">
        <v>11.7249</v>
      </c>
      <c r="J1103" s="24">
        <v>18.5761</v>
      </c>
      <c r="K1103" s="21">
        <v>11.522857553252924</v>
      </c>
      <c r="L1103" s="23">
        <v>2.5464719357587784</v>
      </c>
      <c r="M1103" s="22">
        <v>3.125925772406136</v>
      </c>
      <c r="N1103" s="22">
        <v>3.2972266144187747</v>
      </c>
      <c r="O1103" s="22">
        <v>1.2837892978498735</v>
      </c>
      <c r="P1103" s="21">
        <v>2.8771982673972714</v>
      </c>
      <c r="Q1103" s="23">
        <v>9.9914858303529613E-2</v>
      </c>
      <c r="R1103" s="22">
        <v>0.76210795266687958</v>
      </c>
      <c r="S1103" s="22">
        <v>0.84047832842803083</v>
      </c>
      <c r="T1103" s="22">
        <v>5.4101934083284745E-2</v>
      </c>
      <c r="U1103" s="21">
        <v>0.55045260601029888</v>
      </c>
    </row>
    <row r="1104" spans="1:21" x14ac:dyDescent="0.25">
      <c r="A1104" s="26">
        <v>43395</v>
      </c>
      <c r="B1104" s="25">
        <v>8.9946034489266715</v>
      </c>
      <c r="C1104" s="25">
        <v>16.879893210690081</v>
      </c>
      <c r="D1104" s="25">
        <v>13.233980091273937</v>
      </c>
      <c r="E1104" s="25">
        <v>5.9621282759893219</v>
      </c>
      <c r="F1104" s="21">
        <v>10.262083055380717</v>
      </c>
      <c r="G1104" s="25">
        <v>13.813640832606259</v>
      </c>
      <c r="H1104" s="25">
        <v>14.306108614024593</v>
      </c>
      <c r="I1104" s="25">
        <v>13.449144791666667</v>
      </c>
      <c r="J1104" s="24">
        <v>19.561800000000002</v>
      </c>
      <c r="K1104" s="21">
        <v>11.522857553252924</v>
      </c>
      <c r="L1104" s="23">
        <v>3.4144998854120043</v>
      </c>
      <c r="M1104" s="22">
        <v>3.1142650448292013</v>
      </c>
      <c r="N1104" s="22">
        <v>3.2104012835194893</v>
      </c>
      <c r="O1104" s="22">
        <v>2.3135570062302544</v>
      </c>
      <c r="P1104" s="21">
        <v>2.8771982673972714</v>
      </c>
      <c r="Q1104" s="23">
        <v>0.10604024629198996</v>
      </c>
      <c r="R1104" s="22">
        <v>1.1351197681455978</v>
      </c>
      <c r="S1104" s="22">
        <v>1.8702625845833269</v>
      </c>
      <c r="T1104" s="22">
        <v>5.3631596291388743E-2</v>
      </c>
      <c r="U1104" s="21">
        <v>0.55045260601029888</v>
      </c>
    </row>
    <row r="1105" spans="1:21" x14ac:dyDescent="0.25">
      <c r="A1105" s="26">
        <v>43402</v>
      </c>
      <c r="B1105" s="25">
        <v>7.677835352063588</v>
      </c>
      <c r="C1105" s="25">
        <v>16.152737985905944</v>
      </c>
      <c r="D1105" s="25">
        <v>12.01362259040795</v>
      </c>
      <c r="E1105" s="25">
        <v>6.3114790246789223</v>
      </c>
      <c r="F1105" s="21">
        <v>10.262083055380717</v>
      </c>
      <c r="G1105" s="25">
        <v>11.374640300298214</v>
      </c>
      <c r="H1105" s="25">
        <v>14.316623077074572</v>
      </c>
      <c r="I1105" s="25">
        <v>14.255698258894776</v>
      </c>
      <c r="J1105" s="24">
        <v>17.737100000000002</v>
      </c>
      <c r="K1105" s="21">
        <v>11.522857553252924</v>
      </c>
      <c r="L1105" s="23">
        <v>3.0296429259383912</v>
      </c>
      <c r="M1105" s="22">
        <v>3.5221043641656347</v>
      </c>
      <c r="N1105" s="22">
        <v>3.7536758008866418</v>
      </c>
      <c r="O1105" s="22">
        <v>1.7587082890116617</v>
      </c>
      <c r="P1105" s="21">
        <v>2.8771982673972714</v>
      </c>
      <c r="Q1105" s="23">
        <v>0.4125088453984439</v>
      </c>
      <c r="R1105" s="22">
        <v>1.0172953461743031</v>
      </c>
      <c r="S1105" s="22">
        <v>0.89532859637572637</v>
      </c>
      <c r="T1105" s="22">
        <v>5.8025264739253624E-2</v>
      </c>
      <c r="U1105" s="21">
        <v>0.55045260601029888</v>
      </c>
    </row>
    <row r="1106" spans="1:21" x14ac:dyDescent="0.25">
      <c r="A1106" s="31">
        <v>43404</v>
      </c>
      <c r="B1106" s="30">
        <v>8.287833867182357</v>
      </c>
      <c r="C1106" s="30">
        <v>16.85627612622628</v>
      </c>
      <c r="D1106" s="30">
        <v>13.595179523244422</v>
      </c>
      <c r="E1106" s="30">
        <v>6.1014065543407083</v>
      </c>
      <c r="F1106" s="27">
        <v>10.305022909590877</v>
      </c>
      <c r="G1106" s="30">
        <v>10.131380883520553</v>
      </c>
      <c r="H1106" s="30">
        <v>14.066314652183156</v>
      </c>
      <c r="I1106" s="30">
        <v>13.684756582077716</v>
      </c>
      <c r="J1106" s="30">
        <v>18.958808385093171</v>
      </c>
      <c r="K1106" s="27">
        <v>13.035953943353942</v>
      </c>
      <c r="L1106" s="29">
        <v>2.8633972233256371</v>
      </c>
      <c r="M1106" s="28">
        <v>3.2400944313548319</v>
      </c>
      <c r="N1106" s="28">
        <v>3.306582054265629</v>
      </c>
      <c r="O1106" s="28">
        <v>1.7630459807008427</v>
      </c>
      <c r="P1106" s="27">
        <v>3.0069687650108978</v>
      </c>
      <c r="Q1106" s="29">
        <v>0.13130688983297528</v>
      </c>
      <c r="R1106" s="28">
        <v>1.0316487485851709</v>
      </c>
      <c r="S1106" s="28">
        <v>1.3285878577236518</v>
      </c>
      <c r="T1106" s="28">
        <v>7.3745792659796708E-2</v>
      </c>
      <c r="U1106" s="27">
        <v>0.45446164028327868</v>
      </c>
    </row>
    <row r="1107" spans="1:21" x14ac:dyDescent="0.25">
      <c r="A1107" s="26">
        <v>43409</v>
      </c>
      <c r="B1107" s="25">
        <v>8.6463232454763173</v>
      </c>
      <c r="C1107" s="25">
        <v>16.979583633695533</v>
      </c>
      <c r="D1107" s="25">
        <v>13.806242977240757</v>
      </c>
      <c r="E1107" s="25">
        <v>5.5892044921821444</v>
      </c>
      <c r="F1107" s="21">
        <v>10.305022909590877</v>
      </c>
      <c r="G1107" s="25">
        <v>12.085430758489659</v>
      </c>
      <c r="H1107" s="25">
        <v>14.480109950248757</v>
      </c>
      <c r="I1107" s="25">
        <v>0</v>
      </c>
      <c r="J1107" s="24">
        <v>0</v>
      </c>
      <c r="K1107" s="21">
        <v>13.035953943353942</v>
      </c>
      <c r="L1107" s="23">
        <v>2.5504868798316247</v>
      </c>
      <c r="M1107" s="22">
        <v>2.548855480755047</v>
      </c>
      <c r="N1107" s="22">
        <v>1.9178689155858042</v>
      </c>
      <c r="O1107" s="22">
        <v>1.3685524606396302</v>
      </c>
      <c r="P1107" s="21">
        <v>3.0069687650108978</v>
      </c>
      <c r="Q1107" s="23">
        <v>0.17602300296163276</v>
      </c>
      <c r="R1107" s="22">
        <v>0.6260864088238427</v>
      </c>
      <c r="S1107" s="22">
        <v>1.1612937681652131</v>
      </c>
      <c r="T1107" s="22">
        <v>0.23036191938062625</v>
      </c>
      <c r="U1107" s="21">
        <v>0.45446164028327868</v>
      </c>
    </row>
    <row r="1108" spans="1:21" x14ac:dyDescent="0.25">
      <c r="A1108" s="26">
        <v>43416</v>
      </c>
      <c r="B1108" s="25">
        <v>8.9658947611499933</v>
      </c>
      <c r="C1108" s="25">
        <v>16.832527631254028</v>
      </c>
      <c r="D1108" s="25">
        <v>13.601833604505789</v>
      </c>
      <c r="E1108" s="25">
        <v>5.6299981994322676</v>
      </c>
      <c r="F1108" s="21">
        <v>10.305022909590877</v>
      </c>
      <c r="G1108" s="25">
        <v>9.3581806609772045</v>
      </c>
      <c r="H1108" s="25">
        <v>15.138080274603443</v>
      </c>
      <c r="I1108" s="25">
        <v>0</v>
      </c>
      <c r="J1108" s="24">
        <v>19.561799999999998</v>
      </c>
      <c r="K1108" s="21">
        <v>13.035953943353942</v>
      </c>
      <c r="L1108" s="23">
        <v>3.3716106924618807</v>
      </c>
      <c r="M1108" s="22">
        <v>2.9549823864629468</v>
      </c>
      <c r="N1108" s="22">
        <v>2.9170110957212674</v>
      </c>
      <c r="O1108" s="22">
        <v>1.7291514785838138</v>
      </c>
      <c r="P1108" s="21">
        <v>3.0069687650108978</v>
      </c>
      <c r="Q1108" s="23">
        <v>0.15764690490834263</v>
      </c>
      <c r="R1108" s="22">
        <v>1.231652000012615</v>
      </c>
      <c r="S1108" s="22">
        <v>1.531608362791792</v>
      </c>
      <c r="T1108" s="22">
        <v>4.8793625806800439E-2</v>
      </c>
      <c r="U1108" s="21">
        <v>0.45446164028327868</v>
      </c>
    </row>
    <row r="1109" spans="1:21" x14ac:dyDescent="0.25">
      <c r="A1109" s="26">
        <v>43423</v>
      </c>
      <c r="B1109" s="25">
        <v>8.7279037958394223</v>
      </c>
      <c r="C1109" s="25">
        <v>17.052616978391235</v>
      </c>
      <c r="D1109" s="25">
        <v>11.622577551365955</v>
      </c>
      <c r="E1109" s="25">
        <v>6.2634990274726521</v>
      </c>
      <c r="F1109" s="21">
        <v>10.305022909590877</v>
      </c>
      <c r="G1109" s="25">
        <v>8.8485978045508169</v>
      </c>
      <c r="H1109" s="25">
        <v>13.881163977542359</v>
      </c>
      <c r="I1109" s="25">
        <v>13.026136196319019</v>
      </c>
      <c r="J1109" s="24">
        <v>19.886314285714285</v>
      </c>
      <c r="K1109" s="21">
        <v>13.035953943353942</v>
      </c>
      <c r="L1109" s="23">
        <v>3.0576809536261917</v>
      </c>
      <c r="M1109" s="22">
        <v>3.4267050284495326</v>
      </c>
      <c r="N1109" s="22">
        <v>2.909707325022334</v>
      </c>
      <c r="O1109" s="22">
        <v>1.6377148982472889</v>
      </c>
      <c r="P1109" s="21">
        <v>3.0069687650108978</v>
      </c>
      <c r="Q1109" s="23">
        <v>0.18863693483355853</v>
      </c>
      <c r="R1109" s="22">
        <v>1.2373826037907993</v>
      </c>
      <c r="S1109" s="22">
        <v>1.5185208504580898</v>
      </c>
      <c r="T1109" s="22">
        <v>0.13919012011588403</v>
      </c>
      <c r="U1109" s="21">
        <v>0.45446164028327868</v>
      </c>
    </row>
    <row r="1110" spans="1:21" x14ac:dyDescent="0.25">
      <c r="A1110" s="26">
        <v>43430</v>
      </c>
      <c r="B1110" s="25">
        <v>8.5508451702798904</v>
      </c>
      <c r="C1110" s="25">
        <v>16.215018343450001</v>
      </c>
      <c r="D1110" s="25">
        <v>12.298682396960391</v>
      </c>
      <c r="E1110" s="25">
        <v>5.6049654048201214</v>
      </c>
      <c r="F1110" s="21">
        <v>10.305022909590877</v>
      </c>
      <c r="G1110" s="25">
        <v>10.320653041091047</v>
      </c>
      <c r="H1110" s="25">
        <v>14.202256138323474</v>
      </c>
      <c r="I1110" s="25">
        <v>15.688132258064515</v>
      </c>
      <c r="J1110" s="24">
        <v>19.065055319148936</v>
      </c>
      <c r="K1110" s="21">
        <v>13.035953943353942</v>
      </c>
      <c r="L1110" s="23">
        <v>2.3154270044474043</v>
      </c>
      <c r="M1110" s="22">
        <v>2.80862485696422</v>
      </c>
      <c r="N1110" s="22">
        <v>2.9723008318078583</v>
      </c>
      <c r="O1110" s="22">
        <v>1.6974753129393774</v>
      </c>
      <c r="P1110" s="21">
        <v>3.0069687650108978</v>
      </c>
      <c r="Q1110" s="23">
        <v>0.14323808558683518</v>
      </c>
      <c r="R1110" s="22">
        <v>1.0938753219436439</v>
      </c>
      <c r="S1110" s="22">
        <v>1.3134856995223487</v>
      </c>
      <c r="T1110" s="22">
        <v>6.9373728181585936E-2</v>
      </c>
      <c r="U1110" s="21">
        <v>0.45446164028327868</v>
      </c>
    </row>
    <row r="1111" spans="1:21" x14ac:dyDescent="0.25">
      <c r="A1111" s="31">
        <v>43434</v>
      </c>
      <c r="B1111" s="30">
        <v>8.7156120384691711</v>
      </c>
      <c r="C1111" s="30">
        <v>16.654889704007413</v>
      </c>
      <c r="D1111" s="30">
        <v>12.54461482657841</v>
      </c>
      <c r="E1111" s="30">
        <v>5.9871315008263908</v>
      </c>
      <c r="F1111" s="27">
        <v>10.472257516436965</v>
      </c>
      <c r="G1111" s="30">
        <v>9.443360785444419</v>
      </c>
      <c r="H1111" s="30">
        <v>14.267517159728555</v>
      </c>
      <c r="I1111" s="30">
        <v>15.133974712643678</v>
      </c>
      <c r="J1111" s="30">
        <v>19.357846445497628</v>
      </c>
      <c r="K1111" s="27">
        <v>12.858861174640264</v>
      </c>
      <c r="L1111" s="29">
        <v>2.9303410355780461</v>
      </c>
      <c r="M1111" s="28">
        <v>2.9235040217266008</v>
      </c>
      <c r="N1111" s="28">
        <v>2.7097684558518238</v>
      </c>
      <c r="O1111" s="28">
        <v>1.6161868142315461</v>
      </c>
      <c r="P1111" s="27">
        <v>2.8480482715998967</v>
      </c>
      <c r="Q1111" s="29">
        <v>0.17289412214841895</v>
      </c>
      <c r="R1111" s="28">
        <v>1.0503729640930202</v>
      </c>
      <c r="S1111" s="28">
        <v>1.341426731661606</v>
      </c>
      <c r="T1111" s="28">
        <v>9.88346640929154E-2</v>
      </c>
      <c r="U1111" s="27">
        <v>0.51524589044206814</v>
      </c>
    </row>
    <row r="1112" spans="1:21" x14ac:dyDescent="0.25">
      <c r="A1112" s="26">
        <v>43437</v>
      </c>
      <c r="B1112" s="25">
        <v>8.5467413984600142</v>
      </c>
      <c r="C1112" s="25">
        <v>17.020585334675467</v>
      </c>
      <c r="D1112" s="25">
        <v>14.778076584137649</v>
      </c>
      <c r="E1112" s="25">
        <v>5.9926350409589482</v>
      </c>
      <c r="F1112" s="21">
        <v>10.472257516436965</v>
      </c>
      <c r="G1112" s="25">
        <v>6.7492588609360107</v>
      </c>
      <c r="H1112" s="25">
        <v>14.690668043202033</v>
      </c>
      <c r="I1112" s="25">
        <v>0</v>
      </c>
      <c r="J1112" s="24">
        <v>18.561214285714286</v>
      </c>
      <c r="K1112" s="21">
        <v>12.858861174640264</v>
      </c>
      <c r="L1112" s="23">
        <v>2.7096555342795914</v>
      </c>
      <c r="M1112" s="22">
        <v>3.1326354065704556</v>
      </c>
      <c r="N1112" s="22">
        <v>2.3941729357851589</v>
      </c>
      <c r="O1112" s="22">
        <v>1.1806028164681008</v>
      </c>
      <c r="P1112" s="21">
        <v>2.8480482715998967</v>
      </c>
      <c r="Q1112" s="23">
        <v>5.2042968401194635E-2</v>
      </c>
      <c r="R1112" s="22">
        <v>2.0698051768855912</v>
      </c>
      <c r="S1112" s="22">
        <v>1.0875927650736079</v>
      </c>
      <c r="T1112" s="22">
        <v>6.2174710077991684E-2</v>
      </c>
      <c r="U1112" s="21">
        <v>0.51524589044206814</v>
      </c>
    </row>
    <row r="1113" spans="1:21" x14ac:dyDescent="0.25">
      <c r="A1113" s="26">
        <v>43444</v>
      </c>
      <c r="B1113" s="25">
        <v>7.8003849604096125</v>
      </c>
      <c r="C1113" s="25">
        <v>17.020238539577345</v>
      </c>
      <c r="D1113" s="25">
        <v>12.864585406227048</v>
      </c>
      <c r="E1113" s="25">
        <v>5.0352431648127727</v>
      </c>
      <c r="F1113" s="21">
        <v>10.472257516436965</v>
      </c>
      <c r="G1113" s="25">
        <v>7.312376316521501</v>
      </c>
      <c r="H1113" s="25">
        <v>14.718595437909006</v>
      </c>
      <c r="I1113" s="25">
        <v>21.9391</v>
      </c>
      <c r="J1113" s="24">
        <v>0</v>
      </c>
      <c r="K1113" s="21">
        <v>12.858861174640264</v>
      </c>
      <c r="L1113" s="23">
        <v>2.9896520716203261</v>
      </c>
      <c r="M1113" s="22">
        <v>2.7946707297164095</v>
      </c>
      <c r="N1113" s="22">
        <v>2.703785225923506</v>
      </c>
      <c r="O1113" s="22">
        <v>1.2169709348244824</v>
      </c>
      <c r="P1113" s="21">
        <v>2.8480482715998967</v>
      </c>
      <c r="Q1113" s="23">
        <v>0.37812850321727876</v>
      </c>
      <c r="R1113" s="22">
        <v>0.79489146975007163</v>
      </c>
      <c r="S1113" s="22">
        <v>1.7946564677666019</v>
      </c>
      <c r="T1113" s="22">
        <v>0.25236076035750171</v>
      </c>
      <c r="U1113" s="21">
        <v>0.51524589044206814</v>
      </c>
    </row>
    <row r="1114" spans="1:21" x14ac:dyDescent="0.25">
      <c r="A1114" s="26">
        <v>43451</v>
      </c>
      <c r="B1114" s="25">
        <v>7.6433624106354854</v>
      </c>
      <c r="C1114" s="25">
        <v>16.679655539774224</v>
      </c>
      <c r="D1114" s="25">
        <v>12.937738555319795</v>
      </c>
      <c r="E1114" s="25">
        <v>6.2380245623678272</v>
      </c>
      <c r="F1114" s="21">
        <v>10.472257516436965</v>
      </c>
      <c r="G1114" s="25">
        <v>8.2645039244758127</v>
      </c>
      <c r="H1114" s="25">
        <v>14.589648312730464</v>
      </c>
      <c r="I1114" s="25">
        <v>20.745200000000001</v>
      </c>
      <c r="J1114" s="24">
        <v>19.561800000000002</v>
      </c>
      <c r="K1114" s="21">
        <v>12.858861174640264</v>
      </c>
      <c r="L1114" s="23">
        <v>3.3173991248851111</v>
      </c>
      <c r="M1114" s="22">
        <v>2.9213486163460982</v>
      </c>
      <c r="N1114" s="22">
        <v>3.6403493574850287</v>
      </c>
      <c r="O1114" s="22">
        <v>2.3671727605278825</v>
      </c>
      <c r="P1114" s="21">
        <v>2.8480482715998967</v>
      </c>
      <c r="Q1114" s="23">
        <v>0.44714519928151331</v>
      </c>
      <c r="R1114" s="22">
        <v>1.1332179597559606</v>
      </c>
      <c r="S1114" s="22">
        <v>1.501940072934975</v>
      </c>
      <c r="T1114" s="22">
        <v>3.912900031983918E-2</v>
      </c>
      <c r="U1114" s="21">
        <v>0.51524589044206814</v>
      </c>
    </row>
    <row r="1115" spans="1:21" x14ac:dyDescent="0.25">
      <c r="A1115" s="26">
        <v>43458</v>
      </c>
      <c r="B1115" s="25">
        <v>7.4907376287688496</v>
      </c>
      <c r="C1115" s="25">
        <v>16.156387935044435</v>
      </c>
      <c r="D1115" s="25">
        <v>13.369044534579947</v>
      </c>
      <c r="E1115" s="25">
        <v>5.3018325712183065</v>
      </c>
      <c r="F1115" s="21">
        <v>10.472257516436965</v>
      </c>
      <c r="G1115" s="25">
        <v>7.7109588580300157</v>
      </c>
      <c r="H1115" s="25">
        <v>14.934856596183659</v>
      </c>
      <c r="I1115" s="25">
        <v>12.737245454545455</v>
      </c>
      <c r="J1115" s="24">
        <v>0</v>
      </c>
      <c r="K1115" s="21">
        <v>12.858861174640264</v>
      </c>
      <c r="L1115" s="23">
        <v>3.3634076199892684</v>
      </c>
      <c r="M1115" s="22">
        <v>3.0616056480085954</v>
      </c>
      <c r="N1115" s="22">
        <v>3.7930999450472038</v>
      </c>
      <c r="O1115" s="22">
        <v>1.9385589376185812</v>
      </c>
      <c r="P1115" s="21">
        <v>2.8480482715998967</v>
      </c>
      <c r="Q1115" s="23">
        <v>7.430140422315798E-2</v>
      </c>
      <c r="R1115" s="22">
        <v>0.69532270799607465</v>
      </c>
      <c r="S1115" s="22">
        <v>2.3410482176465464</v>
      </c>
      <c r="T1115" s="22">
        <v>0.10167212616757507</v>
      </c>
      <c r="U1115" s="21">
        <v>0.51524589044206814</v>
      </c>
    </row>
    <row r="1116" spans="1:21" x14ac:dyDescent="0.25">
      <c r="A1116" s="31">
        <v>43465</v>
      </c>
      <c r="B1116" s="30">
        <v>7.7718381720682972</v>
      </c>
      <c r="C1116" s="30">
        <v>16.54855553690712</v>
      </c>
      <c r="D1116" s="30">
        <v>13.29301662889069</v>
      </c>
      <c r="E1116" s="30">
        <v>5.4941986829170188</v>
      </c>
      <c r="F1116" s="27">
        <v>9.910369805278842</v>
      </c>
      <c r="G1116" s="30">
        <v>7.7708465557459689</v>
      </c>
      <c r="H1116" s="30">
        <v>14.666436959490918</v>
      </c>
      <c r="I1116" s="30">
        <v>13.86613777131786</v>
      </c>
      <c r="J1116" s="30">
        <v>18.883983870967743</v>
      </c>
      <c r="K1116" s="27">
        <v>11.779661119554445</v>
      </c>
      <c r="L1116" s="29">
        <v>3.071175635162799</v>
      </c>
      <c r="M1116" s="28">
        <v>2.9196267949112671</v>
      </c>
      <c r="N1116" s="28">
        <v>3.4671955213206882</v>
      </c>
      <c r="O1116" s="28">
        <v>1.6709964638915422</v>
      </c>
      <c r="P1116" s="27">
        <v>3.1339076383325524</v>
      </c>
      <c r="Q1116" s="29">
        <v>0.18576467587826589</v>
      </c>
      <c r="R1116" s="28">
        <v>1.3557303606787126</v>
      </c>
      <c r="S1116" s="28">
        <v>1.9249636521351337</v>
      </c>
      <c r="T1116" s="28">
        <v>0.11188283669600463</v>
      </c>
      <c r="U1116" s="27">
        <v>0.8597949618635522</v>
      </c>
    </row>
    <row r="1117" spans="1:21" x14ac:dyDescent="0.25">
      <c r="A1117" s="26">
        <v>43472</v>
      </c>
      <c r="B1117" s="25">
        <v>7.9261972582004416</v>
      </c>
      <c r="C1117" s="25">
        <v>17.478971993982199</v>
      </c>
      <c r="D1117" s="25">
        <v>15.099934452328613</v>
      </c>
      <c r="E1117" s="25">
        <v>5.5555870104577201</v>
      </c>
      <c r="F1117" s="21">
        <v>9.910369805278842</v>
      </c>
      <c r="G1117" s="25">
        <v>11.80923665511621</v>
      </c>
      <c r="H1117" s="25">
        <v>15.324701697263597</v>
      </c>
      <c r="I1117" s="25">
        <v>0</v>
      </c>
      <c r="J1117" s="24">
        <v>19.561800000000002</v>
      </c>
      <c r="K1117" s="21">
        <v>11.779661119554445</v>
      </c>
      <c r="L1117" s="23">
        <v>2.6005405833140958</v>
      </c>
      <c r="M1117" s="22">
        <v>3.1881025702965999</v>
      </c>
      <c r="N1117" s="22">
        <v>3.1621768495127851</v>
      </c>
      <c r="O1117" s="22">
        <v>1.6522798467164739</v>
      </c>
      <c r="P1117" s="21">
        <v>3.1339076383325524</v>
      </c>
      <c r="Q1117" s="23">
        <v>0.24625786019449439</v>
      </c>
      <c r="R1117" s="22">
        <v>0.5898755452222022</v>
      </c>
      <c r="S1117" s="22">
        <v>1.6846679305960077</v>
      </c>
      <c r="T1117" s="22">
        <v>0.13436178639775254</v>
      </c>
      <c r="U1117" s="21">
        <v>0.8597949618635522</v>
      </c>
    </row>
    <row r="1118" spans="1:21" x14ac:dyDescent="0.25">
      <c r="A1118" s="26">
        <v>43479</v>
      </c>
      <c r="B1118" s="25">
        <v>8.8128326727317461</v>
      </c>
      <c r="C1118" s="25">
        <v>17.82411325654197</v>
      </c>
      <c r="D1118" s="25">
        <v>15.054351699258932</v>
      </c>
      <c r="E1118" s="25">
        <v>5.2387604650651545</v>
      </c>
      <c r="F1118" s="21">
        <v>9.910369805278842</v>
      </c>
      <c r="G1118" s="25">
        <v>7.0759416874007544</v>
      </c>
      <c r="H1118" s="25">
        <v>15.017485510353568</v>
      </c>
      <c r="I1118" s="25">
        <v>12.015000000000001</v>
      </c>
      <c r="J1118" s="24">
        <v>19.561799999999998</v>
      </c>
      <c r="K1118" s="21">
        <v>11.779661119554445</v>
      </c>
      <c r="L1118" s="23">
        <v>2.3313304925671163</v>
      </c>
      <c r="M1118" s="22">
        <v>3.1548754615259038</v>
      </c>
      <c r="N1118" s="22">
        <v>2.4317099069426353</v>
      </c>
      <c r="O1118" s="22">
        <v>2.811991705716578</v>
      </c>
      <c r="P1118" s="21">
        <v>3.1339076383325524</v>
      </c>
      <c r="Q1118" s="23">
        <v>3.9295867157361754E-2</v>
      </c>
      <c r="R1118" s="22">
        <v>0.77125356846816617</v>
      </c>
      <c r="S1118" s="22">
        <v>1.1655895612817704</v>
      </c>
      <c r="T1118" s="22">
        <v>6.3667465370278842E-2</v>
      </c>
      <c r="U1118" s="21">
        <v>0.8597949618635522</v>
      </c>
    </row>
    <row r="1119" spans="1:21" x14ac:dyDescent="0.25">
      <c r="A1119" s="26">
        <v>43486</v>
      </c>
      <c r="B1119" s="25">
        <v>8.2881879797695337</v>
      </c>
      <c r="C1119" s="25">
        <v>17.307686657687178</v>
      </c>
      <c r="D1119" s="25">
        <v>15.201345129310511</v>
      </c>
      <c r="E1119" s="25">
        <v>5.339637974206715</v>
      </c>
      <c r="F1119" s="21">
        <v>9.910369805278842</v>
      </c>
      <c r="G1119" s="25">
        <v>10.025933999999999</v>
      </c>
      <c r="H1119" s="25">
        <v>14.974960736925327</v>
      </c>
      <c r="I1119" s="25">
        <v>11.57217153652393</v>
      </c>
      <c r="J1119" s="24">
        <v>19.561800000000002</v>
      </c>
      <c r="K1119" s="21">
        <v>11.779661119554445</v>
      </c>
      <c r="L1119" s="23">
        <v>3.7771751770466522</v>
      </c>
      <c r="M1119" s="22">
        <v>3.4014643946530385</v>
      </c>
      <c r="N1119" s="22">
        <v>3.5525795834133782</v>
      </c>
      <c r="O1119" s="22">
        <v>1.8102414081253027</v>
      </c>
      <c r="P1119" s="21">
        <v>3.1339076383325524</v>
      </c>
      <c r="Q1119" s="23">
        <v>0.13634062996124549</v>
      </c>
      <c r="R1119" s="22">
        <v>0.97775345733756946</v>
      </c>
      <c r="S1119" s="22">
        <v>1.8469011778666988</v>
      </c>
      <c r="T1119" s="22">
        <v>7.4754444677523998E-2</v>
      </c>
      <c r="U1119" s="21">
        <v>0.8597949618635522</v>
      </c>
    </row>
    <row r="1120" spans="1:21" x14ac:dyDescent="0.25">
      <c r="A1120" s="26">
        <v>43493</v>
      </c>
      <c r="B1120" s="25">
        <v>8.5787790608428374</v>
      </c>
      <c r="C1120" s="25">
        <v>15.440246367893305</v>
      </c>
      <c r="D1120" s="25">
        <v>13.94586168604493</v>
      </c>
      <c r="E1120" s="25">
        <v>4.9970241134652076</v>
      </c>
      <c r="F1120" s="21">
        <v>9.910369805278842</v>
      </c>
      <c r="G1120" s="25">
        <v>10.924642987629246</v>
      </c>
      <c r="H1120" s="25">
        <v>15.202374776831979</v>
      </c>
      <c r="I1120" s="25">
        <v>16.484767020570668</v>
      </c>
      <c r="J1120" s="24">
        <v>19.561800000000002</v>
      </c>
      <c r="K1120" s="21">
        <v>11.779661119554445</v>
      </c>
      <c r="L1120" s="23">
        <v>2.9277194626721261</v>
      </c>
      <c r="M1120" s="22">
        <v>3.3726853437412636</v>
      </c>
      <c r="N1120" s="22">
        <v>4.438252530941619</v>
      </c>
      <c r="O1120" s="22">
        <v>2.1748375310052448</v>
      </c>
      <c r="P1120" s="21">
        <v>3.1339076383325524</v>
      </c>
      <c r="Q1120" s="23">
        <v>0.4563749491290785</v>
      </c>
      <c r="R1120" s="22">
        <v>1.2074623878179991</v>
      </c>
      <c r="S1120" s="22">
        <v>1.5924435596152549</v>
      </c>
      <c r="T1120" s="22">
        <v>0.14505416902183546</v>
      </c>
      <c r="U1120" s="21">
        <v>0.8597949618635522</v>
      </c>
    </row>
    <row r="1121" spans="1:21" x14ac:dyDescent="0.25">
      <c r="A1121" s="31">
        <v>43496</v>
      </c>
      <c r="B1121" s="30">
        <v>8.4455605402780449</v>
      </c>
      <c r="C1121" s="30">
        <v>16.68553899730108</v>
      </c>
      <c r="D1121" s="30">
        <v>14.319812619177247</v>
      </c>
      <c r="E1121" s="30">
        <v>5.2872109994072494</v>
      </c>
      <c r="F1121" s="27">
        <v>10.729707198476785</v>
      </c>
      <c r="G1121" s="30">
        <v>7.9212554336453902</v>
      </c>
      <c r="H1121" s="30">
        <v>15.193131378906212</v>
      </c>
      <c r="I1121" s="30">
        <v>15.172462574210401</v>
      </c>
      <c r="J1121" s="30">
        <v>19.561799999999998</v>
      </c>
      <c r="K1121" s="27">
        <v>12.991204112657327</v>
      </c>
      <c r="L1121" s="29">
        <v>2.8730518237806417</v>
      </c>
      <c r="M1121" s="28">
        <v>3.2741948934661473</v>
      </c>
      <c r="N1121" s="28">
        <v>3.5355151836589696</v>
      </c>
      <c r="O1121" s="28">
        <v>2.1171911508233441</v>
      </c>
      <c r="P1121" s="27">
        <v>3.1354315180019472</v>
      </c>
      <c r="Q1121" s="29">
        <v>0.18979772882296578</v>
      </c>
      <c r="R1121" s="28">
        <v>0.82640031848051088</v>
      </c>
      <c r="S1121" s="28">
        <v>1.3874793853204028</v>
      </c>
      <c r="T1121" s="28">
        <v>9.3431709351906339E-2</v>
      </c>
      <c r="U1121" s="27">
        <v>0.49821795860426193</v>
      </c>
    </row>
    <row r="1122" spans="1:21" x14ac:dyDescent="0.25">
      <c r="A1122" s="26">
        <v>43500</v>
      </c>
      <c r="B1122" s="25">
        <v>9.3898047054015521</v>
      </c>
      <c r="C1122" s="25">
        <v>17.670310555916952</v>
      </c>
      <c r="D1122" s="25">
        <v>14.184243244427892</v>
      </c>
      <c r="E1122" s="25">
        <v>5.862297453718206</v>
      </c>
      <c r="F1122" s="21">
        <v>10.729707198476785</v>
      </c>
      <c r="G1122" s="25">
        <v>12.055315679190532</v>
      </c>
      <c r="H1122" s="25">
        <v>17.151146872635024</v>
      </c>
      <c r="I1122" s="25">
        <v>14.652072413793103</v>
      </c>
      <c r="J1122" s="24">
        <v>19.561800000000002</v>
      </c>
      <c r="K1122" s="21">
        <v>12.991204112657327</v>
      </c>
      <c r="L1122" s="23">
        <v>2.3285975723531198</v>
      </c>
      <c r="M1122" s="22">
        <v>2.813896889891621</v>
      </c>
      <c r="N1122" s="22">
        <v>3.1677112628428654</v>
      </c>
      <c r="O1122" s="22">
        <v>1.6397428478513163</v>
      </c>
      <c r="P1122" s="21">
        <v>3.1354315180019472</v>
      </c>
      <c r="Q1122" s="23">
        <v>3.7807621605594872E-2</v>
      </c>
      <c r="R1122" s="22">
        <v>0.48640443061622718</v>
      </c>
      <c r="S1122" s="22">
        <v>1.2256474146739023</v>
      </c>
      <c r="T1122" s="22">
        <v>0.28929288287962796</v>
      </c>
      <c r="U1122" s="21">
        <v>0.49821795860426193</v>
      </c>
    </row>
    <row r="1123" spans="1:21" x14ac:dyDescent="0.25">
      <c r="A1123" s="26">
        <v>43507</v>
      </c>
      <c r="B1123" s="25">
        <v>8.9531954556588609</v>
      </c>
      <c r="C1123" s="25">
        <v>17.185274096495043</v>
      </c>
      <c r="D1123" s="25">
        <v>15.08823850470127</v>
      </c>
      <c r="E1123" s="25">
        <v>5.417139916029897</v>
      </c>
      <c r="F1123" s="21">
        <v>10.729707198476785</v>
      </c>
      <c r="G1123" s="25">
        <v>11.545405559203326</v>
      </c>
      <c r="H1123" s="25">
        <v>16.440693712941609</v>
      </c>
      <c r="I1123" s="25">
        <v>12.015000000000001</v>
      </c>
      <c r="J1123" s="24">
        <v>19.561800000000002</v>
      </c>
      <c r="K1123" s="21">
        <v>12.991204112657327</v>
      </c>
      <c r="L1123" s="23">
        <v>3.211594128109903</v>
      </c>
      <c r="M1123" s="22">
        <v>3.1974765192635575</v>
      </c>
      <c r="N1123" s="22">
        <v>2.5701706561598319</v>
      </c>
      <c r="O1123" s="22">
        <v>2.293311859436042</v>
      </c>
      <c r="P1123" s="21">
        <v>3.1354315180019472</v>
      </c>
      <c r="Q1123" s="23">
        <v>0.10879627213515705</v>
      </c>
      <c r="R1123" s="22">
        <v>0.75159348838393314</v>
      </c>
      <c r="S1123" s="22">
        <v>1.1262380081488381</v>
      </c>
      <c r="T1123" s="22">
        <v>0.40508790091818297</v>
      </c>
      <c r="U1123" s="21">
        <v>0.49821795860426193</v>
      </c>
    </row>
    <row r="1124" spans="1:21" x14ac:dyDescent="0.25">
      <c r="A1124" s="26">
        <v>43514</v>
      </c>
      <c r="B1124" s="25">
        <v>8.7907295062589821</v>
      </c>
      <c r="C1124" s="25">
        <v>16.802957653714248</v>
      </c>
      <c r="D1124" s="25">
        <v>14.556595562505017</v>
      </c>
      <c r="E1124" s="25">
        <v>5.2534279673916489</v>
      </c>
      <c r="F1124" s="21">
        <v>10.729707198476785</v>
      </c>
      <c r="G1124" s="25">
        <v>6.4116036299882326</v>
      </c>
      <c r="H1124" s="25">
        <v>15.834289135752332</v>
      </c>
      <c r="I1124" s="25">
        <v>0</v>
      </c>
      <c r="J1124" s="24">
        <v>0</v>
      </c>
      <c r="K1124" s="21">
        <v>12.991204112657327</v>
      </c>
      <c r="L1124" s="23">
        <v>3.9929064301560371</v>
      </c>
      <c r="M1124" s="22">
        <v>3.7158512420053222</v>
      </c>
      <c r="N1124" s="22">
        <v>2.7486990926067683</v>
      </c>
      <c r="O1124" s="22">
        <v>1.9496391782757625</v>
      </c>
      <c r="P1124" s="21">
        <v>3.1354315180019472</v>
      </c>
      <c r="Q1124" s="23">
        <v>0.13526394441651593</v>
      </c>
      <c r="R1124" s="22">
        <v>1.3940721457788903</v>
      </c>
      <c r="S1124" s="22">
        <v>1.3553666546206979</v>
      </c>
      <c r="T1124" s="22">
        <v>0.26433088661306259</v>
      </c>
      <c r="U1124" s="21">
        <v>0.49821795860426193</v>
      </c>
    </row>
    <row r="1125" spans="1:21" x14ac:dyDescent="0.25">
      <c r="A1125" s="26">
        <v>43521</v>
      </c>
      <c r="B1125" s="25">
        <v>8.2232690950058842</v>
      </c>
      <c r="C1125" s="25">
        <v>16.063846534029313</v>
      </c>
      <c r="D1125" s="25">
        <v>11.916085239239226</v>
      </c>
      <c r="E1125" s="25">
        <v>5.104780593871121</v>
      </c>
      <c r="F1125" s="21">
        <v>10.729707198476785</v>
      </c>
      <c r="G1125" s="25">
        <v>8.5208307795622993</v>
      </c>
      <c r="H1125" s="25">
        <v>13.43286452444074</v>
      </c>
      <c r="I1125" s="25">
        <v>12.748107042253521</v>
      </c>
      <c r="J1125" s="24">
        <v>19.561800000000002</v>
      </c>
      <c r="K1125" s="21">
        <v>12.991204112657327</v>
      </c>
      <c r="L1125" s="23">
        <v>4.2767363386520882</v>
      </c>
      <c r="M1125" s="22">
        <v>2.9614183393572189</v>
      </c>
      <c r="N1125" s="22">
        <v>4.3993062966586418</v>
      </c>
      <c r="O1125" s="22">
        <v>1.6319120106771141</v>
      </c>
      <c r="P1125" s="21">
        <v>3.1354315180019472</v>
      </c>
      <c r="Q1125" s="23">
        <v>0.44778507336417173</v>
      </c>
      <c r="R1125" s="22">
        <v>0.90149118634087921</v>
      </c>
      <c r="S1125" s="22">
        <v>1.3442214216833797</v>
      </c>
      <c r="T1125" s="22">
        <v>0.2495435406527613</v>
      </c>
      <c r="U1125" s="21">
        <v>0.49821795860426193</v>
      </c>
    </row>
    <row r="1126" spans="1:21" x14ac:dyDescent="0.25">
      <c r="A1126" s="31">
        <v>43524</v>
      </c>
      <c r="B1126" s="30">
        <v>8.6623778959448039</v>
      </c>
      <c r="C1126" s="30">
        <v>16.733456519083425</v>
      </c>
      <c r="D1126" s="30">
        <v>13.580893951751337</v>
      </c>
      <c r="E1126" s="30">
        <v>5.2833962445957967</v>
      </c>
      <c r="F1126" s="27">
        <v>10.706769730122021</v>
      </c>
      <c r="G1126" s="30">
        <v>8.1574730109508398</v>
      </c>
      <c r="H1126" s="30">
        <v>14.664654667634748</v>
      </c>
      <c r="I1126" s="30">
        <v>13.569359758791308</v>
      </c>
      <c r="J1126" s="30">
        <v>19.561800000000002</v>
      </c>
      <c r="K1126" s="27">
        <v>12.055846090518409</v>
      </c>
      <c r="L1126" s="29">
        <v>3.6774519315127927</v>
      </c>
      <c r="M1126" s="28">
        <v>3.2194017311141554</v>
      </c>
      <c r="N1126" s="28">
        <v>3.4958528086568492</v>
      </c>
      <c r="O1126" s="28">
        <v>1.824537480600215</v>
      </c>
      <c r="P1126" s="27">
        <v>3.5274595027668307</v>
      </c>
      <c r="Q1126" s="29">
        <v>0.16088605718530302</v>
      </c>
      <c r="R1126" s="28">
        <v>0.90634702052186333</v>
      </c>
      <c r="S1126" s="28">
        <v>1.285264949791401</v>
      </c>
      <c r="T1126" s="28">
        <v>0.27352992223435924</v>
      </c>
      <c r="U1126" s="27">
        <v>0.51816004009770811</v>
      </c>
    </row>
    <row r="1127" spans="1:21" x14ac:dyDescent="0.25">
      <c r="A1127" s="26">
        <v>43528</v>
      </c>
      <c r="B1127" s="25">
        <v>9.0688031850144206</v>
      </c>
      <c r="C1127" s="25">
        <v>16.574379142711731</v>
      </c>
      <c r="D1127" s="25">
        <v>15.829642311806063</v>
      </c>
      <c r="E1127" s="25">
        <v>5.4777376016409054</v>
      </c>
      <c r="F1127" s="21">
        <v>10.706769730122021</v>
      </c>
      <c r="G1127" s="25">
        <v>8.0299999999999994</v>
      </c>
      <c r="H1127" s="25">
        <v>14.361199293286637</v>
      </c>
      <c r="I1127" s="25">
        <v>16.615400000000001</v>
      </c>
      <c r="J1127" s="24">
        <v>19.561800000000002</v>
      </c>
      <c r="K1127" s="21">
        <v>12.055846090518409</v>
      </c>
      <c r="L1127" s="23">
        <v>3.1444388348552748</v>
      </c>
      <c r="M1127" s="22">
        <v>3.0817046419098997</v>
      </c>
      <c r="N1127" s="22">
        <v>2.1029452833639102</v>
      </c>
      <c r="O1127" s="22">
        <v>1.8754761200380332</v>
      </c>
      <c r="P1127" s="21">
        <v>3.5274595027668307</v>
      </c>
      <c r="Q1127" s="23">
        <v>0.17317628321553741</v>
      </c>
      <c r="R1127" s="22">
        <v>0.56473964123317177</v>
      </c>
      <c r="S1127" s="22">
        <v>1.1943434194315232</v>
      </c>
      <c r="T1127" s="22">
        <v>9.3382953244294881E-2</v>
      </c>
      <c r="U1127" s="21">
        <v>0.51816004009770811</v>
      </c>
    </row>
    <row r="1128" spans="1:21" x14ac:dyDescent="0.25">
      <c r="A1128" s="26">
        <v>43535</v>
      </c>
      <c r="B1128" s="25">
        <v>9.1016130501473835</v>
      </c>
      <c r="C1128" s="25">
        <v>17.27534576471373</v>
      </c>
      <c r="D1128" s="25">
        <v>14.220669968283518</v>
      </c>
      <c r="E1128" s="25">
        <v>7.7606215760685648</v>
      </c>
      <c r="F1128" s="21">
        <v>10.706769730122021</v>
      </c>
      <c r="G1128" s="25">
        <v>7.3410820197044329</v>
      </c>
      <c r="H1128" s="25">
        <v>16.552629881010684</v>
      </c>
      <c r="I1128" s="25">
        <v>0</v>
      </c>
      <c r="J1128" s="24">
        <v>19.561800000000002</v>
      </c>
      <c r="K1128" s="21">
        <v>12.055846090518409</v>
      </c>
      <c r="L1128" s="23">
        <v>2.3416501870200719</v>
      </c>
      <c r="M1128" s="22">
        <v>3.5890285408835587</v>
      </c>
      <c r="N1128" s="22">
        <v>2.7427154928828181</v>
      </c>
      <c r="O1128" s="22">
        <v>1.5918251075351058</v>
      </c>
      <c r="P1128" s="21">
        <v>3.5274595027668307</v>
      </c>
      <c r="Q1128" s="23">
        <v>0.49404029572515312</v>
      </c>
      <c r="R1128" s="22">
        <v>0.83348650737689622</v>
      </c>
      <c r="S1128" s="22">
        <v>1.258306819189539</v>
      </c>
      <c r="T1128" s="22">
        <v>0.37292490506894038</v>
      </c>
      <c r="U1128" s="21">
        <v>0.51816004009770811</v>
      </c>
    </row>
    <row r="1129" spans="1:21" x14ac:dyDescent="0.25">
      <c r="A1129" s="26">
        <v>43542</v>
      </c>
      <c r="B1129" s="25">
        <v>7.4606465287901562</v>
      </c>
      <c r="C1129" s="25">
        <v>17.627478006866852</v>
      </c>
      <c r="D1129" s="25">
        <v>15.910308201791043</v>
      </c>
      <c r="E1129" s="25">
        <v>5.7210282010965319</v>
      </c>
      <c r="F1129" s="21">
        <v>10.706769730122021</v>
      </c>
      <c r="G1129" s="25">
        <v>8.1798616918744198</v>
      </c>
      <c r="H1129" s="25">
        <v>16.114272876932063</v>
      </c>
      <c r="I1129" s="25">
        <v>0</v>
      </c>
      <c r="J1129" s="24">
        <v>19.561800000000002</v>
      </c>
      <c r="K1129" s="21">
        <v>12.055846090518409</v>
      </c>
      <c r="L1129" s="23">
        <v>2.0228531457215317</v>
      </c>
      <c r="M1129" s="22">
        <v>3.2240079313128467</v>
      </c>
      <c r="N1129" s="22">
        <v>3.2480585079127153</v>
      </c>
      <c r="O1129" s="22">
        <v>1.3705090072515589</v>
      </c>
      <c r="P1129" s="21">
        <v>3.5274595027668307</v>
      </c>
      <c r="Q1129" s="23">
        <v>0.53036079633340638</v>
      </c>
      <c r="R1129" s="22">
        <v>1.1837639721465341</v>
      </c>
      <c r="S1129" s="22">
        <v>1.4136751747244976</v>
      </c>
      <c r="T1129" s="22">
        <v>0.29291550266565464</v>
      </c>
      <c r="U1129" s="21">
        <v>0.51816004009770811</v>
      </c>
    </row>
    <row r="1130" spans="1:21" x14ac:dyDescent="0.25">
      <c r="A1130" s="26">
        <v>43549</v>
      </c>
      <c r="B1130" s="25">
        <v>7.7787323348675042</v>
      </c>
      <c r="C1130" s="25">
        <v>15.989256236030661</v>
      </c>
      <c r="D1130" s="25">
        <v>11.792732532387557</v>
      </c>
      <c r="E1130" s="25">
        <v>5.2466072599614977</v>
      </c>
      <c r="F1130" s="21">
        <v>10.706769730122021</v>
      </c>
      <c r="G1130" s="25">
        <v>13.558503994451122</v>
      </c>
      <c r="H1130" s="25">
        <v>14.430364119509946</v>
      </c>
      <c r="I1130" s="25">
        <v>8.1681930448559079</v>
      </c>
      <c r="J1130" s="24">
        <v>19.561800000000002</v>
      </c>
      <c r="K1130" s="21">
        <v>12.055846090518409</v>
      </c>
      <c r="L1130" s="23">
        <v>3.6240059835415215</v>
      </c>
      <c r="M1130" s="22">
        <v>3.4664056666196261</v>
      </c>
      <c r="N1130" s="22">
        <v>3.6493334873426568</v>
      </c>
      <c r="O1130" s="22">
        <v>2.0900495884030108</v>
      </c>
      <c r="P1130" s="21">
        <v>3.5274595027668307</v>
      </c>
      <c r="Q1130" s="23">
        <v>0.13453546025621629</v>
      </c>
      <c r="R1130" s="22">
        <v>1.2596426191570598</v>
      </c>
      <c r="S1130" s="22">
        <v>1.5289160169704512</v>
      </c>
      <c r="T1130" s="22">
        <v>5.4561577037281837E-2</v>
      </c>
      <c r="U1130" s="21">
        <v>0.51816004009770811</v>
      </c>
    </row>
    <row r="1131" spans="1:21" x14ac:dyDescent="0.25">
      <c r="A1131" s="31">
        <v>43555</v>
      </c>
      <c r="B1131" s="30">
        <v>8.0339302827287113</v>
      </c>
      <c r="C1131" s="30">
        <v>16.648267488513518</v>
      </c>
      <c r="D1131" s="30">
        <v>13.56500337500151</v>
      </c>
      <c r="E1131" s="30">
        <v>5.9862784740455384</v>
      </c>
      <c r="F1131" s="27">
        <v>10.005136108806219</v>
      </c>
      <c r="G1131" s="30">
        <v>9.8857247260433372</v>
      </c>
      <c r="H1131" s="30">
        <v>14.921991901094904</v>
      </c>
      <c r="I1131" s="30">
        <v>8.3714896615365273</v>
      </c>
      <c r="J1131" s="30">
        <v>19.561800000000002</v>
      </c>
      <c r="K1131" s="27">
        <v>13.110010904772464</v>
      </c>
      <c r="L1131" s="29">
        <v>2.9809807705230802</v>
      </c>
      <c r="M1131" s="28">
        <v>3.2839684998397778</v>
      </c>
      <c r="N1131" s="28">
        <v>3.0453476565518907</v>
      </c>
      <c r="O1131" s="28">
        <v>1.780931267495145</v>
      </c>
      <c r="P1131" s="27">
        <v>3.0055865391415937</v>
      </c>
      <c r="Q1131" s="29">
        <v>0.33233275726494904</v>
      </c>
      <c r="R1131" s="28">
        <v>0.91331740570418019</v>
      </c>
      <c r="S1131" s="28">
        <v>1.339634067692415</v>
      </c>
      <c r="T1131" s="28">
        <v>0.21207369079243821</v>
      </c>
      <c r="U1131" s="27">
        <v>0.5336462532342412</v>
      </c>
    </row>
    <row r="1132" spans="1:21" x14ac:dyDescent="0.25">
      <c r="A1132" s="26">
        <v>43556</v>
      </c>
      <c r="B1132" s="25">
        <v>8.2403956486182715</v>
      </c>
      <c r="C1132" s="25">
        <v>16.998670311654234</v>
      </c>
      <c r="D1132" s="25">
        <v>12.35008825336503</v>
      </c>
      <c r="E1132" s="25">
        <v>5.5823578377540555</v>
      </c>
      <c r="F1132" s="21">
        <v>10.005136108806219</v>
      </c>
      <c r="G1132" s="25">
        <v>8.18</v>
      </c>
      <c r="H1132" s="25">
        <v>16.198285704566938</v>
      </c>
      <c r="I1132" s="25">
        <v>13.0982</v>
      </c>
      <c r="J1132" s="24">
        <v>19.561800000000002</v>
      </c>
      <c r="K1132" s="21">
        <v>13.110010904772464</v>
      </c>
      <c r="L1132" s="23">
        <v>3.8786897710669663</v>
      </c>
      <c r="M1132" s="22">
        <v>3.1276439214651433</v>
      </c>
      <c r="N1132" s="22">
        <v>2.599859209625929</v>
      </c>
      <c r="O1132" s="22">
        <v>1.9756173654206437</v>
      </c>
      <c r="P1132" s="21">
        <v>3.0055865391415937</v>
      </c>
      <c r="Q1132" s="23">
        <v>1.4232226086495006E-2</v>
      </c>
      <c r="R1132" s="22">
        <v>0.6262563060543167</v>
      </c>
      <c r="S1132" s="22">
        <v>2.0829455641309114</v>
      </c>
      <c r="T1132" s="22">
        <v>0.3533871295219404</v>
      </c>
      <c r="U1132" s="21">
        <v>0.5336462532342412</v>
      </c>
    </row>
    <row r="1133" spans="1:21" x14ac:dyDescent="0.25">
      <c r="A1133" s="26">
        <v>43563</v>
      </c>
      <c r="B1133" s="25">
        <v>8.9172077895103357</v>
      </c>
      <c r="C1133" s="25">
        <v>17.609048797406654</v>
      </c>
      <c r="D1133" s="25">
        <v>15.428795725736769</v>
      </c>
      <c r="E1133" s="25">
        <v>5.1348670307320612</v>
      </c>
      <c r="F1133" s="21">
        <v>10.005136108806219</v>
      </c>
      <c r="G1133" s="25">
        <v>9.8961634408602155</v>
      </c>
      <c r="H1133" s="25">
        <v>16.486349812292932</v>
      </c>
      <c r="I1133" s="25">
        <v>9.1467951521680586</v>
      </c>
      <c r="J1133" s="24">
        <v>14.708263821286138</v>
      </c>
      <c r="K1133" s="21">
        <v>13.110010904772464</v>
      </c>
      <c r="L1133" s="23">
        <v>3.3892652887934154</v>
      </c>
      <c r="M1133" s="22">
        <v>2.9792405051527897</v>
      </c>
      <c r="N1133" s="22">
        <v>3.6289523187751511</v>
      </c>
      <c r="O1133" s="22">
        <v>1.8955137555093011</v>
      </c>
      <c r="P1133" s="21">
        <v>3.0055865391415937</v>
      </c>
      <c r="Q1133" s="23">
        <v>0.38674912139480744</v>
      </c>
      <c r="R1133" s="22">
        <v>1.316359240221822</v>
      </c>
      <c r="S1133" s="22">
        <v>1.4688558748883447</v>
      </c>
      <c r="T1133" s="22">
        <v>0.10958382919474531</v>
      </c>
      <c r="U1133" s="21">
        <v>0.5336462532342412</v>
      </c>
    </row>
    <row r="1134" spans="1:21" x14ac:dyDescent="0.25">
      <c r="A1134" s="26">
        <v>43570</v>
      </c>
      <c r="B1134" s="25">
        <v>8.778812265603289</v>
      </c>
      <c r="C1134" s="25">
        <v>16.703271201331447</v>
      </c>
      <c r="D1134" s="25">
        <v>16.423462493406877</v>
      </c>
      <c r="E1134" s="25">
        <v>7.6126838239503511</v>
      </c>
      <c r="F1134" s="21">
        <v>10.005136108806219</v>
      </c>
      <c r="G1134" s="25">
        <v>7.7933828767123297</v>
      </c>
      <c r="H1134" s="25">
        <v>14.854995971342586</v>
      </c>
      <c r="I1134" s="25">
        <v>6.5355999999999996</v>
      </c>
      <c r="J1134" s="24">
        <v>19.561799999999998</v>
      </c>
      <c r="K1134" s="21">
        <v>13.110010904772464</v>
      </c>
      <c r="L1134" s="23">
        <v>3.1935696452907347</v>
      </c>
      <c r="M1134" s="22">
        <v>3.4163969166060899</v>
      </c>
      <c r="N1134" s="22">
        <v>2.8503382072143419</v>
      </c>
      <c r="O1134" s="22">
        <v>1.6850164770677436</v>
      </c>
      <c r="P1134" s="21">
        <v>3.0055865391415937</v>
      </c>
      <c r="Q1134" s="23">
        <v>8.4289835580458772E-2</v>
      </c>
      <c r="R1134" s="22">
        <v>0.86347884065521507</v>
      </c>
      <c r="S1134" s="22">
        <v>1.2320404130544391</v>
      </c>
      <c r="T1134" s="22">
        <v>9.2059056129012246E-2</v>
      </c>
      <c r="U1134" s="21">
        <v>0.5336462532342412</v>
      </c>
    </row>
    <row r="1135" spans="1:21" x14ac:dyDescent="0.25">
      <c r="A1135" s="26">
        <v>43577</v>
      </c>
      <c r="B1135" s="25">
        <v>7.9279590720245565</v>
      </c>
      <c r="C1135" s="25">
        <v>16.76951103875145</v>
      </c>
      <c r="D1135" s="25">
        <v>14.853915868772194</v>
      </c>
      <c r="E1135" s="25">
        <v>8.4903732619883048</v>
      </c>
      <c r="F1135" s="21">
        <v>10.005136108806219</v>
      </c>
      <c r="G1135" s="25">
        <v>12.267198273264572</v>
      </c>
      <c r="H1135" s="25">
        <v>15.952725079379562</v>
      </c>
      <c r="I1135" s="25">
        <v>17.978347826086956</v>
      </c>
      <c r="J1135" s="24">
        <v>19.561800000000002</v>
      </c>
      <c r="K1135" s="21">
        <v>13.110010904772464</v>
      </c>
      <c r="L1135" s="23">
        <v>3.4047816164599425</v>
      </c>
      <c r="M1135" s="22">
        <v>3.0565026154331965</v>
      </c>
      <c r="N1135" s="22">
        <v>3.1154858846554987</v>
      </c>
      <c r="O1135" s="22">
        <v>1.9687712015632122</v>
      </c>
      <c r="P1135" s="21">
        <v>3.0055865391415937</v>
      </c>
      <c r="Q1135" s="23">
        <v>0.20732090999369854</v>
      </c>
      <c r="R1135" s="22">
        <v>1.3044408711495179</v>
      </c>
      <c r="S1135" s="22">
        <v>1.6008344982710843</v>
      </c>
      <c r="T1135" s="22">
        <v>7.527302014273303E-2</v>
      </c>
      <c r="U1135" s="21">
        <v>0.5336462532342412</v>
      </c>
    </row>
    <row r="1136" spans="1:21" x14ac:dyDescent="0.25">
      <c r="A1136" s="26">
        <v>43584</v>
      </c>
      <c r="B1136" s="25">
        <v>8.0570473549308677</v>
      </c>
      <c r="C1136" s="25">
        <v>15.582492145792479</v>
      </c>
      <c r="D1136" s="25">
        <v>11.40050214928851</v>
      </c>
      <c r="E1136" s="25">
        <v>7.0728908873185112</v>
      </c>
      <c r="F1136" s="21">
        <v>10.005136108806219</v>
      </c>
      <c r="G1136" s="25">
        <v>12.5156291720611</v>
      </c>
      <c r="H1136" s="25">
        <v>12.852688243617486</v>
      </c>
      <c r="I1136" s="25">
        <v>0</v>
      </c>
      <c r="J1136" s="24">
        <v>19.561800000000002</v>
      </c>
      <c r="K1136" s="21">
        <v>13.110010904772464</v>
      </c>
      <c r="L1136" s="23">
        <v>3.3135929758464822</v>
      </c>
      <c r="M1136" s="22">
        <v>3.8138465643559645</v>
      </c>
      <c r="N1136" s="22">
        <v>4.2386217110026942</v>
      </c>
      <c r="O1136" s="22">
        <v>1.2472110548343978</v>
      </c>
      <c r="P1136" s="21">
        <v>3.0055865391415937</v>
      </c>
      <c r="Q1136" s="23">
        <v>0.30431577964540929</v>
      </c>
      <c r="R1136" s="22">
        <v>1.1362486495677757</v>
      </c>
      <c r="S1136" s="22">
        <v>2.4294875643997198</v>
      </c>
      <c r="T1136" s="22">
        <v>0.12706149775347389</v>
      </c>
      <c r="U1136" s="21">
        <v>0.5336462532342412</v>
      </c>
    </row>
    <row r="1137" spans="1:21" x14ac:dyDescent="0.25">
      <c r="A1137" s="31">
        <v>43585</v>
      </c>
      <c r="B1137" s="30">
        <v>8.2137223161757014</v>
      </c>
      <c r="C1137" s="30">
        <v>16.532019948723274</v>
      </c>
      <c r="D1137" s="30">
        <v>14.172314646568147</v>
      </c>
      <c r="E1137" s="30">
        <v>6.7555186596499217</v>
      </c>
      <c r="F1137" s="27">
        <v>10.378693865288998</v>
      </c>
      <c r="G1137" s="30">
        <v>10.54135858656975</v>
      </c>
      <c r="H1137" s="30">
        <v>14.243435870310595</v>
      </c>
      <c r="I1137" s="30">
        <v>12.997140571874846</v>
      </c>
      <c r="J1137" s="30">
        <v>17.883150505110176</v>
      </c>
      <c r="K1137" s="27">
        <v>13.938245967972129</v>
      </c>
      <c r="L1137" s="29">
        <v>3.4882398299530997</v>
      </c>
      <c r="M1137" s="28">
        <v>3.1706297107428716</v>
      </c>
      <c r="N1137" s="28">
        <v>3.5645223013123326</v>
      </c>
      <c r="O1137" s="28">
        <v>1.7392010385710686</v>
      </c>
      <c r="P1137" s="27">
        <v>3.4171813341782409</v>
      </c>
      <c r="Q1137" s="29">
        <v>0.16015366895187569</v>
      </c>
      <c r="R1137" s="28">
        <v>1.1276837861861153</v>
      </c>
      <c r="S1137" s="28">
        <v>1.6779064463508782</v>
      </c>
      <c r="T1137" s="28">
        <v>0.15676490884097724</v>
      </c>
      <c r="U1137" s="27">
        <v>0.54653378138926156</v>
      </c>
    </row>
    <row r="1138" spans="1:21" x14ac:dyDescent="0.25">
      <c r="A1138" s="26">
        <v>43591</v>
      </c>
      <c r="B1138" s="25">
        <v>8.5278745842358159</v>
      </c>
      <c r="C1138" s="25">
        <v>16.691980107570476</v>
      </c>
      <c r="D1138" s="25">
        <v>11.75644953310684</v>
      </c>
      <c r="E1138" s="25">
        <v>5.0248248008118663</v>
      </c>
      <c r="F1138" s="21">
        <v>10.378693865288998</v>
      </c>
      <c r="G1138" s="25">
        <v>7.2534723404255317</v>
      </c>
      <c r="H1138" s="25">
        <v>14.942820661231039</v>
      </c>
      <c r="I1138" s="25">
        <v>23.7651</v>
      </c>
      <c r="J1138" s="24">
        <v>19.561800000000002</v>
      </c>
      <c r="K1138" s="21">
        <v>13.938245967972129</v>
      </c>
      <c r="L1138" s="23">
        <v>3.6096944942079472</v>
      </c>
      <c r="M1138" s="22">
        <v>2.7779797002430948</v>
      </c>
      <c r="N1138" s="22">
        <v>2.8029108509998304</v>
      </c>
      <c r="O1138" s="22">
        <v>1.4495852719315512</v>
      </c>
      <c r="P1138" s="21">
        <v>3.4171813341782409</v>
      </c>
      <c r="Q1138" s="23">
        <v>0.57347417422002545</v>
      </c>
      <c r="R1138" s="22">
        <v>0.61034353013621612</v>
      </c>
      <c r="S1138" s="22">
        <v>1.8251501107234531</v>
      </c>
      <c r="T1138" s="22">
        <v>0.1127589533285884</v>
      </c>
      <c r="U1138" s="21">
        <v>0.54653378138926156</v>
      </c>
    </row>
    <row r="1139" spans="1:21" x14ac:dyDescent="0.25">
      <c r="A1139" s="26">
        <v>43598</v>
      </c>
      <c r="B1139" s="25">
        <v>7.8451398274780972</v>
      </c>
      <c r="C1139" s="25">
        <v>16.707402675469655</v>
      </c>
      <c r="D1139" s="25">
        <v>15.170405355305064</v>
      </c>
      <c r="E1139" s="25">
        <v>6.5608493200156932</v>
      </c>
      <c r="F1139" s="21">
        <v>10.378693865288998</v>
      </c>
      <c r="G1139" s="25">
        <v>7.0936804660924269</v>
      </c>
      <c r="H1139" s="25">
        <v>15.301381886058387</v>
      </c>
      <c r="I1139" s="25">
        <v>13.903540389972145</v>
      </c>
      <c r="J1139" s="24">
        <v>19.561800000000002</v>
      </c>
      <c r="K1139" s="21">
        <v>13.938245967972129</v>
      </c>
      <c r="L1139" s="23">
        <v>3.8754815931263531</v>
      </c>
      <c r="M1139" s="22">
        <v>3.0850037317653807</v>
      </c>
      <c r="N1139" s="22">
        <v>3.4707522529804775</v>
      </c>
      <c r="O1139" s="22">
        <v>1.8237926362944978</v>
      </c>
      <c r="P1139" s="21">
        <v>3.4171813341782409</v>
      </c>
      <c r="Q1139" s="23">
        <v>9.9895395098255124E-2</v>
      </c>
      <c r="R1139" s="22">
        <v>1.665289414315601</v>
      </c>
      <c r="S1139" s="22">
        <v>1.6301281481241603</v>
      </c>
      <c r="T1139" s="22">
        <v>3.2908612404852468E-2</v>
      </c>
      <c r="U1139" s="21">
        <v>0.54653378138926156</v>
      </c>
    </row>
    <row r="1140" spans="1:21" x14ac:dyDescent="0.25">
      <c r="A1140" s="26">
        <v>43605</v>
      </c>
      <c r="B1140" s="25">
        <v>8.9062709821288344</v>
      </c>
      <c r="C1140" s="25">
        <v>16.528634906152483</v>
      </c>
      <c r="D1140" s="25">
        <v>14.599214508303879</v>
      </c>
      <c r="E1140" s="25">
        <v>7.3941638085152519</v>
      </c>
      <c r="F1140" s="21">
        <v>10.378693865288998</v>
      </c>
      <c r="G1140" s="25">
        <v>12.842664359861592</v>
      </c>
      <c r="H1140" s="25">
        <v>15.921538818053362</v>
      </c>
      <c r="I1140" s="25">
        <v>0</v>
      </c>
      <c r="J1140" s="24">
        <v>19.561799999999998</v>
      </c>
      <c r="K1140" s="21">
        <v>13.938245967972129</v>
      </c>
      <c r="L1140" s="23">
        <v>3.1700312241155904</v>
      </c>
      <c r="M1140" s="22">
        <v>3.2237822475266982</v>
      </c>
      <c r="N1140" s="22">
        <v>4.3755372774012802</v>
      </c>
      <c r="O1140" s="22">
        <v>2.1303789879272248</v>
      </c>
      <c r="P1140" s="21">
        <v>3.4171813341782409</v>
      </c>
      <c r="Q1140" s="23">
        <v>0.74325482899949391</v>
      </c>
      <c r="R1140" s="22">
        <v>0.89549036327644937</v>
      </c>
      <c r="S1140" s="22">
        <v>1.3882916812273709</v>
      </c>
      <c r="T1140" s="22">
        <v>0.10776005327406729</v>
      </c>
      <c r="U1140" s="21">
        <v>0.54653378138926156</v>
      </c>
    </row>
    <row r="1141" spans="1:21" x14ac:dyDescent="0.25">
      <c r="A1141" s="26">
        <v>43612</v>
      </c>
      <c r="B1141" s="25">
        <v>8.092976166677154</v>
      </c>
      <c r="C1141" s="25">
        <v>15.119268979402445</v>
      </c>
      <c r="D1141" s="25">
        <v>13.772350259604977</v>
      </c>
      <c r="E1141" s="25">
        <v>8.5579207353607014</v>
      </c>
      <c r="F1141" s="21">
        <v>10.378693865288998</v>
      </c>
      <c r="G1141" s="25">
        <v>8.480351617028079</v>
      </c>
      <c r="H1141" s="25">
        <v>14.296463199661998</v>
      </c>
      <c r="I1141" s="25">
        <v>9.5453492877492874</v>
      </c>
      <c r="J1141" s="24">
        <v>19.561799999999998</v>
      </c>
      <c r="K1141" s="21">
        <v>13.938245967972129</v>
      </c>
      <c r="L1141" s="23">
        <v>3.7353884454510156</v>
      </c>
      <c r="M1141" s="22">
        <v>3.1459271551229433</v>
      </c>
      <c r="N1141" s="22">
        <v>4.1088056315086856</v>
      </c>
      <c r="O1141" s="22">
        <v>1.7416538601873455</v>
      </c>
      <c r="P1141" s="21">
        <v>3.4171813341782409</v>
      </c>
      <c r="Q1141" s="23">
        <v>0.40658572525829789</v>
      </c>
      <c r="R1141" s="22">
        <v>0.71906107421035526</v>
      </c>
      <c r="S1141" s="22">
        <v>1.880996920556095</v>
      </c>
      <c r="T1141" s="22">
        <v>5.6830016234569056E-2</v>
      </c>
      <c r="U1141" s="21">
        <v>0.54653378138926156</v>
      </c>
    </row>
    <row r="1142" spans="1:21" x14ac:dyDescent="0.25">
      <c r="A1142" s="31">
        <v>43616</v>
      </c>
      <c r="B1142" s="30">
        <v>8.3437471008132587</v>
      </c>
      <c r="C1142" s="30">
        <v>16.068960637366079</v>
      </c>
      <c r="D1142" s="30">
        <v>13.613824915972636</v>
      </c>
      <c r="E1142" s="30">
        <v>7.4286885324594083</v>
      </c>
      <c r="F1142" s="27">
        <v>10.4451306395801</v>
      </c>
      <c r="G1142" s="30">
        <v>8.4872264353158613</v>
      </c>
      <c r="H1142" s="30">
        <v>14.880458063784044</v>
      </c>
      <c r="I1142" s="30">
        <v>14.162570558602932</v>
      </c>
      <c r="J1142" s="30">
        <v>19.561799999999998</v>
      </c>
      <c r="K1142" s="27">
        <v>14.315777677604165</v>
      </c>
      <c r="L1142" s="29">
        <v>3.6563253184765587</v>
      </c>
      <c r="M1142" s="28">
        <v>3.1402468716627694</v>
      </c>
      <c r="N1142" s="28">
        <v>3.9413917879218192</v>
      </c>
      <c r="O1142" s="28">
        <v>1.7754160924527314</v>
      </c>
      <c r="P1142" s="27">
        <v>3.649940364916413</v>
      </c>
      <c r="Q1142" s="29">
        <v>0.51770513115311723</v>
      </c>
      <c r="R1142" s="28">
        <v>0.96946346252738558</v>
      </c>
      <c r="S1142" s="28">
        <v>1.7992402978256914</v>
      </c>
      <c r="T1142" s="28">
        <v>8.2477432975503334E-2</v>
      </c>
      <c r="U1142" s="27">
        <v>0.71998026348722899</v>
      </c>
    </row>
    <row r="1143" spans="1:21" x14ac:dyDescent="0.25">
      <c r="A1143" s="26">
        <v>43619</v>
      </c>
      <c r="B1143" s="25">
        <v>7.863407356175129</v>
      </c>
      <c r="C1143" s="25">
        <v>16.701259306468099</v>
      </c>
      <c r="D1143" s="25">
        <v>12.207028727430433</v>
      </c>
      <c r="E1143" s="25">
        <v>7.9520468884995124</v>
      </c>
      <c r="F1143" s="21">
        <v>10.4451306395801</v>
      </c>
      <c r="G1143" s="25">
        <v>11.416376190813052</v>
      </c>
      <c r="H1143" s="25">
        <v>14.962390823922702</v>
      </c>
      <c r="I1143" s="25">
        <v>8.8391000000000002</v>
      </c>
      <c r="J1143" s="24">
        <v>20.109643942505134</v>
      </c>
      <c r="K1143" s="21">
        <v>14.315777677604165</v>
      </c>
      <c r="L1143" s="23">
        <v>3.18385132895598</v>
      </c>
      <c r="M1143" s="22">
        <v>2.8226349872563365</v>
      </c>
      <c r="N1143" s="22">
        <v>3.2784880530604705</v>
      </c>
      <c r="O1143" s="22">
        <v>1.369509425499559</v>
      </c>
      <c r="P1143" s="21">
        <v>3.649940364916413</v>
      </c>
      <c r="Q1143" s="23">
        <v>2.5662849119363111E-2</v>
      </c>
      <c r="R1143" s="22">
        <v>1.3388832749878246</v>
      </c>
      <c r="S1143" s="22">
        <v>1.5857568299800824</v>
      </c>
      <c r="T1143" s="22">
        <v>0.1103144551351944</v>
      </c>
      <c r="U1143" s="21">
        <v>0.71998026348722899</v>
      </c>
    </row>
    <row r="1144" spans="1:21" x14ac:dyDescent="0.25">
      <c r="A1144" s="26">
        <v>43626</v>
      </c>
      <c r="B1144" s="25">
        <v>8.0848468797349593</v>
      </c>
      <c r="C1144" s="25">
        <v>16.507130167612324</v>
      </c>
      <c r="D1144" s="25">
        <v>14.398660310086544</v>
      </c>
      <c r="E1144" s="25">
        <v>7.1132912744540535</v>
      </c>
      <c r="F1144" s="21">
        <v>10.4451306395801</v>
      </c>
      <c r="G1144" s="25">
        <v>9.4100625000000004</v>
      </c>
      <c r="H1144" s="25">
        <v>15.74034974063936</v>
      </c>
      <c r="I1144" s="25">
        <v>5.5356999999999994</v>
      </c>
      <c r="J1144" s="24">
        <v>19.561799999999998</v>
      </c>
      <c r="K1144" s="21">
        <v>14.315777677604165</v>
      </c>
      <c r="L1144" s="23">
        <v>3.199533123090808</v>
      </c>
      <c r="M1144" s="22">
        <v>2.9909959556625778</v>
      </c>
      <c r="N1144" s="22">
        <v>3.6312691407436453</v>
      </c>
      <c r="O1144" s="22">
        <v>1.8945651780775807</v>
      </c>
      <c r="P1144" s="21">
        <v>3.649940364916413</v>
      </c>
      <c r="Q1144" s="23">
        <v>0.7268163130162868</v>
      </c>
      <c r="R1144" s="22">
        <v>1.9264211659406156</v>
      </c>
      <c r="S1144" s="22">
        <v>1.9205005348981659</v>
      </c>
      <c r="T1144" s="22">
        <v>9.3814727891137886E-2</v>
      </c>
      <c r="U1144" s="21">
        <v>0.71998026348722899</v>
      </c>
    </row>
    <row r="1145" spans="1:21" x14ac:dyDescent="0.25">
      <c r="A1145" s="26">
        <v>43633</v>
      </c>
      <c r="B1145" s="25">
        <v>8.1163267644296155</v>
      </c>
      <c r="C1145" s="25">
        <v>16.932958981674229</v>
      </c>
      <c r="D1145" s="25">
        <v>13.886016352108244</v>
      </c>
      <c r="E1145" s="25">
        <v>8.3958609714448986</v>
      </c>
      <c r="F1145" s="21">
        <v>10.4451306395801</v>
      </c>
      <c r="G1145" s="25">
        <v>9.8562138824310868</v>
      </c>
      <c r="H1145" s="25">
        <v>15.469967038285183</v>
      </c>
      <c r="I1145" s="25">
        <v>11.7249</v>
      </c>
      <c r="J1145" s="24">
        <v>19.561800000000002</v>
      </c>
      <c r="K1145" s="21">
        <v>14.315777677604165</v>
      </c>
      <c r="L1145" s="23">
        <v>2.157278404508324</v>
      </c>
      <c r="M1145" s="22">
        <v>3.102180335842315</v>
      </c>
      <c r="N1145" s="22">
        <v>4.1339457528962891</v>
      </c>
      <c r="O1145" s="22">
        <v>2.4687123730400846</v>
      </c>
      <c r="P1145" s="21">
        <v>3.649940364916413</v>
      </c>
      <c r="Q1145" s="23">
        <v>0.11420939452323996</v>
      </c>
      <c r="R1145" s="22">
        <v>0.84698979997290491</v>
      </c>
      <c r="S1145" s="22">
        <v>2.0210983354620589</v>
      </c>
      <c r="T1145" s="22">
        <v>5.0657477425607778E-2</v>
      </c>
      <c r="U1145" s="21">
        <v>0.71998026348722899</v>
      </c>
    </row>
    <row r="1146" spans="1:21" x14ac:dyDescent="0.25">
      <c r="A1146" s="26">
        <v>43640</v>
      </c>
      <c r="B1146" s="25">
        <v>8.1543812930761383</v>
      </c>
      <c r="C1146" s="25">
        <v>15.951366701213525</v>
      </c>
      <c r="D1146" s="25">
        <v>13.253108225012037</v>
      </c>
      <c r="E1146" s="25">
        <v>8.5294492999857017</v>
      </c>
      <c r="F1146" s="21">
        <v>10.4451306395801</v>
      </c>
      <c r="G1146" s="25">
        <v>9.939241483827189</v>
      </c>
      <c r="H1146" s="25">
        <v>14.348244351640012</v>
      </c>
      <c r="I1146" s="25">
        <v>25.4633</v>
      </c>
      <c r="J1146" s="24">
        <v>19.561800000000002</v>
      </c>
      <c r="K1146" s="21">
        <v>14.315777677604165</v>
      </c>
      <c r="L1146" s="23">
        <v>3.7244164545162297</v>
      </c>
      <c r="M1146" s="22">
        <v>3.3817115802527491</v>
      </c>
      <c r="N1146" s="22">
        <v>3.4963167361153036</v>
      </c>
      <c r="O1146" s="22">
        <v>1.6550702136454267</v>
      </c>
      <c r="P1146" s="21">
        <v>3.649940364916413</v>
      </c>
      <c r="Q1146" s="23">
        <v>0.26488322941762077</v>
      </c>
      <c r="R1146" s="22">
        <v>1.4033152821081922</v>
      </c>
      <c r="S1146" s="22">
        <v>1.8818960722907461</v>
      </c>
      <c r="T1146" s="22">
        <v>7.3344829381010612E-2</v>
      </c>
      <c r="U1146" s="21">
        <v>0.71998026348722899</v>
      </c>
    </row>
    <row r="1147" spans="1:21" x14ac:dyDescent="0.25">
      <c r="A1147" s="31">
        <v>43646</v>
      </c>
      <c r="B1147" s="30">
        <v>8.0821357299937517</v>
      </c>
      <c r="C1147" s="30">
        <v>16.303345106654692</v>
      </c>
      <c r="D1147" s="30">
        <v>13.475975342879208</v>
      </c>
      <c r="E1147" s="30">
        <v>7.9989714967565453</v>
      </c>
      <c r="F1147" s="27">
        <v>10.229893318128227</v>
      </c>
      <c r="G1147" s="30">
        <v>10.147181181786621</v>
      </c>
      <c r="H1147" s="30">
        <v>14.796141136826032</v>
      </c>
      <c r="I1147" s="30">
        <v>10.742575894923098</v>
      </c>
      <c r="J1147" s="30">
        <v>19.729387939698494</v>
      </c>
      <c r="K1147" s="27">
        <v>14.139845536720344</v>
      </c>
      <c r="L1147" s="29">
        <v>3.3680969692942138</v>
      </c>
      <c r="M1147" s="28">
        <v>3.1272460689702286</v>
      </c>
      <c r="N1147" s="28">
        <v>3.7624041600230873</v>
      </c>
      <c r="O1147" s="28">
        <v>1.7671138120923187</v>
      </c>
      <c r="P1147" s="27">
        <v>3.4072260616492454</v>
      </c>
      <c r="Q1147" s="29">
        <v>0.25670480685582919</v>
      </c>
      <c r="R1147" s="28">
        <v>1.4410364939683236</v>
      </c>
      <c r="S1147" s="28">
        <v>1.8783187779058701</v>
      </c>
      <c r="T1147" s="28">
        <v>9.0986856312169725E-2</v>
      </c>
      <c r="U1147" s="27">
        <v>0.67928379279155027</v>
      </c>
    </row>
    <row r="1148" spans="1:21" x14ac:dyDescent="0.25">
      <c r="A1148" s="26">
        <v>43647</v>
      </c>
      <c r="B1148" s="25">
        <v>8.2748180335236512</v>
      </c>
      <c r="C1148" s="25">
        <v>15.367730194830793</v>
      </c>
      <c r="D1148" s="25">
        <v>13.815267785932303</v>
      </c>
      <c r="E1148" s="25">
        <v>7.6225491468718296</v>
      </c>
      <c r="F1148" s="21">
        <v>10.229893318128227</v>
      </c>
      <c r="G1148" s="25">
        <v>11.050894792624854</v>
      </c>
      <c r="H1148" s="25">
        <v>14.774532596632335</v>
      </c>
      <c r="I1148" s="25">
        <v>6.0488</v>
      </c>
      <c r="J1148" s="24">
        <v>19.561800000000002</v>
      </c>
      <c r="K1148" s="21">
        <v>14.139845536720344</v>
      </c>
      <c r="L1148" s="23">
        <v>1.8575200621306933</v>
      </c>
      <c r="M1148" s="22">
        <v>3.1447829260519806</v>
      </c>
      <c r="N1148" s="22">
        <v>3.2809521350344868</v>
      </c>
      <c r="O1148" s="22">
        <v>1.4766823269541463</v>
      </c>
      <c r="P1148" s="21">
        <v>3.4072260616492454</v>
      </c>
      <c r="Q1148" s="23">
        <v>0.10118752151964869</v>
      </c>
      <c r="R1148" s="22">
        <v>1.1049258787835829</v>
      </c>
      <c r="S1148" s="22">
        <v>1.672478725432341</v>
      </c>
      <c r="T1148" s="22">
        <v>0.34974717594254223</v>
      </c>
      <c r="U1148" s="21">
        <v>0.67928379279155027</v>
      </c>
    </row>
    <row r="1149" spans="1:21" x14ac:dyDescent="0.25">
      <c r="A1149" s="26">
        <v>43654</v>
      </c>
      <c r="B1149" s="25">
        <v>8.8565698837604234</v>
      </c>
      <c r="C1149" s="25">
        <v>17.40742929644734</v>
      </c>
      <c r="D1149" s="25">
        <v>13.785109926480578</v>
      </c>
      <c r="E1149" s="25">
        <v>8.0987169059579305</v>
      </c>
      <c r="F1149" s="21">
        <v>10.229893318128227</v>
      </c>
      <c r="G1149" s="25">
        <v>7.1914358645024121</v>
      </c>
      <c r="H1149" s="25">
        <v>16.03007684528486</v>
      </c>
      <c r="I1149" s="25">
        <v>11.7249</v>
      </c>
      <c r="J1149" s="24">
        <v>0</v>
      </c>
      <c r="K1149" s="21">
        <v>14.139845536720344</v>
      </c>
      <c r="L1149" s="23">
        <v>1.7949608467016018</v>
      </c>
      <c r="M1149" s="22">
        <v>3.0105382707586079</v>
      </c>
      <c r="N1149" s="22">
        <v>3.4689175078474879</v>
      </c>
      <c r="O1149" s="22">
        <v>2.6617514482042597</v>
      </c>
      <c r="P1149" s="21">
        <v>3.4072260616492454</v>
      </c>
      <c r="Q1149" s="23">
        <v>0.1543027448158652</v>
      </c>
      <c r="R1149" s="22">
        <v>0.99454721455820283</v>
      </c>
      <c r="S1149" s="22">
        <v>1.8212141761985532</v>
      </c>
      <c r="T1149" s="22">
        <v>0.12082624679628666</v>
      </c>
      <c r="U1149" s="21">
        <v>0.67928379279155027</v>
      </c>
    </row>
    <row r="1150" spans="1:21" x14ac:dyDescent="0.25">
      <c r="A1150" s="26">
        <v>43661</v>
      </c>
      <c r="B1150" s="25">
        <v>8.7497737647318772</v>
      </c>
      <c r="C1150" s="25">
        <v>17.251168752162979</v>
      </c>
      <c r="D1150" s="25">
        <v>13.279134543057285</v>
      </c>
      <c r="E1150" s="25">
        <v>8.1493070247107031</v>
      </c>
      <c r="F1150" s="21">
        <v>10.229893318128227</v>
      </c>
      <c r="G1150" s="25">
        <v>12.01546710163047</v>
      </c>
      <c r="H1150" s="25">
        <v>15.191624958712893</v>
      </c>
      <c r="I1150" s="25">
        <v>19.561800000000002</v>
      </c>
      <c r="J1150" s="24">
        <v>19.561800000000002</v>
      </c>
      <c r="K1150" s="21">
        <v>14.139845536720344</v>
      </c>
      <c r="L1150" s="23">
        <v>1.0834717009722588</v>
      </c>
      <c r="M1150" s="22">
        <v>2.9164647239167945</v>
      </c>
      <c r="N1150" s="22">
        <v>3.3534984149020377</v>
      </c>
      <c r="O1150" s="22">
        <v>1.3980567885109967</v>
      </c>
      <c r="P1150" s="21">
        <v>3.4072260616492454</v>
      </c>
      <c r="Q1150" s="23">
        <v>2.7227215828692409E-2</v>
      </c>
      <c r="R1150" s="22">
        <v>0.97738186613004807</v>
      </c>
      <c r="S1150" s="22">
        <v>1.4486194217877062</v>
      </c>
      <c r="T1150" s="22">
        <v>1.082074053441074</v>
      </c>
      <c r="U1150" s="21">
        <v>0.67928379279155027</v>
      </c>
    </row>
    <row r="1151" spans="1:21" x14ac:dyDescent="0.25">
      <c r="A1151" s="26">
        <v>43668</v>
      </c>
      <c r="B1151" s="25">
        <v>8.1867988990038061</v>
      </c>
      <c r="C1151" s="25">
        <v>16.615409981542591</v>
      </c>
      <c r="D1151" s="25">
        <v>15.509064685157151</v>
      </c>
      <c r="E1151" s="25">
        <v>8.503018543934548</v>
      </c>
      <c r="F1151" s="21">
        <v>10.229893318128227</v>
      </c>
      <c r="G1151" s="25">
        <v>12.189709172259509</v>
      </c>
      <c r="H1151" s="25">
        <v>15.306019006272766</v>
      </c>
      <c r="I1151" s="25">
        <v>13.583188474382213</v>
      </c>
      <c r="J1151" s="24">
        <v>19.561799999999998</v>
      </c>
      <c r="K1151" s="21">
        <v>14.139845536720344</v>
      </c>
      <c r="L1151" s="23">
        <v>3.6047017409233102</v>
      </c>
      <c r="M1151" s="22">
        <v>2.9934249449223538</v>
      </c>
      <c r="N1151" s="22">
        <v>4.0704894319228302</v>
      </c>
      <c r="O1151" s="22">
        <v>1.216989729301575</v>
      </c>
      <c r="P1151" s="21">
        <v>3.4072260616492454</v>
      </c>
      <c r="Q1151" s="23">
        <v>0.43448519781515854</v>
      </c>
      <c r="R1151" s="22">
        <v>1.7075122215129821</v>
      </c>
      <c r="S1151" s="22">
        <v>2.0444596391495895</v>
      </c>
      <c r="T1151" s="22">
        <v>7.276219459778864E-2</v>
      </c>
      <c r="U1151" s="21">
        <v>0.67928379279155027</v>
      </c>
    </row>
    <row r="1152" spans="1:21" x14ac:dyDescent="0.25">
      <c r="A1152" s="26">
        <v>43675</v>
      </c>
      <c r="B1152" s="25">
        <v>8.1848684240429037</v>
      </c>
      <c r="C1152" s="25">
        <v>16.075678470273342</v>
      </c>
      <c r="D1152" s="25">
        <v>12.414122788542523</v>
      </c>
      <c r="E1152" s="25">
        <v>8.5557346326282584</v>
      </c>
      <c r="F1152" s="21">
        <v>10.229893318128227</v>
      </c>
      <c r="G1152" s="25">
        <v>8.5231944444444441</v>
      </c>
      <c r="H1152" s="25">
        <v>14.318288842052732</v>
      </c>
      <c r="I1152" s="25">
        <v>3.1738157536350826</v>
      </c>
      <c r="J1152" s="24">
        <v>0</v>
      </c>
      <c r="K1152" s="21">
        <v>14.139845536720344</v>
      </c>
      <c r="L1152" s="23">
        <v>2.9777619966920699</v>
      </c>
      <c r="M1152" s="22">
        <v>3.4058462366656594</v>
      </c>
      <c r="N1152" s="22">
        <v>3.7379126522375405</v>
      </c>
      <c r="O1152" s="22">
        <v>1.5690800313580933</v>
      </c>
      <c r="P1152" s="21">
        <v>3.4072260616492454</v>
      </c>
      <c r="Q1152" s="23">
        <v>0.20987498855836012</v>
      </c>
      <c r="R1152" s="22">
        <v>0.77846310501543803</v>
      </c>
      <c r="S1152" s="22">
        <v>1.8580032690203456</v>
      </c>
      <c r="T1152" s="22">
        <v>0.10838871859825852</v>
      </c>
      <c r="U1152" s="21">
        <v>0.67928379279155027</v>
      </c>
    </row>
    <row r="1153" spans="1:21" x14ac:dyDescent="0.25">
      <c r="A1153" s="31">
        <v>43677</v>
      </c>
      <c r="B1153" s="30">
        <v>8.4342771698188752</v>
      </c>
      <c r="C1153" s="30">
        <v>16.514611291581204</v>
      </c>
      <c r="D1153" s="30">
        <v>13.853625925464323</v>
      </c>
      <c r="E1153" s="30">
        <v>8.286887479653922</v>
      </c>
      <c r="F1153" s="27">
        <v>10.560365022560275</v>
      </c>
      <c r="G1153" s="30">
        <v>9.4611157434044451</v>
      </c>
      <c r="H1153" s="30">
        <v>14.913564146896132</v>
      </c>
      <c r="I1153" s="30">
        <v>5.195122463615534</v>
      </c>
      <c r="J1153" s="30">
        <v>19.561799999999998</v>
      </c>
      <c r="K1153" s="27">
        <v>13.259552600561195</v>
      </c>
      <c r="L1153" s="29">
        <v>2.4146475594721766</v>
      </c>
      <c r="M1153" s="28">
        <v>3.0633058987817905</v>
      </c>
      <c r="N1153" s="28">
        <v>3.7409980506753082</v>
      </c>
      <c r="O1153" s="28">
        <v>1.8040598170163515</v>
      </c>
      <c r="P1153" s="27">
        <v>3.0393038969130681</v>
      </c>
      <c r="Q1153" s="29">
        <v>0.18349380197788534</v>
      </c>
      <c r="R1153" s="28">
        <v>1.1717512240530532</v>
      </c>
      <c r="S1153" s="28">
        <v>1.7497742935541123</v>
      </c>
      <c r="T1153" s="28">
        <v>0.38068923896507484</v>
      </c>
      <c r="U1153" s="27">
        <v>0.6504074275259728</v>
      </c>
    </row>
    <row r="1154" spans="1:21" x14ac:dyDescent="0.25">
      <c r="A1154" s="26">
        <v>43682</v>
      </c>
      <c r="B1154" s="25">
        <v>9.5053322024061959</v>
      </c>
      <c r="C1154" s="25">
        <v>17.288589749066176</v>
      </c>
      <c r="D1154" s="25">
        <v>15.458323447912026</v>
      </c>
      <c r="E1154" s="25">
        <v>8.3540414917531169</v>
      </c>
      <c r="F1154" s="21">
        <v>10.560365022560275</v>
      </c>
      <c r="G1154" s="25">
        <v>8.57</v>
      </c>
      <c r="H1154" s="25">
        <v>12.649900162144027</v>
      </c>
      <c r="I1154" s="25">
        <v>0.02</v>
      </c>
      <c r="J1154" s="24">
        <v>0</v>
      </c>
      <c r="K1154" s="21">
        <v>13.259552600561195</v>
      </c>
      <c r="L1154" s="23">
        <v>2.5046587842536225</v>
      </c>
      <c r="M1154" s="22">
        <v>2.5955432945047772</v>
      </c>
      <c r="N1154" s="22">
        <v>4.294580544086366</v>
      </c>
      <c r="O1154" s="22">
        <v>1.2822633396268532</v>
      </c>
      <c r="P1154" s="21">
        <v>3.0393038969130681</v>
      </c>
      <c r="Q1154" s="23">
        <v>0.19142531459963325</v>
      </c>
      <c r="R1154" s="22">
        <v>0.78403535132727931</v>
      </c>
      <c r="S1154" s="22">
        <v>1.36185983575227</v>
      </c>
      <c r="T1154" s="22">
        <v>7.4647039856322608E-2</v>
      </c>
      <c r="U1154" s="21">
        <v>0.6504074275259728</v>
      </c>
    </row>
    <row r="1155" spans="1:21" x14ac:dyDescent="0.25">
      <c r="A1155" s="26">
        <v>43689</v>
      </c>
      <c r="B1155" s="25">
        <v>8.4842541193818519</v>
      </c>
      <c r="C1155" s="25">
        <v>17.51769059636581</v>
      </c>
      <c r="D1155" s="25">
        <v>14.980614659016981</v>
      </c>
      <c r="E1155" s="25">
        <v>9.1113995630756985</v>
      </c>
      <c r="F1155" s="21">
        <v>10.560365022560275</v>
      </c>
      <c r="G1155" s="25">
        <v>10.955958973862842</v>
      </c>
      <c r="H1155" s="25">
        <v>16.409948768598944</v>
      </c>
      <c r="I1155" s="25">
        <v>0</v>
      </c>
      <c r="J1155" s="24">
        <v>0</v>
      </c>
      <c r="K1155" s="21">
        <v>13.259552600561195</v>
      </c>
      <c r="L1155" s="23">
        <v>2.4993409145981897</v>
      </c>
      <c r="M1155" s="22">
        <v>3.2416754676439394</v>
      </c>
      <c r="N1155" s="22">
        <v>4.243427668044621</v>
      </c>
      <c r="O1155" s="22">
        <v>1.5228984729589594</v>
      </c>
      <c r="P1155" s="21">
        <v>3.0393038969130681</v>
      </c>
      <c r="Q1155" s="23">
        <v>0.62140711822449823</v>
      </c>
      <c r="R1155" s="22">
        <v>1.1279581202093569</v>
      </c>
      <c r="S1155" s="22">
        <v>1.6280935000691681</v>
      </c>
      <c r="T1155" s="22">
        <v>6.2661198988434016E-2</v>
      </c>
      <c r="U1155" s="21">
        <v>0.6504074275259728</v>
      </c>
    </row>
    <row r="1156" spans="1:21" x14ac:dyDescent="0.25">
      <c r="A1156" s="26">
        <v>43696</v>
      </c>
      <c r="B1156" s="25">
        <v>9.4757984021884631</v>
      </c>
      <c r="C1156" s="25">
        <v>16.977008304272434</v>
      </c>
      <c r="D1156" s="25">
        <v>16.132580320184847</v>
      </c>
      <c r="E1156" s="25">
        <v>7.8873288182816461</v>
      </c>
      <c r="F1156" s="21">
        <v>10.560365022560275</v>
      </c>
      <c r="G1156" s="25">
        <v>10.432340425531915</v>
      </c>
      <c r="H1156" s="25">
        <v>14.148800272898548</v>
      </c>
      <c r="I1156" s="25">
        <v>0.02</v>
      </c>
      <c r="J1156" s="24">
        <v>0</v>
      </c>
      <c r="K1156" s="21">
        <v>13.259552600561195</v>
      </c>
      <c r="L1156" s="23">
        <v>3.0033426214449683</v>
      </c>
      <c r="M1156" s="22">
        <v>2.8946643116863751</v>
      </c>
      <c r="N1156" s="22">
        <v>4.0619857494958964</v>
      </c>
      <c r="O1156" s="22">
        <v>1.5833765126139365</v>
      </c>
      <c r="P1156" s="21">
        <v>3.0393038969130681</v>
      </c>
      <c r="Q1156" s="23">
        <v>0.7043556020408881</v>
      </c>
      <c r="R1156" s="22">
        <v>2.0033911832852116</v>
      </c>
      <c r="S1156" s="22">
        <v>1.9257399681097882</v>
      </c>
      <c r="T1156" s="22">
        <v>0.11983101942461276</v>
      </c>
      <c r="U1156" s="21">
        <v>0.6504074275259728</v>
      </c>
    </row>
    <row r="1157" spans="1:21" x14ac:dyDescent="0.25">
      <c r="A1157" s="26">
        <v>43703</v>
      </c>
      <c r="B1157" s="25">
        <v>8.7326956526139554</v>
      </c>
      <c r="C1157" s="25">
        <v>15.466455906618423</v>
      </c>
      <c r="D1157" s="25">
        <v>13.563395905371621</v>
      </c>
      <c r="E1157" s="25">
        <v>8.4566615177736519</v>
      </c>
      <c r="F1157" s="21">
        <v>10.560365022560275</v>
      </c>
      <c r="G1157" s="25">
        <v>11.944945167983199</v>
      </c>
      <c r="H1157" s="25">
        <v>13.335068173389384</v>
      </c>
      <c r="I1157" s="25">
        <v>0</v>
      </c>
      <c r="J1157" s="24">
        <v>0</v>
      </c>
      <c r="K1157" s="21">
        <v>13.259552600561195</v>
      </c>
      <c r="L1157" s="23">
        <v>3.1726592152145585</v>
      </c>
      <c r="M1157" s="22">
        <v>2.751562867898139</v>
      </c>
      <c r="N1157" s="22">
        <v>3.671518747905302</v>
      </c>
      <c r="O1157" s="22">
        <v>1.5231689332063518</v>
      </c>
      <c r="P1157" s="21">
        <v>3.0393038969130681</v>
      </c>
      <c r="Q1157" s="23">
        <v>0.47702829689738435</v>
      </c>
      <c r="R1157" s="22">
        <v>1.8093037276610369</v>
      </c>
      <c r="S1157" s="22">
        <v>1.8980612941027404</v>
      </c>
      <c r="T1157" s="22">
        <v>2.615120642667863E-2</v>
      </c>
      <c r="U1157" s="21">
        <v>0.6504074275259728</v>
      </c>
    </row>
    <row r="1158" spans="1:21" x14ac:dyDescent="0.25">
      <c r="A1158" s="31">
        <v>43708</v>
      </c>
      <c r="B1158" s="30">
        <v>8.8462846137156408</v>
      </c>
      <c r="C1158" s="30">
        <v>16.315715701632072</v>
      </c>
      <c r="D1158" s="30">
        <v>14.341588913295805</v>
      </c>
      <c r="E1158" s="30">
        <v>8.386475008945931</v>
      </c>
      <c r="F1158" s="27">
        <v>11.131336455432455</v>
      </c>
      <c r="G1158" s="30">
        <v>10.681835702104694</v>
      </c>
      <c r="H1158" s="30">
        <v>13.798638981809068</v>
      </c>
      <c r="I1158" s="30">
        <v>0.02</v>
      </c>
      <c r="J1158" s="30">
        <v>0</v>
      </c>
      <c r="K1158" s="27">
        <v>11.915269266424421</v>
      </c>
      <c r="L1158" s="29">
        <v>2.8544721556938919</v>
      </c>
      <c r="M1158" s="28">
        <v>2.9249150928901813</v>
      </c>
      <c r="N1158" s="28">
        <v>4.0847752686832379</v>
      </c>
      <c r="O1158" s="28">
        <v>1.4775776607096158</v>
      </c>
      <c r="P1158" s="27">
        <v>3.3630075610911954</v>
      </c>
      <c r="Q1158" s="29">
        <v>0.45330855916117008</v>
      </c>
      <c r="R1158" s="28">
        <v>1.3855520785145312</v>
      </c>
      <c r="S1158" s="28">
        <v>1.7743718431061786</v>
      </c>
      <c r="T1158" s="28">
        <v>7.0770835701954776E-2</v>
      </c>
      <c r="U1158" s="27">
        <v>0.80101207099595084</v>
      </c>
    </row>
    <row r="1159" spans="1:21" x14ac:dyDescent="0.25">
      <c r="A1159" s="26">
        <v>43710</v>
      </c>
      <c r="B1159" s="25">
        <v>8.9366096236074686</v>
      </c>
      <c r="C1159" s="25">
        <v>17.025981490956937</v>
      </c>
      <c r="D1159" s="25">
        <v>13.425273846103055</v>
      </c>
      <c r="E1159" s="25">
        <v>9.2844131869006343</v>
      </c>
      <c r="F1159" s="21">
        <v>11.131336455432455</v>
      </c>
      <c r="G1159" s="25">
        <v>8.6776417233560093</v>
      </c>
      <c r="H1159" s="25">
        <v>13.300073110562286</v>
      </c>
      <c r="I1159" s="25">
        <v>15.307700000000001</v>
      </c>
      <c r="J1159" s="24">
        <v>0</v>
      </c>
      <c r="K1159" s="21">
        <v>11.915269266424421</v>
      </c>
      <c r="L1159" s="23">
        <v>2.8841088404584521</v>
      </c>
      <c r="M1159" s="22">
        <v>3.1336893339943086</v>
      </c>
      <c r="N1159" s="22">
        <v>2.9001903586077207</v>
      </c>
      <c r="O1159" s="22">
        <v>1.3163333439586149</v>
      </c>
      <c r="P1159" s="21">
        <v>3.3630075610911954</v>
      </c>
      <c r="Q1159" s="23">
        <v>0.15093142347348523</v>
      </c>
      <c r="R1159" s="22">
        <v>1.6378973884276926</v>
      </c>
      <c r="S1159" s="22">
        <v>1.2905409050087853</v>
      </c>
      <c r="T1159" s="22">
        <v>0.13538253800613276</v>
      </c>
      <c r="U1159" s="21">
        <v>0.80101207099595084</v>
      </c>
    </row>
    <row r="1160" spans="1:21" x14ac:dyDescent="0.25">
      <c r="A1160" s="26">
        <v>43717</v>
      </c>
      <c r="B1160" s="25">
        <v>8.9210157260927385</v>
      </c>
      <c r="C1160" s="25">
        <v>17.111434467492874</v>
      </c>
      <c r="D1160" s="25">
        <v>15.338304807434627</v>
      </c>
      <c r="E1160" s="25">
        <v>8.157508786781932</v>
      </c>
      <c r="F1160" s="21">
        <v>11.131336455432455</v>
      </c>
      <c r="G1160" s="25">
        <v>11.739649999999999</v>
      </c>
      <c r="H1160" s="25">
        <v>13.217736079747336</v>
      </c>
      <c r="I1160" s="25">
        <v>15.11070279329609</v>
      </c>
      <c r="J1160" s="24">
        <v>0</v>
      </c>
      <c r="K1160" s="21">
        <v>11.915269266424421</v>
      </c>
      <c r="L1160" s="23">
        <v>3.7545085091636392</v>
      </c>
      <c r="M1160" s="22">
        <v>3.1627902073043899</v>
      </c>
      <c r="N1160" s="22">
        <v>4.3279280642357687</v>
      </c>
      <c r="O1160" s="22">
        <v>1.2395180660412528</v>
      </c>
      <c r="P1160" s="21">
        <v>3.3630075610911954</v>
      </c>
      <c r="Q1160" s="23">
        <v>0.10684613726872154</v>
      </c>
      <c r="R1160" s="22">
        <v>1.2120961681524183</v>
      </c>
      <c r="S1160" s="22">
        <v>1.1585875266275594</v>
      </c>
      <c r="T1160" s="22">
        <v>0.81092896907063938</v>
      </c>
      <c r="U1160" s="21">
        <v>0.80101207099595084</v>
      </c>
    </row>
    <row r="1161" spans="1:21" x14ac:dyDescent="0.25">
      <c r="A1161" s="26">
        <v>43724</v>
      </c>
      <c r="B1161" s="25">
        <v>8.0930373997908376</v>
      </c>
      <c r="C1161" s="25">
        <v>16.952703864099785</v>
      </c>
      <c r="D1161" s="25">
        <v>14.823089241627423</v>
      </c>
      <c r="E1161" s="25">
        <v>7.6047176103872198</v>
      </c>
      <c r="F1161" s="21">
        <v>11.131336455432455</v>
      </c>
      <c r="G1161" s="25">
        <v>9.2979627672852754</v>
      </c>
      <c r="H1161" s="25">
        <v>14.27393284553626</v>
      </c>
      <c r="I1161" s="25">
        <v>0</v>
      </c>
      <c r="J1161" s="24">
        <v>0</v>
      </c>
      <c r="K1161" s="21">
        <v>11.915269266424421</v>
      </c>
      <c r="L1161" s="23">
        <v>2.6766895755991866</v>
      </c>
      <c r="M1161" s="22">
        <v>3.4053251228569237</v>
      </c>
      <c r="N1161" s="22">
        <v>4.0163834492743877</v>
      </c>
      <c r="O1161" s="22">
        <v>2.1647067916631357</v>
      </c>
      <c r="P1161" s="21">
        <v>3.3630075610911954</v>
      </c>
      <c r="Q1161" s="23">
        <v>0.31073230070322155</v>
      </c>
      <c r="R1161" s="22">
        <v>1.6535521029488447</v>
      </c>
      <c r="S1161" s="22">
        <v>2.0454843752758198</v>
      </c>
      <c r="T1161" s="22">
        <v>8.4847683693614687E-2</v>
      </c>
      <c r="U1161" s="21">
        <v>0.80101207099595084</v>
      </c>
    </row>
    <row r="1162" spans="1:21" x14ac:dyDescent="0.25">
      <c r="A1162" s="26">
        <v>43731</v>
      </c>
      <c r="B1162" s="25">
        <v>9.2694847505511238</v>
      </c>
      <c r="C1162" s="25">
        <v>16.655053054575976</v>
      </c>
      <c r="D1162" s="25">
        <v>15.392300347237645</v>
      </c>
      <c r="E1162" s="25">
        <v>8.189366471713889</v>
      </c>
      <c r="F1162" s="21">
        <v>11.131336455432455</v>
      </c>
      <c r="G1162" s="25">
        <v>14.325673720544838</v>
      </c>
      <c r="H1162" s="25">
        <v>13.476138079359421</v>
      </c>
      <c r="I1162" s="25">
        <v>11.724899999999998</v>
      </c>
      <c r="J1162" s="24">
        <v>0</v>
      </c>
      <c r="K1162" s="21">
        <v>11.915269266424421</v>
      </c>
      <c r="L1162" s="23">
        <v>2.8010970243671784</v>
      </c>
      <c r="M1162" s="22">
        <v>2.4703129566845838</v>
      </c>
      <c r="N1162" s="22">
        <v>3.6252988437708691</v>
      </c>
      <c r="O1162" s="22">
        <v>1.5342628105259475</v>
      </c>
      <c r="P1162" s="21">
        <v>3.3630075610911954</v>
      </c>
      <c r="Q1162" s="23">
        <v>3.2837461223819094E-2</v>
      </c>
      <c r="R1162" s="22">
        <v>1.09319710978385</v>
      </c>
      <c r="S1162" s="22">
        <v>1.7150197743769329</v>
      </c>
      <c r="T1162" s="22">
        <v>4.9215529733962711E-2</v>
      </c>
      <c r="U1162" s="21">
        <v>0.80101207099595084</v>
      </c>
    </row>
    <row r="1163" spans="1:21" x14ac:dyDescent="0.25">
      <c r="A1163" s="31">
        <v>43738</v>
      </c>
      <c r="B1163" s="30">
        <v>8.614158189649018</v>
      </c>
      <c r="C1163" s="30">
        <v>16.621092077242615</v>
      </c>
      <c r="D1163" s="30">
        <v>14.69503014383959</v>
      </c>
      <c r="E1163" s="30">
        <v>8.1425562691247642</v>
      </c>
      <c r="F1163" s="27">
        <v>10.953201445510741</v>
      </c>
      <c r="G1163" s="30">
        <v>10.721204616738476</v>
      </c>
      <c r="H1163" s="30">
        <v>13.701882497680334</v>
      </c>
      <c r="I1163" s="30">
        <v>15.412302748763057</v>
      </c>
      <c r="J1163" s="30">
        <v>0</v>
      </c>
      <c r="K1163" s="27">
        <v>13.307100825737102</v>
      </c>
      <c r="L1163" s="29">
        <v>2.9732840100479159</v>
      </c>
      <c r="M1163" s="28">
        <v>3.0721901176295265</v>
      </c>
      <c r="N1163" s="28">
        <v>3.8259824184048536</v>
      </c>
      <c r="O1163" s="28">
        <v>1.4983270139716152</v>
      </c>
      <c r="P1163" s="27">
        <v>3.1740518281108754</v>
      </c>
      <c r="Q1163" s="29">
        <v>0.15149367688087814</v>
      </c>
      <c r="R1163" s="28">
        <v>1.4268361681872646</v>
      </c>
      <c r="S1163" s="28">
        <v>1.5257900891770917</v>
      </c>
      <c r="T1163" s="28">
        <v>0.27011583464712219</v>
      </c>
      <c r="U1163" s="27">
        <v>0.61473894680988939</v>
      </c>
    </row>
    <row r="1164" spans="1:21" x14ac:dyDescent="0.25">
      <c r="A1164" s="26">
        <v>43745</v>
      </c>
      <c r="B1164" s="25">
        <v>8.9381032077607667</v>
      </c>
      <c r="C1164" s="25">
        <v>16.196744304233555</v>
      </c>
      <c r="D1164" s="25">
        <v>15.111449494117366</v>
      </c>
      <c r="E1164" s="25">
        <v>8.5457126651374296</v>
      </c>
      <c r="F1164" s="21">
        <v>10.953201445510741</v>
      </c>
      <c r="G1164" s="25">
        <v>9.8533394160583949</v>
      </c>
      <c r="H1164" s="25">
        <v>14.97763646807968</v>
      </c>
      <c r="I1164" s="25">
        <v>0</v>
      </c>
      <c r="J1164" s="24">
        <v>0</v>
      </c>
      <c r="K1164" s="21">
        <v>13.307100825737102</v>
      </c>
      <c r="L1164" s="23">
        <v>3.9632160927705917</v>
      </c>
      <c r="M1164" s="22">
        <v>2.8284692482904141</v>
      </c>
      <c r="N1164" s="22">
        <v>4.1051464547731724</v>
      </c>
      <c r="O1164" s="22">
        <v>1.0215084232414842</v>
      </c>
      <c r="P1164" s="21">
        <v>3.1740518281108754</v>
      </c>
      <c r="Q1164" s="23">
        <v>9.6539149307653629E-2</v>
      </c>
      <c r="R1164" s="22">
        <v>1.4027185727760052</v>
      </c>
      <c r="S1164" s="22">
        <v>2.7232358898611344</v>
      </c>
      <c r="T1164" s="22">
        <v>5.902073869933197E-2</v>
      </c>
      <c r="U1164" s="21">
        <v>0.61473894680988939</v>
      </c>
    </row>
    <row r="1165" spans="1:21" x14ac:dyDescent="0.25">
      <c r="A1165" s="26">
        <v>43752</v>
      </c>
      <c r="B1165" s="25">
        <v>9.0105930667582648</v>
      </c>
      <c r="C1165" s="25">
        <v>16.621470172831796</v>
      </c>
      <c r="D1165" s="25">
        <v>14.777359116606435</v>
      </c>
      <c r="E1165" s="25">
        <v>7.646120206130167</v>
      </c>
      <c r="F1165" s="21">
        <v>10.953201445510741</v>
      </c>
      <c r="G1165" s="25">
        <v>8.9327301493793403</v>
      </c>
      <c r="H1165" s="25">
        <v>14.855900945709283</v>
      </c>
      <c r="I1165" s="25">
        <v>0</v>
      </c>
      <c r="J1165" s="24">
        <v>0</v>
      </c>
      <c r="K1165" s="21">
        <v>13.307100825737102</v>
      </c>
      <c r="L1165" s="23">
        <v>1.9828320550107001</v>
      </c>
      <c r="M1165" s="22">
        <v>2.9945508315854479</v>
      </c>
      <c r="N1165" s="22">
        <v>4.1015014053233978</v>
      </c>
      <c r="O1165" s="22">
        <v>1.7152421120606911</v>
      </c>
      <c r="P1165" s="21">
        <v>3.1740518281108754</v>
      </c>
      <c r="Q1165" s="23">
        <v>0.1589734489952408</v>
      </c>
      <c r="R1165" s="22">
        <v>1.6823007243149197</v>
      </c>
      <c r="S1165" s="22">
        <v>1.4629651599911404</v>
      </c>
      <c r="T1165" s="22">
        <v>0.15683028062651772</v>
      </c>
      <c r="U1165" s="21">
        <v>0.61473894680988939</v>
      </c>
    </row>
    <row r="1166" spans="1:21" x14ac:dyDescent="0.25">
      <c r="A1166" s="26">
        <v>43759</v>
      </c>
      <c r="B1166" s="25">
        <v>9.4200523433179253</v>
      </c>
      <c r="C1166" s="25">
        <v>16.501523840983406</v>
      </c>
      <c r="D1166" s="25">
        <v>15.531556481671172</v>
      </c>
      <c r="E1166" s="25">
        <v>7.9578187940737184</v>
      </c>
      <c r="F1166" s="21">
        <v>10.953201445510741</v>
      </c>
      <c r="G1166" s="25">
        <v>12.491195769738233</v>
      </c>
      <c r="H1166" s="25">
        <v>14.803487463568556</v>
      </c>
      <c r="I1166" s="25">
        <v>5.0034000000000001</v>
      </c>
      <c r="J1166" s="24">
        <v>0</v>
      </c>
      <c r="K1166" s="21">
        <v>13.307100825737102</v>
      </c>
      <c r="L1166" s="23">
        <v>1.3697859221220647</v>
      </c>
      <c r="M1166" s="22">
        <v>2.6019843012443933</v>
      </c>
      <c r="N1166" s="22">
        <v>3.5684577999927996</v>
      </c>
      <c r="O1166" s="22">
        <v>1.2893706730824059</v>
      </c>
      <c r="P1166" s="21">
        <v>3.1740518281108754</v>
      </c>
      <c r="Q1166" s="23">
        <v>0.46679650887413271</v>
      </c>
      <c r="R1166" s="22">
        <v>1.7238340130941796</v>
      </c>
      <c r="S1166" s="22">
        <v>2.0506142756264354</v>
      </c>
      <c r="T1166" s="22">
        <v>4.5916113901172659E-2</v>
      </c>
      <c r="U1166" s="21">
        <v>0.61473894680988939</v>
      </c>
    </row>
    <row r="1167" spans="1:21" x14ac:dyDescent="0.25">
      <c r="A1167" s="26">
        <v>43766</v>
      </c>
      <c r="B1167" s="25">
        <v>8.2263381331659815</v>
      </c>
      <c r="C1167" s="25">
        <v>15.887819954872075</v>
      </c>
      <c r="D1167" s="25">
        <v>14.277633415140883</v>
      </c>
      <c r="E1167" s="25">
        <v>7.1912459845220891</v>
      </c>
      <c r="F1167" s="21">
        <v>10.953201445510741</v>
      </c>
      <c r="G1167" s="25">
        <v>10.141286589410662</v>
      </c>
      <c r="H1167" s="25">
        <v>13.575359459439722</v>
      </c>
      <c r="I1167" s="25">
        <v>9.9339928139691072</v>
      </c>
      <c r="J1167" s="24">
        <v>0</v>
      </c>
      <c r="K1167" s="21">
        <v>13.307100825737102</v>
      </c>
      <c r="L1167" s="23">
        <v>3.9807974848728764</v>
      </c>
      <c r="M1167" s="22">
        <v>3.1262096207926144</v>
      </c>
      <c r="N1167" s="22">
        <v>3.4699620550371342</v>
      </c>
      <c r="O1167" s="22">
        <v>0.74845690437975398</v>
      </c>
      <c r="P1167" s="21">
        <v>3.1740518281108754</v>
      </c>
      <c r="Q1167" s="23">
        <v>0.27564395531302066</v>
      </c>
      <c r="R1167" s="22">
        <v>1.5484132709664709</v>
      </c>
      <c r="S1167" s="22">
        <v>1.7462137370053428</v>
      </c>
      <c r="T1167" s="22">
        <v>0.12209695726956485</v>
      </c>
      <c r="U1167" s="21">
        <v>0.61473894680988939</v>
      </c>
    </row>
    <row r="1168" spans="1:21" x14ac:dyDescent="0.25">
      <c r="A1168" s="31">
        <v>43769</v>
      </c>
      <c r="B1168" s="30">
        <v>8.8091856321254873</v>
      </c>
      <c r="C1168" s="30">
        <v>16.440555454296572</v>
      </c>
      <c r="D1168" s="30">
        <v>14.57708228916314</v>
      </c>
      <c r="E1168" s="30">
        <v>8.0795741209227039</v>
      </c>
      <c r="F1168" s="27">
        <v>11.111082848509982</v>
      </c>
      <c r="G1168" s="30">
        <v>10.790524983238736</v>
      </c>
      <c r="H1168" s="30">
        <v>14.386980911795767</v>
      </c>
      <c r="I1168" s="30">
        <v>9.7126063502245028</v>
      </c>
      <c r="J1168" s="30">
        <v>0</v>
      </c>
      <c r="K1168" s="27">
        <v>12.660686836685104</v>
      </c>
      <c r="L1168" s="29">
        <v>3.5074759676567435</v>
      </c>
      <c r="M1168" s="28">
        <v>2.888734459357877</v>
      </c>
      <c r="N1168" s="28">
        <v>3.9492669765848643</v>
      </c>
      <c r="O1168" s="28">
        <v>1.1122370539584041</v>
      </c>
      <c r="P1168" s="27">
        <v>3.4916122895452637</v>
      </c>
      <c r="Q1168" s="29">
        <v>0.23316624645602657</v>
      </c>
      <c r="R1168" s="28">
        <v>1.5791802997908764</v>
      </c>
      <c r="S1168" s="28">
        <v>2.3601631817764201</v>
      </c>
      <c r="T1168" s="28">
        <v>7.9943281884057846E-2</v>
      </c>
      <c r="U1168" s="27">
        <v>1.2995919341951816</v>
      </c>
    </row>
    <row r="1169" spans="1:21" x14ac:dyDescent="0.25">
      <c r="A1169" s="26">
        <v>43773</v>
      </c>
      <c r="B1169" s="25">
        <v>8.298717079967151</v>
      </c>
      <c r="C1169" s="25">
        <v>17.188804217485369</v>
      </c>
      <c r="D1169" s="25">
        <v>14.565665016577126</v>
      </c>
      <c r="E1169" s="25">
        <v>7.0440399121725221</v>
      </c>
      <c r="F1169" s="21">
        <v>11.111082848509982</v>
      </c>
      <c r="G1169" s="25">
        <v>13.76</v>
      </c>
      <c r="H1169" s="25">
        <v>14.29126484375</v>
      </c>
      <c r="I1169" s="25">
        <v>0</v>
      </c>
      <c r="J1169" s="24">
        <v>0</v>
      </c>
      <c r="K1169" s="21">
        <v>12.660686836685104</v>
      </c>
      <c r="L1169" s="23">
        <v>1.3366263363448672</v>
      </c>
      <c r="M1169" s="22">
        <v>1.9574883958444793</v>
      </c>
      <c r="N1169" s="22">
        <v>2.4896960935709704</v>
      </c>
      <c r="O1169" s="22">
        <v>0.84312927248687652</v>
      </c>
      <c r="P1169" s="21">
        <v>3.4916122895452637</v>
      </c>
      <c r="Q1169" s="23">
        <v>1.62018560451509</v>
      </c>
      <c r="R1169" s="22">
        <v>0.90260691918271874</v>
      </c>
      <c r="S1169" s="22">
        <v>2.2373393035431297</v>
      </c>
      <c r="T1169" s="22">
        <v>0.14685980124215303</v>
      </c>
      <c r="U1169" s="21">
        <v>1.2995919341951816</v>
      </c>
    </row>
    <row r="1170" spans="1:21" x14ac:dyDescent="0.25">
      <c r="A1170" s="26">
        <v>43780</v>
      </c>
      <c r="B1170" s="25">
        <v>7.9919568885634584</v>
      </c>
      <c r="C1170" s="25">
        <v>17.155116572203006</v>
      </c>
      <c r="D1170" s="25">
        <v>11.352971430401254</v>
      </c>
      <c r="E1170" s="25">
        <v>7.6753756895441496</v>
      </c>
      <c r="F1170" s="21">
        <v>11.111082848509982</v>
      </c>
      <c r="G1170" s="25">
        <v>12.422221778221777</v>
      </c>
      <c r="H1170" s="25">
        <v>15.04297204195346</v>
      </c>
      <c r="I1170" s="25">
        <v>0</v>
      </c>
      <c r="J1170" s="24">
        <v>0</v>
      </c>
      <c r="K1170" s="21">
        <v>12.660686836685104</v>
      </c>
      <c r="L1170" s="23">
        <v>3.8854876474164541</v>
      </c>
      <c r="M1170" s="22">
        <v>2.5889608698241724</v>
      </c>
      <c r="N1170" s="22">
        <v>2.9006454886846744</v>
      </c>
      <c r="O1170" s="22">
        <v>1.0793674274133789</v>
      </c>
      <c r="P1170" s="21">
        <v>3.4916122895452637</v>
      </c>
      <c r="Q1170" s="23">
        <v>0.28835650113535155</v>
      </c>
      <c r="R1170" s="22">
        <v>1.2491463893471728</v>
      </c>
      <c r="S1170" s="22">
        <v>2.0049377590558524</v>
      </c>
      <c r="T1170" s="22">
        <v>1.1404721795288753</v>
      </c>
      <c r="U1170" s="21">
        <v>1.2995919341951816</v>
      </c>
    </row>
    <row r="1171" spans="1:21" x14ac:dyDescent="0.25">
      <c r="A1171" s="26">
        <v>43787</v>
      </c>
      <c r="B1171" s="25">
        <v>7.5394439041429893</v>
      </c>
      <c r="C1171" s="25">
        <v>16.54827130634629</v>
      </c>
      <c r="D1171" s="25">
        <v>12.425666200286527</v>
      </c>
      <c r="E1171" s="25">
        <v>8.0992522825753603</v>
      </c>
      <c r="F1171" s="21">
        <v>11.111082848509982</v>
      </c>
      <c r="G1171" s="25">
        <v>8.3254497003038797</v>
      </c>
      <c r="H1171" s="25">
        <v>13.077905303066057</v>
      </c>
      <c r="I1171" s="25">
        <v>9.3263999999999996</v>
      </c>
      <c r="J1171" s="24">
        <v>0</v>
      </c>
      <c r="K1171" s="21">
        <v>12.660686836685104</v>
      </c>
      <c r="L1171" s="23">
        <v>1.4634236827216511</v>
      </c>
      <c r="M1171" s="22">
        <v>3.2995376638764662</v>
      </c>
      <c r="N1171" s="22">
        <v>3.1683598129721231</v>
      </c>
      <c r="O1171" s="22">
        <v>1.2129910365205483</v>
      </c>
      <c r="P1171" s="21">
        <v>3.4916122895452637</v>
      </c>
      <c r="Q1171" s="23">
        <v>0.17434340214235186</v>
      </c>
      <c r="R1171" s="22">
        <v>1.5160525027756298</v>
      </c>
      <c r="S1171" s="22">
        <v>2.6132450013773072</v>
      </c>
      <c r="T1171" s="22">
        <v>0.22807666148880468</v>
      </c>
      <c r="U1171" s="21">
        <v>1.2995919341951816</v>
      </c>
    </row>
    <row r="1172" spans="1:21" x14ac:dyDescent="0.25">
      <c r="A1172" s="26">
        <v>43794</v>
      </c>
      <c r="B1172" s="25">
        <v>8.2534333489289633</v>
      </c>
      <c r="C1172" s="25">
        <v>16.265296215633096</v>
      </c>
      <c r="D1172" s="25">
        <v>13.965275406807574</v>
      </c>
      <c r="E1172" s="25">
        <v>8.4957730881147917</v>
      </c>
      <c r="F1172" s="21">
        <v>11.111082848509982</v>
      </c>
      <c r="G1172" s="25">
        <v>9.2659814684182233</v>
      </c>
      <c r="H1172" s="25">
        <v>13.823958113664849</v>
      </c>
      <c r="I1172" s="25">
        <v>11.821579560313829</v>
      </c>
      <c r="J1172" s="24">
        <v>0</v>
      </c>
      <c r="K1172" s="21">
        <v>12.660686836685104</v>
      </c>
      <c r="L1172" s="23">
        <v>3.5026551330053732</v>
      </c>
      <c r="M1172" s="22">
        <v>2.9363436934705867</v>
      </c>
      <c r="N1172" s="22">
        <v>4.7913727900021366</v>
      </c>
      <c r="O1172" s="22">
        <v>3.1476287881214424</v>
      </c>
      <c r="P1172" s="21">
        <v>3.4916122895452637</v>
      </c>
      <c r="Q1172" s="23">
        <v>6.3338906563333033E-2</v>
      </c>
      <c r="R1172" s="22">
        <v>1.370598387178813</v>
      </c>
      <c r="S1172" s="22">
        <v>2.4916326722424911</v>
      </c>
      <c r="T1172" s="22">
        <v>0.47285076446095553</v>
      </c>
      <c r="U1172" s="21">
        <v>1.2995919341951816</v>
      </c>
    </row>
    <row r="1173" spans="1:21" x14ac:dyDescent="0.25">
      <c r="A1173" s="31">
        <v>43799</v>
      </c>
      <c r="B1173" s="30">
        <v>7.9793519512272795</v>
      </c>
      <c r="C1173" s="30">
        <v>16.559317594088345</v>
      </c>
      <c r="D1173" s="30">
        <v>13.367768701996081</v>
      </c>
      <c r="E1173" s="30">
        <v>8.0904387826540773</v>
      </c>
      <c r="F1173" s="27">
        <v>9.8895342540283995</v>
      </c>
      <c r="G1173" s="30">
        <v>9.4062099321379264</v>
      </c>
      <c r="H1173" s="30">
        <v>13.812884789956229</v>
      </c>
      <c r="I1173" s="30">
        <v>11.815476887330835</v>
      </c>
      <c r="J1173" s="30">
        <v>0</v>
      </c>
      <c r="K1173" s="27">
        <v>12.395027427027864</v>
      </c>
      <c r="L1173" s="29">
        <v>2.9066845488539443</v>
      </c>
      <c r="M1173" s="28">
        <v>2.7478032411066184</v>
      </c>
      <c r="N1173" s="28">
        <v>3.3663781694332879</v>
      </c>
      <c r="O1173" s="28">
        <v>1.6974416017636327</v>
      </c>
      <c r="P1173" s="27">
        <v>2.9624520440292055</v>
      </c>
      <c r="Q1173" s="29">
        <v>0.96241455169499712</v>
      </c>
      <c r="R1173" s="28">
        <v>1.1809911386464664</v>
      </c>
      <c r="S1173" s="28">
        <v>2.3027397152375806</v>
      </c>
      <c r="T1173" s="28">
        <v>0.5761013400611722</v>
      </c>
      <c r="U1173" s="27">
        <v>1.1921196145471666</v>
      </c>
    </row>
    <row r="1174" spans="1:21" x14ac:dyDescent="0.25">
      <c r="A1174" s="26">
        <v>43801</v>
      </c>
      <c r="B1174" s="25">
        <v>7.915709088514312</v>
      </c>
      <c r="C1174" s="25">
        <v>16.592573123434242</v>
      </c>
      <c r="D1174" s="25">
        <v>13.386600961425561</v>
      </c>
      <c r="E1174" s="25">
        <v>7.2628948236599742</v>
      </c>
      <c r="F1174" s="21">
        <v>9.8895342540283995</v>
      </c>
      <c r="G1174" s="25">
        <v>9.6216765568463885</v>
      </c>
      <c r="H1174" s="25">
        <v>14.410360969664472</v>
      </c>
      <c r="I1174" s="25">
        <v>0</v>
      </c>
      <c r="J1174" s="24">
        <v>0</v>
      </c>
      <c r="K1174" s="21">
        <v>12.395027427027864</v>
      </c>
      <c r="L1174" s="23">
        <v>3.5189741146767957</v>
      </c>
      <c r="M1174" s="22">
        <v>3.1959826623250258</v>
      </c>
      <c r="N1174" s="22">
        <v>3.3564378041367471</v>
      </c>
      <c r="O1174" s="22">
        <v>1.354091257493139</v>
      </c>
      <c r="P1174" s="21">
        <v>2.9624520440292055</v>
      </c>
      <c r="Q1174" s="23">
        <v>0.39040059328134391</v>
      </c>
      <c r="R1174" s="22">
        <v>1.7561893489135005</v>
      </c>
      <c r="S1174" s="22">
        <v>2.0418904496563433</v>
      </c>
      <c r="T1174" s="22">
        <v>0.37382793148257198</v>
      </c>
      <c r="U1174" s="21">
        <v>1.1921196145471666</v>
      </c>
    </row>
    <row r="1175" spans="1:21" x14ac:dyDescent="0.25">
      <c r="A1175" s="26">
        <v>43808</v>
      </c>
      <c r="B1175" s="25">
        <v>8.6829550153072113</v>
      </c>
      <c r="C1175" s="25">
        <v>16.906575788018646</v>
      </c>
      <c r="D1175" s="25">
        <v>12.605721766588914</v>
      </c>
      <c r="E1175" s="25">
        <v>6.8580007340375362</v>
      </c>
      <c r="F1175" s="21">
        <v>9.8895342540283995</v>
      </c>
      <c r="G1175" s="25">
        <v>8.9841965394967378</v>
      </c>
      <c r="H1175" s="25">
        <v>13.612256929974773</v>
      </c>
      <c r="I1175" s="25">
        <v>13.502744785125801</v>
      </c>
      <c r="J1175" s="24">
        <v>0</v>
      </c>
      <c r="K1175" s="21">
        <v>12.395027427027864</v>
      </c>
      <c r="L1175" s="23">
        <v>3.0572542184834717</v>
      </c>
      <c r="M1175" s="22">
        <v>3.0332727869390794</v>
      </c>
      <c r="N1175" s="22">
        <v>4.7071015327807508</v>
      </c>
      <c r="O1175" s="22">
        <v>1.3719920242346326</v>
      </c>
      <c r="P1175" s="21">
        <v>2.9624520440292055</v>
      </c>
      <c r="Q1175" s="23">
        <v>0.38569895902882861</v>
      </c>
      <c r="R1175" s="22">
        <v>1.7009434461386856</v>
      </c>
      <c r="S1175" s="22">
        <v>2.2891100682550189</v>
      </c>
      <c r="T1175" s="22">
        <v>8.8515500951611301E-2</v>
      </c>
      <c r="U1175" s="21">
        <v>1.1921196145471666</v>
      </c>
    </row>
    <row r="1176" spans="1:21" x14ac:dyDescent="0.25">
      <c r="A1176" s="26">
        <v>43815</v>
      </c>
      <c r="B1176" s="25">
        <v>8.2073888720986883</v>
      </c>
      <c r="C1176" s="25">
        <v>16.864370997224693</v>
      </c>
      <c r="D1176" s="25">
        <v>12.543015927934043</v>
      </c>
      <c r="E1176" s="25">
        <v>6.7966138521621744</v>
      </c>
      <c r="F1176" s="21">
        <v>9.8895342540283995</v>
      </c>
      <c r="G1176" s="25">
        <v>8.2705838685670336</v>
      </c>
      <c r="H1176" s="25">
        <v>15.403954929815901</v>
      </c>
      <c r="I1176" s="25">
        <v>11.469590432098764</v>
      </c>
      <c r="J1176" s="24">
        <v>0</v>
      </c>
      <c r="K1176" s="21">
        <v>12.395027427027864</v>
      </c>
      <c r="L1176" s="23">
        <v>2.9915669784552859</v>
      </c>
      <c r="M1176" s="22">
        <v>3.2043441468891194</v>
      </c>
      <c r="N1176" s="22">
        <v>3.5723441271043557</v>
      </c>
      <c r="O1176" s="22">
        <v>2.0588159759255236</v>
      </c>
      <c r="P1176" s="21">
        <v>2.9624520440292055</v>
      </c>
      <c r="Q1176" s="23">
        <v>0.12034044184753605</v>
      </c>
      <c r="R1176" s="22">
        <v>1.8762636789579124</v>
      </c>
      <c r="S1176" s="22">
        <v>1.7521310733605171</v>
      </c>
      <c r="T1176" s="22">
        <v>0.11926355007597438</v>
      </c>
      <c r="U1176" s="21">
        <v>1.1921196145471666</v>
      </c>
    </row>
    <row r="1177" spans="1:21" x14ac:dyDescent="0.25">
      <c r="A1177" s="26">
        <v>43822</v>
      </c>
      <c r="B1177" s="25">
        <v>9.4484929537665518</v>
      </c>
      <c r="C1177" s="25">
        <v>16.357845103094267</v>
      </c>
      <c r="D1177" s="25">
        <v>13.208283901353173</v>
      </c>
      <c r="E1177" s="25">
        <v>7.8290700070094381</v>
      </c>
      <c r="F1177" s="21">
        <v>9.8895342540283995</v>
      </c>
      <c r="G1177" s="25">
        <v>8.6996930935402155</v>
      </c>
      <c r="H1177" s="25">
        <v>13.891046711719012</v>
      </c>
      <c r="I1177" s="25">
        <v>6.1678000000000006</v>
      </c>
      <c r="J1177" s="24">
        <v>6.7904419354838712</v>
      </c>
      <c r="K1177" s="21">
        <v>12.395027427027864</v>
      </c>
      <c r="L1177" s="23">
        <v>4.0680452187745963</v>
      </c>
      <c r="M1177" s="22">
        <v>2.7838809516659659</v>
      </c>
      <c r="N1177" s="22">
        <v>4.2166898216946782</v>
      </c>
      <c r="O1177" s="22">
        <v>1.7449203452402982</v>
      </c>
      <c r="P1177" s="21">
        <v>2.9624520440292055</v>
      </c>
      <c r="Q1177" s="23">
        <v>0.73507365004961445</v>
      </c>
      <c r="R1177" s="22">
        <v>1.3992712492393009</v>
      </c>
      <c r="S1177" s="22">
        <v>2.1564955795635541</v>
      </c>
      <c r="T1177" s="22">
        <v>0.2384993148543782</v>
      </c>
      <c r="U1177" s="21">
        <v>1.1921196145471666</v>
      </c>
    </row>
    <row r="1178" spans="1:21" x14ac:dyDescent="0.25">
      <c r="A1178" s="26">
        <v>43829</v>
      </c>
      <c r="B1178" s="25">
        <v>7.7856844242285854</v>
      </c>
      <c r="C1178" s="25">
        <v>16.174658428901779</v>
      </c>
      <c r="D1178" s="25">
        <v>10.85792977204169</v>
      </c>
      <c r="E1178" s="25">
        <v>6.4964589666290973</v>
      </c>
      <c r="F1178" s="21">
        <v>9.8895342540283995</v>
      </c>
      <c r="G1178" s="25">
        <v>5.6085347555271685</v>
      </c>
      <c r="H1178" s="25">
        <v>15.107175734933318</v>
      </c>
      <c r="I1178" s="25">
        <v>11.446337239512308</v>
      </c>
      <c r="J1178" s="24">
        <v>0</v>
      </c>
      <c r="K1178" s="21">
        <v>12.395027427027864</v>
      </c>
      <c r="L1178" s="23">
        <v>2.6032771956507723</v>
      </c>
      <c r="M1178" s="22">
        <v>3.4031132511377806</v>
      </c>
      <c r="N1178" s="22">
        <v>3.7834716444977015</v>
      </c>
      <c r="O1178" s="22">
        <v>1.3793724403613559</v>
      </c>
      <c r="P1178" s="21">
        <v>2.9624520440292055</v>
      </c>
      <c r="Q1178" s="23">
        <v>6.9135138729000845E-2</v>
      </c>
      <c r="R1178" s="22">
        <v>1.5705369376369303</v>
      </c>
      <c r="S1178" s="22">
        <v>2.1503474473653621</v>
      </c>
      <c r="T1178" s="22">
        <v>0.50807672575529861</v>
      </c>
      <c r="U1178" s="21">
        <v>1.1921196145471666</v>
      </c>
    </row>
    <row r="1179" spans="1:21" x14ac:dyDescent="0.25">
      <c r="A1179" s="31">
        <v>43830</v>
      </c>
      <c r="B1179" s="30">
        <v>8.3296490920816098</v>
      </c>
      <c r="C1179" s="30">
        <v>16.5794227527015</v>
      </c>
      <c r="D1179" s="30">
        <v>12.4487800983611</v>
      </c>
      <c r="E1179" s="30">
        <v>7.1127751879627699</v>
      </c>
      <c r="F1179" s="27">
        <v>10.417745548296701</v>
      </c>
      <c r="G1179" s="30">
        <v>8.3296490920816098</v>
      </c>
      <c r="H1179" s="30">
        <v>16.5794227527015</v>
      </c>
      <c r="I1179" s="30">
        <v>12.4487800983611</v>
      </c>
      <c r="J1179" s="30">
        <v>7.1127751879627699</v>
      </c>
      <c r="K1179" s="27">
        <v>10.417745548296701</v>
      </c>
      <c r="L1179" s="29">
        <v>3.4460095414010525</v>
      </c>
      <c r="M1179" s="28">
        <v>3.107398887685088</v>
      </c>
      <c r="N1179" s="28">
        <v>4.0639756960007087</v>
      </c>
      <c r="O1179" s="28">
        <v>1.5592047650536713</v>
      </c>
      <c r="P1179" s="27">
        <v>3.5482212887551516</v>
      </c>
      <c r="Q1179" s="29">
        <v>0.43684269261019337</v>
      </c>
      <c r="R1179" s="28">
        <v>1.741513854795341</v>
      </c>
      <c r="S1179" s="28">
        <v>2.079110458391463</v>
      </c>
      <c r="T1179" s="28">
        <v>0.28682066064525863</v>
      </c>
      <c r="U1179" s="27">
        <v>0.90290469949537344</v>
      </c>
    </row>
    <row r="1180" spans="1:21" x14ac:dyDescent="0.25">
      <c r="A1180" s="26">
        <v>43836</v>
      </c>
      <c r="B1180" s="25">
        <v>8.5533093537349139</v>
      </c>
      <c r="C1180" s="25">
        <v>16.879665997170683</v>
      </c>
      <c r="D1180" s="25">
        <v>15.01737576420131</v>
      </c>
      <c r="E1180" s="25">
        <v>8.3509523741011495</v>
      </c>
      <c r="F1180" s="21">
        <v>10.417745548296701</v>
      </c>
      <c r="G1180" s="25">
        <v>11.702112149532709</v>
      </c>
      <c r="H1180" s="25">
        <v>15.657252487562188</v>
      </c>
      <c r="I1180" s="25">
        <v>0</v>
      </c>
      <c r="J1180" s="24">
        <v>0</v>
      </c>
      <c r="K1180" s="21">
        <v>10.417745548296701</v>
      </c>
      <c r="L1180" s="23">
        <v>3.7119152274055378</v>
      </c>
      <c r="M1180" s="22">
        <v>3.1303486352570862</v>
      </c>
      <c r="N1180" s="22">
        <v>3.680976153158761</v>
      </c>
      <c r="O1180" s="22">
        <v>1.7243119778572091</v>
      </c>
      <c r="P1180" s="21">
        <v>3.5482212887551516</v>
      </c>
      <c r="Q1180" s="23">
        <v>0.59730041525238053</v>
      </c>
      <c r="R1180" s="22">
        <v>2.2130942705588268</v>
      </c>
      <c r="S1180" s="22">
        <v>2.0446834818301238</v>
      </c>
      <c r="T1180" s="22">
        <v>0.48116354778485454</v>
      </c>
      <c r="U1180" s="21">
        <v>0.90290469949537344</v>
      </c>
    </row>
    <row r="1181" spans="1:21" x14ac:dyDescent="0.25">
      <c r="A1181" s="26">
        <v>43843</v>
      </c>
      <c r="B1181" s="25">
        <v>9.1306481625412399</v>
      </c>
      <c r="C1181" s="25">
        <v>16.810984229135357</v>
      </c>
      <c r="D1181" s="25">
        <v>14.802535967400225</v>
      </c>
      <c r="E1181" s="25">
        <v>6.8293329745659133</v>
      </c>
      <c r="F1181" s="21">
        <v>10.417745548296701</v>
      </c>
      <c r="G1181" s="25">
        <v>11.733014379356536</v>
      </c>
      <c r="H1181" s="25">
        <v>13.969966358130566</v>
      </c>
      <c r="I1181" s="25">
        <v>0</v>
      </c>
      <c r="J1181" s="24">
        <v>0</v>
      </c>
      <c r="K1181" s="21">
        <v>10.417745548296701</v>
      </c>
      <c r="L1181" s="23">
        <v>3.3896688495771112</v>
      </c>
      <c r="M1181" s="22">
        <v>3.5945575312989781</v>
      </c>
      <c r="N1181" s="22">
        <v>3.7882572459335773</v>
      </c>
      <c r="O1181" s="22">
        <v>1.84690720194682</v>
      </c>
      <c r="P1181" s="21">
        <v>3.5482212887551516</v>
      </c>
      <c r="Q1181" s="23">
        <v>1.0542838002106147</v>
      </c>
      <c r="R1181" s="22">
        <v>1.5226690999867869</v>
      </c>
      <c r="S1181" s="22">
        <v>2.1405477489841438</v>
      </c>
      <c r="T1181" s="22">
        <v>0.24193875844648902</v>
      </c>
      <c r="U1181" s="21">
        <v>0.90290469949537344</v>
      </c>
    </row>
    <row r="1182" spans="1:21" x14ac:dyDescent="0.25">
      <c r="A1182" s="26">
        <v>43850</v>
      </c>
      <c r="B1182" s="25">
        <v>8.8532965693604169</v>
      </c>
      <c r="C1182" s="25">
        <v>17.655610780692939</v>
      </c>
      <c r="D1182" s="25">
        <v>15.186656252034632</v>
      </c>
      <c r="E1182" s="25">
        <v>6.9468910433094386</v>
      </c>
      <c r="F1182" s="21">
        <v>10.417745548296701</v>
      </c>
      <c r="G1182" s="25">
        <v>12.335977683049148</v>
      </c>
      <c r="H1182" s="25">
        <v>13.945604973730298</v>
      </c>
      <c r="I1182" s="25">
        <v>10.177917391304348</v>
      </c>
      <c r="J1182" s="24">
        <v>0</v>
      </c>
      <c r="K1182" s="21">
        <v>10.417745548296701</v>
      </c>
      <c r="L1182" s="23">
        <v>1.3087697886772309</v>
      </c>
      <c r="M1182" s="22">
        <v>3.474555727478787</v>
      </c>
      <c r="N1182" s="22">
        <v>3.6201468467123417</v>
      </c>
      <c r="O1182" s="22">
        <v>1.7408084960577783</v>
      </c>
      <c r="P1182" s="21">
        <v>3.5482212887551516</v>
      </c>
      <c r="Q1182" s="23">
        <v>0.62734642154921982</v>
      </c>
      <c r="R1182" s="22">
        <v>1.9581285532074408</v>
      </c>
      <c r="S1182" s="22">
        <v>2.3212022252983555</v>
      </c>
      <c r="T1182" s="22">
        <v>0.24203335349914618</v>
      </c>
      <c r="U1182" s="21">
        <v>0.90290469949537344</v>
      </c>
    </row>
    <row r="1183" spans="1:21" x14ac:dyDescent="0.25">
      <c r="A1183" s="26">
        <v>43857</v>
      </c>
      <c r="B1183" s="25">
        <v>8.65567227997734</v>
      </c>
      <c r="C1183" s="25">
        <v>15.943847266990449</v>
      </c>
      <c r="D1183" s="25">
        <v>15.284651314986991</v>
      </c>
      <c r="E1183" s="25">
        <v>8.5682642243885834</v>
      </c>
      <c r="F1183" s="21">
        <v>10.417745548296701</v>
      </c>
      <c r="G1183" s="25">
        <v>8.2026333500179298</v>
      </c>
      <c r="H1183" s="25">
        <v>14.940171533433931</v>
      </c>
      <c r="I1183" s="25">
        <v>5.6407999999999996</v>
      </c>
      <c r="J1183" s="24">
        <v>0</v>
      </c>
      <c r="K1183" s="21">
        <v>10.417745548296701</v>
      </c>
      <c r="L1183" s="23">
        <v>4.3439400358135645</v>
      </c>
      <c r="M1183" s="22">
        <v>3.4720466385419795</v>
      </c>
      <c r="N1183" s="22">
        <v>3.943599849882709</v>
      </c>
      <c r="O1183" s="22">
        <v>3.1709085465826927</v>
      </c>
      <c r="P1183" s="21">
        <v>3.5482212887551516</v>
      </c>
      <c r="Q1183" s="23">
        <v>0.51368112172374514</v>
      </c>
      <c r="R1183" s="22">
        <v>1.1255210980731549</v>
      </c>
      <c r="S1183" s="22">
        <v>1.7629906400689717</v>
      </c>
      <c r="T1183" s="22">
        <v>0.14272820800605135</v>
      </c>
      <c r="U1183" s="21">
        <v>0.90290469949537344</v>
      </c>
    </row>
    <row r="1184" spans="1:21" x14ac:dyDescent="0.25">
      <c r="A1184" s="31">
        <v>43861</v>
      </c>
      <c r="B1184" s="30">
        <v>8.7297130426840823</v>
      </c>
      <c r="C1184" s="30">
        <v>16.623837503378923</v>
      </c>
      <c r="D1184" s="30">
        <v>14.987008367886835</v>
      </c>
      <c r="E1184" s="30">
        <v>7.444239749736373</v>
      </c>
      <c r="F1184" s="27">
        <v>11.216673816262745</v>
      </c>
      <c r="G1184" s="30">
        <v>11.279991487149859</v>
      </c>
      <c r="H1184" s="30">
        <v>14.595425612258511</v>
      </c>
      <c r="I1184" s="30">
        <v>9.7331019607843139</v>
      </c>
      <c r="J1184" s="30">
        <v>0</v>
      </c>
      <c r="K1184" s="27">
        <v>13.544181494545732</v>
      </c>
      <c r="L1184" s="29">
        <v>3.3177720989187685</v>
      </c>
      <c r="M1184" s="28">
        <v>3.3807036492485043</v>
      </c>
      <c r="N1184" s="28">
        <v>3.7450425568362111</v>
      </c>
      <c r="O1184" s="28">
        <v>2.0130247609505996</v>
      </c>
      <c r="P1184" s="27">
        <v>3.4091359355664448</v>
      </c>
      <c r="Q1184" s="29">
        <v>0.55532923254540212</v>
      </c>
      <c r="R1184" s="28">
        <v>1.6258716192966816</v>
      </c>
      <c r="S1184" s="28">
        <v>2.1601074354078889</v>
      </c>
      <c r="T1184" s="28">
        <v>0.31254623461556796</v>
      </c>
      <c r="U1184" s="27">
        <v>0.9807760576216662</v>
      </c>
    </row>
    <row r="1185" spans="1:21" x14ac:dyDescent="0.25">
      <c r="A1185" s="26">
        <v>43864</v>
      </c>
      <c r="B1185" s="25">
        <v>8.3844214997592754</v>
      </c>
      <c r="C1185" s="25">
        <v>17.245456386495345</v>
      </c>
      <c r="D1185" s="25">
        <v>13.415434587704306</v>
      </c>
      <c r="E1185" s="25">
        <v>8.7609344952691153</v>
      </c>
      <c r="F1185" s="21">
        <v>11.216673816262745</v>
      </c>
      <c r="G1185" s="25">
        <v>7.8636882022471912</v>
      </c>
      <c r="H1185" s="25">
        <v>14.622889573340068</v>
      </c>
      <c r="I1185" s="25">
        <v>0</v>
      </c>
      <c r="J1185" s="24">
        <v>0</v>
      </c>
      <c r="K1185" s="21">
        <v>13.544181494545732</v>
      </c>
      <c r="L1185" s="23">
        <v>3.295780809136204</v>
      </c>
      <c r="M1185" s="22">
        <v>2.5238884610839505</v>
      </c>
      <c r="N1185" s="22">
        <v>4.1591732961687287</v>
      </c>
      <c r="O1185" s="22">
        <v>0.85536185952273225</v>
      </c>
      <c r="P1185" s="21">
        <v>3.4091359355664448</v>
      </c>
      <c r="Q1185" s="23">
        <v>0.14683307823498876</v>
      </c>
      <c r="R1185" s="22">
        <v>1.1052376310744367</v>
      </c>
      <c r="S1185" s="22">
        <v>1.9050500674494801</v>
      </c>
      <c r="T1185" s="22">
        <v>7.2086604021240869E-2</v>
      </c>
      <c r="U1185" s="21">
        <v>0.9807760576216662</v>
      </c>
    </row>
    <row r="1186" spans="1:21" x14ac:dyDescent="0.25">
      <c r="A1186" s="26">
        <v>43871</v>
      </c>
      <c r="B1186" s="25">
        <v>9.7754168269104564</v>
      </c>
      <c r="C1186" s="25">
        <v>16.800638734779671</v>
      </c>
      <c r="D1186" s="25">
        <v>15.616834596978693</v>
      </c>
      <c r="E1186" s="25">
        <v>7.623947041419818</v>
      </c>
      <c r="F1186" s="21">
        <v>11.216673816262745</v>
      </c>
      <c r="G1186" s="25">
        <v>12.739749069503782</v>
      </c>
      <c r="H1186" s="25">
        <v>15.635848513818875</v>
      </c>
      <c r="I1186" s="25">
        <v>8.6231000000000009</v>
      </c>
      <c r="J1186" s="24">
        <v>0</v>
      </c>
      <c r="K1186" s="21">
        <v>13.544181494545732</v>
      </c>
      <c r="L1186" s="23">
        <v>4.2837999142801175</v>
      </c>
      <c r="M1186" s="22">
        <v>3.1447584953291661</v>
      </c>
      <c r="N1186" s="22">
        <v>4.5276746424313883</v>
      </c>
      <c r="O1186" s="22">
        <v>1.9910907484135554</v>
      </c>
      <c r="P1186" s="21">
        <v>3.4091359355664448</v>
      </c>
      <c r="Q1186" s="23">
        <v>0.50923494216509535</v>
      </c>
      <c r="R1186" s="22">
        <v>1.5203498281779226</v>
      </c>
      <c r="S1186" s="22">
        <v>3.5078838215458967</v>
      </c>
      <c r="T1186" s="22">
        <v>0.23487455936834362</v>
      </c>
      <c r="U1186" s="21">
        <v>0.9807760576216662</v>
      </c>
    </row>
    <row r="1187" spans="1:21" x14ac:dyDescent="0.25">
      <c r="A1187" s="26">
        <v>43878</v>
      </c>
      <c r="B1187" s="25">
        <v>9.5002810567055054</v>
      </c>
      <c r="C1187" s="25">
        <v>17.243372463787622</v>
      </c>
      <c r="D1187" s="25">
        <v>16.346585356465464</v>
      </c>
      <c r="E1187" s="25">
        <v>8.9109255314238833</v>
      </c>
      <c r="F1187" s="21">
        <v>11.216673816262745</v>
      </c>
      <c r="G1187" s="25">
        <v>9.1511721377717912</v>
      </c>
      <c r="H1187" s="25">
        <v>14.564522358323494</v>
      </c>
      <c r="I1187" s="25">
        <v>0</v>
      </c>
      <c r="J1187" s="24">
        <v>0</v>
      </c>
      <c r="K1187" s="21">
        <v>13.544181494545732</v>
      </c>
      <c r="L1187" s="23">
        <v>3.7680553709864775</v>
      </c>
      <c r="M1187" s="22">
        <v>3.5301652283719971</v>
      </c>
      <c r="N1187" s="22">
        <v>4.1315179772624182</v>
      </c>
      <c r="O1187" s="22">
        <v>2.4636207437548201</v>
      </c>
      <c r="P1187" s="21">
        <v>3.4091359355664448</v>
      </c>
      <c r="Q1187" s="23">
        <v>1.0714670500216441</v>
      </c>
      <c r="R1187" s="22">
        <v>1.7426602888388028</v>
      </c>
      <c r="S1187" s="22">
        <v>2.4039688301433402</v>
      </c>
      <c r="T1187" s="22">
        <v>0.19029565207431828</v>
      </c>
      <c r="U1187" s="21">
        <v>0.9807760576216662</v>
      </c>
    </row>
    <row r="1188" spans="1:21" x14ac:dyDescent="0.25">
      <c r="A1188" s="26">
        <v>43885</v>
      </c>
      <c r="B1188" s="25">
        <v>8.1407067234758088</v>
      </c>
      <c r="C1188" s="25">
        <v>16.316042416363221</v>
      </c>
      <c r="D1188" s="25">
        <v>15.677326841226542</v>
      </c>
      <c r="E1188" s="25">
        <v>8.0850136873914202</v>
      </c>
      <c r="F1188" s="21">
        <v>11.216673816262745</v>
      </c>
      <c r="G1188" s="25">
        <v>12.918186440433033</v>
      </c>
      <c r="H1188" s="25">
        <v>12.966034328619701</v>
      </c>
      <c r="I1188" s="25">
        <v>22.586048529411766</v>
      </c>
      <c r="J1188" s="24">
        <v>0</v>
      </c>
      <c r="K1188" s="21">
        <v>13.544181494545732</v>
      </c>
      <c r="L1188" s="23">
        <v>3.7478720391907019</v>
      </c>
      <c r="M1188" s="22">
        <v>2.7953131585597952</v>
      </c>
      <c r="N1188" s="22">
        <v>3.3543458313111869</v>
      </c>
      <c r="O1188" s="22">
        <v>3.1634340030350705</v>
      </c>
      <c r="P1188" s="21">
        <v>3.4091359355664448</v>
      </c>
      <c r="Q1188" s="23">
        <v>9.0127143104950166E-2</v>
      </c>
      <c r="R1188" s="22">
        <v>1.6546347561449164</v>
      </c>
      <c r="S1188" s="22">
        <v>2.1536999216913228</v>
      </c>
      <c r="T1188" s="22">
        <v>9.4267332168259693E-2</v>
      </c>
      <c r="U1188" s="21">
        <v>0.9807760576216662</v>
      </c>
    </row>
    <row r="1189" spans="1:21" x14ac:dyDescent="0.25">
      <c r="A1189" s="31">
        <v>43889</v>
      </c>
      <c r="B1189" s="30">
        <v>8.8559218895155922</v>
      </c>
      <c r="C1189" s="30">
        <v>16.848125933216227</v>
      </c>
      <c r="D1189" s="30">
        <v>15.331314218429078</v>
      </c>
      <c r="E1189" s="30">
        <v>8.2244279099365691</v>
      </c>
      <c r="F1189" s="27">
        <v>11.400236614065202</v>
      </c>
      <c r="G1189" s="30">
        <v>9.213662954676364</v>
      </c>
      <c r="H1189" s="30">
        <v>13.856850341961728</v>
      </c>
      <c r="I1189" s="30">
        <v>18.832567741935485</v>
      </c>
      <c r="J1189" s="30">
        <v>0</v>
      </c>
      <c r="K1189" s="27">
        <v>12.16116377774803</v>
      </c>
      <c r="L1189" s="29">
        <v>3.8809860681700292</v>
      </c>
      <c r="M1189" s="28">
        <v>3.018922815573978</v>
      </c>
      <c r="N1189" s="28">
        <v>4.1116662776069788</v>
      </c>
      <c r="O1189" s="28">
        <v>2.1413198357143131</v>
      </c>
      <c r="P1189" s="27">
        <v>3.7729112235513109</v>
      </c>
      <c r="Q1189" s="29">
        <v>0.38438999628397469</v>
      </c>
      <c r="R1189" s="28">
        <v>1.4877428409285289</v>
      </c>
      <c r="S1189" s="28">
        <v>3.0366512386924494</v>
      </c>
      <c r="T1189" s="28">
        <v>0.13564595457342984</v>
      </c>
      <c r="U1189" s="27">
        <v>1.3282495220925232</v>
      </c>
    </row>
    <row r="1190" spans="1:21" x14ac:dyDescent="0.25">
      <c r="A1190" s="26">
        <v>43892</v>
      </c>
      <c r="B1190" s="25">
        <v>9.2400542265069721</v>
      </c>
      <c r="C1190" s="25">
        <v>16.296368118703828</v>
      </c>
      <c r="D1190" s="25">
        <v>14.237886868699148</v>
      </c>
      <c r="E1190" s="25">
        <v>7.655689323885543</v>
      </c>
      <c r="F1190" s="21">
        <v>11.400236614065202</v>
      </c>
      <c r="G1190" s="25">
        <v>7.7181360449620486</v>
      </c>
      <c r="H1190" s="25">
        <v>14.856776297577854</v>
      </c>
      <c r="I1190" s="25">
        <v>0</v>
      </c>
      <c r="J1190" s="24">
        <v>0</v>
      </c>
      <c r="K1190" s="21">
        <v>12.16116377774803</v>
      </c>
      <c r="L1190" s="23">
        <v>2.5619337237970017</v>
      </c>
      <c r="M1190" s="22">
        <v>3.12543042953603</v>
      </c>
      <c r="N1190" s="22">
        <v>2.9933426529005343</v>
      </c>
      <c r="O1190" s="22">
        <v>1.1188432002688846</v>
      </c>
      <c r="P1190" s="21">
        <v>3.7729112235513109</v>
      </c>
      <c r="Q1190" s="23">
        <v>0.37932885743795441</v>
      </c>
      <c r="R1190" s="22">
        <v>1.8061091702620473</v>
      </c>
      <c r="S1190" s="22">
        <v>2.319500492436906</v>
      </c>
      <c r="T1190" s="22">
        <v>0.17077123268815009</v>
      </c>
      <c r="U1190" s="21">
        <v>1.3282495220925232</v>
      </c>
    </row>
    <row r="1191" spans="1:21" x14ac:dyDescent="0.25">
      <c r="A1191" s="26">
        <v>43899</v>
      </c>
      <c r="B1191" s="25">
        <v>8.9650303660875128</v>
      </c>
      <c r="C1191" s="25">
        <v>16.827725567579215</v>
      </c>
      <c r="D1191" s="25">
        <v>16.654518025994161</v>
      </c>
      <c r="E1191" s="25">
        <v>7.9505593421239329</v>
      </c>
      <c r="F1191" s="21">
        <v>11.400236614065202</v>
      </c>
      <c r="G1191" s="25">
        <v>9.0366617137196616</v>
      </c>
      <c r="H1191" s="25">
        <v>13.185891180654341</v>
      </c>
      <c r="I1191" s="25">
        <v>24.3596</v>
      </c>
      <c r="J1191" s="24">
        <v>0</v>
      </c>
      <c r="K1191" s="21">
        <v>12.16116377774803</v>
      </c>
      <c r="L1191" s="23">
        <v>3.5476355940027324</v>
      </c>
      <c r="M1191" s="22">
        <v>3.0430469527748203</v>
      </c>
      <c r="N1191" s="22">
        <v>4.2047414863781034</v>
      </c>
      <c r="O1191" s="22">
        <v>1.0792595246969967</v>
      </c>
      <c r="P1191" s="21">
        <v>3.7729112235513109</v>
      </c>
      <c r="Q1191" s="23">
        <v>0.72980648181694263</v>
      </c>
      <c r="R1191" s="22">
        <v>1.5966394325536342</v>
      </c>
      <c r="S1191" s="22">
        <v>2.1383362304001232</v>
      </c>
      <c r="T1191" s="22">
        <v>0.13493889515139315</v>
      </c>
      <c r="U1191" s="21">
        <v>1.3282495220925232</v>
      </c>
    </row>
    <row r="1192" spans="1:21" x14ac:dyDescent="0.25">
      <c r="A1192" s="26">
        <v>43906</v>
      </c>
      <c r="B1192" s="25">
        <v>8.8629975869240276</v>
      </c>
      <c r="C1192" s="25">
        <v>17.089354223865229</v>
      </c>
      <c r="D1192" s="25">
        <v>14.143426274758236</v>
      </c>
      <c r="E1192" s="25">
        <v>7.1277252094632484</v>
      </c>
      <c r="F1192" s="21">
        <v>11.400236614065202</v>
      </c>
      <c r="G1192" s="25">
        <v>8.8386623601220755</v>
      </c>
      <c r="H1192" s="25">
        <v>15.671352486365093</v>
      </c>
      <c r="I1192" s="25">
        <v>5.4726999999999997</v>
      </c>
      <c r="J1192" s="24">
        <v>6.0227000000000004</v>
      </c>
      <c r="K1192" s="21">
        <v>12.16116377774803</v>
      </c>
      <c r="L1192" s="23">
        <v>4.6105102178762136</v>
      </c>
      <c r="M1192" s="22">
        <v>3.20700473480434</v>
      </c>
      <c r="N1192" s="22">
        <v>3.7532958583799858</v>
      </c>
      <c r="O1192" s="22">
        <v>3.9044928294935404</v>
      </c>
      <c r="P1192" s="21">
        <v>3.7729112235513109</v>
      </c>
      <c r="Q1192" s="23">
        <v>0.54530370767584802</v>
      </c>
      <c r="R1192" s="22">
        <v>1.7206020316516295</v>
      </c>
      <c r="S1192" s="22">
        <v>1.9506961178199891</v>
      </c>
      <c r="T1192" s="22">
        <v>0.14725251594030866</v>
      </c>
      <c r="U1192" s="21">
        <v>1.3282495220925232</v>
      </c>
    </row>
    <row r="1193" spans="1:21" x14ac:dyDescent="0.25">
      <c r="A1193" s="26">
        <v>43913</v>
      </c>
      <c r="B1193" s="25">
        <v>6.7060709690922629</v>
      </c>
      <c r="C1193" s="25">
        <v>20.461040777895509</v>
      </c>
      <c r="D1193" s="25">
        <v>16.076376593860815</v>
      </c>
      <c r="E1193" s="25">
        <v>12.148099999999999</v>
      </c>
      <c r="F1193" s="21">
        <v>11.400236614065202</v>
      </c>
      <c r="G1193" s="25">
        <v>9.11</v>
      </c>
      <c r="H1193" s="25">
        <v>13.8033</v>
      </c>
      <c r="I1193" s="25">
        <v>0</v>
      </c>
      <c r="J1193" s="24">
        <v>0</v>
      </c>
      <c r="K1193" s="21">
        <v>12.16116377774803</v>
      </c>
      <c r="L1193" s="23">
        <v>4.4187093923052343</v>
      </c>
      <c r="M1193" s="22">
        <v>1.8074666302142348</v>
      </c>
      <c r="N1193" s="22">
        <v>4.4070009796494496</v>
      </c>
      <c r="O1193" s="22">
        <v>0.6956216195447098</v>
      </c>
      <c r="P1193" s="21">
        <v>3.7729112235513109</v>
      </c>
      <c r="Q1193" s="23">
        <v>0.43506541588977682</v>
      </c>
      <c r="R1193" s="22">
        <v>0.38731648835026322</v>
      </c>
      <c r="S1193" s="22">
        <v>2.0927115543645662</v>
      </c>
      <c r="T1193" s="22">
        <v>0.17906796911945735</v>
      </c>
      <c r="U1193" s="21">
        <v>1.3282495220925232</v>
      </c>
    </row>
    <row r="1194" spans="1:21" x14ac:dyDescent="0.25">
      <c r="A1194" s="26">
        <v>43920</v>
      </c>
      <c r="B1194" s="25">
        <v>6.3330703895585021</v>
      </c>
      <c r="C1194" s="25">
        <v>17.427440910941197</v>
      </c>
      <c r="D1194" s="25">
        <v>7.1271987388081248</v>
      </c>
      <c r="E1194" s="25">
        <v>0</v>
      </c>
      <c r="F1194" s="21">
        <v>11.400236614065202</v>
      </c>
      <c r="G1194" s="25">
        <v>9.2917133088748827</v>
      </c>
      <c r="H1194" s="25">
        <v>0</v>
      </c>
      <c r="I1194" s="25">
        <v>0</v>
      </c>
      <c r="J1194" s="24">
        <v>0</v>
      </c>
      <c r="K1194" s="21">
        <v>12.16116377774803</v>
      </c>
      <c r="L1194" s="23">
        <v>3.3963033755781225</v>
      </c>
      <c r="M1194" s="22">
        <v>1.4520544394631001</v>
      </c>
      <c r="N1194" s="22">
        <v>3.1207268106480841</v>
      </c>
      <c r="O1194" s="22">
        <v>0.38328654060722611</v>
      </c>
      <c r="P1194" s="21">
        <v>3.7729112235513109</v>
      </c>
      <c r="Q1194" s="23">
        <v>0.10698997330940606</v>
      </c>
      <c r="R1194" s="22">
        <v>0.87545155733748514</v>
      </c>
      <c r="S1194" s="22">
        <v>2.5997065021583703</v>
      </c>
      <c r="T1194" s="22">
        <v>0.22989066116921944</v>
      </c>
      <c r="U1194" s="21">
        <v>1.3282495220925232</v>
      </c>
    </row>
    <row r="1195" spans="1:21" x14ac:dyDescent="0.25">
      <c r="A1195" s="31">
        <v>43921</v>
      </c>
      <c r="B1195" s="30">
        <v>8.4458283239936236</v>
      </c>
      <c r="C1195" s="30">
        <v>16.850430051527013</v>
      </c>
      <c r="D1195" s="30">
        <v>15.081655615408843</v>
      </c>
      <c r="E1195" s="30">
        <v>7.5169763068168232</v>
      </c>
      <c r="F1195" s="27">
        <v>10.706362470078139</v>
      </c>
      <c r="G1195" s="30">
        <v>8.5457052199844288</v>
      </c>
      <c r="H1195" s="30">
        <v>14.478272193106228</v>
      </c>
      <c r="I1195" s="30">
        <v>22.328241151161592</v>
      </c>
      <c r="J1195" s="30">
        <v>6.0227000000000004</v>
      </c>
      <c r="K1195" s="27">
        <v>11.552999784794819</v>
      </c>
      <c r="L1195" s="29">
        <v>4.2431207989851281</v>
      </c>
      <c r="M1195" s="28">
        <v>2.7576160217421575</v>
      </c>
      <c r="N1195" s="28">
        <v>4.070094988104251</v>
      </c>
      <c r="O1195" s="28">
        <v>1.6623768310936002</v>
      </c>
      <c r="P1195" s="27">
        <v>4.0958265646099399</v>
      </c>
      <c r="Q1195" s="29">
        <v>0.53651182873019043</v>
      </c>
      <c r="R1195" s="28">
        <v>1.4071102267609403</v>
      </c>
      <c r="S1195" s="28">
        <v>2.0889772769318271</v>
      </c>
      <c r="T1195" s="28">
        <v>0.15497221478049375</v>
      </c>
      <c r="U1195" s="27">
        <v>0.90591878450006358</v>
      </c>
    </row>
    <row r="1196" spans="1:21" x14ac:dyDescent="0.25">
      <c r="A1196" s="26">
        <v>43927</v>
      </c>
      <c r="B1196" s="25">
        <v>6.6678936843437162</v>
      </c>
      <c r="C1196" s="25">
        <v>12.552782440287391</v>
      </c>
      <c r="D1196" s="25">
        <v>7.9984778898884237</v>
      </c>
      <c r="E1196" s="25">
        <v>6.6760000000000002</v>
      </c>
      <c r="F1196" s="21">
        <v>10.706362470078139</v>
      </c>
      <c r="G1196" s="25">
        <v>11.765470945945946</v>
      </c>
      <c r="H1196" s="25">
        <v>0</v>
      </c>
      <c r="I1196" s="25">
        <v>0</v>
      </c>
      <c r="J1196" s="24">
        <v>0</v>
      </c>
      <c r="K1196" s="21">
        <v>11.552999784794819</v>
      </c>
      <c r="L1196" s="23">
        <v>2.0639133202736062</v>
      </c>
      <c r="M1196" s="22">
        <v>1.7894607684376802</v>
      </c>
      <c r="N1196" s="22">
        <v>3.6941189886991057</v>
      </c>
      <c r="O1196" s="22">
        <v>0.55118407367067956</v>
      </c>
      <c r="P1196" s="21">
        <v>4.0958265646099399</v>
      </c>
      <c r="Q1196" s="23">
        <v>0.55800760509989</v>
      </c>
      <c r="R1196" s="22">
        <v>0.36567687397542842</v>
      </c>
      <c r="S1196" s="22">
        <v>1.4790757037010553</v>
      </c>
      <c r="T1196" s="22">
        <v>4.6184540404931598E-2</v>
      </c>
      <c r="U1196" s="21">
        <v>0.90591878450006358</v>
      </c>
    </row>
    <row r="1197" spans="1:21" x14ac:dyDescent="0.25">
      <c r="A1197" s="26">
        <v>43934</v>
      </c>
      <c r="B1197" s="25">
        <v>6.1818769190318843</v>
      </c>
      <c r="C1197" s="25">
        <v>29.4753380732278</v>
      </c>
      <c r="D1197" s="25">
        <v>8.5133892894969367</v>
      </c>
      <c r="E1197" s="25">
        <v>0</v>
      </c>
      <c r="F1197" s="21">
        <v>10.706362470078139</v>
      </c>
      <c r="G1197" s="25">
        <v>0</v>
      </c>
      <c r="H1197" s="25">
        <v>0</v>
      </c>
      <c r="I1197" s="25">
        <v>0</v>
      </c>
      <c r="J1197" s="24">
        <v>0</v>
      </c>
      <c r="K1197" s="21">
        <v>11.552999784794819</v>
      </c>
      <c r="L1197" s="23">
        <v>2.1234715745565271</v>
      </c>
      <c r="M1197" s="22">
        <v>1.5076367170622409</v>
      </c>
      <c r="N1197" s="22">
        <v>4.0559818296603192</v>
      </c>
      <c r="O1197" s="22">
        <v>1.1137187004068079</v>
      </c>
      <c r="P1197" s="21">
        <v>4.0958265646099399</v>
      </c>
      <c r="Q1197" s="23">
        <v>3.6879359444207206E-2</v>
      </c>
      <c r="R1197" s="22">
        <v>1.1473825871311585</v>
      </c>
      <c r="S1197" s="22">
        <v>1.983640569955281</v>
      </c>
      <c r="T1197" s="22">
        <v>5.1447875589046899E-2</v>
      </c>
      <c r="U1197" s="21">
        <v>0.90591878450006358</v>
      </c>
    </row>
    <row r="1198" spans="1:21" x14ac:dyDescent="0.25">
      <c r="A1198" s="26">
        <v>43941</v>
      </c>
      <c r="B1198" s="25">
        <v>6.9422809510511447</v>
      </c>
      <c r="C1198" s="25">
        <v>21.711125897291918</v>
      </c>
      <c r="D1198" s="25">
        <v>17.122768897176051</v>
      </c>
      <c r="E1198" s="25">
        <v>0</v>
      </c>
      <c r="F1198" s="21">
        <v>10.706362470078139</v>
      </c>
      <c r="G1198" s="25">
        <v>0</v>
      </c>
      <c r="H1198" s="25">
        <v>0</v>
      </c>
      <c r="I1198" s="25">
        <v>0</v>
      </c>
      <c r="J1198" s="24">
        <v>0</v>
      </c>
      <c r="K1198" s="21">
        <v>11.552999784794819</v>
      </c>
      <c r="L1198" s="23">
        <v>3.2392980021231557</v>
      </c>
      <c r="M1198" s="22">
        <v>1.7179852342557713</v>
      </c>
      <c r="N1198" s="22">
        <v>3.1491085891447317</v>
      </c>
      <c r="O1198" s="22">
        <v>2.0866755488195352</v>
      </c>
      <c r="P1198" s="21">
        <v>4.0958265646099399</v>
      </c>
      <c r="Q1198" s="23">
        <v>0.17031760103706259</v>
      </c>
      <c r="R1198" s="22">
        <v>0.75080142423095031</v>
      </c>
      <c r="S1198" s="22">
        <v>2.1131851914257895</v>
      </c>
      <c r="T1198" s="22">
        <v>0.29328465702400053</v>
      </c>
      <c r="U1198" s="21">
        <v>0.90591878450006358</v>
      </c>
    </row>
    <row r="1199" spans="1:21" x14ac:dyDescent="0.25">
      <c r="A1199" s="26">
        <v>43948</v>
      </c>
      <c r="B1199" s="25">
        <v>6.3644920092429054</v>
      </c>
      <c r="C1199" s="25">
        <v>23.618143677280536</v>
      </c>
      <c r="D1199" s="25">
        <v>12.484349650742226</v>
      </c>
      <c r="E1199" s="25">
        <v>0</v>
      </c>
      <c r="F1199" s="21">
        <v>10.706362470078139</v>
      </c>
      <c r="G1199" s="25">
        <v>9.7808461290793645</v>
      </c>
      <c r="H1199" s="25">
        <v>0</v>
      </c>
      <c r="I1199" s="25">
        <v>0</v>
      </c>
      <c r="J1199" s="24">
        <v>0</v>
      </c>
      <c r="K1199" s="21">
        <v>11.552999784794819</v>
      </c>
      <c r="L1199" s="23">
        <v>3.9425637349347462</v>
      </c>
      <c r="M1199" s="22">
        <v>1.5998852326914885</v>
      </c>
      <c r="N1199" s="22">
        <v>2.6682700475690972</v>
      </c>
      <c r="O1199" s="22">
        <v>0.71659745001736663</v>
      </c>
      <c r="P1199" s="21">
        <v>4.0958265646099399</v>
      </c>
      <c r="Q1199" s="23">
        <v>0.17570631486253602</v>
      </c>
      <c r="R1199" s="22">
        <v>1.2821705329287703</v>
      </c>
      <c r="S1199" s="22">
        <v>2.4983817517039162</v>
      </c>
      <c r="T1199" s="22">
        <v>3.6101498129607432E-2</v>
      </c>
      <c r="U1199" s="21">
        <v>0.90591878450006358</v>
      </c>
    </row>
    <row r="1200" spans="1:21" x14ac:dyDescent="0.25">
      <c r="A1200" s="31">
        <v>43951</v>
      </c>
      <c r="B1200" s="30">
        <v>6.4259395504285042</v>
      </c>
      <c r="C1200" s="30">
        <v>21.858980310162654</v>
      </c>
      <c r="D1200" s="30">
        <v>12.25155415349461</v>
      </c>
      <c r="E1200" s="30">
        <v>6.6760000000000002</v>
      </c>
      <c r="F1200" s="27">
        <v>7.0128304538168722</v>
      </c>
      <c r="G1200" s="30">
        <v>10.862544380138008</v>
      </c>
      <c r="H1200" s="30">
        <v>0</v>
      </c>
      <c r="I1200" s="30">
        <v>0</v>
      </c>
      <c r="J1200" s="30">
        <v>0</v>
      </c>
      <c r="K1200" s="27">
        <v>10.862544380138008</v>
      </c>
      <c r="L1200" s="29">
        <v>2.9388028781916105</v>
      </c>
      <c r="M1200" s="28">
        <v>1.6022141315271694</v>
      </c>
      <c r="N1200" s="28">
        <v>3.5924274623331041</v>
      </c>
      <c r="O1200" s="28">
        <v>0.94854343717253786</v>
      </c>
      <c r="P1200" s="27">
        <v>2.944462160687753</v>
      </c>
      <c r="Q1200" s="29">
        <v>0.22549367551301031</v>
      </c>
      <c r="R1200" s="28">
        <v>0.9867407581711295</v>
      </c>
      <c r="S1200" s="28">
        <v>2.3779785319570967</v>
      </c>
      <c r="T1200" s="28">
        <v>0.14547018770887313</v>
      </c>
      <c r="U1200" s="27">
        <v>0.86654536208416943</v>
      </c>
    </row>
    <row r="1201" spans="1:21" x14ac:dyDescent="0.25">
      <c r="A1201" s="26">
        <v>43955</v>
      </c>
      <c r="B1201" s="25">
        <v>5.1651602086607848</v>
      </c>
      <c r="C1201" s="25">
        <v>15.421316834504351</v>
      </c>
      <c r="D1201" s="25">
        <v>9.2918610195076656</v>
      </c>
      <c r="E1201" s="25">
        <v>0</v>
      </c>
      <c r="F1201" s="21">
        <v>7.0128304538168722</v>
      </c>
      <c r="G1201" s="25">
        <v>14.842499999999999</v>
      </c>
      <c r="H1201" s="25">
        <v>17.2271</v>
      </c>
      <c r="I1201" s="25">
        <v>10.833399999999999</v>
      </c>
      <c r="J1201" s="24">
        <v>0</v>
      </c>
      <c r="K1201" s="21">
        <v>10.862544380138008</v>
      </c>
      <c r="L1201" s="23">
        <v>2.4211539782798597</v>
      </c>
      <c r="M1201" s="22">
        <v>1.7192156049255991</v>
      </c>
      <c r="N1201" s="22">
        <v>3.9719826786889869</v>
      </c>
      <c r="O1201" s="22">
        <v>0.52282990385960881</v>
      </c>
      <c r="P1201" s="21">
        <v>2.944462160687753</v>
      </c>
      <c r="Q1201" s="23">
        <v>2.3508991292414554</v>
      </c>
      <c r="R1201" s="22">
        <v>1.4319788652141721</v>
      </c>
      <c r="S1201" s="22">
        <v>2.3179911462399052</v>
      </c>
      <c r="T1201" s="22">
        <v>0.13847933233359935</v>
      </c>
      <c r="U1201" s="21">
        <v>0.90591878450006358</v>
      </c>
    </row>
    <row r="1202" spans="1:21" x14ac:dyDescent="0.25">
      <c r="A1202" s="26">
        <v>43962</v>
      </c>
      <c r="B1202" s="25">
        <v>5.3055944719497559</v>
      </c>
      <c r="C1202" s="25">
        <v>19.118841529786881</v>
      </c>
      <c r="D1202" s="25">
        <v>14.07694087698612</v>
      </c>
      <c r="E1202" s="25">
        <v>12.148099999999999</v>
      </c>
      <c r="F1202" s="21">
        <v>7.0128304538168722</v>
      </c>
      <c r="G1202" s="25">
        <v>6.1208</v>
      </c>
      <c r="H1202" s="25">
        <v>9.9068000000000005</v>
      </c>
      <c r="I1202" s="25">
        <v>14.7523</v>
      </c>
      <c r="J1202" s="24">
        <v>0</v>
      </c>
      <c r="K1202" s="21">
        <v>10.862544380138008</v>
      </c>
      <c r="L1202" s="23">
        <v>1.2682877868192246</v>
      </c>
      <c r="M1202" s="22">
        <v>2.0781858612995858</v>
      </c>
      <c r="N1202" s="22">
        <v>4.8954742001420506</v>
      </c>
      <c r="O1202" s="22">
        <v>1.4344744252752033</v>
      </c>
      <c r="P1202" s="21">
        <v>2.944462160687753</v>
      </c>
      <c r="Q1202" s="23">
        <v>7.5093088655444853E-2</v>
      </c>
      <c r="R1202" s="22">
        <v>1.5266016691902735</v>
      </c>
      <c r="S1202" s="22">
        <v>2.0048338054487465</v>
      </c>
      <c r="T1202" s="22">
        <v>0.13368750405157667</v>
      </c>
      <c r="U1202" s="21">
        <v>0.90591878450006358</v>
      </c>
    </row>
    <row r="1203" spans="1:21" x14ac:dyDescent="0.25">
      <c r="A1203" s="26">
        <v>43969</v>
      </c>
      <c r="B1203" s="25">
        <v>6.2575980384531737</v>
      </c>
      <c r="C1203" s="25">
        <v>15.432144805054971</v>
      </c>
      <c r="D1203" s="25">
        <v>13.243452544770481</v>
      </c>
      <c r="E1203" s="25">
        <v>6.9628000000000005</v>
      </c>
      <c r="F1203" s="21">
        <v>7.0128304538168722</v>
      </c>
      <c r="G1203" s="25">
        <v>9.2009989614438865</v>
      </c>
      <c r="H1203" s="25">
        <v>13.978399249732044</v>
      </c>
      <c r="I1203" s="25">
        <v>0</v>
      </c>
      <c r="J1203" s="24">
        <v>0</v>
      </c>
      <c r="K1203" s="21">
        <v>10.862544380138008</v>
      </c>
      <c r="L1203" s="23">
        <v>3.3166749483289353</v>
      </c>
      <c r="M1203" s="22">
        <v>2.1637884100259352</v>
      </c>
      <c r="N1203" s="22">
        <v>3.9564954268503243</v>
      </c>
      <c r="O1203" s="22">
        <v>1.0301378685761478</v>
      </c>
      <c r="P1203" s="21">
        <v>2.944462160687753</v>
      </c>
      <c r="Q1203" s="23">
        <v>0.49656685811633472</v>
      </c>
      <c r="R1203" s="22">
        <v>1.3613770624752484</v>
      </c>
      <c r="S1203" s="22">
        <v>2.2675032800623849</v>
      </c>
      <c r="T1203" s="22">
        <v>0.95298965522656087</v>
      </c>
      <c r="U1203" s="21">
        <v>0.90591878450006358</v>
      </c>
    </row>
    <row r="1204" spans="1:21" x14ac:dyDescent="0.25">
      <c r="A1204" s="26">
        <v>43976</v>
      </c>
      <c r="B1204" s="25">
        <v>6.1998040927374198</v>
      </c>
      <c r="C1204" s="25">
        <v>17.686289382083267</v>
      </c>
      <c r="D1204" s="25">
        <v>7.2883349387845122</v>
      </c>
      <c r="E1204" s="25">
        <v>6.9627999999999997</v>
      </c>
      <c r="F1204" s="21">
        <v>7.0128304538168722</v>
      </c>
      <c r="G1204" s="25">
        <v>9.6758766574978647</v>
      </c>
      <c r="H1204" s="25">
        <v>16.583270098625224</v>
      </c>
      <c r="I1204" s="25">
        <v>0</v>
      </c>
      <c r="J1204" s="24">
        <v>0</v>
      </c>
      <c r="K1204" s="21">
        <v>10.862544380138008</v>
      </c>
      <c r="L1204" s="23">
        <v>3.5079976814860614</v>
      </c>
      <c r="M1204" s="22">
        <v>2.1529644717438114</v>
      </c>
      <c r="N1204" s="22">
        <v>4.1004514887247652</v>
      </c>
      <c r="O1204" s="22">
        <v>1.154895572485338</v>
      </c>
      <c r="P1204" s="21">
        <v>2.944462160687753</v>
      </c>
      <c r="Q1204" s="23">
        <v>5.0909623619521921E-2</v>
      </c>
      <c r="R1204" s="22">
        <v>0.58760632878024122</v>
      </c>
      <c r="S1204" s="22">
        <v>1.8089653365321525</v>
      </c>
      <c r="T1204" s="22">
        <v>0.11023548910304337</v>
      </c>
      <c r="U1204" s="21">
        <v>0.90591878450006358</v>
      </c>
    </row>
    <row r="1205" spans="1:21" x14ac:dyDescent="0.25">
      <c r="A1205" s="31">
        <v>43982</v>
      </c>
      <c r="B1205" s="30">
        <v>5.6545374727384994</v>
      </c>
      <c r="C1205" s="30">
        <v>17.145432151781911</v>
      </c>
      <c r="D1205" s="30">
        <v>9.6411957412989882</v>
      </c>
      <c r="E1205" s="30">
        <v>7.0094558154842437</v>
      </c>
      <c r="F1205" s="27">
        <v>6.8437322528884899</v>
      </c>
      <c r="G1205" s="30">
        <v>10.426459578381031</v>
      </c>
      <c r="H1205" s="30">
        <v>14.54766552434276</v>
      </c>
      <c r="I1205" s="30">
        <v>14.656717073170732</v>
      </c>
      <c r="J1205" s="30">
        <v>0</v>
      </c>
      <c r="K1205" s="27">
        <v>13.145828303361217</v>
      </c>
      <c r="L1205" s="29">
        <v>2.8954197878374544</v>
      </c>
      <c r="M1205" s="28">
        <v>2.031742139595377</v>
      </c>
      <c r="N1205" s="28">
        <v>4.2765058393479132</v>
      </c>
      <c r="O1205" s="28">
        <v>1.0038393896108535</v>
      </c>
      <c r="P1205" s="27">
        <v>3.3817340620349499</v>
      </c>
      <c r="Q1205" s="29">
        <v>1.2989387528885972</v>
      </c>
      <c r="R1205" s="28">
        <v>1.2397730785797183</v>
      </c>
      <c r="S1205" s="28">
        <v>2.0663084948457739</v>
      </c>
      <c r="T1205" s="28">
        <v>0.34697880883286603</v>
      </c>
      <c r="U1205" s="27">
        <v>1.3648059551547813</v>
      </c>
    </row>
    <row r="1206" spans="1:21" x14ac:dyDescent="0.25">
      <c r="A1206" s="26">
        <v>43983</v>
      </c>
      <c r="B1206" s="25">
        <v>6.3738110370270276</v>
      </c>
      <c r="C1206" s="25">
        <v>15.122629389547633</v>
      </c>
      <c r="D1206" s="25">
        <v>9.3233941559402318</v>
      </c>
      <c r="E1206" s="25">
        <v>10.658523529411765</v>
      </c>
      <c r="F1206" s="21">
        <v>6.8437322528884899</v>
      </c>
      <c r="G1206" s="25">
        <v>0</v>
      </c>
      <c r="H1206" s="25">
        <v>12.150010694009964</v>
      </c>
      <c r="I1206" s="25">
        <v>13.422499999999999</v>
      </c>
      <c r="J1206" s="24">
        <v>0</v>
      </c>
      <c r="K1206" s="21">
        <v>13.145828303361217</v>
      </c>
      <c r="L1206" s="23">
        <v>1.8798100553685091</v>
      </c>
      <c r="M1206" s="22">
        <v>2.413816986436915</v>
      </c>
      <c r="N1206" s="22">
        <v>3.4451767488796405</v>
      </c>
      <c r="O1206" s="22">
        <v>1.4848904385988613</v>
      </c>
      <c r="P1206" s="21">
        <v>3.3817340620349499</v>
      </c>
      <c r="Q1206" s="23">
        <v>4.8501356556397278E-2</v>
      </c>
      <c r="R1206" s="22">
        <v>0.80557212775751774</v>
      </c>
      <c r="S1206" s="22">
        <v>2.5411414276296229</v>
      </c>
      <c r="T1206" s="22">
        <v>0.59947964035589585</v>
      </c>
      <c r="U1206" s="21">
        <v>1.3648059551547813</v>
      </c>
    </row>
    <row r="1207" spans="1:21" x14ac:dyDescent="0.25">
      <c r="A1207" s="26">
        <v>43990</v>
      </c>
      <c r="B1207" s="25">
        <v>6.7309141882144479</v>
      </c>
      <c r="C1207" s="25">
        <v>16.608762135756386</v>
      </c>
      <c r="D1207" s="25">
        <v>7.8699163208452667</v>
      </c>
      <c r="E1207" s="25">
        <v>6.9628000000000005</v>
      </c>
      <c r="F1207" s="21">
        <v>6.8437322528884899</v>
      </c>
      <c r="G1207" s="25">
        <v>10.787915343896023</v>
      </c>
      <c r="H1207" s="25">
        <v>16.54968823529412</v>
      </c>
      <c r="I1207" s="25">
        <v>13.9556</v>
      </c>
      <c r="J1207" s="24">
        <v>0</v>
      </c>
      <c r="K1207" s="21">
        <v>13.145828303361217</v>
      </c>
      <c r="L1207" s="23">
        <v>2.2307220553644913</v>
      </c>
      <c r="M1207" s="22">
        <v>2.1877785307959638</v>
      </c>
      <c r="N1207" s="22">
        <v>3.9577306211922187</v>
      </c>
      <c r="O1207" s="22">
        <v>0.8179574370409658</v>
      </c>
      <c r="P1207" s="21">
        <v>3.3817340620349499</v>
      </c>
      <c r="Q1207" s="23">
        <v>0.80070733539643413</v>
      </c>
      <c r="R1207" s="22">
        <v>1.0762823340493941</v>
      </c>
      <c r="S1207" s="22">
        <v>1.7533293511171437</v>
      </c>
      <c r="T1207" s="22">
        <v>0.17273711506276654</v>
      </c>
      <c r="U1207" s="21">
        <v>1.3648059551547813</v>
      </c>
    </row>
    <row r="1208" spans="1:21" x14ac:dyDescent="0.25">
      <c r="A1208" s="26">
        <v>43997</v>
      </c>
      <c r="B1208" s="25">
        <v>6.6459431835269225</v>
      </c>
      <c r="C1208" s="25">
        <v>16.858251915810854</v>
      </c>
      <c r="D1208" s="25">
        <v>11.306751962897939</v>
      </c>
      <c r="E1208" s="25">
        <v>6.4609223190174729</v>
      </c>
      <c r="F1208" s="21">
        <v>6.8437322528884899</v>
      </c>
      <c r="G1208" s="25">
        <v>6.1677999999999997</v>
      </c>
      <c r="H1208" s="25">
        <v>18.542682266009852</v>
      </c>
      <c r="I1208" s="25">
        <v>7.9525911439114401</v>
      </c>
      <c r="J1208" s="24">
        <v>0</v>
      </c>
      <c r="K1208" s="21">
        <v>13.145828303361217</v>
      </c>
      <c r="L1208" s="23">
        <v>3.6782830788372523</v>
      </c>
      <c r="M1208" s="22">
        <v>2.8205174399495863</v>
      </c>
      <c r="N1208" s="22">
        <v>4.4929703711823361</v>
      </c>
      <c r="O1208" s="22">
        <v>1.0516588954338819</v>
      </c>
      <c r="P1208" s="21">
        <v>3.3817340620349499</v>
      </c>
      <c r="Q1208" s="23">
        <v>0.44058029479897087</v>
      </c>
      <c r="R1208" s="22">
        <v>0.67686551989256194</v>
      </c>
      <c r="S1208" s="22">
        <v>1.7009564679162197</v>
      </c>
      <c r="T1208" s="22">
        <v>0.1441342289166333</v>
      </c>
      <c r="U1208" s="21">
        <v>1.3648059551547813</v>
      </c>
    </row>
  </sheetData>
  <autoFilter ref="A1:U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A239"/>
  <sheetViews>
    <sheetView zoomScale="70" zoomScaleNormal="70" workbookViewId="0">
      <pane xSplit="1" ySplit="1" topLeftCell="B2" activePane="bottomRight" state="frozen"/>
      <selection pane="topRight" activeCell="B1" sqref="B1"/>
      <selection pane="bottomLeft" activeCell="A2" sqref="A2"/>
      <selection pane="bottomRight" activeCell="Z78" activeCellId="1" sqref="X78 Z78"/>
    </sheetView>
  </sheetViews>
  <sheetFormatPr baseColWidth="10" defaultRowHeight="15" x14ac:dyDescent="0.25"/>
  <cols>
    <col min="1" max="1" width="18.85546875" style="20" customWidth="1"/>
    <col min="3" max="3" width="14.5703125" customWidth="1"/>
  </cols>
  <sheetData>
    <row r="1" spans="1:27" s="36" customFormat="1" ht="90" customHeight="1" x14ac:dyDescent="0.25">
      <c r="A1" s="37" t="s">
        <v>14</v>
      </c>
      <c r="B1" s="36" t="s">
        <v>61</v>
      </c>
      <c r="C1" s="36" t="s">
        <v>60</v>
      </c>
      <c r="D1" s="36" t="s">
        <v>59</v>
      </c>
      <c r="E1" s="36" t="s">
        <v>58</v>
      </c>
      <c r="F1" s="36" t="s">
        <v>57</v>
      </c>
      <c r="G1" s="36" t="s">
        <v>56</v>
      </c>
      <c r="H1" s="36" t="s">
        <v>55</v>
      </c>
      <c r="I1" s="36" t="s">
        <v>54</v>
      </c>
      <c r="J1" s="36" t="s">
        <v>53</v>
      </c>
      <c r="K1" s="36" t="s">
        <v>52</v>
      </c>
      <c r="L1" s="103" t="s">
        <v>51</v>
      </c>
      <c r="M1" s="36" t="s">
        <v>50</v>
      </c>
      <c r="N1" s="36" t="s">
        <v>49</v>
      </c>
      <c r="O1" s="36" t="s">
        <v>48</v>
      </c>
      <c r="P1" s="103" t="s">
        <v>47</v>
      </c>
      <c r="Q1" s="102" t="s">
        <v>46</v>
      </c>
      <c r="R1" s="36" t="s">
        <v>45</v>
      </c>
      <c r="S1" s="36" t="s">
        <v>44</v>
      </c>
      <c r="T1" s="36" t="s">
        <v>43</v>
      </c>
      <c r="U1" s="102" t="s">
        <v>42</v>
      </c>
      <c r="W1" s="36" t="s">
        <v>151</v>
      </c>
      <c r="X1" s="103" t="str">
        <f>+L1</f>
        <v>Tasas Pasivas Bancos Múltiples MN</v>
      </c>
      <c r="Y1" s="103" t="str">
        <f>+P1</f>
        <v>Total Tasas Pasivas Sistema Financiero MN</v>
      </c>
      <c r="Z1" s="102" t="str">
        <f>+Q1</f>
        <v>Tasas Pasivas Bancos Múltiples ME</v>
      </c>
      <c r="AA1" s="102" t="str">
        <f>+U1</f>
        <v>Total Tasas Pasivas Sistema Financiero ME</v>
      </c>
    </row>
    <row r="2" spans="1:27" hidden="1" x14ac:dyDescent="0.25">
      <c r="A2" s="35">
        <v>36922</v>
      </c>
      <c r="B2" s="25">
        <v>19.28301466531709</v>
      </c>
      <c r="C2" s="25">
        <v>22.975910219575859</v>
      </c>
      <c r="D2" s="25">
        <v>50.700804486739145</v>
      </c>
      <c r="E2" s="25"/>
      <c r="F2" s="25"/>
      <c r="G2" s="25">
        <v>15.251006436801386</v>
      </c>
      <c r="H2" s="25">
        <v>22.781829098901849</v>
      </c>
      <c r="I2" s="25">
        <v>37.371245678821843</v>
      </c>
      <c r="J2" s="25">
        <v>14.341920208715173</v>
      </c>
      <c r="K2" s="25"/>
      <c r="L2" s="25">
        <v>7.6642492164927241</v>
      </c>
      <c r="M2" s="25"/>
      <c r="N2" s="25">
        <v>14.735401039706106</v>
      </c>
      <c r="O2" s="25">
        <v>12.593139508540396</v>
      </c>
      <c r="P2" s="25"/>
      <c r="Q2" s="25">
        <v>6.7678667219396305</v>
      </c>
      <c r="R2" s="25">
        <v>8.9056649116532824</v>
      </c>
      <c r="S2" s="25">
        <v>9.4712749426388463</v>
      </c>
      <c r="T2" s="25">
        <v>7.9315218338239992</v>
      </c>
      <c r="U2" s="25"/>
      <c r="W2">
        <f t="shared" ref="W2:W65" si="0">+MONTH(A2)</f>
        <v>1</v>
      </c>
      <c r="X2" s="36">
        <f>+L2</f>
        <v>7.6642492164927241</v>
      </c>
      <c r="Y2" s="36">
        <f>+P2</f>
        <v>0</v>
      </c>
      <c r="Z2" s="36">
        <f>+Q2</f>
        <v>6.7678667219396305</v>
      </c>
      <c r="AA2" s="36">
        <f>+U2</f>
        <v>0</v>
      </c>
    </row>
    <row r="3" spans="1:27" hidden="1" x14ac:dyDescent="0.25">
      <c r="A3" s="35">
        <v>36950</v>
      </c>
      <c r="B3" s="25">
        <v>19.278761592048401</v>
      </c>
      <c r="C3" s="25">
        <v>23.720384030551752</v>
      </c>
      <c r="D3" s="25">
        <v>52.62788374486361</v>
      </c>
      <c r="E3" s="25"/>
      <c r="F3" s="25"/>
      <c r="G3" s="25">
        <v>13.886601640064422</v>
      </c>
      <c r="H3" s="25">
        <v>22.585863856130615</v>
      </c>
      <c r="I3" s="25">
        <v>32.080946625823792</v>
      </c>
      <c r="J3" s="25">
        <v>14.593911140715097</v>
      </c>
      <c r="K3" s="25"/>
      <c r="L3" s="25">
        <v>7.0920717676975249</v>
      </c>
      <c r="M3" s="25">
        <v>14.388116144481016</v>
      </c>
      <c r="N3" s="25">
        <v>15.176058128842273</v>
      </c>
      <c r="O3" s="25">
        <v>11.678182640300099</v>
      </c>
      <c r="P3" s="25"/>
      <c r="Q3" s="25">
        <v>6.5656819004669709</v>
      </c>
      <c r="R3" s="25">
        <v>8.8014291718759647</v>
      </c>
      <c r="S3" s="25">
        <v>9.2470377253761011</v>
      </c>
      <c r="T3" s="25">
        <v>7.3415782943401791</v>
      </c>
      <c r="U3" s="25"/>
      <c r="W3">
        <f t="shared" si="0"/>
        <v>2</v>
      </c>
      <c r="X3" s="36">
        <f t="shared" ref="X3:X66" si="1">+L3</f>
        <v>7.0920717676975249</v>
      </c>
      <c r="Y3" s="36">
        <f t="shared" ref="Y3:Y66" si="2">+P3</f>
        <v>0</v>
      </c>
      <c r="Z3" s="36">
        <f t="shared" ref="Z3:Z66" si="3">+Q3</f>
        <v>6.5656819004669709</v>
      </c>
      <c r="AA3" s="36">
        <f t="shared" ref="AA3:AA66" si="4">+U3</f>
        <v>0</v>
      </c>
    </row>
    <row r="4" spans="1:27" x14ac:dyDescent="0.25">
      <c r="A4" s="35">
        <v>36981</v>
      </c>
      <c r="B4" s="25">
        <v>20.334000036311966</v>
      </c>
      <c r="C4" s="25">
        <v>23.846374346100632</v>
      </c>
      <c r="D4" s="25">
        <v>52.996594625251426</v>
      </c>
      <c r="E4" s="25"/>
      <c r="F4" s="25"/>
      <c r="G4" s="25">
        <v>14.992272347285445</v>
      </c>
      <c r="H4" s="25">
        <v>23.451219804959962</v>
      </c>
      <c r="I4" s="25">
        <v>32.339544917605998</v>
      </c>
      <c r="J4" s="25">
        <v>13.118872609938746</v>
      </c>
      <c r="K4" s="25"/>
      <c r="L4" s="25">
        <v>9.4129888361085943</v>
      </c>
      <c r="M4" s="25"/>
      <c r="N4" s="25">
        <v>13.565213537929397</v>
      </c>
      <c r="O4" s="25">
        <v>14.312035674981663</v>
      </c>
      <c r="P4" s="25"/>
      <c r="Q4" s="25">
        <v>6.2758806632009705</v>
      </c>
      <c r="R4" s="25">
        <v>8.7450369850450436</v>
      </c>
      <c r="S4" s="25">
        <v>9.4579765921277161</v>
      </c>
      <c r="T4" s="25">
        <v>7.3829029916878293</v>
      </c>
      <c r="U4" s="25"/>
      <c r="W4">
        <f t="shared" si="0"/>
        <v>3</v>
      </c>
      <c r="X4" s="36">
        <f t="shared" si="1"/>
        <v>9.4129888361085943</v>
      </c>
      <c r="Y4" s="36">
        <f t="shared" si="2"/>
        <v>0</v>
      </c>
      <c r="Z4" s="36">
        <f t="shared" si="3"/>
        <v>6.2758806632009705</v>
      </c>
      <c r="AA4" s="36">
        <f t="shared" si="4"/>
        <v>0</v>
      </c>
    </row>
    <row r="5" spans="1:27" hidden="1" x14ac:dyDescent="0.25">
      <c r="A5" s="35">
        <v>37011</v>
      </c>
      <c r="B5" s="25">
        <v>17.262012424152402</v>
      </c>
      <c r="C5" s="25">
        <v>22.747312101929843</v>
      </c>
      <c r="D5" s="25">
        <v>53.711276544761745</v>
      </c>
      <c r="E5" s="25"/>
      <c r="F5" s="25"/>
      <c r="G5" s="25">
        <v>15.615059701979687</v>
      </c>
      <c r="H5" s="25">
        <v>23.25209500583431</v>
      </c>
      <c r="I5" s="25">
        <v>32.492149827584385</v>
      </c>
      <c r="J5" s="25">
        <v>13.791481132595175</v>
      </c>
      <c r="K5" s="25"/>
      <c r="L5" s="25">
        <v>8.6104583016951732</v>
      </c>
      <c r="M5" s="25">
        <v>11.571899999999999</v>
      </c>
      <c r="N5" s="25">
        <v>13.184372326350605</v>
      </c>
      <c r="O5" s="25">
        <v>11.098697423824497</v>
      </c>
      <c r="P5" s="25"/>
      <c r="Q5" s="25">
        <v>5.7230258315751392</v>
      </c>
      <c r="R5" s="25">
        <v>8.4203283875675616</v>
      </c>
      <c r="S5" s="25">
        <v>8.7647882196921945</v>
      </c>
      <c r="T5" s="25">
        <v>7.1856848888107736</v>
      </c>
      <c r="U5" s="25"/>
      <c r="W5">
        <f t="shared" si="0"/>
        <v>4</v>
      </c>
      <c r="X5" s="36">
        <f t="shared" si="1"/>
        <v>8.6104583016951732</v>
      </c>
      <c r="Y5" s="36">
        <f t="shared" si="2"/>
        <v>0</v>
      </c>
      <c r="Z5" s="36">
        <f t="shared" si="3"/>
        <v>5.7230258315751392</v>
      </c>
      <c r="AA5" s="36">
        <f t="shared" si="4"/>
        <v>0</v>
      </c>
    </row>
    <row r="6" spans="1:27" hidden="1" x14ac:dyDescent="0.25">
      <c r="A6" s="35">
        <v>37042</v>
      </c>
      <c r="B6" s="25">
        <v>18.635831942394244</v>
      </c>
      <c r="C6" s="25">
        <v>39.86722329297762</v>
      </c>
      <c r="D6" s="25">
        <v>53.244923478754046</v>
      </c>
      <c r="E6" s="25"/>
      <c r="F6" s="25"/>
      <c r="G6" s="25">
        <v>14.882563260145584</v>
      </c>
      <c r="H6" s="25">
        <v>24.062689941985681</v>
      </c>
      <c r="I6" s="25">
        <v>32.342611915032769</v>
      </c>
      <c r="J6" s="25">
        <v>13.617131610488576</v>
      </c>
      <c r="K6" s="25"/>
      <c r="L6" s="25">
        <v>8.8808245258625984</v>
      </c>
      <c r="M6" s="25">
        <v>11.571899999999999</v>
      </c>
      <c r="N6" s="25">
        <v>12.399426330801777</v>
      </c>
      <c r="O6" s="25">
        <v>12.29062988605401</v>
      </c>
      <c r="P6" s="25"/>
      <c r="Q6" s="25">
        <v>5.6289289944697094</v>
      </c>
      <c r="R6" s="25">
        <v>8.0540786003427147</v>
      </c>
      <c r="S6" s="25">
        <v>8.5335355035386318</v>
      </c>
      <c r="T6" s="25">
        <v>6.7730976868126129</v>
      </c>
      <c r="U6" s="25"/>
      <c r="W6">
        <f t="shared" si="0"/>
        <v>5</v>
      </c>
      <c r="X6" s="36">
        <f t="shared" si="1"/>
        <v>8.8808245258625984</v>
      </c>
      <c r="Y6" s="36">
        <f t="shared" si="2"/>
        <v>0</v>
      </c>
      <c r="Z6" s="36">
        <f t="shared" si="3"/>
        <v>5.6289289944697094</v>
      </c>
      <c r="AA6" s="36">
        <f t="shared" si="4"/>
        <v>0</v>
      </c>
    </row>
    <row r="7" spans="1:27" x14ac:dyDescent="0.25">
      <c r="A7" s="35">
        <v>37072</v>
      </c>
      <c r="B7" s="25">
        <v>22.387630488003133</v>
      </c>
      <c r="C7" s="25">
        <v>22.178887025673561</v>
      </c>
      <c r="D7" s="25">
        <v>52.204832901907395</v>
      </c>
      <c r="E7" s="25"/>
      <c r="F7" s="25"/>
      <c r="G7" s="25">
        <v>15.25966308859169</v>
      </c>
      <c r="H7" s="25">
        <v>23.659516406185787</v>
      </c>
      <c r="I7" s="25">
        <v>31.225230403255821</v>
      </c>
      <c r="J7" s="25">
        <v>13.101967698363495</v>
      </c>
      <c r="K7" s="25"/>
      <c r="L7" s="25">
        <v>9.2592233931371819</v>
      </c>
      <c r="M7" s="25">
        <v>11.859262933857236</v>
      </c>
      <c r="N7" s="25">
        <v>4.9664881283819398</v>
      </c>
      <c r="O7" s="25">
        <v>10.498300077907048</v>
      </c>
      <c r="P7" s="25"/>
      <c r="Q7" s="25">
        <v>5.6200111327307214</v>
      </c>
      <c r="R7" s="25">
        <v>7.9557180945237596</v>
      </c>
      <c r="S7" s="25">
        <v>8.1103738130793523</v>
      </c>
      <c r="T7" s="25">
        <v>6.3739205461339248</v>
      </c>
      <c r="U7" s="25"/>
      <c r="W7">
        <f t="shared" si="0"/>
        <v>6</v>
      </c>
      <c r="X7" s="36">
        <f t="shared" si="1"/>
        <v>9.2592233931371819</v>
      </c>
      <c r="Y7" s="36">
        <f t="shared" si="2"/>
        <v>0</v>
      </c>
      <c r="Z7" s="36">
        <f t="shared" si="3"/>
        <v>5.6200111327307214</v>
      </c>
      <c r="AA7" s="36">
        <f t="shared" si="4"/>
        <v>0</v>
      </c>
    </row>
    <row r="8" spans="1:27" hidden="1" x14ac:dyDescent="0.25">
      <c r="A8" s="35">
        <v>37103</v>
      </c>
      <c r="B8" s="25">
        <v>18.596209232633118</v>
      </c>
      <c r="C8" s="25">
        <v>21.447736462372539</v>
      </c>
      <c r="D8" s="25">
        <v>52.700490597233241</v>
      </c>
      <c r="E8" s="25"/>
      <c r="F8" s="25"/>
      <c r="G8" s="25">
        <v>14.507389947676975</v>
      </c>
      <c r="H8" s="25">
        <v>21.98310080786819</v>
      </c>
      <c r="I8" s="25">
        <v>31.748931267973749</v>
      </c>
      <c r="J8" s="25">
        <v>13.495654206653628</v>
      </c>
      <c r="K8" s="25"/>
      <c r="L8" s="25">
        <v>9.4650624862087529</v>
      </c>
      <c r="M8" s="25">
        <v>13.532224902165666</v>
      </c>
      <c r="N8" s="25">
        <v>11.875827439503762</v>
      </c>
      <c r="O8" s="25">
        <v>11.725163263452959</v>
      </c>
      <c r="P8" s="25"/>
      <c r="Q8" s="25">
        <v>5.1391338872545358</v>
      </c>
      <c r="R8" s="25">
        <v>7.6400729701347831</v>
      </c>
      <c r="S8" s="25">
        <v>8.1947643320065122</v>
      </c>
      <c r="T8" s="25">
        <v>6.2561564638579474</v>
      </c>
      <c r="U8" s="25"/>
      <c r="W8">
        <f t="shared" si="0"/>
        <v>7</v>
      </c>
      <c r="X8" s="36">
        <f t="shared" si="1"/>
        <v>9.4650624862087529</v>
      </c>
      <c r="Y8" s="36">
        <f t="shared" si="2"/>
        <v>0</v>
      </c>
      <c r="Z8" s="36">
        <f t="shared" si="3"/>
        <v>5.1391338872545358</v>
      </c>
      <c r="AA8" s="36">
        <f t="shared" si="4"/>
        <v>0</v>
      </c>
    </row>
    <row r="9" spans="1:27" hidden="1" x14ac:dyDescent="0.25">
      <c r="A9" s="35">
        <v>37134</v>
      </c>
      <c r="B9" s="25">
        <v>20.684498710981337</v>
      </c>
      <c r="C9" s="25">
        <v>38.402845453212905</v>
      </c>
      <c r="D9" s="25">
        <v>53.062763900856339</v>
      </c>
      <c r="E9" s="25"/>
      <c r="F9" s="25"/>
      <c r="G9" s="25">
        <v>15.067333564146605</v>
      </c>
      <c r="H9" s="25">
        <v>21.372424096409713</v>
      </c>
      <c r="I9" s="25">
        <v>31.010863359856614</v>
      </c>
      <c r="J9" s="25">
        <v>14.861589171981141</v>
      </c>
      <c r="K9" s="25"/>
      <c r="L9" s="25">
        <v>9.3798303135627066</v>
      </c>
      <c r="M9" s="25">
        <v>12.391828335224572</v>
      </c>
      <c r="N9" s="25">
        <v>12.201330207885761</v>
      </c>
      <c r="O9" s="25">
        <v>10.551204640625363</v>
      </c>
      <c r="P9" s="25"/>
      <c r="Q9" s="25">
        <v>5.0183793685205016</v>
      </c>
      <c r="R9" s="25">
        <v>7.383614757522877</v>
      </c>
      <c r="S9" s="25">
        <v>8.1285519276687204</v>
      </c>
      <c r="T9" s="25">
        <v>6.1654731538215586</v>
      </c>
      <c r="U9" s="25"/>
      <c r="W9">
        <f t="shared" si="0"/>
        <v>8</v>
      </c>
      <c r="X9" s="36">
        <f t="shared" si="1"/>
        <v>9.3798303135627066</v>
      </c>
      <c r="Y9" s="36">
        <f t="shared" si="2"/>
        <v>0</v>
      </c>
      <c r="Z9" s="36">
        <f t="shared" si="3"/>
        <v>5.0183793685205016</v>
      </c>
      <c r="AA9" s="36">
        <f t="shared" si="4"/>
        <v>0</v>
      </c>
    </row>
    <row r="10" spans="1:27" x14ac:dyDescent="0.25">
      <c r="A10" s="35">
        <v>37164</v>
      </c>
      <c r="B10" s="25">
        <v>20.218797659785018</v>
      </c>
      <c r="C10" s="25">
        <v>38.928278202387133</v>
      </c>
      <c r="D10" s="25">
        <v>51.80570135317528</v>
      </c>
      <c r="E10" s="25"/>
      <c r="F10" s="25"/>
      <c r="G10" s="25">
        <v>13.658596477212278</v>
      </c>
      <c r="H10" s="25">
        <v>21.597842847884031</v>
      </c>
      <c r="I10" s="25">
        <v>30.905806959161698</v>
      </c>
      <c r="J10" s="25">
        <v>14.64008260852672</v>
      </c>
      <c r="K10" s="25"/>
      <c r="L10" s="25">
        <v>8.2735377016442335</v>
      </c>
      <c r="M10" s="25">
        <v>15.8651</v>
      </c>
      <c r="N10" s="25">
        <v>12.463767834555</v>
      </c>
      <c r="O10" s="25">
        <v>9.350768298477071</v>
      </c>
      <c r="P10" s="25"/>
      <c r="Q10" s="25">
        <v>4.6072606358471102</v>
      </c>
      <c r="R10" s="25">
        <v>7.4397098169005371</v>
      </c>
      <c r="S10" s="25">
        <v>7.9186626991395732</v>
      </c>
      <c r="T10" s="25">
        <v>5.9093703033376057</v>
      </c>
      <c r="U10" s="25"/>
      <c r="W10">
        <f t="shared" si="0"/>
        <v>9</v>
      </c>
      <c r="X10" s="36">
        <f t="shared" si="1"/>
        <v>8.2735377016442335</v>
      </c>
      <c r="Y10" s="36">
        <f t="shared" si="2"/>
        <v>0</v>
      </c>
      <c r="Z10" s="36">
        <f t="shared" si="3"/>
        <v>4.6072606358471102</v>
      </c>
      <c r="AA10" s="36">
        <f t="shared" si="4"/>
        <v>0</v>
      </c>
    </row>
    <row r="11" spans="1:27" hidden="1" x14ac:dyDescent="0.25">
      <c r="A11" s="35">
        <v>37195</v>
      </c>
      <c r="B11" s="25">
        <v>21.199450132566678</v>
      </c>
      <c r="C11" s="25">
        <v>36.692765405144279</v>
      </c>
      <c r="D11" s="25">
        <v>50.817537640279014</v>
      </c>
      <c r="E11" s="25"/>
      <c r="F11" s="25"/>
      <c r="G11" s="25">
        <v>13.478014378325938</v>
      </c>
      <c r="H11" s="25">
        <v>20.524587328813354</v>
      </c>
      <c r="I11" s="25">
        <v>29.590932752138766</v>
      </c>
      <c r="J11" s="25">
        <v>14.704513656671837</v>
      </c>
      <c r="K11" s="25"/>
      <c r="L11" s="25">
        <v>10.906189053751646</v>
      </c>
      <c r="M11" s="25">
        <v>11.600437172373054</v>
      </c>
      <c r="N11" s="25">
        <v>11.124097768358384</v>
      </c>
      <c r="O11" s="25">
        <v>10.723446960887618</v>
      </c>
      <c r="P11" s="25"/>
      <c r="Q11" s="25">
        <v>3.8798743752726148</v>
      </c>
      <c r="R11" s="25">
        <v>7.0597914562197861</v>
      </c>
      <c r="S11" s="25">
        <v>7.2505266651978735</v>
      </c>
      <c r="T11" s="25">
        <v>5.6717105700477264</v>
      </c>
      <c r="U11" s="25"/>
      <c r="W11">
        <f t="shared" si="0"/>
        <v>10</v>
      </c>
      <c r="X11" s="36">
        <f t="shared" si="1"/>
        <v>10.906189053751646</v>
      </c>
      <c r="Y11" s="36">
        <f t="shared" si="2"/>
        <v>0</v>
      </c>
      <c r="Z11" s="36">
        <f t="shared" si="3"/>
        <v>3.8798743752726148</v>
      </c>
      <c r="AA11" s="36">
        <f t="shared" si="4"/>
        <v>0</v>
      </c>
    </row>
    <row r="12" spans="1:27" hidden="1" x14ac:dyDescent="0.25">
      <c r="A12" s="35">
        <v>37225</v>
      </c>
      <c r="B12" s="25">
        <v>20.455284534032828</v>
      </c>
      <c r="C12" s="25">
        <v>35.99925951149725</v>
      </c>
      <c r="D12" s="25">
        <v>50.056563381630752</v>
      </c>
      <c r="E12" s="25"/>
      <c r="F12" s="25"/>
      <c r="G12" s="25">
        <v>12.918205792608981</v>
      </c>
      <c r="H12" s="25">
        <v>20.865663363285258</v>
      </c>
      <c r="I12" s="25">
        <v>30.631809502328679</v>
      </c>
      <c r="J12" s="25">
        <v>14.479722432478553</v>
      </c>
      <c r="K12" s="25"/>
      <c r="L12" s="25">
        <v>8.6731562277100025</v>
      </c>
      <c r="M12" s="25">
        <v>9.1359861851664341</v>
      </c>
      <c r="N12" s="25">
        <v>10.101385645970636</v>
      </c>
      <c r="O12" s="25">
        <v>11.08535</v>
      </c>
      <c r="P12" s="25"/>
      <c r="Q12" s="25">
        <v>3.4542365712115015</v>
      </c>
      <c r="R12" s="25">
        <v>6.4580327525878838</v>
      </c>
      <c r="S12" s="25">
        <v>7.0142636936928673</v>
      </c>
      <c r="T12" s="25">
        <v>5.4629145200631415</v>
      </c>
      <c r="U12" s="25"/>
      <c r="W12">
        <f t="shared" si="0"/>
        <v>11</v>
      </c>
      <c r="X12" s="36">
        <f t="shared" si="1"/>
        <v>8.6731562277100025</v>
      </c>
      <c r="Y12" s="36">
        <f t="shared" si="2"/>
        <v>0</v>
      </c>
      <c r="Z12" s="36">
        <f t="shared" si="3"/>
        <v>3.4542365712115015</v>
      </c>
      <c r="AA12" s="36">
        <f t="shared" si="4"/>
        <v>0</v>
      </c>
    </row>
    <row r="13" spans="1:27" x14ac:dyDescent="0.25">
      <c r="A13" s="35">
        <v>37256</v>
      </c>
      <c r="B13" s="25">
        <v>18.960053560102153</v>
      </c>
      <c r="C13" s="25">
        <v>36.111301145901216</v>
      </c>
      <c r="D13" s="25">
        <v>50.3598644617364</v>
      </c>
      <c r="E13" s="25"/>
      <c r="F13" s="25"/>
      <c r="G13" s="25">
        <v>13.503762302610882</v>
      </c>
      <c r="H13" s="25">
        <v>20.104649489836135</v>
      </c>
      <c r="I13" s="25">
        <v>29.679298148750075</v>
      </c>
      <c r="J13" s="25">
        <v>14.345499383044547</v>
      </c>
      <c r="K13" s="25"/>
      <c r="L13" s="25">
        <v>8.4929498640026324</v>
      </c>
      <c r="M13" s="25">
        <v>16.724014257046182</v>
      </c>
      <c r="N13" s="25">
        <v>13.673552195535828</v>
      </c>
      <c r="O13" s="25">
        <v>10.882723012239122</v>
      </c>
      <c r="P13" s="25"/>
      <c r="Q13" s="25">
        <v>2.8533096061960364</v>
      </c>
      <c r="R13" s="25">
        <v>6.2736171190920755</v>
      </c>
      <c r="S13" s="25">
        <v>6.8073229071249246</v>
      </c>
      <c r="T13" s="25">
        <v>5.2482726203350927</v>
      </c>
      <c r="U13" s="25"/>
      <c r="W13">
        <f t="shared" si="0"/>
        <v>12</v>
      </c>
      <c r="X13" s="36">
        <f t="shared" si="1"/>
        <v>8.4929498640026324</v>
      </c>
      <c r="Y13" s="36">
        <f t="shared" si="2"/>
        <v>0</v>
      </c>
      <c r="Z13" s="36">
        <f t="shared" si="3"/>
        <v>2.8533096061960364</v>
      </c>
      <c r="AA13" s="36">
        <f t="shared" si="4"/>
        <v>0</v>
      </c>
    </row>
    <row r="14" spans="1:27" hidden="1" x14ac:dyDescent="0.25">
      <c r="A14" s="35">
        <v>37287</v>
      </c>
      <c r="B14" s="25">
        <v>18.843334224247233</v>
      </c>
      <c r="C14" s="25">
        <v>36.296777512856622</v>
      </c>
      <c r="D14" s="25">
        <v>51.184953783299143</v>
      </c>
      <c r="E14" s="25"/>
      <c r="F14" s="25"/>
      <c r="G14" s="25">
        <v>13.717817291492292</v>
      </c>
      <c r="H14" s="25">
        <v>20.335927971567514</v>
      </c>
      <c r="I14" s="25">
        <v>30.971204547941223</v>
      </c>
      <c r="J14" s="25">
        <v>13.973667942919363</v>
      </c>
      <c r="K14" s="25"/>
      <c r="L14" s="25">
        <v>8.0072010692916162</v>
      </c>
      <c r="M14" s="25">
        <v>11.658696501358587</v>
      </c>
      <c r="N14" s="25">
        <v>9.4030543872889663</v>
      </c>
      <c r="O14" s="25">
        <v>10.566450264463498</v>
      </c>
      <c r="P14" s="25"/>
      <c r="Q14" s="25">
        <v>2.4478838768026701</v>
      </c>
      <c r="R14" s="25">
        <v>5.9408316204238378</v>
      </c>
      <c r="S14" s="25">
        <v>7.0220067042353715</v>
      </c>
      <c r="T14" s="25">
        <v>4.6426594660007217</v>
      </c>
      <c r="U14" s="25"/>
      <c r="W14">
        <f t="shared" si="0"/>
        <v>1</v>
      </c>
      <c r="X14" s="36">
        <f t="shared" si="1"/>
        <v>8.0072010692916162</v>
      </c>
      <c r="Y14" s="36">
        <f t="shared" si="2"/>
        <v>0</v>
      </c>
      <c r="Z14" s="36">
        <f t="shared" si="3"/>
        <v>2.4478838768026701</v>
      </c>
      <c r="AA14" s="36">
        <f t="shared" si="4"/>
        <v>0</v>
      </c>
    </row>
    <row r="15" spans="1:27" hidden="1" x14ac:dyDescent="0.25">
      <c r="A15" s="35">
        <v>37315</v>
      </c>
      <c r="B15" s="25">
        <v>18.913055352094723</v>
      </c>
      <c r="C15" s="25">
        <v>35.703089874464283</v>
      </c>
      <c r="D15" s="25">
        <v>51.291169736730687</v>
      </c>
      <c r="E15" s="25">
        <v>8.839100000000002</v>
      </c>
      <c r="F15" s="25"/>
      <c r="G15" s="25">
        <v>11.966088668910082</v>
      </c>
      <c r="H15" s="25">
        <v>19.652936736435571</v>
      </c>
      <c r="I15" s="25">
        <v>31.509647949206439</v>
      </c>
      <c r="J15" s="25">
        <v>13.649754159323825</v>
      </c>
      <c r="K15" s="25"/>
      <c r="L15" s="25">
        <v>9.8398657576629258</v>
      </c>
      <c r="M15" s="25">
        <v>9.6594421052631567</v>
      </c>
      <c r="N15" s="25">
        <v>9.2542183071668571</v>
      </c>
      <c r="O15" s="25">
        <v>10.368074561595803</v>
      </c>
      <c r="P15" s="25"/>
      <c r="Q15" s="25">
        <v>2.0761039171645748</v>
      </c>
      <c r="R15" s="25">
        <v>5.5585934581475591</v>
      </c>
      <c r="S15" s="25">
        <v>5.3918071331178288</v>
      </c>
      <c r="T15" s="25">
        <v>3.5705998389340352</v>
      </c>
      <c r="U15" s="25"/>
      <c r="W15">
        <f t="shared" si="0"/>
        <v>2</v>
      </c>
      <c r="X15" s="36">
        <f t="shared" si="1"/>
        <v>9.8398657576629258</v>
      </c>
      <c r="Y15" s="36">
        <f t="shared" si="2"/>
        <v>0</v>
      </c>
      <c r="Z15" s="36">
        <f t="shared" si="3"/>
        <v>2.0761039171645748</v>
      </c>
      <c r="AA15" s="36">
        <f t="shared" si="4"/>
        <v>0</v>
      </c>
    </row>
    <row r="16" spans="1:27" x14ac:dyDescent="0.25">
      <c r="A16" s="35">
        <v>37346</v>
      </c>
      <c r="B16" s="25">
        <v>17.163334038308367</v>
      </c>
      <c r="C16" s="25">
        <v>35.829382026362069</v>
      </c>
      <c r="D16" s="25">
        <v>50.783926838189267</v>
      </c>
      <c r="E16" s="25"/>
      <c r="F16" s="25"/>
      <c r="G16" s="25">
        <v>11.308440596624314</v>
      </c>
      <c r="H16" s="25">
        <v>19.68467836732632</v>
      </c>
      <c r="I16" s="25">
        <v>29.795714808695777</v>
      </c>
      <c r="J16" s="25">
        <v>13.643877267369511</v>
      </c>
      <c r="K16" s="25"/>
      <c r="L16" s="25">
        <v>8.6993410595427569</v>
      </c>
      <c r="M16" s="25">
        <v>11.133422268470344</v>
      </c>
      <c r="N16" s="25">
        <v>9.1719724033008898</v>
      </c>
      <c r="O16" s="25">
        <v>8.1235571267306312</v>
      </c>
      <c r="P16" s="25"/>
      <c r="Q16" s="25">
        <v>1.8467533993547365</v>
      </c>
      <c r="R16" s="25">
        <v>4.9920279691141021</v>
      </c>
      <c r="S16" s="25">
        <v>5.182758546396264</v>
      </c>
      <c r="T16" s="25">
        <v>2.8424585873152721</v>
      </c>
      <c r="U16" s="25"/>
      <c r="W16">
        <f t="shared" si="0"/>
        <v>3</v>
      </c>
      <c r="X16" s="36">
        <f t="shared" si="1"/>
        <v>8.6993410595427569</v>
      </c>
      <c r="Y16" s="36">
        <f t="shared" si="2"/>
        <v>0</v>
      </c>
      <c r="Z16" s="36">
        <f t="shared" si="3"/>
        <v>1.8467533993547365</v>
      </c>
      <c r="AA16" s="36">
        <f t="shared" si="4"/>
        <v>0</v>
      </c>
    </row>
    <row r="17" spans="1:27" hidden="1" x14ac:dyDescent="0.25">
      <c r="A17" s="35">
        <v>37376</v>
      </c>
      <c r="B17" s="25">
        <v>21.804898417755417</v>
      </c>
      <c r="C17" s="25">
        <v>36.876513064612176</v>
      </c>
      <c r="D17" s="25">
        <v>50.297530101398287</v>
      </c>
      <c r="E17" s="25"/>
      <c r="F17" s="25"/>
      <c r="G17" s="25">
        <v>11.36962355761554</v>
      </c>
      <c r="H17" s="25">
        <v>18.846981113903578</v>
      </c>
      <c r="I17" s="25">
        <v>28.302342028572298</v>
      </c>
      <c r="J17" s="25">
        <v>12.916283570344545</v>
      </c>
      <c r="K17" s="25"/>
      <c r="L17" s="25">
        <v>8.0701285898514676</v>
      </c>
      <c r="M17" s="25">
        <v>10.483645814868174</v>
      </c>
      <c r="N17" s="25">
        <v>7.9022188065779515</v>
      </c>
      <c r="O17" s="25">
        <v>8.037995729031028</v>
      </c>
      <c r="P17" s="25"/>
      <c r="Q17" s="25">
        <v>1.9479699120680543</v>
      </c>
      <c r="R17" s="25">
        <v>4.4273276948397982</v>
      </c>
      <c r="S17" s="25">
        <v>4.5601381341925489</v>
      </c>
      <c r="T17" s="25">
        <v>2.510538338320397</v>
      </c>
      <c r="U17" s="25"/>
      <c r="W17">
        <f t="shared" si="0"/>
        <v>4</v>
      </c>
      <c r="X17" s="36">
        <f t="shared" si="1"/>
        <v>8.0701285898514676</v>
      </c>
      <c r="Y17" s="36">
        <f t="shared" si="2"/>
        <v>0</v>
      </c>
      <c r="Z17" s="36">
        <f t="shared" si="3"/>
        <v>1.9479699120680543</v>
      </c>
      <c r="AA17" s="36">
        <f t="shared" si="4"/>
        <v>0</v>
      </c>
    </row>
    <row r="18" spans="1:27" hidden="1" x14ac:dyDescent="0.25">
      <c r="A18" s="35">
        <v>37407</v>
      </c>
      <c r="B18" s="25">
        <v>30.685053388719371</v>
      </c>
      <c r="C18" s="25">
        <v>36.329844310243601</v>
      </c>
      <c r="D18" s="25">
        <v>49.964044077274487</v>
      </c>
      <c r="E18" s="25"/>
      <c r="F18" s="25"/>
      <c r="G18" s="25">
        <v>11.757464475164028</v>
      </c>
      <c r="H18" s="25">
        <v>18.876051919636193</v>
      </c>
      <c r="I18" s="25">
        <v>27.335902098157909</v>
      </c>
      <c r="J18" s="25">
        <v>11.541850981873086</v>
      </c>
      <c r="K18" s="25"/>
      <c r="L18" s="25">
        <v>9.25827462896609</v>
      </c>
      <c r="M18" s="25">
        <v>10.476756836182494</v>
      </c>
      <c r="N18" s="25">
        <v>8.2228722868176174</v>
      </c>
      <c r="O18" s="25">
        <v>10.676111713781905</v>
      </c>
      <c r="P18" s="25"/>
      <c r="Q18" s="25">
        <v>1.7898989792760152</v>
      </c>
      <c r="R18" s="25">
        <v>3.7134160751648579</v>
      </c>
      <c r="S18" s="25">
        <v>4.8065084796194695</v>
      </c>
      <c r="T18" s="25">
        <v>2.4497095047899244</v>
      </c>
      <c r="U18" s="25"/>
      <c r="W18">
        <f t="shared" si="0"/>
        <v>5</v>
      </c>
      <c r="X18" s="36">
        <f t="shared" si="1"/>
        <v>9.25827462896609</v>
      </c>
      <c r="Y18" s="36">
        <f t="shared" si="2"/>
        <v>0</v>
      </c>
      <c r="Z18" s="36">
        <f t="shared" si="3"/>
        <v>1.7898989792760152</v>
      </c>
      <c r="AA18" s="36">
        <f t="shared" si="4"/>
        <v>0</v>
      </c>
    </row>
    <row r="19" spans="1:27" x14ac:dyDescent="0.25">
      <c r="A19" s="35">
        <v>37437</v>
      </c>
      <c r="B19" s="25">
        <v>18.862233326826178</v>
      </c>
      <c r="C19" s="25">
        <v>36.088906382799067</v>
      </c>
      <c r="D19" s="25">
        <v>49.977983013016257</v>
      </c>
      <c r="E19" s="25">
        <v>26.824200000000001</v>
      </c>
      <c r="F19" s="25"/>
      <c r="G19" s="25">
        <v>11.903442011932766</v>
      </c>
      <c r="H19" s="25">
        <v>18.301002991561937</v>
      </c>
      <c r="I19" s="25">
        <v>26.012279637389401</v>
      </c>
      <c r="J19" s="25">
        <v>11.524189820027189</v>
      </c>
      <c r="K19" s="25"/>
      <c r="L19" s="25">
        <v>9.9594960171396032</v>
      </c>
      <c r="M19" s="25">
        <v>11.732552946869667</v>
      </c>
      <c r="N19" s="25">
        <v>7.8467885585535022</v>
      </c>
      <c r="O19" s="25">
        <v>7.882623892238561</v>
      </c>
      <c r="P19" s="25"/>
      <c r="Q19" s="25">
        <v>1.9785074734801291</v>
      </c>
      <c r="R19" s="25">
        <v>3.4452729428259063</v>
      </c>
      <c r="S19" s="25">
        <v>4.357870092610149</v>
      </c>
      <c r="T19" s="25">
        <v>2.4185755857571816</v>
      </c>
      <c r="U19" s="25"/>
      <c r="W19">
        <f t="shared" si="0"/>
        <v>6</v>
      </c>
      <c r="X19" s="36">
        <f t="shared" si="1"/>
        <v>9.9594960171396032</v>
      </c>
      <c r="Y19" s="36">
        <f t="shared" si="2"/>
        <v>0</v>
      </c>
      <c r="Z19" s="36">
        <f t="shared" si="3"/>
        <v>1.9785074734801291</v>
      </c>
      <c r="AA19" s="36">
        <f t="shared" si="4"/>
        <v>0</v>
      </c>
    </row>
    <row r="20" spans="1:27" hidden="1" x14ac:dyDescent="0.25">
      <c r="A20" s="35">
        <v>37468</v>
      </c>
      <c r="B20" s="25">
        <v>19.254755988385394</v>
      </c>
      <c r="C20" s="25">
        <v>34.854193608317452</v>
      </c>
      <c r="D20" s="25">
        <v>49.779728514121089</v>
      </c>
      <c r="E20" s="25"/>
      <c r="F20" s="25"/>
      <c r="G20" s="25">
        <v>12.519864807148497</v>
      </c>
      <c r="H20" s="25">
        <v>18.140739221305516</v>
      </c>
      <c r="I20" s="25">
        <v>29.026370797556883</v>
      </c>
      <c r="J20" s="25">
        <v>11.543047503293643</v>
      </c>
      <c r="K20" s="25"/>
      <c r="L20" s="25">
        <v>8.8289111386405974</v>
      </c>
      <c r="M20" s="25">
        <v>11.582220095799277</v>
      </c>
      <c r="N20" s="25">
        <v>8.2070119121094862</v>
      </c>
      <c r="O20" s="25">
        <v>9.6469742033473267</v>
      </c>
      <c r="P20" s="25"/>
      <c r="Q20" s="25">
        <v>2.855511706919498</v>
      </c>
      <c r="R20" s="25">
        <v>3.3913386130383945</v>
      </c>
      <c r="S20" s="25">
        <v>4.6574693182048117</v>
      </c>
      <c r="T20" s="25">
        <v>2.7590581198151587</v>
      </c>
      <c r="U20" s="25"/>
      <c r="W20">
        <f t="shared" si="0"/>
        <v>7</v>
      </c>
      <c r="X20" s="36">
        <f t="shared" si="1"/>
        <v>8.8289111386405974</v>
      </c>
      <c r="Y20" s="36">
        <f t="shared" si="2"/>
        <v>0</v>
      </c>
      <c r="Z20" s="36">
        <f t="shared" si="3"/>
        <v>2.855511706919498</v>
      </c>
      <c r="AA20" s="36">
        <f t="shared" si="4"/>
        <v>0</v>
      </c>
    </row>
    <row r="21" spans="1:27" x14ac:dyDescent="0.25">
      <c r="A21" s="35">
        <v>37529</v>
      </c>
      <c r="B21" s="25">
        <v>20.589365606242115</v>
      </c>
      <c r="C21" s="25">
        <v>35.480151675251122</v>
      </c>
      <c r="D21" s="25">
        <v>52.504819971931198</v>
      </c>
      <c r="E21" s="25"/>
      <c r="F21" s="25"/>
      <c r="G21" s="25">
        <v>11.95642945122489</v>
      </c>
      <c r="H21" s="25">
        <v>17.558989257023988</v>
      </c>
      <c r="I21" s="25">
        <v>27.440766071710591</v>
      </c>
      <c r="J21" s="25">
        <v>12.052952346796234</v>
      </c>
      <c r="K21" s="25"/>
      <c r="L21" s="25">
        <v>8.8624719444468028</v>
      </c>
      <c r="M21" s="25"/>
      <c r="N21" s="25">
        <v>13.750889181260538</v>
      </c>
      <c r="O21" s="25">
        <v>7.1095142461500291</v>
      </c>
      <c r="P21" s="25"/>
      <c r="Q21" s="25">
        <v>4.3813646894055758</v>
      </c>
      <c r="R21" s="25">
        <v>4.2795486037164832</v>
      </c>
      <c r="S21" s="25">
        <v>5.3646236808873189</v>
      </c>
      <c r="T21" s="25">
        <v>3.9312062246699053</v>
      </c>
      <c r="U21" s="25"/>
      <c r="W21">
        <f t="shared" si="0"/>
        <v>9</v>
      </c>
      <c r="X21" s="36">
        <f t="shared" si="1"/>
        <v>8.8624719444468028</v>
      </c>
      <c r="Y21" s="36">
        <f t="shared" si="2"/>
        <v>0</v>
      </c>
      <c r="Z21" s="36">
        <f t="shared" si="3"/>
        <v>4.3813646894055758</v>
      </c>
      <c r="AA21" s="36">
        <f t="shared" si="4"/>
        <v>0</v>
      </c>
    </row>
    <row r="22" spans="1:27" hidden="1" x14ac:dyDescent="0.25">
      <c r="A22" s="35">
        <v>37560</v>
      </c>
      <c r="B22" s="25">
        <v>25.077356130272658</v>
      </c>
      <c r="C22" s="25">
        <v>35.962001455834269</v>
      </c>
      <c r="D22" s="25">
        <v>51.835492055267515</v>
      </c>
      <c r="E22" s="25"/>
      <c r="F22" s="25"/>
      <c r="G22" s="25">
        <v>12.415151579094299</v>
      </c>
      <c r="H22" s="25">
        <v>16.736281260440066</v>
      </c>
      <c r="I22" s="25">
        <v>26.884348671404602</v>
      </c>
      <c r="J22" s="25">
        <v>12.37847046505561</v>
      </c>
      <c r="K22" s="25"/>
      <c r="L22" s="25">
        <v>10.62707860311308</v>
      </c>
      <c r="M22" s="25">
        <v>9.9599949703454822</v>
      </c>
      <c r="N22" s="25">
        <v>8.0589687309132678</v>
      </c>
      <c r="O22" s="25">
        <v>9.694812526009553</v>
      </c>
      <c r="P22" s="25"/>
      <c r="Q22" s="25">
        <v>3.8211563444223775</v>
      </c>
      <c r="R22" s="25">
        <v>4.2486829571763094</v>
      </c>
      <c r="S22" s="25">
        <v>5.0067010134465759</v>
      </c>
      <c r="T22" s="25">
        <v>4.2574306417723706</v>
      </c>
      <c r="U22" s="25"/>
      <c r="W22">
        <f t="shared" si="0"/>
        <v>10</v>
      </c>
      <c r="X22" s="36">
        <f t="shared" si="1"/>
        <v>10.62707860311308</v>
      </c>
      <c r="Y22" s="36">
        <f t="shared" si="2"/>
        <v>0</v>
      </c>
      <c r="Z22" s="36">
        <f t="shared" si="3"/>
        <v>3.8211563444223775</v>
      </c>
      <c r="AA22" s="36">
        <f t="shared" si="4"/>
        <v>0</v>
      </c>
    </row>
    <row r="23" spans="1:27" hidden="1" x14ac:dyDescent="0.25">
      <c r="A23" s="35">
        <v>37590</v>
      </c>
      <c r="B23" s="25">
        <v>18.48542937500666</v>
      </c>
      <c r="C23" s="25">
        <v>33.93066121818002</v>
      </c>
      <c r="D23" s="25">
        <v>51.982070384784315</v>
      </c>
      <c r="E23" s="25"/>
      <c r="F23" s="25"/>
      <c r="G23" s="25">
        <v>11.667847743071942</v>
      </c>
      <c r="H23" s="25">
        <v>16.999846788897585</v>
      </c>
      <c r="I23" s="25">
        <v>27.068926819030942</v>
      </c>
      <c r="J23" s="25">
        <v>12.498428028710361</v>
      </c>
      <c r="K23" s="25"/>
      <c r="L23" s="25">
        <v>8.7060337709686717</v>
      </c>
      <c r="M23" s="25">
        <v>10.471299999999999</v>
      </c>
      <c r="N23" s="25">
        <v>9.2535988704002019</v>
      </c>
      <c r="O23" s="25">
        <v>10.635682734783289</v>
      </c>
      <c r="P23" s="25"/>
      <c r="Q23" s="25">
        <v>3.5365125165301441</v>
      </c>
      <c r="R23" s="25">
        <v>4.230567390541478</v>
      </c>
      <c r="S23" s="25">
        <v>5.0410724873266526</v>
      </c>
      <c r="T23" s="25">
        <v>4.1947606093581289</v>
      </c>
      <c r="U23" s="25"/>
      <c r="W23">
        <f t="shared" si="0"/>
        <v>11</v>
      </c>
      <c r="X23" s="36">
        <f t="shared" si="1"/>
        <v>8.7060337709686717</v>
      </c>
      <c r="Y23" s="36">
        <f t="shared" si="2"/>
        <v>0</v>
      </c>
      <c r="Z23" s="36">
        <f t="shared" si="3"/>
        <v>3.5365125165301441</v>
      </c>
      <c r="AA23" s="36">
        <f t="shared" si="4"/>
        <v>0</v>
      </c>
    </row>
    <row r="24" spans="1:27" x14ac:dyDescent="0.25">
      <c r="A24" s="35">
        <v>37621</v>
      </c>
      <c r="B24" s="25">
        <v>19.203937788289572</v>
      </c>
      <c r="C24" s="25">
        <v>20.600365562374151</v>
      </c>
      <c r="D24" s="25">
        <v>51.888432422656621</v>
      </c>
      <c r="E24" s="25"/>
      <c r="F24" s="25"/>
      <c r="G24" s="25">
        <v>11.839400804495655</v>
      </c>
      <c r="H24" s="25">
        <v>17.439774274569835</v>
      </c>
      <c r="I24" s="25">
        <v>26.157114293603392</v>
      </c>
      <c r="J24" s="25">
        <v>12.968437154462737</v>
      </c>
      <c r="K24" s="25"/>
      <c r="L24" s="25">
        <v>12.709762756523173</v>
      </c>
      <c r="M24" s="25">
        <v>13.598992544171228</v>
      </c>
      <c r="N24" s="25">
        <v>11.689058500481675</v>
      </c>
      <c r="O24" s="25">
        <v>9.0745763565406552</v>
      </c>
      <c r="P24" s="25"/>
      <c r="Q24" s="25">
        <v>3.3202339290141381</v>
      </c>
      <c r="R24" s="25">
        <v>4.267509821279158</v>
      </c>
      <c r="S24" s="25">
        <v>5.2928010535678096</v>
      </c>
      <c r="T24" s="25">
        <v>4.1504077175963197</v>
      </c>
      <c r="U24" s="25"/>
      <c r="W24">
        <f t="shared" si="0"/>
        <v>12</v>
      </c>
      <c r="X24" s="36">
        <f t="shared" si="1"/>
        <v>12.709762756523173</v>
      </c>
      <c r="Y24" s="36">
        <f t="shared" si="2"/>
        <v>0</v>
      </c>
      <c r="Z24" s="36">
        <f t="shared" si="3"/>
        <v>3.3202339290141381</v>
      </c>
      <c r="AA24" s="36">
        <f t="shared" si="4"/>
        <v>0</v>
      </c>
    </row>
    <row r="25" spans="1:27" hidden="1" x14ac:dyDescent="0.25">
      <c r="A25" s="35">
        <v>37652</v>
      </c>
      <c r="B25" s="25">
        <v>17.277890785810776</v>
      </c>
      <c r="C25" s="25">
        <v>32.594887788964606</v>
      </c>
      <c r="D25" s="25">
        <v>52.055010486886189</v>
      </c>
      <c r="E25" s="25"/>
      <c r="F25" s="25"/>
      <c r="G25" s="25">
        <v>10.740846684871116</v>
      </c>
      <c r="H25" s="25">
        <v>17.462438164503819</v>
      </c>
      <c r="I25" s="25">
        <v>27.388219679318656</v>
      </c>
      <c r="J25" s="25">
        <v>12.709034535022292</v>
      </c>
      <c r="K25" s="25"/>
      <c r="L25" s="25">
        <v>12.17437781125809</v>
      </c>
      <c r="M25" s="25">
        <v>15.8651</v>
      </c>
      <c r="N25" s="25">
        <v>9.5600511587211887</v>
      </c>
      <c r="O25" s="25">
        <v>7.6625136555380715</v>
      </c>
      <c r="P25" s="25"/>
      <c r="Q25" s="25">
        <v>2.8927773859567596</v>
      </c>
      <c r="R25" s="25">
        <v>4.4545427150122601</v>
      </c>
      <c r="S25" s="25">
        <v>4.9823790147786404</v>
      </c>
      <c r="T25" s="25">
        <v>4.1004330542135463</v>
      </c>
      <c r="U25" s="25"/>
      <c r="W25">
        <f t="shared" si="0"/>
        <v>1</v>
      </c>
      <c r="X25" s="36">
        <f t="shared" si="1"/>
        <v>12.17437781125809</v>
      </c>
      <c r="Y25" s="36">
        <f t="shared" si="2"/>
        <v>0</v>
      </c>
      <c r="Z25" s="36">
        <f t="shared" si="3"/>
        <v>2.8927773859567596</v>
      </c>
      <c r="AA25" s="36">
        <f t="shared" si="4"/>
        <v>0</v>
      </c>
    </row>
    <row r="26" spans="1:27" hidden="1" x14ac:dyDescent="0.25">
      <c r="A26" s="35">
        <v>37680</v>
      </c>
      <c r="B26" s="25">
        <v>17.729077836012365</v>
      </c>
      <c r="C26" s="25">
        <v>32.618547333199587</v>
      </c>
      <c r="D26" s="25">
        <v>51.957486305885034</v>
      </c>
      <c r="E26" s="25"/>
      <c r="F26" s="25"/>
      <c r="G26" s="25">
        <v>11.705284974883531</v>
      </c>
      <c r="H26" s="25">
        <v>18.205794699894945</v>
      </c>
      <c r="I26" s="25">
        <v>27.700647503751984</v>
      </c>
      <c r="J26" s="25">
        <v>12.526705047386022</v>
      </c>
      <c r="K26" s="25"/>
      <c r="L26" s="25">
        <v>13.804262685145074</v>
      </c>
      <c r="M26" s="25">
        <v>18.810000000000002</v>
      </c>
      <c r="N26" s="25">
        <v>9.9696057452355973</v>
      </c>
      <c r="O26" s="25">
        <v>10.687258578713523</v>
      </c>
      <c r="P26" s="25"/>
      <c r="Q26" s="25">
        <v>2.2010898254214735</v>
      </c>
      <c r="R26" s="25">
        <v>4.1282509479260296</v>
      </c>
      <c r="S26" s="25">
        <v>4.4973958585504468</v>
      </c>
      <c r="T26" s="25">
        <v>3.6372741182802582</v>
      </c>
      <c r="U26" s="25"/>
      <c r="W26">
        <f t="shared" si="0"/>
        <v>2</v>
      </c>
      <c r="X26" s="36">
        <f t="shared" si="1"/>
        <v>13.804262685145074</v>
      </c>
      <c r="Y26" s="36">
        <f t="shared" si="2"/>
        <v>0</v>
      </c>
      <c r="Z26" s="36">
        <f t="shared" si="3"/>
        <v>2.2010898254214735</v>
      </c>
      <c r="AA26" s="36">
        <f t="shared" si="4"/>
        <v>0</v>
      </c>
    </row>
    <row r="27" spans="1:27" x14ac:dyDescent="0.25">
      <c r="A27" s="35">
        <v>37711</v>
      </c>
      <c r="B27" s="25">
        <v>21.182333779655362</v>
      </c>
      <c r="C27" s="25">
        <v>32.220496692892617</v>
      </c>
      <c r="D27" s="25">
        <v>51.950289933627985</v>
      </c>
      <c r="E27" s="25">
        <v>25.8705</v>
      </c>
      <c r="F27" s="25"/>
      <c r="G27" s="25">
        <v>9.8500195104052608</v>
      </c>
      <c r="H27" s="25">
        <v>17.281959680860435</v>
      </c>
      <c r="I27" s="25">
        <v>25.192933662057772</v>
      </c>
      <c r="J27" s="25">
        <v>12.659680788055899</v>
      </c>
      <c r="K27" s="25"/>
      <c r="L27" s="25">
        <v>9.9504251801964756</v>
      </c>
      <c r="M27" s="25">
        <v>15.8651</v>
      </c>
      <c r="N27" s="25">
        <v>9.3728702403781217</v>
      </c>
      <c r="O27" s="25">
        <v>5.3718000000000004</v>
      </c>
      <c r="P27" s="25"/>
      <c r="Q27" s="25">
        <v>2.0369857667437086</v>
      </c>
      <c r="R27" s="25">
        <v>4.1990300107920442</v>
      </c>
      <c r="S27" s="25">
        <v>4.6092064452939114</v>
      </c>
      <c r="T27" s="25">
        <v>3.5669809511366823</v>
      </c>
      <c r="U27" s="25"/>
      <c r="W27">
        <f t="shared" si="0"/>
        <v>3</v>
      </c>
      <c r="X27" s="36">
        <f t="shared" si="1"/>
        <v>9.9504251801964756</v>
      </c>
      <c r="Y27" s="36">
        <f t="shared" si="2"/>
        <v>0</v>
      </c>
      <c r="Z27" s="36">
        <f t="shared" si="3"/>
        <v>2.0369857667437086</v>
      </c>
      <c r="AA27" s="36">
        <f t="shared" si="4"/>
        <v>0</v>
      </c>
    </row>
    <row r="28" spans="1:27" hidden="1" x14ac:dyDescent="0.25">
      <c r="A28" s="35">
        <v>37741</v>
      </c>
      <c r="B28" s="25">
        <v>27.673771746439524</v>
      </c>
      <c r="C28" s="25">
        <v>32.885878425955383</v>
      </c>
      <c r="D28" s="25">
        <v>51.513865564955843</v>
      </c>
      <c r="E28" s="25">
        <v>24.138999999999999</v>
      </c>
      <c r="F28" s="25"/>
      <c r="G28" s="25">
        <v>10.64554584544851</v>
      </c>
      <c r="H28" s="25">
        <v>17.390475803338241</v>
      </c>
      <c r="I28" s="25">
        <v>26.445969462585751</v>
      </c>
      <c r="J28" s="25">
        <v>11.88771285860653</v>
      </c>
      <c r="K28" s="25"/>
      <c r="L28" s="25">
        <v>8.6719096762393857</v>
      </c>
      <c r="M28" s="25">
        <v>15.865100000000002</v>
      </c>
      <c r="N28" s="25">
        <v>9.8636907957321913</v>
      </c>
      <c r="O28" s="25">
        <v>8.8144649620674684</v>
      </c>
      <c r="P28" s="25"/>
      <c r="Q28" s="25">
        <v>2.1965343099569106</v>
      </c>
      <c r="R28" s="25">
        <v>4.1642019274399376</v>
      </c>
      <c r="S28" s="25">
        <v>4.3955416923980861</v>
      </c>
      <c r="T28" s="25">
        <v>3.2981363588091055</v>
      </c>
      <c r="U28" s="25"/>
      <c r="W28">
        <f t="shared" si="0"/>
        <v>4</v>
      </c>
      <c r="X28" s="36">
        <f t="shared" si="1"/>
        <v>8.6719096762393857</v>
      </c>
      <c r="Y28" s="36">
        <f t="shared" si="2"/>
        <v>0</v>
      </c>
      <c r="Z28" s="36">
        <f t="shared" si="3"/>
        <v>2.1965343099569106</v>
      </c>
      <c r="AA28" s="36">
        <f t="shared" si="4"/>
        <v>0</v>
      </c>
    </row>
    <row r="29" spans="1:27" hidden="1" x14ac:dyDescent="0.25">
      <c r="A29" s="35">
        <v>37772</v>
      </c>
      <c r="B29" s="25">
        <v>31.478676097640172</v>
      </c>
      <c r="C29" s="25">
        <v>32.116719033120269</v>
      </c>
      <c r="D29" s="25">
        <v>51.032488041998697</v>
      </c>
      <c r="E29" s="25">
        <v>25.069900000000001</v>
      </c>
      <c r="F29" s="25"/>
      <c r="G29" s="25">
        <v>9.9358945552426938</v>
      </c>
      <c r="H29" s="25">
        <v>17.084593691720848</v>
      </c>
      <c r="I29" s="25">
        <v>26.562064415755192</v>
      </c>
      <c r="J29" s="25">
        <v>11.292365049251188</v>
      </c>
      <c r="K29" s="25"/>
      <c r="L29" s="25">
        <v>12.12477442090089</v>
      </c>
      <c r="M29" s="25">
        <v>13.481920615378742</v>
      </c>
      <c r="N29" s="25">
        <v>13.36891038089245</v>
      </c>
      <c r="O29" s="25">
        <v>12.890170949104578</v>
      </c>
      <c r="P29" s="25"/>
      <c r="Q29" s="25">
        <v>2.1852051410744786</v>
      </c>
      <c r="R29" s="25">
        <v>3.9072813265616517</v>
      </c>
      <c r="S29" s="25">
        <v>4.7015046537735312</v>
      </c>
      <c r="T29" s="25">
        <v>2.9152469525014917</v>
      </c>
      <c r="U29" s="25"/>
      <c r="W29">
        <f t="shared" si="0"/>
        <v>5</v>
      </c>
      <c r="X29" s="36">
        <f t="shared" si="1"/>
        <v>12.12477442090089</v>
      </c>
      <c r="Y29" s="36">
        <f t="shared" si="2"/>
        <v>0</v>
      </c>
      <c r="Z29" s="36">
        <f t="shared" si="3"/>
        <v>2.1852051410744786</v>
      </c>
      <c r="AA29" s="36">
        <f t="shared" si="4"/>
        <v>0</v>
      </c>
    </row>
    <row r="30" spans="1:27" x14ac:dyDescent="0.25">
      <c r="A30" s="35">
        <v>37802</v>
      </c>
      <c r="B30" s="25">
        <v>14.688380657023405</v>
      </c>
      <c r="C30" s="25">
        <v>33.471313797272416</v>
      </c>
      <c r="D30" s="25">
        <v>50.81843961943148</v>
      </c>
      <c r="E30" s="25"/>
      <c r="F30" s="25"/>
      <c r="G30" s="25">
        <v>10.52006211283862</v>
      </c>
      <c r="H30" s="25">
        <v>16.847839738850336</v>
      </c>
      <c r="I30" s="25">
        <v>25.614081467993824</v>
      </c>
      <c r="J30" s="25">
        <v>11.239039375940139</v>
      </c>
      <c r="K30" s="25"/>
      <c r="L30" s="25">
        <v>12.339006765440088</v>
      </c>
      <c r="M30" s="25">
        <v>10.625335749693372</v>
      </c>
      <c r="N30" s="25">
        <v>9.6842166122626043</v>
      </c>
      <c r="O30" s="25">
        <v>10.804216154082589</v>
      </c>
      <c r="P30" s="25"/>
      <c r="Q30" s="25">
        <v>2.0205699349683979</v>
      </c>
      <c r="R30" s="25">
        <v>3.6621336893463261</v>
      </c>
      <c r="S30" s="25">
        <v>4.5838984039125661</v>
      </c>
      <c r="T30" s="25">
        <v>2.7916756257441584</v>
      </c>
      <c r="U30" s="25"/>
      <c r="W30">
        <f t="shared" si="0"/>
        <v>6</v>
      </c>
      <c r="X30" s="36">
        <f t="shared" si="1"/>
        <v>12.339006765440088</v>
      </c>
      <c r="Y30" s="36">
        <f t="shared" si="2"/>
        <v>0</v>
      </c>
      <c r="Z30" s="36">
        <f t="shared" si="3"/>
        <v>2.0205699349683979</v>
      </c>
      <c r="AA30" s="36">
        <f t="shared" si="4"/>
        <v>0</v>
      </c>
    </row>
    <row r="31" spans="1:27" hidden="1" x14ac:dyDescent="0.25">
      <c r="A31" s="35">
        <v>37833</v>
      </c>
      <c r="B31" s="25">
        <v>15.713625867373858</v>
      </c>
      <c r="C31" s="25">
        <v>34.543882309830124</v>
      </c>
      <c r="D31" s="25">
        <v>50.543548306104377</v>
      </c>
      <c r="E31" s="25">
        <v>25.091799999999999</v>
      </c>
      <c r="F31" s="25"/>
      <c r="G31" s="25">
        <v>10.88941878298802</v>
      </c>
      <c r="H31" s="25">
        <v>16.466012229236561</v>
      </c>
      <c r="I31" s="25">
        <v>25.965802052072981</v>
      </c>
      <c r="J31" s="25">
        <v>11.096343318433208</v>
      </c>
      <c r="K31" s="25"/>
      <c r="L31" s="25">
        <v>12.447118757351657</v>
      </c>
      <c r="M31" s="25">
        <v>14.809455277165544</v>
      </c>
      <c r="N31" s="25">
        <v>9.6929192702076818</v>
      </c>
      <c r="O31" s="25">
        <v>9.8457874142423805</v>
      </c>
      <c r="P31" s="25"/>
      <c r="Q31" s="25">
        <v>1.9439540196399523</v>
      </c>
      <c r="R31" s="25">
        <v>3.5830011328023272</v>
      </c>
      <c r="S31" s="25">
        <v>4.2832749806756487</v>
      </c>
      <c r="T31" s="25">
        <v>2.5673602838773331</v>
      </c>
      <c r="U31" s="25"/>
      <c r="W31">
        <f t="shared" si="0"/>
        <v>7</v>
      </c>
      <c r="X31" s="36">
        <f t="shared" si="1"/>
        <v>12.447118757351657</v>
      </c>
      <c r="Y31" s="36">
        <f t="shared" si="2"/>
        <v>0</v>
      </c>
      <c r="Z31" s="36">
        <f t="shared" si="3"/>
        <v>1.9439540196399523</v>
      </c>
      <c r="AA31" s="36">
        <f t="shared" si="4"/>
        <v>0</v>
      </c>
    </row>
    <row r="32" spans="1:27" hidden="1" x14ac:dyDescent="0.25">
      <c r="A32" s="35">
        <v>37864</v>
      </c>
      <c r="B32" s="25">
        <v>13.681704183512617</v>
      </c>
      <c r="C32" s="25">
        <v>34.736581748493919</v>
      </c>
      <c r="D32" s="25">
        <v>50.198056062360664</v>
      </c>
      <c r="E32" s="25">
        <v>25.091799999999999</v>
      </c>
      <c r="F32" s="25"/>
      <c r="G32" s="25">
        <v>10.21849093634509</v>
      </c>
      <c r="H32" s="25">
        <v>15.755028436393111</v>
      </c>
      <c r="I32" s="25">
        <v>24.802746065883856</v>
      </c>
      <c r="J32" s="25">
        <v>9.7528387804246108</v>
      </c>
      <c r="K32" s="25"/>
      <c r="L32" s="25">
        <v>11.941571895619127</v>
      </c>
      <c r="M32" s="25">
        <v>16.507683119513842</v>
      </c>
      <c r="N32" s="25">
        <v>10.332935400038792</v>
      </c>
      <c r="O32" s="25">
        <v>11.189978316999591</v>
      </c>
      <c r="P32" s="25"/>
      <c r="Q32" s="25">
        <v>1.8772317430756542</v>
      </c>
      <c r="R32" s="25">
        <v>3.345158561229006</v>
      </c>
      <c r="S32" s="25">
        <v>3.7079202466386194</v>
      </c>
      <c r="T32" s="25">
        <v>2.6514448004975653</v>
      </c>
      <c r="U32" s="25"/>
      <c r="W32">
        <f t="shared" si="0"/>
        <v>8</v>
      </c>
      <c r="X32" s="36">
        <f t="shared" si="1"/>
        <v>11.941571895619127</v>
      </c>
      <c r="Y32" s="36">
        <f t="shared" si="2"/>
        <v>0</v>
      </c>
      <c r="Z32" s="36">
        <f t="shared" si="3"/>
        <v>1.8772317430756542</v>
      </c>
      <c r="AA32" s="36">
        <f t="shared" si="4"/>
        <v>0</v>
      </c>
    </row>
    <row r="33" spans="1:27" x14ac:dyDescent="0.25">
      <c r="A33" s="35">
        <v>37894</v>
      </c>
      <c r="B33" s="25">
        <v>12.473633560191605</v>
      </c>
      <c r="C33" s="25">
        <v>34.000582743753142</v>
      </c>
      <c r="D33" s="25">
        <v>48.042601062350855</v>
      </c>
      <c r="E33" s="25">
        <v>24.166899999999998</v>
      </c>
      <c r="F33" s="25"/>
      <c r="G33" s="25">
        <v>9.3836487592661442</v>
      </c>
      <c r="H33" s="25">
        <v>15.695998511119088</v>
      </c>
      <c r="I33" s="25">
        <v>24.124599606867754</v>
      </c>
      <c r="J33" s="25">
        <v>8.3058497463641956</v>
      </c>
      <c r="K33" s="25"/>
      <c r="L33" s="25">
        <v>10.197551525777634</v>
      </c>
      <c r="M33" s="25">
        <v>14.188143024140482</v>
      </c>
      <c r="N33" s="25">
        <v>11.193479459356801</v>
      </c>
      <c r="O33" s="25">
        <v>9.2336472411119814</v>
      </c>
      <c r="P33" s="25"/>
      <c r="Q33" s="25">
        <v>1.7032797766947199</v>
      </c>
      <c r="R33" s="25">
        <v>3.4689712453745627</v>
      </c>
      <c r="S33" s="25">
        <v>3.4625486413064346</v>
      </c>
      <c r="T33" s="25">
        <v>2.4470906360640887</v>
      </c>
      <c r="U33" s="25"/>
      <c r="W33">
        <f t="shared" si="0"/>
        <v>9</v>
      </c>
      <c r="X33" s="36">
        <f t="shared" si="1"/>
        <v>10.197551525777634</v>
      </c>
      <c r="Y33" s="36">
        <f t="shared" si="2"/>
        <v>0</v>
      </c>
      <c r="Z33" s="36">
        <f t="shared" si="3"/>
        <v>1.7032797766947199</v>
      </c>
      <c r="AA33" s="36">
        <f t="shared" si="4"/>
        <v>0</v>
      </c>
    </row>
    <row r="34" spans="1:27" hidden="1" x14ac:dyDescent="0.25">
      <c r="A34" s="35">
        <v>37925</v>
      </c>
      <c r="B34" s="25">
        <v>15.099833373408865</v>
      </c>
      <c r="C34" s="25">
        <v>35.290054609267443</v>
      </c>
      <c r="D34" s="25">
        <v>42.310776938049543</v>
      </c>
      <c r="E34" s="25">
        <v>24.022199999999998</v>
      </c>
      <c r="F34" s="25"/>
      <c r="G34" s="25">
        <v>9.9180108553630983</v>
      </c>
      <c r="H34" s="25">
        <v>15.760039182927333</v>
      </c>
      <c r="I34" s="25">
        <v>23.538112510944423</v>
      </c>
      <c r="J34" s="25">
        <v>10.181251517215928</v>
      </c>
      <c r="K34" s="25"/>
      <c r="L34" s="25">
        <v>10.822558234574396</v>
      </c>
      <c r="M34" s="25">
        <v>11.157186911582659</v>
      </c>
      <c r="N34" s="25">
        <v>9.0245178595947344</v>
      </c>
      <c r="O34" s="25">
        <v>10.111706868795695</v>
      </c>
      <c r="P34" s="25"/>
      <c r="Q34" s="25">
        <v>1.7142290518209233</v>
      </c>
      <c r="R34" s="25">
        <v>3.4039228042958891</v>
      </c>
      <c r="S34" s="25">
        <v>3.2202210726757761</v>
      </c>
      <c r="T34" s="25">
        <v>2.3904470363888715</v>
      </c>
      <c r="U34" s="25"/>
      <c r="W34">
        <f t="shared" si="0"/>
        <v>10</v>
      </c>
      <c r="X34" s="36">
        <f t="shared" si="1"/>
        <v>10.822558234574396</v>
      </c>
      <c r="Y34" s="36">
        <f t="shared" si="2"/>
        <v>0</v>
      </c>
      <c r="Z34" s="36">
        <f t="shared" si="3"/>
        <v>1.7142290518209233</v>
      </c>
      <c r="AA34" s="36">
        <f t="shared" si="4"/>
        <v>0</v>
      </c>
    </row>
    <row r="35" spans="1:27" hidden="1" x14ac:dyDescent="0.25">
      <c r="A35" s="35">
        <v>37955</v>
      </c>
      <c r="B35" s="25">
        <v>11.319848710430648</v>
      </c>
      <c r="C35" s="25">
        <v>35.264824886979902</v>
      </c>
      <c r="D35" s="25">
        <v>45.887667476172737</v>
      </c>
      <c r="E35" s="25"/>
      <c r="F35" s="25"/>
      <c r="G35" s="25">
        <v>10.293227657617933</v>
      </c>
      <c r="H35" s="25">
        <v>16.030398867561317</v>
      </c>
      <c r="I35" s="25">
        <v>23.391495111491295</v>
      </c>
      <c r="J35" s="25">
        <v>10.269921245698841</v>
      </c>
      <c r="K35" s="25"/>
      <c r="L35" s="25">
        <v>10.945208751025463</v>
      </c>
      <c r="M35" s="25">
        <v>11.567213526574736</v>
      </c>
      <c r="N35" s="25">
        <v>8.7844015468696934</v>
      </c>
      <c r="O35" s="25">
        <v>10.446306543754869</v>
      </c>
      <c r="P35" s="25"/>
      <c r="Q35" s="25">
        <v>1.6653127862542452</v>
      </c>
      <c r="R35" s="25">
        <v>3.5859589486875105</v>
      </c>
      <c r="S35" s="25">
        <v>3.3018729665357522</v>
      </c>
      <c r="T35" s="25">
        <v>2.4148456554282163</v>
      </c>
      <c r="U35" s="25"/>
      <c r="W35">
        <f t="shared" si="0"/>
        <v>11</v>
      </c>
      <c r="X35" s="36">
        <f t="shared" si="1"/>
        <v>10.945208751025463</v>
      </c>
      <c r="Y35" s="36">
        <f t="shared" si="2"/>
        <v>0</v>
      </c>
      <c r="Z35" s="36">
        <f t="shared" si="3"/>
        <v>1.6653127862542452</v>
      </c>
      <c r="AA35" s="36">
        <f t="shared" si="4"/>
        <v>0</v>
      </c>
    </row>
    <row r="36" spans="1:27" x14ac:dyDescent="0.25">
      <c r="A36" s="35">
        <v>37986</v>
      </c>
      <c r="B36" s="25">
        <v>13.652944175396712</v>
      </c>
      <c r="C36" s="25">
        <v>34.831764141032536</v>
      </c>
      <c r="D36" s="25">
        <v>42.735218598869309</v>
      </c>
      <c r="E36" s="25">
        <v>22.721</v>
      </c>
      <c r="F36" s="25"/>
      <c r="G36" s="25">
        <v>9.4996294450448087</v>
      </c>
      <c r="H36" s="25">
        <v>16.254968546887461</v>
      </c>
      <c r="I36" s="25">
        <v>23.673846426263271</v>
      </c>
      <c r="J36" s="25">
        <v>10.592686515382232</v>
      </c>
      <c r="K36" s="25"/>
      <c r="L36" s="25">
        <v>11.475103258466984</v>
      </c>
      <c r="M36" s="25">
        <v>11.475704223227751</v>
      </c>
      <c r="N36" s="25">
        <v>9.0985397717019385</v>
      </c>
      <c r="O36" s="25">
        <v>9.7456236955314939</v>
      </c>
      <c r="P36" s="25"/>
      <c r="Q36" s="25">
        <v>1.7293898711360631</v>
      </c>
      <c r="R36" s="25">
        <v>3.4733611774833828</v>
      </c>
      <c r="S36" s="25">
        <v>3.3283546871148615</v>
      </c>
      <c r="T36" s="25">
        <v>2.5702597040070629</v>
      </c>
      <c r="U36" s="25"/>
      <c r="W36">
        <f t="shared" si="0"/>
        <v>12</v>
      </c>
      <c r="X36" s="36">
        <f t="shared" si="1"/>
        <v>11.475103258466984</v>
      </c>
      <c r="Y36" s="36">
        <f t="shared" si="2"/>
        <v>0</v>
      </c>
      <c r="Z36" s="36">
        <f t="shared" si="3"/>
        <v>1.7293898711360631</v>
      </c>
      <c r="AA36" s="36">
        <f t="shared" si="4"/>
        <v>0</v>
      </c>
    </row>
    <row r="37" spans="1:27" hidden="1" x14ac:dyDescent="0.25">
      <c r="A37" s="35">
        <v>38017</v>
      </c>
      <c r="B37" s="25">
        <v>16.614001423703076</v>
      </c>
      <c r="C37" s="25">
        <v>34.257541391894357</v>
      </c>
      <c r="D37" s="25">
        <v>46.067313861530664</v>
      </c>
      <c r="E37" s="25">
        <v>23.2348</v>
      </c>
      <c r="F37" s="25"/>
      <c r="G37" s="25">
        <v>9.6943436055377479</v>
      </c>
      <c r="H37" s="25">
        <v>15.96841861858003</v>
      </c>
      <c r="I37" s="25">
        <v>24.040592446654461</v>
      </c>
      <c r="J37" s="25">
        <v>10.22330845226066</v>
      </c>
      <c r="K37" s="25"/>
      <c r="L37" s="25">
        <v>11.035294749029152</v>
      </c>
      <c r="M37" s="25">
        <v>12.775464578492338</v>
      </c>
      <c r="N37" s="25">
        <v>9.3108298959301052</v>
      </c>
      <c r="O37" s="25">
        <v>11.303939166253919</v>
      </c>
      <c r="P37" s="25"/>
      <c r="Q37" s="25">
        <v>1.6960598207388977</v>
      </c>
      <c r="R37" s="25">
        <v>3.5841145195047144</v>
      </c>
      <c r="S37" s="25">
        <v>3.437661125040095</v>
      </c>
      <c r="T37" s="25">
        <v>2.582962043955964</v>
      </c>
      <c r="U37" s="25"/>
      <c r="W37">
        <f t="shared" si="0"/>
        <v>1</v>
      </c>
      <c r="X37" s="36">
        <f t="shared" si="1"/>
        <v>11.035294749029152</v>
      </c>
      <c r="Y37" s="36">
        <f t="shared" si="2"/>
        <v>0</v>
      </c>
      <c r="Z37" s="36">
        <f t="shared" si="3"/>
        <v>1.6960598207388977</v>
      </c>
      <c r="AA37" s="36">
        <f t="shared" si="4"/>
        <v>0</v>
      </c>
    </row>
    <row r="38" spans="1:27" hidden="1" x14ac:dyDescent="0.25">
      <c r="A38" s="35">
        <v>38046</v>
      </c>
      <c r="B38" s="25">
        <v>11.753478321281712</v>
      </c>
      <c r="C38" s="25">
        <v>34.722264510459752</v>
      </c>
      <c r="D38" s="25">
        <v>44.275221124504682</v>
      </c>
      <c r="E38" s="25"/>
      <c r="F38" s="25"/>
      <c r="G38" s="25">
        <v>9.8883332212711554</v>
      </c>
      <c r="H38" s="25">
        <v>16.323697910274863</v>
      </c>
      <c r="I38" s="25">
        <v>24.105721073491786</v>
      </c>
      <c r="J38" s="25">
        <v>10.520065762968098</v>
      </c>
      <c r="K38" s="25"/>
      <c r="L38" s="25">
        <v>9.3322554084783675</v>
      </c>
      <c r="M38" s="25">
        <v>14.248467232924574</v>
      </c>
      <c r="N38" s="25">
        <v>9.180793371411756</v>
      </c>
      <c r="O38" s="25">
        <v>10.448254769482251</v>
      </c>
      <c r="P38" s="25"/>
      <c r="Q38" s="25">
        <v>1.7491702446684836</v>
      </c>
      <c r="R38" s="25">
        <v>3.641173870023418</v>
      </c>
      <c r="S38" s="25">
        <v>3.3108319608759338</v>
      </c>
      <c r="T38" s="25">
        <v>2.6686377229127669</v>
      </c>
      <c r="U38" s="25"/>
      <c r="W38">
        <f t="shared" si="0"/>
        <v>2</v>
      </c>
      <c r="X38" s="36">
        <f t="shared" si="1"/>
        <v>9.3322554084783675</v>
      </c>
      <c r="Y38" s="36">
        <f t="shared" si="2"/>
        <v>0</v>
      </c>
      <c r="Z38" s="36">
        <f t="shared" si="3"/>
        <v>1.7491702446684836</v>
      </c>
      <c r="AA38" s="36">
        <f t="shared" si="4"/>
        <v>0</v>
      </c>
    </row>
    <row r="39" spans="1:27" x14ac:dyDescent="0.25">
      <c r="A39" s="35">
        <v>38077</v>
      </c>
      <c r="B39" s="25">
        <v>10.055716919700856</v>
      </c>
      <c r="C39" s="25">
        <v>34.464350148555752</v>
      </c>
      <c r="D39" s="25">
        <v>43.091455247872751</v>
      </c>
      <c r="E39" s="25">
        <v>21.689647169811323</v>
      </c>
      <c r="F39" s="25"/>
      <c r="G39" s="25">
        <v>8.7178353454395747</v>
      </c>
      <c r="H39" s="25">
        <v>16.17296427845713</v>
      </c>
      <c r="I39" s="25">
        <v>23.642713430109048</v>
      </c>
      <c r="J39" s="25">
        <v>10.563008853494326</v>
      </c>
      <c r="K39" s="25"/>
      <c r="L39" s="25">
        <v>9.344640028013032</v>
      </c>
      <c r="M39" s="25">
        <v>10.928296256744471</v>
      </c>
      <c r="N39" s="25">
        <v>9.4392567639847531</v>
      </c>
      <c r="O39" s="25">
        <v>9.5488741458405499</v>
      </c>
      <c r="P39" s="25"/>
      <c r="Q39" s="25">
        <v>1.7075392796996263</v>
      </c>
      <c r="R39" s="25">
        <v>3.5175046320232286</v>
      </c>
      <c r="S39" s="25">
        <v>3.3367512179289065</v>
      </c>
      <c r="T39" s="25">
        <v>2.8184397051685481</v>
      </c>
      <c r="U39" s="25"/>
      <c r="W39">
        <f t="shared" si="0"/>
        <v>3</v>
      </c>
      <c r="X39" s="36">
        <f t="shared" si="1"/>
        <v>9.344640028013032</v>
      </c>
      <c r="Y39" s="36">
        <f t="shared" si="2"/>
        <v>0</v>
      </c>
      <c r="Z39" s="36">
        <f t="shared" si="3"/>
        <v>1.7075392796996263</v>
      </c>
      <c r="AA39" s="36">
        <f t="shared" si="4"/>
        <v>0</v>
      </c>
    </row>
    <row r="40" spans="1:27" hidden="1" x14ac:dyDescent="0.25">
      <c r="A40" s="35">
        <v>38107</v>
      </c>
      <c r="B40" s="25">
        <v>10.330606426173402</v>
      </c>
      <c r="C40" s="25">
        <v>35.100479336198276</v>
      </c>
      <c r="D40" s="25">
        <v>44.9649946988648</v>
      </c>
      <c r="E40" s="25">
        <v>22.962499999999999</v>
      </c>
      <c r="F40" s="25"/>
      <c r="G40" s="25">
        <v>9.206866410104853</v>
      </c>
      <c r="H40" s="25">
        <v>16.326619438378529</v>
      </c>
      <c r="I40" s="25">
        <v>24.084809751618479</v>
      </c>
      <c r="J40" s="25">
        <v>10.757022567072511</v>
      </c>
      <c r="K40" s="25"/>
      <c r="L40" s="25">
        <v>8.0332942003716674</v>
      </c>
      <c r="M40" s="25">
        <v>10.274920632165175</v>
      </c>
      <c r="N40" s="25">
        <v>9.9204127720871824</v>
      </c>
      <c r="O40" s="25">
        <v>9.518494824737683</v>
      </c>
      <c r="P40" s="25"/>
      <c r="Q40" s="25">
        <v>1.7884155571400919</v>
      </c>
      <c r="R40" s="25">
        <v>3.5729634220001785</v>
      </c>
      <c r="S40" s="25">
        <v>3.3551835412991409</v>
      </c>
      <c r="T40" s="25">
        <v>2.8652683425716834</v>
      </c>
      <c r="U40" s="25"/>
      <c r="W40">
        <f t="shared" si="0"/>
        <v>4</v>
      </c>
      <c r="X40" s="36">
        <f t="shared" si="1"/>
        <v>8.0332942003716674</v>
      </c>
      <c r="Y40" s="36">
        <f t="shared" si="2"/>
        <v>0</v>
      </c>
      <c r="Z40" s="36">
        <f t="shared" si="3"/>
        <v>1.7884155571400919</v>
      </c>
      <c r="AA40" s="36">
        <f t="shared" si="4"/>
        <v>0</v>
      </c>
    </row>
    <row r="41" spans="1:27" hidden="1" x14ac:dyDescent="0.25">
      <c r="A41" s="35">
        <v>38138</v>
      </c>
      <c r="B41" s="25">
        <v>10.835212583178366</v>
      </c>
      <c r="C41" s="25">
        <v>33.812262119489219</v>
      </c>
      <c r="D41" s="25">
        <v>43.132797154495051</v>
      </c>
      <c r="E41" s="25">
        <v>22.169599999999999</v>
      </c>
      <c r="F41" s="25"/>
      <c r="G41" s="25">
        <v>9.7920766582102701</v>
      </c>
      <c r="H41" s="25">
        <v>16.017460485721752</v>
      </c>
      <c r="I41" s="25">
        <v>23.926358788213857</v>
      </c>
      <c r="J41" s="25">
        <v>9.7556700302334018</v>
      </c>
      <c r="K41" s="25"/>
      <c r="L41" s="25">
        <v>7.076203282193279</v>
      </c>
      <c r="M41" s="25">
        <v>10.958316605531893</v>
      </c>
      <c r="N41" s="25">
        <v>8.9420097721573519</v>
      </c>
      <c r="O41" s="25">
        <v>9.464516905969429</v>
      </c>
      <c r="P41" s="25"/>
      <c r="Q41" s="25">
        <v>2.1361788502954351</v>
      </c>
      <c r="R41" s="25">
        <v>3.5571667069449511</v>
      </c>
      <c r="S41" s="25">
        <v>3.6953200146564171</v>
      </c>
      <c r="T41" s="25">
        <v>2.8358916741307336</v>
      </c>
      <c r="U41" s="25"/>
      <c r="W41">
        <f t="shared" si="0"/>
        <v>5</v>
      </c>
      <c r="X41" s="36">
        <f t="shared" si="1"/>
        <v>7.076203282193279</v>
      </c>
      <c r="Y41" s="36">
        <f t="shared" si="2"/>
        <v>0</v>
      </c>
      <c r="Z41" s="36">
        <f t="shared" si="3"/>
        <v>2.1361788502954351</v>
      </c>
      <c r="AA41" s="36">
        <f t="shared" si="4"/>
        <v>0</v>
      </c>
    </row>
    <row r="42" spans="1:27" x14ac:dyDescent="0.25">
      <c r="A42" s="35">
        <v>38168</v>
      </c>
      <c r="B42" s="25">
        <v>13.777710044342575</v>
      </c>
      <c r="C42" s="25">
        <v>32.123648161792239</v>
      </c>
      <c r="D42" s="25">
        <v>42.714060395671844</v>
      </c>
      <c r="E42" s="25">
        <v>17.998699999999999</v>
      </c>
      <c r="F42" s="25"/>
      <c r="G42" s="25">
        <v>10.192848193411251</v>
      </c>
      <c r="H42" s="25">
        <v>15.880481249686285</v>
      </c>
      <c r="I42" s="25">
        <v>22.628110284582423</v>
      </c>
      <c r="J42" s="25">
        <v>10.043263238615209</v>
      </c>
      <c r="K42" s="25"/>
      <c r="L42" s="25">
        <v>9.0059500874701666</v>
      </c>
      <c r="M42" s="25">
        <v>11.332865816905793</v>
      </c>
      <c r="N42" s="25">
        <v>9.8355978432721489</v>
      </c>
      <c r="O42" s="25">
        <v>9.4193026648058744</v>
      </c>
      <c r="P42" s="25"/>
      <c r="Q42" s="25">
        <v>2.3733814505984849</v>
      </c>
      <c r="R42" s="25">
        <v>3.2724055907258069</v>
      </c>
      <c r="S42" s="25">
        <v>3.8379568595260327</v>
      </c>
      <c r="T42" s="25">
        <v>2.8049374197227142</v>
      </c>
      <c r="U42" s="25"/>
      <c r="W42">
        <f t="shared" si="0"/>
        <v>6</v>
      </c>
      <c r="X42" s="36">
        <f t="shared" si="1"/>
        <v>9.0059500874701666</v>
      </c>
      <c r="Y42" s="36">
        <f t="shared" si="2"/>
        <v>0</v>
      </c>
      <c r="Z42" s="36">
        <f t="shared" si="3"/>
        <v>2.3733814505984849</v>
      </c>
      <c r="AA42" s="36">
        <f t="shared" si="4"/>
        <v>0</v>
      </c>
    </row>
    <row r="43" spans="1:27" hidden="1" x14ac:dyDescent="0.25">
      <c r="A43" s="35">
        <v>38199</v>
      </c>
      <c r="B43" s="25">
        <v>17.352561495550159</v>
      </c>
      <c r="C43" s="25">
        <v>30.3244672897392</v>
      </c>
      <c r="D43" s="25">
        <v>37.222676884363587</v>
      </c>
      <c r="E43" s="25">
        <v>21.459382142857141</v>
      </c>
      <c r="F43" s="25"/>
      <c r="G43" s="25">
        <v>10.561496327539103</v>
      </c>
      <c r="H43" s="25">
        <v>16.253080098216032</v>
      </c>
      <c r="I43" s="25">
        <v>24.353852727394059</v>
      </c>
      <c r="J43" s="25">
        <v>9.865268166979055</v>
      </c>
      <c r="K43" s="25"/>
      <c r="L43" s="25">
        <v>7.302758258821088</v>
      </c>
      <c r="M43" s="25">
        <v>10.939601681256715</v>
      </c>
      <c r="N43" s="25">
        <v>8.9674612591577052</v>
      </c>
      <c r="O43" s="25">
        <v>10.31241491576705</v>
      </c>
      <c r="P43" s="25"/>
      <c r="Q43" s="25">
        <v>2.5213417019618842</v>
      </c>
      <c r="R43" s="25">
        <v>3.1948599532352739</v>
      </c>
      <c r="S43" s="25">
        <v>4.2954336964681366</v>
      </c>
      <c r="T43" s="25">
        <v>2.6832840062441776</v>
      </c>
      <c r="U43" s="25"/>
      <c r="W43">
        <f t="shared" si="0"/>
        <v>7</v>
      </c>
      <c r="X43" s="36">
        <f t="shared" si="1"/>
        <v>7.302758258821088</v>
      </c>
      <c r="Y43" s="36">
        <f t="shared" si="2"/>
        <v>0</v>
      </c>
      <c r="Z43" s="36">
        <f t="shared" si="3"/>
        <v>2.5213417019618842</v>
      </c>
      <c r="AA43" s="36">
        <f t="shared" si="4"/>
        <v>0</v>
      </c>
    </row>
    <row r="44" spans="1:27" hidden="1" x14ac:dyDescent="0.25">
      <c r="A44" s="35">
        <v>38230</v>
      </c>
      <c r="B44" s="25">
        <v>18.29323554531727</v>
      </c>
      <c r="C44" s="25">
        <v>30.241308664634527</v>
      </c>
      <c r="D44" s="25">
        <v>40.257930059917783</v>
      </c>
      <c r="E44" s="25">
        <v>21.616368594035304</v>
      </c>
      <c r="F44" s="25"/>
      <c r="G44" s="25">
        <v>11.074363972073826</v>
      </c>
      <c r="H44" s="25">
        <v>15.626228849639048</v>
      </c>
      <c r="I44" s="25">
        <v>23.541600315551978</v>
      </c>
      <c r="J44" s="25">
        <v>10.136951573105829</v>
      </c>
      <c r="K44" s="25"/>
      <c r="L44" s="25">
        <v>6.3107773443559081</v>
      </c>
      <c r="M44" s="25">
        <v>13.274851672456062</v>
      </c>
      <c r="N44" s="25">
        <v>9.289713425547065</v>
      </c>
      <c r="O44" s="25">
        <v>10.382735508704904</v>
      </c>
      <c r="P44" s="25"/>
      <c r="Q44" s="25">
        <v>2.4875503570897561</v>
      </c>
      <c r="R44" s="25">
        <v>3.2661381352705616</v>
      </c>
      <c r="S44" s="25">
        <v>4.0814130888507529</v>
      </c>
      <c r="T44" s="25">
        <v>2.8537494331703455</v>
      </c>
      <c r="U44" s="25"/>
      <c r="W44">
        <f t="shared" si="0"/>
        <v>8</v>
      </c>
      <c r="X44" s="36">
        <f t="shared" si="1"/>
        <v>6.3107773443559081</v>
      </c>
      <c r="Y44" s="36">
        <f t="shared" si="2"/>
        <v>0</v>
      </c>
      <c r="Z44" s="36">
        <f t="shared" si="3"/>
        <v>2.4875503570897561</v>
      </c>
      <c r="AA44" s="36">
        <f t="shared" si="4"/>
        <v>0</v>
      </c>
    </row>
    <row r="45" spans="1:27" x14ac:dyDescent="0.25">
      <c r="A45" s="35">
        <v>38260</v>
      </c>
      <c r="B45" s="25">
        <v>17.798337068550946</v>
      </c>
      <c r="C45" s="25">
        <v>30.739712167548824</v>
      </c>
      <c r="D45" s="25">
        <v>41.304557017763912</v>
      </c>
      <c r="E45" s="25">
        <v>20.336638941135494</v>
      </c>
      <c r="F45" s="25"/>
      <c r="G45" s="25">
        <v>11.316217883124093</v>
      </c>
      <c r="H45" s="25">
        <v>15.32648843576542</v>
      </c>
      <c r="I45" s="25">
        <v>24.102595469130986</v>
      </c>
      <c r="J45" s="25">
        <v>10.036305810865796</v>
      </c>
      <c r="K45" s="25"/>
      <c r="L45" s="25">
        <v>6.8685207445294214</v>
      </c>
      <c r="M45" s="25">
        <v>10.954229601564409</v>
      </c>
      <c r="N45" s="25">
        <v>8.8234746309392005</v>
      </c>
      <c r="O45" s="25">
        <v>9.9805979311096333</v>
      </c>
      <c r="P45" s="25"/>
      <c r="Q45" s="25">
        <v>2.075888757076767</v>
      </c>
      <c r="R45" s="25">
        <v>3.2830464049777284</v>
      </c>
      <c r="S45" s="25">
        <v>4.080238571985098</v>
      </c>
      <c r="T45" s="25">
        <v>2.6866919288257787</v>
      </c>
      <c r="U45" s="25"/>
      <c r="W45">
        <f t="shared" si="0"/>
        <v>9</v>
      </c>
      <c r="X45" s="36">
        <f t="shared" si="1"/>
        <v>6.8685207445294214</v>
      </c>
      <c r="Y45" s="36">
        <f t="shared" si="2"/>
        <v>0</v>
      </c>
      <c r="Z45" s="36">
        <f t="shared" si="3"/>
        <v>2.075888757076767</v>
      </c>
      <c r="AA45" s="36">
        <f t="shared" si="4"/>
        <v>0</v>
      </c>
    </row>
    <row r="46" spans="1:27" hidden="1" x14ac:dyDescent="0.25">
      <c r="A46" s="35">
        <v>38291</v>
      </c>
      <c r="B46" s="25">
        <v>22.990297493701291</v>
      </c>
      <c r="C46" s="25">
        <v>31.176376782307035</v>
      </c>
      <c r="D46" s="25">
        <v>41.83337889432628</v>
      </c>
      <c r="E46" s="25">
        <v>19.169668698597004</v>
      </c>
      <c r="F46" s="25"/>
      <c r="G46" s="25">
        <v>10.367234342361408</v>
      </c>
      <c r="H46" s="25">
        <v>15.321458883982952</v>
      </c>
      <c r="I46" s="25">
        <v>23.344537209577428</v>
      </c>
      <c r="J46" s="25">
        <v>9.8392230830985117</v>
      </c>
      <c r="K46" s="25"/>
      <c r="L46" s="25">
        <v>6.1537578994712927</v>
      </c>
      <c r="M46" s="25">
        <v>14.235878222051827</v>
      </c>
      <c r="N46" s="25">
        <v>8.8097234871460195</v>
      </c>
      <c r="O46" s="25">
        <v>9.6821161297204785</v>
      </c>
      <c r="P46" s="25"/>
      <c r="Q46" s="25">
        <v>1.7726880225110511</v>
      </c>
      <c r="R46" s="25">
        <v>3.2966467444634895</v>
      </c>
      <c r="S46" s="25">
        <v>3.8127677361545156</v>
      </c>
      <c r="T46" s="25">
        <v>2.6575937565404359</v>
      </c>
      <c r="U46" s="25"/>
      <c r="W46">
        <f t="shared" si="0"/>
        <v>10</v>
      </c>
      <c r="X46" s="36">
        <f t="shared" si="1"/>
        <v>6.1537578994712927</v>
      </c>
      <c r="Y46" s="36">
        <f t="shared" si="2"/>
        <v>0</v>
      </c>
      <c r="Z46" s="36">
        <f t="shared" si="3"/>
        <v>1.7726880225110511</v>
      </c>
      <c r="AA46" s="36">
        <f t="shared" si="4"/>
        <v>0</v>
      </c>
    </row>
    <row r="47" spans="1:27" hidden="1" x14ac:dyDescent="0.25">
      <c r="A47" s="35">
        <v>38321</v>
      </c>
      <c r="B47" s="25">
        <v>10.829016898393625</v>
      </c>
      <c r="C47" s="25">
        <v>32.318178847645797</v>
      </c>
      <c r="D47" s="25">
        <v>41.861600418205306</v>
      </c>
      <c r="E47" s="25">
        <v>19.244068518518517</v>
      </c>
      <c r="F47" s="25"/>
      <c r="G47" s="25">
        <v>10.243571175856705</v>
      </c>
      <c r="H47" s="25">
        <v>15.673381440240407</v>
      </c>
      <c r="I47" s="25">
        <v>24.278939595210108</v>
      </c>
      <c r="J47" s="25">
        <v>9.5445391365040066</v>
      </c>
      <c r="K47" s="25"/>
      <c r="L47" s="25">
        <v>5.5562076456519716</v>
      </c>
      <c r="M47" s="25">
        <v>13.722429115275187</v>
      </c>
      <c r="N47" s="25">
        <v>8.4728389066633909</v>
      </c>
      <c r="O47" s="25">
        <v>8.9028169657583209</v>
      </c>
      <c r="P47" s="25"/>
      <c r="Q47" s="25">
        <v>1.7069481692003614</v>
      </c>
      <c r="R47" s="25">
        <v>3.2203204765080655</v>
      </c>
      <c r="S47" s="25">
        <v>3.3256952678250307</v>
      </c>
      <c r="T47" s="25">
        <v>2.6139312503224224</v>
      </c>
      <c r="U47" s="25"/>
      <c r="W47">
        <f t="shared" si="0"/>
        <v>11</v>
      </c>
      <c r="X47" s="36">
        <f t="shared" si="1"/>
        <v>5.5562076456519716</v>
      </c>
      <c r="Y47" s="36">
        <f t="shared" si="2"/>
        <v>0</v>
      </c>
      <c r="Z47" s="36">
        <f t="shared" si="3"/>
        <v>1.7069481692003614</v>
      </c>
      <c r="AA47" s="36">
        <f t="shared" si="4"/>
        <v>0</v>
      </c>
    </row>
    <row r="48" spans="1:27" x14ac:dyDescent="0.25">
      <c r="A48" s="35">
        <v>38352</v>
      </c>
      <c r="B48" s="25">
        <v>13.014295962093723</v>
      </c>
      <c r="C48" s="25">
        <v>31.914510179546433</v>
      </c>
      <c r="D48" s="25">
        <v>41.69324880193679</v>
      </c>
      <c r="E48" s="25">
        <v>19.789416017403621</v>
      </c>
      <c r="F48" s="25"/>
      <c r="G48" s="25">
        <v>9.4860243194121772</v>
      </c>
      <c r="H48" s="25">
        <v>15.402357749397625</v>
      </c>
      <c r="I48" s="25">
        <v>22.602149460976992</v>
      </c>
      <c r="J48" s="25">
        <v>9.8385557276719364</v>
      </c>
      <c r="K48" s="25"/>
      <c r="L48" s="25">
        <v>4.9427468361543445</v>
      </c>
      <c r="M48" s="25">
        <v>10.915684867706664</v>
      </c>
      <c r="N48" s="25">
        <v>8.0616659213742441</v>
      </c>
      <c r="O48" s="25">
        <v>10.361207220025713</v>
      </c>
      <c r="P48" s="25"/>
      <c r="Q48" s="25">
        <v>1.7216283840927609</v>
      </c>
      <c r="R48" s="25">
        <v>3.1058243858245387</v>
      </c>
      <c r="S48" s="25">
        <v>3.4622600897254561</v>
      </c>
      <c r="T48" s="25">
        <v>2.6473392283876347</v>
      </c>
      <c r="U48" s="25"/>
      <c r="W48">
        <f t="shared" si="0"/>
        <v>12</v>
      </c>
      <c r="X48" s="36">
        <f t="shared" si="1"/>
        <v>4.9427468361543445</v>
      </c>
      <c r="Y48" s="36">
        <f t="shared" si="2"/>
        <v>0</v>
      </c>
      <c r="Z48" s="36">
        <f t="shared" si="3"/>
        <v>1.7216283840927609</v>
      </c>
      <c r="AA48" s="36">
        <f t="shared" si="4"/>
        <v>0</v>
      </c>
    </row>
    <row r="49" spans="1:27" hidden="1" x14ac:dyDescent="0.25">
      <c r="A49" s="35">
        <v>38383</v>
      </c>
      <c r="B49" s="25">
        <v>25.837097871478377</v>
      </c>
      <c r="C49" s="25">
        <v>31.805557876316303</v>
      </c>
      <c r="D49" s="25">
        <v>43.802910636776943</v>
      </c>
      <c r="E49" s="25">
        <v>10.867875111607143</v>
      </c>
      <c r="F49" s="25"/>
      <c r="G49" s="25">
        <v>11.46746199762779</v>
      </c>
      <c r="H49" s="25">
        <v>15.522700726774977</v>
      </c>
      <c r="I49" s="25">
        <v>25.786833543581984</v>
      </c>
      <c r="J49" s="25">
        <v>9.4177759204188281</v>
      </c>
      <c r="K49" s="25"/>
      <c r="L49" s="25">
        <v>5.8308770081325543</v>
      </c>
      <c r="M49" s="25">
        <v>11.780437063771728</v>
      </c>
      <c r="N49" s="25">
        <v>8.5616421745926363</v>
      </c>
      <c r="O49" s="25">
        <v>9.3514876868359273</v>
      </c>
      <c r="P49" s="25"/>
      <c r="Q49" s="25">
        <v>1.8034408582084087</v>
      </c>
      <c r="R49" s="25">
        <v>3.2678217950428321</v>
      </c>
      <c r="S49" s="25">
        <v>3.4796837247657999</v>
      </c>
      <c r="T49" s="25">
        <v>2.6270445005757734</v>
      </c>
      <c r="U49" s="25"/>
      <c r="W49">
        <f t="shared" si="0"/>
        <v>1</v>
      </c>
      <c r="X49" s="36">
        <f t="shared" si="1"/>
        <v>5.8308770081325543</v>
      </c>
      <c r="Y49" s="36">
        <f t="shared" si="2"/>
        <v>0</v>
      </c>
      <c r="Z49" s="36">
        <f t="shared" si="3"/>
        <v>1.8034408582084087</v>
      </c>
      <c r="AA49" s="36">
        <f t="shared" si="4"/>
        <v>0</v>
      </c>
    </row>
    <row r="50" spans="1:27" hidden="1" x14ac:dyDescent="0.25">
      <c r="A50" s="35">
        <v>38411</v>
      </c>
      <c r="B50" s="25">
        <v>19.611248467842803</v>
      </c>
      <c r="C50" s="25">
        <v>31.321124344455423</v>
      </c>
      <c r="D50" s="25">
        <v>43.78254610749805</v>
      </c>
      <c r="E50" s="25">
        <v>19.742873704866561</v>
      </c>
      <c r="F50" s="25"/>
      <c r="G50" s="25">
        <v>11.438688617205084</v>
      </c>
      <c r="H50" s="25">
        <v>15.764463938064488</v>
      </c>
      <c r="I50" s="25">
        <v>23.533653750598948</v>
      </c>
      <c r="J50" s="25">
        <v>9.612180108498352</v>
      </c>
      <c r="K50" s="25"/>
      <c r="L50" s="25">
        <v>4.9613372715186728</v>
      </c>
      <c r="M50" s="25">
        <v>11.141128630621665</v>
      </c>
      <c r="N50" s="25">
        <v>9.0637666817092324</v>
      </c>
      <c r="O50" s="25">
        <v>9.5051230442944217</v>
      </c>
      <c r="P50" s="25"/>
      <c r="Q50" s="25">
        <v>1.8072397390630619</v>
      </c>
      <c r="R50" s="25">
        <v>3.1582755734056125</v>
      </c>
      <c r="S50" s="25">
        <v>3.4500710762103552</v>
      </c>
      <c r="T50" s="25">
        <v>2.730701494193652</v>
      </c>
      <c r="U50" s="25"/>
      <c r="W50">
        <f t="shared" si="0"/>
        <v>2</v>
      </c>
      <c r="X50" s="36">
        <f t="shared" si="1"/>
        <v>4.9613372715186728</v>
      </c>
      <c r="Y50" s="36">
        <f t="shared" si="2"/>
        <v>0</v>
      </c>
      <c r="Z50" s="36">
        <f t="shared" si="3"/>
        <v>1.8072397390630619</v>
      </c>
      <c r="AA50" s="36">
        <f t="shared" si="4"/>
        <v>0</v>
      </c>
    </row>
    <row r="51" spans="1:27" x14ac:dyDescent="0.25">
      <c r="A51" s="35">
        <v>38442</v>
      </c>
      <c r="B51" s="25">
        <v>18.074174325733502</v>
      </c>
      <c r="C51" s="25">
        <v>31.440436743204959</v>
      </c>
      <c r="D51" s="25">
        <v>44.069639348904722</v>
      </c>
      <c r="E51" s="25">
        <v>20.333272556390977</v>
      </c>
      <c r="F51" s="25"/>
      <c r="G51" s="25">
        <v>11.155127276353568</v>
      </c>
      <c r="H51" s="25">
        <v>15.311451502036206</v>
      </c>
      <c r="I51" s="25">
        <v>24.357206929755179</v>
      </c>
      <c r="J51" s="25">
        <v>9.957217797023528</v>
      </c>
      <c r="K51" s="25"/>
      <c r="L51" s="25">
        <v>5.061692875992942</v>
      </c>
      <c r="M51" s="25">
        <v>10.85882237781966</v>
      </c>
      <c r="N51" s="25">
        <v>9.3650047374300911</v>
      </c>
      <c r="O51" s="25">
        <v>10.029610000884498</v>
      </c>
      <c r="P51" s="25"/>
      <c r="Q51" s="25">
        <v>1.7866786188024659</v>
      </c>
      <c r="R51" s="25">
        <v>3.0462078733409284</v>
      </c>
      <c r="S51" s="25">
        <v>3.5263028312369866</v>
      </c>
      <c r="T51" s="25">
        <v>2.6279665214471004</v>
      </c>
      <c r="U51" s="25"/>
      <c r="W51">
        <f t="shared" si="0"/>
        <v>3</v>
      </c>
      <c r="X51" s="36">
        <f t="shared" si="1"/>
        <v>5.061692875992942</v>
      </c>
      <c r="Y51" s="36">
        <f t="shared" si="2"/>
        <v>0</v>
      </c>
      <c r="Z51" s="36">
        <f t="shared" si="3"/>
        <v>1.7866786188024659</v>
      </c>
      <c r="AA51" s="36">
        <f t="shared" si="4"/>
        <v>0</v>
      </c>
    </row>
    <row r="52" spans="1:27" hidden="1" x14ac:dyDescent="0.25">
      <c r="A52" s="35">
        <v>38472</v>
      </c>
      <c r="B52" s="25">
        <v>17.754082587868776</v>
      </c>
      <c r="C52" s="25">
        <v>31.278233857852378</v>
      </c>
      <c r="D52" s="25">
        <v>43.781062372764069</v>
      </c>
      <c r="E52" s="25">
        <v>21.383820858895703</v>
      </c>
      <c r="F52" s="25"/>
      <c r="G52" s="25">
        <v>11.447917549653788</v>
      </c>
      <c r="H52" s="25">
        <v>15.139835966530242</v>
      </c>
      <c r="I52" s="25">
        <v>23.519141037337086</v>
      </c>
      <c r="J52" s="25">
        <v>9.4851377580684879</v>
      </c>
      <c r="K52" s="25"/>
      <c r="L52" s="25">
        <v>4.2450850788577537</v>
      </c>
      <c r="M52" s="25">
        <v>11.16041833783782</v>
      </c>
      <c r="N52" s="25">
        <v>8.300230508481226</v>
      </c>
      <c r="O52" s="25">
        <v>9.179811076007061</v>
      </c>
      <c r="P52" s="25"/>
      <c r="Q52" s="25">
        <v>1.7765261320322088</v>
      </c>
      <c r="R52" s="25">
        <v>3.0022361758646032</v>
      </c>
      <c r="S52" s="25">
        <v>3.3868733042044474</v>
      </c>
      <c r="T52" s="25">
        <v>2.5852252969349352</v>
      </c>
      <c r="U52" s="25"/>
      <c r="W52">
        <f t="shared" si="0"/>
        <v>4</v>
      </c>
      <c r="X52" s="36">
        <f t="shared" si="1"/>
        <v>4.2450850788577537</v>
      </c>
      <c r="Y52" s="36">
        <f t="shared" si="2"/>
        <v>0</v>
      </c>
      <c r="Z52" s="36">
        <f t="shared" si="3"/>
        <v>1.7765261320322088</v>
      </c>
      <c r="AA52" s="36">
        <f t="shared" si="4"/>
        <v>0</v>
      </c>
    </row>
    <row r="53" spans="1:27" hidden="1" x14ac:dyDescent="0.25">
      <c r="A53" s="35">
        <v>38503</v>
      </c>
      <c r="B53" s="25">
        <v>13.460083940401807</v>
      </c>
      <c r="C53" s="25">
        <v>30.675648884831748</v>
      </c>
      <c r="D53" s="25">
        <v>44.115747301914794</v>
      </c>
      <c r="E53" s="25">
        <v>19.103580085326829</v>
      </c>
      <c r="F53" s="25"/>
      <c r="G53" s="25">
        <v>10.285526164775279</v>
      </c>
      <c r="H53" s="25">
        <v>15.503973095131613</v>
      </c>
      <c r="I53" s="25">
        <v>23.224284373552475</v>
      </c>
      <c r="J53" s="25">
        <v>9.7005687569048824</v>
      </c>
      <c r="K53" s="25"/>
      <c r="L53" s="25">
        <v>4.7015417004476356</v>
      </c>
      <c r="M53" s="25">
        <v>12.718158219658459</v>
      </c>
      <c r="N53" s="25">
        <v>8.2499371715086411</v>
      </c>
      <c r="O53" s="25">
        <v>10.354990274689673</v>
      </c>
      <c r="P53" s="25"/>
      <c r="Q53" s="25">
        <v>1.6720651513575318</v>
      </c>
      <c r="R53" s="25">
        <v>2.9202963909833159</v>
      </c>
      <c r="S53" s="25">
        <v>3.1778261846551747</v>
      </c>
      <c r="T53" s="25">
        <v>2.586106762814302</v>
      </c>
      <c r="U53" s="25"/>
      <c r="W53">
        <f t="shared" si="0"/>
        <v>5</v>
      </c>
      <c r="X53" s="36">
        <f t="shared" si="1"/>
        <v>4.7015417004476356</v>
      </c>
      <c r="Y53" s="36">
        <f t="shared" si="2"/>
        <v>0</v>
      </c>
      <c r="Z53" s="36">
        <f t="shared" si="3"/>
        <v>1.6720651513575318</v>
      </c>
      <c r="AA53" s="36">
        <f t="shared" si="4"/>
        <v>0</v>
      </c>
    </row>
    <row r="54" spans="1:27" x14ac:dyDescent="0.25">
      <c r="A54" s="35">
        <v>38533</v>
      </c>
      <c r="B54" s="25">
        <v>17.397719892831546</v>
      </c>
      <c r="C54" s="25">
        <v>30.77132419919344</v>
      </c>
      <c r="D54" s="25">
        <v>44.019004661725305</v>
      </c>
      <c r="E54" s="25">
        <v>19.649488924496612</v>
      </c>
      <c r="F54" s="25"/>
      <c r="G54" s="25">
        <v>10.196903766963938</v>
      </c>
      <c r="H54" s="25">
        <v>15.030825421704046</v>
      </c>
      <c r="I54" s="25">
        <v>24.022903886693026</v>
      </c>
      <c r="J54" s="25">
        <v>9.4521663785349528</v>
      </c>
      <c r="K54" s="25"/>
      <c r="L54" s="25">
        <v>5.1402960671319846</v>
      </c>
      <c r="M54" s="25">
        <v>11.651783719817828</v>
      </c>
      <c r="N54" s="25">
        <v>9.0420948657565905</v>
      </c>
      <c r="O54" s="25">
        <v>10.349976310545486</v>
      </c>
      <c r="P54" s="25"/>
      <c r="Q54" s="25">
        <v>1.7663741049370565</v>
      </c>
      <c r="R54" s="25">
        <v>2.7941501863317466</v>
      </c>
      <c r="S54" s="25">
        <v>2.6293880786129895</v>
      </c>
      <c r="T54" s="25">
        <v>2.5825717673541058</v>
      </c>
      <c r="U54" s="25"/>
      <c r="W54">
        <f t="shared" si="0"/>
        <v>6</v>
      </c>
      <c r="X54" s="36">
        <f t="shared" si="1"/>
        <v>5.1402960671319846</v>
      </c>
      <c r="Y54" s="36">
        <f t="shared" si="2"/>
        <v>0</v>
      </c>
      <c r="Z54" s="36">
        <f t="shared" si="3"/>
        <v>1.7663741049370565</v>
      </c>
      <c r="AA54" s="36">
        <f t="shared" si="4"/>
        <v>0</v>
      </c>
    </row>
    <row r="55" spans="1:27" hidden="1" x14ac:dyDescent="0.25">
      <c r="A55" s="35">
        <v>38564</v>
      </c>
      <c r="B55" s="25">
        <v>18.78365461086252</v>
      </c>
      <c r="C55" s="25">
        <v>31.735365716423267</v>
      </c>
      <c r="D55" s="25">
        <v>44.415404484957278</v>
      </c>
      <c r="E55" s="25">
        <v>19.035909219858159</v>
      </c>
      <c r="F55" s="25"/>
      <c r="G55" s="25">
        <v>11.121353235958752</v>
      </c>
      <c r="H55" s="25">
        <v>15.331576215291509</v>
      </c>
      <c r="I55" s="25">
        <v>24.160870555190627</v>
      </c>
      <c r="J55" s="25">
        <v>9.013774169216731</v>
      </c>
      <c r="K55" s="25"/>
      <c r="L55" s="25">
        <v>5.4705781477603521</v>
      </c>
      <c r="M55" s="25">
        <v>10.397100212633942</v>
      </c>
      <c r="N55" s="25">
        <v>8.7564841462733973</v>
      </c>
      <c r="O55" s="25">
        <v>8.9104314523323076</v>
      </c>
      <c r="P55" s="25"/>
      <c r="Q55" s="25">
        <v>1.9496178198358292</v>
      </c>
      <c r="R55" s="25">
        <v>2.7643976283762157</v>
      </c>
      <c r="S55" s="25">
        <v>2.7917367672158013</v>
      </c>
      <c r="T55" s="25">
        <v>2.3347511045764557</v>
      </c>
      <c r="U55" s="25"/>
      <c r="W55">
        <f t="shared" si="0"/>
        <v>7</v>
      </c>
      <c r="X55" s="36">
        <f t="shared" si="1"/>
        <v>5.4705781477603521</v>
      </c>
      <c r="Y55" s="36">
        <f t="shared" si="2"/>
        <v>0</v>
      </c>
      <c r="Z55" s="36">
        <f t="shared" si="3"/>
        <v>1.9496178198358292</v>
      </c>
      <c r="AA55" s="36">
        <f t="shared" si="4"/>
        <v>0</v>
      </c>
    </row>
    <row r="56" spans="1:27" hidden="1" x14ac:dyDescent="0.25">
      <c r="A56" s="35">
        <v>38595</v>
      </c>
      <c r="B56" s="25">
        <v>16.997883205266909</v>
      </c>
      <c r="C56" s="25">
        <v>30.577788028244253</v>
      </c>
      <c r="D56" s="25">
        <v>40.441914972899724</v>
      </c>
      <c r="E56" s="25">
        <v>19.370521020857623</v>
      </c>
      <c r="F56" s="25"/>
      <c r="G56" s="25">
        <v>11.471629916504686</v>
      </c>
      <c r="H56" s="25">
        <v>15.448946551984223</v>
      </c>
      <c r="I56" s="25">
        <v>23.020827151329883</v>
      </c>
      <c r="J56" s="25">
        <v>8.8480910576577951</v>
      </c>
      <c r="K56" s="25"/>
      <c r="L56" s="25">
        <v>4.7401026630795435</v>
      </c>
      <c r="M56" s="25">
        <v>11.161940224054264</v>
      </c>
      <c r="N56" s="25">
        <v>8.256718597814908</v>
      </c>
      <c r="O56" s="25">
        <v>9.6197508656712465</v>
      </c>
      <c r="P56" s="25"/>
      <c r="Q56" s="25">
        <v>1.9716797846416994</v>
      </c>
      <c r="R56" s="25">
        <v>2.6461988592170864</v>
      </c>
      <c r="S56" s="25">
        <v>2.6342851069937021</v>
      </c>
      <c r="T56" s="25">
        <v>2.255092840301296</v>
      </c>
      <c r="U56" s="25"/>
      <c r="W56">
        <f t="shared" si="0"/>
        <v>8</v>
      </c>
      <c r="X56" s="36">
        <f t="shared" si="1"/>
        <v>4.7401026630795435</v>
      </c>
      <c r="Y56" s="36">
        <f t="shared" si="2"/>
        <v>0</v>
      </c>
      <c r="Z56" s="36">
        <f t="shared" si="3"/>
        <v>1.9716797846416994</v>
      </c>
      <c r="AA56" s="36">
        <f t="shared" si="4"/>
        <v>0</v>
      </c>
    </row>
    <row r="57" spans="1:27" x14ac:dyDescent="0.25">
      <c r="A57" s="35">
        <v>38625</v>
      </c>
      <c r="B57" s="25">
        <v>11.740193106716967</v>
      </c>
      <c r="C57" s="25">
        <v>30.327479960707677</v>
      </c>
      <c r="D57" s="25">
        <v>40.602660992681059</v>
      </c>
      <c r="E57" s="25">
        <v>20.062486757832783</v>
      </c>
      <c r="F57" s="25"/>
      <c r="G57" s="25">
        <v>11.930195975881787</v>
      </c>
      <c r="H57" s="25">
        <v>15.542625674532815</v>
      </c>
      <c r="I57" s="25">
        <v>23.150237172015476</v>
      </c>
      <c r="J57" s="25">
        <v>8.8317058185092652</v>
      </c>
      <c r="K57" s="25"/>
      <c r="L57" s="25">
        <v>5.5791028613470148</v>
      </c>
      <c r="M57" s="25">
        <v>12.008280185675062</v>
      </c>
      <c r="N57" s="25">
        <v>7.718914772344962</v>
      </c>
      <c r="O57" s="25">
        <v>10.210648326201289</v>
      </c>
      <c r="P57" s="25"/>
      <c r="Q57" s="25">
        <v>2.0528377569516891</v>
      </c>
      <c r="R57" s="25">
        <v>2.6875096026341181</v>
      </c>
      <c r="S57" s="25">
        <v>2.9855258192830516</v>
      </c>
      <c r="T57" s="25">
        <v>2.1448855162622351</v>
      </c>
      <c r="U57" s="25"/>
      <c r="W57">
        <f t="shared" si="0"/>
        <v>9</v>
      </c>
      <c r="X57" s="36">
        <f t="shared" si="1"/>
        <v>5.5791028613470148</v>
      </c>
      <c r="Y57" s="36">
        <f t="shared" si="2"/>
        <v>0</v>
      </c>
      <c r="Z57" s="36">
        <f t="shared" si="3"/>
        <v>2.0528377569516891</v>
      </c>
      <c r="AA57" s="36">
        <f t="shared" si="4"/>
        <v>0</v>
      </c>
    </row>
    <row r="58" spans="1:27" hidden="1" x14ac:dyDescent="0.25">
      <c r="A58" s="35">
        <v>38656</v>
      </c>
      <c r="B58" s="25">
        <v>14.821207888667786</v>
      </c>
      <c r="C58" s="25">
        <v>30.095404908667224</v>
      </c>
      <c r="D58" s="25">
        <v>40.679794871761104</v>
      </c>
      <c r="E58" s="25">
        <v>20.497783912735013</v>
      </c>
      <c r="F58" s="25"/>
      <c r="G58" s="25">
        <v>11.632149204505515</v>
      </c>
      <c r="H58" s="25">
        <v>15.606997921652548</v>
      </c>
      <c r="I58" s="25">
        <v>23.663157203219427</v>
      </c>
      <c r="J58" s="25">
        <v>8.6555343949962715</v>
      </c>
      <c r="K58" s="25"/>
      <c r="L58" s="25">
        <v>4.4367920774011571</v>
      </c>
      <c r="M58" s="25">
        <v>7.2692117658171274</v>
      </c>
      <c r="N58" s="25">
        <v>7.392363558294833</v>
      </c>
      <c r="O58" s="25">
        <v>6.4813845676173489</v>
      </c>
      <c r="P58" s="25"/>
      <c r="Q58" s="25">
        <v>1.8026842505865237</v>
      </c>
      <c r="R58" s="25">
        <v>2.6644911546204098</v>
      </c>
      <c r="S58" s="25">
        <v>2.9245168210891834</v>
      </c>
      <c r="T58" s="25">
        <v>1.9690186142366086</v>
      </c>
      <c r="U58" s="25"/>
      <c r="W58">
        <f t="shared" si="0"/>
        <v>10</v>
      </c>
      <c r="X58" s="36">
        <f t="shared" si="1"/>
        <v>4.4367920774011571</v>
      </c>
      <c r="Y58" s="36">
        <f t="shared" si="2"/>
        <v>0</v>
      </c>
      <c r="Z58" s="36">
        <f t="shared" si="3"/>
        <v>1.8026842505865237</v>
      </c>
      <c r="AA58" s="36">
        <f t="shared" si="4"/>
        <v>0</v>
      </c>
    </row>
    <row r="59" spans="1:27" hidden="1" x14ac:dyDescent="0.25">
      <c r="A59" s="35">
        <v>38686</v>
      </c>
      <c r="B59" s="25">
        <v>13.318608459464057</v>
      </c>
      <c r="C59" s="25">
        <v>29.943373591302691</v>
      </c>
      <c r="D59" s="25">
        <v>36.075386922311608</v>
      </c>
      <c r="E59" s="25">
        <v>19.719632428898922</v>
      </c>
      <c r="F59" s="25"/>
      <c r="G59" s="25">
        <v>12.097872717715179</v>
      </c>
      <c r="H59" s="25">
        <v>15.132009024507552</v>
      </c>
      <c r="I59" s="25">
        <v>23.777709852128069</v>
      </c>
      <c r="J59" s="25">
        <v>8.6956822319657157</v>
      </c>
      <c r="K59" s="25"/>
      <c r="L59" s="25">
        <v>4.4945853255512702</v>
      </c>
      <c r="M59" s="25">
        <v>7.9435879756861629</v>
      </c>
      <c r="N59" s="25">
        <v>6.9443440905267986</v>
      </c>
      <c r="O59" s="25">
        <v>7.0870907677756563</v>
      </c>
      <c r="P59" s="25"/>
      <c r="Q59" s="25">
        <v>1.8332652846042645</v>
      </c>
      <c r="R59" s="25">
        <v>2.6186016279746167</v>
      </c>
      <c r="S59" s="25">
        <v>2.5997892611866966</v>
      </c>
      <c r="T59" s="25">
        <v>1.9438072719801309</v>
      </c>
      <c r="U59" s="25"/>
      <c r="W59">
        <f t="shared" si="0"/>
        <v>11</v>
      </c>
      <c r="X59" s="36">
        <f t="shared" si="1"/>
        <v>4.4945853255512702</v>
      </c>
      <c r="Y59" s="36">
        <f t="shared" si="2"/>
        <v>0</v>
      </c>
      <c r="Z59" s="36">
        <f t="shared" si="3"/>
        <v>1.8332652846042645</v>
      </c>
      <c r="AA59" s="36">
        <f t="shared" si="4"/>
        <v>0</v>
      </c>
    </row>
    <row r="60" spans="1:27" x14ac:dyDescent="0.25">
      <c r="A60" s="35">
        <v>38717</v>
      </c>
      <c r="B60" s="25">
        <v>11.588594017587084</v>
      </c>
      <c r="C60" s="25">
        <v>29.042110444502956</v>
      </c>
      <c r="D60" s="25">
        <v>37.372780207979481</v>
      </c>
      <c r="E60" s="25">
        <v>16.052936700431442</v>
      </c>
      <c r="F60" s="25"/>
      <c r="G60" s="25">
        <v>11.603030454587952</v>
      </c>
      <c r="H60" s="25">
        <v>15.499134747238744</v>
      </c>
      <c r="I60" s="25">
        <v>23.337657753158794</v>
      </c>
      <c r="J60" s="25">
        <v>8.7248776776234109</v>
      </c>
      <c r="K60" s="25"/>
      <c r="L60" s="25">
        <v>4.5457179764690601</v>
      </c>
      <c r="M60" s="25">
        <v>6.9326969067384523</v>
      </c>
      <c r="N60" s="25">
        <v>6.9747837178270871</v>
      </c>
      <c r="O60" s="25">
        <v>6.9203925053136732</v>
      </c>
      <c r="P60" s="25"/>
      <c r="Q60" s="25">
        <v>2.2204915578998961</v>
      </c>
      <c r="R60" s="25">
        <v>2.7059153761475931</v>
      </c>
      <c r="S60" s="25">
        <v>2.9003086375387581</v>
      </c>
      <c r="T60" s="25">
        <v>2.0104852595956619</v>
      </c>
      <c r="U60" s="25"/>
      <c r="W60">
        <f t="shared" si="0"/>
        <v>12</v>
      </c>
      <c r="X60" s="36">
        <f t="shared" si="1"/>
        <v>4.5457179764690601</v>
      </c>
      <c r="Y60" s="36">
        <f t="shared" si="2"/>
        <v>0</v>
      </c>
      <c r="Z60" s="36">
        <f t="shared" si="3"/>
        <v>2.2204915578998961</v>
      </c>
      <c r="AA60" s="36">
        <f t="shared" si="4"/>
        <v>0</v>
      </c>
    </row>
    <row r="61" spans="1:27" hidden="1" x14ac:dyDescent="0.25">
      <c r="A61" s="35">
        <v>38748</v>
      </c>
      <c r="B61" s="25">
        <v>13.236398488501459</v>
      </c>
      <c r="C61" s="25">
        <v>29.658263325533454</v>
      </c>
      <c r="D61" s="25">
        <v>39.067398940106756</v>
      </c>
      <c r="E61" s="25">
        <v>18.592950995185593</v>
      </c>
      <c r="F61" s="25"/>
      <c r="G61" s="25">
        <v>11.487945117681472</v>
      </c>
      <c r="H61" s="25">
        <v>15.810528172269363</v>
      </c>
      <c r="I61" s="25">
        <v>24.816562793776423</v>
      </c>
      <c r="J61" s="25">
        <v>8.7996369263944825</v>
      </c>
      <c r="K61" s="25"/>
      <c r="L61" s="25">
        <v>4.4049047809857091</v>
      </c>
      <c r="M61" s="25">
        <v>7.4649265240661125</v>
      </c>
      <c r="N61" s="25">
        <v>6.9774720171696467</v>
      </c>
      <c r="O61" s="25">
        <v>6.6782298298819311</v>
      </c>
      <c r="P61" s="25"/>
      <c r="Q61" s="25">
        <v>2.1947606447263515</v>
      </c>
      <c r="R61" s="25">
        <v>2.6770854527881682</v>
      </c>
      <c r="S61" s="25">
        <v>2.8382765552054483</v>
      </c>
      <c r="T61" s="25">
        <v>2.0172955987377494</v>
      </c>
      <c r="U61" s="25"/>
      <c r="W61">
        <f t="shared" si="0"/>
        <v>1</v>
      </c>
      <c r="X61" s="36">
        <f t="shared" si="1"/>
        <v>4.4049047809857091</v>
      </c>
      <c r="Y61" s="36">
        <f t="shared" si="2"/>
        <v>0</v>
      </c>
      <c r="Z61" s="36">
        <f t="shared" si="3"/>
        <v>2.1947606447263515</v>
      </c>
      <c r="AA61" s="36">
        <f t="shared" si="4"/>
        <v>0</v>
      </c>
    </row>
    <row r="62" spans="1:27" hidden="1" x14ac:dyDescent="0.25">
      <c r="A62" s="35">
        <v>38776</v>
      </c>
      <c r="B62" s="25">
        <v>14.202002740460051</v>
      </c>
      <c r="C62" s="25">
        <v>26.471295340249704</v>
      </c>
      <c r="D62" s="25">
        <v>39.098899294416704</v>
      </c>
      <c r="E62" s="25">
        <v>15.477512649292823</v>
      </c>
      <c r="F62" s="25"/>
      <c r="G62" s="25">
        <v>11.866243934652786</v>
      </c>
      <c r="H62" s="25">
        <v>15.609224992194136</v>
      </c>
      <c r="I62" s="25">
        <v>23.820465904600304</v>
      </c>
      <c r="J62" s="25">
        <v>9.0839205562359293</v>
      </c>
      <c r="K62" s="25"/>
      <c r="L62" s="25">
        <v>4.5810466741413158</v>
      </c>
      <c r="M62" s="25">
        <v>8.029390728852027</v>
      </c>
      <c r="N62" s="25">
        <v>6.9186965422672095</v>
      </c>
      <c r="O62" s="25">
        <v>7.5310608140446673</v>
      </c>
      <c r="P62" s="25"/>
      <c r="Q62" s="25">
        <v>2.2957545961289667</v>
      </c>
      <c r="R62" s="25">
        <v>2.5994567327396054</v>
      </c>
      <c r="S62" s="25">
        <v>2.6628200465877918</v>
      </c>
      <c r="T62" s="25">
        <v>2.0890532461417335</v>
      </c>
      <c r="U62" s="25"/>
      <c r="W62">
        <f t="shared" si="0"/>
        <v>2</v>
      </c>
      <c r="X62" s="36">
        <f t="shared" si="1"/>
        <v>4.5810466741413158</v>
      </c>
      <c r="Y62" s="36">
        <f t="shared" si="2"/>
        <v>0</v>
      </c>
      <c r="Z62" s="36">
        <f t="shared" si="3"/>
        <v>2.2957545961289667</v>
      </c>
      <c r="AA62" s="36">
        <f t="shared" si="4"/>
        <v>0</v>
      </c>
    </row>
    <row r="63" spans="1:27" x14ac:dyDescent="0.25">
      <c r="A63" s="35">
        <v>38807</v>
      </c>
      <c r="B63" s="25">
        <v>12.36887495899833</v>
      </c>
      <c r="C63" s="25">
        <v>23.455756430638534</v>
      </c>
      <c r="D63" s="25">
        <v>40.241244049598052</v>
      </c>
      <c r="E63" s="25">
        <v>17.335660114016122</v>
      </c>
      <c r="F63" s="25"/>
      <c r="G63" s="25">
        <v>11.302615078736109</v>
      </c>
      <c r="H63" s="25">
        <v>15.417379697538822</v>
      </c>
      <c r="I63" s="25">
        <v>23.106259439590936</v>
      </c>
      <c r="J63" s="25">
        <v>9.0786567792190578</v>
      </c>
      <c r="K63" s="25"/>
      <c r="L63" s="25">
        <v>4.5851022002903594</v>
      </c>
      <c r="M63" s="25">
        <v>6.9391617189815031</v>
      </c>
      <c r="N63" s="25">
        <v>6.6561917875016041</v>
      </c>
      <c r="O63" s="25">
        <v>6.727132785684649</v>
      </c>
      <c r="P63" s="25"/>
      <c r="Q63" s="25">
        <v>2.3460894882089223</v>
      </c>
      <c r="R63" s="25">
        <v>2.7015063318928605</v>
      </c>
      <c r="S63" s="25">
        <v>2.852225052140434</v>
      </c>
      <c r="T63" s="25">
        <v>2.0631680857222343</v>
      </c>
      <c r="U63" s="25"/>
      <c r="W63">
        <f t="shared" si="0"/>
        <v>3</v>
      </c>
      <c r="X63" s="36">
        <f t="shared" si="1"/>
        <v>4.5851022002903594</v>
      </c>
      <c r="Y63" s="36">
        <f t="shared" si="2"/>
        <v>0</v>
      </c>
      <c r="Z63" s="36">
        <f t="shared" si="3"/>
        <v>2.3460894882089223</v>
      </c>
      <c r="AA63" s="36">
        <f t="shared" si="4"/>
        <v>0</v>
      </c>
    </row>
    <row r="64" spans="1:27" hidden="1" x14ac:dyDescent="0.25">
      <c r="A64" s="35">
        <v>38837</v>
      </c>
      <c r="B64" s="25">
        <v>11.57555243963831</v>
      </c>
      <c r="C64" s="25">
        <v>23.178337043297962</v>
      </c>
      <c r="D64" s="25">
        <v>39.768362354038885</v>
      </c>
      <c r="E64" s="25">
        <v>18.021270018143401</v>
      </c>
      <c r="F64" s="25"/>
      <c r="G64" s="25">
        <v>11.112632828444786</v>
      </c>
      <c r="H64" s="25">
        <v>15.634777770191413</v>
      </c>
      <c r="I64" s="25">
        <v>23.432493700246052</v>
      </c>
      <c r="J64" s="25">
        <v>8.9559715738469414</v>
      </c>
      <c r="K64" s="25"/>
      <c r="L64" s="25">
        <v>4.6958736522532831</v>
      </c>
      <c r="M64" s="25">
        <v>6.6938015470731038</v>
      </c>
      <c r="N64" s="25">
        <v>6.8650586022225344</v>
      </c>
      <c r="O64" s="25">
        <v>6.2615017459536775</v>
      </c>
      <c r="P64" s="25"/>
      <c r="Q64" s="25">
        <v>2.1937993421414519</v>
      </c>
      <c r="R64" s="25">
        <v>2.2959623973372003</v>
      </c>
      <c r="S64" s="25">
        <v>3.0770487325201836</v>
      </c>
      <c r="T64" s="25">
        <v>2.1154528580586591</v>
      </c>
      <c r="U64" s="25"/>
      <c r="W64">
        <f t="shared" si="0"/>
        <v>4</v>
      </c>
      <c r="X64" s="36">
        <f t="shared" si="1"/>
        <v>4.6958736522532831</v>
      </c>
      <c r="Y64" s="36">
        <f t="shared" si="2"/>
        <v>0</v>
      </c>
      <c r="Z64" s="36">
        <f t="shared" si="3"/>
        <v>2.1937993421414519</v>
      </c>
      <c r="AA64" s="36">
        <f t="shared" si="4"/>
        <v>0</v>
      </c>
    </row>
    <row r="65" spans="1:27" hidden="1" x14ac:dyDescent="0.25">
      <c r="A65" s="35">
        <v>38868</v>
      </c>
      <c r="B65" s="25">
        <v>10.456697128430935</v>
      </c>
      <c r="C65" s="25">
        <v>24.442721096718497</v>
      </c>
      <c r="D65" s="25">
        <v>38.398552880729454</v>
      </c>
      <c r="E65" s="25">
        <v>14.25399131248779</v>
      </c>
      <c r="F65" s="25"/>
      <c r="G65" s="25">
        <v>11.214857317274596</v>
      </c>
      <c r="H65" s="25">
        <v>15.506723584012034</v>
      </c>
      <c r="I65" s="25">
        <v>22.295160906543341</v>
      </c>
      <c r="J65" s="25">
        <v>9.4661227608779281</v>
      </c>
      <c r="K65" s="25"/>
      <c r="L65" s="25">
        <v>4.3574730605866607</v>
      </c>
      <c r="M65" s="25">
        <v>7.3742065285428442</v>
      </c>
      <c r="N65" s="25">
        <v>6.4181338134225525</v>
      </c>
      <c r="O65" s="25">
        <v>5.9626558699620533</v>
      </c>
      <c r="P65" s="25"/>
      <c r="Q65" s="25">
        <v>2.3167599326692678</v>
      </c>
      <c r="R65" s="25">
        <v>2.3531940554185189</v>
      </c>
      <c r="S65" s="25">
        <v>2.9305599059590643</v>
      </c>
      <c r="T65" s="25">
        <v>2.066471500949647</v>
      </c>
      <c r="U65" s="25"/>
      <c r="W65">
        <f t="shared" si="0"/>
        <v>5</v>
      </c>
      <c r="X65" s="36">
        <f t="shared" si="1"/>
        <v>4.3574730605866607</v>
      </c>
      <c r="Y65" s="36">
        <f t="shared" si="2"/>
        <v>0</v>
      </c>
      <c r="Z65" s="36">
        <f t="shared" si="3"/>
        <v>2.3167599326692678</v>
      </c>
      <c r="AA65" s="36">
        <f t="shared" si="4"/>
        <v>0</v>
      </c>
    </row>
    <row r="66" spans="1:27" x14ac:dyDescent="0.25">
      <c r="A66" s="35">
        <v>38898</v>
      </c>
      <c r="B66" s="25">
        <v>11.095909922900228</v>
      </c>
      <c r="C66" s="25">
        <v>23.894979224490854</v>
      </c>
      <c r="D66" s="25">
        <v>35.449020227575062</v>
      </c>
      <c r="E66" s="25">
        <v>14.884347442643664</v>
      </c>
      <c r="F66" s="25"/>
      <c r="G66" s="25">
        <v>12.303200290289249</v>
      </c>
      <c r="H66" s="25">
        <v>15.575182740274045</v>
      </c>
      <c r="I66" s="25">
        <v>22.141964833514169</v>
      </c>
      <c r="J66" s="25">
        <v>9.0724593515955672</v>
      </c>
      <c r="K66" s="25"/>
      <c r="L66" s="25">
        <v>4.7287855757510489</v>
      </c>
      <c r="M66" s="25">
        <v>6.871860413817517</v>
      </c>
      <c r="N66" s="25">
        <v>6.1065287858697994</v>
      </c>
      <c r="O66" s="25">
        <v>5.6147563403634004</v>
      </c>
      <c r="P66" s="25"/>
      <c r="Q66" s="25">
        <v>2.380724202526241</v>
      </c>
      <c r="R66" s="25">
        <v>2.40867766904148</v>
      </c>
      <c r="S66" s="25">
        <v>3.2356306993488753</v>
      </c>
      <c r="T66" s="25">
        <v>2.0248856084750484</v>
      </c>
      <c r="U66" s="25"/>
      <c r="W66">
        <f t="shared" ref="W66:W130" si="5">+MONTH(A66)</f>
        <v>6</v>
      </c>
      <c r="X66" s="36">
        <f t="shared" si="1"/>
        <v>4.7287855757510489</v>
      </c>
      <c r="Y66" s="36">
        <f t="shared" si="2"/>
        <v>0</v>
      </c>
      <c r="Z66" s="36">
        <f t="shared" si="3"/>
        <v>2.380724202526241</v>
      </c>
      <c r="AA66" s="36">
        <f t="shared" si="4"/>
        <v>0</v>
      </c>
    </row>
    <row r="67" spans="1:27" hidden="1" x14ac:dyDescent="0.25">
      <c r="A67" s="35">
        <v>38929</v>
      </c>
      <c r="B67" s="25">
        <v>11.169866954268475</v>
      </c>
      <c r="C67" s="25">
        <v>23.505794388783777</v>
      </c>
      <c r="D67" s="25">
        <v>37.503451014868197</v>
      </c>
      <c r="E67" s="25">
        <v>11.337721401953841</v>
      </c>
      <c r="F67" s="25"/>
      <c r="G67" s="25">
        <v>10.895392554552924</v>
      </c>
      <c r="H67" s="25">
        <v>15.820290238467399</v>
      </c>
      <c r="I67" s="25">
        <v>22.525646030080335</v>
      </c>
      <c r="J67" s="25">
        <v>9.2309039569073388</v>
      </c>
      <c r="K67" s="25"/>
      <c r="L67" s="25">
        <v>4.1848688541331169</v>
      </c>
      <c r="M67" s="25">
        <v>6.655680272482674</v>
      </c>
      <c r="N67" s="25">
        <v>6.2051725337258592</v>
      </c>
      <c r="O67" s="25">
        <v>5.6938888025156036</v>
      </c>
      <c r="P67" s="25"/>
      <c r="Q67" s="25">
        <v>2.3743664164923026</v>
      </c>
      <c r="R67" s="25">
        <v>2.3904295066462118</v>
      </c>
      <c r="S67" s="25">
        <v>3.0087345708983042</v>
      </c>
      <c r="T67" s="25">
        <v>2.1896647432856753</v>
      </c>
      <c r="U67" s="25"/>
      <c r="W67">
        <f t="shared" si="5"/>
        <v>7</v>
      </c>
      <c r="X67" s="36">
        <f t="shared" ref="X67:X131" si="6">+L67</f>
        <v>4.1848688541331169</v>
      </c>
      <c r="Y67" s="36">
        <f t="shared" ref="Y67:Y131" si="7">+P67</f>
        <v>0</v>
      </c>
      <c r="Z67" s="36">
        <f t="shared" ref="Z67:Z131" si="8">+Q67</f>
        <v>2.3743664164923026</v>
      </c>
      <c r="AA67" s="36">
        <f t="shared" ref="AA67:AA131" si="9">+U67</f>
        <v>0</v>
      </c>
    </row>
    <row r="68" spans="1:27" hidden="1" x14ac:dyDescent="0.25">
      <c r="A68" s="35">
        <v>38960</v>
      </c>
      <c r="B68" s="25">
        <v>11.496250238850568</v>
      </c>
      <c r="C68" s="25">
        <v>25.364959814769033</v>
      </c>
      <c r="D68" s="25">
        <v>34.315403882974586</v>
      </c>
      <c r="E68" s="25">
        <v>10.695092075740039</v>
      </c>
      <c r="F68" s="25"/>
      <c r="G68" s="25">
        <v>12.669298385419461</v>
      </c>
      <c r="H68" s="25">
        <v>15.498400013728128</v>
      </c>
      <c r="I68" s="25">
        <v>22.643363812468742</v>
      </c>
      <c r="J68" s="25">
        <v>8.9503534399395317</v>
      </c>
      <c r="K68" s="25"/>
      <c r="L68" s="25">
        <v>3.3187867029035449</v>
      </c>
      <c r="M68" s="25">
        <v>6.5134098563426637</v>
      </c>
      <c r="N68" s="25">
        <v>6.0822513516031771</v>
      </c>
      <c r="O68" s="25">
        <v>5.3511247681683836</v>
      </c>
      <c r="P68" s="25"/>
      <c r="Q68" s="25">
        <v>2.6024382985667289</v>
      </c>
      <c r="R68" s="25">
        <v>2.4507520037826214</v>
      </c>
      <c r="S68" s="25">
        <v>3.2783034932073489</v>
      </c>
      <c r="T68" s="25">
        <v>2.130209390735899</v>
      </c>
      <c r="U68" s="25"/>
      <c r="W68">
        <f t="shared" si="5"/>
        <v>8</v>
      </c>
      <c r="X68" s="36">
        <f t="shared" si="6"/>
        <v>3.3187867029035449</v>
      </c>
      <c r="Y68" s="36">
        <f t="shared" si="7"/>
        <v>0</v>
      </c>
      <c r="Z68" s="36">
        <f t="shared" si="8"/>
        <v>2.6024382985667289</v>
      </c>
      <c r="AA68" s="36">
        <f t="shared" si="9"/>
        <v>0</v>
      </c>
    </row>
    <row r="69" spans="1:27" x14ac:dyDescent="0.25">
      <c r="A69" s="35">
        <v>38990</v>
      </c>
      <c r="B69" s="25">
        <v>12.396533082576214</v>
      </c>
      <c r="C69" s="25">
        <v>25.363916447036349</v>
      </c>
      <c r="D69" s="25">
        <v>32.492646095363341</v>
      </c>
      <c r="E69" s="25">
        <v>11.041088510129601</v>
      </c>
      <c r="F69" s="25"/>
      <c r="G69" s="25">
        <v>12.009820176459835</v>
      </c>
      <c r="H69" s="25">
        <v>15.340916528954601</v>
      </c>
      <c r="I69" s="25">
        <v>21.985099633423491</v>
      </c>
      <c r="J69" s="25">
        <v>9.091217365228168</v>
      </c>
      <c r="K69" s="25"/>
      <c r="L69" s="25">
        <v>3.3249480241588611</v>
      </c>
      <c r="M69" s="25">
        <v>6.1772336476742602</v>
      </c>
      <c r="N69" s="25">
        <v>5.9244814792325595</v>
      </c>
      <c r="O69" s="25">
        <v>4.7733557601992391</v>
      </c>
      <c r="P69" s="25"/>
      <c r="Q69" s="25">
        <v>2.7852728713376194</v>
      </c>
      <c r="R69" s="25">
        <v>2.3336934577397934</v>
      </c>
      <c r="S69" s="25">
        <v>3.0912521221569387</v>
      </c>
      <c r="T69" s="25">
        <v>2.1749388886867145</v>
      </c>
      <c r="U69" s="25"/>
      <c r="W69">
        <f t="shared" si="5"/>
        <v>9</v>
      </c>
      <c r="X69" s="36">
        <f t="shared" si="6"/>
        <v>3.3249480241588611</v>
      </c>
      <c r="Y69" s="36">
        <f t="shared" si="7"/>
        <v>0</v>
      </c>
      <c r="Z69" s="36">
        <f t="shared" si="8"/>
        <v>2.7852728713376194</v>
      </c>
      <c r="AA69" s="36">
        <f t="shared" si="9"/>
        <v>0</v>
      </c>
    </row>
    <row r="70" spans="1:27" hidden="1" x14ac:dyDescent="0.25">
      <c r="A70" s="35">
        <v>39021</v>
      </c>
      <c r="B70" s="25">
        <v>11.375467785485581</v>
      </c>
      <c r="C70" s="25">
        <v>19.157103795413228</v>
      </c>
      <c r="D70" s="25">
        <v>31.957042253832928</v>
      </c>
      <c r="E70" s="25">
        <v>9.8048330277989404</v>
      </c>
      <c r="F70" s="25"/>
      <c r="G70" s="25">
        <v>12.358616963326874</v>
      </c>
      <c r="H70" s="25">
        <v>15.329985289196523</v>
      </c>
      <c r="I70" s="25">
        <v>21.749921090161717</v>
      </c>
      <c r="J70" s="25">
        <v>8.8339399308032078</v>
      </c>
      <c r="K70" s="25"/>
      <c r="L70" s="25">
        <v>3.227956338615019</v>
      </c>
      <c r="M70" s="25">
        <v>6.1510981966722982</v>
      </c>
      <c r="N70" s="25">
        <v>5.6910092534368921</v>
      </c>
      <c r="O70" s="25">
        <v>4.6041000320629442</v>
      </c>
      <c r="P70" s="25"/>
      <c r="Q70" s="25">
        <v>2.6210519520224147</v>
      </c>
      <c r="R70" s="25">
        <v>2.2700898362397015</v>
      </c>
      <c r="S70" s="25">
        <v>3.5230388002930848</v>
      </c>
      <c r="T70" s="25">
        <v>2.2867922200374466</v>
      </c>
      <c r="U70" s="25"/>
      <c r="W70">
        <f t="shared" si="5"/>
        <v>10</v>
      </c>
      <c r="X70" s="36">
        <f t="shared" si="6"/>
        <v>3.227956338615019</v>
      </c>
      <c r="Y70" s="36">
        <f t="shared" si="7"/>
        <v>0</v>
      </c>
      <c r="Z70" s="36">
        <f t="shared" si="8"/>
        <v>2.6210519520224147</v>
      </c>
      <c r="AA70" s="36">
        <f t="shared" si="9"/>
        <v>0</v>
      </c>
    </row>
    <row r="71" spans="1:27" hidden="1" x14ac:dyDescent="0.25">
      <c r="A71" s="35">
        <v>39051</v>
      </c>
      <c r="B71" s="25">
        <v>11.484707817579375</v>
      </c>
      <c r="C71" s="25">
        <v>15.127575589322989</v>
      </c>
      <c r="D71" s="25">
        <v>32.343716928193878</v>
      </c>
      <c r="E71" s="25">
        <v>10.154338933579371</v>
      </c>
      <c r="F71" s="25"/>
      <c r="G71" s="25">
        <v>11.31101412425879</v>
      </c>
      <c r="H71" s="25">
        <v>15.065182030553023</v>
      </c>
      <c r="I71" s="25">
        <v>21.51322891049729</v>
      </c>
      <c r="J71" s="25">
        <v>8.8861186021709759</v>
      </c>
      <c r="K71" s="25"/>
      <c r="L71" s="25">
        <v>3.292279455103531</v>
      </c>
      <c r="M71" s="25">
        <v>6.0207182920082039</v>
      </c>
      <c r="N71" s="25">
        <v>5.8331594099949902</v>
      </c>
      <c r="O71" s="25">
        <v>4.4955538059189406</v>
      </c>
      <c r="P71" s="25"/>
      <c r="Q71" s="25">
        <v>2.9636782747273664</v>
      </c>
      <c r="R71" s="25">
        <v>2.6084931967719167</v>
      </c>
      <c r="S71" s="25">
        <v>3.8916362546130427</v>
      </c>
      <c r="T71" s="25">
        <v>2.3935499632280015</v>
      </c>
      <c r="U71" s="25"/>
      <c r="W71">
        <f t="shared" si="5"/>
        <v>11</v>
      </c>
      <c r="X71" s="36">
        <f t="shared" si="6"/>
        <v>3.292279455103531</v>
      </c>
      <c r="Y71" s="36">
        <f t="shared" si="7"/>
        <v>0</v>
      </c>
      <c r="Z71" s="36">
        <f t="shared" si="8"/>
        <v>2.9636782747273664</v>
      </c>
      <c r="AA71" s="36">
        <f t="shared" si="9"/>
        <v>0</v>
      </c>
    </row>
    <row r="72" spans="1:27" x14ac:dyDescent="0.25">
      <c r="A72" s="35">
        <v>39082</v>
      </c>
      <c r="B72" s="25">
        <v>11.82988345548034</v>
      </c>
      <c r="C72" s="25">
        <v>14.317043912493668</v>
      </c>
      <c r="D72" s="25">
        <v>33.589640347968277</v>
      </c>
      <c r="E72" s="25">
        <v>10.408902042367238</v>
      </c>
      <c r="F72" s="25"/>
      <c r="G72" s="25">
        <v>11.231203275949312</v>
      </c>
      <c r="H72" s="25">
        <v>15.179052299207761</v>
      </c>
      <c r="I72" s="25">
        <v>21.48592155354515</v>
      </c>
      <c r="J72" s="25">
        <v>8.8654791176200458</v>
      </c>
      <c r="K72" s="25"/>
      <c r="L72" s="25">
        <v>3.6220107202776042</v>
      </c>
      <c r="M72" s="25">
        <v>6.2767704244473022</v>
      </c>
      <c r="N72" s="25">
        <v>5.8031624500762309</v>
      </c>
      <c r="O72" s="25">
        <v>4.5591622533594416</v>
      </c>
      <c r="P72" s="25"/>
      <c r="Q72" s="25">
        <v>2.8487412563331875</v>
      </c>
      <c r="R72" s="25">
        <v>2.5638471084510566</v>
      </c>
      <c r="S72" s="25">
        <v>3.3904918179615007</v>
      </c>
      <c r="T72" s="25">
        <v>2.3925084347337746</v>
      </c>
      <c r="U72" s="25"/>
      <c r="W72">
        <f t="shared" si="5"/>
        <v>12</v>
      </c>
      <c r="X72" s="36">
        <f t="shared" si="6"/>
        <v>3.6220107202776042</v>
      </c>
      <c r="Y72" s="36">
        <f t="shared" si="7"/>
        <v>0</v>
      </c>
      <c r="Z72" s="36">
        <f t="shared" si="8"/>
        <v>2.8487412563331875</v>
      </c>
      <c r="AA72" s="36">
        <f t="shared" si="9"/>
        <v>0</v>
      </c>
    </row>
    <row r="73" spans="1:27" hidden="1" x14ac:dyDescent="0.25">
      <c r="A73" s="35">
        <v>39113</v>
      </c>
      <c r="B73" s="25">
        <v>11.4645399590166</v>
      </c>
      <c r="C73" s="25">
        <v>19.562036083435739</v>
      </c>
      <c r="D73" s="25">
        <v>34.09861793124432</v>
      </c>
      <c r="E73" s="25">
        <v>10.215008461415437</v>
      </c>
      <c r="F73" s="25"/>
      <c r="G73" s="25">
        <v>11.204224748497801</v>
      </c>
      <c r="H73" s="25">
        <v>15.455021346854355</v>
      </c>
      <c r="I73" s="25">
        <v>21.67923159076766</v>
      </c>
      <c r="J73" s="25">
        <v>8.8824349313848039</v>
      </c>
      <c r="K73" s="25"/>
      <c r="L73" s="25">
        <v>4.0559559903677904</v>
      </c>
      <c r="M73" s="25">
        <v>7.0521593018326287</v>
      </c>
      <c r="N73" s="25">
        <v>5.71787723224445</v>
      </c>
      <c r="O73" s="25">
        <v>4.4721084595738647</v>
      </c>
      <c r="P73" s="25"/>
      <c r="Q73" s="25">
        <v>2.6849326244249214</v>
      </c>
      <c r="R73" s="25">
        <v>2.7397364376403703</v>
      </c>
      <c r="S73" s="25">
        <v>3.2423215400841912</v>
      </c>
      <c r="T73" s="25">
        <v>2.5817110722682521</v>
      </c>
      <c r="U73" s="25"/>
      <c r="W73">
        <f t="shared" si="5"/>
        <v>1</v>
      </c>
      <c r="X73" s="36">
        <f t="shared" si="6"/>
        <v>4.0559559903677904</v>
      </c>
      <c r="Y73" s="36">
        <f t="shared" si="7"/>
        <v>0</v>
      </c>
      <c r="Z73" s="36">
        <f t="shared" si="8"/>
        <v>2.6849326244249214</v>
      </c>
      <c r="AA73" s="36">
        <f t="shared" si="9"/>
        <v>0</v>
      </c>
    </row>
    <row r="74" spans="1:27" hidden="1" x14ac:dyDescent="0.25">
      <c r="A74" s="35">
        <v>39141</v>
      </c>
      <c r="B74" s="25">
        <v>12.417329476457635</v>
      </c>
      <c r="C74" s="25">
        <v>20.609462557827612</v>
      </c>
      <c r="D74" s="25">
        <v>33.383755969121246</v>
      </c>
      <c r="E74" s="25">
        <v>9.9479370241494305</v>
      </c>
      <c r="F74" s="25"/>
      <c r="G74" s="25">
        <v>11.188840502781254</v>
      </c>
      <c r="H74" s="25">
        <v>15.135186781722698</v>
      </c>
      <c r="I74" s="25">
        <v>20.781750064073165</v>
      </c>
      <c r="J74" s="25">
        <v>8.5553304150842138</v>
      </c>
      <c r="K74" s="25"/>
      <c r="L74" s="25">
        <v>2.9855284560612394</v>
      </c>
      <c r="M74" s="25">
        <v>6.0984052938960263</v>
      </c>
      <c r="N74" s="25">
        <v>5.0734632641669908</v>
      </c>
      <c r="O74" s="25">
        <v>4.1326104318186516</v>
      </c>
      <c r="P74" s="25"/>
      <c r="Q74" s="25">
        <v>2.6685852694453436</v>
      </c>
      <c r="R74" s="25">
        <v>2.7584558283849452</v>
      </c>
      <c r="S74" s="25">
        <v>3.402078500835072</v>
      </c>
      <c r="T74" s="25">
        <v>2.4140239969495547</v>
      </c>
      <c r="U74" s="25"/>
      <c r="W74">
        <f t="shared" si="5"/>
        <v>2</v>
      </c>
      <c r="X74" s="36">
        <f t="shared" si="6"/>
        <v>2.9855284560612394</v>
      </c>
      <c r="Y74" s="36">
        <f t="shared" si="7"/>
        <v>0</v>
      </c>
      <c r="Z74" s="36">
        <f t="shared" si="8"/>
        <v>2.6685852694453436</v>
      </c>
      <c r="AA74" s="36">
        <f t="shared" si="9"/>
        <v>0</v>
      </c>
    </row>
    <row r="75" spans="1:27" x14ac:dyDescent="0.25">
      <c r="A75" s="35">
        <v>39172</v>
      </c>
      <c r="B75" s="25">
        <v>13.747895907611635</v>
      </c>
      <c r="C75" s="25">
        <v>20.253034333534227</v>
      </c>
      <c r="D75" s="25">
        <v>31.714165989591542</v>
      </c>
      <c r="E75" s="25">
        <v>10.565095894405472</v>
      </c>
      <c r="F75" s="25"/>
      <c r="G75" s="25">
        <v>10.362150222915281</v>
      </c>
      <c r="H75" s="25">
        <v>14.748667946404309</v>
      </c>
      <c r="I75" s="25">
        <v>20.127060839888426</v>
      </c>
      <c r="J75" s="25">
        <v>8.6488422128690576</v>
      </c>
      <c r="K75" s="25"/>
      <c r="L75" s="25">
        <v>3.2549825936866963</v>
      </c>
      <c r="M75" s="25">
        <v>6.3430833173807457</v>
      </c>
      <c r="N75" s="25">
        <v>5.1025948104050691</v>
      </c>
      <c r="O75" s="25">
        <v>4.0753214326582921</v>
      </c>
      <c r="P75" s="25"/>
      <c r="Q75" s="25">
        <v>2.6903882403812558</v>
      </c>
      <c r="R75" s="25">
        <v>2.7543022385563884</v>
      </c>
      <c r="S75" s="25">
        <v>3.3906505261881628</v>
      </c>
      <c r="T75" s="25">
        <v>2.510712315326479</v>
      </c>
      <c r="U75" s="25"/>
      <c r="W75">
        <f t="shared" si="5"/>
        <v>3</v>
      </c>
      <c r="X75" s="36">
        <f t="shared" si="6"/>
        <v>3.2549825936866963</v>
      </c>
      <c r="Y75" s="36">
        <f t="shared" si="7"/>
        <v>0</v>
      </c>
      <c r="Z75" s="36">
        <f t="shared" si="8"/>
        <v>2.6903882403812558</v>
      </c>
      <c r="AA75" s="36">
        <f t="shared" si="9"/>
        <v>0</v>
      </c>
    </row>
    <row r="76" spans="1:27" hidden="1" x14ac:dyDescent="0.25">
      <c r="A76" s="35">
        <v>39202</v>
      </c>
      <c r="B76" s="25">
        <v>11.448764886260985</v>
      </c>
      <c r="C76" s="25">
        <v>20.052643366026242</v>
      </c>
      <c r="D76" s="25">
        <v>30.801846672349484</v>
      </c>
      <c r="E76" s="25">
        <v>11.871139688431604</v>
      </c>
      <c r="F76" s="25"/>
      <c r="G76" s="25">
        <v>10.552568252982907</v>
      </c>
      <c r="H76" s="25">
        <v>15.054822173504586</v>
      </c>
      <c r="I76" s="25">
        <v>19.05142339668021</v>
      </c>
      <c r="J76" s="25">
        <v>8.2986227610773255</v>
      </c>
      <c r="K76" s="25"/>
      <c r="L76" s="25">
        <v>3.0954041603612081</v>
      </c>
      <c r="M76" s="25">
        <v>5.6496610710805859</v>
      </c>
      <c r="N76" s="25">
        <v>4.754164274328061</v>
      </c>
      <c r="O76" s="25">
        <v>3.9208375331306944</v>
      </c>
      <c r="P76" s="25"/>
      <c r="Q76" s="25">
        <v>2.2137459720696397</v>
      </c>
      <c r="R76" s="25">
        <v>2.4572082602032901</v>
      </c>
      <c r="S76" s="25">
        <v>3.8061543207287398</v>
      </c>
      <c r="T76" s="25">
        <v>2.5133676125648132</v>
      </c>
      <c r="U76" s="25"/>
      <c r="W76">
        <f t="shared" si="5"/>
        <v>4</v>
      </c>
      <c r="X76" s="36">
        <f t="shared" si="6"/>
        <v>3.0954041603612081</v>
      </c>
      <c r="Y76" s="36">
        <f t="shared" si="7"/>
        <v>0</v>
      </c>
      <c r="Z76" s="36">
        <f t="shared" si="8"/>
        <v>2.2137459720696397</v>
      </c>
      <c r="AA76" s="36">
        <f t="shared" si="9"/>
        <v>0</v>
      </c>
    </row>
    <row r="77" spans="1:27" hidden="1" x14ac:dyDescent="0.25">
      <c r="A77" s="35">
        <v>39233</v>
      </c>
      <c r="B77" s="25">
        <v>11.257742362924082</v>
      </c>
      <c r="C77" s="25">
        <v>19.570157029634508</v>
      </c>
      <c r="D77" s="25">
        <v>30.474727749189412</v>
      </c>
      <c r="E77" s="25">
        <v>11.376585119182245</v>
      </c>
      <c r="F77" s="25"/>
      <c r="G77" s="25">
        <v>10.74708390574917</v>
      </c>
      <c r="H77" s="25">
        <v>14.782066420839275</v>
      </c>
      <c r="I77" s="25">
        <v>18.356960115804984</v>
      </c>
      <c r="J77" s="25">
        <v>8.3107027121060124</v>
      </c>
      <c r="K77" s="25"/>
      <c r="L77" s="25">
        <v>3.7939029860319011</v>
      </c>
      <c r="M77" s="25">
        <v>5.3429708202089286</v>
      </c>
      <c r="N77" s="25">
        <v>4.7344273731876685</v>
      </c>
      <c r="O77" s="25">
        <v>3.7311784021229033</v>
      </c>
      <c r="P77" s="25"/>
      <c r="Q77" s="25">
        <v>2.5592781341343001</v>
      </c>
      <c r="R77" s="25">
        <v>2.3742687651670469</v>
      </c>
      <c r="S77" s="25">
        <v>3.6090734913396072</v>
      </c>
      <c r="T77" s="25">
        <v>2.272646451199408</v>
      </c>
      <c r="U77" s="25"/>
      <c r="W77">
        <f t="shared" si="5"/>
        <v>5</v>
      </c>
      <c r="X77" s="36">
        <f t="shared" si="6"/>
        <v>3.7939029860319011</v>
      </c>
      <c r="Y77" s="36">
        <f t="shared" si="7"/>
        <v>0</v>
      </c>
      <c r="Z77" s="36">
        <f t="shared" si="8"/>
        <v>2.5592781341343001</v>
      </c>
      <c r="AA77" s="36">
        <f t="shared" si="9"/>
        <v>0</v>
      </c>
    </row>
    <row r="78" spans="1:27" x14ac:dyDescent="0.25">
      <c r="A78" s="35">
        <v>39258</v>
      </c>
      <c r="B78" s="25">
        <v>10.270052423751432</v>
      </c>
      <c r="C78" s="25">
        <v>19.550802982885781</v>
      </c>
      <c r="D78" s="25">
        <v>29.153397496215028</v>
      </c>
      <c r="E78" s="25">
        <v>11.536995566985738</v>
      </c>
      <c r="F78" s="25"/>
      <c r="G78" s="25">
        <v>10.383257733838068</v>
      </c>
      <c r="H78" s="25">
        <v>14.190409523395722</v>
      </c>
      <c r="I78" s="25">
        <v>18.381548462307304</v>
      </c>
      <c r="J78" s="25">
        <v>7.9669631806347612</v>
      </c>
      <c r="K78" s="25"/>
      <c r="L78" s="25">
        <v>5.296326816584676</v>
      </c>
      <c r="M78" s="25">
        <v>5.0424102928637158</v>
      </c>
      <c r="N78" s="25">
        <v>4.4947006289894302</v>
      </c>
      <c r="O78" s="25">
        <v>3.8018755339107093</v>
      </c>
      <c r="P78" s="25"/>
      <c r="Q78" s="25">
        <v>2.3695548898828518</v>
      </c>
      <c r="R78" s="25">
        <v>2.1543691774247788</v>
      </c>
      <c r="S78" s="25">
        <v>3.8489548499595334</v>
      </c>
      <c r="T78" s="25">
        <v>2.4729567654451063</v>
      </c>
      <c r="U78" s="25"/>
      <c r="W78">
        <f t="shared" si="5"/>
        <v>6</v>
      </c>
      <c r="X78" s="36">
        <f t="shared" si="6"/>
        <v>5.296326816584676</v>
      </c>
      <c r="Y78" s="36">
        <f t="shared" ref="Y78" si="10">+P78</f>
        <v>0</v>
      </c>
      <c r="Z78" s="36">
        <f t="shared" ref="Z78" si="11">+Q78</f>
        <v>2.3695548898828518</v>
      </c>
      <c r="AA78" s="36">
        <f t="shared" ref="AA78" si="12">+U78</f>
        <v>0</v>
      </c>
    </row>
    <row r="79" spans="1:27" hidden="1" x14ac:dyDescent="0.25">
      <c r="A79" s="35">
        <v>39294</v>
      </c>
      <c r="B79" s="25">
        <v>13.078661454135023</v>
      </c>
      <c r="C79" s="25">
        <v>19.492107567193436</v>
      </c>
      <c r="D79" s="25">
        <v>30.25906329529888</v>
      </c>
      <c r="E79" s="25">
        <v>11.845925218749263</v>
      </c>
      <c r="F79" s="25"/>
      <c r="G79" s="25">
        <v>10.236699582173641</v>
      </c>
      <c r="H79" s="25">
        <v>14.821222529506857</v>
      </c>
      <c r="I79" s="25">
        <v>19.035998487789907</v>
      </c>
      <c r="J79" s="25">
        <v>8.173757722112704</v>
      </c>
      <c r="K79" s="25"/>
      <c r="L79" s="25">
        <v>2.6307396986451708</v>
      </c>
      <c r="M79" s="25">
        <v>4.7328055843946633</v>
      </c>
      <c r="N79" s="25">
        <v>4.3866946401910694</v>
      </c>
      <c r="O79" s="25">
        <v>3.6615897659279497</v>
      </c>
      <c r="P79" s="25"/>
      <c r="Q79" s="25">
        <v>2.331470122520968</v>
      </c>
      <c r="R79" s="25">
        <v>2.4128174189454059</v>
      </c>
      <c r="S79" s="25">
        <v>3.048471469324249</v>
      </c>
      <c r="T79" s="25">
        <v>2.4325252470361476</v>
      </c>
      <c r="U79" s="25"/>
      <c r="W79">
        <f t="shared" si="5"/>
        <v>7</v>
      </c>
      <c r="X79" s="36">
        <f t="shared" si="6"/>
        <v>2.6307396986451708</v>
      </c>
      <c r="Y79" s="36">
        <f t="shared" si="7"/>
        <v>0</v>
      </c>
      <c r="Z79" s="36">
        <f t="shared" si="8"/>
        <v>2.331470122520968</v>
      </c>
      <c r="AA79" s="36">
        <f t="shared" si="9"/>
        <v>0</v>
      </c>
    </row>
    <row r="80" spans="1:27" hidden="1" x14ac:dyDescent="0.25">
      <c r="A80" s="35">
        <v>39293</v>
      </c>
      <c r="B80" s="25">
        <v>11.421383554122313</v>
      </c>
      <c r="C80" s="25">
        <v>19.505518989212593</v>
      </c>
      <c r="D80" s="25">
        <v>29.92497023315844</v>
      </c>
      <c r="E80" s="25">
        <v>9.5574675540240719</v>
      </c>
      <c r="F80" s="25"/>
      <c r="G80" s="25">
        <v>10.27337446588664</v>
      </c>
      <c r="H80" s="25">
        <v>14.372867622985018</v>
      </c>
      <c r="I80" s="25">
        <v>17.793054208167916</v>
      </c>
      <c r="J80" s="25">
        <v>7.837997771926851</v>
      </c>
      <c r="K80" s="25"/>
      <c r="L80" s="25">
        <v>2.8078792092573521</v>
      </c>
      <c r="M80" s="25">
        <v>4.8715771455425889</v>
      </c>
      <c r="N80" s="25">
        <v>4.4080065161116906</v>
      </c>
      <c r="O80" s="25">
        <v>3.8191619579683369</v>
      </c>
      <c r="P80" s="25"/>
      <c r="Q80" s="25">
        <v>2.5175217605843159</v>
      </c>
      <c r="R80" s="25">
        <v>2.0057233890518917</v>
      </c>
      <c r="S80" s="25">
        <v>3.0922576716680341</v>
      </c>
      <c r="T80" s="25">
        <v>2.2102161505959592</v>
      </c>
      <c r="U80" s="25"/>
      <c r="W80">
        <f t="shared" si="5"/>
        <v>7</v>
      </c>
      <c r="X80" s="36">
        <f t="shared" si="6"/>
        <v>2.8078792092573521</v>
      </c>
      <c r="Y80" s="36">
        <f t="shared" si="7"/>
        <v>0</v>
      </c>
      <c r="Z80" s="36">
        <f t="shared" si="8"/>
        <v>2.5175217605843159</v>
      </c>
      <c r="AA80" s="36">
        <f t="shared" si="9"/>
        <v>0</v>
      </c>
    </row>
    <row r="81" spans="1:27" hidden="1" x14ac:dyDescent="0.25">
      <c r="A81" s="35">
        <v>39325</v>
      </c>
      <c r="B81" s="25">
        <v>13.806222666990669</v>
      </c>
      <c r="C81" s="25">
        <v>19.554896534378912</v>
      </c>
      <c r="D81" s="25">
        <v>30.440072502370562</v>
      </c>
      <c r="E81" s="25">
        <v>11.546142097564344</v>
      </c>
      <c r="F81" s="25"/>
      <c r="G81" s="25">
        <v>10.159906179657476</v>
      </c>
      <c r="H81" s="25">
        <v>14.814299789535555</v>
      </c>
      <c r="I81" s="25">
        <v>18.82791450086054</v>
      </c>
      <c r="J81" s="25">
        <v>7.9467077061903266</v>
      </c>
      <c r="K81" s="25"/>
      <c r="L81" s="25">
        <v>2.5762455518314789</v>
      </c>
      <c r="M81" s="25">
        <v>4.507188759157839</v>
      </c>
      <c r="N81" s="25">
        <v>4.2105402576626858</v>
      </c>
      <c r="O81" s="25">
        <v>3.706670199452391</v>
      </c>
      <c r="P81" s="25"/>
      <c r="Q81" s="25">
        <v>2.336482113169843</v>
      </c>
      <c r="R81" s="25">
        <v>2.4124541923739011</v>
      </c>
      <c r="S81" s="25">
        <v>2.8212261244560963</v>
      </c>
      <c r="T81" s="25">
        <v>2.4534641059106699</v>
      </c>
      <c r="U81" s="25"/>
      <c r="W81">
        <f t="shared" si="5"/>
        <v>8</v>
      </c>
      <c r="X81" s="36">
        <f t="shared" si="6"/>
        <v>2.5762455518314789</v>
      </c>
      <c r="Y81" s="36">
        <f t="shared" si="7"/>
        <v>0</v>
      </c>
      <c r="Z81" s="36">
        <f t="shared" si="8"/>
        <v>2.336482113169843</v>
      </c>
      <c r="AA81" s="36">
        <f t="shared" si="9"/>
        <v>0</v>
      </c>
    </row>
    <row r="82" spans="1:27" x14ac:dyDescent="0.25">
      <c r="A82" s="35">
        <v>39355</v>
      </c>
      <c r="B82" s="25">
        <v>14.522743189195959</v>
      </c>
      <c r="C82" s="25">
        <v>17.027783861637797</v>
      </c>
      <c r="D82" s="25">
        <v>29.045892592101946</v>
      </c>
      <c r="E82" s="25">
        <v>10.753860647565279</v>
      </c>
      <c r="F82" s="25"/>
      <c r="G82" s="25">
        <v>9.7743254433233275</v>
      </c>
      <c r="H82" s="25">
        <v>14.27449371107579</v>
      </c>
      <c r="I82" s="25">
        <v>18.452646294970378</v>
      </c>
      <c r="J82" s="25">
        <v>7.7005560192436269</v>
      </c>
      <c r="K82" s="25"/>
      <c r="L82" s="25">
        <v>2.6973238088273366</v>
      </c>
      <c r="M82" s="25">
        <v>4.0044692245458107</v>
      </c>
      <c r="N82" s="25">
        <v>4.1045888677013354</v>
      </c>
      <c r="O82" s="25">
        <v>3.2489587298115175</v>
      </c>
      <c r="P82" s="25"/>
      <c r="Q82" s="25">
        <v>2.4894933737079734</v>
      </c>
      <c r="R82" s="25">
        <v>2.4074100716522255</v>
      </c>
      <c r="S82" s="25">
        <v>3.3725404899144786</v>
      </c>
      <c r="T82" s="25">
        <v>2.4655458031872466</v>
      </c>
      <c r="U82" s="25"/>
      <c r="W82">
        <f t="shared" si="5"/>
        <v>9</v>
      </c>
      <c r="X82" s="36">
        <f t="shared" si="6"/>
        <v>2.6973238088273366</v>
      </c>
      <c r="Y82" s="36">
        <f t="shared" si="7"/>
        <v>0</v>
      </c>
      <c r="Z82" s="36">
        <f t="shared" si="8"/>
        <v>2.4894933737079734</v>
      </c>
      <c r="AA82" s="36">
        <f t="shared" si="9"/>
        <v>0</v>
      </c>
    </row>
    <row r="83" spans="1:27" hidden="1" x14ac:dyDescent="0.25">
      <c r="A83" s="35">
        <v>39386</v>
      </c>
      <c r="B83" s="25">
        <v>13.642900255597144</v>
      </c>
      <c r="C83" s="25">
        <v>16.482252041109167</v>
      </c>
      <c r="D83" s="25">
        <v>27.397534535176057</v>
      </c>
      <c r="E83" s="25">
        <v>11.661733374424584</v>
      </c>
      <c r="F83" s="25"/>
      <c r="G83" s="25">
        <v>10.629617151706503</v>
      </c>
      <c r="H83" s="25">
        <v>14.449025103601207</v>
      </c>
      <c r="I83" s="25">
        <v>17.725589076354979</v>
      </c>
      <c r="J83" s="25">
        <v>7.9086463846870263</v>
      </c>
      <c r="K83" s="25"/>
      <c r="L83" s="25">
        <v>4.4214978255513975</v>
      </c>
      <c r="M83" s="25">
        <v>4.1242787304503983</v>
      </c>
      <c r="N83" s="25">
        <v>3.9632237413973499</v>
      </c>
      <c r="O83" s="25">
        <v>3.2890287960398021</v>
      </c>
      <c r="P83" s="25"/>
      <c r="Q83" s="25">
        <v>2.5156698182804504</v>
      </c>
      <c r="R83" s="25">
        <v>2.5321043287499698</v>
      </c>
      <c r="S83" s="25">
        <v>3.7407792193751299</v>
      </c>
      <c r="T83" s="25">
        <v>2.4046010069514261</v>
      </c>
      <c r="U83" s="25"/>
      <c r="W83">
        <f t="shared" si="5"/>
        <v>10</v>
      </c>
      <c r="X83" s="36">
        <f t="shared" si="6"/>
        <v>4.4214978255513975</v>
      </c>
      <c r="Y83" s="36">
        <f t="shared" si="7"/>
        <v>0</v>
      </c>
      <c r="Z83" s="36">
        <f t="shared" si="8"/>
        <v>2.5156698182804504</v>
      </c>
      <c r="AA83" s="36">
        <f t="shared" si="9"/>
        <v>0</v>
      </c>
    </row>
    <row r="84" spans="1:27" hidden="1" x14ac:dyDescent="0.25">
      <c r="A84" s="35">
        <v>39416</v>
      </c>
      <c r="B84" s="25">
        <v>13.180844239846666</v>
      </c>
      <c r="C84" s="25">
        <v>17.585225163303775</v>
      </c>
      <c r="D84" s="25">
        <v>27.594436756995833</v>
      </c>
      <c r="E84" s="25">
        <v>9.7023986036185459</v>
      </c>
      <c r="F84" s="25"/>
      <c r="G84" s="25">
        <v>10.27802330414633</v>
      </c>
      <c r="H84" s="25">
        <v>14.005372631626885</v>
      </c>
      <c r="I84" s="25">
        <v>18.088377921747053</v>
      </c>
      <c r="J84" s="25">
        <v>7.8988696492752402</v>
      </c>
      <c r="K84" s="25"/>
      <c r="L84" s="25">
        <v>3.7626523803145386</v>
      </c>
      <c r="M84" s="25">
        <v>3.7158504316254977</v>
      </c>
      <c r="N84" s="25">
        <v>4.0552091168750533</v>
      </c>
      <c r="O84" s="25">
        <v>3.2707432637852709</v>
      </c>
      <c r="P84" s="25"/>
      <c r="Q84" s="25">
        <v>2.1520068728020911</v>
      </c>
      <c r="R84" s="25">
        <v>2.2988977741011936</v>
      </c>
      <c r="S84" s="25">
        <v>3.6024636688747815</v>
      </c>
      <c r="T84" s="25">
        <v>2.390954149345486</v>
      </c>
      <c r="U84" s="25"/>
      <c r="W84">
        <f t="shared" si="5"/>
        <v>11</v>
      </c>
      <c r="X84" s="36">
        <f t="shared" si="6"/>
        <v>3.7626523803145386</v>
      </c>
      <c r="Y84" s="36">
        <f t="shared" si="7"/>
        <v>0</v>
      </c>
      <c r="Z84" s="36">
        <f t="shared" si="8"/>
        <v>2.1520068728020911</v>
      </c>
      <c r="AA84" s="36">
        <f t="shared" si="9"/>
        <v>0</v>
      </c>
    </row>
    <row r="85" spans="1:27" x14ac:dyDescent="0.25">
      <c r="A85" s="35">
        <v>39447</v>
      </c>
      <c r="B85" s="25">
        <v>14.348845261620493</v>
      </c>
      <c r="C85" s="25">
        <v>17.999637386407301</v>
      </c>
      <c r="D85" s="25">
        <v>33.794279330026392</v>
      </c>
      <c r="E85" s="25">
        <v>10.620090058729215</v>
      </c>
      <c r="F85" s="25"/>
      <c r="G85" s="25">
        <v>10.446086089147375</v>
      </c>
      <c r="H85" s="25">
        <v>14.12575350099055</v>
      </c>
      <c r="I85" s="25">
        <v>21.851864033468051</v>
      </c>
      <c r="J85" s="25">
        <v>7.4428516581329101</v>
      </c>
      <c r="K85" s="25"/>
      <c r="L85" s="25">
        <v>4.5157118854969367</v>
      </c>
      <c r="M85" s="25">
        <v>3.7079689238446032</v>
      </c>
      <c r="N85" s="25">
        <v>4.4308015578392554</v>
      </c>
      <c r="O85" s="25">
        <v>3.4239374954773321</v>
      </c>
      <c r="P85" s="25"/>
      <c r="Q85" s="25">
        <v>2.188290327445261</v>
      </c>
      <c r="R85" s="25">
        <v>2.2716099775641116</v>
      </c>
      <c r="S85" s="25">
        <v>4.4370667512796595</v>
      </c>
      <c r="T85" s="25">
        <v>2.1409407814116719</v>
      </c>
      <c r="U85" s="25"/>
      <c r="W85">
        <f t="shared" si="5"/>
        <v>12</v>
      </c>
      <c r="X85" s="36">
        <f t="shared" si="6"/>
        <v>4.5157118854969367</v>
      </c>
      <c r="Y85" s="36">
        <f t="shared" si="7"/>
        <v>0</v>
      </c>
      <c r="Z85" s="36">
        <f t="shared" si="8"/>
        <v>2.188290327445261</v>
      </c>
      <c r="AA85" s="36">
        <f t="shared" si="9"/>
        <v>0</v>
      </c>
    </row>
    <row r="86" spans="1:27" hidden="1" x14ac:dyDescent="0.25">
      <c r="A86" s="35">
        <v>39478</v>
      </c>
      <c r="B86" s="25">
        <v>14.32983416154506</v>
      </c>
      <c r="C86" s="25">
        <v>17.764734802393221</v>
      </c>
      <c r="D86" s="25">
        <v>29.347217653197003</v>
      </c>
      <c r="E86" s="25">
        <v>10.74216967539914</v>
      </c>
      <c r="F86" s="25"/>
      <c r="G86" s="25">
        <v>10.354587755389005</v>
      </c>
      <c r="H86" s="25">
        <v>13.879364000365053</v>
      </c>
      <c r="I86" s="25">
        <v>19.096108862625307</v>
      </c>
      <c r="J86" s="25">
        <v>7.8256692418104308</v>
      </c>
      <c r="K86" s="25"/>
      <c r="L86" s="25">
        <v>4.230748093819912</v>
      </c>
      <c r="M86" s="25">
        <v>3.9352554341599566</v>
      </c>
      <c r="N86" s="25">
        <v>4.9490454751076003</v>
      </c>
      <c r="O86" s="25">
        <v>3.2657222942375492</v>
      </c>
      <c r="P86" s="25"/>
      <c r="Q86" s="25">
        <v>2.3750560952266597</v>
      </c>
      <c r="R86" s="25">
        <v>2.7069489889453493</v>
      </c>
      <c r="S86" s="25">
        <v>3.9504154944657937</v>
      </c>
      <c r="T86" s="25">
        <v>2.1761129480692456</v>
      </c>
      <c r="U86" s="25"/>
      <c r="W86">
        <f t="shared" si="5"/>
        <v>1</v>
      </c>
      <c r="X86" s="36">
        <f t="shared" si="6"/>
        <v>4.230748093819912</v>
      </c>
      <c r="Y86" s="36">
        <f t="shared" si="7"/>
        <v>0</v>
      </c>
      <c r="Z86" s="36">
        <f t="shared" si="8"/>
        <v>2.3750560952266597</v>
      </c>
      <c r="AA86" s="36">
        <f t="shared" si="9"/>
        <v>0</v>
      </c>
    </row>
    <row r="87" spans="1:27" hidden="1" x14ac:dyDescent="0.25">
      <c r="A87" s="35">
        <v>39507</v>
      </c>
      <c r="B87" s="25">
        <v>16.506129607675305</v>
      </c>
      <c r="C87" s="25">
        <v>18.327712636988721</v>
      </c>
      <c r="D87" s="25">
        <v>28.130517497890303</v>
      </c>
      <c r="E87" s="25">
        <v>9.3393125040252052</v>
      </c>
      <c r="F87" s="25"/>
      <c r="G87" s="25">
        <v>10.761760623064141</v>
      </c>
      <c r="H87" s="25">
        <v>14.21161176292221</v>
      </c>
      <c r="I87" s="25">
        <v>18.572488279345293</v>
      </c>
      <c r="J87" s="25">
        <v>7.5646417149628284</v>
      </c>
      <c r="K87" s="25"/>
      <c r="L87" s="25">
        <v>4.6497378983445161</v>
      </c>
      <c r="M87" s="25">
        <v>3.7143664977110795</v>
      </c>
      <c r="N87" s="25">
        <v>4.7078466097192582</v>
      </c>
      <c r="O87" s="25">
        <v>3.1955012321289398</v>
      </c>
      <c r="P87" s="25"/>
      <c r="Q87" s="25">
        <v>2.3620239072483429</v>
      </c>
      <c r="R87" s="25">
        <v>2.6592152145413044</v>
      </c>
      <c r="S87" s="25">
        <v>4.5988656397631953</v>
      </c>
      <c r="T87" s="25">
        <v>2.3018720114982667</v>
      </c>
      <c r="U87" s="25"/>
      <c r="W87">
        <f t="shared" si="5"/>
        <v>2</v>
      </c>
      <c r="X87" s="36">
        <f t="shared" si="6"/>
        <v>4.6497378983445161</v>
      </c>
      <c r="Y87" s="36">
        <f t="shared" si="7"/>
        <v>0</v>
      </c>
      <c r="Z87" s="36">
        <f t="shared" si="8"/>
        <v>2.3620239072483429</v>
      </c>
      <c r="AA87" s="36">
        <f t="shared" si="9"/>
        <v>0</v>
      </c>
    </row>
    <row r="88" spans="1:27" x14ac:dyDescent="0.25">
      <c r="A88" s="35">
        <v>39538</v>
      </c>
      <c r="B88" s="25">
        <v>15.785546300866971</v>
      </c>
      <c r="C88" s="25">
        <v>17.744166584288948</v>
      </c>
      <c r="D88" s="25">
        <v>27.38925368947022</v>
      </c>
      <c r="E88" s="25">
        <v>9.2581760546497591</v>
      </c>
      <c r="F88" s="25"/>
      <c r="G88" s="25">
        <v>10.902903837104594</v>
      </c>
      <c r="H88" s="25">
        <v>13.767987644347457</v>
      </c>
      <c r="I88" s="25">
        <v>17.701384053808699</v>
      </c>
      <c r="J88" s="25">
        <v>7.6173587744370614</v>
      </c>
      <c r="K88" s="25"/>
      <c r="L88" s="25">
        <v>4.7047100997531643</v>
      </c>
      <c r="M88" s="25">
        <v>3.8893336720018916</v>
      </c>
      <c r="N88" s="25">
        <v>5.0387692741962313</v>
      </c>
      <c r="O88" s="25">
        <v>3.2693003027820264</v>
      </c>
      <c r="P88" s="25"/>
      <c r="Q88" s="25">
        <v>2.5609830655310755</v>
      </c>
      <c r="R88" s="25">
        <v>2.7641015073704978</v>
      </c>
      <c r="S88" s="25">
        <v>4.3539442431312496</v>
      </c>
      <c r="T88" s="25">
        <v>2.3066585634427987</v>
      </c>
      <c r="U88" s="25"/>
      <c r="W88">
        <f t="shared" si="5"/>
        <v>3</v>
      </c>
      <c r="X88" s="36">
        <f t="shared" si="6"/>
        <v>4.7047100997531643</v>
      </c>
      <c r="Y88" s="36">
        <f t="shared" si="7"/>
        <v>0</v>
      </c>
      <c r="Z88" s="36">
        <f t="shared" si="8"/>
        <v>2.5609830655310755</v>
      </c>
      <c r="AA88" s="36">
        <f t="shared" si="9"/>
        <v>0</v>
      </c>
    </row>
    <row r="89" spans="1:27" hidden="1" x14ac:dyDescent="0.25">
      <c r="A89" s="35">
        <v>39568</v>
      </c>
      <c r="B89" s="25">
        <v>14.003952854018163</v>
      </c>
      <c r="C89" s="25">
        <v>17.734485252033849</v>
      </c>
      <c r="D89" s="25">
        <v>25.661206928859073</v>
      </c>
      <c r="E89" s="25">
        <v>9.3715934458507579</v>
      </c>
      <c r="F89" s="25"/>
      <c r="G89" s="25">
        <v>10.320477707791509</v>
      </c>
      <c r="H89" s="25">
        <v>13.323592967395474</v>
      </c>
      <c r="I89" s="25">
        <v>17.144923338400634</v>
      </c>
      <c r="J89" s="25">
        <v>7.7028793347951083</v>
      </c>
      <c r="K89" s="25"/>
      <c r="L89" s="25">
        <v>5.0829476614824696</v>
      </c>
      <c r="M89" s="25">
        <v>4.4193892841689291</v>
      </c>
      <c r="N89" s="25">
        <v>5.3789990761666262</v>
      </c>
      <c r="O89" s="25">
        <v>3.3076232554731164</v>
      </c>
      <c r="P89" s="25"/>
      <c r="Q89" s="25">
        <v>3.0895127713976529</v>
      </c>
      <c r="R89" s="25">
        <v>3.1310526544424357</v>
      </c>
      <c r="S89" s="25">
        <v>5.1858199128501994</v>
      </c>
      <c r="T89" s="25">
        <v>2.3794432179208158</v>
      </c>
      <c r="U89" s="25"/>
      <c r="W89">
        <f t="shared" si="5"/>
        <v>4</v>
      </c>
      <c r="X89" s="36">
        <f t="shared" si="6"/>
        <v>5.0829476614824696</v>
      </c>
      <c r="Y89" s="36">
        <f t="shared" si="7"/>
        <v>0</v>
      </c>
      <c r="Z89" s="36">
        <f t="shared" si="8"/>
        <v>3.0895127713976529</v>
      </c>
      <c r="AA89" s="36">
        <f t="shared" si="9"/>
        <v>0</v>
      </c>
    </row>
    <row r="90" spans="1:27" hidden="1" x14ac:dyDescent="0.25">
      <c r="A90" s="35">
        <v>39599</v>
      </c>
      <c r="B90" s="25">
        <v>13.299387658407753</v>
      </c>
      <c r="C90" s="25">
        <v>17.659737560314881</v>
      </c>
      <c r="D90" s="25">
        <v>25.431149279097987</v>
      </c>
      <c r="E90" s="25">
        <v>9.8206892509626282</v>
      </c>
      <c r="F90" s="25"/>
      <c r="G90" s="25">
        <v>9.776275237903068</v>
      </c>
      <c r="H90" s="25">
        <v>13.457157462858182</v>
      </c>
      <c r="I90" s="25">
        <v>16.394216223577445</v>
      </c>
      <c r="J90" s="25">
        <v>8.0515610827754394</v>
      </c>
      <c r="K90" s="25"/>
      <c r="L90" s="25">
        <v>4.3980049370725371</v>
      </c>
      <c r="M90" s="25">
        <v>4.07925853377861</v>
      </c>
      <c r="N90" s="25">
        <v>5.8438646718208558</v>
      </c>
      <c r="O90" s="25">
        <v>3.3253666237352086</v>
      </c>
      <c r="P90" s="25"/>
      <c r="Q90" s="25">
        <v>2.7321234478027629</v>
      </c>
      <c r="R90" s="25">
        <v>3.0246960110028378</v>
      </c>
      <c r="S90" s="25">
        <v>4.378661147480801</v>
      </c>
      <c r="T90" s="25">
        <v>2.4514682931783724</v>
      </c>
      <c r="U90" s="25"/>
      <c r="W90">
        <f t="shared" si="5"/>
        <v>5</v>
      </c>
      <c r="X90" s="36">
        <f t="shared" si="6"/>
        <v>4.3980049370725371</v>
      </c>
      <c r="Y90" s="36">
        <f t="shared" si="7"/>
        <v>0</v>
      </c>
      <c r="Z90" s="36">
        <f t="shared" si="8"/>
        <v>2.7321234478027629</v>
      </c>
      <c r="AA90" s="36">
        <f t="shared" si="9"/>
        <v>0</v>
      </c>
    </row>
    <row r="91" spans="1:27" x14ac:dyDescent="0.25">
      <c r="A91" s="35">
        <v>39629</v>
      </c>
      <c r="B91" s="25">
        <v>13.242589150067003</v>
      </c>
      <c r="C91" s="25">
        <v>17.638539411597378</v>
      </c>
      <c r="D91" s="25">
        <v>25.59301504760435</v>
      </c>
      <c r="E91" s="25">
        <v>9.8285123291872871</v>
      </c>
      <c r="F91" s="25"/>
      <c r="G91" s="25">
        <v>10.319849419589103</v>
      </c>
      <c r="H91" s="25">
        <v>13.067380556606038</v>
      </c>
      <c r="I91" s="25">
        <v>18.173578133698388</v>
      </c>
      <c r="J91" s="25">
        <v>7.7946479143774283</v>
      </c>
      <c r="K91" s="25"/>
      <c r="L91" s="25">
        <v>4.2092240252970594</v>
      </c>
      <c r="M91" s="25">
        <v>3.7891350536456399</v>
      </c>
      <c r="N91" s="25">
        <v>5.3469483706960039</v>
      </c>
      <c r="O91" s="25">
        <v>3.4933967981234471</v>
      </c>
      <c r="P91" s="25"/>
      <c r="Q91" s="25">
        <v>3.2646059985415952</v>
      </c>
      <c r="R91" s="25">
        <v>2.8890185895993672</v>
      </c>
      <c r="S91" s="25">
        <v>5.8484715678287857</v>
      </c>
      <c r="T91" s="25">
        <v>2.4736201649917016</v>
      </c>
      <c r="U91" s="25"/>
      <c r="W91">
        <f t="shared" si="5"/>
        <v>6</v>
      </c>
      <c r="X91" s="36">
        <f t="shared" si="6"/>
        <v>4.2092240252970594</v>
      </c>
      <c r="Y91" s="36">
        <f t="shared" si="7"/>
        <v>0</v>
      </c>
      <c r="Z91" s="36">
        <f t="shared" si="8"/>
        <v>3.2646059985415952</v>
      </c>
      <c r="AA91" s="36">
        <f t="shared" si="9"/>
        <v>0</v>
      </c>
    </row>
    <row r="92" spans="1:27" hidden="1" x14ac:dyDescent="0.25">
      <c r="A92" s="35">
        <v>39660</v>
      </c>
      <c r="B92" s="25">
        <v>13.01202024603222</v>
      </c>
      <c r="C92" s="25">
        <v>18.830356362331319</v>
      </c>
      <c r="D92" s="25">
        <v>26.703044204040125</v>
      </c>
      <c r="E92" s="25">
        <v>10.330720507350783</v>
      </c>
      <c r="F92" s="25"/>
      <c r="G92" s="25">
        <v>11.371725163566509</v>
      </c>
      <c r="H92" s="25">
        <v>13.438155176565431</v>
      </c>
      <c r="I92" s="25">
        <v>19.389580051311572</v>
      </c>
      <c r="J92" s="25">
        <v>7.685243614433281</v>
      </c>
      <c r="K92" s="25"/>
      <c r="L92" s="25">
        <v>4.1351079653301097</v>
      </c>
      <c r="M92" s="25">
        <v>3.8931038578170836</v>
      </c>
      <c r="N92" s="25">
        <v>5.1027436970114257</v>
      </c>
      <c r="O92" s="25">
        <v>3.588038136445538</v>
      </c>
      <c r="P92" s="25"/>
      <c r="Q92" s="25">
        <v>3.9432799655651261</v>
      </c>
      <c r="R92" s="25">
        <v>3.0186466199725652</v>
      </c>
      <c r="S92" s="25">
        <v>6.0621085407203674</v>
      </c>
      <c r="T92" s="25">
        <v>2.5847149976683599</v>
      </c>
      <c r="U92" s="25"/>
      <c r="W92">
        <f t="shared" si="5"/>
        <v>7</v>
      </c>
      <c r="X92" s="36">
        <f t="shared" si="6"/>
        <v>4.1351079653301097</v>
      </c>
      <c r="Y92" s="36">
        <f t="shared" si="7"/>
        <v>0</v>
      </c>
      <c r="Z92" s="36">
        <f t="shared" si="8"/>
        <v>3.9432799655651261</v>
      </c>
      <c r="AA92" s="36">
        <f t="shared" si="9"/>
        <v>0</v>
      </c>
    </row>
    <row r="93" spans="1:27" hidden="1" x14ac:dyDescent="0.25">
      <c r="A93" s="35">
        <v>39691</v>
      </c>
      <c r="B93" s="25">
        <v>13.569416360800638</v>
      </c>
      <c r="C93" s="25">
        <v>19.625028187198534</v>
      </c>
      <c r="D93" s="25">
        <v>26.896919559772321</v>
      </c>
      <c r="E93" s="25">
        <v>10.757636590364868</v>
      </c>
      <c r="F93" s="25"/>
      <c r="G93" s="25">
        <v>11.405342615229394</v>
      </c>
      <c r="H93" s="25">
        <v>13.214734627187006</v>
      </c>
      <c r="I93" s="25">
        <v>17.147190584058325</v>
      </c>
      <c r="J93" s="25">
        <v>8.2052672878463575</v>
      </c>
      <c r="K93" s="25"/>
      <c r="L93" s="25">
        <v>3.8161454639358308</v>
      </c>
      <c r="M93" s="25">
        <v>3.6729532885098126</v>
      </c>
      <c r="N93" s="25">
        <v>5.3016557079967939</v>
      </c>
      <c r="O93" s="25">
        <v>3.3788951119017177</v>
      </c>
      <c r="P93" s="25"/>
      <c r="Q93" s="25">
        <v>3.7764252384094892</v>
      </c>
      <c r="R93" s="25">
        <v>3.5127944140343637</v>
      </c>
      <c r="S93" s="25">
        <v>5.6948481907308413</v>
      </c>
      <c r="T93" s="25">
        <v>2.4920861166898227</v>
      </c>
      <c r="U93" s="25"/>
      <c r="W93">
        <f t="shared" si="5"/>
        <v>8</v>
      </c>
      <c r="X93" s="36">
        <f t="shared" si="6"/>
        <v>3.8161454639358308</v>
      </c>
      <c r="Y93" s="36">
        <f t="shared" si="7"/>
        <v>0</v>
      </c>
      <c r="Z93" s="36">
        <f t="shared" si="8"/>
        <v>3.7764252384094892</v>
      </c>
      <c r="AA93" s="36">
        <f t="shared" si="9"/>
        <v>0</v>
      </c>
    </row>
    <row r="94" spans="1:27" x14ac:dyDescent="0.25">
      <c r="A94" s="35">
        <v>39721</v>
      </c>
      <c r="B94" s="25">
        <v>12.587028347002068</v>
      </c>
      <c r="C94" s="25">
        <v>19.536162265994033</v>
      </c>
      <c r="D94" s="25">
        <v>26.930482519786878</v>
      </c>
      <c r="E94" s="25">
        <v>10.36752364719492</v>
      </c>
      <c r="F94" s="25"/>
      <c r="G94" s="25">
        <v>12.464177337157135</v>
      </c>
      <c r="H94" s="25">
        <v>13.533311155646849</v>
      </c>
      <c r="I94" s="25">
        <v>19.432281305275747</v>
      </c>
      <c r="J94" s="25">
        <v>8.0183982636385061</v>
      </c>
      <c r="K94" s="25"/>
      <c r="L94" s="25">
        <v>5.2541439691382683</v>
      </c>
      <c r="M94" s="25">
        <v>3.4450652959503643</v>
      </c>
      <c r="N94" s="25">
        <v>4.8547577590053175</v>
      </c>
      <c r="O94" s="25">
        <v>3.3850108228798024</v>
      </c>
      <c r="P94" s="25"/>
      <c r="Q94" s="25">
        <v>4.4631821749469323</v>
      </c>
      <c r="R94" s="25">
        <v>3.4869549976916496</v>
      </c>
      <c r="S94" s="25">
        <v>6.3508890671913978</v>
      </c>
      <c r="T94" s="25">
        <v>2.5909292639310499</v>
      </c>
      <c r="U94" s="25"/>
      <c r="W94">
        <f t="shared" si="5"/>
        <v>9</v>
      </c>
      <c r="X94" s="36">
        <f t="shared" si="6"/>
        <v>5.2541439691382683</v>
      </c>
      <c r="Y94" s="36">
        <f t="shared" si="7"/>
        <v>0</v>
      </c>
      <c r="Z94" s="36">
        <f t="shared" si="8"/>
        <v>4.4631821749469323</v>
      </c>
      <c r="AA94" s="36">
        <f t="shared" si="9"/>
        <v>0</v>
      </c>
    </row>
    <row r="95" spans="1:27" hidden="1" x14ac:dyDescent="0.25">
      <c r="A95" s="35">
        <v>39752</v>
      </c>
      <c r="B95" s="25">
        <v>13.238443222362067</v>
      </c>
      <c r="C95" s="25">
        <v>19.499394987890316</v>
      </c>
      <c r="D95" s="25">
        <v>27.41105714799173</v>
      </c>
      <c r="E95" s="25">
        <v>10.029614095102344</v>
      </c>
      <c r="F95" s="25"/>
      <c r="G95" s="25">
        <v>13.739672726139577</v>
      </c>
      <c r="H95" s="25">
        <v>15.895315274004838</v>
      </c>
      <c r="I95" s="25">
        <v>21.729173043582968</v>
      </c>
      <c r="J95" s="25">
        <v>8.8867668055415034</v>
      </c>
      <c r="K95" s="25"/>
      <c r="L95" s="25">
        <v>3.7575397055481909</v>
      </c>
      <c r="M95" s="25">
        <v>3.3504167660749626</v>
      </c>
      <c r="N95" s="25">
        <v>4.9162330006821229</v>
      </c>
      <c r="O95" s="25">
        <v>3.2169283390704164</v>
      </c>
      <c r="P95" s="25"/>
      <c r="Q95" s="25">
        <v>4.7787950531281451</v>
      </c>
      <c r="R95" s="25">
        <v>3.5518844495354522</v>
      </c>
      <c r="S95" s="25">
        <v>6.9197405408420281</v>
      </c>
      <c r="T95" s="25">
        <v>2.6568166316538604</v>
      </c>
      <c r="U95" s="25"/>
      <c r="W95">
        <f t="shared" si="5"/>
        <v>10</v>
      </c>
      <c r="X95" s="36">
        <f t="shared" si="6"/>
        <v>3.7575397055481909</v>
      </c>
      <c r="Y95" s="36">
        <f t="shared" si="7"/>
        <v>0</v>
      </c>
      <c r="Z95" s="36">
        <f t="shared" si="8"/>
        <v>4.7787950531281451</v>
      </c>
      <c r="AA95" s="36">
        <f t="shared" si="9"/>
        <v>0</v>
      </c>
    </row>
    <row r="96" spans="1:27" hidden="1" x14ac:dyDescent="0.25">
      <c r="A96" s="35">
        <v>39782</v>
      </c>
      <c r="B96" s="25">
        <v>13.143405831670936</v>
      </c>
      <c r="C96" s="25">
        <v>20.002118249025465</v>
      </c>
      <c r="D96" s="25">
        <v>30.456130158097348</v>
      </c>
      <c r="E96" s="25">
        <v>9.382941594424187</v>
      </c>
      <c r="F96" s="25"/>
      <c r="G96" s="25">
        <v>13.618436624799827</v>
      </c>
      <c r="H96" s="25">
        <v>15.632572692985862</v>
      </c>
      <c r="I96" s="25">
        <v>23.952624354402758</v>
      </c>
      <c r="J96" s="25">
        <v>9.5892115483416323</v>
      </c>
      <c r="K96" s="25"/>
      <c r="L96" s="25">
        <v>5.6066488482868184</v>
      </c>
      <c r="M96" s="25">
        <v>3.4103965893683883</v>
      </c>
      <c r="N96" s="25">
        <v>4.9702853935768987</v>
      </c>
      <c r="O96" s="25">
        <v>2.7879434457990784</v>
      </c>
      <c r="P96" s="25"/>
      <c r="Q96" s="25">
        <v>4.7862702192997819</v>
      </c>
      <c r="R96" s="25">
        <v>3.7820999381804237</v>
      </c>
      <c r="S96" s="25">
        <v>6.9599339662873998</v>
      </c>
      <c r="T96" s="25">
        <v>2.7276911411443541</v>
      </c>
      <c r="U96" s="25"/>
      <c r="W96">
        <f t="shared" si="5"/>
        <v>11</v>
      </c>
      <c r="X96" s="36">
        <f t="shared" si="6"/>
        <v>5.6066488482868184</v>
      </c>
      <c r="Y96" s="36">
        <f t="shared" si="7"/>
        <v>0</v>
      </c>
      <c r="Z96" s="36">
        <f t="shared" si="8"/>
        <v>4.7862702192997819</v>
      </c>
      <c r="AA96" s="36">
        <f t="shared" si="9"/>
        <v>0</v>
      </c>
    </row>
    <row r="97" spans="1:27" x14ac:dyDescent="0.25">
      <c r="A97" s="35">
        <v>39813</v>
      </c>
      <c r="B97" s="25">
        <v>13.861009941986586</v>
      </c>
      <c r="C97" s="25">
        <v>20.544760378219223</v>
      </c>
      <c r="D97" s="25">
        <v>32.711721869951994</v>
      </c>
      <c r="E97" s="25">
        <v>9.8254423299703344</v>
      </c>
      <c r="F97" s="25"/>
      <c r="G97" s="25">
        <v>12.579086729312774</v>
      </c>
      <c r="H97" s="25">
        <v>16.901666834575511</v>
      </c>
      <c r="I97" s="25">
        <v>23.630208050584493</v>
      </c>
      <c r="J97" s="25">
        <v>10.225265409590431</v>
      </c>
      <c r="K97" s="25"/>
      <c r="L97" s="25">
        <v>5.9745552459813105</v>
      </c>
      <c r="M97" s="25">
        <v>3.7784083469465584</v>
      </c>
      <c r="N97" s="25">
        <v>5.3754131070188453</v>
      </c>
      <c r="O97" s="25">
        <v>2.9586393246912834</v>
      </c>
      <c r="P97" s="25"/>
      <c r="Q97" s="25">
        <v>4.1689318670911595</v>
      </c>
      <c r="R97" s="25">
        <v>4.4693176802002288</v>
      </c>
      <c r="S97" s="25">
        <v>6.7666737286880032</v>
      </c>
      <c r="T97" s="25">
        <v>2.8778499539255327</v>
      </c>
      <c r="U97" s="25"/>
      <c r="W97">
        <f t="shared" si="5"/>
        <v>12</v>
      </c>
      <c r="X97" s="36">
        <f t="shared" si="6"/>
        <v>5.9745552459813105</v>
      </c>
      <c r="Y97" s="36">
        <f t="shared" si="7"/>
        <v>0</v>
      </c>
      <c r="Z97" s="36">
        <f t="shared" si="8"/>
        <v>4.1689318670911595</v>
      </c>
      <c r="AA97" s="36">
        <f t="shared" si="9"/>
        <v>0</v>
      </c>
    </row>
    <row r="98" spans="1:27" hidden="1" x14ac:dyDescent="0.25">
      <c r="A98" s="35">
        <v>39844</v>
      </c>
      <c r="B98" s="25">
        <v>13.51211595975065</v>
      </c>
      <c r="C98" s="25">
        <v>20.413617982479568</v>
      </c>
      <c r="D98" s="25">
        <v>31.938618675443916</v>
      </c>
      <c r="E98" s="25">
        <v>9.8089888525085023</v>
      </c>
      <c r="F98" s="25"/>
      <c r="G98" s="25">
        <v>13.950933856964326</v>
      </c>
      <c r="H98" s="25">
        <v>17.569222871030156</v>
      </c>
      <c r="I98" s="25">
        <v>23.44876713954076</v>
      </c>
      <c r="J98" s="25">
        <v>9.9810715864994464</v>
      </c>
      <c r="K98" s="25"/>
      <c r="L98" s="25">
        <v>5.8375809487235513</v>
      </c>
      <c r="M98" s="25">
        <v>3.7278335900509583</v>
      </c>
      <c r="N98" s="25">
        <v>5.6140085520854086</v>
      </c>
      <c r="O98" s="25">
        <v>3.1928298215004034</v>
      </c>
      <c r="P98" s="25"/>
      <c r="Q98" s="25">
        <v>3.8395138092224399</v>
      </c>
      <c r="R98" s="25">
        <v>4.0073698425012152</v>
      </c>
      <c r="S98" s="25">
        <v>6.4600053055811726</v>
      </c>
      <c r="T98" s="25">
        <v>3.2610325033380194</v>
      </c>
      <c r="U98" s="25"/>
      <c r="W98">
        <f t="shared" si="5"/>
        <v>1</v>
      </c>
      <c r="X98" s="36">
        <f t="shared" si="6"/>
        <v>5.8375809487235513</v>
      </c>
      <c r="Y98" s="36">
        <f t="shared" si="7"/>
        <v>0</v>
      </c>
      <c r="Z98" s="36">
        <f t="shared" si="8"/>
        <v>3.8395138092224399</v>
      </c>
      <c r="AA98" s="36">
        <f t="shared" si="9"/>
        <v>0</v>
      </c>
    </row>
    <row r="99" spans="1:27" hidden="1" x14ac:dyDescent="0.25">
      <c r="A99" s="35">
        <v>39872</v>
      </c>
      <c r="B99" s="25">
        <v>14.260787458746268</v>
      </c>
      <c r="C99" s="25">
        <v>20.462965566966314</v>
      </c>
      <c r="D99" s="25">
        <v>32.390017014976586</v>
      </c>
      <c r="E99" s="25">
        <v>11.116997237084693</v>
      </c>
      <c r="F99" s="25"/>
      <c r="G99" s="25">
        <v>12.708621663625156</v>
      </c>
      <c r="H99" s="25">
        <v>17.357641484285153</v>
      </c>
      <c r="I99" s="25">
        <v>23.899126865469984</v>
      </c>
      <c r="J99" s="25">
        <v>10.312280384086003</v>
      </c>
      <c r="K99" s="25"/>
      <c r="L99" s="25">
        <v>6.6965263402613768</v>
      </c>
      <c r="M99" s="25">
        <v>3.5532166182468168</v>
      </c>
      <c r="N99" s="25">
        <v>4.89092554947067</v>
      </c>
      <c r="O99" s="25">
        <v>3.0450725847846694</v>
      </c>
      <c r="P99" s="25"/>
      <c r="Q99" s="25">
        <v>3.302452104793169</v>
      </c>
      <c r="R99" s="25">
        <v>4.087897968721145</v>
      </c>
      <c r="S99" s="25">
        <v>6.1007574381943011</v>
      </c>
      <c r="T99" s="25">
        <v>3.0867273819839678</v>
      </c>
      <c r="U99" s="25"/>
      <c r="W99">
        <f t="shared" si="5"/>
        <v>2</v>
      </c>
      <c r="X99" s="36">
        <f t="shared" si="6"/>
        <v>6.6965263402613768</v>
      </c>
      <c r="Y99" s="36">
        <f t="shared" si="7"/>
        <v>0</v>
      </c>
      <c r="Z99" s="36">
        <f t="shared" si="8"/>
        <v>3.302452104793169</v>
      </c>
      <c r="AA99" s="36">
        <f t="shared" si="9"/>
        <v>0</v>
      </c>
    </row>
    <row r="100" spans="1:27" x14ac:dyDescent="0.25">
      <c r="A100" s="35">
        <v>39903</v>
      </c>
      <c r="B100" s="25">
        <v>15.718239083110554</v>
      </c>
      <c r="C100" s="25">
        <v>20.167339288939406</v>
      </c>
      <c r="D100" s="25">
        <v>32.126837015428983</v>
      </c>
      <c r="E100" s="25">
        <v>10.865501209173775</v>
      </c>
      <c r="F100" s="25"/>
      <c r="G100" s="25">
        <v>12.358373440041168</v>
      </c>
      <c r="H100" s="25">
        <v>18.116293355384933</v>
      </c>
      <c r="I100" s="25">
        <v>22.625931140160517</v>
      </c>
      <c r="J100" s="25">
        <v>10.34431332175982</v>
      </c>
      <c r="K100" s="25"/>
      <c r="L100" s="25">
        <v>6.3587718310463144</v>
      </c>
      <c r="M100" s="25">
        <v>3.8344627440405876</v>
      </c>
      <c r="N100" s="25">
        <v>5.9241129984134906</v>
      </c>
      <c r="O100" s="25">
        <v>3.2414048003695388</v>
      </c>
      <c r="P100" s="25"/>
      <c r="Q100" s="25">
        <v>3.1746716912371693</v>
      </c>
      <c r="R100" s="25">
        <v>4.2161440783032091</v>
      </c>
      <c r="S100" s="25">
        <v>5.5698175068108888</v>
      </c>
      <c r="T100" s="25">
        <v>2.9394972640608104</v>
      </c>
      <c r="U100" s="25"/>
      <c r="W100">
        <f t="shared" si="5"/>
        <v>3</v>
      </c>
      <c r="X100" s="36">
        <f t="shared" si="6"/>
        <v>6.3587718310463144</v>
      </c>
      <c r="Y100" s="36">
        <f t="shared" si="7"/>
        <v>0</v>
      </c>
      <c r="Z100" s="36">
        <f t="shared" si="8"/>
        <v>3.1746716912371693</v>
      </c>
      <c r="AA100" s="36">
        <f t="shared" si="9"/>
        <v>0</v>
      </c>
    </row>
    <row r="101" spans="1:27" hidden="1" x14ac:dyDescent="0.25">
      <c r="A101" s="35">
        <v>39933</v>
      </c>
      <c r="B101" s="25">
        <v>13.495464858687388</v>
      </c>
      <c r="C101" s="25">
        <v>19.226558921779247</v>
      </c>
      <c r="D101" s="25">
        <v>31.838805765407542</v>
      </c>
      <c r="E101" s="25">
        <v>12.994082681357849</v>
      </c>
      <c r="F101" s="25"/>
      <c r="G101" s="25">
        <v>12.078054425837282</v>
      </c>
      <c r="H101" s="25">
        <v>18.239726383233823</v>
      </c>
      <c r="I101" s="25">
        <v>22.45628592342203</v>
      </c>
      <c r="J101" s="25">
        <v>10.52692332203868</v>
      </c>
      <c r="K101" s="25"/>
      <c r="L101" s="25">
        <v>4.6543760739951709</v>
      </c>
      <c r="M101" s="25">
        <v>3.9180180212367302</v>
      </c>
      <c r="N101" s="25">
        <v>5.0441030861449816</v>
      </c>
      <c r="O101" s="25">
        <v>3.0199926150989675</v>
      </c>
      <c r="P101" s="25"/>
      <c r="Q101" s="25">
        <v>2.8369897586776198</v>
      </c>
      <c r="R101" s="25">
        <v>4.0236667637600885</v>
      </c>
      <c r="S101" s="25">
        <v>5.6016664509872891</v>
      </c>
      <c r="T101" s="25">
        <v>2.6726842717082784</v>
      </c>
      <c r="U101" s="25"/>
      <c r="W101">
        <f t="shared" si="5"/>
        <v>4</v>
      </c>
      <c r="X101" s="36">
        <f t="shared" si="6"/>
        <v>4.6543760739951709</v>
      </c>
      <c r="Y101" s="36">
        <f t="shared" si="7"/>
        <v>0</v>
      </c>
      <c r="Z101" s="36">
        <f t="shared" si="8"/>
        <v>2.8369897586776198</v>
      </c>
      <c r="AA101" s="36">
        <f t="shared" si="9"/>
        <v>0</v>
      </c>
    </row>
    <row r="102" spans="1:27" hidden="1" x14ac:dyDescent="0.25">
      <c r="A102" s="35">
        <v>39964</v>
      </c>
      <c r="B102" s="25">
        <v>14.647862830066938</v>
      </c>
      <c r="C102" s="25">
        <v>20.629013339726367</v>
      </c>
      <c r="D102" s="25">
        <v>30.305067546600114</v>
      </c>
      <c r="E102" s="25">
        <v>13.447953315348412</v>
      </c>
      <c r="F102" s="25"/>
      <c r="G102" s="25">
        <v>11.452393479447244</v>
      </c>
      <c r="H102" s="25">
        <v>17.85818479184303</v>
      </c>
      <c r="I102" s="25">
        <v>23.239806493624194</v>
      </c>
      <c r="J102" s="25">
        <v>10.518572134118012</v>
      </c>
      <c r="K102" s="25"/>
      <c r="L102" s="25">
        <v>3.6810347255887863</v>
      </c>
      <c r="M102" s="25">
        <v>3.9948261325097114</v>
      </c>
      <c r="N102" s="25">
        <v>5.0188644266812501</v>
      </c>
      <c r="O102" s="25">
        <v>3.1405916120274773</v>
      </c>
      <c r="P102" s="25"/>
      <c r="Q102" s="25">
        <v>2.4802389080706346</v>
      </c>
      <c r="R102" s="25">
        <v>3.8557080785758</v>
      </c>
      <c r="S102" s="25">
        <v>4.8039742358646906</v>
      </c>
      <c r="T102" s="25">
        <v>2.7245055144520576</v>
      </c>
      <c r="U102" s="25"/>
      <c r="W102">
        <f t="shared" si="5"/>
        <v>5</v>
      </c>
      <c r="X102" s="36">
        <f t="shared" si="6"/>
        <v>3.6810347255887863</v>
      </c>
      <c r="Y102" s="36">
        <f t="shared" si="7"/>
        <v>0</v>
      </c>
      <c r="Z102" s="36">
        <f t="shared" si="8"/>
        <v>2.4802389080706346</v>
      </c>
      <c r="AA102" s="36">
        <f t="shared" si="9"/>
        <v>0</v>
      </c>
    </row>
    <row r="103" spans="1:27" x14ac:dyDescent="0.25">
      <c r="A103" s="35">
        <v>39994</v>
      </c>
      <c r="B103" s="25">
        <v>11.910165414158675</v>
      </c>
      <c r="C103" s="25">
        <v>21.037834140148973</v>
      </c>
      <c r="D103" s="25">
        <v>29.292535843599207</v>
      </c>
      <c r="E103" s="25">
        <v>13.793727401014889</v>
      </c>
      <c r="F103" s="25"/>
      <c r="G103" s="25">
        <v>11.479285828213403</v>
      </c>
      <c r="H103" s="25">
        <v>17.356576655440392</v>
      </c>
      <c r="I103" s="25">
        <v>21.904001224398861</v>
      </c>
      <c r="J103" s="25">
        <v>10.388841737334031</v>
      </c>
      <c r="K103" s="25"/>
      <c r="L103" s="25">
        <v>3.7869545983415116</v>
      </c>
      <c r="M103" s="25">
        <v>3.7888288718472585</v>
      </c>
      <c r="N103" s="25">
        <v>5.0287623272667723</v>
      </c>
      <c r="O103" s="25">
        <v>2.9817453538335092</v>
      </c>
      <c r="P103" s="25"/>
      <c r="Q103" s="25">
        <v>2.0557399402976988</v>
      </c>
      <c r="R103" s="25">
        <v>3.4094510340547117</v>
      </c>
      <c r="S103" s="25">
        <v>3.7745305531664082</v>
      </c>
      <c r="T103" s="25">
        <v>2.4023797459558116</v>
      </c>
      <c r="U103" s="25"/>
      <c r="W103">
        <f t="shared" si="5"/>
        <v>6</v>
      </c>
      <c r="X103" s="36">
        <f t="shared" si="6"/>
        <v>3.7869545983415116</v>
      </c>
      <c r="Y103" s="36">
        <f t="shared" si="7"/>
        <v>0</v>
      </c>
      <c r="Z103" s="36">
        <f t="shared" si="8"/>
        <v>2.0557399402976988</v>
      </c>
      <c r="AA103" s="36">
        <f t="shared" si="9"/>
        <v>0</v>
      </c>
    </row>
    <row r="104" spans="1:27" hidden="1" x14ac:dyDescent="0.25">
      <c r="A104" s="35">
        <v>40025</v>
      </c>
      <c r="B104" s="25">
        <v>11.303334992574898</v>
      </c>
      <c r="C104" s="25">
        <v>19.7552598264786</v>
      </c>
      <c r="D104" s="25">
        <v>29.33981234714982</v>
      </c>
      <c r="E104" s="25">
        <v>14.441161772846083</v>
      </c>
      <c r="F104" s="25"/>
      <c r="G104" s="25">
        <v>11.652836885561804</v>
      </c>
      <c r="H104" s="25">
        <v>17.477550276993945</v>
      </c>
      <c r="I104" s="25">
        <v>21.878190878396268</v>
      </c>
      <c r="J104" s="25">
        <v>10.021417227262718</v>
      </c>
      <c r="K104" s="25"/>
      <c r="L104" s="25">
        <v>1.7414522065272413</v>
      </c>
      <c r="M104" s="25">
        <v>4.5070996701071513</v>
      </c>
      <c r="N104" s="25">
        <v>4.3011777869549883</v>
      </c>
      <c r="O104" s="25">
        <v>2.8606728795931162</v>
      </c>
      <c r="P104" s="25"/>
      <c r="Q104" s="25">
        <v>1.562023251195686</v>
      </c>
      <c r="R104" s="25">
        <v>3.5514261432710788</v>
      </c>
      <c r="S104" s="25">
        <v>3.4841522837568624</v>
      </c>
      <c r="T104" s="25">
        <v>2.0535893705451622</v>
      </c>
      <c r="U104" s="25"/>
      <c r="W104">
        <f t="shared" si="5"/>
        <v>7</v>
      </c>
      <c r="X104" s="36">
        <f t="shared" si="6"/>
        <v>1.7414522065272413</v>
      </c>
      <c r="Y104" s="36">
        <f t="shared" si="7"/>
        <v>0</v>
      </c>
      <c r="Z104" s="36">
        <f t="shared" si="8"/>
        <v>1.562023251195686</v>
      </c>
      <c r="AA104" s="36">
        <f t="shared" si="9"/>
        <v>0</v>
      </c>
    </row>
    <row r="105" spans="1:27" hidden="1" x14ac:dyDescent="0.25">
      <c r="A105" s="35">
        <v>40056</v>
      </c>
      <c r="B105" s="25">
        <v>11.929489489367612</v>
      </c>
      <c r="C105" s="25">
        <v>21.166876838155837</v>
      </c>
      <c r="D105" s="25">
        <v>29.252014722895609</v>
      </c>
      <c r="E105" s="25">
        <v>12.760624384419961</v>
      </c>
      <c r="F105" s="25"/>
      <c r="G105" s="25">
        <v>11.158261583972228</v>
      </c>
      <c r="H105" s="25">
        <v>15.881145175777664</v>
      </c>
      <c r="I105" s="25">
        <v>20.356717331715743</v>
      </c>
      <c r="J105" s="25">
        <v>10.040796386382031</v>
      </c>
      <c r="K105" s="25"/>
      <c r="L105" s="25">
        <v>1.1966247021676664</v>
      </c>
      <c r="M105" s="25">
        <v>3.7306043447077291</v>
      </c>
      <c r="N105" s="25">
        <v>3.8318349260349911</v>
      </c>
      <c r="O105" s="25">
        <v>1.9173869859750858</v>
      </c>
      <c r="P105" s="25"/>
      <c r="Q105" s="25">
        <v>0.9996935768688896</v>
      </c>
      <c r="R105" s="25">
        <v>3.2922422132813853</v>
      </c>
      <c r="S105" s="25">
        <v>2.8026144214771223</v>
      </c>
      <c r="T105" s="25">
        <v>1.5540189509549671</v>
      </c>
      <c r="U105" s="25"/>
      <c r="W105">
        <f t="shared" si="5"/>
        <v>8</v>
      </c>
      <c r="X105" s="36">
        <f t="shared" si="6"/>
        <v>1.1966247021676664</v>
      </c>
      <c r="Y105" s="36">
        <f t="shared" si="7"/>
        <v>0</v>
      </c>
      <c r="Z105" s="36">
        <f t="shared" si="8"/>
        <v>0.9996935768688896</v>
      </c>
      <c r="AA105" s="36">
        <f t="shared" si="9"/>
        <v>0</v>
      </c>
    </row>
    <row r="106" spans="1:27" x14ac:dyDescent="0.25">
      <c r="A106" s="35">
        <v>40086</v>
      </c>
      <c r="B106" s="25">
        <v>10.705670638086085</v>
      </c>
      <c r="C106" s="25">
        <v>17.999194620092432</v>
      </c>
      <c r="D106" s="25">
        <v>28.538702848922558</v>
      </c>
      <c r="E106" s="25">
        <v>10.556944595676415</v>
      </c>
      <c r="F106" s="25"/>
      <c r="G106" s="25">
        <v>10.320231889321814</v>
      </c>
      <c r="H106" s="25">
        <v>15.666474481509837</v>
      </c>
      <c r="I106" s="25">
        <v>19.598773048005029</v>
      </c>
      <c r="J106" s="25">
        <v>9.9038918057780503</v>
      </c>
      <c r="K106" s="25"/>
      <c r="L106" s="25">
        <v>1.9916946635595643</v>
      </c>
      <c r="M106" s="25">
        <v>3.2882102921338845</v>
      </c>
      <c r="N106" s="25">
        <v>2.3110130702989489</v>
      </c>
      <c r="O106" s="25">
        <v>1.3490761987555158</v>
      </c>
      <c r="P106" s="25"/>
      <c r="Q106" s="25">
        <v>0.67892181352054104</v>
      </c>
      <c r="R106" s="25">
        <v>2.7844961816554523</v>
      </c>
      <c r="S106" s="25">
        <v>2.0713560055019098</v>
      </c>
      <c r="T106" s="25">
        <v>0.96735980000711719</v>
      </c>
      <c r="U106" s="25"/>
      <c r="W106">
        <f t="shared" si="5"/>
        <v>9</v>
      </c>
      <c r="X106" s="36">
        <f t="shared" si="6"/>
        <v>1.9916946635595643</v>
      </c>
      <c r="Y106" s="36">
        <f t="shared" si="7"/>
        <v>0</v>
      </c>
      <c r="Z106" s="36">
        <f t="shared" si="8"/>
        <v>0.67892181352054104</v>
      </c>
      <c r="AA106" s="36">
        <f t="shared" si="9"/>
        <v>0</v>
      </c>
    </row>
    <row r="107" spans="1:27" hidden="1" x14ac:dyDescent="0.25">
      <c r="A107" s="35">
        <v>40117</v>
      </c>
      <c r="B107" s="25">
        <v>11.521610743682761</v>
      </c>
      <c r="C107" s="25">
        <v>19.287947925081802</v>
      </c>
      <c r="D107" s="25">
        <v>28.031582691372904</v>
      </c>
      <c r="E107" s="25">
        <v>10.346666357268271</v>
      </c>
      <c r="F107" s="25"/>
      <c r="G107" s="25">
        <v>10.195789682389579</v>
      </c>
      <c r="H107" s="25">
        <v>15.746501216072465</v>
      </c>
      <c r="I107" s="25">
        <v>19.014567362517337</v>
      </c>
      <c r="J107" s="25">
        <v>9.9691361524502895</v>
      </c>
      <c r="K107" s="25"/>
      <c r="L107" s="25">
        <v>1.9613465110505144</v>
      </c>
      <c r="M107" s="25">
        <v>2.9736584974873868</v>
      </c>
      <c r="N107" s="25">
        <v>2.7477952643659509</v>
      </c>
      <c r="O107" s="25">
        <v>0.99266080703259973</v>
      </c>
      <c r="P107" s="25"/>
      <c r="Q107" s="25">
        <v>0.63673633582358657</v>
      </c>
      <c r="R107" s="25">
        <v>2.6241164780313833</v>
      </c>
      <c r="S107" s="25">
        <v>1.6289095134358846</v>
      </c>
      <c r="T107" s="25">
        <v>0.72197559755666396</v>
      </c>
      <c r="U107" s="25"/>
      <c r="W107">
        <f t="shared" si="5"/>
        <v>10</v>
      </c>
      <c r="X107" s="36">
        <f t="shared" si="6"/>
        <v>1.9613465110505144</v>
      </c>
      <c r="Y107" s="36">
        <f t="shared" si="7"/>
        <v>0</v>
      </c>
      <c r="Z107" s="36">
        <f t="shared" si="8"/>
        <v>0.63673633582358657</v>
      </c>
      <c r="AA107" s="36">
        <f t="shared" si="9"/>
        <v>0</v>
      </c>
    </row>
    <row r="108" spans="1:27" hidden="1" x14ac:dyDescent="0.25">
      <c r="A108" s="35">
        <v>40147</v>
      </c>
      <c r="B108" s="25">
        <v>10.800775204392858</v>
      </c>
      <c r="C108" s="25">
        <v>20.941653386486905</v>
      </c>
      <c r="D108" s="25">
        <v>26.345353796106323</v>
      </c>
      <c r="E108" s="25">
        <v>10.159190751093851</v>
      </c>
      <c r="F108" s="25"/>
      <c r="G108" s="25">
        <v>9.0482709003027519</v>
      </c>
      <c r="H108" s="25">
        <v>15.842547390950154</v>
      </c>
      <c r="I108" s="25">
        <v>18.035996372333681</v>
      </c>
      <c r="J108" s="25">
        <v>9.7349945445852999</v>
      </c>
      <c r="K108" s="25"/>
      <c r="L108" s="25">
        <v>1.3408073543280183</v>
      </c>
      <c r="M108" s="25">
        <v>2.6750970693121934</v>
      </c>
      <c r="N108" s="25">
        <v>1.8763830965929231</v>
      </c>
      <c r="O108" s="25">
        <v>0.61249710549207015</v>
      </c>
      <c r="P108" s="25"/>
      <c r="Q108" s="25">
        <v>0.50311198110775357</v>
      </c>
      <c r="R108" s="25">
        <v>2.30329904088696</v>
      </c>
      <c r="S108" s="25">
        <v>2.147463293704964</v>
      </c>
      <c r="T108" s="25">
        <v>0.54952069185109054</v>
      </c>
      <c r="U108" s="25"/>
      <c r="W108">
        <f t="shared" si="5"/>
        <v>11</v>
      </c>
      <c r="X108" s="36">
        <f t="shared" si="6"/>
        <v>1.3408073543280183</v>
      </c>
      <c r="Y108" s="36">
        <f t="shared" si="7"/>
        <v>0</v>
      </c>
      <c r="Z108" s="36">
        <f t="shared" si="8"/>
        <v>0.50311198110775357</v>
      </c>
      <c r="AA108" s="36">
        <f t="shared" si="9"/>
        <v>0</v>
      </c>
    </row>
    <row r="109" spans="1:27" x14ac:dyDescent="0.25">
      <c r="A109" s="35">
        <v>40178</v>
      </c>
      <c r="B109" s="25">
        <v>9.0774836685544784</v>
      </c>
      <c r="C109" s="25">
        <v>19.629188915793936</v>
      </c>
      <c r="D109" s="25">
        <v>27.569967150370424</v>
      </c>
      <c r="E109" s="25">
        <v>8.793753095825668</v>
      </c>
      <c r="F109" s="25"/>
      <c r="G109" s="25">
        <v>8.5602238419253318</v>
      </c>
      <c r="H109" s="25">
        <v>15.590256076121808</v>
      </c>
      <c r="I109" s="25">
        <v>17.82895863692309</v>
      </c>
      <c r="J109" s="25">
        <v>9.6982186439308347</v>
      </c>
      <c r="K109" s="25"/>
      <c r="L109" s="25">
        <v>1.9468193893450572</v>
      </c>
      <c r="M109" s="25">
        <v>2.3264228091504981</v>
      </c>
      <c r="N109" s="25">
        <v>2.1825867755949311</v>
      </c>
      <c r="O109" s="25">
        <v>0.4883058401242692</v>
      </c>
      <c r="P109" s="25"/>
      <c r="Q109" s="25">
        <v>0.55112672706578714</v>
      </c>
      <c r="R109" s="25">
        <v>2.2973234070251038</v>
      </c>
      <c r="S109" s="25">
        <v>1.7070657816053365</v>
      </c>
      <c r="T109" s="25">
        <v>0.38397662101928559</v>
      </c>
      <c r="U109" s="25"/>
      <c r="W109">
        <f t="shared" si="5"/>
        <v>12</v>
      </c>
      <c r="X109" s="36">
        <f t="shared" si="6"/>
        <v>1.9468193893450572</v>
      </c>
      <c r="Y109" s="36">
        <f t="shared" si="7"/>
        <v>0</v>
      </c>
      <c r="Z109" s="36">
        <f t="shared" si="8"/>
        <v>0.55112672706578714</v>
      </c>
      <c r="AA109" s="36">
        <f t="shared" si="9"/>
        <v>0</v>
      </c>
    </row>
    <row r="110" spans="1:27" hidden="1" x14ac:dyDescent="0.25">
      <c r="A110" s="35">
        <v>40209</v>
      </c>
      <c r="B110" s="25">
        <v>9.7443588523211275</v>
      </c>
      <c r="C110" s="25">
        <v>19.588926032642181</v>
      </c>
      <c r="D110" s="25">
        <v>27.480624712648989</v>
      </c>
      <c r="E110" s="25">
        <v>7.6349127296521315</v>
      </c>
      <c r="F110" s="25"/>
      <c r="G110" s="25">
        <v>9.2508117436328128</v>
      </c>
      <c r="H110" s="25">
        <v>15.186950021589654</v>
      </c>
      <c r="I110" s="25">
        <v>17.779835386476186</v>
      </c>
      <c r="J110" s="25">
        <v>8.7325489722541434</v>
      </c>
      <c r="K110" s="25"/>
      <c r="L110" s="25">
        <v>0.93927595589354196</v>
      </c>
      <c r="M110" s="25">
        <v>2.7564835378804764</v>
      </c>
      <c r="N110" s="25">
        <v>1.4496037597420812</v>
      </c>
      <c r="O110" s="25">
        <v>0.6474363697066936</v>
      </c>
      <c r="P110" s="25"/>
      <c r="Q110" s="25">
        <v>0.54960701474008511</v>
      </c>
      <c r="R110" s="25">
        <v>2.3245549652118482</v>
      </c>
      <c r="S110" s="25">
        <v>1.6206472469461224</v>
      </c>
      <c r="T110" s="25">
        <v>0.41734030033152925</v>
      </c>
      <c r="U110" s="25"/>
      <c r="W110">
        <f t="shared" si="5"/>
        <v>1</v>
      </c>
      <c r="X110" s="36">
        <f t="shared" si="6"/>
        <v>0.93927595589354196</v>
      </c>
      <c r="Y110" s="36">
        <f t="shared" si="7"/>
        <v>0</v>
      </c>
      <c r="Z110" s="36">
        <f t="shared" si="8"/>
        <v>0.54960701474008511</v>
      </c>
      <c r="AA110" s="36">
        <f t="shared" si="9"/>
        <v>0</v>
      </c>
    </row>
    <row r="111" spans="1:27" hidden="1" x14ac:dyDescent="0.25">
      <c r="A111" s="35">
        <v>40237</v>
      </c>
      <c r="B111" s="25">
        <v>9.3064223120194196</v>
      </c>
      <c r="C111" s="25">
        <v>19.433342237346672</v>
      </c>
      <c r="D111" s="25">
        <v>27.685803526170364</v>
      </c>
      <c r="E111" s="25">
        <v>6.9459031430171896</v>
      </c>
      <c r="F111" s="25"/>
      <c r="G111" s="25">
        <v>8.9172571231566398</v>
      </c>
      <c r="H111" s="25">
        <v>14.847608049151752</v>
      </c>
      <c r="I111" s="25">
        <v>18.268923386026003</v>
      </c>
      <c r="J111" s="25">
        <v>8.673302531139619</v>
      </c>
      <c r="K111" s="25"/>
      <c r="L111" s="25">
        <v>0.94197400106785689</v>
      </c>
      <c r="M111" s="25">
        <v>2.8591130030193668</v>
      </c>
      <c r="N111" s="25">
        <v>1.8469904225444718</v>
      </c>
      <c r="O111" s="25">
        <v>0.48494432354059502</v>
      </c>
      <c r="P111" s="25"/>
      <c r="Q111" s="25">
        <v>0.50590290532127624</v>
      </c>
      <c r="R111" s="25">
        <v>2.3453707867506091</v>
      </c>
      <c r="S111" s="25">
        <v>1.619711044353588</v>
      </c>
      <c r="T111" s="25">
        <v>0.39160491766491512</v>
      </c>
      <c r="U111" s="25"/>
      <c r="W111">
        <f t="shared" si="5"/>
        <v>2</v>
      </c>
      <c r="X111" s="36">
        <f t="shared" si="6"/>
        <v>0.94197400106785689</v>
      </c>
      <c r="Y111" s="36">
        <f t="shared" si="7"/>
        <v>0</v>
      </c>
      <c r="Z111" s="36">
        <f t="shared" si="8"/>
        <v>0.50590290532127624</v>
      </c>
      <c r="AA111" s="36">
        <f t="shared" si="9"/>
        <v>0</v>
      </c>
    </row>
    <row r="112" spans="1:27" x14ac:dyDescent="0.25">
      <c r="A112" s="35">
        <v>40268</v>
      </c>
      <c r="B112" s="25">
        <v>9.0364019023846431</v>
      </c>
      <c r="C112" s="25">
        <v>19.354679738963089</v>
      </c>
      <c r="D112" s="25">
        <v>27.371423095868842</v>
      </c>
      <c r="E112" s="25">
        <v>7.3666265155709647</v>
      </c>
      <c r="F112" s="25"/>
      <c r="G112" s="25">
        <v>8.0498004719190437</v>
      </c>
      <c r="H112" s="25">
        <v>14.729146971792602</v>
      </c>
      <c r="I112" s="25">
        <v>17.546977375724254</v>
      </c>
      <c r="J112" s="25">
        <v>8.6575745393416437</v>
      </c>
      <c r="K112" s="25"/>
      <c r="L112" s="25">
        <v>0.87201894332850871</v>
      </c>
      <c r="M112" s="25">
        <v>2.8468022878080523</v>
      </c>
      <c r="N112" s="25">
        <v>1.5839423685515412</v>
      </c>
      <c r="O112" s="25">
        <v>0.40436933200224157</v>
      </c>
      <c r="P112" s="25"/>
      <c r="Q112" s="25">
        <v>0.46578395904710707</v>
      </c>
      <c r="R112" s="25">
        <v>2.3215114614520695</v>
      </c>
      <c r="S112" s="25">
        <v>1.0184820040264968</v>
      </c>
      <c r="T112" s="25">
        <v>0.38205821481642621</v>
      </c>
      <c r="U112" s="25"/>
      <c r="W112">
        <f t="shared" si="5"/>
        <v>3</v>
      </c>
      <c r="X112" s="36">
        <f t="shared" si="6"/>
        <v>0.87201894332850871</v>
      </c>
      <c r="Y112" s="36">
        <f t="shared" si="7"/>
        <v>0</v>
      </c>
      <c r="Z112" s="36">
        <f t="shared" si="8"/>
        <v>0.46578395904710707</v>
      </c>
      <c r="AA112" s="36">
        <f t="shared" si="9"/>
        <v>0</v>
      </c>
    </row>
    <row r="113" spans="1:27" hidden="1" x14ac:dyDescent="0.25">
      <c r="A113" s="35">
        <v>40298</v>
      </c>
      <c r="B113" s="25">
        <v>8.6001500795191852</v>
      </c>
      <c r="C113" s="25">
        <v>17.241676427768741</v>
      </c>
      <c r="D113" s="25">
        <v>26.58339724411799</v>
      </c>
      <c r="E113" s="25">
        <v>7.5797014790278769</v>
      </c>
      <c r="F113" s="25"/>
      <c r="G113" s="25">
        <v>7.7912233562517761</v>
      </c>
      <c r="H113" s="25">
        <v>14.243642503481903</v>
      </c>
      <c r="I113" s="25">
        <v>17.663048336903884</v>
      </c>
      <c r="J113" s="25">
        <v>8.60977291036982</v>
      </c>
      <c r="K113" s="25"/>
      <c r="L113" s="25">
        <v>0.76981982699557983</v>
      </c>
      <c r="M113" s="25">
        <v>2.3763710771705688</v>
      </c>
      <c r="N113" s="25">
        <v>1.8164672739815086</v>
      </c>
      <c r="O113" s="25">
        <v>0.36884774103149881</v>
      </c>
      <c r="P113" s="25"/>
      <c r="Q113" s="25">
        <v>0.52142074348315148</v>
      </c>
      <c r="R113" s="25">
        <v>2.2080654012578069</v>
      </c>
      <c r="S113" s="25">
        <v>1.1381727299426647</v>
      </c>
      <c r="T113" s="25">
        <v>0.38874443643171708</v>
      </c>
      <c r="U113" s="25"/>
      <c r="W113">
        <f t="shared" si="5"/>
        <v>4</v>
      </c>
      <c r="X113" s="36">
        <f t="shared" si="6"/>
        <v>0.76981982699557983</v>
      </c>
      <c r="Y113" s="36">
        <f t="shared" si="7"/>
        <v>0</v>
      </c>
      <c r="Z113" s="36">
        <f t="shared" si="8"/>
        <v>0.52142074348315148</v>
      </c>
      <c r="AA113" s="36">
        <f t="shared" si="9"/>
        <v>0</v>
      </c>
    </row>
    <row r="114" spans="1:27" hidden="1" x14ac:dyDescent="0.25">
      <c r="A114" s="35">
        <v>40329</v>
      </c>
      <c r="B114" s="25">
        <v>10.393820461721509</v>
      </c>
      <c r="C114" s="25">
        <v>17.375144763293068</v>
      </c>
      <c r="D114" s="25">
        <v>25.416902298885418</v>
      </c>
      <c r="E114" s="25">
        <v>7.1113596082026493</v>
      </c>
      <c r="F114" s="25"/>
      <c r="G114" s="25">
        <v>8.3376622961493183</v>
      </c>
      <c r="H114" s="25">
        <v>14.067011354960924</v>
      </c>
      <c r="I114" s="25">
        <v>17.596836943829619</v>
      </c>
      <c r="J114" s="25">
        <v>8.618968694292402</v>
      </c>
      <c r="K114" s="25"/>
      <c r="L114" s="25">
        <v>1.2194874005911063</v>
      </c>
      <c r="M114" s="25">
        <v>2.0065309160123501</v>
      </c>
      <c r="N114" s="25">
        <v>1.0488232408954941</v>
      </c>
      <c r="O114" s="25">
        <v>0.38657498197320056</v>
      </c>
      <c r="P114" s="25"/>
      <c r="Q114" s="25">
        <v>0.45251382057948136</v>
      </c>
      <c r="R114" s="25">
        <v>2.0091641823343083</v>
      </c>
      <c r="S114" s="25">
        <v>1.3234156894359927</v>
      </c>
      <c r="T114" s="25">
        <v>0.39830777051476413</v>
      </c>
      <c r="U114" s="25"/>
      <c r="W114">
        <f t="shared" si="5"/>
        <v>5</v>
      </c>
      <c r="X114" s="36">
        <f t="shared" si="6"/>
        <v>1.2194874005911063</v>
      </c>
      <c r="Y114" s="36">
        <f t="shared" si="7"/>
        <v>0</v>
      </c>
      <c r="Z114" s="36">
        <f t="shared" si="8"/>
        <v>0.45251382057948136</v>
      </c>
      <c r="AA114" s="36">
        <f t="shared" si="9"/>
        <v>0</v>
      </c>
    </row>
    <row r="115" spans="1:27" x14ac:dyDescent="0.25">
      <c r="A115" s="35">
        <v>40359</v>
      </c>
      <c r="B115" s="25">
        <v>9.9367005441840703</v>
      </c>
      <c r="C115" s="25">
        <v>17.349839821327912</v>
      </c>
      <c r="D115" s="25">
        <v>24.74346638924024</v>
      </c>
      <c r="E115" s="25">
        <v>7.3185504550727556</v>
      </c>
      <c r="F115" s="25"/>
      <c r="G115" s="25">
        <v>8.7510150316476629</v>
      </c>
      <c r="H115" s="25">
        <v>14.17899549309004</v>
      </c>
      <c r="I115" s="25">
        <v>18.475285976234566</v>
      </c>
      <c r="J115" s="25">
        <v>7.34742724560369</v>
      </c>
      <c r="K115" s="25"/>
      <c r="L115" s="25">
        <v>1.1402852904296614</v>
      </c>
      <c r="M115" s="25">
        <v>2.0353142721336694</v>
      </c>
      <c r="N115" s="25">
        <v>1.279920119617193</v>
      </c>
      <c r="O115" s="25">
        <v>0.46218751060653201</v>
      </c>
      <c r="P115" s="25"/>
      <c r="Q115" s="25">
        <v>0.34335659554978554</v>
      </c>
      <c r="R115" s="25">
        <v>1.8719744294530862</v>
      </c>
      <c r="S115" s="25">
        <v>1.5465844727660503</v>
      </c>
      <c r="T115" s="25">
        <v>0.39283532891167677</v>
      </c>
      <c r="U115" s="25"/>
      <c r="W115">
        <f t="shared" si="5"/>
        <v>6</v>
      </c>
      <c r="X115" s="36">
        <f t="shared" si="6"/>
        <v>1.1402852904296614</v>
      </c>
      <c r="Y115" s="36">
        <f t="shared" si="7"/>
        <v>0</v>
      </c>
      <c r="Z115" s="36">
        <f t="shared" si="8"/>
        <v>0.34335659554978554</v>
      </c>
      <c r="AA115" s="36">
        <f t="shared" si="9"/>
        <v>0</v>
      </c>
    </row>
    <row r="116" spans="1:27" hidden="1" x14ac:dyDescent="0.25">
      <c r="A116" s="35">
        <v>40390</v>
      </c>
      <c r="B116" s="25">
        <v>10.099269896578591</v>
      </c>
      <c r="C116" s="25">
        <v>17.344896642684329</v>
      </c>
      <c r="D116" s="25">
        <v>24.70853257510597</v>
      </c>
      <c r="E116" s="25">
        <v>7.2892718072446518</v>
      </c>
      <c r="F116" s="25"/>
      <c r="G116" s="25">
        <v>9.1362088310609018</v>
      </c>
      <c r="H116" s="25">
        <v>13.856923214021835</v>
      </c>
      <c r="I116" s="25">
        <v>18.04540138143247</v>
      </c>
      <c r="J116" s="25">
        <v>8.6006451988044041</v>
      </c>
      <c r="K116" s="25"/>
      <c r="L116" s="25">
        <v>1.0289184479490392</v>
      </c>
      <c r="M116" s="25">
        <v>2.2150355569831905</v>
      </c>
      <c r="N116" s="25">
        <v>0.88094199780859495</v>
      </c>
      <c r="O116" s="25">
        <v>0.3581935820213058</v>
      </c>
      <c r="P116" s="25"/>
      <c r="Q116" s="25">
        <v>0.31032937108027997</v>
      </c>
      <c r="R116" s="25">
        <v>1.8554066558944464</v>
      </c>
      <c r="S116" s="25">
        <v>1.1810438916215087</v>
      </c>
      <c r="T116" s="25">
        <v>0.40046300289953773</v>
      </c>
      <c r="U116" s="25"/>
      <c r="W116">
        <f t="shared" si="5"/>
        <v>7</v>
      </c>
      <c r="X116" s="36">
        <f t="shared" si="6"/>
        <v>1.0289184479490392</v>
      </c>
      <c r="Y116" s="36">
        <f t="shared" si="7"/>
        <v>0</v>
      </c>
      <c r="Z116" s="36">
        <f t="shared" si="8"/>
        <v>0.31032937108027997</v>
      </c>
      <c r="AA116" s="36">
        <f t="shared" si="9"/>
        <v>0</v>
      </c>
    </row>
    <row r="117" spans="1:27" hidden="1" x14ac:dyDescent="0.25">
      <c r="A117" s="35">
        <v>40421</v>
      </c>
      <c r="B117" s="25">
        <v>10.085574134624657</v>
      </c>
      <c r="C117" s="25">
        <v>16.761423370789434</v>
      </c>
      <c r="D117" s="25">
        <v>24.287708703415959</v>
      </c>
      <c r="E117" s="25">
        <v>7.0770584599370672</v>
      </c>
      <c r="F117" s="25"/>
      <c r="G117" s="25">
        <v>8.4533993518535304</v>
      </c>
      <c r="H117" s="25">
        <v>13.572727368293886</v>
      </c>
      <c r="I117" s="25">
        <v>17.005061308493975</v>
      </c>
      <c r="J117" s="25">
        <v>7.3329251325957188</v>
      </c>
      <c r="K117" s="25"/>
      <c r="L117" s="25">
        <v>1.1330836596555911</v>
      </c>
      <c r="M117" s="25">
        <v>1.7697735860984658</v>
      </c>
      <c r="N117" s="25">
        <v>1.5217611395005315</v>
      </c>
      <c r="O117" s="25">
        <v>0.38197326450420332</v>
      </c>
      <c r="P117" s="25"/>
      <c r="Q117" s="25">
        <v>0.27246585387012984</v>
      </c>
      <c r="R117" s="25">
        <v>1.8171436060064057</v>
      </c>
      <c r="S117" s="25">
        <v>1.0550918853587621</v>
      </c>
      <c r="T117" s="25">
        <v>0.36093824878338732</v>
      </c>
      <c r="U117" s="25"/>
      <c r="W117">
        <f t="shared" si="5"/>
        <v>8</v>
      </c>
      <c r="X117" s="36">
        <f t="shared" si="6"/>
        <v>1.1330836596555911</v>
      </c>
      <c r="Y117" s="36">
        <f t="shared" si="7"/>
        <v>0</v>
      </c>
      <c r="Z117" s="36">
        <f t="shared" si="8"/>
        <v>0.27246585387012984</v>
      </c>
      <c r="AA117" s="36">
        <f t="shared" si="9"/>
        <v>0</v>
      </c>
    </row>
    <row r="118" spans="1:27" x14ac:dyDescent="0.25">
      <c r="A118" s="35">
        <v>40451</v>
      </c>
      <c r="B118" s="25">
        <v>10.276883105999591</v>
      </c>
      <c r="C118" s="25">
        <v>17.250377272945972</v>
      </c>
      <c r="D118" s="25">
        <v>24.278315038841967</v>
      </c>
      <c r="E118" s="25">
        <v>7.5247918022097133</v>
      </c>
      <c r="F118" s="25"/>
      <c r="G118" s="25">
        <v>8.1478788078821633</v>
      </c>
      <c r="H118" s="25">
        <v>13.750706099653208</v>
      </c>
      <c r="I118" s="25">
        <v>18.289551439348688</v>
      </c>
      <c r="J118" s="25">
        <v>7.8583338187400837</v>
      </c>
      <c r="K118" s="25"/>
      <c r="L118" s="25">
        <v>1.4391232706549082</v>
      </c>
      <c r="M118" s="25">
        <v>2.1652488636665308</v>
      </c>
      <c r="N118" s="25">
        <v>1.718325368431266</v>
      </c>
      <c r="O118" s="25">
        <v>0.70922793534748463</v>
      </c>
      <c r="P118" s="25"/>
      <c r="Q118" s="25">
        <v>0.26746036891571867</v>
      </c>
      <c r="R118" s="25">
        <v>1.841749701181242</v>
      </c>
      <c r="S118" s="25">
        <v>1.045724644727233</v>
      </c>
      <c r="T118" s="25">
        <v>0.46292995442268298</v>
      </c>
      <c r="U118" s="25"/>
      <c r="W118">
        <f t="shared" si="5"/>
        <v>9</v>
      </c>
      <c r="X118" s="36">
        <f t="shared" si="6"/>
        <v>1.4391232706549082</v>
      </c>
      <c r="Y118" s="36">
        <f t="shared" si="7"/>
        <v>0</v>
      </c>
      <c r="Z118" s="36">
        <f t="shared" si="8"/>
        <v>0.26746036891571867</v>
      </c>
      <c r="AA118" s="36">
        <f t="shared" si="9"/>
        <v>0</v>
      </c>
    </row>
    <row r="119" spans="1:27" hidden="1" x14ac:dyDescent="0.25">
      <c r="A119" s="35">
        <v>40482</v>
      </c>
      <c r="B119" s="25">
        <v>10.533035974929584</v>
      </c>
      <c r="C119" s="25">
        <v>16.848899798567814</v>
      </c>
      <c r="D119" s="25">
        <v>25.333232344652256</v>
      </c>
      <c r="E119" s="25">
        <v>7.4784568639398543</v>
      </c>
      <c r="F119" s="25"/>
      <c r="G119" s="25">
        <v>7.7755086726108171</v>
      </c>
      <c r="H119" s="25">
        <v>13.549484563106468</v>
      </c>
      <c r="I119" s="25">
        <v>18.407245708954537</v>
      </c>
      <c r="J119" s="25">
        <v>7.1803927735654645</v>
      </c>
      <c r="K119" s="25"/>
      <c r="L119" s="25">
        <v>1.0119752320056028</v>
      </c>
      <c r="M119" s="25">
        <v>1.8303508783361526</v>
      </c>
      <c r="N119" s="25">
        <v>1.3658680765897886</v>
      </c>
      <c r="O119" s="25">
        <v>0.48192268334917376</v>
      </c>
      <c r="P119" s="25"/>
      <c r="Q119" s="25">
        <v>0.18722511953854479</v>
      </c>
      <c r="R119" s="25">
        <v>1.8061999179220598</v>
      </c>
      <c r="S119" s="25">
        <v>0.98189312484342384</v>
      </c>
      <c r="T119" s="25">
        <v>0.38955324878095099</v>
      </c>
      <c r="U119" s="25"/>
      <c r="W119">
        <f t="shared" si="5"/>
        <v>10</v>
      </c>
      <c r="X119" s="36">
        <f t="shared" si="6"/>
        <v>1.0119752320056028</v>
      </c>
      <c r="Y119" s="36">
        <f t="shared" si="7"/>
        <v>0</v>
      </c>
      <c r="Z119" s="36">
        <f t="shared" si="8"/>
        <v>0.18722511953854479</v>
      </c>
      <c r="AA119" s="36">
        <f t="shared" si="9"/>
        <v>0</v>
      </c>
    </row>
    <row r="120" spans="1:27" hidden="1" x14ac:dyDescent="0.25">
      <c r="A120" s="35">
        <v>40512</v>
      </c>
      <c r="B120" s="25">
        <v>10.518245948813803</v>
      </c>
      <c r="C120" s="25">
        <v>17.043728328562185</v>
      </c>
      <c r="D120" s="25">
        <v>23.979523068978477</v>
      </c>
      <c r="E120" s="25">
        <v>7.2246335904103081</v>
      </c>
      <c r="F120" s="25"/>
      <c r="G120" s="25">
        <v>7.5121706514532587</v>
      </c>
      <c r="H120" s="25">
        <v>13.816494231378847</v>
      </c>
      <c r="I120" s="25">
        <v>14.990032933655964</v>
      </c>
      <c r="J120" s="25">
        <v>7.0392429500495712</v>
      </c>
      <c r="K120" s="25"/>
      <c r="L120" s="25">
        <v>1.2177834589209404</v>
      </c>
      <c r="M120" s="25">
        <v>2.1023385676496154</v>
      </c>
      <c r="N120" s="25">
        <v>1.9627371115252101</v>
      </c>
      <c r="O120" s="25">
        <v>0.46583789575207163</v>
      </c>
      <c r="P120" s="25"/>
      <c r="Q120" s="25">
        <v>0.1832331889514745</v>
      </c>
      <c r="R120" s="25">
        <v>1.7866011624578144</v>
      </c>
      <c r="S120" s="25">
        <v>0.8435775112851065</v>
      </c>
      <c r="T120" s="25">
        <v>0.31474911844318776</v>
      </c>
      <c r="U120" s="25"/>
      <c r="W120">
        <f t="shared" si="5"/>
        <v>11</v>
      </c>
      <c r="X120" s="36">
        <f t="shared" si="6"/>
        <v>1.2177834589209404</v>
      </c>
      <c r="Y120" s="36">
        <f t="shared" si="7"/>
        <v>0</v>
      </c>
      <c r="Z120" s="36">
        <f t="shared" si="8"/>
        <v>0.1832331889514745</v>
      </c>
      <c r="AA120" s="36">
        <f t="shared" si="9"/>
        <v>0</v>
      </c>
    </row>
    <row r="121" spans="1:27" x14ac:dyDescent="0.25">
      <c r="A121" s="35">
        <v>40543</v>
      </c>
      <c r="B121" s="25">
        <v>10.364891476103542</v>
      </c>
      <c r="C121" s="25">
        <v>16.312174615683762</v>
      </c>
      <c r="D121" s="25">
        <v>23.520597337629422</v>
      </c>
      <c r="E121" s="25">
        <v>7.034632796483641</v>
      </c>
      <c r="F121" s="25"/>
      <c r="G121" s="25">
        <v>7.2722909063555301</v>
      </c>
      <c r="H121" s="25">
        <v>14.38722353539108</v>
      </c>
      <c r="I121" s="25">
        <v>15.789269806890132</v>
      </c>
      <c r="J121" s="25">
        <v>6.7613483275006017</v>
      </c>
      <c r="K121" s="25"/>
      <c r="L121" s="25">
        <v>0.84391029889172475</v>
      </c>
      <c r="M121" s="25">
        <v>2.2534582808451762</v>
      </c>
      <c r="N121" s="25">
        <v>1.6923609415721923</v>
      </c>
      <c r="O121" s="25">
        <v>0.39045737352567361</v>
      </c>
      <c r="P121" s="25"/>
      <c r="Q121" s="25">
        <v>0.28879639019907799</v>
      </c>
      <c r="R121" s="25">
        <v>1.7942413735243063</v>
      </c>
      <c r="S121" s="25">
        <v>0.98047479788474368</v>
      </c>
      <c r="T121" s="25">
        <v>0.33899860952044863</v>
      </c>
      <c r="U121" s="25"/>
      <c r="W121">
        <f t="shared" si="5"/>
        <v>12</v>
      </c>
      <c r="X121" s="36">
        <f t="shared" si="6"/>
        <v>0.84391029889172475</v>
      </c>
      <c r="Y121" s="36">
        <f t="shared" si="7"/>
        <v>0</v>
      </c>
      <c r="Z121" s="36">
        <f t="shared" si="8"/>
        <v>0.28879639019907799</v>
      </c>
      <c r="AA121" s="36">
        <f t="shared" si="9"/>
        <v>0</v>
      </c>
    </row>
    <row r="122" spans="1:27" hidden="1" x14ac:dyDescent="0.25">
      <c r="A122" s="35">
        <v>40574</v>
      </c>
      <c r="B122" s="25">
        <v>11.158827674158251</v>
      </c>
      <c r="C122" s="25">
        <v>16.019058518435482</v>
      </c>
      <c r="D122" s="25">
        <v>23.632597895693781</v>
      </c>
      <c r="E122" s="25">
        <v>7.2812591295437628</v>
      </c>
      <c r="F122" s="25">
        <v>13.069279444407558</v>
      </c>
      <c r="G122" s="25">
        <v>8.3735241412301598</v>
      </c>
      <c r="H122" s="25">
        <v>14.297039769040291</v>
      </c>
      <c r="I122" s="25">
        <v>17.314158430486476</v>
      </c>
      <c r="J122" s="25">
        <v>6.5094828370787958</v>
      </c>
      <c r="K122" s="25">
        <v>9.4894535386895171</v>
      </c>
      <c r="L122" s="25">
        <v>0.99566754623871923</v>
      </c>
      <c r="M122" s="25">
        <v>1.9289144574500989</v>
      </c>
      <c r="N122" s="25">
        <v>1.1962407059935747</v>
      </c>
      <c r="O122" s="25">
        <v>0.685030028242682</v>
      </c>
      <c r="P122" s="25">
        <v>1.0836018377500816</v>
      </c>
      <c r="Q122" s="25">
        <v>0.50028120850271973</v>
      </c>
      <c r="R122" s="25">
        <v>0.21720302244422282</v>
      </c>
      <c r="S122" s="25">
        <v>1.9756100769663281</v>
      </c>
      <c r="T122" s="25">
        <v>0.88108944804170519</v>
      </c>
      <c r="U122" s="25">
        <v>0.50028120850271973</v>
      </c>
      <c r="W122">
        <f t="shared" si="5"/>
        <v>1</v>
      </c>
      <c r="X122" s="36">
        <f t="shared" si="6"/>
        <v>0.99566754623871923</v>
      </c>
      <c r="Y122" s="36">
        <f t="shared" si="7"/>
        <v>1.0836018377500816</v>
      </c>
      <c r="Z122" s="36">
        <f t="shared" si="8"/>
        <v>0.50028120850271973</v>
      </c>
      <c r="AA122" s="36">
        <f t="shared" si="9"/>
        <v>0.50028120850271973</v>
      </c>
    </row>
    <row r="123" spans="1:27" hidden="1" x14ac:dyDescent="0.25">
      <c r="A123" s="35">
        <v>40602</v>
      </c>
      <c r="B123" s="25">
        <v>10.753175391849426</v>
      </c>
      <c r="C123" s="25">
        <v>16.36105273250222</v>
      </c>
      <c r="D123" s="25">
        <v>23.461338675349722</v>
      </c>
      <c r="E123" s="25">
        <v>7.0106386302269179</v>
      </c>
      <c r="F123" s="25">
        <v>12.648088206477942</v>
      </c>
      <c r="G123" s="25">
        <v>8.1584956745288135</v>
      </c>
      <c r="H123" s="25">
        <v>14.45157837861807</v>
      </c>
      <c r="I123" s="25">
        <v>17.20197781233027</v>
      </c>
      <c r="J123" s="25">
        <v>6.0878442157953669</v>
      </c>
      <c r="K123" s="25">
        <v>9.1927161032049387</v>
      </c>
      <c r="L123" s="25">
        <v>0.93033052712338127</v>
      </c>
      <c r="M123" s="25">
        <v>2.4192491879632789</v>
      </c>
      <c r="N123" s="25">
        <v>1.064439731377758</v>
      </c>
      <c r="O123" s="25">
        <v>0.47030611516674498</v>
      </c>
      <c r="P123" s="25">
        <v>1.0702521964848333</v>
      </c>
      <c r="Q123" s="25">
        <v>0.48179349572439045</v>
      </c>
      <c r="R123" s="25">
        <v>0.26740671328766336</v>
      </c>
      <c r="S123" s="25">
        <v>1.8246459447452337</v>
      </c>
      <c r="T123" s="25">
        <v>0.95740241310792518</v>
      </c>
      <c r="U123" s="25">
        <v>0.48179349572439045</v>
      </c>
      <c r="W123">
        <f t="shared" si="5"/>
        <v>2</v>
      </c>
      <c r="X123" s="36">
        <f t="shared" si="6"/>
        <v>0.93033052712338127</v>
      </c>
      <c r="Y123" s="36">
        <f t="shared" si="7"/>
        <v>1.0702521964848333</v>
      </c>
      <c r="Z123" s="36">
        <f t="shared" si="8"/>
        <v>0.48179349572439045</v>
      </c>
      <c r="AA123" s="36">
        <f t="shared" si="9"/>
        <v>0.48179349572439045</v>
      </c>
    </row>
    <row r="124" spans="1:27" x14ac:dyDescent="0.25">
      <c r="A124" s="35">
        <v>40633</v>
      </c>
      <c r="B124" s="25">
        <v>10.148951377350565</v>
      </c>
      <c r="C124" s="25">
        <v>16.128597678071859</v>
      </c>
      <c r="D124" s="25">
        <v>22.793267261409689</v>
      </c>
      <c r="E124" s="25">
        <v>6.9957301742279174</v>
      </c>
      <c r="F124" s="25">
        <v>12.032528388227428</v>
      </c>
      <c r="G124" s="25">
        <v>8.172071716887622</v>
      </c>
      <c r="H124" s="25">
        <v>13.487890077054816</v>
      </c>
      <c r="I124" s="25">
        <v>17.247158498871247</v>
      </c>
      <c r="J124" s="25">
        <v>6.2603008088329695</v>
      </c>
      <c r="K124" s="25">
        <v>9.0852610883758018</v>
      </c>
      <c r="L124" s="25">
        <v>1.0611157497692234</v>
      </c>
      <c r="M124" s="25">
        <v>2.2074859779191227</v>
      </c>
      <c r="N124" s="25">
        <v>1.5358414140069554</v>
      </c>
      <c r="O124" s="25">
        <v>0.58278534280378447</v>
      </c>
      <c r="P124" s="25">
        <v>1.2008568613737316</v>
      </c>
      <c r="Q124" s="25">
        <v>0.4756774377272362</v>
      </c>
      <c r="R124" s="25">
        <v>0.17963516951299602</v>
      </c>
      <c r="S124" s="25">
        <v>2.00056102521603</v>
      </c>
      <c r="T124" s="25">
        <v>1.1476282967389224</v>
      </c>
      <c r="U124" s="25">
        <v>0.4756774377272362</v>
      </c>
      <c r="W124">
        <f t="shared" si="5"/>
        <v>3</v>
      </c>
      <c r="X124" s="36">
        <f t="shared" si="6"/>
        <v>1.0611157497692234</v>
      </c>
      <c r="Y124" s="36">
        <f t="shared" si="7"/>
        <v>1.2008568613737316</v>
      </c>
      <c r="Z124" s="36">
        <f t="shared" si="8"/>
        <v>0.4756774377272362</v>
      </c>
      <c r="AA124" s="36">
        <f t="shared" si="9"/>
        <v>0.4756774377272362</v>
      </c>
    </row>
    <row r="125" spans="1:27" hidden="1" x14ac:dyDescent="0.25">
      <c r="A125" s="35">
        <v>40663</v>
      </c>
      <c r="B125" s="25">
        <v>10.345578329256428</v>
      </c>
      <c r="C125" s="25">
        <v>16.043668869981996</v>
      </c>
      <c r="D125" s="25">
        <v>22.989701351127852</v>
      </c>
      <c r="E125" s="25">
        <v>6.9976578478704203</v>
      </c>
      <c r="F125" s="25">
        <v>12.174972039761945</v>
      </c>
      <c r="G125" s="25">
        <v>7.8305828542098643</v>
      </c>
      <c r="H125" s="25">
        <v>13.158334261815146</v>
      </c>
      <c r="I125" s="25">
        <v>17.892018113019461</v>
      </c>
      <c r="J125" s="25">
        <v>5.9059179194665834</v>
      </c>
      <c r="K125" s="25">
        <v>8.6534363367927494</v>
      </c>
      <c r="L125" s="25">
        <v>1.0656994338593317</v>
      </c>
      <c r="M125" s="25">
        <v>2.0351006405228338</v>
      </c>
      <c r="N125" s="25">
        <v>0.95492905928261151</v>
      </c>
      <c r="O125" s="25">
        <v>0.46348850587883311</v>
      </c>
      <c r="P125" s="25">
        <v>1.0824319236854185</v>
      </c>
      <c r="Q125" s="25">
        <v>0.470953339483553</v>
      </c>
      <c r="R125" s="25">
        <v>0.21900887172107972</v>
      </c>
      <c r="S125" s="25">
        <v>1.87785797347788</v>
      </c>
      <c r="T125" s="25">
        <v>1.1548736358628708</v>
      </c>
      <c r="U125" s="25">
        <v>0.470953339483553</v>
      </c>
      <c r="W125">
        <f t="shared" si="5"/>
        <v>4</v>
      </c>
      <c r="X125" s="36">
        <f t="shared" si="6"/>
        <v>1.0656994338593317</v>
      </c>
      <c r="Y125" s="36">
        <f t="shared" si="7"/>
        <v>1.0824319236854185</v>
      </c>
      <c r="Z125" s="36">
        <f t="shared" si="8"/>
        <v>0.470953339483553</v>
      </c>
      <c r="AA125" s="36">
        <f t="shared" si="9"/>
        <v>0.470953339483553</v>
      </c>
    </row>
    <row r="126" spans="1:27" hidden="1" x14ac:dyDescent="0.25">
      <c r="A126" s="35">
        <v>40694</v>
      </c>
      <c r="B126" s="25">
        <v>10.432022944733992</v>
      </c>
      <c r="C126" s="25">
        <v>15.647107355588172</v>
      </c>
      <c r="D126" s="25">
        <v>23.069028555498292</v>
      </c>
      <c r="E126" s="25">
        <v>7.0515102319529266</v>
      </c>
      <c r="F126" s="25">
        <v>12.118975130643166</v>
      </c>
      <c r="G126" s="25">
        <v>6.5798268816488097</v>
      </c>
      <c r="H126" s="25">
        <v>12.707057741492449</v>
      </c>
      <c r="I126" s="25">
        <v>17.198289912032777</v>
      </c>
      <c r="J126" s="25">
        <v>5.8682369470774081</v>
      </c>
      <c r="K126" s="25">
        <v>7.2405849655484724</v>
      </c>
      <c r="L126" s="25">
        <v>1.5960233665871997</v>
      </c>
      <c r="M126" s="25">
        <v>1.9381370833600713</v>
      </c>
      <c r="N126" s="25">
        <v>1.8913687953828002</v>
      </c>
      <c r="O126" s="25">
        <v>0.59547556121492551</v>
      </c>
      <c r="P126" s="25">
        <v>1.616734671294928</v>
      </c>
      <c r="Q126" s="25">
        <v>0.55909546087625084</v>
      </c>
      <c r="R126" s="25">
        <v>0.36263978187523388</v>
      </c>
      <c r="S126" s="25">
        <v>1.853867906473686</v>
      </c>
      <c r="T126" s="25">
        <v>0.95160861564753019</v>
      </c>
      <c r="U126" s="25">
        <v>0.55909546087625084</v>
      </c>
      <c r="W126">
        <f t="shared" si="5"/>
        <v>5</v>
      </c>
      <c r="X126" s="36">
        <f t="shared" si="6"/>
        <v>1.5960233665871997</v>
      </c>
      <c r="Y126" s="36">
        <f t="shared" si="7"/>
        <v>1.616734671294928</v>
      </c>
      <c r="Z126" s="36">
        <f t="shared" si="8"/>
        <v>0.55909546087625084</v>
      </c>
      <c r="AA126" s="36">
        <f t="shared" si="9"/>
        <v>0.55909546087625084</v>
      </c>
    </row>
    <row r="127" spans="1:27" x14ac:dyDescent="0.25">
      <c r="A127" s="35">
        <v>40724</v>
      </c>
      <c r="B127" s="25">
        <v>10.506292356293313</v>
      </c>
      <c r="C127" s="25">
        <v>15.371663156928967</v>
      </c>
      <c r="D127" s="25">
        <v>22.465421859376825</v>
      </c>
      <c r="E127" s="25">
        <v>7.2040852563234585</v>
      </c>
      <c r="F127" s="25">
        <v>12.210837339799003</v>
      </c>
      <c r="G127" s="25">
        <v>7.9024813927511754</v>
      </c>
      <c r="H127" s="25">
        <v>13.046889000432245</v>
      </c>
      <c r="I127" s="25">
        <v>17.263941304105696</v>
      </c>
      <c r="J127" s="25">
        <v>5.9864139719982683</v>
      </c>
      <c r="K127" s="25">
        <v>8.7449918675869025</v>
      </c>
      <c r="L127" s="25">
        <v>1.3986135069970609</v>
      </c>
      <c r="M127" s="25">
        <v>2.1211969014459369</v>
      </c>
      <c r="N127" s="25">
        <v>2.0806662424295475</v>
      </c>
      <c r="O127" s="25">
        <v>0.44010265154233258</v>
      </c>
      <c r="P127" s="25">
        <v>1.5193542661424553</v>
      </c>
      <c r="Q127" s="25">
        <v>0.51685949114054819</v>
      </c>
      <c r="R127" s="25">
        <v>0.35327399930516756</v>
      </c>
      <c r="S127" s="25">
        <v>1.7617582356376467</v>
      </c>
      <c r="T127" s="25">
        <v>0.74571795440220889</v>
      </c>
      <c r="U127" s="25">
        <v>0.51685949114054819</v>
      </c>
      <c r="W127">
        <f t="shared" si="5"/>
        <v>6</v>
      </c>
      <c r="X127" s="36">
        <f t="shared" si="6"/>
        <v>1.3986135069970609</v>
      </c>
      <c r="Y127" s="36">
        <f t="shared" si="7"/>
        <v>1.5193542661424553</v>
      </c>
      <c r="Z127" s="36">
        <f t="shared" si="8"/>
        <v>0.51685949114054819</v>
      </c>
      <c r="AA127" s="36">
        <f t="shared" si="9"/>
        <v>0.51685949114054819</v>
      </c>
    </row>
    <row r="128" spans="1:27" hidden="1" x14ac:dyDescent="0.25">
      <c r="A128" s="35">
        <v>40755</v>
      </c>
      <c r="B128" s="25">
        <v>10.793162016045974</v>
      </c>
      <c r="C128" s="25">
        <v>15.673300946967874</v>
      </c>
      <c r="D128" s="25">
        <v>22.745252948620067</v>
      </c>
      <c r="E128" s="25">
        <v>7.3234850145598775</v>
      </c>
      <c r="F128" s="25">
        <v>12.486063520631097</v>
      </c>
      <c r="G128" s="25">
        <v>8.5960854312756592</v>
      </c>
      <c r="H128" s="25">
        <v>12.85039785430271</v>
      </c>
      <c r="I128" s="25">
        <v>16.546591476888821</v>
      </c>
      <c r="J128" s="25">
        <v>6.4919503696187846</v>
      </c>
      <c r="K128" s="25">
        <v>9.5264480589801899</v>
      </c>
      <c r="L128" s="25">
        <v>1.6783566269842787</v>
      </c>
      <c r="M128" s="25">
        <v>2.2323820679129525</v>
      </c>
      <c r="N128" s="25">
        <v>1.5351149440913019</v>
      </c>
      <c r="O128" s="25">
        <v>0.58850007550596062</v>
      </c>
      <c r="P128" s="25">
        <v>1.6478167355667637</v>
      </c>
      <c r="Q128" s="25">
        <v>0.53595736613552292</v>
      </c>
      <c r="R128" s="25">
        <v>0.27860678818927798</v>
      </c>
      <c r="S128" s="25">
        <v>1.9375455720637917</v>
      </c>
      <c r="T128" s="25">
        <v>1.1183083904774662</v>
      </c>
      <c r="U128" s="25">
        <v>0.53595736613552292</v>
      </c>
      <c r="W128">
        <f t="shared" si="5"/>
        <v>7</v>
      </c>
      <c r="X128" s="36">
        <f t="shared" si="6"/>
        <v>1.6783566269842787</v>
      </c>
      <c r="Y128" s="36">
        <f t="shared" si="7"/>
        <v>1.6478167355667637</v>
      </c>
      <c r="Z128" s="36">
        <f t="shared" si="8"/>
        <v>0.53595736613552292</v>
      </c>
      <c r="AA128" s="36">
        <f t="shared" si="9"/>
        <v>0.53595736613552292</v>
      </c>
    </row>
    <row r="129" spans="1:27" hidden="1" x14ac:dyDescent="0.25">
      <c r="A129" s="35">
        <v>40786</v>
      </c>
      <c r="B129" s="25">
        <v>11.440707117442383</v>
      </c>
      <c r="C129" s="25">
        <v>15.868629574371102</v>
      </c>
      <c r="D129" s="25">
        <v>22.324513920464089</v>
      </c>
      <c r="E129" s="25">
        <v>7.4486602992153834</v>
      </c>
      <c r="F129" s="25">
        <v>13.051619075417111</v>
      </c>
      <c r="G129" s="25">
        <v>8.5581110458989365</v>
      </c>
      <c r="H129" s="25">
        <v>13.560615327365049</v>
      </c>
      <c r="I129" s="25">
        <v>16.085753891432844</v>
      </c>
      <c r="J129" s="25">
        <v>7.3194167883211678</v>
      </c>
      <c r="K129" s="25">
        <v>9.5532961655712949</v>
      </c>
      <c r="L129" s="25">
        <v>1.6547483100817895</v>
      </c>
      <c r="M129" s="25">
        <v>2.7331612324257284</v>
      </c>
      <c r="N129" s="25">
        <v>1.8891670990023419</v>
      </c>
      <c r="O129" s="25">
        <v>0.73587656219900532</v>
      </c>
      <c r="P129" s="25">
        <v>1.7152703624509902</v>
      </c>
      <c r="Q129" s="25">
        <v>0.51721132309765794</v>
      </c>
      <c r="R129" s="25">
        <v>0.31007357697003324</v>
      </c>
      <c r="S129" s="25">
        <v>1.9112362858788223</v>
      </c>
      <c r="T129" s="25">
        <v>0.57590812915576772</v>
      </c>
      <c r="U129" s="25">
        <v>0.51721132309765794</v>
      </c>
      <c r="W129">
        <f t="shared" si="5"/>
        <v>8</v>
      </c>
      <c r="X129" s="36">
        <f t="shared" si="6"/>
        <v>1.6547483100817895</v>
      </c>
      <c r="Y129" s="36">
        <f t="shared" si="7"/>
        <v>1.7152703624509902</v>
      </c>
      <c r="Z129" s="36">
        <f t="shared" si="8"/>
        <v>0.51721132309765794</v>
      </c>
      <c r="AA129" s="36">
        <f t="shared" si="9"/>
        <v>0.51721132309765794</v>
      </c>
    </row>
    <row r="130" spans="1:27" x14ac:dyDescent="0.25">
      <c r="A130" s="35">
        <v>40816</v>
      </c>
      <c r="B130" s="25">
        <v>11.46668700070189</v>
      </c>
      <c r="C130" s="25">
        <v>16.641241853872156</v>
      </c>
      <c r="D130" s="25">
        <v>21.861082175566661</v>
      </c>
      <c r="E130" s="25">
        <v>6.8967758716887975</v>
      </c>
      <c r="F130" s="25">
        <v>13.088258796447649</v>
      </c>
      <c r="G130" s="25">
        <v>9.029231283797623</v>
      </c>
      <c r="H130" s="25">
        <v>13.085153947669216</v>
      </c>
      <c r="I130" s="25">
        <v>15.517417572485142</v>
      </c>
      <c r="J130" s="25">
        <v>6.2978663152053276</v>
      </c>
      <c r="K130" s="25">
        <v>10.102013002361122</v>
      </c>
      <c r="L130" s="25">
        <v>1.7278051095640059</v>
      </c>
      <c r="M130" s="25">
        <v>2.7673167967297272</v>
      </c>
      <c r="N130" s="25">
        <v>2.051523270502043</v>
      </c>
      <c r="O130" s="25">
        <v>0.62506413068777911</v>
      </c>
      <c r="P130" s="25">
        <v>1.8071039063382781</v>
      </c>
      <c r="Q130" s="25">
        <v>0.55886296938690205</v>
      </c>
      <c r="R130" s="25">
        <v>0.30968153819382427</v>
      </c>
      <c r="S130" s="25">
        <v>1.7538053250941716</v>
      </c>
      <c r="T130" s="25">
        <v>1.2861193260266954</v>
      </c>
      <c r="U130" s="25">
        <v>0.55886296938690205</v>
      </c>
      <c r="W130">
        <f t="shared" si="5"/>
        <v>9</v>
      </c>
      <c r="X130" s="36">
        <f t="shared" si="6"/>
        <v>1.7278051095640059</v>
      </c>
      <c r="Y130" s="36">
        <f t="shared" si="7"/>
        <v>1.8071039063382781</v>
      </c>
      <c r="Z130" s="36">
        <f t="shared" si="8"/>
        <v>0.55886296938690205</v>
      </c>
      <c r="AA130" s="36">
        <f t="shared" si="9"/>
        <v>0.55886296938690205</v>
      </c>
    </row>
    <row r="131" spans="1:27" hidden="1" x14ac:dyDescent="0.25">
      <c r="A131" s="35">
        <v>40847</v>
      </c>
      <c r="B131" s="25">
        <v>11.732035008001693</v>
      </c>
      <c r="C131" s="25">
        <v>16.570386874862983</v>
      </c>
      <c r="D131" s="25">
        <v>22.141522328564477</v>
      </c>
      <c r="E131" s="25">
        <v>7.3673851212987769</v>
      </c>
      <c r="F131" s="25">
        <v>13.37804909693752</v>
      </c>
      <c r="G131" s="25">
        <v>8.4099511005340553</v>
      </c>
      <c r="H131" s="25">
        <v>13.769815901719253</v>
      </c>
      <c r="I131" s="25">
        <v>15.881379411628375</v>
      </c>
      <c r="J131" s="25">
        <v>9.5715577756286283</v>
      </c>
      <c r="K131" s="25">
        <v>9.5849124230179346</v>
      </c>
      <c r="L131" s="25">
        <v>1.6088617807425705</v>
      </c>
      <c r="M131" s="25">
        <v>2.334946295832288</v>
      </c>
      <c r="N131" s="25">
        <v>1.9195150741072349</v>
      </c>
      <c r="O131" s="25">
        <v>0.69015321342845604</v>
      </c>
      <c r="P131" s="25">
        <v>1.6678380959502574</v>
      </c>
      <c r="Q131" s="25">
        <v>0.60307008780957594</v>
      </c>
      <c r="R131" s="25">
        <v>0.35943362182843058</v>
      </c>
      <c r="S131" s="25">
        <v>1.7397412805453185</v>
      </c>
      <c r="T131" s="25">
        <v>1.4294539747411299</v>
      </c>
      <c r="U131" s="25">
        <v>0.60307008780957594</v>
      </c>
      <c r="W131">
        <f t="shared" ref="W131:W138" si="13">+MONTH(A131)</f>
        <v>10</v>
      </c>
      <c r="X131" s="36">
        <f t="shared" si="6"/>
        <v>1.6088617807425705</v>
      </c>
      <c r="Y131" s="36">
        <f t="shared" si="7"/>
        <v>1.6678380959502574</v>
      </c>
      <c r="Z131" s="36">
        <f t="shared" si="8"/>
        <v>0.60307008780957594</v>
      </c>
      <c r="AA131" s="36">
        <f t="shared" si="9"/>
        <v>0.60307008780957594</v>
      </c>
    </row>
    <row r="132" spans="1:27" hidden="1" x14ac:dyDescent="0.25">
      <c r="A132" s="35">
        <v>40877</v>
      </c>
      <c r="B132" s="25">
        <v>11.396354346519345</v>
      </c>
      <c r="C132" s="25">
        <v>16.685837033786353</v>
      </c>
      <c r="D132" s="25">
        <v>21.560346184569422</v>
      </c>
      <c r="E132" s="25">
        <v>7.2179366940951084</v>
      </c>
      <c r="F132" s="25">
        <v>13.06594649743429</v>
      </c>
      <c r="G132" s="25">
        <v>8.4770475945385666</v>
      </c>
      <c r="H132" s="25">
        <v>12.907089355203375</v>
      </c>
      <c r="I132" s="25">
        <v>13.389166522031735</v>
      </c>
      <c r="J132" s="25">
        <v>8.4860536803364894</v>
      </c>
      <c r="K132" s="25">
        <v>9.2718313191630788</v>
      </c>
      <c r="L132" s="25">
        <v>1.469930400109533</v>
      </c>
      <c r="M132" s="25">
        <v>2.3764961048905171</v>
      </c>
      <c r="N132" s="25">
        <v>2.4665026635789435</v>
      </c>
      <c r="O132" s="25">
        <v>0.63435784804982775</v>
      </c>
      <c r="P132" s="25">
        <v>1.664530617180239</v>
      </c>
      <c r="Q132" s="25">
        <v>0.74728547862577677</v>
      </c>
      <c r="R132" s="25">
        <v>0.53321484735272706</v>
      </c>
      <c r="S132" s="25">
        <v>1.9824986136411797</v>
      </c>
      <c r="T132" s="25">
        <v>1.298918085410331</v>
      </c>
      <c r="U132" s="25">
        <v>0.74728547862577677</v>
      </c>
      <c r="W132">
        <f t="shared" si="13"/>
        <v>11</v>
      </c>
      <c r="X132" s="36">
        <f t="shared" ref="X132:X139" si="14">+L132</f>
        <v>1.469930400109533</v>
      </c>
      <c r="Y132" s="36">
        <f t="shared" ref="Y132:Y139" si="15">+P132</f>
        <v>1.664530617180239</v>
      </c>
      <c r="Z132" s="36">
        <f t="shared" ref="Z132:Z139" si="16">+Q132</f>
        <v>0.74728547862577677</v>
      </c>
      <c r="AA132" s="36">
        <f t="shared" ref="AA132:AA139" si="17">+U132</f>
        <v>0.74728547862577677</v>
      </c>
    </row>
    <row r="133" spans="1:27" x14ac:dyDescent="0.25">
      <c r="A133" s="35">
        <v>40908</v>
      </c>
      <c r="B133" s="25">
        <v>10.810914533210289</v>
      </c>
      <c r="C133" s="25">
        <v>16.061452774281346</v>
      </c>
      <c r="D133" s="25">
        <v>21.219038260934983</v>
      </c>
      <c r="E133" s="25">
        <v>7.1134477862663745</v>
      </c>
      <c r="F133" s="25">
        <v>12.416102869007963</v>
      </c>
      <c r="G133" s="25">
        <v>7.8738200824160289</v>
      </c>
      <c r="H133" s="25">
        <v>12.607494638241548</v>
      </c>
      <c r="I133" s="25">
        <v>12.442141306495095</v>
      </c>
      <c r="J133" s="25">
        <v>8.9682302631731776</v>
      </c>
      <c r="K133" s="25">
        <v>8.528986124406595</v>
      </c>
      <c r="L133" s="25">
        <v>1.6492815073394596</v>
      </c>
      <c r="M133" s="25">
        <v>2.6628705738924578</v>
      </c>
      <c r="N133" s="25">
        <v>2.4650980553059685</v>
      </c>
      <c r="O133" s="25">
        <v>0.90646358252171066</v>
      </c>
      <c r="P133" s="25">
        <v>1.8629589051780984</v>
      </c>
      <c r="Q133" s="25">
        <v>0.96808948544171958</v>
      </c>
      <c r="R133" s="25">
        <v>0.68121907241589974</v>
      </c>
      <c r="S133" s="25">
        <v>2.4392727393568214</v>
      </c>
      <c r="T133" s="25">
        <v>1.6549302376540314</v>
      </c>
      <c r="U133" s="25">
        <v>0.96808948544171958</v>
      </c>
      <c r="W133">
        <f t="shared" si="13"/>
        <v>12</v>
      </c>
      <c r="X133" s="36">
        <f t="shared" si="14"/>
        <v>1.6492815073394596</v>
      </c>
      <c r="Y133" s="36">
        <f t="shared" si="15"/>
        <v>1.8629589051780984</v>
      </c>
      <c r="Z133" s="36">
        <f t="shared" si="16"/>
        <v>0.96808948544171958</v>
      </c>
      <c r="AA133" s="36">
        <f t="shared" si="17"/>
        <v>0.96808948544171958</v>
      </c>
    </row>
    <row r="134" spans="1:27" hidden="1" x14ac:dyDescent="0.25">
      <c r="A134" s="35">
        <v>40939</v>
      </c>
      <c r="B134" s="25">
        <v>12.010004893133626</v>
      </c>
      <c r="C134" s="25">
        <v>16.118818267878051</v>
      </c>
      <c r="D134" s="25">
        <v>21.023532647698133</v>
      </c>
      <c r="E134" s="25">
        <v>6.9001880559320163</v>
      </c>
      <c r="F134" s="25">
        <v>13.545448982087972</v>
      </c>
      <c r="G134" s="25">
        <v>8.1963557744725257</v>
      </c>
      <c r="H134" s="25">
        <v>12.605225968712769</v>
      </c>
      <c r="I134" s="25">
        <v>12.939032594517894</v>
      </c>
      <c r="J134" s="25">
        <v>11.055896871211912</v>
      </c>
      <c r="K134" s="25">
        <v>8.7457494196177592</v>
      </c>
      <c r="L134" s="25">
        <v>2.0747894668677493</v>
      </c>
      <c r="M134" s="25">
        <v>2.2636719378407695</v>
      </c>
      <c r="N134" s="25">
        <v>2.5791884641121983</v>
      </c>
      <c r="O134" s="25">
        <v>1.4174928746971662</v>
      </c>
      <c r="P134" s="25">
        <v>2.1193992598519342</v>
      </c>
      <c r="Q134" s="25">
        <v>0.45931331790945473</v>
      </c>
      <c r="R134" s="25">
        <v>1.901167014492732</v>
      </c>
      <c r="S134" s="25">
        <v>2.2155254408501199</v>
      </c>
      <c r="T134" s="25">
        <v>0.95945608560657492</v>
      </c>
      <c r="U134" s="25">
        <v>0.85975655637300863</v>
      </c>
      <c r="W134">
        <f t="shared" si="13"/>
        <v>1</v>
      </c>
      <c r="X134" s="36">
        <f t="shared" si="14"/>
        <v>2.0747894668677493</v>
      </c>
      <c r="Y134" s="36">
        <f t="shared" si="15"/>
        <v>2.1193992598519342</v>
      </c>
      <c r="Z134" s="36">
        <f t="shared" si="16"/>
        <v>0.45931331790945473</v>
      </c>
      <c r="AA134" s="36">
        <f t="shared" si="17"/>
        <v>0.85975655637300863</v>
      </c>
    </row>
    <row r="135" spans="1:27" hidden="1" x14ac:dyDescent="0.25">
      <c r="A135" s="35">
        <v>40968</v>
      </c>
      <c r="B135" s="25">
        <v>11.822413059263292</v>
      </c>
      <c r="C135" s="25">
        <v>16.28598547560901</v>
      </c>
      <c r="D135" s="25">
        <v>20.863090216993069</v>
      </c>
      <c r="E135" s="25">
        <v>7.1548303788530445</v>
      </c>
      <c r="F135" s="25">
        <v>13.402803977800689</v>
      </c>
      <c r="G135" s="25">
        <v>8.1922002432269281</v>
      </c>
      <c r="H135" s="25">
        <v>13.259707707204194</v>
      </c>
      <c r="I135" s="25">
        <v>13.513455870354012</v>
      </c>
      <c r="J135" s="25">
        <v>8.9127848174838835</v>
      </c>
      <c r="K135" s="25">
        <v>8.8654165624155148</v>
      </c>
      <c r="L135" s="25">
        <v>2.2118480442846016</v>
      </c>
      <c r="M135" s="25">
        <v>2.6725397527467938</v>
      </c>
      <c r="N135" s="25">
        <v>2.3554309501669044</v>
      </c>
      <c r="O135" s="25">
        <v>1.2032926515398141</v>
      </c>
      <c r="P135" s="25">
        <v>2.22286328578042</v>
      </c>
      <c r="Q135" s="25">
        <v>0.31964897044281232</v>
      </c>
      <c r="R135" s="25">
        <v>1.7748212719781351</v>
      </c>
      <c r="S135" s="25">
        <v>1.289742830312512</v>
      </c>
      <c r="T135" s="25">
        <v>0.71757895133484328</v>
      </c>
      <c r="U135" s="25">
        <v>0.62055485837850133</v>
      </c>
      <c r="W135">
        <f t="shared" si="13"/>
        <v>2</v>
      </c>
      <c r="X135" s="36">
        <f t="shared" si="14"/>
        <v>2.2118480442846016</v>
      </c>
      <c r="Y135" s="36">
        <f t="shared" si="15"/>
        <v>2.22286328578042</v>
      </c>
      <c r="Z135" s="36">
        <f t="shared" si="16"/>
        <v>0.31964897044281232</v>
      </c>
      <c r="AA135" s="36">
        <f t="shared" si="17"/>
        <v>0.62055485837850133</v>
      </c>
    </row>
    <row r="136" spans="1:27" x14ac:dyDescent="0.25">
      <c r="A136" s="35">
        <v>40999</v>
      </c>
      <c r="B136" s="25">
        <v>11.409193836470589</v>
      </c>
      <c r="C136" s="25">
        <v>15.937801769103071</v>
      </c>
      <c r="D136" s="25">
        <v>20.784117974258795</v>
      </c>
      <c r="E136" s="25">
        <v>7.7060537821365989</v>
      </c>
      <c r="F136" s="25">
        <v>12.93194427905572</v>
      </c>
      <c r="G136" s="25">
        <v>8.1669152571170738</v>
      </c>
      <c r="H136" s="25">
        <v>12.772783453386571</v>
      </c>
      <c r="I136" s="25">
        <v>13.239623275336998</v>
      </c>
      <c r="J136" s="25">
        <v>8.2294185095105821</v>
      </c>
      <c r="K136" s="25">
        <v>8.7279703680719241</v>
      </c>
      <c r="L136" s="25">
        <v>2.1666294105835013</v>
      </c>
      <c r="M136" s="25">
        <v>2.5166151594690809</v>
      </c>
      <c r="N136" s="25">
        <v>2.3579949074641489</v>
      </c>
      <c r="O136" s="25">
        <v>1.2494679843866281</v>
      </c>
      <c r="P136" s="25">
        <v>2.1803849304349057</v>
      </c>
      <c r="Q136" s="25">
        <v>0.22572379024108244</v>
      </c>
      <c r="R136" s="25">
        <v>1.7808751910481271</v>
      </c>
      <c r="S136" s="25">
        <v>0.88254278123064944</v>
      </c>
      <c r="T136" s="25">
        <v>0.64670173103723338</v>
      </c>
      <c r="U136" s="25">
        <v>0.52722234250416489</v>
      </c>
      <c r="W136">
        <f t="shared" si="13"/>
        <v>3</v>
      </c>
      <c r="X136" s="36">
        <f t="shared" si="14"/>
        <v>2.1666294105835013</v>
      </c>
      <c r="Y136" s="36">
        <f t="shared" si="15"/>
        <v>2.1803849304349057</v>
      </c>
      <c r="Z136" s="36">
        <f t="shared" si="16"/>
        <v>0.22572379024108244</v>
      </c>
      <c r="AA136" s="36">
        <f t="shared" si="17"/>
        <v>0.52722234250416489</v>
      </c>
    </row>
    <row r="137" spans="1:27" hidden="1" x14ac:dyDescent="0.25">
      <c r="A137" s="35">
        <v>41029</v>
      </c>
      <c r="B137" s="25">
        <v>10.940275839463235</v>
      </c>
      <c r="C137" s="25">
        <v>16.071233406904149</v>
      </c>
      <c r="D137" s="25">
        <v>20.545655637978552</v>
      </c>
      <c r="E137" s="25">
        <v>7.9095059054723205</v>
      </c>
      <c r="F137" s="25">
        <v>12.480897506690537</v>
      </c>
      <c r="G137" s="25">
        <v>7.0480009974951168</v>
      </c>
      <c r="H137" s="25">
        <v>12.900050389098775</v>
      </c>
      <c r="I137" s="25">
        <v>13.191393332460118</v>
      </c>
      <c r="J137" s="25">
        <v>8.7172825311084949</v>
      </c>
      <c r="K137" s="25">
        <v>7.4250484443158662</v>
      </c>
      <c r="L137" s="25">
        <v>1.6485970523662625</v>
      </c>
      <c r="M137" s="25">
        <v>2.8316870313529146</v>
      </c>
      <c r="N137" s="25">
        <v>2.5076193927731518</v>
      </c>
      <c r="O137" s="25">
        <v>1.3989713896958995</v>
      </c>
      <c r="P137" s="25">
        <v>1.8920190877872016</v>
      </c>
      <c r="Q137" s="25">
        <v>0.20996250649068449</v>
      </c>
      <c r="R137" s="25">
        <v>1.711325991969201</v>
      </c>
      <c r="S137" s="25">
        <v>1.0915240953980223</v>
      </c>
      <c r="T137" s="25">
        <v>0.51563450174588221</v>
      </c>
      <c r="U137" s="25">
        <v>0.52496069160989944</v>
      </c>
      <c r="W137">
        <f t="shared" si="13"/>
        <v>4</v>
      </c>
      <c r="X137" s="36">
        <f t="shared" si="14"/>
        <v>1.6485970523662625</v>
      </c>
      <c r="Y137" s="36">
        <f t="shared" si="15"/>
        <v>1.8920190877872016</v>
      </c>
      <c r="Z137" s="36">
        <f t="shared" si="16"/>
        <v>0.20996250649068449</v>
      </c>
      <c r="AA137" s="36">
        <f t="shared" si="17"/>
        <v>0.52496069160989944</v>
      </c>
    </row>
    <row r="138" spans="1:27" hidden="1" x14ac:dyDescent="0.25">
      <c r="A138" s="35">
        <v>41060</v>
      </c>
      <c r="B138" s="25">
        <v>10.508394650706471</v>
      </c>
      <c r="C138" s="25">
        <v>15.980961181854973</v>
      </c>
      <c r="D138" s="25">
        <v>20.147772532964712</v>
      </c>
      <c r="E138" s="25">
        <v>8.0494005438376899</v>
      </c>
      <c r="F138" s="25">
        <v>11.99725327777586</v>
      </c>
      <c r="G138" s="25">
        <v>8.0678029652087737</v>
      </c>
      <c r="H138" s="25">
        <v>12.280388042119576</v>
      </c>
      <c r="I138" s="25">
        <v>13.567748675676773</v>
      </c>
      <c r="J138" s="25">
        <v>9.3566167481602545</v>
      </c>
      <c r="K138" s="25">
        <v>8.4786234118460424</v>
      </c>
      <c r="L138" s="25">
        <v>1.8019354045114755</v>
      </c>
      <c r="M138" s="25">
        <v>3.1362870433688244</v>
      </c>
      <c r="N138" s="25">
        <v>2.4117697521329799</v>
      </c>
      <c r="O138" s="25">
        <v>1.331509852429388</v>
      </c>
      <c r="P138" s="25">
        <v>2.014247813673804</v>
      </c>
      <c r="Q138" s="25">
        <v>0.26259744223384729</v>
      </c>
      <c r="R138" s="25">
        <v>1.8727757331615869</v>
      </c>
      <c r="S138" s="25">
        <v>0.87063606972301977</v>
      </c>
      <c r="T138" s="25">
        <v>0.63895584853856857</v>
      </c>
      <c r="U138" s="25">
        <v>0.56327976754640074</v>
      </c>
      <c r="W138">
        <f t="shared" si="13"/>
        <v>5</v>
      </c>
      <c r="X138" s="36">
        <f t="shared" si="14"/>
        <v>1.8019354045114755</v>
      </c>
      <c r="Y138" s="36">
        <f t="shared" si="15"/>
        <v>2.014247813673804</v>
      </c>
      <c r="Z138" s="36">
        <f t="shared" si="16"/>
        <v>0.26259744223384729</v>
      </c>
      <c r="AA138" s="36">
        <f t="shared" si="17"/>
        <v>0.56327976754640074</v>
      </c>
    </row>
    <row r="139" spans="1:27" x14ac:dyDescent="0.25">
      <c r="A139" s="35">
        <v>41090</v>
      </c>
      <c r="B139" s="25">
        <v>10.535230830220735</v>
      </c>
      <c r="C139" s="25">
        <v>15.967587444833258</v>
      </c>
      <c r="D139" s="25">
        <v>19.951084583880174</v>
      </c>
      <c r="E139" s="25">
        <v>7.9996555127559024</v>
      </c>
      <c r="F139" s="25">
        <v>11.960311991166595</v>
      </c>
      <c r="G139" s="25">
        <v>7.8542321018462857</v>
      </c>
      <c r="H139" s="25">
        <v>12.918918960548943</v>
      </c>
      <c r="I139" s="25">
        <v>14.002524346402092</v>
      </c>
      <c r="J139" s="25">
        <v>9.2782529698635479</v>
      </c>
      <c r="K139" s="25">
        <v>8.4594394809521241</v>
      </c>
      <c r="L139" s="25">
        <v>1.6095313442757215</v>
      </c>
      <c r="M139" s="25">
        <v>2.742789450390136</v>
      </c>
      <c r="N139" s="25">
        <v>2.5843514002385186</v>
      </c>
      <c r="O139" s="25">
        <v>1.214270559097991</v>
      </c>
      <c r="P139" s="25">
        <v>1.9060179117726401</v>
      </c>
      <c r="Q139" s="25">
        <v>0.2709902698294443</v>
      </c>
      <c r="R139" s="25">
        <v>1.8124107180238869</v>
      </c>
      <c r="S139" s="25">
        <v>0.8559371846305226</v>
      </c>
      <c r="T139" s="25">
        <v>0.46361222741887936</v>
      </c>
      <c r="U139" s="25">
        <v>0.51959670252740631</v>
      </c>
      <c r="W139">
        <f>+MONTH(A139)</f>
        <v>6</v>
      </c>
      <c r="X139" s="36">
        <f t="shared" si="14"/>
        <v>1.6095313442757215</v>
      </c>
      <c r="Y139" s="36">
        <f t="shared" si="15"/>
        <v>1.9060179117726401</v>
      </c>
      <c r="Z139" s="36">
        <f t="shared" si="16"/>
        <v>0.2709902698294443</v>
      </c>
      <c r="AA139" s="36">
        <f t="shared" si="17"/>
        <v>0.51959670252740631</v>
      </c>
    </row>
    <row r="140" spans="1:27" hidden="1" x14ac:dyDescent="0.25">
      <c r="A140" s="35">
        <v>41121</v>
      </c>
      <c r="B140" s="25">
        <v>10.87290383729397</v>
      </c>
      <c r="C140" s="25">
        <v>16.01258018685661</v>
      </c>
      <c r="D140" s="25">
        <v>20.52122495915285</v>
      </c>
      <c r="E140" s="25">
        <v>8.0880711536487482</v>
      </c>
      <c r="F140" s="25">
        <v>12.414498941619104</v>
      </c>
      <c r="G140" s="25">
        <v>7.9822707008222924</v>
      </c>
      <c r="H140" s="25">
        <v>12.684936319530941</v>
      </c>
      <c r="I140" s="25">
        <v>13.043605006287235</v>
      </c>
      <c r="J140" s="25">
        <v>8.5469060469934721</v>
      </c>
      <c r="K140" s="25">
        <v>8.5299626861462112</v>
      </c>
      <c r="L140" s="25">
        <v>1.4262409293954681</v>
      </c>
      <c r="M140" s="25">
        <v>2.8942740421513182</v>
      </c>
      <c r="N140" s="25">
        <v>2.9804219905521521</v>
      </c>
      <c r="O140" s="25">
        <v>1.4129692264049893</v>
      </c>
      <c r="P140" s="25">
        <v>1.9400668612910588</v>
      </c>
      <c r="Q140" s="25">
        <v>0.26009928181084885</v>
      </c>
      <c r="R140" s="25">
        <v>1.7229946993349208</v>
      </c>
      <c r="S140" s="25">
        <v>0.65749165573076163</v>
      </c>
      <c r="T140" s="25">
        <v>0.53166641513482515</v>
      </c>
      <c r="U140" s="25">
        <v>0.50989034912146802</v>
      </c>
      <c r="W140">
        <f t="shared" ref="W140:W203" si="18">+MONTH(A140)</f>
        <v>7</v>
      </c>
      <c r="X140" s="36">
        <f t="shared" ref="X140:X203" si="19">+L140</f>
        <v>1.4262409293954681</v>
      </c>
      <c r="Y140" s="36">
        <f t="shared" ref="Y140:Y203" si="20">+P140</f>
        <v>1.9400668612910588</v>
      </c>
      <c r="Z140" s="36">
        <f t="shared" ref="Z140:Z203" si="21">+Q140</f>
        <v>0.26009928181084885</v>
      </c>
      <c r="AA140" s="36">
        <f t="shared" ref="AA140:AA203" si="22">+U140</f>
        <v>0.50989034912146802</v>
      </c>
    </row>
    <row r="141" spans="1:27" hidden="1" x14ac:dyDescent="0.25">
      <c r="A141" s="35">
        <v>41152</v>
      </c>
      <c r="B141" s="25">
        <v>11.09573509780104</v>
      </c>
      <c r="C141" s="25">
        <v>16.392698537459253</v>
      </c>
      <c r="D141" s="25">
        <v>20.978369760396284</v>
      </c>
      <c r="E141" s="25">
        <v>7.7631130875605052</v>
      </c>
      <c r="F141" s="25">
        <v>12.719633014703472</v>
      </c>
      <c r="G141" s="25">
        <v>7.84811487365603</v>
      </c>
      <c r="H141" s="25">
        <v>12.927666906573368</v>
      </c>
      <c r="I141" s="25">
        <v>13.406798993854716</v>
      </c>
      <c r="J141" s="25">
        <v>9.12947514773054</v>
      </c>
      <c r="K141" s="25">
        <v>8.5664787166457153</v>
      </c>
      <c r="L141" s="25">
        <v>1.3924260457654174</v>
      </c>
      <c r="M141" s="25">
        <v>3.0027765738537671</v>
      </c>
      <c r="N141" s="25">
        <v>2.6860327845895289</v>
      </c>
      <c r="O141" s="25">
        <v>1.2436376324504814</v>
      </c>
      <c r="P141" s="25">
        <v>1.9343791633839136</v>
      </c>
      <c r="Q141" s="25">
        <v>0.22652224325271614</v>
      </c>
      <c r="R141" s="25">
        <v>1.5674296779013528</v>
      </c>
      <c r="S141" s="25">
        <v>0.76143145769694132</v>
      </c>
      <c r="T141" s="25">
        <v>0.53191014640473844</v>
      </c>
      <c r="U141" s="25">
        <v>0.46999015712287812</v>
      </c>
      <c r="W141">
        <f t="shared" si="18"/>
        <v>8</v>
      </c>
      <c r="X141" s="36">
        <f t="shared" si="19"/>
        <v>1.3924260457654174</v>
      </c>
      <c r="Y141" s="36">
        <f t="shared" si="20"/>
        <v>1.9343791633839136</v>
      </c>
      <c r="Z141" s="36">
        <f t="shared" si="21"/>
        <v>0.22652224325271614</v>
      </c>
      <c r="AA141" s="36">
        <f t="shared" si="22"/>
        <v>0.46999015712287812</v>
      </c>
    </row>
    <row r="142" spans="1:27" x14ac:dyDescent="0.25">
      <c r="A142" s="35">
        <v>41182</v>
      </c>
      <c r="B142" s="25">
        <v>11.723685406768254</v>
      </c>
      <c r="C142" s="25">
        <v>16.137744905233333</v>
      </c>
      <c r="D142" s="25">
        <v>19.984796845408649</v>
      </c>
      <c r="E142" s="25">
        <v>7.9849589847526827</v>
      </c>
      <c r="F142" s="25">
        <v>13.27094797514447</v>
      </c>
      <c r="G142" s="25">
        <v>8.4574864043656852</v>
      </c>
      <c r="H142" s="25">
        <v>13.104185006299367</v>
      </c>
      <c r="I142" s="25">
        <v>12.96640288645256</v>
      </c>
      <c r="J142" s="25">
        <v>7.7524040197287301</v>
      </c>
      <c r="K142" s="25">
        <v>9.1625096837807707</v>
      </c>
      <c r="L142" s="25">
        <v>1.4620274102018254</v>
      </c>
      <c r="M142" s="25">
        <v>3.1119042657381502</v>
      </c>
      <c r="N142" s="25">
        <v>2.1722564837614722</v>
      </c>
      <c r="O142" s="25">
        <v>1.7170589259956148</v>
      </c>
      <c r="P142" s="25">
        <v>1.7648541321362732</v>
      </c>
      <c r="Q142" s="25">
        <v>0.15755550371705543</v>
      </c>
      <c r="R142" s="25">
        <v>1.5190976223807249</v>
      </c>
      <c r="S142" s="25">
        <v>0.55363906922568229</v>
      </c>
      <c r="T142" s="25">
        <v>0.37963119533701911</v>
      </c>
      <c r="U142" s="25">
        <v>0.37591782561498177</v>
      </c>
      <c r="W142">
        <f t="shared" si="18"/>
        <v>9</v>
      </c>
      <c r="X142" s="36">
        <f t="shared" si="19"/>
        <v>1.4620274102018254</v>
      </c>
      <c r="Y142" s="36">
        <f t="shared" si="20"/>
        <v>1.7648541321362732</v>
      </c>
      <c r="Z142" s="36">
        <f t="shared" si="21"/>
        <v>0.15755550371705543</v>
      </c>
      <c r="AA142" s="36">
        <f t="shared" si="22"/>
        <v>0.37591782561498177</v>
      </c>
    </row>
    <row r="143" spans="1:27" hidden="1" x14ac:dyDescent="0.25">
      <c r="A143" s="35">
        <v>41213</v>
      </c>
      <c r="B143" s="25">
        <v>11.119610847730273</v>
      </c>
      <c r="C143" s="25">
        <v>16.181746400686503</v>
      </c>
      <c r="D143" s="25">
        <v>19.988059649438487</v>
      </c>
      <c r="E143" s="25">
        <v>8.1417577696207033</v>
      </c>
      <c r="F143" s="25">
        <v>12.736681213849172</v>
      </c>
      <c r="G143" s="25">
        <v>8.1122015514561543</v>
      </c>
      <c r="H143" s="25">
        <v>13.358460993888571</v>
      </c>
      <c r="I143" s="25">
        <v>13.488735852999779</v>
      </c>
      <c r="J143" s="25">
        <v>6.4444542894490073</v>
      </c>
      <c r="K143" s="25">
        <v>8.6578357674687059</v>
      </c>
      <c r="L143" s="25">
        <v>1.2550236604434724</v>
      </c>
      <c r="M143" s="25">
        <v>2.8556567242557196</v>
      </c>
      <c r="N143" s="25">
        <v>2.4429501731377505</v>
      </c>
      <c r="O143" s="25">
        <v>1.7645532597848224</v>
      </c>
      <c r="P143" s="25">
        <v>1.6760252401502569</v>
      </c>
      <c r="Q143" s="25">
        <v>0.12400485258351977</v>
      </c>
      <c r="R143" s="25">
        <v>1.8876138249641894</v>
      </c>
      <c r="S143" s="25">
        <v>0.7013008243580533</v>
      </c>
      <c r="T143" s="25">
        <v>0.45428608412980476</v>
      </c>
      <c r="U143" s="25">
        <v>0.45494682317363561</v>
      </c>
      <c r="W143">
        <f t="shared" si="18"/>
        <v>10</v>
      </c>
      <c r="X143" s="36">
        <f t="shared" si="19"/>
        <v>1.2550236604434724</v>
      </c>
      <c r="Y143" s="36">
        <f t="shared" si="20"/>
        <v>1.6760252401502569</v>
      </c>
      <c r="Z143" s="36">
        <f t="shared" si="21"/>
        <v>0.12400485258351977</v>
      </c>
      <c r="AA143" s="36">
        <f t="shared" si="22"/>
        <v>0.45494682317363561</v>
      </c>
    </row>
    <row r="144" spans="1:27" hidden="1" x14ac:dyDescent="0.25">
      <c r="A144" s="35">
        <v>41243</v>
      </c>
      <c r="B144" s="25">
        <v>10.978532549681477</v>
      </c>
      <c r="C144" s="25">
        <v>16.107999173906261</v>
      </c>
      <c r="D144" s="25">
        <v>19.694463945987014</v>
      </c>
      <c r="E144" s="25">
        <v>8.0937462723546201</v>
      </c>
      <c r="F144" s="25">
        <v>12.502598855317666</v>
      </c>
      <c r="G144" s="25">
        <v>7.6929551793466295</v>
      </c>
      <c r="H144" s="25">
        <v>13.327406390317128</v>
      </c>
      <c r="I144" s="25">
        <v>12.250795104896433</v>
      </c>
      <c r="J144" s="25">
        <v>7.6555893759483276</v>
      </c>
      <c r="K144" s="25">
        <v>8.4577903387523925</v>
      </c>
      <c r="L144" s="25">
        <v>1.221211257315078</v>
      </c>
      <c r="M144" s="25">
        <v>2.8224363046162653</v>
      </c>
      <c r="N144" s="25">
        <v>2.3234147294967662</v>
      </c>
      <c r="O144" s="25">
        <v>1.3470495605487125</v>
      </c>
      <c r="P144" s="25">
        <v>1.585750165256226</v>
      </c>
      <c r="Q144" s="25">
        <v>0.26146630143334687</v>
      </c>
      <c r="R144" s="25">
        <v>1.6289969587182342</v>
      </c>
      <c r="S144" s="25">
        <v>0.5371024328470031</v>
      </c>
      <c r="T144" s="25">
        <v>0.36172560556470584</v>
      </c>
      <c r="U144" s="25">
        <v>0.46625274338453643</v>
      </c>
      <c r="W144">
        <f t="shared" si="18"/>
        <v>11</v>
      </c>
      <c r="X144" s="36">
        <f t="shared" si="19"/>
        <v>1.221211257315078</v>
      </c>
      <c r="Y144" s="36">
        <f t="shared" si="20"/>
        <v>1.585750165256226</v>
      </c>
      <c r="Z144" s="36">
        <f t="shared" si="21"/>
        <v>0.26146630143334687</v>
      </c>
      <c r="AA144" s="36">
        <f t="shared" si="22"/>
        <v>0.46625274338453643</v>
      </c>
    </row>
    <row r="145" spans="1:27" x14ac:dyDescent="0.25">
      <c r="A145" s="35">
        <v>41274</v>
      </c>
      <c r="B145" s="25">
        <v>10.603669319021357</v>
      </c>
      <c r="C145" s="25">
        <v>15.752595975411321</v>
      </c>
      <c r="D145" s="25">
        <v>19.358056329623398</v>
      </c>
      <c r="E145" s="25">
        <v>8.1396217166237719</v>
      </c>
      <c r="F145" s="25">
        <v>12.149216704208774</v>
      </c>
      <c r="G145" s="25">
        <v>7.5862007206169233</v>
      </c>
      <c r="H145" s="25">
        <v>13.544177485534684</v>
      </c>
      <c r="I145" s="25">
        <v>13.317778902517064</v>
      </c>
      <c r="J145" s="25">
        <v>7.9741247311827959</v>
      </c>
      <c r="K145" s="25">
        <v>8.2741193946584417</v>
      </c>
      <c r="L145" s="25">
        <v>1.2435768292727327</v>
      </c>
      <c r="M145" s="25">
        <v>2.8681033501731217</v>
      </c>
      <c r="N145" s="25">
        <v>2.234934673953529</v>
      </c>
      <c r="O145" s="25">
        <v>1.5883413434294398</v>
      </c>
      <c r="P145" s="25">
        <v>1.6025615583708801</v>
      </c>
      <c r="Q145" s="25">
        <v>0.13519074639246037</v>
      </c>
      <c r="R145" s="25">
        <v>1.5643260955455927</v>
      </c>
      <c r="S145" s="25">
        <v>0.68281762823697234</v>
      </c>
      <c r="T145" s="25">
        <v>0.17246084378507001</v>
      </c>
      <c r="U145" s="25">
        <v>0.36829969677682328</v>
      </c>
      <c r="W145">
        <f t="shared" si="18"/>
        <v>12</v>
      </c>
      <c r="X145" s="36">
        <f t="shared" si="19"/>
        <v>1.2435768292727327</v>
      </c>
      <c r="Y145" s="36">
        <f t="shared" si="20"/>
        <v>1.6025615583708801</v>
      </c>
      <c r="Z145" s="36">
        <f t="shared" si="21"/>
        <v>0.13519074639246037</v>
      </c>
      <c r="AA145" s="36">
        <f t="shared" si="22"/>
        <v>0.36829969677682328</v>
      </c>
    </row>
    <row r="146" spans="1:27" hidden="1" x14ac:dyDescent="0.25">
      <c r="A146" s="35">
        <v>41305</v>
      </c>
      <c r="B146" s="25">
        <v>11.782095184659978</v>
      </c>
      <c r="C146" s="25">
        <v>16.138517757616818</v>
      </c>
      <c r="D146" s="25">
        <v>19.707793224089166</v>
      </c>
      <c r="E146" s="25">
        <v>7.688621997921353</v>
      </c>
      <c r="F146" s="25">
        <v>13.093318583607942</v>
      </c>
      <c r="G146" s="25">
        <v>8.0605968528530223</v>
      </c>
      <c r="H146" s="25">
        <v>13.360313004409139</v>
      </c>
      <c r="I146" s="25">
        <v>12.983124687410951</v>
      </c>
      <c r="J146" s="25">
        <v>7.6890999999999998</v>
      </c>
      <c r="K146" s="25">
        <v>8.7359403084966996</v>
      </c>
      <c r="L146" s="25">
        <v>0.97950638679810664</v>
      </c>
      <c r="M146" s="25">
        <v>3.2208905521414142</v>
      </c>
      <c r="N146" s="25">
        <v>2.0564632594289809</v>
      </c>
      <c r="O146" s="25">
        <v>1.8575045982006906</v>
      </c>
      <c r="P146" s="25">
        <v>1.5362929199448807</v>
      </c>
      <c r="Q146" s="25">
        <v>0.21490635461929827</v>
      </c>
      <c r="R146" s="25">
        <v>1.7097069565223504</v>
      </c>
      <c r="S146" s="25">
        <v>0.37170181542497677</v>
      </c>
      <c r="T146" s="25">
        <v>0.26029294777815348</v>
      </c>
      <c r="U146" s="25">
        <v>0.42548794802769463</v>
      </c>
      <c r="W146">
        <f t="shared" si="18"/>
        <v>1</v>
      </c>
      <c r="X146" s="36">
        <f t="shared" si="19"/>
        <v>0.97950638679810664</v>
      </c>
      <c r="Y146" s="36">
        <f t="shared" si="20"/>
        <v>1.5362929199448807</v>
      </c>
      <c r="Z146" s="36">
        <f t="shared" si="21"/>
        <v>0.21490635461929827</v>
      </c>
      <c r="AA146" s="36">
        <f t="shared" si="22"/>
        <v>0.42548794802769463</v>
      </c>
    </row>
    <row r="147" spans="1:27" hidden="1" x14ac:dyDescent="0.25">
      <c r="A147" s="35">
        <v>41333</v>
      </c>
      <c r="B147" s="25">
        <v>11.267344428699403</v>
      </c>
      <c r="C147" s="25">
        <v>16.155887521761468</v>
      </c>
      <c r="D147" s="25">
        <v>19.091727958870329</v>
      </c>
      <c r="E147" s="25">
        <v>7.9800483872274501</v>
      </c>
      <c r="F147" s="25">
        <v>12.587029772276919</v>
      </c>
      <c r="G147" s="25">
        <v>7.9835675773613684</v>
      </c>
      <c r="H147" s="25">
        <v>12.500256429261409</v>
      </c>
      <c r="I147" s="25">
        <v>12.806379955195554</v>
      </c>
      <c r="J147" s="25">
        <v>6.4959287128712866</v>
      </c>
      <c r="K147" s="25">
        <v>8.6302947838273063</v>
      </c>
      <c r="L147" s="25">
        <v>1.372694910060924</v>
      </c>
      <c r="M147" s="25">
        <v>3.235002029437843</v>
      </c>
      <c r="N147" s="25">
        <v>1.9452602489759114</v>
      </c>
      <c r="O147" s="25">
        <v>1.7345350535211352</v>
      </c>
      <c r="P147" s="25">
        <v>1.6739311428150565</v>
      </c>
      <c r="Q147" s="25">
        <v>0.20080935522760149</v>
      </c>
      <c r="R147" s="25">
        <v>1.6909849899944347</v>
      </c>
      <c r="S147" s="25">
        <v>0.34542895155272108</v>
      </c>
      <c r="T147" s="25">
        <v>0.13530706550664015</v>
      </c>
      <c r="U147" s="25">
        <v>0.37385974848100539</v>
      </c>
      <c r="W147">
        <f t="shared" si="18"/>
        <v>2</v>
      </c>
      <c r="X147" s="36">
        <f t="shared" si="19"/>
        <v>1.372694910060924</v>
      </c>
      <c r="Y147" s="36">
        <f t="shared" si="20"/>
        <v>1.6739311428150565</v>
      </c>
      <c r="Z147" s="36">
        <f t="shared" si="21"/>
        <v>0.20080935522760149</v>
      </c>
      <c r="AA147" s="36">
        <f t="shared" si="22"/>
        <v>0.37385974848100539</v>
      </c>
    </row>
    <row r="148" spans="1:27" x14ac:dyDescent="0.25">
      <c r="A148" s="35">
        <v>41364</v>
      </c>
      <c r="B148" s="25">
        <v>11.361021607392846</v>
      </c>
      <c r="C148" s="25">
        <v>15.979176341092627</v>
      </c>
      <c r="D148" s="25">
        <v>19.264712079798002</v>
      </c>
      <c r="E148" s="25">
        <v>7.8877993098862005</v>
      </c>
      <c r="F148" s="25">
        <v>12.694800716182144</v>
      </c>
      <c r="G148" s="25">
        <v>7.5271644952966756</v>
      </c>
      <c r="H148" s="25">
        <v>12.983759995818398</v>
      </c>
      <c r="I148" s="25">
        <v>12.771142435287548</v>
      </c>
      <c r="J148" s="25">
        <v>8.6180278699402795</v>
      </c>
      <c r="K148" s="25">
        <v>8.0948802169369269</v>
      </c>
      <c r="L148" s="25">
        <v>1.5596216430334306</v>
      </c>
      <c r="M148" s="25">
        <v>2.8594430980985743</v>
      </c>
      <c r="N148" s="25">
        <v>2.2624448445855903</v>
      </c>
      <c r="O148" s="25">
        <v>1.7005250247642933</v>
      </c>
      <c r="P148" s="25">
        <v>1.8050267589878242</v>
      </c>
      <c r="Q148" s="25">
        <v>0.16568637189795493</v>
      </c>
      <c r="R148" s="25">
        <v>1.6907887865841169</v>
      </c>
      <c r="S148" s="25">
        <v>0.40804870952966482</v>
      </c>
      <c r="T148" s="25">
        <v>0.2049864504311332</v>
      </c>
      <c r="U148" s="25">
        <v>0.35741973393339788</v>
      </c>
      <c r="W148">
        <f t="shared" si="18"/>
        <v>3</v>
      </c>
      <c r="X148" s="36">
        <f t="shared" si="19"/>
        <v>1.5596216430334306</v>
      </c>
      <c r="Y148" s="36">
        <f t="shared" si="20"/>
        <v>1.8050267589878242</v>
      </c>
      <c r="Z148" s="36">
        <f t="shared" si="21"/>
        <v>0.16568637189795493</v>
      </c>
      <c r="AA148" s="36">
        <f t="shared" si="22"/>
        <v>0.35741973393339788</v>
      </c>
    </row>
    <row r="149" spans="1:27" hidden="1" x14ac:dyDescent="0.25">
      <c r="A149" s="35">
        <v>41394</v>
      </c>
      <c r="B149" s="25">
        <v>10.233348342841477</v>
      </c>
      <c r="C149" s="25">
        <v>16.037041486433164</v>
      </c>
      <c r="D149" s="25">
        <v>18.736989108404615</v>
      </c>
      <c r="E149" s="25">
        <v>8.0157388760800892</v>
      </c>
      <c r="F149" s="25">
        <v>11.483776681159069</v>
      </c>
      <c r="G149" s="25">
        <v>7.771648631536566</v>
      </c>
      <c r="H149" s="25">
        <v>13.74370477881231</v>
      </c>
      <c r="I149" s="25">
        <v>13.159472978911847</v>
      </c>
      <c r="J149" s="25">
        <v>8.0546183333333321</v>
      </c>
      <c r="K149" s="25">
        <v>8.3405239121830732</v>
      </c>
      <c r="L149" s="25">
        <v>1.1162971316375536</v>
      </c>
      <c r="M149" s="25">
        <v>2.7721393259963283</v>
      </c>
      <c r="N149" s="25">
        <v>2.5844728044383536</v>
      </c>
      <c r="O149" s="25">
        <v>1.7544330523176168</v>
      </c>
      <c r="P149" s="25">
        <v>1.7095805569835159</v>
      </c>
      <c r="Q149" s="25">
        <v>0.1435785771384257</v>
      </c>
      <c r="R149" s="25">
        <v>1.7332766888430293</v>
      </c>
      <c r="S149" s="25">
        <v>0.30005328251988161</v>
      </c>
      <c r="T149" s="25">
        <v>0.25828177717523104</v>
      </c>
      <c r="U149" s="25">
        <v>0.34810186453215608</v>
      </c>
      <c r="W149">
        <f t="shared" si="18"/>
        <v>4</v>
      </c>
      <c r="X149" s="36">
        <f t="shared" si="19"/>
        <v>1.1162971316375536</v>
      </c>
      <c r="Y149" s="36">
        <f t="shared" si="20"/>
        <v>1.7095805569835159</v>
      </c>
      <c r="Z149" s="36">
        <f t="shared" si="21"/>
        <v>0.1435785771384257</v>
      </c>
      <c r="AA149" s="36">
        <f t="shared" si="22"/>
        <v>0.34810186453215608</v>
      </c>
    </row>
    <row r="150" spans="1:27" hidden="1" x14ac:dyDescent="0.25">
      <c r="A150" s="35">
        <v>41425</v>
      </c>
      <c r="B150" s="25">
        <v>10.061121124537696</v>
      </c>
      <c r="C150" s="25">
        <v>15.682558745878904</v>
      </c>
      <c r="D150" s="25">
        <v>18.774051350135242</v>
      </c>
      <c r="E150" s="25">
        <v>7.7889179894613285</v>
      </c>
      <c r="F150" s="25">
        <v>11.23077947997057</v>
      </c>
      <c r="G150" s="25">
        <v>7.5005675347796226</v>
      </c>
      <c r="H150" s="25">
        <v>13.324612507911965</v>
      </c>
      <c r="I150" s="25">
        <v>13.019098475042068</v>
      </c>
      <c r="J150" s="25">
        <v>7.3949716294054477</v>
      </c>
      <c r="K150" s="25">
        <v>7.9020534311163697</v>
      </c>
      <c r="L150" s="25">
        <v>1.6960821313478571</v>
      </c>
      <c r="M150" s="25">
        <v>2.8843602059312645</v>
      </c>
      <c r="N150" s="25">
        <v>1.8543961540614506</v>
      </c>
      <c r="O150" s="25">
        <v>1.8604686289392138</v>
      </c>
      <c r="P150" s="25">
        <v>1.8074618152074831</v>
      </c>
      <c r="Q150" s="25">
        <v>0.19780529334913055</v>
      </c>
      <c r="R150" s="25">
        <v>1.4652491721991743</v>
      </c>
      <c r="S150" s="25">
        <v>0.32501110845563863</v>
      </c>
      <c r="T150" s="25">
        <v>0.17529847066151763</v>
      </c>
      <c r="U150" s="25">
        <v>0.34635357673573458</v>
      </c>
      <c r="W150">
        <f t="shared" si="18"/>
        <v>5</v>
      </c>
      <c r="X150" s="36">
        <f t="shared" si="19"/>
        <v>1.6960821313478571</v>
      </c>
      <c r="Y150" s="36">
        <f t="shared" si="20"/>
        <v>1.8074618152074831</v>
      </c>
      <c r="Z150" s="36">
        <f t="shared" si="21"/>
        <v>0.19780529334913055</v>
      </c>
      <c r="AA150" s="36">
        <f t="shared" si="22"/>
        <v>0.34635357673573458</v>
      </c>
    </row>
    <row r="151" spans="1:27" x14ac:dyDescent="0.25">
      <c r="A151" s="35">
        <v>41455</v>
      </c>
      <c r="B151" s="25">
        <v>10.85013258431926</v>
      </c>
      <c r="C151" s="25">
        <v>15.645358635458919</v>
      </c>
      <c r="D151" s="25">
        <v>17.842365697750896</v>
      </c>
      <c r="E151" s="25">
        <v>8.2644875613776509</v>
      </c>
      <c r="F151" s="25">
        <v>11.85700148851687</v>
      </c>
      <c r="G151" s="25">
        <v>7.8210166987993928</v>
      </c>
      <c r="H151" s="25">
        <v>12.767586524369666</v>
      </c>
      <c r="I151" s="25">
        <v>13.083394967388616</v>
      </c>
      <c r="J151" s="25">
        <v>7.7175805913091944</v>
      </c>
      <c r="K151" s="25">
        <v>8.2460776463187813</v>
      </c>
      <c r="L151" s="25">
        <v>1.5882996223328592</v>
      </c>
      <c r="M151" s="25">
        <v>2.9442002972269226</v>
      </c>
      <c r="N151" s="25">
        <v>2.0421277471617452</v>
      </c>
      <c r="O151" s="25">
        <v>1.7924986012866071</v>
      </c>
      <c r="P151" s="25">
        <v>1.8121482226104724</v>
      </c>
      <c r="Q151" s="25">
        <v>0.14067592104100163</v>
      </c>
      <c r="R151" s="25">
        <v>1.5209166381996551</v>
      </c>
      <c r="S151" s="25">
        <v>0.38641417483068852</v>
      </c>
      <c r="T151" s="25">
        <v>0.21624423005055693</v>
      </c>
      <c r="U151" s="25">
        <v>0.32356539980586302</v>
      </c>
      <c r="W151">
        <f t="shared" si="18"/>
        <v>6</v>
      </c>
      <c r="X151" s="36">
        <f t="shared" si="19"/>
        <v>1.5882996223328592</v>
      </c>
      <c r="Y151" s="36">
        <f t="shared" si="20"/>
        <v>1.8121482226104724</v>
      </c>
      <c r="Z151" s="36">
        <f t="shared" si="21"/>
        <v>0.14067592104100163</v>
      </c>
      <c r="AA151" s="36">
        <f t="shared" si="22"/>
        <v>0.32356539980586302</v>
      </c>
    </row>
    <row r="152" spans="1:27" hidden="1" x14ac:dyDescent="0.25">
      <c r="A152" s="35">
        <v>41486</v>
      </c>
      <c r="B152" s="25">
        <v>11.266831617420511</v>
      </c>
      <c r="C152" s="25">
        <v>15.847101109553503</v>
      </c>
      <c r="D152" s="25">
        <v>18.568827895020288</v>
      </c>
      <c r="E152" s="25">
        <v>7.8622175405187109</v>
      </c>
      <c r="F152" s="25">
        <v>12.329302147714815</v>
      </c>
      <c r="G152" s="25">
        <v>7.5831511546685961</v>
      </c>
      <c r="H152" s="25">
        <v>13.105297630975754</v>
      </c>
      <c r="I152" s="25">
        <v>13.657184476499024</v>
      </c>
      <c r="J152" s="25">
        <v>15.86470909090909</v>
      </c>
      <c r="K152" s="25">
        <v>8.1031648726036121</v>
      </c>
      <c r="L152" s="25">
        <v>1.8549065918392542</v>
      </c>
      <c r="M152" s="25">
        <v>2.8009606323706029</v>
      </c>
      <c r="N152" s="25">
        <v>2.5577891043173673</v>
      </c>
      <c r="O152" s="25">
        <v>1.725769722400899</v>
      </c>
      <c r="P152" s="25">
        <v>2.0625420063039939</v>
      </c>
      <c r="Q152" s="25">
        <v>0.15558326662977168</v>
      </c>
      <c r="R152" s="25">
        <v>1.3704638196646375</v>
      </c>
      <c r="S152" s="25">
        <v>0.40517449724141863</v>
      </c>
      <c r="T152" s="25">
        <v>0.27783693949650945</v>
      </c>
      <c r="U152" s="25">
        <v>0.32819225824025311</v>
      </c>
      <c r="W152">
        <f t="shared" si="18"/>
        <v>7</v>
      </c>
      <c r="X152" s="36">
        <f t="shared" si="19"/>
        <v>1.8549065918392542</v>
      </c>
      <c r="Y152" s="36">
        <f t="shared" si="20"/>
        <v>2.0625420063039939</v>
      </c>
      <c r="Z152" s="36">
        <f t="shared" si="21"/>
        <v>0.15558326662977168</v>
      </c>
      <c r="AA152" s="36">
        <f t="shared" si="22"/>
        <v>0.32819225824025311</v>
      </c>
    </row>
    <row r="153" spans="1:27" hidden="1" x14ac:dyDescent="0.25">
      <c r="A153" s="35">
        <v>41517</v>
      </c>
      <c r="B153" s="25">
        <v>11.360679731580854</v>
      </c>
      <c r="C153" s="25">
        <v>15.519534283180562</v>
      </c>
      <c r="D153" s="25">
        <v>18.168565706397416</v>
      </c>
      <c r="E153" s="25">
        <v>7.8976273080671389</v>
      </c>
      <c r="F153" s="25">
        <v>12.33806473583013</v>
      </c>
      <c r="G153" s="25">
        <v>7.8203402074059216</v>
      </c>
      <c r="H153" s="25">
        <v>12.06660350441693</v>
      </c>
      <c r="I153" s="25">
        <v>12.862800764997248</v>
      </c>
      <c r="J153" s="25">
        <v>6.3263999999999996</v>
      </c>
      <c r="K153" s="25">
        <v>8.1885286811598021</v>
      </c>
      <c r="L153" s="25">
        <v>1.781993908369695</v>
      </c>
      <c r="M153" s="25">
        <v>2.7653789180991168</v>
      </c>
      <c r="N153" s="25">
        <v>2.3047152621914861</v>
      </c>
      <c r="O153" s="25">
        <v>1.8509708420119371</v>
      </c>
      <c r="P153" s="25">
        <v>1.9680139109064503</v>
      </c>
      <c r="Q153" s="25">
        <v>0.15381556191627305</v>
      </c>
      <c r="R153" s="25">
        <v>1.3157230242986324</v>
      </c>
      <c r="S153" s="25">
        <v>0.89628970964850807</v>
      </c>
      <c r="T153" s="25">
        <v>0.19012051323855614</v>
      </c>
      <c r="U153" s="25">
        <v>0.33486760807766874</v>
      </c>
      <c r="W153">
        <f t="shared" si="18"/>
        <v>8</v>
      </c>
      <c r="X153" s="36">
        <f t="shared" si="19"/>
        <v>1.781993908369695</v>
      </c>
      <c r="Y153" s="36">
        <f t="shared" si="20"/>
        <v>1.9680139109064503</v>
      </c>
      <c r="Z153" s="36">
        <f t="shared" si="21"/>
        <v>0.15381556191627305</v>
      </c>
      <c r="AA153" s="36">
        <f t="shared" si="22"/>
        <v>0.33486760807766874</v>
      </c>
    </row>
    <row r="154" spans="1:27" x14ac:dyDescent="0.25">
      <c r="A154" s="35">
        <v>41547</v>
      </c>
      <c r="B154" s="25">
        <v>11.13847025086257</v>
      </c>
      <c r="C154" s="25">
        <v>15.519325942284279</v>
      </c>
      <c r="D154" s="25">
        <v>18.789790500697851</v>
      </c>
      <c r="E154" s="25">
        <v>7.8444805253726706</v>
      </c>
      <c r="F154" s="25">
        <v>12.159540072840839</v>
      </c>
      <c r="G154" s="25">
        <v>7.7900863888919858</v>
      </c>
      <c r="H154" s="25">
        <v>12.372437448736745</v>
      </c>
      <c r="I154" s="25">
        <v>12.803703663478544</v>
      </c>
      <c r="J154" s="25">
        <v>11.109042463147883</v>
      </c>
      <c r="K154" s="25">
        <v>8.2498494813333245</v>
      </c>
      <c r="L154" s="25">
        <v>1.8881751154839412</v>
      </c>
      <c r="M154" s="25">
        <v>3.2756319025736502</v>
      </c>
      <c r="N154" s="25">
        <v>1.4793376290794071</v>
      </c>
      <c r="O154" s="25">
        <v>1.8530613328963073</v>
      </c>
      <c r="P154" s="25">
        <v>1.9948824209079488</v>
      </c>
      <c r="Q154" s="25">
        <v>0.12339648044509081</v>
      </c>
      <c r="R154" s="25">
        <v>1.3128697250621206</v>
      </c>
      <c r="S154" s="25">
        <v>0.57289055873904982</v>
      </c>
      <c r="T154" s="25">
        <v>0.2327147750992033</v>
      </c>
      <c r="U154" s="25">
        <v>0.29715602517249751</v>
      </c>
      <c r="W154">
        <f t="shared" si="18"/>
        <v>9</v>
      </c>
      <c r="X154" s="36">
        <f t="shared" si="19"/>
        <v>1.8881751154839412</v>
      </c>
      <c r="Y154" s="36">
        <f t="shared" si="20"/>
        <v>1.9948824209079488</v>
      </c>
      <c r="Z154" s="36">
        <f t="shared" si="21"/>
        <v>0.12339648044509081</v>
      </c>
      <c r="AA154" s="36">
        <f t="shared" si="22"/>
        <v>0.29715602517249751</v>
      </c>
    </row>
    <row r="155" spans="1:27" hidden="1" x14ac:dyDescent="0.25">
      <c r="A155" s="35">
        <v>41578</v>
      </c>
      <c r="B155" s="25">
        <v>11.178789192625331</v>
      </c>
      <c r="C155" s="25">
        <v>15.186381767861375</v>
      </c>
      <c r="D155" s="25">
        <v>17.798732205977362</v>
      </c>
      <c r="E155" s="25">
        <v>7.5273618020647524</v>
      </c>
      <c r="F155" s="25">
        <v>12.089027117432524</v>
      </c>
      <c r="G155" s="25">
        <v>7.8236806501129204</v>
      </c>
      <c r="H155" s="25">
        <v>13.079714124680311</v>
      </c>
      <c r="I155" s="25">
        <v>13.031880841026291</v>
      </c>
      <c r="J155" s="25">
        <v>8.8035415908518733</v>
      </c>
      <c r="K155" s="25">
        <v>8.3205432576401339</v>
      </c>
      <c r="L155" s="25">
        <v>2.0284999251545259</v>
      </c>
      <c r="M155" s="25">
        <v>2.9759743989355552</v>
      </c>
      <c r="N155" s="25">
        <v>2.3936702863155341</v>
      </c>
      <c r="O155" s="25">
        <v>1.712874114917486</v>
      </c>
      <c r="P155" s="25">
        <v>2.1486912018832087</v>
      </c>
      <c r="Q155" s="25">
        <v>0.3377171294463347</v>
      </c>
      <c r="R155" s="25">
        <v>1.4988557591501355</v>
      </c>
      <c r="S155" s="25">
        <v>0.5462326097382928</v>
      </c>
      <c r="T155" s="25">
        <v>0.15011563721386309</v>
      </c>
      <c r="U155" s="25">
        <v>0.4511190696889455</v>
      </c>
      <c r="W155">
        <f t="shared" si="18"/>
        <v>10</v>
      </c>
      <c r="X155" s="36">
        <f t="shared" si="19"/>
        <v>2.0284999251545259</v>
      </c>
      <c r="Y155" s="36">
        <f t="shared" si="20"/>
        <v>2.1486912018832087</v>
      </c>
      <c r="Z155" s="36">
        <f t="shared" si="21"/>
        <v>0.3377171294463347</v>
      </c>
      <c r="AA155" s="36">
        <f t="shared" si="22"/>
        <v>0.4511190696889455</v>
      </c>
    </row>
    <row r="156" spans="1:27" hidden="1" x14ac:dyDescent="0.25">
      <c r="A156" s="35">
        <v>41608</v>
      </c>
      <c r="B156" s="25">
        <v>10.702713612514415</v>
      </c>
      <c r="C156" s="25">
        <v>15.18187590795147</v>
      </c>
      <c r="D156" s="25">
        <v>17.605824108549175</v>
      </c>
      <c r="E156" s="25">
        <v>7.8976874216102981</v>
      </c>
      <c r="F156" s="25">
        <v>11.615135509252141</v>
      </c>
      <c r="G156" s="25">
        <v>7.6492513603448806</v>
      </c>
      <c r="H156" s="25">
        <v>12.609327133220482</v>
      </c>
      <c r="I156" s="25">
        <v>12.385410965638252</v>
      </c>
      <c r="J156" s="25">
        <v>7.4446771624306116</v>
      </c>
      <c r="K156" s="25">
        <v>8.1228703043246462</v>
      </c>
      <c r="L156" s="25">
        <v>2.3262126150610718</v>
      </c>
      <c r="M156" s="25">
        <v>2.9316066529447604</v>
      </c>
      <c r="N156" s="25">
        <v>1.6633649720963788</v>
      </c>
      <c r="O156" s="25">
        <v>1.3092384175803196</v>
      </c>
      <c r="P156" s="25">
        <v>2.2467112769172104</v>
      </c>
      <c r="Q156" s="25">
        <v>0.19120692373727624</v>
      </c>
      <c r="R156" s="25">
        <v>1.5727163290335713</v>
      </c>
      <c r="S156" s="25">
        <v>0.50208567156241946</v>
      </c>
      <c r="T156" s="25">
        <v>0.15308630457534714</v>
      </c>
      <c r="U156" s="25">
        <v>0.36421246147851616</v>
      </c>
      <c r="W156">
        <f t="shared" si="18"/>
        <v>11</v>
      </c>
      <c r="X156" s="36">
        <f t="shared" si="19"/>
        <v>2.3262126150610718</v>
      </c>
      <c r="Y156" s="36">
        <f t="shared" si="20"/>
        <v>2.2467112769172104</v>
      </c>
      <c r="Z156" s="36">
        <f t="shared" si="21"/>
        <v>0.19120692373727624</v>
      </c>
      <c r="AA156" s="36">
        <f t="shared" si="22"/>
        <v>0.36421246147851616</v>
      </c>
    </row>
    <row r="157" spans="1:27" x14ac:dyDescent="0.25">
      <c r="A157" s="35">
        <v>41639</v>
      </c>
      <c r="B157" s="25">
        <v>11.414357108656317</v>
      </c>
      <c r="C157" s="25">
        <v>15.134701291634645</v>
      </c>
      <c r="D157" s="25">
        <v>16.364136163052212</v>
      </c>
      <c r="E157" s="25">
        <v>7.7378109376032924</v>
      </c>
      <c r="F157" s="25">
        <v>12.175658723247718</v>
      </c>
      <c r="G157" s="25">
        <v>7.62088734771209</v>
      </c>
      <c r="H157" s="25">
        <v>12.44493028905238</v>
      </c>
      <c r="I157" s="25">
        <v>12.569282706373333</v>
      </c>
      <c r="J157" s="25">
        <v>7.8148591298324002</v>
      </c>
      <c r="K157" s="25">
        <v>8.1197230337374542</v>
      </c>
      <c r="L157" s="25">
        <v>2.6779123188404612</v>
      </c>
      <c r="M157" s="25">
        <v>2.9737814387797581</v>
      </c>
      <c r="N157" s="25">
        <v>2.2963602730562318</v>
      </c>
      <c r="O157" s="25">
        <v>1.4065084044112128</v>
      </c>
      <c r="P157" s="25">
        <v>2.5894152544205968</v>
      </c>
      <c r="Q157" s="25">
        <v>0.19063939347923431</v>
      </c>
      <c r="R157" s="25">
        <v>1.7145561028447858</v>
      </c>
      <c r="S157" s="25">
        <v>0.6383299932095442</v>
      </c>
      <c r="T157" s="25">
        <v>0.15645696206039725</v>
      </c>
      <c r="U157" s="25">
        <v>0.4209428805428575</v>
      </c>
      <c r="W157">
        <f t="shared" si="18"/>
        <v>12</v>
      </c>
      <c r="X157" s="36">
        <f t="shared" si="19"/>
        <v>2.6779123188404612</v>
      </c>
      <c r="Y157" s="36">
        <f t="shared" si="20"/>
        <v>2.5894152544205968</v>
      </c>
      <c r="Z157" s="36">
        <f t="shared" si="21"/>
        <v>0.19063939347923431</v>
      </c>
      <c r="AA157" s="36">
        <f t="shared" si="22"/>
        <v>0.4209428805428575</v>
      </c>
    </row>
    <row r="158" spans="1:27" hidden="1" x14ac:dyDescent="0.25">
      <c r="A158" s="35">
        <v>41670</v>
      </c>
      <c r="B158" s="25">
        <v>11.781334091783956</v>
      </c>
      <c r="C158" s="25">
        <v>15.50046513729988</v>
      </c>
      <c r="D158" s="25">
        <v>18.212689934738446</v>
      </c>
      <c r="E158" s="25">
        <v>7.256489053489374</v>
      </c>
      <c r="F158" s="25">
        <v>12.619918234019321</v>
      </c>
      <c r="G158" s="25">
        <v>8.1552808637247853</v>
      </c>
      <c r="H158" s="25">
        <v>12.171873431006786</v>
      </c>
      <c r="I158" s="25">
        <v>12.300751240236698</v>
      </c>
      <c r="J158" s="25">
        <v>8.8691581560283677</v>
      </c>
      <c r="K158" s="25">
        <v>8.7316055988839913</v>
      </c>
      <c r="L158" s="25">
        <v>1.8318937217846751</v>
      </c>
      <c r="M158" s="25">
        <v>3.0086229142697136</v>
      </c>
      <c r="N158" s="25">
        <v>2.4730532065796766</v>
      </c>
      <c r="O158" s="25">
        <v>1.6464809481674485</v>
      </c>
      <c r="P158" s="25">
        <v>2.066789687939</v>
      </c>
      <c r="Q158" s="25">
        <v>0.17375702946413796</v>
      </c>
      <c r="R158" s="25">
        <v>1.7284655689027142</v>
      </c>
      <c r="S158" s="25">
        <v>0.66813043189173016</v>
      </c>
      <c r="T158" s="25">
        <v>0.31016882921505834</v>
      </c>
      <c r="U158" s="25">
        <v>0.41294662844061714</v>
      </c>
      <c r="W158">
        <f t="shared" si="18"/>
        <v>1</v>
      </c>
      <c r="X158" s="36">
        <f t="shared" si="19"/>
        <v>1.8318937217846751</v>
      </c>
      <c r="Y158" s="36">
        <f t="shared" si="20"/>
        <v>2.066789687939</v>
      </c>
      <c r="Z158" s="36">
        <f t="shared" si="21"/>
        <v>0.17375702946413796</v>
      </c>
      <c r="AA158" s="36">
        <f t="shared" si="22"/>
        <v>0.41294662844061714</v>
      </c>
    </row>
    <row r="159" spans="1:27" hidden="1" x14ac:dyDescent="0.25">
      <c r="A159" s="35">
        <v>41698</v>
      </c>
      <c r="B159" s="25">
        <v>11.677740420018415</v>
      </c>
      <c r="C159" s="25">
        <v>15.811944849976832</v>
      </c>
      <c r="D159" s="25">
        <v>16.175310422171339</v>
      </c>
      <c r="E159" s="25">
        <v>7.8290141044369657</v>
      </c>
      <c r="F159" s="25">
        <v>12.355420222472189</v>
      </c>
      <c r="G159" s="25">
        <v>7.6705847931595965</v>
      </c>
      <c r="H159" s="25">
        <v>12.951788670094905</v>
      </c>
      <c r="I159" s="25">
        <v>11.733009364921429</v>
      </c>
      <c r="J159" s="25">
        <v>9.8980960629017893</v>
      </c>
      <c r="K159" s="25">
        <v>8.0737745264817491</v>
      </c>
      <c r="L159" s="25">
        <v>2.1370550242939812</v>
      </c>
      <c r="M159" s="25">
        <v>2.9666535610148199</v>
      </c>
      <c r="N159" s="25">
        <v>1.4640571770089683</v>
      </c>
      <c r="O159" s="25">
        <v>1.590500740466702</v>
      </c>
      <c r="P159" s="25">
        <v>2.125304172971803</v>
      </c>
      <c r="Q159" s="25">
        <v>0.12783163043979343</v>
      </c>
      <c r="R159" s="25">
        <v>1.5174865186844486</v>
      </c>
      <c r="S159" s="25">
        <v>0.46555001949532415</v>
      </c>
      <c r="T159" s="25">
        <v>0.22971288205943333</v>
      </c>
      <c r="U159" s="25">
        <v>0.3228163741899075</v>
      </c>
      <c r="W159">
        <f t="shared" si="18"/>
        <v>2</v>
      </c>
      <c r="X159" s="36">
        <f t="shared" si="19"/>
        <v>2.1370550242939812</v>
      </c>
      <c r="Y159" s="36">
        <f t="shared" si="20"/>
        <v>2.125304172971803</v>
      </c>
      <c r="Z159" s="36">
        <f t="shared" si="21"/>
        <v>0.12783163043979343</v>
      </c>
      <c r="AA159" s="36">
        <f t="shared" si="22"/>
        <v>0.3228163741899075</v>
      </c>
    </row>
    <row r="160" spans="1:27" x14ac:dyDescent="0.25">
      <c r="A160" s="35">
        <v>41729</v>
      </c>
      <c r="B160" s="25">
        <v>10.539270063871157</v>
      </c>
      <c r="C160" s="25">
        <v>15.924496754332532</v>
      </c>
      <c r="D160" s="25">
        <v>16.585650217331274</v>
      </c>
      <c r="E160" s="25">
        <v>7.645167601376853</v>
      </c>
      <c r="F160" s="25">
        <v>11.337807467935537</v>
      </c>
      <c r="G160" s="25">
        <v>7.7921375575706975</v>
      </c>
      <c r="H160" s="25">
        <v>13.620259219784838</v>
      </c>
      <c r="I160" s="25">
        <v>11.663406963425905</v>
      </c>
      <c r="J160" s="25">
        <v>9.0007827396591082</v>
      </c>
      <c r="K160" s="25">
        <v>8.3503914612340733</v>
      </c>
      <c r="L160" s="25">
        <v>1.9695343821666729</v>
      </c>
      <c r="M160" s="25">
        <v>2.9865679961058365</v>
      </c>
      <c r="N160" s="25">
        <v>2.7995518775549293</v>
      </c>
      <c r="O160" s="25">
        <v>1.411276808506017</v>
      </c>
      <c r="P160" s="25">
        <v>2.1437296502358896</v>
      </c>
      <c r="Q160" s="25">
        <v>0.21570477902411792</v>
      </c>
      <c r="R160" s="25">
        <v>1.430007699004344</v>
      </c>
      <c r="S160" s="25">
        <v>0.4894591245197239</v>
      </c>
      <c r="T160" s="25">
        <v>0.13701618172062416</v>
      </c>
      <c r="U160" s="25">
        <v>0.37261827393236563</v>
      </c>
      <c r="W160">
        <f t="shared" si="18"/>
        <v>3</v>
      </c>
      <c r="X160" s="36">
        <f t="shared" si="19"/>
        <v>1.9695343821666729</v>
      </c>
      <c r="Y160" s="36">
        <f t="shared" si="20"/>
        <v>2.1437296502358896</v>
      </c>
      <c r="Z160" s="36">
        <f t="shared" si="21"/>
        <v>0.21570477902411792</v>
      </c>
      <c r="AA160" s="36">
        <f t="shared" si="22"/>
        <v>0.37261827393236563</v>
      </c>
    </row>
    <row r="161" spans="1:27" hidden="1" x14ac:dyDescent="0.25">
      <c r="A161" s="35">
        <v>41759</v>
      </c>
      <c r="B161" s="25">
        <v>10.217703939783854</v>
      </c>
      <c r="C161" s="25">
        <v>15.856312710017535</v>
      </c>
      <c r="D161" s="25">
        <v>15.495801142703533</v>
      </c>
      <c r="E161" s="25">
        <v>8.1458479804382335</v>
      </c>
      <c r="F161" s="25">
        <v>10.923303520865874</v>
      </c>
      <c r="G161" s="25">
        <v>7.5187935381991338</v>
      </c>
      <c r="H161" s="25">
        <v>13.778308909632234</v>
      </c>
      <c r="I161" s="25">
        <v>11.40622689493112</v>
      </c>
      <c r="J161" s="25">
        <v>10.200676470588235</v>
      </c>
      <c r="K161" s="25">
        <v>8.1623513706607866</v>
      </c>
      <c r="L161" s="25">
        <v>2.524208800563124</v>
      </c>
      <c r="M161" s="25">
        <v>2.8029678791795463</v>
      </c>
      <c r="N161" s="25">
        <v>3.2153129122755928</v>
      </c>
      <c r="O161" s="25">
        <v>1.5072146646718261</v>
      </c>
      <c r="P161" s="25">
        <v>2.5801331612731389</v>
      </c>
      <c r="Q161" s="25">
        <v>0.20407727365407799</v>
      </c>
      <c r="R161" s="25">
        <v>1.4720999701260018</v>
      </c>
      <c r="S161" s="25">
        <v>0.9239294112588271</v>
      </c>
      <c r="T161" s="25">
        <v>0.22392909885282386</v>
      </c>
      <c r="U161" s="25">
        <v>0.42038501066999928</v>
      </c>
      <c r="W161">
        <f t="shared" si="18"/>
        <v>4</v>
      </c>
      <c r="X161" s="36">
        <f t="shared" si="19"/>
        <v>2.524208800563124</v>
      </c>
      <c r="Y161" s="36">
        <f t="shared" si="20"/>
        <v>2.5801331612731389</v>
      </c>
      <c r="Z161" s="36">
        <f t="shared" si="21"/>
        <v>0.20407727365407799</v>
      </c>
      <c r="AA161" s="36">
        <f t="shared" si="22"/>
        <v>0.42038501066999928</v>
      </c>
    </row>
    <row r="162" spans="1:27" hidden="1" x14ac:dyDescent="0.25">
      <c r="A162" s="35">
        <v>41790</v>
      </c>
      <c r="B162" s="25">
        <v>10.61421271777243</v>
      </c>
      <c r="C162" s="25">
        <v>16.222207416668514</v>
      </c>
      <c r="D162" s="25">
        <v>16.599484019843743</v>
      </c>
      <c r="E162" s="25">
        <v>8.3115194632339122</v>
      </c>
      <c r="F162" s="25">
        <v>11.43989245148054</v>
      </c>
      <c r="G162" s="25">
        <v>7.7339821030437426</v>
      </c>
      <c r="H162" s="25">
        <v>13.824613561008222</v>
      </c>
      <c r="I162" s="25">
        <v>12.154536132298063</v>
      </c>
      <c r="J162" s="25">
        <v>6.5026498250448999</v>
      </c>
      <c r="K162" s="25">
        <v>8.3620622666949735</v>
      </c>
      <c r="L162" s="25">
        <v>3.1781301688399739</v>
      </c>
      <c r="M162" s="25">
        <v>2.922092914333823</v>
      </c>
      <c r="N162" s="25">
        <v>3.2118947668159294</v>
      </c>
      <c r="O162" s="25">
        <v>1.4907245403658596</v>
      </c>
      <c r="P162" s="25">
        <v>3.0364184627157971</v>
      </c>
      <c r="Q162" s="25">
        <v>0.23139881689080652</v>
      </c>
      <c r="R162" s="25">
        <v>1.5283315457933557</v>
      </c>
      <c r="S162" s="25">
        <v>0.37818700317625137</v>
      </c>
      <c r="T162" s="25">
        <v>0.15176088943543878</v>
      </c>
      <c r="U162" s="25">
        <v>0.40670834718412807</v>
      </c>
      <c r="W162">
        <f t="shared" si="18"/>
        <v>5</v>
      </c>
      <c r="X162" s="36">
        <f t="shared" si="19"/>
        <v>3.1781301688399739</v>
      </c>
      <c r="Y162" s="36">
        <f t="shared" si="20"/>
        <v>3.0364184627157971</v>
      </c>
      <c r="Z162" s="36">
        <f t="shared" si="21"/>
        <v>0.23139881689080652</v>
      </c>
      <c r="AA162" s="36">
        <f t="shared" si="22"/>
        <v>0.40670834718412807</v>
      </c>
    </row>
    <row r="163" spans="1:27" x14ac:dyDescent="0.25">
      <c r="A163" s="35">
        <v>41820</v>
      </c>
      <c r="B163" s="25">
        <v>10.939898090721847</v>
      </c>
      <c r="C163" s="25">
        <v>16.182172847180194</v>
      </c>
      <c r="D163" s="25">
        <v>16.247966511955457</v>
      </c>
      <c r="E163" s="25">
        <v>8.1341766014879084</v>
      </c>
      <c r="F163" s="25">
        <v>11.754438160819497</v>
      </c>
      <c r="G163" s="25">
        <v>7.7898723044915066</v>
      </c>
      <c r="H163" s="25">
        <v>13.974601993514996</v>
      </c>
      <c r="I163" s="25">
        <v>13.083627253037326</v>
      </c>
      <c r="J163" s="25">
        <v>6.9075077574676769</v>
      </c>
      <c r="K163" s="25">
        <v>8.3279640953075873</v>
      </c>
      <c r="L163" s="25">
        <v>3.5412727292015798</v>
      </c>
      <c r="M163" s="25">
        <v>2.7708103220810427</v>
      </c>
      <c r="N163" s="25">
        <v>2.9936993310247892</v>
      </c>
      <c r="O163" s="25">
        <v>1.5614847362441404</v>
      </c>
      <c r="P163" s="25">
        <v>3.3356307538410492</v>
      </c>
      <c r="Q163" s="25">
        <v>0.19860049172651667</v>
      </c>
      <c r="R163" s="25">
        <v>1.5941777867407274</v>
      </c>
      <c r="S163" s="25">
        <v>0.36960558264653204</v>
      </c>
      <c r="T163" s="25">
        <v>7.0065467074689594E-2</v>
      </c>
      <c r="U163" s="25">
        <v>0.36561463490488255</v>
      </c>
      <c r="W163">
        <f t="shared" si="18"/>
        <v>6</v>
      </c>
      <c r="X163" s="36">
        <f t="shared" si="19"/>
        <v>3.5412727292015798</v>
      </c>
      <c r="Y163" s="36">
        <f t="shared" si="20"/>
        <v>3.3356307538410492</v>
      </c>
      <c r="Z163" s="36">
        <f t="shared" si="21"/>
        <v>0.19860049172651667</v>
      </c>
      <c r="AA163" s="36">
        <f t="shared" si="22"/>
        <v>0.36561463490488255</v>
      </c>
    </row>
    <row r="164" spans="1:27" hidden="1" x14ac:dyDescent="0.25">
      <c r="A164" s="35">
        <v>41851</v>
      </c>
      <c r="B164" s="25">
        <v>8.4845709600433921</v>
      </c>
      <c r="C164" s="25">
        <v>16.242646544765918</v>
      </c>
      <c r="D164" s="25">
        <v>15.836739449564906</v>
      </c>
      <c r="E164" s="25">
        <v>7.4955062650240674</v>
      </c>
      <c r="F164" s="25">
        <v>11.45977561194832</v>
      </c>
      <c r="G164" s="25">
        <v>7.9770608079925127</v>
      </c>
      <c r="H164" s="25">
        <v>13.107761038932649</v>
      </c>
      <c r="I164" s="25">
        <v>10.707872960628485</v>
      </c>
      <c r="J164" s="25">
        <v>10.471299999999999</v>
      </c>
      <c r="K164" s="25">
        <v>8.9768627740844558</v>
      </c>
      <c r="L164" s="25">
        <v>4.4047156258505185</v>
      </c>
      <c r="M164" s="25">
        <v>3.1468865425378345</v>
      </c>
      <c r="N164" s="25">
        <v>2.7358011804541063</v>
      </c>
      <c r="O164" s="25">
        <v>1.6109209010903527</v>
      </c>
      <c r="P164" s="25">
        <v>3.7857668422006112</v>
      </c>
      <c r="Q164" s="25">
        <v>0.18692454792757002</v>
      </c>
      <c r="R164" s="25">
        <v>1.348403119224544</v>
      </c>
      <c r="S164" s="25">
        <v>0.43290805810329819</v>
      </c>
      <c r="T164" s="25">
        <v>0.1375339300031202</v>
      </c>
      <c r="U164" s="25">
        <v>0.34672928755991805</v>
      </c>
      <c r="W164">
        <f t="shared" si="18"/>
        <v>7</v>
      </c>
      <c r="X164" s="36">
        <f t="shared" si="19"/>
        <v>4.4047156258505185</v>
      </c>
      <c r="Y164" s="36">
        <f t="shared" si="20"/>
        <v>3.7857668422006112</v>
      </c>
      <c r="Z164" s="36">
        <f t="shared" si="21"/>
        <v>0.18692454792757002</v>
      </c>
      <c r="AA164" s="36">
        <f t="shared" si="22"/>
        <v>0.34672928755991805</v>
      </c>
    </row>
    <row r="165" spans="1:27" hidden="1" x14ac:dyDescent="0.25">
      <c r="A165" s="35">
        <v>41882</v>
      </c>
      <c r="B165" s="25">
        <v>8.6371462331014115</v>
      </c>
      <c r="C165" s="25">
        <v>16.126132071941523</v>
      </c>
      <c r="D165" s="25">
        <v>16.50765770477825</v>
      </c>
      <c r="E165" s="25">
        <v>7.7617792441557283</v>
      </c>
      <c r="F165" s="25">
        <v>11.859575839131578</v>
      </c>
      <c r="G165" s="25">
        <v>7.6781495418123402</v>
      </c>
      <c r="H165" s="25">
        <v>13.086011485369214</v>
      </c>
      <c r="I165" s="25">
        <v>10.784541112674694</v>
      </c>
      <c r="J165" s="25">
        <v>7.7881923913043476</v>
      </c>
      <c r="K165" s="25">
        <v>8.713455239959174</v>
      </c>
      <c r="L165" s="25">
        <v>3.9477208318291885</v>
      </c>
      <c r="M165" s="25">
        <v>3.0134582077631964</v>
      </c>
      <c r="N165" s="25">
        <v>3.5504575856712526</v>
      </c>
      <c r="O165" s="25">
        <v>1.7194572905734504</v>
      </c>
      <c r="P165" s="25">
        <v>3.6665809959413593</v>
      </c>
      <c r="Q165" s="25">
        <v>0.36953202066806345</v>
      </c>
      <c r="R165" s="25">
        <v>1.3677059200723918</v>
      </c>
      <c r="S165" s="25">
        <v>0.56651228000898723</v>
      </c>
      <c r="T165" s="25">
        <v>7.7079569948936069E-2</v>
      </c>
      <c r="U165" s="25">
        <v>0.47132113299690381</v>
      </c>
      <c r="W165">
        <f t="shared" si="18"/>
        <v>8</v>
      </c>
      <c r="X165" s="36">
        <f t="shared" si="19"/>
        <v>3.9477208318291885</v>
      </c>
      <c r="Y165" s="36">
        <f t="shared" si="20"/>
        <v>3.6665809959413593</v>
      </c>
      <c r="Z165" s="36">
        <f t="shared" si="21"/>
        <v>0.36953202066806345</v>
      </c>
      <c r="AA165" s="36">
        <f t="shared" si="22"/>
        <v>0.47132113299690381</v>
      </c>
    </row>
    <row r="166" spans="1:27" x14ac:dyDescent="0.25">
      <c r="A166" s="35">
        <v>41912</v>
      </c>
      <c r="B166" s="25">
        <v>8.4666830565218341</v>
      </c>
      <c r="C166" s="25">
        <v>16.521983284686652</v>
      </c>
      <c r="D166" s="25">
        <v>15.807367707795599</v>
      </c>
      <c r="E166" s="25">
        <v>7.9669782583517623</v>
      </c>
      <c r="F166" s="25">
        <v>11.246352938946028</v>
      </c>
      <c r="G166" s="25">
        <v>7.7793796989614945</v>
      </c>
      <c r="H166" s="25">
        <v>13.342225955535397</v>
      </c>
      <c r="I166" s="25">
        <v>10.078812278668538</v>
      </c>
      <c r="J166" s="25">
        <v>10.471299999999999</v>
      </c>
      <c r="K166" s="25">
        <v>8.8855168580651025</v>
      </c>
      <c r="L166" s="25">
        <v>3.2875137497523945</v>
      </c>
      <c r="M166" s="25">
        <v>3.0340895485085762</v>
      </c>
      <c r="N166" s="25">
        <v>4.1171309832281526</v>
      </c>
      <c r="O166" s="25">
        <v>1.6466207439496627</v>
      </c>
      <c r="P166" s="25">
        <v>3.4724796743186954</v>
      </c>
      <c r="Q166" s="25">
        <v>0.18647415274651025</v>
      </c>
      <c r="R166" s="25">
        <v>1.5174514877784466</v>
      </c>
      <c r="S166" s="25">
        <v>0.65859778151963677</v>
      </c>
      <c r="T166" s="25">
        <v>0.10244425919619329</v>
      </c>
      <c r="U166" s="25">
        <v>0.39577581355904884</v>
      </c>
      <c r="W166">
        <f t="shared" si="18"/>
        <v>9</v>
      </c>
      <c r="X166" s="36">
        <f t="shared" si="19"/>
        <v>3.2875137497523945</v>
      </c>
      <c r="Y166" s="36">
        <f t="shared" si="20"/>
        <v>3.4724796743186954</v>
      </c>
      <c r="Z166" s="36">
        <f t="shared" si="21"/>
        <v>0.18647415274651025</v>
      </c>
      <c r="AA166" s="36">
        <f t="shared" si="22"/>
        <v>0.39577581355904884</v>
      </c>
    </row>
    <row r="167" spans="1:27" hidden="1" x14ac:dyDescent="0.25">
      <c r="A167" s="35">
        <v>41943</v>
      </c>
      <c r="B167" s="25">
        <v>8.4870254534288847</v>
      </c>
      <c r="C167" s="25">
        <v>15.945673547634616</v>
      </c>
      <c r="D167" s="25">
        <v>15.95346401097644</v>
      </c>
      <c r="E167" s="25">
        <v>7.9282757779288264</v>
      </c>
      <c r="F167" s="25">
        <v>11.248930792070261</v>
      </c>
      <c r="G167" s="25">
        <v>7.4629298671662534</v>
      </c>
      <c r="H167" s="25">
        <v>14.216355470783274</v>
      </c>
      <c r="I167" s="25">
        <v>11.231351170935509</v>
      </c>
      <c r="J167" s="25">
        <v>14.24819090909091</v>
      </c>
      <c r="K167" s="25">
        <v>8.6958835322963139</v>
      </c>
      <c r="L167" s="25">
        <v>3.1405161427949575</v>
      </c>
      <c r="M167" s="25">
        <v>2.8434712991630615</v>
      </c>
      <c r="N167" s="25">
        <v>3.249228644994139</v>
      </c>
      <c r="O167" s="25">
        <v>1.7682446803290535</v>
      </c>
      <c r="P167" s="25">
        <v>3.0893635823260532</v>
      </c>
      <c r="Q167" s="25">
        <v>0.24039370853368594</v>
      </c>
      <c r="R167" s="25">
        <v>1.4628197704118167</v>
      </c>
      <c r="S167" s="25">
        <v>0.39347382686464694</v>
      </c>
      <c r="T167" s="25">
        <v>0.23867678697822881</v>
      </c>
      <c r="U167" s="25">
        <v>0.40084534705190511</v>
      </c>
      <c r="W167">
        <f t="shared" si="18"/>
        <v>10</v>
      </c>
      <c r="X167" s="36">
        <f t="shared" si="19"/>
        <v>3.1405161427949575</v>
      </c>
      <c r="Y167" s="36">
        <f t="shared" si="20"/>
        <v>3.0893635823260532</v>
      </c>
      <c r="Z167" s="36">
        <f t="shared" si="21"/>
        <v>0.24039370853368594</v>
      </c>
      <c r="AA167" s="36">
        <f t="shared" si="22"/>
        <v>0.40084534705190511</v>
      </c>
    </row>
    <row r="168" spans="1:27" hidden="1" x14ac:dyDescent="0.25">
      <c r="A168" s="35">
        <v>41973</v>
      </c>
      <c r="B168" s="25">
        <v>8.3087226307578241</v>
      </c>
      <c r="C168" s="25">
        <v>16.17923338001388</v>
      </c>
      <c r="D168" s="25">
        <v>15.284115290326215</v>
      </c>
      <c r="E168" s="25">
        <v>7.8611555269165905</v>
      </c>
      <c r="F168" s="25">
        <v>10.939387463170203</v>
      </c>
      <c r="G168" s="25">
        <v>7.0047408073766135</v>
      </c>
      <c r="H168" s="25">
        <v>14.438052268875518</v>
      </c>
      <c r="I168" s="25">
        <v>11.794499667164816</v>
      </c>
      <c r="J168" s="25">
        <v>8.6138936254980081</v>
      </c>
      <c r="K168" s="25">
        <v>8.6592322337225198</v>
      </c>
      <c r="L168" s="25">
        <v>2.2421455379846336</v>
      </c>
      <c r="M168" s="25">
        <v>2.7764602764581805</v>
      </c>
      <c r="N168" s="25">
        <v>2.4786492439799961</v>
      </c>
      <c r="O168" s="25">
        <v>1.7159956650040478</v>
      </c>
      <c r="P168" s="25">
        <v>2.336874731358078</v>
      </c>
      <c r="Q168" s="25">
        <v>0.26227023396930654</v>
      </c>
      <c r="R168" s="25">
        <v>1.1935211200554874</v>
      </c>
      <c r="S168" s="25">
        <v>0.53449700393657451</v>
      </c>
      <c r="T168" s="25">
        <v>7.455223051603789E-2</v>
      </c>
      <c r="U168" s="25">
        <v>0.36136817709580282</v>
      </c>
      <c r="W168">
        <f t="shared" si="18"/>
        <v>11</v>
      </c>
      <c r="X168" s="36">
        <f t="shared" si="19"/>
        <v>2.2421455379846336</v>
      </c>
      <c r="Y168" s="36">
        <f t="shared" si="20"/>
        <v>2.336874731358078</v>
      </c>
      <c r="Z168" s="36">
        <f t="shared" si="21"/>
        <v>0.26227023396930654</v>
      </c>
      <c r="AA168" s="36">
        <f t="shared" si="22"/>
        <v>0.36136817709580282</v>
      </c>
    </row>
    <row r="169" spans="1:27" x14ac:dyDescent="0.25">
      <c r="A169" s="35">
        <v>42004</v>
      </c>
      <c r="B169" s="25">
        <v>8.0017158470582821</v>
      </c>
      <c r="C169" s="25">
        <v>15.924223957920683</v>
      </c>
      <c r="D169" s="25">
        <v>14.568423462161418</v>
      </c>
      <c r="E169" s="25">
        <v>8.1755377168621557</v>
      </c>
      <c r="F169" s="25">
        <v>10.458086000936879</v>
      </c>
      <c r="G169" s="25">
        <v>7.080297230464395</v>
      </c>
      <c r="H169" s="25">
        <v>13.680318555636212</v>
      </c>
      <c r="I169" s="25">
        <v>12.149652609200972</v>
      </c>
      <c r="J169" s="25">
        <v>6.8841404886561959</v>
      </c>
      <c r="K169" s="25">
        <v>8.4264741718092733</v>
      </c>
      <c r="L169" s="25">
        <v>2.538792443163016</v>
      </c>
      <c r="M169" s="25">
        <v>2.9540240739817878</v>
      </c>
      <c r="N169" s="25">
        <v>2.1269016723590402</v>
      </c>
      <c r="O169" s="25">
        <v>1.820901929369799</v>
      </c>
      <c r="P169" s="25">
        <v>2.4279916190636714</v>
      </c>
      <c r="Q169" s="25">
        <v>0.16387974850573783</v>
      </c>
      <c r="R169" s="25">
        <v>1.8884358340921925</v>
      </c>
      <c r="S169" s="25">
        <v>0.58093425656900011</v>
      </c>
      <c r="T169" s="25">
        <v>8.8704739973595736E-2</v>
      </c>
      <c r="U169" s="25">
        <v>0.48109998300790674</v>
      </c>
      <c r="W169">
        <f t="shared" si="18"/>
        <v>12</v>
      </c>
      <c r="X169" s="36">
        <f t="shared" si="19"/>
        <v>2.538792443163016</v>
      </c>
      <c r="Y169" s="36">
        <f t="shared" si="20"/>
        <v>2.4279916190636714</v>
      </c>
      <c r="Z169" s="36">
        <f t="shared" si="21"/>
        <v>0.16387974850573783</v>
      </c>
      <c r="AA169" s="36">
        <f t="shared" si="22"/>
        <v>0.48109998300790674</v>
      </c>
    </row>
    <row r="170" spans="1:27" hidden="1" x14ac:dyDescent="0.25">
      <c r="W170">
        <f t="shared" si="18"/>
        <v>1</v>
      </c>
      <c r="X170" s="36">
        <f t="shared" si="19"/>
        <v>0</v>
      </c>
      <c r="Y170" s="36">
        <f t="shared" si="20"/>
        <v>0</v>
      </c>
      <c r="Z170" s="36">
        <f t="shared" si="21"/>
        <v>0</v>
      </c>
      <c r="AA170" s="36">
        <f t="shared" si="22"/>
        <v>0</v>
      </c>
    </row>
    <row r="171" spans="1:27" hidden="1" x14ac:dyDescent="0.25">
      <c r="W171">
        <f t="shared" si="18"/>
        <v>1</v>
      </c>
      <c r="X171" s="36">
        <f t="shared" si="19"/>
        <v>0</v>
      </c>
      <c r="Y171" s="36">
        <f t="shared" si="20"/>
        <v>0</v>
      </c>
      <c r="Z171" s="36">
        <f t="shared" si="21"/>
        <v>0</v>
      </c>
      <c r="AA171" s="36">
        <f t="shared" si="22"/>
        <v>0</v>
      </c>
    </row>
    <row r="172" spans="1:27" hidden="1" x14ac:dyDescent="0.25">
      <c r="W172">
        <f t="shared" si="18"/>
        <v>1</v>
      </c>
      <c r="X172" s="36">
        <f t="shared" si="19"/>
        <v>0</v>
      </c>
      <c r="Y172" s="36">
        <f t="shared" si="20"/>
        <v>0</v>
      </c>
      <c r="Z172" s="36">
        <f t="shared" si="21"/>
        <v>0</v>
      </c>
      <c r="AA172" s="36">
        <f t="shared" si="22"/>
        <v>0</v>
      </c>
    </row>
    <row r="173" spans="1:27" hidden="1" x14ac:dyDescent="0.25">
      <c r="W173">
        <f t="shared" si="18"/>
        <v>1</v>
      </c>
      <c r="X173" s="36">
        <f t="shared" si="19"/>
        <v>0</v>
      </c>
      <c r="Y173" s="36">
        <f t="shared" si="20"/>
        <v>0</v>
      </c>
      <c r="Z173" s="36">
        <f t="shared" si="21"/>
        <v>0</v>
      </c>
      <c r="AA173" s="36">
        <f t="shared" si="22"/>
        <v>0</v>
      </c>
    </row>
    <row r="174" spans="1:27" hidden="1" x14ac:dyDescent="0.25">
      <c r="A174" s="35">
        <v>42035</v>
      </c>
      <c r="B174" s="25">
        <v>8.5056451846219758</v>
      </c>
      <c r="C174" s="25">
        <v>16.062163747908933</v>
      </c>
      <c r="D174" s="25">
        <v>16.229432499275269</v>
      </c>
      <c r="E174" s="25">
        <v>8.1096281226476741</v>
      </c>
      <c r="F174" s="25">
        <v>11.379655332991936</v>
      </c>
      <c r="G174" s="25">
        <v>6.4985232934128279</v>
      </c>
      <c r="H174" s="25">
        <v>13.41754833909429</v>
      </c>
      <c r="I174" s="25">
        <v>12.281321313553516</v>
      </c>
      <c r="J174" s="25"/>
      <c r="K174" s="25">
        <v>8.0834534198168164</v>
      </c>
      <c r="L174" s="25">
        <v>1.5333574258547154</v>
      </c>
      <c r="M174" s="25">
        <v>2.7044336117993355</v>
      </c>
      <c r="N174" s="25">
        <v>2.4631669387447874</v>
      </c>
      <c r="O174" s="25">
        <v>2.0239687972920275</v>
      </c>
      <c r="P174" s="25">
        <v>1.9715640856988301</v>
      </c>
      <c r="Q174" s="25">
        <v>0.17174274350530555</v>
      </c>
      <c r="R174" s="25">
        <v>1.2029955662930849</v>
      </c>
      <c r="S174" s="25">
        <v>0.45371250017140852</v>
      </c>
      <c r="T174" s="25">
        <v>9.9550012138430288E-2</v>
      </c>
      <c r="U174" s="25">
        <v>0.35904987117249176</v>
      </c>
      <c r="W174">
        <f t="shared" si="18"/>
        <v>1</v>
      </c>
      <c r="X174" s="36">
        <f t="shared" si="19"/>
        <v>1.5333574258547154</v>
      </c>
      <c r="Y174" s="36">
        <f t="shared" si="20"/>
        <v>1.9715640856988301</v>
      </c>
      <c r="Z174" s="36">
        <f t="shared" si="21"/>
        <v>0.17174274350530555</v>
      </c>
      <c r="AA174" s="36">
        <f t="shared" si="22"/>
        <v>0.35904987117249176</v>
      </c>
    </row>
    <row r="175" spans="1:27" hidden="1" x14ac:dyDescent="0.25">
      <c r="A175" s="35">
        <v>42063</v>
      </c>
      <c r="B175" s="25">
        <v>8.7625788558080533</v>
      </c>
      <c r="C175" s="25">
        <v>16.474214326370312</v>
      </c>
      <c r="D175" s="25">
        <v>15.773993254557977</v>
      </c>
      <c r="E175" s="25">
        <v>8.1653110204705861</v>
      </c>
      <c r="F175" s="25">
        <v>11.588231124099071</v>
      </c>
      <c r="G175" s="25">
        <v>6.8333025782960499</v>
      </c>
      <c r="H175" s="25">
        <v>13.009637866076314</v>
      </c>
      <c r="I175" s="25">
        <v>12.401764934011528</v>
      </c>
      <c r="J175" s="25">
        <v>7.7358293169674628</v>
      </c>
      <c r="K175" s="25">
        <v>8.4917856782132137</v>
      </c>
      <c r="L175" s="25">
        <v>1.4066891784566897</v>
      </c>
      <c r="M175" s="25">
        <v>2.7670750166646756</v>
      </c>
      <c r="N175" s="25">
        <v>2.3707602376672319</v>
      </c>
      <c r="O175" s="25">
        <v>1.9836801884957329</v>
      </c>
      <c r="P175" s="25">
        <v>1.824126592915865</v>
      </c>
      <c r="Q175" s="25">
        <v>0.16232198127839376</v>
      </c>
      <c r="R175" s="25">
        <v>1.1858391175443295</v>
      </c>
      <c r="S175" s="25">
        <v>0.45578260683717425</v>
      </c>
      <c r="T175" s="25">
        <v>6.1200370203717783E-2</v>
      </c>
      <c r="U175" s="25">
        <v>0.31726385478524927</v>
      </c>
      <c r="W175">
        <f t="shared" si="18"/>
        <v>2</v>
      </c>
      <c r="X175" s="36">
        <f t="shared" si="19"/>
        <v>1.4066891784566897</v>
      </c>
      <c r="Y175" s="36">
        <f t="shared" si="20"/>
        <v>1.824126592915865</v>
      </c>
      <c r="Z175" s="36">
        <f t="shared" si="21"/>
        <v>0.16232198127839376</v>
      </c>
      <c r="AA175" s="36">
        <f t="shared" si="22"/>
        <v>0.31726385478524927</v>
      </c>
    </row>
    <row r="176" spans="1:27" x14ac:dyDescent="0.25">
      <c r="A176" s="35">
        <v>42094</v>
      </c>
      <c r="B176" s="25">
        <v>8.1989235307512143</v>
      </c>
      <c r="C176" s="25">
        <v>16.507858224709288</v>
      </c>
      <c r="D176" s="25">
        <v>14.954350607936291</v>
      </c>
      <c r="E176" s="25">
        <v>7.9842820139498221</v>
      </c>
      <c r="F176" s="25">
        <v>10.722205879534126</v>
      </c>
      <c r="G176" s="25">
        <v>7.1232863079178967</v>
      </c>
      <c r="H176" s="25">
        <v>13.581779504967278</v>
      </c>
      <c r="I176" s="25">
        <v>12.149457304408756</v>
      </c>
      <c r="J176" s="25">
        <v>17.2271</v>
      </c>
      <c r="K176" s="25">
        <v>8.6352296184316</v>
      </c>
      <c r="L176" s="25">
        <v>1.4394791556422055</v>
      </c>
      <c r="M176" s="25">
        <v>3.1984488358976004</v>
      </c>
      <c r="N176" s="25">
        <v>2.0205461354042873</v>
      </c>
      <c r="O176" s="25">
        <v>1.9679298307614459</v>
      </c>
      <c r="P176" s="25">
        <v>1.841949083455195</v>
      </c>
      <c r="Q176" s="25">
        <v>0.14133824967556097</v>
      </c>
      <c r="R176" s="25">
        <v>1.1731729670548816</v>
      </c>
      <c r="S176" s="25">
        <v>0.55861805700046174</v>
      </c>
      <c r="T176" s="25">
        <v>8.0132250414358619E-2</v>
      </c>
      <c r="U176" s="25">
        <v>0.31693202052016151</v>
      </c>
      <c r="W176">
        <f t="shared" si="18"/>
        <v>3</v>
      </c>
      <c r="X176" s="36">
        <f t="shared" si="19"/>
        <v>1.4394791556422055</v>
      </c>
      <c r="Y176" s="36">
        <f t="shared" si="20"/>
        <v>1.841949083455195</v>
      </c>
      <c r="Z176" s="36">
        <f t="shared" si="21"/>
        <v>0.14133824967556097</v>
      </c>
      <c r="AA176" s="36">
        <f t="shared" si="22"/>
        <v>0.31693202052016151</v>
      </c>
    </row>
    <row r="177" spans="1:27" hidden="1" x14ac:dyDescent="0.25">
      <c r="A177" s="35">
        <v>42124</v>
      </c>
      <c r="B177" s="25">
        <v>7.8370263584398403</v>
      </c>
      <c r="C177" s="25">
        <v>16.4862231869974</v>
      </c>
      <c r="D177" s="25">
        <v>14.8677756884834</v>
      </c>
      <c r="E177" s="25">
        <v>7.6818191722497797</v>
      </c>
      <c r="F177" s="25">
        <v>10.3296430212682</v>
      </c>
      <c r="G177" s="25">
        <v>7.2412240798601406</v>
      </c>
      <c r="H177" s="25">
        <v>14.019168977427531</v>
      </c>
      <c r="I177" s="25">
        <v>11.653472708247159</v>
      </c>
      <c r="J177" s="25">
        <v>0</v>
      </c>
      <c r="K177" s="25">
        <v>8.6847963731175088</v>
      </c>
      <c r="L177" s="25">
        <v>0.95148083613072487</v>
      </c>
      <c r="M177" s="25">
        <v>3.4755549599727291</v>
      </c>
      <c r="N177" s="25">
        <v>2.9064744638404547</v>
      </c>
      <c r="O177" s="25">
        <v>1.6935503661318154</v>
      </c>
      <c r="P177" s="25">
        <v>2.323519074184512</v>
      </c>
      <c r="Q177" s="25">
        <v>0.22911116038309368</v>
      </c>
      <c r="R177" s="25">
        <v>1.215171055844332</v>
      </c>
      <c r="S177" s="25">
        <v>0.63663969956260813</v>
      </c>
      <c r="T177" s="25">
        <v>0.18280664540741512</v>
      </c>
      <c r="U177" s="25">
        <v>0.39977809130233438</v>
      </c>
      <c r="W177">
        <f t="shared" si="18"/>
        <v>4</v>
      </c>
      <c r="X177" s="36">
        <f t="shared" si="19"/>
        <v>0.95148083613072487</v>
      </c>
      <c r="Y177" s="36">
        <f t="shared" si="20"/>
        <v>2.323519074184512</v>
      </c>
      <c r="Z177" s="36">
        <f t="shared" si="21"/>
        <v>0.22911116038309368</v>
      </c>
      <c r="AA177" s="36">
        <f t="shared" si="22"/>
        <v>0.39977809130233438</v>
      </c>
    </row>
    <row r="178" spans="1:27" hidden="1" x14ac:dyDescent="0.25">
      <c r="A178" s="35">
        <v>42155</v>
      </c>
      <c r="B178" s="25">
        <v>7.5122876352037737</v>
      </c>
      <c r="C178" s="25">
        <v>16.515611994089493</v>
      </c>
      <c r="D178" s="25">
        <v>14.760014716481804</v>
      </c>
      <c r="E178" s="25">
        <v>7.7155199683837514</v>
      </c>
      <c r="F178" s="25">
        <v>10.015519779451175</v>
      </c>
      <c r="G178" s="25">
        <v>8.1416559947699216</v>
      </c>
      <c r="H178" s="25">
        <v>14.551035059676321</v>
      </c>
      <c r="I178" s="25">
        <v>10.456320707122735</v>
      </c>
      <c r="J178" s="25">
        <v>0</v>
      </c>
      <c r="K178" s="25">
        <v>9.3991476273688797</v>
      </c>
      <c r="L178" s="25">
        <v>1.9688718261363851</v>
      </c>
      <c r="M178" s="25">
        <v>2.8575179256026568</v>
      </c>
      <c r="N178" s="25">
        <v>2.6641123166274139</v>
      </c>
      <c r="O178" s="25">
        <v>2.1734190976916028</v>
      </c>
      <c r="P178" s="25">
        <v>2.2595874260264845</v>
      </c>
      <c r="Q178" s="25">
        <v>0.11360011148444313</v>
      </c>
      <c r="R178" s="25">
        <v>1.4405231686955602</v>
      </c>
      <c r="S178" s="25">
        <v>0.52607191489862815</v>
      </c>
      <c r="T178" s="25">
        <v>9.242737894932869E-2</v>
      </c>
      <c r="U178" s="25">
        <v>0.32512006156488871</v>
      </c>
      <c r="W178">
        <f t="shared" si="18"/>
        <v>5</v>
      </c>
      <c r="X178" s="36">
        <f t="shared" si="19"/>
        <v>1.9688718261363851</v>
      </c>
      <c r="Y178" s="36">
        <f t="shared" si="20"/>
        <v>2.2595874260264845</v>
      </c>
      <c r="Z178" s="36">
        <f t="shared" si="21"/>
        <v>0.11360011148444313</v>
      </c>
      <c r="AA178" s="36">
        <f t="shared" si="22"/>
        <v>0.32512006156488871</v>
      </c>
    </row>
    <row r="179" spans="1:27" x14ac:dyDescent="0.25">
      <c r="A179" s="35">
        <v>42185</v>
      </c>
      <c r="B179" s="25">
        <v>8.1428290981192148</v>
      </c>
      <c r="C179" s="25">
        <v>16.288236303588651</v>
      </c>
      <c r="D179" s="25">
        <v>13.652032620595351</v>
      </c>
      <c r="E179" s="25">
        <v>7.3559998854450779</v>
      </c>
      <c r="F179" s="25">
        <v>10.431331420310174</v>
      </c>
      <c r="G179" s="25">
        <v>7.7127866974086308</v>
      </c>
      <c r="H179" s="25">
        <v>13.23190318275438</v>
      </c>
      <c r="I179" s="25">
        <v>11.828742877460499</v>
      </c>
      <c r="J179" s="25">
        <v>7.7633000000000001</v>
      </c>
      <c r="K179" s="25">
        <v>8.9804687399577414</v>
      </c>
      <c r="L179" s="25">
        <v>1.8495414504166723</v>
      </c>
      <c r="M179" s="25">
        <v>2.9450971908279042</v>
      </c>
      <c r="N179" s="25">
        <v>3.1110072189226843</v>
      </c>
      <c r="O179" s="25">
        <v>1.9172536429616409</v>
      </c>
      <c r="P179" s="25">
        <v>2.4558645742946084</v>
      </c>
      <c r="Q179" s="25">
        <v>0.11019346589948383</v>
      </c>
      <c r="R179" s="25">
        <v>1.2663552698260114</v>
      </c>
      <c r="S179" s="25">
        <v>0.83250026925214105</v>
      </c>
      <c r="T179" s="25">
        <v>7.3445975257166798E-2</v>
      </c>
      <c r="U179" s="25">
        <v>0.37979858774905934</v>
      </c>
      <c r="W179">
        <f t="shared" si="18"/>
        <v>6</v>
      </c>
      <c r="X179" s="36">
        <f t="shared" si="19"/>
        <v>1.8495414504166723</v>
      </c>
      <c r="Y179" s="36">
        <f t="shared" si="20"/>
        <v>2.4558645742946084</v>
      </c>
      <c r="Z179" s="36">
        <f t="shared" si="21"/>
        <v>0.11019346589948383</v>
      </c>
      <c r="AA179" s="36">
        <f t="shared" si="22"/>
        <v>0.37979858774905934</v>
      </c>
    </row>
    <row r="180" spans="1:27" hidden="1" x14ac:dyDescent="0.25">
      <c r="A180" s="31">
        <v>42216</v>
      </c>
      <c r="B180" s="30">
        <v>8.2999333833931672</v>
      </c>
      <c r="C180" s="30">
        <v>16.495009530459068</v>
      </c>
      <c r="D180" s="30">
        <v>14.282837412480973</v>
      </c>
      <c r="E180" s="30">
        <v>7.3639451866547887</v>
      </c>
      <c r="F180" s="27">
        <v>10.672957095098118</v>
      </c>
      <c r="G180" s="30">
        <v>7.8931585626432135</v>
      </c>
      <c r="H180" s="30">
        <v>13.869187274898657</v>
      </c>
      <c r="I180" s="30">
        <v>11.65908415373902</v>
      </c>
      <c r="J180" s="30">
        <v>9.3807999999999989</v>
      </c>
      <c r="K180" s="27">
        <v>9.0912225495291441</v>
      </c>
      <c r="L180" s="30">
        <v>1.8311406595210891</v>
      </c>
      <c r="M180" s="30">
        <v>2.8487856867186245</v>
      </c>
      <c r="N180" s="30">
        <v>3.1323014359242354</v>
      </c>
      <c r="O180" s="30">
        <v>1.7869384023322148</v>
      </c>
      <c r="P180" s="27">
        <v>2.5026997507017459</v>
      </c>
      <c r="Q180" s="30">
        <v>6.0466168962711071E-2</v>
      </c>
      <c r="R180" s="30">
        <v>0.84671345190481473</v>
      </c>
      <c r="S180" s="30">
        <v>0.94328755856893409</v>
      </c>
      <c r="T180" s="30">
        <v>9.5647642213188847E-2</v>
      </c>
      <c r="U180" s="27">
        <v>0.35137813295349934</v>
      </c>
      <c r="W180">
        <f t="shared" si="18"/>
        <v>7</v>
      </c>
      <c r="X180" s="36">
        <f t="shared" si="19"/>
        <v>1.8311406595210891</v>
      </c>
      <c r="Y180" s="36">
        <f t="shared" si="20"/>
        <v>2.5026997507017459</v>
      </c>
      <c r="Z180" s="36">
        <f t="shared" si="21"/>
        <v>6.0466168962711071E-2</v>
      </c>
      <c r="AA180" s="36">
        <f t="shared" si="22"/>
        <v>0.35137813295349934</v>
      </c>
    </row>
    <row r="181" spans="1:27" hidden="1" x14ac:dyDescent="0.25">
      <c r="A181" s="31">
        <v>42247</v>
      </c>
      <c r="B181" s="30">
        <v>8.3524905149299329</v>
      </c>
      <c r="C181" s="30">
        <v>16.789079545575792</v>
      </c>
      <c r="D181" s="30">
        <v>13.313556399821877</v>
      </c>
      <c r="E181" s="30">
        <v>7.4671563596291515</v>
      </c>
      <c r="F181" s="27">
        <v>10.419407355487389</v>
      </c>
      <c r="G181" s="30">
        <v>7.9451744108441069</v>
      </c>
      <c r="H181" s="30">
        <v>13.500161983953749</v>
      </c>
      <c r="I181" s="30">
        <v>12.372299336148401</v>
      </c>
      <c r="J181" s="30">
        <v>12.844625000000001</v>
      </c>
      <c r="K181" s="27">
        <v>9.4614978581118976</v>
      </c>
      <c r="L181" s="30">
        <v>1.4841555027914421</v>
      </c>
      <c r="M181" s="30">
        <v>3.2313161993318462</v>
      </c>
      <c r="N181" s="30">
        <v>2.8437357333215436</v>
      </c>
      <c r="O181" s="30">
        <v>1.8253619296590011</v>
      </c>
      <c r="P181" s="27">
        <v>2.1962838012586041</v>
      </c>
      <c r="Q181" s="30">
        <v>0.11950310805317371</v>
      </c>
      <c r="R181" s="30">
        <v>0.93384687961299795</v>
      </c>
      <c r="S181" s="30">
        <v>0.80457298910197084</v>
      </c>
      <c r="T181" s="30">
        <v>9.6386267453581059E-2</v>
      </c>
      <c r="U181" s="27">
        <v>0.33595278513327059</v>
      </c>
      <c r="W181">
        <f t="shared" si="18"/>
        <v>8</v>
      </c>
      <c r="X181" s="36">
        <f t="shared" si="19"/>
        <v>1.4841555027914421</v>
      </c>
      <c r="Y181" s="36">
        <f t="shared" si="20"/>
        <v>2.1962838012586041</v>
      </c>
      <c r="Z181" s="36">
        <f t="shared" si="21"/>
        <v>0.11950310805317371</v>
      </c>
      <c r="AA181" s="36">
        <f t="shared" si="22"/>
        <v>0.33595278513327059</v>
      </c>
    </row>
    <row r="182" spans="1:27" x14ac:dyDescent="0.25">
      <c r="A182" s="31">
        <v>42277</v>
      </c>
      <c r="B182" s="30">
        <v>8.1091251296936715</v>
      </c>
      <c r="C182" s="30">
        <v>16.827772513138182</v>
      </c>
      <c r="D182" s="30">
        <v>13.665900235957993</v>
      </c>
      <c r="E182" s="30">
        <v>7.2103730540839068</v>
      </c>
      <c r="F182" s="27">
        <v>10.340162777086016</v>
      </c>
      <c r="G182" s="30">
        <v>7.7451148035636814</v>
      </c>
      <c r="H182" s="30">
        <v>13.752200929507651</v>
      </c>
      <c r="I182" s="30">
        <v>11.026439022040268</v>
      </c>
      <c r="J182" s="30">
        <v>8.9220635593220337</v>
      </c>
      <c r="K182" s="27">
        <v>9.3467937332735289</v>
      </c>
      <c r="L182" s="30">
        <v>1.1650607364940671</v>
      </c>
      <c r="M182" s="30">
        <v>2.8086519129720275</v>
      </c>
      <c r="N182" s="30">
        <v>2.480698909781788</v>
      </c>
      <c r="O182" s="30">
        <v>1.6765543304184707</v>
      </c>
      <c r="P182" s="27">
        <v>1.8222661736938823</v>
      </c>
      <c r="Q182" s="30">
        <v>0.13753872051579522</v>
      </c>
      <c r="R182" s="30">
        <v>1.0817852792362987</v>
      </c>
      <c r="S182" s="30">
        <v>0.5228377953765323</v>
      </c>
      <c r="T182" s="30">
        <v>7.3587258488766849E-2</v>
      </c>
      <c r="U182" s="27">
        <v>0.29601764577384015</v>
      </c>
      <c r="W182">
        <f t="shared" si="18"/>
        <v>9</v>
      </c>
      <c r="X182" s="36">
        <f t="shared" si="19"/>
        <v>1.1650607364940671</v>
      </c>
      <c r="Y182" s="36">
        <f t="shared" si="20"/>
        <v>1.8222661736938823</v>
      </c>
      <c r="Z182" s="36">
        <f t="shared" si="21"/>
        <v>0.13753872051579522</v>
      </c>
      <c r="AA182" s="36">
        <f t="shared" si="22"/>
        <v>0.29601764577384015</v>
      </c>
    </row>
    <row r="183" spans="1:27" hidden="1" x14ac:dyDescent="0.25">
      <c r="A183" s="31">
        <v>42308</v>
      </c>
      <c r="B183" s="30">
        <v>8.1609089921970615</v>
      </c>
      <c r="C183" s="30">
        <v>16.835273662388964</v>
      </c>
      <c r="D183" s="30">
        <v>13.365682145872947</v>
      </c>
      <c r="E183" s="30">
        <v>7.1316125089360014</v>
      </c>
      <c r="F183" s="27">
        <v>10.319313321584717</v>
      </c>
      <c r="G183" s="30">
        <v>7.9513019037095249</v>
      </c>
      <c r="H183" s="30">
        <v>14.283423236266636</v>
      </c>
      <c r="I183" s="30">
        <v>11.862811567716644</v>
      </c>
      <c r="J183" s="30">
        <v>0</v>
      </c>
      <c r="K183" s="27">
        <v>9.8972308277332726</v>
      </c>
      <c r="L183" s="30">
        <v>1.0110174011870283</v>
      </c>
      <c r="M183" s="30">
        <v>3.1837295982755536</v>
      </c>
      <c r="N183" s="30">
        <v>2.2283715933983821</v>
      </c>
      <c r="O183" s="30">
        <v>2.0961051013645857</v>
      </c>
      <c r="P183" s="27">
        <v>1.6015477244725931</v>
      </c>
      <c r="Q183" s="30">
        <v>0.14377910792327664</v>
      </c>
      <c r="R183" s="30">
        <v>1.4382352638547093</v>
      </c>
      <c r="S183" s="30">
        <v>0.59214549491322588</v>
      </c>
      <c r="T183" s="30">
        <v>0.1189340475985993</v>
      </c>
      <c r="U183" s="27">
        <v>0.38792198596619248</v>
      </c>
      <c r="W183">
        <f t="shared" si="18"/>
        <v>10</v>
      </c>
      <c r="X183" s="36">
        <f t="shared" si="19"/>
        <v>1.0110174011870283</v>
      </c>
      <c r="Y183" s="36">
        <f t="shared" si="20"/>
        <v>1.6015477244725931</v>
      </c>
      <c r="Z183" s="36">
        <f t="shared" si="21"/>
        <v>0.14377910792327664</v>
      </c>
      <c r="AA183" s="36">
        <f t="shared" si="22"/>
        <v>0.38792198596619248</v>
      </c>
    </row>
    <row r="184" spans="1:27" hidden="1" x14ac:dyDescent="0.25">
      <c r="A184" s="31">
        <v>42338</v>
      </c>
      <c r="B184" s="30">
        <v>7.6370169177433365</v>
      </c>
      <c r="C184" s="30">
        <v>17.219573312572269</v>
      </c>
      <c r="D184" s="30">
        <v>12.798510198129616</v>
      </c>
      <c r="E184" s="30">
        <v>7.3410956297661949</v>
      </c>
      <c r="F184" s="27">
        <v>9.6844277046714105</v>
      </c>
      <c r="G184" s="30">
        <v>8.055807218725997</v>
      </c>
      <c r="H184" s="30">
        <v>14.145665277614238</v>
      </c>
      <c r="I184" s="30">
        <v>10.791065612715684</v>
      </c>
      <c r="J184" s="30">
        <v>7.6953109090909093</v>
      </c>
      <c r="K184" s="27">
        <v>10.20420650008076</v>
      </c>
      <c r="L184" s="30">
        <v>0.92887395458523969</v>
      </c>
      <c r="M184" s="30">
        <v>3.1159324403821516</v>
      </c>
      <c r="N184" s="30">
        <v>1.5743254431528331</v>
      </c>
      <c r="O184" s="30">
        <v>1.5418441942363013</v>
      </c>
      <c r="P184" s="27">
        <v>1.4327596993616192</v>
      </c>
      <c r="Q184" s="30">
        <v>6.8132924829147193E-2</v>
      </c>
      <c r="R184" s="30">
        <v>1.107845158841769</v>
      </c>
      <c r="S184" s="30">
        <v>0.59601529600983716</v>
      </c>
      <c r="T184" s="30">
        <v>0.13143456961479483</v>
      </c>
      <c r="U184" s="27">
        <v>0.30170975668868238</v>
      </c>
      <c r="W184">
        <f t="shared" si="18"/>
        <v>11</v>
      </c>
      <c r="X184" s="36">
        <f t="shared" si="19"/>
        <v>0.92887395458523969</v>
      </c>
      <c r="Y184" s="36">
        <f t="shared" si="20"/>
        <v>1.4327596993616192</v>
      </c>
      <c r="Z184" s="36">
        <f t="shared" si="21"/>
        <v>6.8132924829147193E-2</v>
      </c>
      <c r="AA184" s="36">
        <f t="shared" si="22"/>
        <v>0.30170975668868238</v>
      </c>
    </row>
    <row r="185" spans="1:27" x14ac:dyDescent="0.25">
      <c r="A185" s="31">
        <v>42369</v>
      </c>
      <c r="B185" s="30">
        <v>7.3602799595922797</v>
      </c>
      <c r="C185" s="30">
        <v>16.906802185377721</v>
      </c>
      <c r="D185" s="30">
        <v>12.61506630676954</v>
      </c>
      <c r="E185" s="30">
        <v>7.4237358131717945</v>
      </c>
      <c r="F185" s="27">
        <v>9.4630195330071238</v>
      </c>
      <c r="G185" s="30">
        <v>7.7210911895024958</v>
      </c>
      <c r="H185" s="30">
        <v>14.399656041634422</v>
      </c>
      <c r="I185" s="30">
        <v>11.18138377331247</v>
      </c>
      <c r="J185" s="30">
        <v>6.0350615062761506</v>
      </c>
      <c r="K185" s="27">
        <v>9.6468156021479636</v>
      </c>
      <c r="L185" s="30">
        <v>1.3971023377248355</v>
      </c>
      <c r="M185" s="30">
        <v>3.0124788821641761</v>
      </c>
      <c r="N185" s="30">
        <v>2.0881064466264498</v>
      </c>
      <c r="O185" s="30">
        <v>1.7568347809805021</v>
      </c>
      <c r="P185" s="27">
        <v>1.8297372268024581</v>
      </c>
      <c r="Q185" s="30">
        <v>0.10439081480245946</v>
      </c>
      <c r="R185" s="30">
        <v>0.84959463646692601</v>
      </c>
      <c r="S185" s="30">
        <v>0.60597141636996665</v>
      </c>
      <c r="T185" s="30">
        <v>0.16872877538389311</v>
      </c>
      <c r="U185" s="27">
        <v>0.29475140616754741</v>
      </c>
      <c r="W185">
        <f t="shared" si="18"/>
        <v>12</v>
      </c>
      <c r="X185" s="36">
        <f t="shared" si="19"/>
        <v>1.3971023377248355</v>
      </c>
      <c r="Y185" s="36">
        <f t="shared" si="20"/>
        <v>1.8297372268024581</v>
      </c>
      <c r="Z185" s="36">
        <f t="shared" si="21"/>
        <v>0.10439081480245946</v>
      </c>
      <c r="AA185" s="36">
        <f t="shared" si="22"/>
        <v>0.29475140616754741</v>
      </c>
    </row>
    <row r="186" spans="1:27" hidden="1" x14ac:dyDescent="0.25">
      <c r="A186" s="31">
        <v>42400</v>
      </c>
      <c r="B186" s="30">
        <v>7.8029723543804703</v>
      </c>
      <c r="C186" s="30">
        <v>17.099001686072445</v>
      </c>
      <c r="D186" s="30">
        <v>13.695273339172111</v>
      </c>
      <c r="E186" s="30">
        <v>6.9776172566689896</v>
      </c>
      <c r="F186" s="27">
        <v>10.20324454279468</v>
      </c>
      <c r="G186" s="30">
        <v>8.2302894841325287</v>
      </c>
      <c r="H186" s="30">
        <v>12.549915478636928</v>
      </c>
      <c r="I186" s="30">
        <v>9.9990997645455018</v>
      </c>
      <c r="J186" s="30">
        <v>14.934199999999999</v>
      </c>
      <c r="K186" s="27">
        <v>9.4487570448354372</v>
      </c>
      <c r="L186" s="30">
        <v>1.4209983920149356</v>
      </c>
      <c r="M186" s="30">
        <v>2.9478935866300184</v>
      </c>
      <c r="N186" s="30">
        <v>1.8563955943567099</v>
      </c>
      <c r="O186" s="30">
        <v>1.956937655677611</v>
      </c>
      <c r="P186" s="27">
        <v>1.7744499867091086</v>
      </c>
      <c r="Q186" s="30">
        <v>5.7064604821314473E-2</v>
      </c>
      <c r="R186" s="30">
        <v>0.91302769543219686</v>
      </c>
      <c r="S186" s="30">
        <v>0.48223768468828082</v>
      </c>
      <c r="T186" s="30">
        <v>0.21567911480701593</v>
      </c>
      <c r="U186" s="27">
        <v>0.26203788314485305</v>
      </c>
      <c r="W186">
        <f t="shared" si="18"/>
        <v>1</v>
      </c>
      <c r="X186" s="36">
        <f t="shared" si="19"/>
        <v>1.4209983920149356</v>
      </c>
      <c r="Y186" s="36">
        <f t="shared" si="20"/>
        <v>1.7744499867091086</v>
      </c>
      <c r="Z186" s="36">
        <f t="shared" si="21"/>
        <v>5.7064604821314473E-2</v>
      </c>
      <c r="AA186" s="36">
        <f t="shared" si="22"/>
        <v>0.26203788314485305</v>
      </c>
    </row>
    <row r="187" spans="1:27" s="32" customFormat="1" hidden="1" x14ac:dyDescent="0.25">
      <c r="A187" s="31">
        <v>42429</v>
      </c>
      <c r="B187" s="30">
        <v>7.8924251844048303</v>
      </c>
      <c r="C187" s="30">
        <v>17.114761380224479</v>
      </c>
      <c r="D187" s="30">
        <v>13.453879888013908</v>
      </c>
      <c r="E187" s="30">
        <v>7.2750016880534503</v>
      </c>
      <c r="F187" s="27">
        <v>10.155585235287688</v>
      </c>
      <c r="G187" s="30">
        <v>7.9984598594853864</v>
      </c>
      <c r="H187" s="30">
        <v>13.388693477223622</v>
      </c>
      <c r="I187" s="30">
        <v>10.013195021788023</v>
      </c>
      <c r="J187" s="30">
        <v>5.9097589041095899</v>
      </c>
      <c r="K187" s="27">
        <v>9.3862617236123018</v>
      </c>
      <c r="L187" s="30">
        <v>1.1570029605896335</v>
      </c>
      <c r="M187" s="30">
        <v>2.8387281211549733</v>
      </c>
      <c r="N187" s="30">
        <v>2.1359838019542119</v>
      </c>
      <c r="O187" s="30">
        <v>1.7759731918633621</v>
      </c>
      <c r="P187" s="27">
        <v>1.7254551147693808</v>
      </c>
      <c r="Q187" s="30">
        <v>0.10499309587897153</v>
      </c>
      <c r="R187" s="30">
        <v>0.8687466573945023</v>
      </c>
      <c r="S187" s="30">
        <v>0.38507483797084352</v>
      </c>
      <c r="T187" s="30">
        <v>0.14554471615691103</v>
      </c>
      <c r="U187" s="27">
        <v>0.25883697303164888</v>
      </c>
      <c r="W187">
        <f t="shared" si="18"/>
        <v>2</v>
      </c>
      <c r="X187" s="36">
        <f t="shared" si="19"/>
        <v>1.1570029605896335</v>
      </c>
      <c r="Y187" s="36">
        <f t="shared" si="20"/>
        <v>1.7254551147693808</v>
      </c>
      <c r="Z187" s="36">
        <f t="shared" si="21"/>
        <v>0.10499309587897153</v>
      </c>
      <c r="AA187" s="36">
        <f t="shared" si="22"/>
        <v>0.25883697303164888</v>
      </c>
    </row>
    <row r="188" spans="1:27" s="32" customFormat="1" x14ac:dyDescent="0.25">
      <c r="A188" s="31">
        <v>42460</v>
      </c>
      <c r="B188" s="30">
        <v>7.6447654830262861</v>
      </c>
      <c r="C188" s="30">
        <v>15.714585406809972</v>
      </c>
      <c r="D188" s="30">
        <v>13.582749654766385</v>
      </c>
      <c r="E188" s="30">
        <v>7.3873357652554992</v>
      </c>
      <c r="F188" s="27">
        <v>9.848028505709685</v>
      </c>
      <c r="G188" s="30">
        <v>7.5848291008996389</v>
      </c>
      <c r="H188" s="30">
        <v>14.414638398194761</v>
      </c>
      <c r="I188" s="30">
        <v>11.28460783886047</v>
      </c>
      <c r="J188" s="30">
        <v>5.1163000000000007</v>
      </c>
      <c r="K188" s="27">
        <v>9.2883460861083851</v>
      </c>
      <c r="L188" s="30">
        <v>1.3333875880214567</v>
      </c>
      <c r="M188" s="30">
        <v>3.0020792127738134</v>
      </c>
      <c r="N188" s="30">
        <v>2.1998382240791807</v>
      </c>
      <c r="O188" s="30">
        <v>2.0061127552388887</v>
      </c>
      <c r="P188" s="27">
        <v>1.9011242683189051</v>
      </c>
      <c r="Q188" s="30">
        <v>0.15269072806978254</v>
      </c>
      <c r="R188" s="30">
        <v>1.1553801401495345</v>
      </c>
      <c r="S188" s="30">
        <v>0.49466648450970829</v>
      </c>
      <c r="T188" s="30">
        <v>0.10038822976083041</v>
      </c>
      <c r="U188" s="27">
        <v>0.33325743515606959</v>
      </c>
      <c r="W188">
        <f t="shared" si="18"/>
        <v>3</v>
      </c>
      <c r="X188" s="36">
        <f t="shared" si="19"/>
        <v>1.3333875880214567</v>
      </c>
      <c r="Y188" s="36">
        <f t="shared" si="20"/>
        <v>1.9011242683189051</v>
      </c>
      <c r="Z188" s="36">
        <f t="shared" si="21"/>
        <v>0.15269072806978254</v>
      </c>
      <c r="AA188" s="36">
        <f t="shared" si="22"/>
        <v>0.33325743515606959</v>
      </c>
    </row>
    <row r="189" spans="1:27" s="32" customFormat="1" hidden="1" x14ac:dyDescent="0.25">
      <c r="A189" s="31">
        <v>42490</v>
      </c>
      <c r="B189" s="30">
        <v>7.787999426788474</v>
      </c>
      <c r="C189" s="30">
        <v>16.201417642775414</v>
      </c>
      <c r="D189" s="30">
        <v>13.5483137087011</v>
      </c>
      <c r="E189" s="30">
        <v>7.8237908059808872</v>
      </c>
      <c r="F189" s="27">
        <v>10.032318543299088</v>
      </c>
      <c r="G189" s="30">
        <v>8.3896373188241267</v>
      </c>
      <c r="H189" s="30">
        <v>11.989885766979945</v>
      </c>
      <c r="I189" s="30">
        <v>11.409536689924908</v>
      </c>
      <c r="J189" s="30">
        <v>7.5369000000000002</v>
      </c>
      <c r="K189" s="27">
        <v>9.3208819503089426</v>
      </c>
      <c r="L189" s="30">
        <v>1.6309487809798628</v>
      </c>
      <c r="M189" s="30">
        <v>2.9991167308292508</v>
      </c>
      <c r="N189" s="30">
        <v>2.0117981066668627</v>
      </c>
      <c r="O189" s="30">
        <v>1.8480876987564299</v>
      </c>
      <c r="P189" s="27">
        <v>1.8901486001002477</v>
      </c>
      <c r="Q189" s="30">
        <v>0.12064474410641622</v>
      </c>
      <c r="R189" s="30">
        <v>0.96398370241409248</v>
      </c>
      <c r="S189" s="30">
        <v>0.63384722759077239</v>
      </c>
      <c r="T189" s="30">
        <v>0.19035195850355727</v>
      </c>
      <c r="U189" s="27">
        <v>0.30683006936808255</v>
      </c>
      <c r="W189">
        <f t="shared" si="18"/>
        <v>4</v>
      </c>
      <c r="X189" s="36">
        <f t="shared" si="19"/>
        <v>1.6309487809798628</v>
      </c>
      <c r="Y189" s="36">
        <f t="shared" si="20"/>
        <v>1.8901486001002477</v>
      </c>
      <c r="Z189" s="36">
        <f t="shared" si="21"/>
        <v>0.12064474410641622</v>
      </c>
      <c r="AA189" s="36">
        <f t="shared" si="22"/>
        <v>0.30683006936808255</v>
      </c>
    </row>
    <row r="190" spans="1:27" s="32" customFormat="1" hidden="1" x14ac:dyDescent="0.25">
      <c r="A190" s="31">
        <v>42520</v>
      </c>
      <c r="B190" s="30">
        <v>7.6779543246531858</v>
      </c>
      <c r="C190" s="30">
        <v>16.658527065209064</v>
      </c>
      <c r="D190" s="30">
        <v>13.436882888144318</v>
      </c>
      <c r="E190" s="30">
        <v>7.3360532784482047</v>
      </c>
      <c r="F190" s="27">
        <v>10.047530837773442</v>
      </c>
      <c r="G190" s="30">
        <v>8.2547056647290589</v>
      </c>
      <c r="H190" s="30">
        <v>13.39047167153212</v>
      </c>
      <c r="I190" s="30">
        <v>13.269844260307941</v>
      </c>
      <c r="J190" s="30">
        <v>0</v>
      </c>
      <c r="K190" s="27">
        <v>9.3829943680949039</v>
      </c>
      <c r="L190" s="30">
        <v>1.4444578423153842</v>
      </c>
      <c r="M190" s="30">
        <v>2.9001320255837446</v>
      </c>
      <c r="N190" s="30">
        <v>2.1023806829076488</v>
      </c>
      <c r="O190" s="30">
        <v>1.9486256517068996</v>
      </c>
      <c r="P190" s="27">
        <v>1.8820939965193266</v>
      </c>
      <c r="Q190" s="30">
        <v>0.10335142054670066</v>
      </c>
      <c r="R190" s="30">
        <v>0.93857830328484104</v>
      </c>
      <c r="S190" s="30">
        <v>0.40683363581293186</v>
      </c>
      <c r="T190" s="30">
        <v>0.15263425179293527</v>
      </c>
      <c r="U190" s="27">
        <v>0.24571306824424619</v>
      </c>
      <c r="W190">
        <f t="shared" si="18"/>
        <v>5</v>
      </c>
      <c r="X190" s="36">
        <f t="shared" si="19"/>
        <v>1.4444578423153842</v>
      </c>
      <c r="Y190" s="36">
        <f t="shared" si="20"/>
        <v>1.8820939965193266</v>
      </c>
      <c r="Z190" s="36">
        <f t="shared" si="21"/>
        <v>0.10335142054670066</v>
      </c>
      <c r="AA190" s="36">
        <f t="shared" si="22"/>
        <v>0.24571306824424619</v>
      </c>
    </row>
    <row r="191" spans="1:27" x14ac:dyDescent="0.25">
      <c r="A191" s="31">
        <v>42551</v>
      </c>
      <c r="B191" s="30">
        <v>8.093696444694233</v>
      </c>
      <c r="C191" s="30">
        <v>16.711550648442707</v>
      </c>
      <c r="D191" s="30">
        <v>13.801928069833103</v>
      </c>
      <c r="E191" s="30">
        <v>7.9902055609448102</v>
      </c>
      <c r="F191" s="27">
        <v>10.508635277582327</v>
      </c>
      <c r="G191" s="30">
        <v>7.7521724123366242</v>
      </c>
      <c r="H191" s="30">
        <v>13.436824339759029</v>
      </c>
      <c r="I191" s="30">
        <v>11.887301735756857</v>
      </c>
      <c r="J191" s="30">
        <v>0</v>
      </c>
      <c r="K191" s="27">
        <v>9.8346554251944394</v>
      </c>
      <c r="L191" s="30">
        <v>0.93231820724247561</v>
      </c>
      <c r="M191" s="30">
        <v>3.0747864693334352</v>
      </c>
      <c r="N191" s="30">
        <v>2.1158802037066735</v>
      </c>
      <c r="O191" s="30">
        <v>1.5772741092370615</v>
      </c>
      <c r="P191" s="27">
        <v>1.6677724749546625</v>
      </c>
      <c r="Q191" s="30">
        <v>3.8825090154066856E-2</v>
      </c>
      <c r="R191" s="30">
        <v>1.1880885973374082</v>
      </c>
      <c r="S191" s="30">
        <v>0.49123132326612373</v>
      </c>
      <c r="T191" s="30">
        <v>8.6752445145426627E-2</v>
      </c>
      <c r="U191" s="27">
        <v>0.26717864916249451</v>
      </c>
      <c r="W191">
        <f t="shared" si="18"/>
        <v>6</v>
      </c>
      <c r="X191" s="36">
        <f t="shared" si="19"/>
        <v>0.93231820724247561</v>
      </c>
      <c r="Y191" s="36">
        <f t="shared" si="20"/>
        <v>1.6677724749546625</v>
      </c>
      <c r="Z191" s="36">
        <f t="shared" si="21"/>
        <v>3.8825090154066856E-2</v>
      </c>
      <c r="AA191" s="36">
        <f t="shared" si="22"/>
        <v>0.26717864916249451</v>
      </c>
    </row>
    <row r="192" spans="1:27" hidden="1" x14ac:dyDescent="0.25">
      <c r="A192" s="31">
        <v>42582</v>
      </c>
      <c r="B192" s="30">
        <v>8.2894785983966077</v>
      </c>
      <c r="C192" s="30">
        <v>16.448288658221674</v>
      </c>
      <c r="D192" s="30">
        <v>13.433719008667289</v>
      </c>
      <c r="E192" s="30">
        <v>7.2568973154899767</v>
      </c>
      <c r="F192" s="27">
        <v>10.606790575924222</v>
      </c>
      <c r="G192" s="30">
        <v>7.9739395764071652</v>
      </c>
      <c r="H192" s="30">
        <v>13.05748679770401</v>
      </c>
      <c r="I192" s="30">
        <v>11.058641505330147</v>
      </c>
      <c r="J192" s="30">
        <v>6.8508000000000004</v>
      </c>
      <c r="K192" s="27">
        <v>10.42102987600261</v>
      </c>
      <c r="L192" s="30">
        <v>1.3653140351665127</v>
      </c>
      <c r="M192" s="30">
        <v>3.0661383537256821</v>
      </c>
      <c r="N192" s="30">
        <v>2.3671068965714865</v>
      </c>
      <c r="O192" s="30">
        <v>2.4556160122639712</v>
      </c>
      <c r="P192" s="27">
        <v>2.0066964679085815</v>
      </c>
      <c r="Q192" s="30">
        <v>4.6012961343807689E-2</v>
      </c>
      <c r="R192" s="30">
        <v>0.96871633332202611</v>
      </c>
      <c r="S192" s="30">
        <v>0.50925921357318094</v>
      </c>
      <c r="T192" s="30">
        <v>0.27170860088650317</v>
      </c>
      <c r="U192" s="27">
        <v>0.28021061769525168</v>
      </c>
      <c r="W192">
        <f t="shared" si="18"/>
        <v>7</v>
      </c>
      <c r="X192" s="36">
        <f t="shared" si="19"/>
        <v>1.3653140351665127</v>
      </c>
      <c r="Y192" s="36">
        <f t="shared" si="20"/>
        <v>2.0066964679085815</v>
      </c>
      <c r="Z192" s="36">
        <f t="shared" si="21"/>
        <v>4.6012961343807689E-2</v>
      </c>
      <c r="AA192" s="36">
        <f t="shared" si="22"/>
        <v>0.28021061769525168</v>
      </c>
    </row>
    <row r="193" spans="1:27" hidden="1" x14ac:dyDescent="0.25">
      <c r="A193" s="31">
        <v>42613</v>
      </c>
      <c r="B193" s="30">
        <v>8.1676500800613159</v>
      </c>
      <c r="C193" s="30">
        <v>16.545704159875822</v>
      </c>
      <c r="D193" s="30">
        <v>14.487834186118704</v>
      </c>
      <c r="E193" s="30">
        <v>7.2458335163599017</v>
      </c>
      <c r="F193" s="27">
        <v>10.606113390069224</v>
      </c>
      <c r="G193" s="30">
        <v>8.408517136878471</v>
      </c>
      <c r="H193" s="30">
        <v>13.363101597910816</v>
      </c>
      <c r="I193" s="30">
        <v>13.010231061466257</v>
      </c>
      <c r="J193" s="30">
        <v>0</v>
      </c>
      <c r="K193" s="27">
        <v>10.6628316528311</v>
      </c>
      <c r="L193" s="30">
        <v>1.7990575440344807</v>
      </c>
      <c r="M193" s="30">
        <v>3.277741123553104</v>
      </c>
      <c r="N193" s="30">
        <v>2.2049039461779589</v>
      </c>
      <c r="O193" s="30">
        <v>2.0794860738628014</v>
      </c>
      <c r="P193" s="27">
        <v>2.1046687739530086</v>
      </c>
      <c r="Q193" s="30">
        <v>6.6645521790159673E-2</v>
      </c>
      <c r="R193" s="30">
        <v>0.870284970961411</v>
      </c>
      <c r="S193" s="30">
        <v>0.62163298224692931</v>
      </c>
      <c r="T193" s="30">
        <v>9.5499776709931469E-2</v>
      </c>
      <c r="U193" s="27">
        <v>0.28656893210497159</v>
      </c>
      <c r="W193">
        <f t="shared" si="18"/>
        <v>8</v>
      </c>
      <c r="X193" s="36">
        <f t="shared" si="19"/>
        <v>1.7990575440344807</v>
      </c>
      <c r="Y193" s="36">
        <f t="shared" si="20"/>
        <v>2.1046687739530086</v>
      </c>
      <c r="Z193" s="36">
        <f t="shared" si="21"/>
        <v>6.6645521790159673E-2</v>
      </c>
      <c r="AA193" s="36">
        <f t="shared" si="22"/>
        <v>0.28656893210497159</v>
      </c>
    </row>
    <row r="194" spans="1:27" x14ac:dyDescent="0.25">
      <c r="A194" s="31">
        <v>42643</v>
      </c>
      <c r="B194" s="30">
        <v>7.9211257806643225</v>
      </c>
      <c r="C194" s="30">
        <v>16.401499536492832</v>
      </c>
      <c r="D194" s="30">
        <v>14.666089156183219</v>
      </c>
      <c r="E194" s="30">
        <v>7.1584254043087094</v>
      </c>
      <c r="F194" s="27">
        <v>10.453847026317549</v>
      </c>
      <c r="G194" s="30">
        <v>8.3967815833670336</v>
      </c>
      <c r="H194" s="30">
        <v>12.929793267008192</v>
      </c>
      <c r="I194" s="30">
        <v>11.053432402609257</v>
      </c>
      <c r="J194" s="30">
        <v>0</v>
      </c>
      <c r="K194" s="27">
        <v>9.9852187155720191</v>
      </c>
      <c r="L194" s="30">
        <v>1.6872120692386756</v>
      </c>
      <c r="M194" s="30">
        <v>3.1811587329900766</v>
      </c>
      <c r="N194" s="30">
        <v>1.9799695924717133</v>
      </c>
      <c r="O194" s="30">
        <v>1.811035185331805</v>
      </c>
      <c r="P194" s="27">
        <v>1.964500584584</v>
      </c>
      <c r="Q194" s="30">
        <v>0.13158821746699018</v>
      </c>
      <c r="R194" s="30">
        <v>0.90077534835471751</v>
      </c>
      <c r="S194" s="30">
        <v>0.57409787694062786</v>
      </c>
      <c r="T194" s="30">
        <v>0.15392461295079959</v>
      </c>
      <c r="U194" s="27">
        <v>0.29443816234732728</v>
      </c>
      <c r="W194">
        <f t="shared" si="18"/>
        <v>9</v>
      </c>
      <c r="X194" s="36">
        <f t="shared" si="19"/>
        <v>1.6872120692386756</v>
      </c>
      <c r="Y194" s="36">
        <f t="shared" si="20"/>
        <v>1.964500584584</v>
      </c>
      <c r="Z194" s="36">
        <f t="shared" si="21"/>
        <v>0.13158821746699018</v>
      </c>
      <c r="AA194" s="36">
        <f t="shared" si="22"/>
        <v>0.29443816234732728</v>
      </c>
    </row>
    <row r="195" spans="1:27" hidden="1" x14ac:dyDescent="0.25">
      <c r="A195" s="31">
        <v>42674</v>
      </c>
      <c r="B195" s="30">
        <v>7.9998062874815696</v>
      </c>
      <c r="C195" s="30">
        <v>16.209624052086721</v>
      </c>
      <c r="D195" s="30">
        <v>14.331360366672717</v>
      </c>
      <c r="E195" s="30">
        <v>7.4865213935727422</v>
      </c>
      <c r="F195" s="27">
        <v>10.409385439266883</v>
      </c>
      <c r="G195" s="30">
        <v>8.5551606268410136</v>
      </c>
      <c r="H195" s="30">
        <v>12.861119682432975</v>
      </c>
      <c r="I195" s="30">
        <v>10.023811586114238</v>
      </c>
      <c r="J195" s="30">
        <v>0</v>
      </c>
      <c r="K195" s="27">
        <v>10.231094814427381</v>
      </c>
      <c r="L195" s="30">
        <v>1.4288880590529855</v>
      </c>
      <c r="M195" s="30">
        <v>3.1863787311011036</v>
      </c>
      <c r="N195" s="30">
        <v>1.9717404692125986</v>
      </c>
      <c r="O195" s="30">
        <v>2.1349269357738807</v>
      </c>
      <c r="P195" s="27">
        <v>1.8146491708021313</v>
      </c>
      <c r="Q195" s="30">
        <v>6.2481356596748118E-2</v>
      </c>
      <c r="R195" s="30">
        <v>0.86459532932339522</v>
      </c>
      <c r="S195" s="30">
        <v>0.48121121243524695</v>
      </c>
      <c r="T195" s="30">
        <v>0.10506259925283172</v>
      </c>
      <c r="U195" s="27">
        <v>0.23808325384591625</v>
      </c>
      <c r="W195">
        <f t="shared" si="18"/>
        <v>10</v>
      </c>
      <c r="X195" s="36">
        <f t="shared" si="19"/>
        <v>1.4288880590529855</v>
      </c>
      <c r="Y195" s="36">
        <f t="shared" si="20"/>
        <v>1.8146491708021313</v>
      </c>
      <c r="Z195" s="36">
        <f t="shared" si="21"/>
        <v>6.2481356596748118E-2</v>
      </c>
      <c r="AA195" s="36">
        <f t="shared" si="22"/>
        <v>0.23808325384591625</v>
      </c>
    </row>
    <row r="196" spans="1:27" hidden="1" x14ac:dyDescent="0.25">
      <c r="A196" s="31">
        <v>42704</v>
      </c>
      <c r="B196" s="30">
        <v>8.322166689387144</v>
      </c>
      <c r="C196" s="30">
        <v>15.970505280747807</v>
      </c>
      <c r="D196" s="30">
        <v>13.57088946797893</v>
      </c>
      <c r="E196" s="30">
        <v>7.0727899872038416</v>
      </c>
      <c r="F196" s="27">
        <v>10.386696927902006</v>
      </c>
      <c r="G196" s="30">
        <v>8.5638071204658193</v>
      </c>
      <c r="H196" s="30">
        <v>12.227368791768706</v>
      </c>
      <c r="I196" s="30">
        <v>7.7602310883613894</v>
      </c>
      <c r="J196" s="30">
        <v>0</v>
      </c>
      <c r="K196" s="27">
        <v>9.5516447709254901</v>
      </c>
      <c r="L196" s="30">
        <v>1.8150573643527281</v>
      </c>
      <c r="M196" s="30">
        <v>2.9901119652699601</v>
      </c>
      <c r="N196" s="30">
        <v>2.3821064153745648</v>
      </c>
      <c r="O196" s="30">
        <v>1.760009107153071</v>
      </c>
      <c r="P196" s="27">
        <v>2.2140331944288429</v>
      </c>
      <c r="Q196" s="30">
        <v>8.8208794954626787E-2</v>
      </c>
      <c r="R196" s="30">
        <v>0.87328615291892342</v>
      </c>
      <c r="S196" s="30">
        <v>0.59700585842034515</v>
      </c>
      <c r="T196" s="30">
        <v>0.15597721760180822</v>
      </c>
      <c r="U196" s="27">
        <v>0.28342408440780292</v>
      </c>
      <c r="W196">
        <f t="shared" si="18"/>
        <v>11</v>
      </c>
      <c r="X196" s="36">
        <f t="shared" si="19"/>
        <v>1.8150573643527281</v>
      </c>
      <c r="Y196" s="36">
        <f t="shared" si="20"/>
        <v>2.2140331944288429</v>
      </c>
      <c r="Z196" s="36">
        <f t="shared" si="21"/>
        <v>8.8208794954626787E-2</v>
      </c>
      <c r="AA196" s="36">
        <f t="shared" si="22"/>
        <v>0.28342408440780292</v>
      </c>
    </row>
    <row r="197" spans="1:27" x14ac:dyDescent="0.25">
      <c r="A197" s="31">
        <v>42735</v>
      </c>
      <c r="B197" s="30">
        <v>7.8242696190064818</v>
      </c>
      <c r="C197" s="30">
        <v>16.576630640231748</v>
      </c>
      <c r="D197" s="30">
        <v>13.341635782375834</v>
      </c>
      <c r="E197" s="30">
        <v>7.187301576317557</v>
      </c>
      <c r="F197" s="27">
        <v>10.031651121394892</v>
      </c>
      <c r="G197" s="30">
        <v>9.4617473656407594</v>
      </c>
      <c r="H197" s="30">
        <v>13.260337096704346</v>
      </c>
      <c r="I197" s="30">
        <v>10.046618412262712</v>
      </c>
      <c r="J197" s="30">
        <v>0</v>
      </c>
      <c r="K197" s="27">
        <v>10.614240538010572</v>
      </c>
      <c r="L197" s="30">
        <v>1.3108047524186406</v>
      </c>
      <c r="M197" s="30">
        <v>2.8664693406989357</v>
      </c>
      <c r="N197" s="30">
        <v>2.2634004663463045</v>
      </c>
      <c r="O197" s="30">
        <v>2.117800266328937</v>
      </c>
      <c r="P197" s="27">
        <v>1.9637686652837978</v>
      </c>
      <c r="Q197" s="30">
        <v>9.9609574187843858E-2</v>
      </c>
      <c r="R197" s="30">
        <v>0.86108476849192428</v>
      </c>
      <c r="S197" s="30">
        <v>0.46904677870295841</v>
      </c>
      <c r="T197" s="30">
        <v>0.12223196031861219</v>
      </c>
      <c r="U197" s="27">
        <v>0.26101530091323116</v>
      </c>
      <c r="W197">
        <f t="shared" si="18"/>
        <v>12</v>
      </c>
      <c r="X197" s="36">
        <f t="shared" si="19"/>
        <v>1.3108047524186406</v>
      </c>
      <c r="Y197" s="36">
        <f t="shared" si="20"/>
        <v>1.9637686652837978</v>
      </c>
      <c r="Z197" s="36">
        <f t="shared" si="21"/>
        <v>9.9609574187843858E-2</v>
      </c>
      <c r="AA197" s="36">
        <f t="shared" si="22"/>
        <v>0.26101530091323116</v>
      </c>
    </row>
    <row r="198" spans="1:27" hidden="1" x14ac:dyDescent="0.25">
      <c r="A198" s="31">
        <v>42766</v>
      </c>
      <c r="B198" s="30">
        <v>8.4440033142113666</v>
      </c>
      <c r="C198" s="30">
        <v>16.836830954445254</v>
      </c>
      <c r="D198" s="30">
        <v>14.328134028621323</v>
      </c>
      <c r="E198" s="30">
        <v>7.247799122450906</v>
      </c>
      <c r="F198" s="27">
        <v>10.840131026061117</v>
      </c>
      <c r="G198" s="30">
        <v>9.684880953763793</v>
      </c>
      <c r="H198" s="30">
        <v>13.072246301858854</v>
      </c>
      <c r="I198" s="30">
        <v>6.5097794633767183</v>
      </c>
      <c r="J198" s="30">
        <v>0</v>
      </c>
      <c r="K198" s="27">
        <v>10.087981014326596</v>
      </c>
      <c r="L198" s="30">
        <v>1.437030160755471</v>
      </c>
      <c r="M198" s="30">
        <v>2.9718821315229227</v>
      </c>
      <c r="N198" s="30">
        <v>1.8642230265556876</v>
      </c>
      <c r="O198" s="30">
        <v>2.0504281037669765</v>
      </c>
      <c r="P198" s="27">
        <v>1.8761636666246579</v>
      </c>
      <c r="Q198" s="30">
        <v>7.113709276606095E-2</v>
      </c>
      <c r="R198" s="30">
        <v>1.0407311002822837</v>
      </c>
      <c r="S198" s="30">
        <v>0.57527548965750719</v>
      </c>
      <c r="T198" s="30">
        <v>0.17040469650948387</v>
      </c>
      <c r="U198" s="27">
        <v>0.3320559293624849</v>
      </c>
      <c r="W198">
        <f t="shared" si="18"/>
        <v>1</v>
      </c>
      <c r="X198" s="36">
        <f t="shared" si="19"/>
        <v>1.437030160755471</v>
      </c>
      <c r="Y198" s="36">
        <f t="shared" si="20"/>
        <v>1.8761636666246579</v>
      </c>
      <c r="Z198" s="36">
        <f t="shared" si="21"/>
        <v>7.113709276606095E-2</v>
      </c>
      <c r="AA198" s="36">
        <f t="shared" si="22"/>
        <v>0.3320559293624849</v>
      </c>
    </row>
    <row r="199" spans="1:27" hidden="1" x14ac:dyDescent="0.25">
      <c r="A199" s="31">
        <v>42794</v>
      </c>
      <c r="B199" s="30">
        <v>8.3344014220759703</v>
      </c>
      <c r="C199" s="30">
        <v>16.774589182463501</v>
      </c>
      <c r="D199" s="30">
        <v>14.3588568707217</v>
      </c>
      <c r="E199" s="30">
        <v>7.5037446832655199</v>
      </c>
      <c r="F199" s="27">
        <v>10.6204992549154</v>
      </c>
      <c r="G199" s="30">
        <v>9.0932681162376348</v>
      </c>
      <c r="H199" s="30">
        <v>12.729808689198338</v>
      </c>
      <c r="I199" s="30">
        <v>13.212958267074415</v>
      </c>
      <c r="J199" s="30">
        <v>0</v>
      </c>
      <c r="K199" s="27">
        <v>10.358848353139496</v>
      </c>
      <c r="L199" s="30">
        <v>1.1831778167467719</v>
      </c>
      <c r="M199" s="30">
        <v>3.0924005882568886</v>
      </c>
      <c r="N199" s="30">
        <v>2.4263433677592112</v>
      </c>
      <c r="O199" s="30">
        <v>1.8313719538290913</v>
      </c>
      <c r="P199" s="27">
        <v>1.936972820971498</v>
      </c>
      <c r="Q199" s="30">
        <v>0.1019718007333177</v>
      </c>
      <c r="R199" s="30">
        <v>0.70473819918750491</v>
      </c>
      <c r="S199" s="30">
        <v>0.5497999815042931</v>
      </c>
      <c r="T199" s="30">
        <v>0.1147743193122058</v>
      </c>
      <c r="U199" s="27">
        <v>0.23575711874057639</v>
      </c>
      <c r="W199">
        <f t="shared" si="18"/>
        <v>2</v>
      </c>
      <c r="X199" s="36">
        <f t="shared" si="19"/>
        <v>1.1831778167467719</v>
      </c>
      <c r="Y199" s="36">
        <f t="shared" si="20"/>
        <v>1.936972820971498</v>
      </c>
      <c r="Z199" s="36">
        <f t="shared" si="21"/>
        <v>0.1019718007333177</v>
      </c>
      <c r="AA199" s="36">
        <f t="shared" si="22"/>
        <v>0.23575711874057639</v>
      </c>
    </row>
    <row r="200" spans="1:27" x14ac:dyDescent="0.25">
      <c r="A200" s="31">
        <v>42825</v>
      </c>
      <c r="B200" s="30">
        <v>8.127731167205491</v>
      </c>
      <c r="C200" s="30">
        <v>16.614691431708735</v>
      </c>
      <c r="D200" s="30">
        <v>13.402356948139497</v>
      </c>
      <c r="E200" s="30">
        <v>7.729634660756461</v>
      </c>
      <c r="F200" s="27">
        <v>10.123084687389497</v>
      </c>
      <c r="G200" s="30">
        <v>9.0283541012334112</v>
      </c>
      <c r="H200" s="30">
        <v>12.835579250476346</v>
      </c>
      <c r="I200" s="30">
        <v>6.845368634259259</v>
      </c>
      <c r="J200" s="30">
        <v>6.2261011904761903</v>
      </c>
      <c r="K200" s="27">
        <v>10.559362788861659</v>
      </c>
      <c r="L200" s="30">
        <v>1.3830903716381957</v>
      </c>
      <c r="M200" s="30">
        <v>3.1512116812634989</v>
      </c>
      <c r="N200" s="30">
        <v>2.1680137667679062</v>
      </c>
      <c r="O200" s="30">
        <v>2.3771862438203852</v>
      </c>
      <c r="P200" s="27">
        <v>1.898234793562342</v>
      </c>
      <c r="Q200" s="30">
        <v>7.9034564383521438E-2</v>
      </c>
      <c r="R200" s="30">
        <v>0.74649130256661544</v>
      </c>
      <c r="S200" s="30">
        <v>0.55060434377986534</v>
      </c>
      <c r="T200" s="30">
        <v>0.13804012034778304</v>
      </c>
      <c r="U200" s="27">
        <v>0.23690127370858952</v>
      </c>
      <c r="W200">
        <f t="shared" si="18"/>
        <v>3</v>
      </c>
      <c r="X200" s="36">
        <f t="shared" si="19"/>
        <v>1.3830903716381957</v>
      </c>
      <c r="Y200" s="36">
        <f t="shared" si="20"/>
        <v>1.898234793562342</v>
      </c>
      <c r="Z200" s="36">
        <f t="shared" si="21"/>
        <v>7.9034564383521438E-2</v>
      </c>
      <c r="AA200" s="36">
        <f t="shared" si="22"/>
        <v>0.23690127370858952</v>
      </c>
    </row>
    <row r="201" spans="1:27" hidden="1" x14ac:dyDescent="0.25">
      <c r="A201" s="31">
        <v>42855</v>
      </c>
      <c r="B201" s="30">
        <v>7.6593493785618509</v>
      </c>
      <c r="C201" s="30">
        <v>17.139751878504903</v>
      </c>
      <c r="D201" s="30">
        <v>14.232883900539351</v>
      </c>
      <c r="E201" s="30">
        <v>7.3162747287369339</v>
      </c>
      <c r="F201" s="27">
        <v>9.7717590542753818</v>
      </c>
      <c r="G201" s="30">
        <v>7.9842075714163485</v>
      </c>
      <c r="H201" s="30">
        <v>13.206900486464795</v>
      </c>
      <c r="I201" s="30">
        <v>9.7202482715968106</v>
      </c>
      <c r="J201" s="30">
        <v>9.3808000000000007</v>
      </c>
      <c r="K201" s="27">
        <v>10.003520326029189</v>
      </c>
      <c r="L201" s="30">
        <v>1.6277179994183375</v>
      </c>
      <c r="M201" s="30">
        <v>2.9662330139521669</v>
      </c>
      <c r="N201" s="30">
        <v>2.7397077032474257</v>
      </c>
      <c r="O201" s="30">
        <v>2.0418244059508264</v>
      </c>
      <c r="P201" s="27">
        <v>2.296714054817619</v>
      </c>
      <c r="Q201" s="30">
        <v>8.9918547986495651E-2</v>
      </c>
      <c r="R201" s="30">
        <v>0.83418878006716923</v>
      </c>
      <c r="S201" s="30">
        <v>0.33926863784613975</v>
      </c>
      <c r="T201" s="30">
        <v>0.11743618075080316</v>
      </c>
      <c r="U201" s="27">
        <v>0.24459680221451469</v>
      </c>
      <c r="W201">
        <f t="shared" si="18"/>
        <v>4</v>
      </c>
      <c r="X201" s="36">
        <f t="shared" si="19"/>
        <v>1.6277179994183375</v>
      </c>
      <c r="Y201" s="36">
        <f t="shared" si="20"/>
        <v>2.296714054817619</v>
      </c>
      <c r="Z201" s="36">
        <f t="shared" si="21"/>
        <v>8.9918547986495651E-2</v>
      </c>
      <c r="AA201" s="36">
        <f t="shared" si="22"/>
        <v>0.24459680221451469</v>
      </c>
    </row>
    <row r="202" spans="1:27" hidden="1" x14ac:dyDescent="0.25">
      <c r="A202" s="31">
        <v>42886</v>
      </c>
      <c r="B202" s="30">
        <v>7.9019957834369663</v>
      </c>
      <c r="C202" s="30">
        <v>16.514608459914282</v>
      </c>
      <c r="D202" s="30">
        <v>14.703265411906013</v>
      </c>
      <c r="E202" s="30">
        <v>7.3796588294988794</v>
      </c>
      <c r="F202" s="27">
        <v>10.222063445488399</v>
      </c>
      <c r="G202" s="30">
        <v>7.4685978379710498</v>
      </c>
      <c r="H202" s="30">
        <v>13.362524166192804</v>
      </c>
      <c r="I202" s="30">
        <v>9.3591831079397068</v>
      </c>
      <c r="J202" s="30">
        <v>9.3808000000000007</v>
      </c>
      <c r="K202" s="27">
        <v>9.5313404002672382</v>
      </c>
      <c r="L202" s="30">
        <v>2.7334533491670467</v>
      </c>
      <c r="M202" s="30">
        <v>3.1146035183396421</v>
      </c>
      <c r="N202" s="30">
        <v>2.4373137652721026</v>
      </c>
      <c r="O202" s="30">
        <v>1.9767793415396548</v>
      </c>
      <c r="P202" s="27">
        <v>2.7002105878605365</v>
      </c>
      <c r="Q202" s="30">
        <v>6.490164633670531E-2</v>
      </c>
      <c r="R202" s="30">
        <v>0.98383156952677309</v>
      </c>
      <c r="S202" s="30">
        <v>0.59422340514818317</v>
      </c>
      <c r="T202" s="30">
        <v>0.11861435731964542</v>
      </c>
      <c r="U202" s="27">
        <v>0.28180163130766578</v>
      </c>
      <c r="W202">
        <f t="shared" si="18"/>
        <v>5</v>
      </c>
      <c r="X202" s="36">
        <f t="shared" si="19"/>
        <v>2.7334533491670467</v>
      </c>
      <c r="Y202" s="36">
        <f t="shared" si="20"/>
        <v>2.7002105878605365</v>
      </c>
      <c r="Z202" s="36">
        <f t="shared" si="21"/>
        <v>6.490164633670531E-2</v>
      </c>
      <c r="AA202" s="36">
        <f t="shared" si="22"/>
        <v>0.28180163130766578</v>
      </c>
    </row>
    <row r="203" spans="1:27" x14ac:dyDescent="0.25">
      <c r="A203" s="31">
        <v>42916</v>
      </c>
      <c r="B203" s="30">
        <v>8.1232938843703622</v>
      </c>
      <c r="C203" s="30">
        <v>16.33667063866643</v>
      </c>
      <c r="D203" s="30">
        <v>13.282234835491222</v>
      </c>
      <c r="E203" s="30">
        <v>7.1228416692058438</v>
      </c>
      <c r="F203" s="27">
        <v>10.240312990242415</v>
      </c>
      <c r="G203" s="30">
        <v>7.9320584490510004</v>
      </c>
      <c r="H203" s="30">
        <v>13.809470484899688</v>
      </c>
      <c r="I203" s="30">
        <v>11.909262460566946</v>
      </c>
      <c r="J203" s="30">
        <v>0</v>
      </c>
      <c r="K203" s="27">
        <v>11.202745465333159</v>
      </c>
      <c r="L203" s="30">
        <v>2.7273336485820865</v>
      </c>
      <c r="M203" s="30">
        <v>3.0849228715434918</v>
      </c>
      <c r="N203" s="30">
        <v>2.6929646906118578</v>
      </c>
      <c r="O203" s="30">
        <v>2.1234747584987517</v>
      </c>
      <c r="P203" s="27">
        <v>2.7423078096051476</v>
      </c>
      <c r="Q203" s="30">
        <v>9.0593185901101991E-2</v>
      </c>
      <c r="R203" s="30">
        <v>0.74946698014739477</v>
      </c>
      <c r="S203" s="30">
        <v>0.54649761070353087</v>
      </c>
      <c r="T203" s="30">
        <v>7.8879483194505953E-2</v>
      </c>
      <c r="U203" s="27">
        <v>0.23988263355130146</v>
      </c>
      <c r="W203">
        <f t="shared" si="18"/>
        <v>6</v>
      </c>
      <c r="X203" s="36">
        <f t="shared" si="19"/>
        <v>2.7273336485820865</v>
      </c>
      <c r="Y203" s="36">
        <f t="shared" si="20"/>
        <v>2.7423078096051476</v>
      </c>
      <c r="Z203" s="36">
        <f t="shared" si="21"/>
        <v>9.0593185901101991E-2</v>
      </c>
      <c r="AA203" s="36">
        <f t="shared" si="22"/>
        <v>0.23988263355130146</v>
      </c>
    </row>
    <row r="204" spans="1:27" hidden="1" x14ac:dyDescent="0.25">
      <c r="A204" s="31">
        <v>42947</v>
      </c>
      <c r="B204" s="30">
        <v>8.4467248471026881</v>
      </c>
      <c r="C204" s="30">
        <v>16.264433381432347</v>
      </c>
      <c r="D204" s="30">
        <v>14.476358248045221</v>
      </c>
      <c r="E204" s="30">
        <v>7.1428413259405179</v>
      </c>
      <c r="F204" s="27">
        <v>10.675428793135328</v>
      </c>
      <c r="G204" s="30">
        <v>7.6369326492349527</v>
      </c>
      <c r="H204" s="30">
        <v>12.299348359168055</v>
      </c>
      <c r="I204" s="30">
        <v>11.630895789764432</v>
      </c>
      <c r="J204" s="30">
        <v>9.3808000000000007</v>
      </c>
      <c r="K204" s="27">
        <v>10.386225265856327</v>
      </c>
      <c r="L204" s="30">
        <v>2.8885393933969343</v>
      </c>
      <c r="M204" s="30">
        <v>3.0449941406271188</v>
      </c>
      <c r="N204" s="30">
        <v>2.9367309847006973</v>
      </c>
      <c r="O204" s="30">
        <v>1.8271931860559101</v>
      </c>
      <c r="P204" s="27">
        <v>2.8935982133280573</v>
      </c>
      <c r="Q204" s="30">
        <v>7.6597814294068312E-2</v>
      </c>
      <c r="R204" s="30">
        <v>0.71646430648851023</v>
      </c>
      <c r="S204" s="30">
        <v>0.68905743818667464</v>
      </c>
      <c r="T204" s="30">
        <v>4.9502557345687093E-2</v>
      </c>
      <c r="U204" s="27">
        <v>0.23591415119348222</v>
      </c>
      <c r="W204">
        <f t="shared" ref="W204:W239" si="23">+MONTH(A204)</f>
        <v>7</v>
      </c>
      <c r="X204" s="36">
        <f t="shared" ref="X204:X239" si="24">+L204</f>
        <v>2.8885393933969343</v>
      </c>
      <c r="Y204" s="36">
        <f t="shared" ref="Y204:Y239" si="25">+P204</f>
        <v>2.8935982133280573</v>
      </c>
      <c r="Z204" s="36">
        <f t="shared" ref="Z204:Z239" si="26">+Q204</f>
        <v>7.6597814294068312E-2</v>
      </c>
      <c r="AA204" s="36">
        <f t="shared" ref="AA204:AA239" si="27">+U204</f>
        <v>0.23591415119348222</v>
      </c>
    </row>
    <row r="205" spans="1:27" hidden="1" x14ac:dyDescent="0.25">
      <c r="A205" s="31">
        <v>42978</v>
      </c>
      <c r="B205" s="30">
        <v>8.0416999507853024</v>
      </c>
      <c r="C205" s="30">
        <v>16.781423676755377</v>
      </c>
      <c r="D205" s="30">
        <v>14.665312274129315</v>
      </c>
      <c r="E205" s="30">
        <v>6.9737841359187343</v>
      </c>
      <c r="F205" s="27">
        <v>10.305893451875033</v>
      </c>
      <c r="G205" s="30">
        <v>9.4505010735645545</v>
      </c>
      <c r="H205" s="30">
        <v>12.683834657280755</v>
      </c>
      <c r="I205" s="30">
        <v>11.817141512829707</v>
      </c>
      <c r="J205" s="30">
        <v>9.3808000000000007</v>
      </c>
      <c r="K205" s="27">
        <v>11.049203485076541</v>
      </c>
      <c r="L205" s="30">
        <v>2.9286272223829743</v>
      </c>
      <c r="M205" s="30">
        <v>3.0890765402029494</v>
      </c>
      <c r="N205" s="30">
        <v>3.0939069293141124</v>
      </c>
      <c r="O205" s="30">
        <v>2.2281031055934322</v>
      </c>
      <c r="P205" s="27">
        <v>2.9697078403524939</v>
      </c>
      <c r="Q205" s="30">
        <v>0.12608177737768578</v>
      </c>
      <c r="R205" s="30">
        <v>0.82985451961591927</v>
      </c>
      <c r="S205" s="30">
        <v>1.1571056100200132</v>
      </c>
      <c r="T205" s="30">
        <v>0.15643282529981872</v>
      </c>
      <c r="U205" s="27">
        <v>0.40865518226847375</v>
      </c>
      <c r="W205">
        <f t="shared" si="23"/>
        <v>8</v>
      </c>
      <c r="X205" s="36">
        <f t="shared" si="24"/>
        <v>2.9286272223829743</v>
      </c>
      <c r="Y205" s="36">
        <f t="shared" si="25"/>
        <v>2.9697078403524939</v>
      </c>
      <c r="Z205" s="36">
        <f t="shared" si="26"/>
        <v>0.12608177737768578</v>
      </c>
      <c r="AA205" s="36">
        <f t="shared" si="27"/>
        <v>0.40865518226847375</v>
      </c>
    </row>
    <row r="206" spans="1:27" x14ac:dyDescent="0.25">
      <c r="A206" s="31">
        <v>43008</v>
      </c>
      <c r="B206" s="30">
        <v>7.726825875837398</v>
      </c>
      <c r="C206" s="30">
        <v>16.088624012050225</v>
      </c>
      <c r="D206" s="30">
        <v>13.660502626422225</v>
      </c>
      <c r="E206" s="30">
        <v>7.1710726189154919</v>
      </c>
      <c r="F206" s="27">
        <v>9.7180332916979051</v>
      </c>
      <c r="G206" s="30">
        <v>11.008000928715143</v>
      </c>
      <c r="H206" s="30">
        <v>13.035288582277122</v>
      </c>
      <c r="I206" s="30">
        <v>12.533416825613761</v>
      </c>
      <c r="J206" s="30">
        <v>9.3807999999999989</v>
      </c>
      <c r="K206" s="27">
        <v>12.519633829289647</v>
      </c>
      <c r="L206" s="30">
        <v>3.4457327315327184</v>
      </c>
      <c r="M206" s="30">
        <v>3.0304685265207727</v>
      </c>
      <c r="N206" s="30">
        <v>3.2826842472764519</v>
      </c>
      <c r="O206" s="30">
        <v>1.7825428473116915</v>
      </c>
      <c r="P206" s="27">
        <v>3.3419992569974419</v>
      </c>
      <c r="Q206" s="30">
        <v>0.12784795258552553</v>
      </c>
      <c r="R206" s="30">
        <v>0.87418233480641694</v>
      </c>
      <c r="S206" s="30">
        <v>0.77172281058712822</v>
      </c>
      <c r="T206" s="30">
        <v>0.13470637002088276</v>
      </c>
      <c r="U206" s="27">
        <v>0.32687154761978338</v>
      </c>
      <c r="W206">
        <f t="shared" si="23"/>
        <v>9</v>
      </c>
      <c r="X206" s="36">
        <f t="shared" si="24"/>
        <v>3.4457327315327184</v>
      </c>
      <c r="Y206" s="36">
        <f t="shared" si="25"/>
        <v>3.3419992569974419</v>
      </c>
      <c r="Z206" s="36">
        <f t="shared" si="26"/>
        <v>0.12784795258552553</v>
      </c>
      <c r="AA206" s="36">
        <f t="shared" si="27"/>
        <v>0.32687154761978338</v>
      </c>
    </row>
    <row r="207" spans="1:27" hidden="1" x14ac:dyDescent="0.25">
      <c r="A207" s="31">
        <v>43039</v>
      </c>
      <c r="B207" s="30">
        <v>8.4202170510412557</v>
      </c>
      <c r="C207" s="30">
        <v>16.254186222460095</v>
      </c>
      <c r="D207" s="30">
        <v>11.974098894865396</v>
      </c>
      <c r="E207" s="30">
        <v>7.0730189601019564</v>
      </c>
      <c r="F207" s="27">
        <v>10.109143298528529</v>
      </c>
      <c r="G207" s="30">
        <v>8.8350171123770345</v>
      </c>
      <c r="H207" s="30">
        <v>13.066664659609652</v>
      </c>
      <c r="I207" s="30">
        <v>12.061957364948361</v>
      </c>
      <c r="J207" s="30">
        <v>9.3808000000000007</v>
      </c>
      <c r="K207" s="27">
        <v>10.720842846664944</v>
      </c>
      <c r="L207" s="30">
        <v>3.115214700915931</v>
      </c>
      <c r="M207" s="30">
        <v>2.9069067227268137</v>
      </c>
      <c r="N207" s="30">
        <v>3.1931664943604368</v>
      </c>
      <c r="O207" s="30">
        <v>1.8289237579001398</v>
      </c>
      <c r="P207" s="27">
        <v>3.0760572750432806</v>
      </c>
      <c r="Q207" s="30">
        <v>5.7839259668323172E-2</v>
      </c>
      <c r="R207" s="30">
        <v>0.8146323402931327</v>
      </c>
      <c r="S207" s="30">
        <v>0.58910970043878608</v>
      </c>
      <c r="T207" s="30">
        <v>0.42007742392907155</v>
      </c>
      <c r="U207" s="27">
        <v>0.27410626315139319</v>
      </c>
      <c r="W207">
        <f t="shared" si="23"/>
        <v>10</v>
      </c>
      <c r="X207" s="36">
        <f t="shared" si="24"/>
        <v>3.115214700915931</v>
      </c>
      <c r="Y207" s="36">
        <f t="shared" si="25"/>
        <v>3.0760572750432806</v>
      </c>
      <c r="Z207" s="36">
        <f t="shared" si="26"/>
        <v>5.7839259668323172E-2</v>
      </c>
      <c r="AA207" s="36">
        <f t="shared" si="27"/>
        <v>0.27410626315139319</v>
      </c>
    </row>
    <row r="208" spans="1:27" hidden="1" x14ac:dyDescent="0.25">
      <c r="A208" s="31">
        <v>43069</v>
      </c>
      <c r="B208" s="30">
        <v>8.2322625408669978</v>
      </c>
      <c r="C208" s="30">
        <v>16.318375708276079</v>
      </c>
      <c r="D208" s="30">
        <v>13.960327797643133</v>
      </c>
      <c r="E208" s="30">
        <v>7.089123868991889</v>
      </c>
      <c r="F208" s="27">
        <v>10.331094956281124</v>
      </c>
      <c r="G208" s="30">
        <v>8.63489168294333</v>
      </c>
      <c r="H208" s="30">
        <v>13.319627716676225</v>
      </c>
      <c r="I208" s="30">
        <v>13.0425640085182</v>
      </c>
      <c r="J208" s="30">
        <v>9.3808000000000007</v>
      </c>
      <c r="K208" s="27">
        <v>11.369131938870536</v>
      </c>
      <c r="L208" s="30">
        <v>2.9618256900988897</v>
      </c>
      <c r="M208" s="30">
        <v>2.9376985797623778</v>
      </c>
      <c r="N208" s="30">
        <v>3.3312497391371152</v>
      </c>
      <c r="O208" s="30">
        <v>1.8936909193617413</v>
      </c>
      <c r="P208" s="27">
        <v>3.0300371829380013</v>
      </c>
      <c r="Q208" s="30">
        <v>0.13142630740606795</v>
      </c>
      <c r="R208" s="30">
        <v>0.54957271776831296</v>
      </c>
      <c r="S208" s="30">
        <v>0.78584704500603797</v>
      </c>
      <c r="T208" s="30">
        <v>6.4127668737549062E-2</v>
      </c>
      <c r="U208" s="27">
        <v>0.29171181078672986</v>
      </c>
      <c r="W208">
        <f t="shared" si="23"/>
        <v>11</v>
      </c>
      <c r="X208" s="36">
        <f t="shared" si="24"/>
        <v>2.9618256900988897</v>
      </c>
      <c r="Y208" s="36">
        <f t="shared" si="25"/>
        <v>3.0300371829380013</v>
      </c>
      <c r="Z208" s="36">
        <f t="shared" si="26"/>
        <v>0.13142630740606795</v>
      </c>
      <c r="AA208" s="36">
        <f t="shared" si="27"/>
        <v>0.29171181078672986</v>
      </c>
    </row>
    <row r="209" spans="1:27" x14ac:dyDescent="0.25">
      <c r="A209" s="31">
        <v>43099</v>
      </c>
      <c r="B209" s="30">
        <v>7.8579303406078829</v>
      </c>
      <c r="C209" s="30">
        <v>16.358582449398209</v>
      </c>
      <c r="D209" s="30">
        <v>12.996013547639464</v>
      </c>
      <c r="E209" s="30">
        <v>6.8633242584037566</v>
      </c>
      <c r="F209" s="27">
        <v>9.7631388266260295</v>
      </c>
      <c r="G209" s="30">
        <v>7.2627623507261134</v>
      </c>
      <c r="H209" s="30">
        <v>12.940368419570756</v>
      </c>
      <c r="I209" s="30">
        <v>14.154181628968855</v>
      </c>
      <c r="J209" s="24">
        <v>0</v>
      </c>
      <c r="K209" s="27">
        <v>9.4744376662807213</v>
      </c>
      <c r="L209" s="30">
        <v>3.1996389211980985</v>
      </c>
      <c r="M209" s="30">
        <v>3.0417365883903034</v>
      </c>
      <c r="N209" s="30">
        <v>3.0769687086853752</v>
      </c>
      <c r="O209" s="30">
        <v>1.8132918624920864</v>
      </c>
      <c r="P209" s="27">
        <v>3.1265159218252432</v>
      </c>
      <c r="Q209" s="30">
        <v>0.23245138507409985</v>
      </c>
      <c r="R209" s="30">
        <v>0.73266645643736017</v>
      </c>
      <c r="S209" s="30">
        <v>0.66319976326303309</v>
      </c>
      <c r="T209" s="30">
        <v>0.1161850494463276</v>
      </c>
      <c r="U209" s="27">
        <v>0.35659262001517816</v>
      </c>
      <c r="W209">
        <f t="shared" si="23"/>
        <v>12</v>
      </c>
      <c r="X209" s="36">
        <f t="shared" si="24"/>
        <v>3.1996389211980985</v>
      </c>
      <c r="Y209" s="36">
        <f t="shared" si="25"/>
        <v>3.1265159218252432</v>
      </c>
      <c r="Z209" s="36">
        <f t="shared" si="26"/>
        <v>0.23245138507409985</v>
      </c>
      <c r="AA209" s="36">
        <f t="shared" si="27"/>
        <v>0.35659262001517816</v>
      </c>
    </row>
    <row r="210" spans="1:27" s="32" customFormat="1" hidden="1" x14ac:dyDescent="0.25">
      <c r="A210" s="31">
        <v>43131</v>
      </c>
      <c r="B210" s="30">
        <v>8.0393649452284528</v>
      </c>
      <c r="C210" s="30">
        <v>16.540632733574373</v>
      </c>
      <c r="D210" s="30">
        <v>14.418862032449375</v>
      </c>
      <c r="E210" s="30">
        <v>7.1010582689940778</v>
      </c>
      <c r="F210" s="27">
        <v>10.308084615096847</v>
      </c>
      <c r="G210" s="30">
        <v>9.9337134587315692</v>
      </c>
      <c r="H210" s="30">
        <v>12.490168104652726</v>
      </c>
      <c r="I210" s="30">
        <v>13.14950598530849</v>
      </c>
      <c r="J210" s="30">
        <v>0</v>
      </c>
      <c r="K210" s="27">
        <v>10.976397890045803</v>
      </c>
      <c r="L210" s="29">
        <v>2.572344218110894</v>
      </c>
      <c r="M210" s="28">
        <v>3.2541854679782301</v>
      </c>
      <c r="N210" s="28">
        <v>3.3562401802637702</v>
      </c>
      <c r="O210" s="28">
        <v>2.0828439547062172</v>
      </c>
      <c r="P210" s="27">
        <v>2.9609043912480102</v>
      </c>
      <c r="Q210" s="29">
        <v>0.14341035305954</v>
      </c>
      <c r="R210" s="28">
        <v>1.334091935837</v>
      </c>
      <c r="S210" s="28">
        <v>0.68019696635532556</v>
      </c>
      <c r="T210" s="28">
        <v>0.11246415410267377</v>
      </c>
      <c r="U210" s="27">
        <v>0.46078688996805645</v>
      </c>
      <c r="W210">
        <f t="shared" si="23"/>
        <v>1</v>
      </c>
      <c r="X210" s="36">
        <f t="shared" si="24"/>
        <v>2.572344218110894</v>
      </c>
      <c r="Y210" s="36">
        <f t="shared" si="25"/>
        <v>2.9609043912480102</v>
      </c>
      <c r="Z210" s="36">
        <f t="shared" si="26"/>
        <v>0.14341035305954</v>
      </c>
      <c r="AA210" s="36">
        <f t="shared" si="27"/>
        <v>0.46078688996805645</v>
      </c>
    </row>
    <row r="211" spans="1:27" s="32" customFormat="1" hidden="1" x14ac:dyDescent="0.25">
      <c r="A211" s="31">
        <v>43159</v>
      </c>
      <c r="B211" s="30">
        <v>8.0757097772182256</v>
      </c>
      <c r="C211" s="30">
        <v>16.406995572196703</v>
      </c>
      <c r="D211" s="30">
        <v>12.918235599356963</v>
      </c>
      <c r="E211" s="30">
        <v>7.0812226782070811</v>
      </c>
      <c r="F211" s="27">
        <v>10.022145318183481</v>
      </c>
      <c r="G211" s="30">
        <v>10.240664836195537</v>
      </c>
      <c r="H211" s="30">
        <v>12.567703388349752</v>
      </c>
      <c r="I211" s="30">
        <v>8.8895819359885895</v>
      </c>
      <c r="J211" s="30">
        <v>0</v>
      </c>
      <c r="K211" s="27">
        <v>11.119872806313499</v>
      </c>
      <c r="L211" s="29">
        <v>2.7794936450174332</v>
      </c>
      <c r="M211" s="28">
        <v>3.1219457982098815</v>
      </c>
      <c r="N211" s="28">
        <v>3.2759266538260943</v>
      </c>
      <c r="O211" s="28">
        <v>1.9505442044966721</v>
      </c>
      <c r="P211" s="27">
        <v>2.9368953477349389</v>
      </c>
      <c r="Q211" s="29">
        <v>9.7655239703232061E-2</v>
      </c>
      <c r="R211" s="28">
        <v>0.7561486486576916</v>
      </c>
      <c r="S211" s="28">
        <v>0.62428557753262537</v>
      </c>
      <c r="T211" s="28">
        <v>0.15281724199213714</v>
      </c>
      <c r="U211" s="27">
        <v>0.26284788802639208</v>
      </c>
      <c r="W211">
        <f t="shared" si="23"/>
        <v>2</v>
      </c>
      <c r="X211" s="36">
        <f t="shared" si="24"/>
        <v>2.7794936450174332</v>
      </c>
      <c r="Y211" s="36">
        <f t="shared" si="25"/>
        <v>2.9368953477349389</v>
      </c>
      <c r="Z211" s="36">
        <f t="shared" si="26"/>
        <v>9.7655239703232061E-2</v>
      </c>
      <c r="AA211" s="36">
        <f t="shared" si="27"/>
        <v>0.26284788802639208</v>
      </c>
    </row>
    <row r="212" spans="1:27" x14ac:dyDescent="0.25">
      <c r="A212" s="31">
        <v>43190</v>
      </c>
      <c r="B212" s="30">
        <v>7.9439960582228366</v>
      </c>
      <c r="C212" s="30">
        <v>16.420355663531542</v>
      </c>
      <c r="D212" s="30">
        <v>13.563419849983408</v>
      </c>
      <c r="E212" s="30">
        <v>7.3542721713766097</v>
      </c>
      <c r="F212" s="27">
        <v>10.087005272077793</v>
      </c>
      <c r="G212" s="30">
        <v>12.845462493997006</v>
      </c>
      <c r="H212" s="30">
        <v>12.817783277045864</v>
      </c>
      <c r="I212" s="30">
        <v>11.235192057819129</v>
      </c>
      <c r="J212" s="30">
        <v>0</v>
      </c>
      <c r="K212" s="27">
        <v>12.510349153285636</v>
      </c>
      <c r="L212" s="29">
        <v>3.0434521274909563</v>
      </c>
      <c r="M212" s="28">
        <v>3.1503012906979371</v>
      </c>
      <c r="N212" s="28">
        <v>3.7227796937473023</v>
      </c>
      <c r="O212" s="28">
        <v>2.0072114863299895</v>
      </c>
      <c r="P212" s="27">
        <v>3.2670105881616154</v>
      </c>
      <c r="Q212" s="29">
        <v>0.10690428505543535</v>
      </c>
      <c r="R212" s="28">
        <v>1.2173220712688706</v>
      </c>
      <c r="S212" s="28">
        <v>0.78709113620133608</v>
      </c>
      <c r="T212" s="28">
        <v>0.12225948953400791</v>
      </c>
      <c r="U212" s="27">
        <v>0.35087583641472331</v>
      </c>
      <c r="W212">
        <f t="shared" si="23"/>
        <v>3</v>
      </c>
      <c r="X212" s="36">
        <f t="shared" si="24"/>
        <v>3.0434521274909563</v>
      </c>
      <c r="Y212" s="36">
        <f t="shared" si="25"/>
        <v>3.2670105881616154</v>
      </c>
      <c r="Z212" s="36">
        <f t="shared" si="26"/>
        <v>0.10690428505543535</v>
      </c>
      <c r="AA212" s="36">
        <f t="shared" si="27"/>
        <v>0.35087583641472331</v>
      </c>
    </row>
    <row r="213" spans="1:27" hidden="1" x14ac:dyDescent="0.25">
      <c r="A213" s="31">
        <v>43220</v>
      </c>
      <c r="B213" s="30">
        <v>7.4670232941771388</v>
      </c>
      <c r="C213" s="30">
        <v>16.544153494395019</v>
      </c>
      <c r="D213" s="30">
        <v>13.649635204132752</v>
      </c>
      <c r="E213" s="30">
        <v>8.0338658728457979</v>
      </c>
      <c r="F213" s="27">
        <v>9.6039393980805681</v>
      </c>
      <c r="G213" s="30">
        <v>9.178034847797413</v>
      </c>
      <c r="H213" s="30">
        <v>12.755000999584267</v>
      </c>
      <c r="I213" s="30">
        <v>12.162374405264618</v>
      </c>
      <c r="J213" s="30">
        <v>9.3808000000000007</v>
      </c>
      <c r="K213" s="27">
        <v>11.555496560058176</v>
      </c>
      <c r="L213" s="29">
        <v>3.6890486376703429</v>
      </c>
      <c r="M213" s="28">
        <v>2.9174838509931309</v>
      </c>
      <c r="N213" s="28">
        <v>3.6976652644912353</v>
      </c>
      <c r="O213" s="28">
        <v>2.5218551901283068</v>
      </c>
      <c r="P213" s="27">
        <v>3.5911805730744621</v>
      </c>
      <c r="Q213" s="29">
        <v>9.500009542559841E-2</v>
      </c>
      <c r="R213" s="28">
        <v>0.79053814956067647</v>
      </c>
      <c r="S213" s="28">
        <v>0.60981770961041071</v>
      </c>
      <c r="T213" s="28">
        <v>0.32908198328033256</v>
      </c>
      <c r="U213" s="27">
        <v>0.29185375377035266</v>
      </c>
      <c r="W213">
        <f t="shared" si="23"/>
        <v>4</v>
      </c>
      <c r="X213" s="36">
        <f t="shared" si="24"/>
        <v>3.6890486376703429</v>
      </c>
      <c r="Y213" s="36">
        <f t="shared" si="25"/>
        <v>3.5911805730744621</v>
      </c>
      <c r="Z213" s="36">
        <f t="shared" si="26"/>
        <v>9.500009542559841E-2</v>
      </c>
      <c r="AA213" s="36">
        <f t="shared" si="27"/>
        <v>0.29185375377035266</v>
      </c>
    </row>
    <row r="214" spans="1:27" hidden="1" x14ac:dyDescent="0.25">
      <c r="A214" s="31">
        <v>43251</v>
      </c>
      <c r="B214" s="30">
        <v>7.7417417565316855</v>
      </c>
      <c r="C214" s="30">
        <v>16.572652073424418</v>
      </c>
      <c r="D214" s="30">
        <v>13.487284072463263</v>
      </c>
      <c r="E214" s="30">
        <v>9.4768916927936058</v>
      </c>
      <c r="F214" s="27">
        <v>9.8128904861033313</v>
      </c>
      <c r="G214" s="30">
        <v>9.5103901618799984</v>
      </c>
      <c r="H214" s="30">
        <v>13.342207181164813</v>
      </c>
      <c r="I214" s="30">
        <v>13.939027155751871</v>
      </c>
      <c r="J214" s="30">
        <v>0</v>
      </c>
      <c r="K214" s="27">
        <v>11.851596267508288</v>
      </c>
      <c r="L214" s="29">
        <v>3.3046838815307717</v>
      </c>
      <c r="M214" s="28">
        <v>2.9678454498840359</v>
      </c>
      <c r="N214" s="28">
        <v>3.7167002473048019</v>
      </c>
      <c r="O214" s="28">
        <v>2.1903968973001353</v>
      </c>
      <c r="P214" s="27">
        <v>3.398651015688444</v>
      </c>
      <c r="Q214" s="29">
        <v>0.16413523174129654</v>
      </c>
      <c r="R214" s="28">
        <v>0.79659068412067768</v>
      </c>
      <c r="S214" s="28">
        <v>1.0841159504840547</v>
      </c>
      <c r="T214" s="28">
        <v>0.18945780326476799</v>
      </c>
      <c r="U214" s="27">
        <v>0.42356325486186697</v>
      </c>
      <c r="W214">
        <f t="shared" si="23"/>
        <v>5</v>
      </c>
      <c r="X214" s="36">
        <f t="shared" si="24"/>
        <v>3.3046838815307717</v>
      </c>
      <c r="Y214" s="36">
        <f t="shared" si="25"/>
        <v>3.398651015688444</v>
      </c>
      <c r="Z214" s="36">
        <f t="shared" si="26"/>
        <v>0.16413523174129654</v>
      </c>
      <c r="AA214" s="36">
        <f t="shared" si="27"/>
        <v>0.42356325486186697</v>
      </c>
    </row>
    <row r="215" spans="1:27" x14ac:dyDescent="0.25">
      <c r="A215" s="31">
        <v>43281</v>
      </c>
      <c r="B215" s="30">
        <v>7.8519363965383224</v>
      </c>
      <c r="C215" s="30">
        <v>16.402814351008654</v>
      </c>
      <c r="D215" s="30">
        <v>14.216039136815798</v>
      </c>
      <c r="E215" s="30">
        <v>7.4526254500989824</v>
      </c>
      <c r="F215" s="27">
        <v>10.072743474475295</v>
      </c>
      <c r="G215" s="30">
        <v>7.7447368299875796</v>
      </c>
      <c r="H215" s="30">
        <v>12.74266374811177</v>
      </c>
      <c r="I215" s="30">
        <v>12.82471410790043</v>
      </c>
      <c r="J215" s="30">
        <v>19.561800000000002</v>
      </c>
      <c r="K215" s="27">
        <v>10.545866062110898</v>
      </c>
      <c r="L215" s="29">
        <v>3.3739099116322584</v>
      </c>
      <c r="M215" s="28">
        <v>2.9942046234146815</v>
      </c>
      <c r="N215" s="28">
        <v>3.1859937547691737</v>
      </c>
      <c r="O215" s="28">
        <v>2.0638156781787598</v>
      </c>
      <c r="P215" s="27">
        <v>3.2741239209301409</v>
      </c>
      <c r="Q215" s="29">
        <v>0.11020597336801255</v>
      </c>
      <c r="R215" s="28">
        <v>0.68240653657879036</v>
      </c>
      <c r="S215" s="28">
        <v>1.4821245365511446</v>
      </c>
      <c r="T215" s="28">
        <v>0.26013516063062486</v>
      </c>
      <c r="U215" s="27">
        <v>0.44762462101548589</v>
      </c>
      <c r="W215">
        <f t="shared" si="23"/>
        <v>6</v>
      </c>
      <c r="X215" s="36">
        <f t="shared" si="24"/>
        <v>3.3739099116322584</v>
      </c>
      <c r="Y215" s="36">
        <f t="shared" si="25"/>
        <v>3.2741239209301409</v>
      </c>
      <c r="Z215" s="36">
        <f t="shared" si="26"/>
        <v>0.11020597336801255</v>
      </c>
      <c r="AA215" s="36">
        <f t="shared" si="27"/>
        <v>0.44762462101548589</v>
      </c>
    </row>
    <row r="216" spans="1:27" hidden="1" x14ac:dyDescent="0.25">
      <c r="A216" s="31">
        <v>43312</v>
      </c>
      <c r="B216" s="30">
        <v>8.0962528070902167</v>
      </c>
      <c r="C216" s="30">
        <v>16.528577623643049</v>
      </c>
      <c r="D216" s="30">
        <v>14.747520921651219</v>
      </c>
      <c r="E216" s="30">
        <v>7.6574986337928532</v>
      </c>
      <c r="F216" s="27">
        <v>10.323992320513298</v>
      </c>
      <c r="G216" s="30">
        <v>9.4067245763345966</v>
      </c>
      <c r="H216" s="30">
        <v>12.534284887094502</v>
      </c>
      <c r="I216" s="30">
        <v>14.03827951611772</v>
      </c>
      <c r="J216" s="30">
        <v>19.561800000000002</v>
      </c>
      <c r="K216" s="27">
        <v>11.97111270576951</v>
      </c>
      <c r="L216" s="29">
        <v>3.2559212046645056</v>
      </c>
      <c r="M216" s="28">
        <v>3.1847251907161769</v>
      </c>
      <c r="N216" s="28">
        <v>3.0948067805097921</v>
      </c>
      <c r="O216" s="28">
        <v>2.3752398608665364</v>
      </c>
      <c r="P216" s="27">
        <v>3.1893208929905215</v>
      </c>
      <c r="Q216" s="29">
        <v>9.316800608661116E-2</v>
      </c>
      <c r="R216" s="28">
        <v>0.77303881238243444</v>
      </c>
      <c r="S216" s="28">
        <v>1.4022440444240427</v>
      </c>
      <c r="T216" s="28">
        <v>6.4152158591964104E-2</v>
      </c>
      <c r="U216" s="27">
        <v>0.40523226190348033</v>
      </c>
      <c r="W216">
        <f t="shared" si="23"/>
        <v>7</v>
      </c>
      <c r="X216" s="36">
        <f t="shared" si="24"/>
        <v>3.2559212046645056</v>
      </c>
      <c r="Y216" s="36">
        <f t="shared" si="25"/>
        <v>3.1893208929905215</v>
      </c>
      <c r="Z216" s="36">
        <f t="shared" si="26"/>
        <v>9.316800608661116E-2</v>
      </c>
      <c r="AA216" s="36">
        <f t="shared" si="27"/>
        <v>0.40523226190348033</v>
      </c>
    </row>
    <row r="217" spans="1:27" hidden="1" x14ac:dyDescent="0.25">
      <c r="A217" s="31">
        <v>43343</v>
      </c>
      <c r="B217" s="30">
        <v>8.3593342221646036</v>
      </c>
      <c r="C217" s="30">
        <v>16.728943171569334</v>
      </c>
      <c r="D217" s="30">
        <v>14.468590560654514</v>
      </c>
      <c r="E217" s="30">
        <v>6.7208709508393092</v>
      </c>
      <c r="F217" s="27">
        <v>10.577057956085907</v>
      </c>
      <c r="G217" s="30">
        <v>10.057776320071783</v>
      </c>
      <c r="H217" s="30">
        <v>12.467245562574275</v>
      </c>
      <c r="I217" s="30">
        <v>8.0114764011799409</v>
      </c>
      <c r="J217" s="30">
        <v>17.407352995883521</v>
      </c>
      <c r="K217" s="27">
        <v>12.092025259093509</v>
      </c>
      <c r="L217" s="29">
        <v>2.8678741384906625</v>
      </c>
      <c r="M217" s="28">
        <v>3.1406603011461276</v>
      </c>
      <c r="N217" s="28">
        <v>3.316771785274395</v>
      </c>
      <c r="O217" s="28">
        <v>2.1779048454653349</v>
      </c>
      <c r="P217" s="27">
        <v>2.9899144031193789</v>
      </c>
      <c r="Q217" s="29">
        <v>0.16079050909595632</v>
      </c>
      <c r="R217" s="28">
        <v>0.75493176651044414</v>
      </c>
      <c r="S217" s="28">
        <v>1.178754806227019</v>
      </c>
      <c r="T217" s="28">
        <v>9.0750075399034597E-2</v>
      </c>
      <c r="U217" s="27">
        <v>0.40009172854741842</v>
      </c>
      <c r="W217">
        <f t="shared" si="23"/>
        <v>8</v>
      </c>
      <c r="X217" s="36">
        <f t="shared" si="24"/>
        <v>2.8678741384906625</v>
      </c>
      <c r="Y217" s="36">
        <f t="shared" si="25"/>
        <v>2.9899144031193789</v>
      </c>
      <c r="Z217" s="36">
        <f t="shared" si="26"/>
        <v>0.16079050909595632</v>
      </c>
      <c r="AA217" s="36">
        <f t="shared" si="27"/>
        <v>0.40009172854741842</v>
      </c>
    </row>
    <row r="218" spans="1:27" x14ac:dyDescent="0.25">
      <c r="A218" s="31">
        <v>43373</v>
      </c>
      <c r="B218" s="30">
        <v>8.0962669849221367</v>
      </c>
      <c r="C218" s="30">
        <v>16.824582310841976</v>
      </c>
      <c r="D218" s="30">
        <v>13.74955164015711</v>
      </c>
      <c r="E218" s="30">
        <v>7.2783322539684656</v>
      </c>
      <c r="F218" s="27">
        <v>10.262083055380717</v>
      </c>
      <c r="G218" s="30">
        <v>9.5837280570817729</v>
      </c>
      <c r="H218" s="30">
        <v>13.183325344889722</v>
      </c>
      <c r="I218" s="30">
        <v>10.335155619965889</v>
      </c>
      <c r="J218" s="30">
        <v>18.22279537037037</v>
      </c>
      <c r="K218" s="27">
        <v>11.522857553252924</v>
      </c>
      <c r="L218" s="29">
        <v>2.654031410801982</v>
      </c>
      <c r="M218" s="28">
        <v>3.0540531516601179</v>
      </c>
      <c r="N218" s="28">
        <v>3.2289697918270797</v>
      </c>
      <c r="O218" s="28">
        <v>1.9748771277138184</v>
      </c>
      <c r="P218" s="27">
        <v>2.8771982673972714</v>
      </c>
      <c r="Q218" s="29">
        <v>0.14655460286856406</v>
      </c>
      <c r="R218" s="28">
        <v>1.2574389868886722</v>
      </c>
      <c r="S218" s="28">
        <v>1.3716655739826744</v>
      </c>
      <c r="T218" s="28">
        <v>0.11773976838248505</v>
      </c>
      <c r="U218" s="27">
        <v>0.55045260601029888</v>
      </c>
      <c r="W218">
        <f t="shared" si="23"/>
        <v>9</v>
      </c>
      <c r="X218" s="36">
        <f t="shared" si="24"/>
        <v>2.654031410801982</v>
      </c>
      <c r="Y218" s="36">
        <f t="shared" si="25"/>
        <v>2.8771982673972714</v>
      </c>
      <c r="Z218" s="36">
        <f t="shared" si="26"/>
        <v>0.14655460286856406</v>
      </c>
      <c r="AA218" s="36">
        <f t="shared" si="27"/>
        <v>0.55045260601029888</v>
      </c>
    </row>
    <row r="219" spans="1:27" hidden="1" x14ac:dyDescent="0.25">
      <c r="A219" s="31">
        <v>43404</v>
      </c>
      <c r="B219" s="30">
        <v>8.287833867182357</v>
      </c>
      <c r="C219" s="30">
        <v>16.85627612622628</v>
      </c>
      <c r="D219" s="30">
        <v>13.595179523244422</v>
      </c>
      <c r="E219" s="30">
        <v>6.1014065543407083</v>
      </c>
      <c r="F219" s="27">
        <v>10.305022909590877</v>
      </c>
      <c r="G219" s="30">
        <v>10.131380883520553</v>
      </c>
      <c r="H219" s="30">
        <v>14.066314652183156</v>
      </c>
      <c r="I219" s="30">
        <v>13.684756582077716</v>
      </c>
      <c r="J219" s="30">
        <v>18.958808385093171</v>
      </c>
      <c r="K219" s="27">
        <v>13.035953943353942</v>
      </c>
      <c r="L219" s="29">
        <v>2.8633972233256371</v>
      </c>
      <c r="M219" s="28">
        <v>3.2400944313548319</v>
      </c>
      <c r="N219" s="28">
        <v>3.306582054265629</v>
      </c>
      <c r="O219" s="28">
        <v>1.7630459807008427</v>
      </c>
      <c r="P219" s="27">
        <v>3.0069687650108978</v>
      </c>
      <c r="Q219" s="29">
        <v>0.13130688983297528</v>
      </c>
      <c r="R219" s="28">
        <v>1.0316487485851709</v>
      </c>
      <c r="S219" s="28">
        <v>1.3285878577236518</v>
      </c>
      <c r="T219" s="28">
        <v>7.3745792659796708E-2</v>
      </c>
      <c r="U219" s="27">
        <v>0.45446164028327868</v>
      </c>
      <c r="W219">
        <f t="shared" si="23"/>
        <v>10</v>
      </c>
      <c r="X219" s="36">
        <f t="shared" si="24"/>
        <v>2.8633972233256371</v>
      </c>
      <c r="Y219" s="36">
        <f t="shared" si="25"/>
        <v>3.0069687650108978</v>
      </c>
      <c r="Z219" s="36">
        <f t="shared" si="26"/>
        <v>0.13130688983297528</v>
      </c>
      <c r="AA219" s="36">
        <f t="shared" si="27"/>
        <v>0.45446164028327868</v>
      </c>
    </row>
    <row r="220" spans="1:27" hidden="1" x14ac:dyDescent="0.25">
      <c r="A220" s="31">
        <v>43434</v>
      </c>
      <c r="B220" s="30">
        <v>8.7156120384691711</v>
      </c>
      <c r="C220" s="30">
        <v>16.654889704007413</v>
      </c>
      <c r="D220" s="30">
        <v>12.54461482657841</v>
      </c>
      <c r="E220" s="30">
        <v>5.9871315008263908</v>
      </c>
      <c r="F220" s="27">
        <v>10.472257516436965</v>
      </c>
      <c r="G220" s="30">
        <v>9.443360785444419</v>
      </c>
      <c r="H220" s="30">
        <v>14.267517159728555</v>
      </c>
      <c r="I220" s="30">
        <v>15.133974712643678</v>
      </c>
      <c r="J220" s="30">
        <v>19.357846445497628</v>
      </c>
      <c r="K220" s="27">
        <v>12.858861174640264</v>
      </c>
      <c r="L220" s="29">
        <v>2.9303410355780461</v>
      </c>
      <c r="M220" s="28">
        <v>2.9235040217266008</v>
      </c>
      <c r="N220" s="28">
        <v>2.7097684558518238</v>
      </c>
      <c r="O220" s="28">
        <v>1.6161868142315461</v>
      </c>
      <c r="P220" s="27">
        <v>2.8480482715998967</v>
      </c>
      <c r="Q220" s="29">
        <v>0.17289412214841895</v>
      </c>
      <c r="R220" s="28">
        <v>1.0503729640930202</v>
      </c>
      <c r="S220" s="28">
        <v>1.341426731661606</v>
      </c>
      <c r="T220" s="28">
        <v>9.88346640929154E-2</v>
      </c>
      <c r="U220" s="27">
        <v>0.51524589044206814</v>
      </c>
      <c r="W220">
        <f t="shared" si="23"/>
        <v>11</v>
      </c>
      <c r="X220" s="36">
        <f t="shared" si="24"/>
        <v>2.9303410355780461</v>
      </c>
      <c r="Y220" s="36">
        <f t="shared" si="25"/>
        <v>2.8480482715998967</v>
      </c>
      <c r="Z220" s="36">
        <f t="shared" si="26"/>
        <v>0.17289412214841895</v>
      </c>
      <c r="AA220" s="36">
        <f t="shared" si="27"/>
        <v>0.51524589044206814</v>
      </c>
    </row>
    <row r="221" spans="1:27" x14ac:dyDescent="0.25">
      <c r="A221" s="31">
        <v>43465</v>
      </c>
      <c r="B221" s="30">
        <v>7.7718381720682972</v>
      </c>
      <c r="C221" s="30">
        <v>16.54855553690712</v>
      </c>
      <c r="D221" s="30">
        <v>13.29301662889069</v>
      </c>
      <c r="E221" s="30">
        <v>5.4941986829170188</v>
      </c>
      <c r="F221" s="27">
        <v>9.910369805278842</v>
      </c>
      <c r="G221" s="30">
        <v>7.7708465557459689</v>
      </c>
      <c r="H221" s="30">
        <v>14.666436959490918</v>
      </c>
      <c r="I221" s="30">
        <v>13.86613777131786</v>
      </c>
      <c r="J221" s="30">
        <v>18.883983870967743</v>
      </c>
      <c r="K221" s="27">
        <v>11.779661119554445</v>
      </c>
      <c r="L221" s="29">
        <v>3.071175635162799</v>
      </c>
      <c r="M221" s="28">
        <v>2.9196267949112671</v>
      </c>
      <c r="N221" s="28">
        <v>3.4671955213206882</v>
      </c>
      <c r="O221" s="28">
        <v>1.6709964638915422</v>
      </c>
      <c r="P221" s="27">
        <v>3.1339076383325524</v>
      </c>
      <c r="Q221" s="29">
        <v>0.18576467587826589</v>
      </c>
      <c r="R221" s="28">
        <v>1.3557303606787126</v>
      </c>
      <c r="S221" s="28">
        <v>1.9249636521351337</v>
      </c>
      <c r="T221" s="28">
        <v>0.11188283669600463</v>
      </c>
      <c r="U221" s="27">
        <v>0.8597949618635522</v>
      </c>
      <c r="W221">
        <f t="shared" si="23"/>
        <v>12</v>
      </c>
      <c r="X221" s="36">
        <f t="shared" si="24"/>
        <v>3.071175635162799</v>
      </c>
      <c r="Y221" s="36">
        <f t="shared" si="25"/>
        <v>3.1339076383325524</v>
      </c>
      <c r="Z221" s="36">
        <f t="shared" si="26"/>
        <v>0.18576467587826589</v>
      </c>
      <c r="AA221" s="36">
        <f t="shared" si="27"/>
        <v>0.8597949618635522</v>
      </c>
    </row>
    <row r="222" spans="1:27" hidden="1" x14ac:dyDescent="0.25">
      <c r="A222" s="31">
        <v>43496</v>
      </c>
      <c r="B222" s="30">
        <v>8.4455605402780449</v>
      </c>
      <c r="C222" s="30">
        <v>16.68553899730108</v>
      </c>
      <c r="D222" s="30">
        <v>14.319812619177247</v>
      </c>
      <c r="E222" s="30">
        <v>5.2872109994072494</v>
      </c>
      <c r="F222" s="27">
        <v>10.729707198476785</v>
      </c>
      <c r="G222" s="30">
        <v>7.9212554336453902</v>
      </c>
      <c r="H222" s="30">
        <v>15.193131378906212</v>
      </c>
      <c r="I222" s="30">
        <v>15.172462574210401</v>
      </c>
      <c r="J222" s="30">
        <v>19.561799999999998</v>
      </c>
      <c r="K222" s="27">
        <v>12.991204112657327</v>
      </c>
      <c r="L222" s="29">
        <v>2.8730518237806417</v>
      </c>
      <c r="M222" s="28">
        <v>3.2741948934661473</v>
      </c>
      <c r="N222" s="28">
        <v>3.5355151836589696</v>
      </c>
      <c r="O222" s="28">
        <v>2.1171911508233441</v>
      </c>
      <c r="P222" s="27">
        <v>3.1354315180019472</v>
      </c>
      <c r="Q222" s="29">
        <v>0.18979772882296578</v>
      </c>
      <c r="R222" s="28">
        <v>0.82640031848051088</v>
      </c>
      <c r="S222" s="28">
        <v>1.3874793853204028</v>
      </c>
      <c r="T222" s="28">
        <v>9.3431709351906339E-2</v>
      </c>
      <c r="U222" s="27">
        <v>0.49821795860426193</v>
      </c>
      <c r="W222">
        <f t="shared" si="23"/>
        <v>1</v>
      </c>
      <c r="X222" s="36">
        <f t="shared" si="24"/>
        <v>2.8730518237806417</v>
      </c>
      <c r="Y222" s="36">
        <f t="shared" si="25"/>
        <v>3.1354315180019472</v>
      </c>
      <c r="Z222" s="36">
        <f t="shared" si="26"/>
        <v>0.18979772882296578</v>
      </c>
      <c r="AA222" s="36">
        <f t="shared" si="27"/>
        <v>0.49821795860426193</v>
      </c>
    </row>
    <row r="223" spans="1:27" hidden="1" x14ac:dyDescent="0.25">
      <c r="A223" s="31">
        <v>43524</v>
      </c>
      <c r="B223" s="30">
        <v>8.6623778959448039</v>
      </c>
      <c r="C223" s="30">
        <v>16.733456519083425</v>
      </c>
      <c r="D223" s="30">
        <v>13.580893951751337</v>
      </c>
      <c r="E223" s="30">
        <v>5.2833962445957967</v>
      </c>
      <c r="F223" s="27">
        <v>10.706769730122021</v>
      </c>
      <c r="G223" s="30">
        <v>8.1574730109508398</v>
      </c>
      <c r="H223" s="30">
        <v>14.664654667634748</v>
      </c>
      <c r="I223" s="30">
        <v>13.569359758791308</v>
      </c>
      <c r="J223" s="30">
        <v>19.561800000000002</v>
      </c>
      <c r="K223" s="27">
        <v>12.055846090518409</v>
      </c>
      <c r="L223" s="29">
        <v>3.6774519315127927</v>
      </c>
      <c r="M223" s="28">
        <v>3.2194017311141554</v>
      </c>
      <c r="N223" s="28">
        <v>3.4958528086568492</v>
      </c>
      <c r="O223" s="28">
        <v>1.824537480600215</v>
      </c>
      <c r="P223" s="27">
        <v>3.5274595027668307</v>
      </c>
      <c r="Q223" s="29">
        <v>0.16088605718530302</v>
      </c>
      <c r="R223" s="28">
        <v>0.90634702052186333</v>
      </c>
      <c r="S223" s="28">
        <v>1.285264949791401</v>
      </c>
      <c r="T223" s="28">
        <v>0.27352992223435924</v>
      </c>
      <c r="U223" s="27">
        <v>0.51816004009770811</v>
      </c>
      <c r="W223">
        <f t="shared" si="23"/>
        <v>2</v>
      </c>
      <c r="X223" s="36">
        <f t="shared" si="24"/>
        <v>3.6774519315127927</v>
      </c>
      <c r="Y223" s="36">
        <f t="shared" si="25"/>
        <v>3.5274595027668307</v>
      </c>
      <c r="Z223" s="36">
        <f t="shared" si="26"/>
        <v>0.16088605718530302</v>
      </c>
      <c r="AA223" s="36">
        <f t="shared" si="27"/>
        <v>0.51816004009770811</v>
      </c>
    </row>
    <row r="224" spans="1:27" x14ac:dyDescent="0.25">
      <c r="A224" s="31">
        <v>43555</v>
      </c>
      <c r="B224" s="30">
        <v>8.0339302827287113</v>
      </c>
      <c r="C224" s="30">
        <v>16.648267488513518</v>
      </c>
      <c r="D224" s="30">
        <v>13.56500337500151</v>
      </c>
      <c r="E224" s="30">
        <v>5.9862784740455384</v>
      </c>
      <c r="F224" s="27">
        <v>10.005136108806219</v>
      </c>
      <c r="G224" s="30">
        <v>9.8857247260433372</v>
      </c>
      <c r="H224" s="30">
        <v>14.921991901094904</v>
      </c>
      <c r="I224" s="30">
        <v>8.3714896615365273</v>
      </c>
      <c r="J224" s="30">
        <v>19.561800000000002</v>
      </c>
      <c r="K224" s="27">
        <v>13.110010904772464</v>
      </c>
      <c r="L224" s="29">
        <v>2.9809807705230802</v>
      </c>
      <c r="M224" s="28">
        <v>3.2839684998397778</v>
      </c>
      <c r="N224" s="28">
        <v>3.0453476565518907</v>
      </c>
      <c r="O224" s="28">
        <v>1.780931267495145</v>
      </c>
      <c r="P224" s="27">
        <v>3.0055865391415937</v>
      </c>
      <c r="Q224" s="29">
        <v>0.33233275726494904</v>
      </c>
      <c r="R224" s="28">
        <v>0.91331740570418019</v>
      </c>
      <c r="S224" s="28">
        <v>1.339634067692415</v>
      </c>
      <c r="T224" s="28">
        <v>0.21207369079243821</v>
      </c>
      <c r="U224" s="27">
        <v>0.5336462532342412</v>
      </c>
      <c r="W224">
        <f t="shared" si="23"/>
        <v>3</v>
      </c>
      <c r="X224" s="36">
        <f t="shared" si="24"/>
        <v>2.9809807705230802</v>
      </c>
      <c r="Y224" s="36">
        <f t="shared" si="25"/>
        <v>3.0055865391415937</v>
      </c>
      <c r="Z224" s="36">
        <f t="shared" si="26"/>
        <v>0.33233275726494904</v>
      </c>
      <c r="AA224" s="36">
        <f t="shared" si="27"/>
        <v>0.5336462532342412</v>
      </c>
    </row>
    <row r="225" spans="1:27" hidden="1" x14ac:dyDescent="0.25">
      <c r="A225" s="31">
        <v>43585</v>
      </c>
      <c r="B225" s="30">
        <v>8.2137223161757014</v>
      </c>
      <c r="C225" s="30">
        <v>16.532019948723274</v>
      </c>
      <c r="D225" s="30">
        <v>14.172314646568147</v>
      </c>
      <c r="E225" s="30">
        <v>6.7555186596499217</v>
      </c>
      <c r="F225" s="27">
        <v>10.378693865288998</v>
      </c>
      <c r="G225" s="30">
        <v>10.54135858656975</v>
      </c>
      <c r="H225" s="30">
        <v>14.243435870310595</v>
      </c>
      <c r="I225" s="30">
        <v>12.997140571874846</v>
      </c>
      <c r="J225" s="30">
        <v>17.883150505110176</v>
      </c>
      <c r="K225" s="27">
        <v>13.938245967972129</v>
      </c>
      <c r="L225" s="29">
        <v>3.4882398299530997</v>
      </c>
      <c r="M225" s="28">
        <v>3.1706297107428716</v>
      </c>
      <c r="N225" s="28">
        <v>3.5645223013123326</v>
      </c>
      <c r="O225" s="28">
        <v>1.7392010385710686</v>
      </c>
      <c r="P225" s="27">
        <v>3.4171813341782409</v>
      </c>
      <c r="Q225" s="29">
        <v>0.16015366895187569</v>
      </c>
      <c r="R225" s="28">
        <v>1.1276837861861153</v>
      </c>
      <c r="S225" s="28">
        <v>1.6779064463508782</v>
      </c>
      <c r="T225" s="28">
        <v>0.15676490884097724</v>
      </c>
      <c r="U225" s="27">
        <v>0.54653378138926156</v>
      </c>
      <c r="W225">
        <f t="shared" si="23"/>
        <v>4</v>
      </c>
      <c r="X225" s="36">
        <f t="shared" si="24"/>
        <v>3.4882398299530997</v>
      </c>
      <c r="Y225" s="36">
        <f t="shared" si="25"/>
        <v>3.4171813341782409</v>
      </c>
      <c r="Z225" s="36">
        <f t="shared" si="26"/>
        <v>0.16015366895187569</v>
      </c>
      <c r="AA225" s="36">
        <f t="shared" si="27"/>
        <v>0.54653378138926156</v>
      </c>
    </row>
    <row r="226" spans="1:27" hidden="1" x14ac:dyDescent="0.25">
      <c r="A226" s="31">
        <v>43616</v>
      </c>
      <c r="B226" s="30">
        <v>8.3437471008132587</v>
      </c>
      <c r="C226" s="30">
        <v>16.068960637366079</v>
      </c>
      <c r="D226" s="30">
        <v>13.613824915972636</v>
      </c>
      <c r="E226" s="30">
        <v>7.4286885324594083</v>
      </c>
      <c r="F226" s="27">
        <v>10.4451306395801</v>
      </c>
      <c r="G226" s="30">
        <v>8.4872264353158613</v>
      </c>
      <c r="H226" s="30">
        <v>14.880458063784044</v>
      </c>
      <c r="I226" s="30">
        <v>14.162570558602932</v>
      </c>
      <c r="J226" s="30">
        <v>19.561799999999998</v>
      </c>
      <c r="K226" s="27">
        <v>14.315777677604165</v>
      </c>
      <c r="L226" s="29">
        <v>3.6563253184765587</v>
      </c>
      <c r="M226" s="28">
        <v>3.1402468716627694</v>
      </c>
      <c r="N226" s="28">
        <v>3.9413917879218192</v>
      </c>
      <c r="O226" s="28">
        <v>1.7754160924527314</v>
      </c>
      <c r="P226" s="27">
        <v>3.649940364916413</v>
      </c>
      <c r="Q226" s="29">
        <v>0.51770513115311723</v>
      </c>
      <c r="R226" s="28">
        <v>0.96946346252738558</v>
      </c>
      <c r="S226" s="28">
        <v>1.7992402978256914</v>
      </c>
      <c r="T226" s="28">
        <v>8.2477432975503334E-2</v>
      </c>
      <c r="U226" s="27">
        <v>0.71998026348722899</v>
      </c>
      <c r="W226">
        <f t="shared" si="23"/>
        <v>5</v>
      </c>
      <c r="X226" s="36">
        <f t="shared" si="24"/>
        <v>3.6563253184765587</v>
      </c>
      <c r="Y226" s="36">
        <f t="shared" si="25"/>
        <v>3.649940364916413</v>
      </c>
      <c r="Z226" s="36">
        <f t="shared" si="26"/>
        <v>0.51770513115311723</v>
      </c>
      <c r="AA226" s="36">
        <f t="shared" si="27"/>
        <v>0.71998026348722899</v>
      </c>
    </row>
    <row r="227" spans="1:27" x14ac:dyDescent="0.25">
      <c r="A227" s="31">
        <v>43646</v>
      </c>
      <c r="B227" s="30">
        <v>8.0821357299937517</v>
      </c>
      <c r="C227" s="30">
        <v>16.303345106654692</v>
      </c>
      <c r="D227" s="30">
        <v>13.475975342879208</v>
      </c>
      <c r="E227" s="30">
        <v>7.9989714967565453</v>
      </c>
      <c r="F227" s="27">
        <v>10.229893318128227</v>
      </c>
      <c r="G227" s="30">
        <v>10.147181181786621</v>
      </c>
      <c r="H227" s="30">
        <v>14.796141136826032</v>
      </c>
      <c r="I227" s="30">
        <v>10.742575894923098</v>
      </c>
      <c r="J227" s="30">
        <v>19.729387939698494</v>
      </c>
      <c r="K227" s="27">
        <v>14.139845536720344</v>
      </c>
      <c r="L227" s="29">
        <v>3.3680969692942138</v>
      </c>
      <c r="M227" s="28">
        <v>3.1272460689702286</v>
      </c>
      <c r="N227" s="28">
        <v>3.7624041600230873</v>
      </c>
      <c r="O227" s="28">
        <v>1.7671138120923187</v>
      </c>
      <c r="P227" s="27">
        <v>3.4072260616492454</v>
      </c>
      <c r="Q227" s="29">
        <v>0.25670480685582919</v>
      </c>
      <c r="R227" s="28">
        <v>1.4410364939683236</v>
      </c>
      <c r="S227" s="28">
        <v>1.8783187779058701</v>
      </c>
      <c r="T227" s="28">
        <v>9.0986856312169725E-2</v>
      </c>
      <c r="U227" s="27">
        <v>0.67928379279155027</v>
      </c>
      <c r="W227">
        <f t="shared" si="23"/>
        <v>6</v>
      </c>
      <c r="X227" s="36">
        <f t="shared" si="24"/>
        <v>3.3680969692942138</v>
      </c>
      <c r="Y227" s="36">
        <f t="shared" si="25"/>
        <v>3.4072260616492454</v>
      </c>
      <c r="Z227" s="36">
        <f t="shared" si="26"/>
        <v>0.25670480685582919</v>
      </c>
      <c r="AA227" s="36">
        <f t="shared" si="27"/>
        <v>0.67928379279155027</v>
      </c>
    </row>
    <row r="228" spans="1:27" hidden="1" x14ac:dyDescent="0.25">
      <c r="A228" s="31">
        <v>43677</v>
      </c>
      <c r="B228" s="30">
        <v>8.4342771698188752</v>
      </c>
      <c r="C228" s="30">
        <v>16.514611291581204</v>
      </c>
      <c r="D228" s="30">
        <v>13.853625925464323</v>
      </c>
      <c r="E228" s="30">
        <v>8.286887479653922</v>
      </c>
      <c r="F228" s="27">
        <v>10.560365022560275</v>
      </c>
      <c r="G228" s="30">
        <v>9.4611157434044451</v>
      </c>
      <c r="H228" s="30">
        <v>14.913564146896132</v>
      </c>
      <c r="I228" s="30">
        <v>5.195122463615534</v>
      </c>
      <c r="J228" s="30">
        <v>19.561799999999998</v>
      </c>
      <c r="K228" s="27">
        <v>13.259552600561195</v>
      </c>
      <c r="L228" s="29">
        <v>2.4146475594721766</v>
      </c>
      <c r="M228" s="28">
        <v>3.0633058987817905</v>
      </c>
      <c r="N228" s="28">
        <v>3.7409980506753082</v>
      </c>
      <c r="O228" s="28">
        <v>1.8040598170163515</v>
      </c>
      <c r="P228" s="27">
        <v>3.0393038969130681</v>
      </c>
      <c r="Q228" s="29">
        <v>0.18349380197788534</v>
      </c>
      <c r="R228" s="28">
        <v>1.1717512240530532</v>
      </c>
      <c r="S228" s="28">
        <v>1.7497742935541123</v>
      </c>
      <c r="T228" s="28">
        <v>0.38068923896507484</v>
      </c>
      <c r="U228" s="27">
        <v>0.6504074275259728</v>
      </c>
      <c r="W228">
        <f t="shared" si="23"/>
        <v>7</v>
      </c>
      <c r="X228" s="36">
        <f t="shared" si="24"/>
        <v>2.4146475594721766</v>
      </c>
      <c r="Y228" s="36">
        <f t="shared" si="25"/>
        <v>3.0393038969130681</v>
      </c>
      <c r="Z228" s="36">
        <f t="shared" si="26"/>
        <v>0.18349380197788534</v>
      </c>
      <c r="AA228" s="36">
        <f t="shared" si="27"/>
        <v>0.6504074275259728</v>
      </c>
    </row>
    <row r="229" spans="1:27" hidden="1" x14ac:dyDescent="0.25">
      <c r="A229" s="31">
        <v>43708</v>
      </c>
      <c r="B229" s="30">
        <v>8.8462846137156408</v>
      </c>
      <c r="C229" s="30">
        <v>16.315715701632072</v>
      </c>
      <c r="D229" s="30">
        <v>14.341588913295805</v>
      </c>
      <c r="E229" s="30">
        <v>8.386475008945931</v>
      </c>
      <c r="F229" s="27">
        <v>11.131336455432455</v>
      </c>
      <c r="G229" s="30">
        <v>10.681835702104694</v>
      </c>
      <c r="H229" s="30">
        <v>13.798638981809068</v>
      </c>
      <c r="I229" s="30">
        <v>0.02</v>
      </c>
      <c r="J229" s="30">
        <v>0</v>
      </c>
      <c r="K229" s="27">
        <v>11.915269266424421</v>
      </c>
      <c r="L229" s="29">
        <v>2.8544721556938919</v>
      </c>
      <c r="M229" s="28">
        <v>2.9249150928901813</v>
      </c>
      <c r="N229" s="28">
        <v>4.0847752686832379</v>
      </c>
      <c r="O229" s="28">
        <v>1.4775776607096158</v>
      </c>
      <c r="P229" s="27">
        <v>3.3630075610911954</v>
      </c>
      <c r="Q229" s="29">
        <v>0.45330855916117008</v>
      </c>
      <c r="R229" s="28">
        <v>1.3855520785145312</v>
      </c>
      <c r="S229" s="28">
        <v>1.7743718431061786</v>
      </c>
      <c r="T229" s="28">
        <v>7.0770835701954776E-2</v>
      </c>
      <c r="U229" s="27">
        <v>0.80101207099595084</v>
      </c>
      <c r="W229">
        <f t="shared" si="23"/>
        <v>8</v>
      </c>
      <c r="X229" s="36">
        <f t="shared" si="24"/>
        <v>2.8544721556938919</v>
      </c>
      <c r="Y229" s="36">
        <f t="shared" si="25"/>
        <v>3.3630075610911954</v>
      </c>
      <c r="Z229" s="36">
        <f t="shared" si="26"/>
        <v>0.45330855916117008</v>
      </c>
      <c r="AA229" s="36">
        <f t="shared" si="27"/>
        <v>0.80101207099595084</v>
      </c>
    </row>
    <row r="230" spans="1:27" x14ac:dyDescent="0.25">
      <c r="A230" s="31">
        <v>43738</v>
      </c>
      <c r="B230" s="30">
        <v>8.614158189649018</v>
      </c>
      <c r="C230" s="30">
        <v>16.621092077242615</v>
      </c>
      <c r="D230" s="30">
        <v>14.69503014383959</v>
      </c>
      <c r="E230" s="30">
        <v>8.1425562691247642</v>
      </c>
      <c r="F230" s="27">
        <v>10.953201445510741</v>
      </c>
      <c r="G230" s="30">
        <v>10.721204616738476</v>
      </c>
      <c r="H230" s="30">
        <v>13.701882497680334</v>
      </c>
      <c r="I230" s="30">
        <v>15.412302748763057</v>
      </c>
      <c r="J230" s="30">
        <v>0</v>
      </c>
      <c r="K230" s="27">
        <v>13.307100825737102</v>
      </c>
      <c r="L230" s="29">
        <v>2.9732840100479159</v>
      </c>
      <c r="M230" s="28">
        <v>3.0721901176295265</v>
      </c>
      <c r="N230" s="28">
        <v>3.8259824184048536</v>
      </c>
      <c r="O230" s="28">
        <v>1.4983270139716152</v>
      </c>
      <c r="P230" s="27">
        <v>3.1740518281108754</v>
      </c>
      <c r="Q230" s="29">
        <v>0.15149367688087814</v>
      </c>
      <c r="R230" s="28">
        <v>1.4268361681872646</v>
      </c>
      <c r="S230" s="28">
        <v>1.5257900891770917</v>
      </c>
      <c r="T230" s="28">
        <v>0.27011583464712219</v>
      </c>
      <c r="U230" s="27">
        <v>0.61473894680988939</v>
      </c>
      <c r="W230">
        <f t="shared" si="23"/>
        <v>9</v>
      </c>
      <c r="X230" s="36">
        <f t="shared" si="24"/>
        <v>2.9732840100479159</v>
      </c>
      <c r="Y230" s="36">
        <f t="shared" si="25"/>
        <v>3.1740518281108754</v>
      </c>
      <c r="Z230" s="36">
        <f t="shared" si="26"/>
        <v>0.15149367688087814</v>
      </c>
      <c r="AA230" s="36">
        <f t="shared" si="27"/>
        <v>0.61473894680988939</v>
      </c>
    </row>
    <row r="231" spans="1:27" hidden="1" x14ac:dyDescent="0.25">
      <c r="A231" s="31">
        <v>43769</v>
      </c>
      <c r="B231" s="30">
        <v>8.8091856321254873</v>
      </c>
      <c r="C231" s="30">
        <v>16.440555454296572</v>
      </c>
      <c r="D231" s="30">
        <v>14.57708228916314</v>
      </c>
      <c r="E231" s="30">
        <v>8.0795741209227039</v>
      </c>
      <c r="F231" s="27">
        <v>11.111082848509982</v>
      </c>
      <c r="G231" s="30">
        <v>10.790524983238736</v>
      </c>
      <c r="H231" s="30">
        <v>14.386980911795767</v>
      </c>
      <c r="I231" s="30">
        <v>9.7126063502245028</v>
      </c>
      <c r="J231" s="30">
        <v>0</v>
      </c>
      <c r="K231" s="27">
        <v>12.660686836685104</v>
      </c>
      <c r="L231" s="29">
        <v>3.5074759676567435</v>
      </c>
      <c r="M231" s="28">
        <v>2.888734459357877</v>
      </c>
      <c r="N231" s="28">
        <v>3.9492669765848643</v>
      </c>
      <c r="O231" s="28">
        <v>1.1122370539584041</v>
      </c>
      <c r="P231" s="27">
        <v>3.4916122895452637</v>
      </c>
      <c r="Q231" s="29">
        <v>0.23316624645602657</v>
      </c>
      <c r="R231" s="28">
        <v>1.5791802997908764</v>
      </c>
      <c r="S231" s="28">
        <v>2.3601631817764201</v>
      </c>
      <c r="T231" s="28">
        <v>7.9943281884057846E-2</v>
      </c>
      <c r="U231" s="27">
        <v>1.2995919341951816</v>
      </c>
      <c r="W231">
        <f t="shared" si="23"/>
        <v>10</v>
      </c>
      <c r="X231" s="36">
        <f t="shared" si="24"/>
        <v>3.5074759676567435</v>
      </c>
      <c r="Y231" s="36">
        <f t="shared" si="25"/>
        <v>3.4916122895452637</v>
      </c>
      <c r="Z231" s="36">
        <f t="shared" si="26"/>
        <v>0.23316624645602657</v>
      </c>
      <c r="AA231" s="36">
        <f t="shared" si="27"/>
        <v>1.2995919341951816</v>
      </c>
    </row>
    <row r="232" spans="1:27" hidden="1" x14ac:dyDescent="0.25">
      <c r="A232" s="31">
        <v>43799</v>
      </c>
      <c r="B232" s="30">
        <v>7.9793519512272795</v>
      </c>
      <c r="C232" s="30">
        <v>16.559317594088345</v>
      </c>
      <c r="D232" s="30">
        <v>13.367768701996081</v>
      </c>
      <c r="E232" s="30">
        <v>8.0904387826540773</v>
      </c>
      <c r="F232" s="27">
        <v>9.8895342540283995</v>
      </c>
      <c r="G232" s="30">
        <v>9.4062099321379264</v>
      </c>
      <c r="H232" s="30">
        <v>13.812884789956229</v>
      </c>
      <c r="I232" s="30">
        <v>11.815476887330835</v>
      </c>
      <c r="J232" s="30">
        <v>0</v>
      </c>
      <c r="K232" s="27">
        <v>12.395027427027864</v>
      </c>
      <c r="L232" s="29">
        <v>2.9066845488539443</v>
      </c>
      <c r="M232" s="28">
        <v>2.7478032411066184</v>
      </c>
      <c r="N232" s="28">
        <v>3.3663781694332879</v>
      </c>
      <c r="O232" s="28">
        <v>1.6974416017636327</v>
      </c>
      <c r="P232" s="27">
        <v>2.9624520440292055</v>
      </c>
      <c r="Q232" s="29">
        <v>0.96241455169499712</v>
      </c>
      <c r="R232" s="28">
        <v>1.1809911386464664</v>
      </c>
      <c r="S232" s="28">
        <v>2.3027397152375806</v>
      </c>
      <c r="T232" s="28">
        <v>0.5761013400611722</v>
      </c>
      <c r="U232" s="27">
        <v>1.1921196145471666</v>
      </c>
      <c r="W232">
        <f t="shared" si="23"/>
        <v>11</v>
      </c>
      <c r="X232" s="36">
        <f t="shared" si="24"/>
        <v>2.9066845488539443</v>
      </c>
      <c r="Y232" s="36">
        <f t="shared" si="25"/>
        <v>2.9624520440292055</v>
      </c>
      <c r="Z232" s="36">
        <f t="shared" si="26"/>
        <v>0.96241455169499712</v>
      </c>
      <c r="AA232" s="36">
        <f t="shared" si="27"/>
        <v>1.1921196145471666</v>
      </c>
    </row>
    <row r="233" spans="1:27" x14ac:dyDescent="0.25">
      <c r="A233" s="31">
        <v>43830</v>
      </c>
      <c r="B233" s="30">
        <v>8.3296490920816098</v>
      </c>
      <c r="C233" s="30">
        <v>16.5794227527015</v>
      </c>
      <c r="D233" s="30">
        <v>12.4487800983611</v>
      </c>
      <c r="E233" s="30">
        <v>7.1127751879627699</v>
      </c>
      <c r="F233" s="27">
        <v>10.417745548296701</v>
      </c>
      <c r="G233" s="30">
        <v>8.3296490920816098</v>
      </c>
      <c r="H233" s="30">
        <v>16.5794227527015</v>
      </c>
      <c r="I233" s="30">
        <v>12.4487800983611</v>
      </c>
      <c r="J233" s="30">
        <v>7.1127751879627699</v>
      </c>
      <c r="K233" s="27">
        <v>10.417745548296701</v>
      </c>
      <c r="L233" s="29">
        <v>3.4460095414010525</v>
      </c>
      <c r="M233" s="28">
        <v>3.107398887685088</v>
      </c>
      <c r="N233" s="28">
        <v>4.0639756960007087</v>
      </c>
      <c r="O233" s="28">
        <v>1.5592047650536713</v>
      </c>
      <c r="P233" s="27">
        <v>3.5482212887551516</v>
      </c>
      <c r="Q233" s="29">
        <v>0.43684269261019337</v>
      </c>
      <c r="R233" s="28">
        <v>1.741513854795341</v>
      </c>
      <c r="S233" s="28">
        <v>2.079110458391463</v>
      </c>
      <c r="T233" s="28">
        <v>0.28682066064525863</v>
      </c>
      <c r="U233" s="27">
        <v>0.90290469949537344</v>
      </c>
      <c r="W233">
        <f t="shared" si="23"/>
        <v>12</v>
      </c>
      <c r="X233" s="36">
        <f t="shared" si="24"/>
        <v>3.4460095414010525</v>
      </c>
      <c r="Y233" s="36">
        <f t="shared" si="25"/>
        <v>3.5482212887551516</v>
      </c>
      <c r="Z233" s="36">
        <f t="shared" si="26"/>
        <v>0.43684269261019337</v>
      </c>
      <c r="AA233" s="36">
        <f t="shared" si="27"/>
        <v>0.90290469949537344</v>
      </c>
    </row>
    <row r="234" spans="1:27" hidden="1" x14ac:dyDescent="0.25">
      <c r="A234" s="31">
        <v>43861</v>
      </c>
      <c r="B234" s="30">
        <v>8.7297130426840823</v>
      </c>
      <c r="C234" s="30">
        <v>16.623837503378923</v>
      </c>
      <c r="D234" s="30">
        <v>14.987008367886835</v>
      </c>
      <c r="E234" s="30">
        <v>7.444239749736373</v>
      </c>
      <c r="F234" s="27">
        <v>11.216673816262745</v>
      </c>
      <c r="G234" s="30">
        <v>11.279991487149859</v>
      </c>
      <c r="H234" s="30">
        <v>14.595425612258511</v>
      </c>
      <c r="I234" s="30">
        <v>9.7331019607843139</v>
      </c>
      <c r="J234" s="30">
        <v>0</v>
      </c>
      <c r="K234" s="27">
        <v>13.544181494545732</v>
      </c>
      <c r="L234" s="29">
        <v>3.3177720989187685</v>
      </c>
      <c r="M234" s="28">
        <v>3.3807036492485043</v>
      </c>
      <c r="N234" s="28">
        <v>3.7450425568362111</v>
      </c>
      <c r="O234" s="28">
        <v>2.0130247609505996</v>
      </c>
      <c r="P234" s="27">
        <v>3.4091359355664448</v>
      </c>
      <c r="Q234" s="29">
        <v>0.55532923254540212</v>
      </c>
      <c r="R234" s="28">
        <v>1.6258716192966816</v>
      </c>
      <c r="S234" s="28">
        <v>2.1601074354078889</v>
      </c>
      <c r="T234" s="28">
        <v>0.31254623461556796</v>
      </c>
      <c r="U234" s="27">
        <v>0.9807760576216662</v>
      </c>
      <c r="W234">
        <f t="shared" si="23"/>
        <v>1</v>
      </c>
      <c r="X234" s="36">
        <f t="shared" si="24"/>
        <v>3.3177720989187685</v>
      </c>
      <c r="Y234" s="36">
        <f t="shared" si="25"/>
        <v>3.4091359355664448</v>
      </c>
      <c r="Z234" s="36">
        <f t="shared" si="26"/>
        <v>0.55532923254540212</v>
      </c>
      <c r="AA234" s="36">
        <f t="shared" si="27"/>
        <v>0.9807760576216662</v>
      </c>
    </row>
    <row r="235" spans="1:27" hidden="1" x14ac:dyDescent="0.25">
      <c r="A235" s="31">
        <v>43889</v>
      </c>
      <c r="B235" s="30">
        <v>8.8559218895155922</v>
      </c>
      <c r="C235" s="30">
        <v>16.848125933216227</v>
      </c>
      <c r="D235" s="30">
        <v>15.331314218429078</v>
      </c>
      <c r="E235" s="30">
        <v>8.2244279099365691</v>
      </c>
      <c r="F235" s="27">
        <v>11.400236614065202</v>
      </c>
      <c r="G235" s="30">
        <v>9.213662954676364</v>
      </c>
      <c r="H235" s="30">
        <v>13.856850341961728</v>
      </c>
      <c r="I235" s="30">
        <v>18.832567741935485</v>
      </c>
      <c r="J235" s="30">
        <v>0</v>
      </c>
      <c r="K235" s="27">
        <v>12.16116377774803</v>
      </c>
      <c r="L235" s="29">
        <v>3.8809860681700292</v>
      </c>
      <c r="M235" s="28">
        <v>3.018922815573978</v>
      </c>
      <c r="N235" s="28">
        <v>4.1116662776069788</v>
      </c>
      <c r="O235" s="28">
        <v>2.1413198357143131</v>
      </c>
      <c r="P235" s="27">
        <v>3.7729112235513109</v>
      </c>
      <c r="Q235" s="29">
        <v>0.38438999628397469</v>
      </c>
      <c r="R235" s="28">
        <v>1.4877428409285289</v>
      </c>
      <c r="S235" s="28">
        <v>3.0366512386924494</v>
      </c>
      <c r="T235" s="28">
        <v>0.13564595457342984</v>
      </c>
      <c r="U235" s="27">
        <v>1.3282495220925232</v>
      </c>
      <c r="W235">
        <f t="shared" si="23"/>
        <v>2</v>
      </c>
      <c r="X235" s="36">
        <f t="shared" si="24"/>
        <v>3.8809860681700292</v>
      </c>
      <c r="Y235" s="36">
        <f t="shared" si="25"/>
        <v>3.7729112235513109</v>
      </c>
      <c r="Z235" s="36">
        <f t="shared" si="26"/>
        <v>0.38438999628397469</v>
      </c>
      <c r="AA235" s="36">
        <f t="shared" si="27"/>
        <v>1.3282495220925232</v>
      </c>
    </row>
    <row r="236" spans="1:27" x14ac:dyDescent="0.25">
      <c r="A236" s="31">
        <v>43921</v>
      </c>
      <c r="B236" s="30">
        <v>8.4458283239936236</v>
      </c>
      <c r="C236" s="30">
        <v>16.850430051527013</v>
      </c>
      <c r="D236" s="30">
        <v>15.081655615408843</v>
      </c>
      <c r="E236" s="30">
        <v>7.5169763068168232</v>
      </c>
      <c r="F236" s="27">
        <v>10.706362470078139</v>
      </c>
      <c r="G236" s="30">
        <v>8.5457052199844288</v>
      </c>
      <c r="H236" s="30">
        <v>14.478272193106228</v>
      </c>
      <c r="I236" s="30">
        <v>22.328241151161592</v>
      </c>
      <c r="J236" s="30">
        <v>6.0227000000000004</v>
      </c>
      <c r="K236" s="27">
        <v>11.552999784794819</v>
      </c>
      <c r="L236" s="29">
        <v>4.2431207989851281</v>
      </c>
      <c r="M236" s="28">
        <v>2.7576160217421575</v>
      </c>
      <c r="N236" s="28">
        <v>4.070094988104251</v>
      </c>
      <c r="O236" s="28">
        <v>1.6623768310936002</v>
      </c>
      <c r="P236" s="27">
        <v>4.0958265646099399</v>
      </c>
      <c r="Q236" s="29">
        <v>0.53651182873019043</v>
      </c>
      <c r="R236" s="28">
        <v>1.4071102267609403</v>
      </c>
      <c r="S236" s="28">
        <v>2.0889772769318271</v>
      </c>
      <c r="T236" s="28">
        <v>0.15497221478049375</v>
      </c>
      <c r="U236" s="27">
        <v>0.90591878450006358</v>
      </c>
      <c r="W236">
        <f t="shared" si="23"/>
        <v>3</v>
      </c>
      <c r="X236" s="36">
        <f t="shared" si="24"/>
        <v>4.2431207989851281</v>
      </c>
      <c r="Y236" s="36">
        <f t="shared" si="25"/>
        <v>4.0958265646099399</v>
      </c>
      <c r="Z236" s="36">
        <f t="shared" si="26"/>
        <v>0.53651182873019043</v>
      </c>
      <c r="AA236" s="36">
        <f t="shared" si="27"/>
        <v>0.90591878450006358</v>
      </c>
    </row>
    <row r="237" spans="1:27" hidden="1" x14ac:dyDescent="0.25">
      <c r="A237" s="31">
        <v>43951</v>
      </c>
      <c r="B237" s="30">
        <v>6.4259395504285042</v>
      </c>
      <c r="C237" s="30">
        <v>21.858980310162654</v>
      </c>
      <c r="D237" s="30">
        <v>12.25155415349461</v>
      </c>
      <c r="E237" s="30">
        <v>6.6760000000000002</v>
      </c>
      <c r="F237" s="27">
        <v>7.0128304538168722</v>
      </c>
      <c r="G237" s="30">
        <v>10.862544380138008</v>
      </c>
      <c r="H237" s="30">
        <v>0</v>
      </c>
      <c r="I237" s="30">
        <v>0</v>
      </c>
      <c r="J237" s="30">
        <v>0</v>
      </c>
      <c r="K237" s="27">
        <v>10.862544380138008</v>
      </c>
      <c r="L237" s="29">
        <v>2.9388028781916105</v>
      </c>
      <c r="M237" s="28">
        <v>1.6022141315271694</v>
      </c>
      <c r="N237" s="28">
        <v>3.5924274623331041</v>
      </c>
      <c r="O237" s="28">
        <v>0.94854343717253786</v>
      </c>
      <c r="P237" s="27">
        <v>2.944462160687753</v>
      </c>
      <c r="Q237" s="29">
        <v>0.22549367551301031</v>
      </c>
      <c r="R237" s="28">
        <v>0.9867407581711295</v>
      </c>
      <c r="S237" s="28">
        <v>2.3779785319570967</v>
      </c>
      <c r="T237" s="28">
        <v>0.14547018770887313</v>
      </c>
      <c r="U237" s="27">
        <v>0.86654536208416943</v>
      </c>
      <c r="W237">
        <f t="shared" si="23"/>
        <v>4</v>
      </c>
      <c r="X237" s="36">
        <f t="shared" si="24"/>
        <v>2.9388028781916105</v>
      </c>
      <c r="Y237" s="36">
        <f t="shared" si="25"/>
        <v>2.944462160687753</v>
      </c>
      <c r="Z237" s="36">
        <f t="shared" si="26"/>
        <v>0.22549367551301031</v>
      </c>
      <c r="AA237" s="36">
        <f t="shared" si="27"/>
        <v>0.86654536208416943</v>
      </c>
    </row>
    <row r="238" spans="1:27" hidden="1" x14ac:dyDescent="0.25">
      <c r="A238" s="31">
        <v>43982</v>
      </c>
      <c r="B238" s="30">
        <v>5.6545374727384994</v>
      </c>
      <c r="C238" s="30">
        <v>17.145432151781911</v>
      </c>
      <c r="D238" s="30">
        <v>9.6411957412989882</v>
      </c>
      <c r="E238" s="30">
        <v>7.0094558154842437</v>
      </c>
      <c r="F238" s="27">
        <v>6.8437322528884899</v>
      </c>
      <c r="G238" s="30">
        <v>10.426459578381031</v>
      </c>
      <c r="H238" s="30">
        <v>14.54766552434276</v>
      </c>
      <c r="I238" s="30">
        <v>14.656717073170732</v>
      </c>
      <c r="J238" s="30">
        <v>0</v>
      </c>
      <c r="K238" s="27">
        <v>13.145828303361217</v>
      </c>
      <c r="L238" s="29">
        <v>2.8954197878374544</v>
      </c>
      <c r="M238" s="28">
        <v>2.031742139595377</v>
      </c>
      <c r="N238" s="28">
        <v>4.2765058393479132</v>
      </c>
      <c r="O238" s="28">
        <v>1.0038393896108535</v>
      </c>
      <c r="P238" s="27">
        <v>3.3817340620349499</v>
      </c>
      <c r="Q238" s="29">
        <v>1.2989387528885972</v>
      </c>
      <c r="R238" s="28">
        <v>1.2397730785797183</v>
      </c>
      <c r="S238" s="28">
        <v>2.0663084948457739</v>
      </c>
      <c r="T238" s="28">
        <v>0.34697880883286603</v>
      </c>
      <c r="U238" s="27">
        <v>1.3648059551547813</v>
      </c>
      <c r="W238">
        <f t="shared" si="23"/>
        <v>5</v>
      </c>
      <c r="X238" s="36">
        <f t="shared" si="24"/>
        <v>2.8954197878374544</v>
      </c>
      <c r="Y238" s="36">
        <f t="shared" si="25"/>
        <v>3.3817340620349499</v>
      </c>
      <c r="Z238" s="36">
        <f t="shared" si="26"/>
        <v>1.2989387528885972</v>
      </c>
      <c r="AA238" s="36">
        <f t="shared" si="27"/>
        <v>1.3648059551547813</v>
      </c>
    </row>
    <row r="239" spans="1:27" x14ac:dyDescent="0.25">
      <c r="A239" s="26">
        <v>43997</v>
      </c>
      <c r="B239" s="25">
        <v>6.6459431835269225</v>
      </c>
      <c r="C239" s="25">
        <v>16.858251915810854</v>
      </c>
      <c r="D239" s="25">
        <v>11.306751962897939</v>
      </c>
      <c r="E239" s="25">
        <v>6.4609223190174729</v>
      </c>
      <c r="F239" s="21">
        <v>6.8437322528884899</v>
      </c>
      <c r="G239" s="25">
        <v>6.1677999999999997</v>
      </c>
      <c r="H239" s="25">
        <v>18.542682266009852</v>
      </c>
      <c r="I239" s="25">
        <v>7.9525911439114401</v>
      </c>
      <c r="J239" s="24">
        <v>0</v>
      </c>
      <c r="K239" s="21">
        <v>13.145828303361217</v>
      </c>
      <c r="L239" s="23">
        <v>3.6782830788372523</v>
      </c>
      <c r="M239" s="22">
        <v>2.8205174399495863</v>
      </c>
      <c r="N239" s="22">
        <v>4.4929703711823361</v>
      </c>
      <c r="O239" s="22">
        <v>1.0516588954338819</v>
      </c>
      <c r="P239" s="21">
        <v>3.3817340620349499</v>
      </c>
      <c r="Q239" s="23">
        <v>0.44058029479897087</v>
      </c>
      <c r="R239" s="22">
        <v>0.67686551989256194</v>
      </c>
      <c r="S239" s="22">
        <v>1.7009564679162197</v>
      </c>
      <c r="T239" s="22">
        <v>0.1441342289166333</v>
      </c>
      <c r="U239" s="21">
        <v>1.3648059551547813</v>
      </c>
      <c r="W239">
        <f t="shared" si="23"/>
        <v>6</v>
      </c>
      <c r="X239" s="36">
        <f t="shared" si="24"/>
        <v>3.6782830788372523</v>
      </c>
      <c r="Y239" s="36">
        <f t="shared" si="25"/>
        <v>3.3817340620349499</v>
      </c>
      <c r="Z239" s="36">
        <f t="shared" si="26"/>
        <v>0.44058029479897087</v>
      </c>
      <c r="AA239" s="36">
        <f t="shared" si="27"/>
        <v>1.3648059551547813</v>
      </c>
    </row>
  </sheetData>
  <autoFilter ref="W1:AA239">
    <filterColumn colId="0">
      <filters>
        <filter val="12"/>
        <filter val="3"/>
        <filter val="6"/>
        <filter val="9"/>
      </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A5053"/>
  <sheetViews>
    <sheetView zoomScale="70" zoomScaleNormal="70" workbookViewId="0">
      <pane xSplit="1" ySplit="1" topLeftCell="J5007" activePane="bottomRight" state="frozen"/>
      <selection activeCell="D2289" sqref="D2289"/>
      <selection pane="topRight" activeCell="D2289" sqref="D2289"/>
      <selection pane="bottomLeft" activeCell="D2289" sqref="D2289"/>
      <selection pane="bottomRight" activeCell="J5053" sqref="J5053"/>
    </sheetView>
  </sheetViews>
  <sheetFormatPr baseColWidth="10" defaultRowHeight="15" x14ac:dyDescent="0.25"/>
  <cols>
    <col min="2" max="2" width="15.28515625" style="25" bestFit="1" customWidth="1"/>
    <col min="3" max="4" width="15.28515625" style="34" customWidth="1"/>
    <col min="5" max="5" width="16.28515625" style="25" customWidth="1"/>
    <col min="6" max="11" width="13.140625" style="25" customWidth="1"/>
    <col min="12" max="13" width="13.140625" style="34" customWidth="1"/>
    <col min="14" max="14" width="2.85546875" style="38" customWidth="1"/>
    <col min="15" max="15" width="11.42578125" style="25" customWidth="1"/>
    <col min="16" max="17" width="16.140625" style="34" customWidth="1"/>
    <col min="18" max="18" width="18.7109375" style="25" bestFit="1" customWidth="1"/>
    <col min="19" max="24" width="11.42578125" style="25" customWidth="1"/>
    <col min="25" max="26" width="11.42578125" style="34" customWidth="1"/>
  </cols>
  <sheetData>
    <row r="1" spans="1:26" s="36" customFormat="1" ht="54.75" customHeight="1" x14ac:dyDescent="0.25">
      <c r="A1" s="36" t="s">
        <v>14</v>
      </c>
      <c r="B1" s="56" t="s">
        <v>85</v>
      </c>
      <c r="C1" s="57" t="s">
        <v>84</v>
      </c>
      <c r="D1" s="57" t="s">
        <v>83</v>
      </c>
      <c r="E1" s="57" t="s">
        <v>82</v>
      </c>
      <c r="F1" s="56" t="s">
        <v>81</v>
      </c>
      <c r="G1" s="56" t="s">
        <v>80</v>
      </c>
      <c r="H1" s="56" t="s">
        <v>79</v>
      </c>
      <c r="I1" s="56" t="s">
        <v>78</v>
      </c>
      <c r="J1" s="56" t="s">
        <v>77</v>
      </c>
      <c r="K1" s="56" t="s">
        <v>76</v>
      </c>
      <c r="L1" s="55" t="s">
        <v>75</v>
      </c>
      <c r="M1" s="55" t="s">
        <v>74</v>
      </c>
      <c r="N1" s="58"/>
      <c r="O1" s="56" t="s">
        <v>73</v>
      </c>
      <c r="P1" s="57" t="s">
        <v>72</v>
      </c>
      <c r="Q1" s="57" t="s">
        <v>71</v>
      </c>
      <c r="R1" s="57" t="s">
        <v>70</v>
      </c>
      <c r="S1" s="56" t="s">
        <v>69</v>
      </c>
      <c r="T1" s="56" t="s">
        <v>68</v>
      </c>
      <c r="U1" s="56" t="s">
        <v>67</v>
      </c>
      <c r="V1" s="56" t="s">
        <v>66</v>
      </c>
      <c r="W1" s="56" t="s">
        <v>65</v>
      </c>
      <c r="X1" s="56" t="s">
        <v>64</v>
      </c>
      <c r="Y1" s="55" t="s">
        <v>63</v>
      </c>
      <c r="Z1" s="55" t="s">
        <v>62</v>
      </c>
    </row>
    <row r="2" spans="1:26" x14ac:dyDescent="0.25">
      <c r="A2" s="52">
        <v>32874</v>
      </c>
      <c r="B2" s="25">
        <v>435.745</v>
      </c>
      <c r="C2" s="43">
        <v>0</v>
      </c>
      <c r="D2" s="43">
        <v>0</v>
      </c>
      <c r="E2" s="43">
        <v>1134.028</v>
      </c>
      <c r="F2" s="25">
        <v>557.67200000000003</v>
      </c>
      <c r="G2" s="25">
        <v>624.02</v>
      </c>
      <c r="H2" s="25">
        <v>656.33799999999997</v>
      </c>
      <c r="I2" s="25">
        <v>836.05799999999999</v>
      </c>
      <c r="J2" s="25">
        <v>677.65700000000004</v>
      </c>
      <c r="K2" s="25">
        <v>2305.1419999999998</v>
      </c>
      <c r="L2" s="25">
        <v>677.65700000000004</v>
      </c>
      <c r="M2" s="25">
        <v>2305.1419999999998</v>
      </c>
      <c r="N2" s="54"/>
      <c r="O2" s="25">
        <v>-1.1003352300195446</v>
      </c>
      <c r="P2" s="43">
        <v>0</v>
      </c>
      <c r="Q2" s="43">
        <v>0</v>
      </c>
      <c r="R2" s="43">
        <v>36.43229924855811</v>
      </c>
      <c r="S2" s="25">
        <v>-0.53684619802312206</v>
      </c>
      <c r="T2" s="25">
        <v>6.3599145057319895</v>
      </c>
      <c r="U2" s="25">
        <v>-4.773525584013683</v>
      </c>
      <c r="V2" s="25">
        <v>13.070656142989279</v>
      </c>
      <c r="W2" s="25">
        <v>-4.6163439152992147</v>
      </c>
      <c r="X2" s="25">
        <v>39.552152966375132</v>
      </c>
      <c r="Y2" s="25">
        <v>-4.6163439152992147</v>
      </c>
      <c r="Z2" s="25">
        <v>39.552152966375132</v>
      </c>
    </row>
    <row r="3" spans="1:26" x14ac:dyDescent="0.25">
      <c r="A3" s="52">
        <v>32905</v>
      </c>
      <c r="B3" s="25">
        <v>470.779</v>
      </c>
      <c r="C3" s="43">
        <v>0</v>
      </c>
      <c r="D3" s="43">
        <v>0</v>
      </c>
      <c r="E3" s="43">
        <v>1258.9000000000001</v>
      </c>
      <c r="F3" s="25">
        <v>591.82000000000005</v>
      </c>
      <c r="G3" s="25">
        <v>665.91099999999994</v>
      </c>
      <c r="H3" s="25">
        <v>689.04600000000005</v>
      </c>
      <c r="I3" s="25">
        <v>878.577</v>
      </c>
      <c r="J3" s="25">
        <v>707.89099999999996</v>
      </c>
      <c r="K3" s="25">
        <v>2446.0590000000002</v>
      </c>
      <c r="L3" s="25">
        <v>707.89099999999996</v>
      </c>
      <c r="M3" s="25">
        <v>2446.0590000000002</v>
      </c>
      <c r="N3" s="54"/>
      <c r="O3" s="25">
        <v>6.854858844517886</v>
      </c>
      <c r="P3" s="43">
        <v>0</v>
      </c>
      <c r="Q3" s="43">
        <v>0</v>
      </c>
      <c r="R3" s="43">
        <v>46.296453394661086</v>
      </c>
      <c r="S3" s="25">
        <v>3.7439829471551223</v>
      </c>
      <c r="T3" s="25">
        <v>11.035317618457663</v>
      </c>
      <c r="U3" s="25">
        <v>-1.079013784846139</v>
      </c>
      <c r="V3" s="25">
        <v>16.521994002660477</v>
      </c>
      <c r="W3" s="25">
        <v>-1.5762734487533847</v>
      </c>
      <c r="X3" s="25">
        <v>44.356681056740975</v>
      </c>
      <c r="Y3" s="25">
        <v>-1.5762734487533847</v>
      </c>
      <c r="Z3" s="25">
        <v>44.356681056740975</v>
      </c>
    </row>
    <row r="4" spans="1:26" x14ac:dyDescent="0.25">
      <c r="A4" s="52">
        <v>32933</v>
      </c>
      <c r="B4" s="25">
        <v>448.96899999999999</v>
      </c>
      <c r="C4" s="43">
        <v>0</v>
      </c>
      <c r="D4" s="43">
        <v>0</v>
      </c>
      <c r="E4" s="43">
        <v>1277.721</v>
      </c>
      <c r="F4" s="25">
        <v>571.1</v>
      </c>
      <c r="G4" s="25">
        <v>650.76900000000001</v>
      </c>
      <c r="H4" s="25">
        <v>664.07500000000005</v>
      </c>
      <c r="I4" s="25">
        <v>874.14300000000003</v>
      </c>
      <c r="J4" s="25">
        <v>683.23</v>
      </c>
      <c r="K4" s="25">
        <v>2493.4050000000002</v>
      </c>
      <c r="L4" s="25">
        <v>683.23</v>
      </c>
      <c r="M4" s="25">
        <v>2493.4050000000002</v>
      </c>
      <c r="N4" s="54"/>
      <c r="O4" s="25">
        <v>-1.7220621842411798</v>
      </c>
      <c r="P4" s="43">
        <v>0</v>
      </c>
      <c r="Q4" s="43">
        <v>0</v>
      </c>
      <c r="R4" s="43">
        <v>50.0539043673107</v>
      </c>
      <c r="S4" s="25">
        <v>-1.4085236483162067</v>
      </c>
      <c r="T4" s="25">
        <v>6.2523368300746895</v>
      </c>
      <c r="U4" s="25">
        <v>-6.6807098210270643</v>
      </c>
      <c r="V4" s="25">
        <v>11.745410431018733</v>
      </c>
      <c r="W4" s="25">
        <v>-6.7093410817254062</v>
      </c>
      <c r="X4" s="25">
        <v>43.965765616997807</v>
      </c>
      <c r="Y4" s="25">
        <v>-6.7093410817254062</v>
      </c>
      <c r="Z4" s="25">
        <v>43.965765616997807</v>
      </c>
    </row>
    <row r="5" spans="1:26" x14ac:dyDescent="0.25">
      <c r="A5" s="52">
        <v>32964</v>
      </c>
      <c r="B5" s="25">
        <v>468.24799999999999</v>
      </c>
      <c r="C5" s="43">
        <v>0</v>
      </c>
      <c r="D5" s="43">
        <v>0</v>
      </c>
      <c r="E5" s="43">
        <v>1239.2919999999999</v>
      </c>
      <c r="F5" s="25">
        <v>593.70500000000004</v>
      </c>
      <c r="G5" s="25">
        <v>684.05100000000004</v>
      </c>
      <c r="H5" s="25">
        <v>687.59900000000005</v>
      </c>
      <c r="I5" s="25">
        <v>919.66</v>
      </c>
      <c r="J5" s="25">
        <v>706.21299999999997</v>
      </c>
      <c r="K5" s="25">
        <v>2569.2190000000001</v>
      </c>
      <c r="L5" s="25">
        <v>706.21299999999997</v>
      </c>
      <c r="M5" s="25">
        <v>2569.2190000000001</v>
      </c>
      <c r="N5" s="54"/>
      <c r="O5" s="25">
        <v>-1.5035885871988897</v>
      </c>
      <c r="P5" s="43">
        <v>0</v>
      </c>
      <c r="Q5" s="43">
        <v>0</v>
      </c>
      <c r="R5" s="43">
        <v>41.828365169484428</v>
      </c>
      <c r="S5" s="25">
        <v>-1.9640058850823761</v>
      </c>
      <c r="T5" s="25">
        <v>6.9026789314279968</v>
      </c>
      <c r="U5" s="25">
        <v>-5.0583168676378909</v>
      </c>
      <c r="V5" s="25">
        <v>15.643555392365194</v>
      </c>
      <c r="W5" s="25">
        <v>-5.5996225123779659</v>
      </c>
      <c r="X5" s="25">
        <v>45.716146003186317</v>
      </c>
      <c r="Y5" s="25">
        <v>-5.5996225123779659</v>
      </c>
      <c r="Z5" s="25">
        <v>45.716146003186317</v>
      </c>
    </row>
    <row r="6" spans="1:26" x14ac:dyDescent="0.25">
      <c r="A6" s="52">
        <v>32994</v>
      </c>
      <c r="B6" s="25">
        <v>475.97800000000001</v>
      </c>
      <c r="C6" s="43">
        <v>0</v>
      </c>
      <c r="D6" s="43">
        <v>0</v>
      </c>
      <c r="E6" s="43">
        <v>1227.3900000000001</v>
      </c>
      <c r="F6" s="25">
        <v>620.95399999999995</v>
      </c>
      <c r="G6" s="25">
        <v>715.51900000000001</v>
      </c>
      <c r="H6" s="25">
        <v>719.68499999999995</v>
      </c>
      <c r="I6" s="25">
        <v>961.93</v>
      </c>
      <c r="J6" s="25">
        <v>736.45500000000004</v>
      </c>
      <c r="K6" s="25">
        <v>2631.7950000000001</v>
      </c>
      <c r="L6" s="25">
        <v>736.45500000000004</v>
      </c>
      <c r="M6" s="25">
        <v>2631.7950000000001</v>
      </c>
      <c r="N6" s="54"/>
      <c r="O6" s="25">
        <v>5.4808242067519775</v>
      </c>
      <c r="P6" s="43">
        <v>0</v>
      </c>
      <c r="Q6" s="43">
        <v>0</v>
      </c>
      <c r="R6" s="43">
        <v>42.910203596886085</v>
      </c>
      <c r="S6" s="25">
        <v>7.0959329850589059</v>
      </c>
      <c r="T6" s="25">
        <v>15.756734501062075</v>
      </c>
      <c r="U6" s="25">
        <v>3.3578724235391322</v>
      </c>
      <c r="V6" s="25">
        <v>23.577216972163551</v>
      </c>
      <c r="W6" s="25">
        <v>0.74747842312696822</v>
      </c>
      <c r="X6" s="25">
        <v>49.198533976206882</v>
      </c>
      <c r="Y6" s="25">
        <v>0.74747842312696822</v>
      </c>
      <c r="Z6" s="25">
        <v>49.198533976206882</v>
      </c>
    </row>
    <row r="7" spans="1:26" x14ac:dyDescent="0.25">
      <c r="A7" s="52">
        <v>33025</v>
      </c>
      <c r="B7" s="25">
        <v>502.55799999999999</v>
      </c>
      <c r="C7" s="43">
        <v>0</v>
      </c>
      <c r="D7" s="43">
        <v>0</v>
      </c>
      <c r="E7" s="43">
        <v>1219.0229999999999</v>
      </c>
      <c r="F7" s="25">
        <v>647.17600000000004</v>
      </c>
      <c r="G7" s="25">
        <v>746.33299999999997</v>
      </c>
      <c r="H7" s="25">
        <v>751.90599999999995</v>
      </c>
      <c r="I7" s="25">
        <v>1019.903</v>
      </c>
      <c r="J7" s="25">
        <v>766.53499999999997</v>
      </c>
      <c r="K7" s="25">
        <v>2663.8470000000002</v>
      </c>
      <c r="L7" s="25">
        <v>766.53499999999997</v>
      </c>
      <c r="M7" s="25">
        <v>2663.8470000000002</v>
      </c>
      <c r="N7" s="54"/>
      <c r="O7" s="25">
        <v>8.3746115676815549</v>
      </c>
      <c r="P7" s="43">
        <v>0</v>
      </c>
      <c r="Q7" s="43">
        <v>0</v>
      </c>
      <c r="R7" s="43">
        <v>41.562993182111143</v>
      </c>
      <c r="S7" s="25">
        <v>9.161874914608692</v>
      </c>
      <c r="T7" s="25">
        <v>17.929817242937652</v>
      </c>
      <c r="U7" s="25">
        <v>6.6651345822658303</v>
      </c>
      <c r="V7" s="25">
        <v>29.149218256345065</v>
      </c>
      <c r="W7" s="25">
        <v>4.6714232069094974</v>
      </c>
      <c r="X7" s="25">
        <v>56.358228824393294</v>
      </c>
      <c r="Y7" s="25">
        <v>4.6714232069094974</v>
      </c>
      <c r="Z7" s="25">
        <v>56.358228824393294</v>
      </c>
    </row>
    <row r="8" spans="1:26" x14ac:dyDescent="0.25">
      <c r="A8" s="52">
        <v>33055</v>
      </c>
      <c r="B8" s="25">
        <v>509.00599999999997</v>
      </c>
      <c r="C8" s="43">
        <v>0</v>
      </c>
      <c r="D8" s="43">
        <v>0</v>
      </c>
      <c r="E8" s="43">
        <v>1228.155</v>
      </c>
      <c r="F8" s="25">
        <v>658.24699999999996</v>
      </c>
      <c r="G8" s="25">
        <v>772.10900000000004</v>
      </c>
      <c r="H8" s="25">
        <v>762.04</v>
      </c>
      <c r="I8" s="25">
        <v>1047.1189999999999</v>
      </c>
      <c r="J8" s="25">
        <v>779.24900000000002</v>
      </c>
      <c r="K8" s="25">
        <v>2715.7660000000001</v>
      </c>
      <c r="L8" s="25">
        <v>779.24900000000002</v>
      </c>
      <c r="M8" s="25">
        <v>2715.7660000000001</v>
      </c>
      <c r="N8" s="54"/>
      <c r="O8" s="25">
        <v>9.9875752239160676</v>
      </c>
      <c r="P8" s="43">
        <v>0</v>
      </c>
      <c r="Q8" s="43">
        <v>0</v>
      </c>
      <c r="R8" s="43">
        <v>50.704405093362361</v>
      </c>
      <c r="S8" s="25">
        <v>13.299815139299586</v>
      </c>
      <c r="T8" s="25">
        <v>24.427143849380627</v>
      </c>
      <c r="U8" s="25">
        <v>10.162937177172315</v>
      </c>
      <c r="V8" s="25">
        <v>34.729670612454953</v>
      </c>
      <c r="W8" s="25">
        <v>8.9887703309598379</v>
      </c>
      <c r="X8" s="25">
        <v>74.010151893965144</v>
      </c>
      <c r="Y8" s="25">
        <v>8.9887703309598379</v>
      </c>
      <c r="Z8" s="25">
        <v>74.010151893965144</v>
      </c>
    </row>
    <row r="9" spans="1:26" x14ac:dyDescent="0.25">
      <c r="A9" s="52">
        <v>33086</v>
      </c>
      <c r="B9" s="25">
        <v>531.29300000000001</v>
      </c>
      <c r="C9" s="43">
        <v>0</v>
      </c>
      <c r="D9" s="43">
        <v>0</v>
      </c>
      <c r="E9" s="43">
        <v>1333.771</v>
      </c>
      <c r="F9" s="25">
        <v>702.23599999999999</v>
      </c>
      <c r="G9" s="25">
        <v>828.05899999999997</v>
      </c>
      <c r="H9" s="25">
        <v>803.57799999999997</v>
      </c>
      <c r="I9" s="25">
        <v>1122.5029999999999</v>
      </c>
      <c r="J9" s="25">
        <v>819.65599999999995</v>
      </c>
      <c r="K9" s="25">
        <v>2872.26</v>
      </c>
      <c r="L9" s="25">
        <v>819.65599999999995</v>
      </c>
      <c r="M9" s="25">
        <v>2872.26</v>
      </c>
      <c r="N9" s="54"/>
      <c r="O9" s="25">
        <v>22.812212498208527</v>
      </c>
      <c r="P9" s="43">
        <v>0</v>
      </c>
      <c r="Q9" s="43">
        <v>0</v>
      </c>
      <c r="R9" s="43">
        <v>74.042017354994442</v>
      </c>
      <c r="S9" s="25">
        <v>28.007903927902177</v>
      </c>
      <c r="T9" s="25">
        <v>40.579390288829309</v>
      </c>
      <c r="U9" s="25">
        <v>24.130015694319141</v>
      </c>
      <c r="V9" s="25">
        <v>51.464649122451902</v>
      </c>
      <c r="W9" s="25">
        <v>22.619289826106726</v>
      </c>
      <c r="X9" s="25">
        <v>74.369621636388501</v>
      </c>
      <c r="Y9" s="25">
        <v>22.619289826106726</v>
      </c>
      <c r="Z9" s="25">
        <v>74.369621636388501</v>
      </c>
    </row>
    <row r="10" spans="1:26" x14ac:dyDescent="0.25">
      <c r="A10" s="52">
        <v>33117</v>
      </c>
      <c r="B10" s="25">
        <v>522.97900000000004</v>
      </c>
      <c r="C10" s="43">
        <v>0</v>
      </c>
      <c r="D10" s="43">
        <v>0</v>
      </c>
      <c r="E10" s="43">
        <v>1378.529</v>
      </c>
      <c r="F10" s="25">
        <v>688.10400000000004</v>
      </c>
      <c r="G10" s="25">
        <v>822.35199999999998</v>
      </c>
      <c r="H10" s="25">
        <v>790.31299999999999</v>
      </c>
      <c r="I10" s="25">
        <v>1132.4870000000001</v>
      </c>
      <c r="J10" s="25">
        <v>819.79600000000005</v>
      </c>
      <c r="K10" s="25">
        <v>2974.9830000000002</v>
      </c>
      <c r="L10" s="25">
        <v>819.79600000000005</v>
      </c>
      <c r="M10" s="25">
        <v>2974.9830000000002</v>
      </c>
      <c r="N10" s="54"/>
      <c r="O10" s="25">
        <v>18.677341248499467</v>
      </c>
      <c r="P10" s="43">
        <v>0</v>
      </c>
      <c r="Q10" s="43">
        <v>0</v>
      </c>
      <c r="R10" s="43">
        <v>55.207417373632751</v>
      </c>
      <c r="S10" s="25">
        <v>22.994975485157944</v>
      </c>
      <c r="T10" s="25">
        <v>34.565394188019653</v>
      </c>
      <c r="U10" s="25">
        <v>21.216996788254903</v>
      </c>
      <c r="V10" s="25">
        <v>48.553277785356741</v>
      </c>
      <c r="W10" s="25">
        <v>22.238292770937029</v>
      </c>
      <c r="X10" s="25">
        <v>60.81510751700057</v>
      </c>
      <c r="Y10" s="25">
        <v>22.238292770937029</v>
      </c>
      <c r="Z10" s="25">
        <v>60.81510751700057</v>
      </c>
    </row>
    <row r="11" spans="1:26" x14ac:dyDescent="0.25">
      <c r="A11" s="52">
        <v>33147</v>
      </c>
      <c r="B11" s="25">
        <v>521.26499999999999</v>
      </c>
      <c r="C11" s="43">
        <v>0</v>
      </c>
      <c r="D11" s="43">
        <v>0</v>
      </c>
      <c r="E11" s="43">
        <v>1395.2</v>
      </c>
      <c r="F11" s="25">
        <v>695.01700000000005</v>
      </c>
      <c r="G11" s="25">
        <v>838.52800000000002</v>
      </c>
      <c r="H11" s="25">
        <v>800.57600000000002</v>
      </c>
      <c r="I11" s="25">
        <v>1164.4970000000001</v>
      </c>
      <c r="J11" s="25">
        <v>827.47</v>
      </c>
      <c r="K11" s="25">
        <v>3064.944</v>
      </c>
      <c r="L11" s="25">
        <v>827.47</v>
      </c>
      <c r="M11" s="25">
        <v>3064.944</v>
      </c>
      <c r="N11" s="54"/>
      <c r="O11" s="25">
        <v>17.38986501398503</v>
      </c>
      <c r="P11" s="43">
        <v>0</v>
      </c>
      <c r="Q11" s="43">
        <v>0</v>
      </c>
      <c r="R11" s="43">
        <v>48.985813671626801</v>
      </c>
      <c r="S11" s="25">
        <v>21.608730418411291</v>
      </c>
      <c r="T11" s="25">
        <v>33.932188013110085</v>
      </c>
      <c r="U11" s="25">
        <v>20.946084770549067</v>
      </c>
      <c r="V11" s="25">
        <v>47.869818352666307</v>
      </c>
      <c r="W11" s="25">
        <v>21.225039921475553</v>
      </c>
      <c r="X11" s="25">
        <v>54.311408629614121</v>
      </c>
      <c r="Y11" s="25">
        <v>21.225039921475553</v>
      </c>
      <c r="Z11" s="25">
        <v>54.311408629614121</v>
      </c>
    </row>
    <row r="12" spans="1:26" x14ac:dyDescent="0.25">
      <c r="A12" s="52">
        <v>33178</v>
      </c>
      <c r="B12" s="25">
        <v>548.56299999999999</v>
      </c>
      <c r="C12" s="43">
        <v>0</v>
      </c>
      <c r="D12" s="43">
        <v>0</v>
      </c>
      <c r="E12" s="43">
        <v>1413.6659999999999</v>
      </c>
      <c r="F12" s="25">
        <v>719.82899999999995</v>
      </c>
      <c r="G12" s="25">
        <v>870.99099999999999</v>
      </c>
      <c r="H12" s="25">
        <v>827.77200000000005</v>
      </c>
      <c r="I12" s="25">
        <v>1203.691</v>
      </c>
      <c r="J12" s="25">
        <v>851.21199999999999</v>
      </c>
      <c r="K12" s="25">
        <v>3138.7159999999999</v>
      </c>
      <c r="L12" s="25">
        <v>851.21199999999999</v>
      </c>
      <c r="M12" s="25">
        <v>3138.7159999999999</v>
      </c>
      <c r="N12" s="54"/>
      <c r="O12" s="25">
        <v>22.884049757284263</v>
      </c>
      <c r="P12" s="43">
        <v>0</v>
      </c>
      <c r="Q12" s="43">
        <v>0</v>
      </c>
      <c r="R12" s="43">
        <v>39.769316253850981</v>
      </c>
      <c r="S12" s="25">
        <v>24.243616762374231</v>
      </c>
      <c r="T12" s="25">
        <v>36.628182402861206</v>
      </c>
      <c r="U12" s="25">
        <v>22.525792270459899</v>
      </c>
      <c r="V12" s="25">
        <v>47.38724552643243</v>
      </c>
      <c r="W12" s="25">
        <v>22.279316383214987</v>
      </c>
      <c r="X12" s="25">
        <v>50.705484562693684</v>
      </c>
      <c r="Y12" s="25">
        <v>22.279316383214987</v>
      </c>
      <c r="Z12" s="25">
        <v>50.705484562693684</v>
      </c>
    </row>
    <row r="13" spans="1:26" x14ac:dyDescent="0.25">
      <c r="A13" s="52">
        <v>33208</v>
      </c>
      <c r="B13" s="25">
        <v>668.12099999999998</v>
      </c>
      <c r="C13" s="43">
        <v>0</v>
      </c>
      <c r="D13" s="43">
        <v>0</v>
      </c>
      <c r="E13" s="43">
        <v>1072.829</v>
      </c>
      <c r="F13" s="25">
        <v>829.88300000000004</v>
      </c>
      <c r="G13" s="25">
        <v>988.37599999999998</v>
      </c>
      <c r="H13" s="25">
        <v>946.72900000000004</v>
      </c>
      <c r="I13" s="25">
        <v>1357.808</v>
      </c>
      <c r="J13" s="25">
        <v>976.21299999999997</v>
      </c>
      <c r="K13" s="25">
        <v>3338.5309999999999</v>
      </c>
      <c r="L13" s="25">
        <v>976.21299999999997</v>
      </c>
      <c r="M13" s="25">
        <v>3338.5309999999999</v>
      </c>
      <c r="N13" s="54"/>
      <c r="O13" s="25">
        <v>25.953624281270613</v>
      </c>
      <c r="P13" s="43">
        <v>0</v>
      </c>
      <c r="Q13" s="43">
        <v>0</v>
      </c>
      <c r="R13" s="43">
        <v>31.540557242136956</v>
      </c>
      <c r="S13" s="25">
        <v>28.280978040765081</v>
      </c>
      <c r="T13" s="25">
        <v>39.936542815194052</v>
      </c>
      <c r="U13" s="25">
        <v>27.171944850412654</v>
      </c>
      <c r="V13" s="25">
        <v>50.158805991276708</v>
      </c>
      <c r="W13" s="25">
        <v>27.526358623590607</v>
      </c>
      <c r="X13" s="25">
        <v>48.735525875553385</v>
      </c>
      <c r="Y13" s="25">
        <v>27.526358623590607</v>
      </c>
      <c r="Z13" s="25">
        <v>48.735525875553385</v>
      </c>
    </row>
    <row r="14" spans="1:26" x14ac:dyDescent="0.25">
      <c r="A14" s="52">
        <v>33239</v>
      </c>
      <c r="B14" s="25">
        <v>517</v>
      </c>
      <c r="C14" s="43">
        <v>0</v>
      </c>
      <c r="D14" s="43">
        <v>0</v>
      </c>
      <c r="E14" s="43">
        <v>941.55700000000002</v>
      </c>
      <c r="F14" s="25">
        <v>667.00400000000002</v>
      </c>
      <c r="G14" s="25">
        <v>858.27300000000002</v>
      </c>
      <c r="H14" s="25">
        <v>774.55899999999997</v>
      </c>
      <c r="I14" s="25">
        <v>1220.1300000000001</v>
      </c>
      <c r="J14" s="25">
        <v>799.15700000000004</v>
      </c>
      <c r="K14" s="25">
        <v>3354.7130000000002</v>
      </c>
      <c r="L14" s="25">
        <v>799.15700000000004</v>
      </c>
      <c r="M14" s="25">
        <v>3354.7130000000002</v>
      </c>
      <c r="N14" s="54"/>
      <c r="O14" s="25">
        <v>18.647374037567843</v>
      </c>
      <c r="P14" s="43">
        <v>0</v>
      </c>
      <c r="Q14" s="43">
        <v>0</v>
      </c>
      <c r="R14" s="43">
        <v>-16.972332252819157</v>
      </c>
      <c r="S14" s="25">
        <v>19.605072515744016</v>
      </c>
      <c r="T14" s="25">
        <v>37.539341687766424</v>
      </c>
      <c r="U14" s="25">
        <v>18.012213219408292</v>
      </c>
      <c r="V14" s="25">
        <v>45.938439677630029</v>
      </c>
      <c r="W14" s="25">
        <v>17.929424472852794</v>
      </c>
      <c r="X14" s="25">
        <v>45.531728631034476</v>
      </c>
      <c r="Y14" s="25">
        <v>17.929424472852794</v>
      </c>
      <c r="Z14" s="25">
        <v>45.531728631034476</v>
      </c>
    </row>
    <row r="15" spans="1:26" x14ac:dyDescent="0.25">
      <c r="A15" s="52">
        <v>33270</v>
      </c>
      <c r="B15" s="25">
        <v>545.00900000000001</v>
      </c>
      <c r="C15" s="43">
        <v>0</v>
      </c>
      <c r="D15" s="43">
        <v>0</v>
      </c>
      <c r="E15" s="43">
        <v>990.68299999999999</v>
      </c>
      <c r="F15" s="25">
        <v>719.52499999999998</v>
      </c>
      <c r="G15" s="25">
        <v>908.71299999999997</v>
      </c>
      <c r="H15" s="25">
        <v>833.36500000000001</v>
      </c>
      <c r="I15" s="25">
        <v>1295.6590000000001</v>
      </c>
      <c r="J15" s="25">
        <v>855.47699999999998</v>
      </c>
      <c r="K15" s="25">
        <v>3486.5970000000002</v>
      </c>
      <c r="L15" s="25">
        <v>855.47699999999998</v>
      </c>
      <c r="M15" s="25">
        <v>3486.5970000000002</v>
      </c>
      <c r="N15" s="54"/>
      <c r="O15" s="25">
        <v>15.7674832564749</v>
      </c>
      <c r="P15" s="43">
        <v>0</v>
      </c>
      <c r="Q15" s="43">
        <v>0</v>
      </c>
      <c r="R15" s="43">
        <v>-21.305663674636598</v>
      </c>
      <c r="S15" s="25">
        <v>21.578351525801743</v>
      </c>
      <c r="T15" s="25">
        <v>36.461629256762549</v>
      </c>
      <c r="U15" s="25">
        <v>20.944755502535383</v>
      </c>
      <c r="V15" s="25">
        <v>47.472446922694324</v>
      </c>
      <c r="W15" s="25">
        <v>20.848689981932257</v>
      </c>
      <c r="X15" s="25">
        <v>42.53936638486644</v>
      </c>
      <c r="Y15" s="25">
        <v>20.848689981932257</v>
      </c>
      <c r="Z15" s="25">
        <v>42.53936638486644</v>
      </c>
    </row>
    <row r="16" spans="1:26" x14ac:dyDescent="0.25">
      <c r="A16" s="52">
        <v>33298</v>
      </c>
      <c r="B16" s="25">
        <v>589.67600000000004</v>
      </c>
      <c r="C16" s="43">
        <v>0</v>
      </c>
      <c r="D16" s="43">
        <v>0</v>
      </c>
      <c r="E16" s="43">
        <v>1025.9069999999999</v>
      </c>
      <c r="F16" s="25">
        <v>794.32100000000003</v>
      </c>
      <c r="G16" s="25">
        <v>988.35400000000004</v>
      </c>
      <c r="H16" s="25">
        <v>883.59299999999996</v>
      </c>
      <c r="I16" s="25">
        <v>1359.7460000000001</v>
      </c>
      <c r="J16" s="25">
        <v>905.33699999999999</v>
      </c>
      <c r="K16" s="25">
        <v>3644.779</v>
      </c>
      <c r="L16" s="25">
        <v>905.33699999999999</v>
      </c>
      <c r="M16" s="25">
        <v>3644.779</v>
      </c>
      <c r="N16" s="54"/>
      <c r="O16" s="25">
        <v>31.340025703333652</v>
      </c>
      <c r="P16" s="43">
        <v>0</v>
      </c>
      <c r="Q16" s="43">
        <v>0</v>
      </c>
      <c r="R16" s="43">
        <v>-19.708058331983281</v>
      </c>
      <c r="S16" s="25">
        <v>39.086149535983196</v>
      </c>
      <c r="T16" s="25">
        <v>51.874781988693371</v>
      </c>
      <c r="U16" s="25">
        <v>33.056206000828212</v>
      </c>
      <c r="V16" s="25">
        <v>55.551894827276563</v>
      </c>
      <c r="W16" s="25">
        <v>32.508379315896541</v>
      </c>
      <c r="X16" s="25">
        <v>46.176774330684324</v>
      </c>
      <c r="Y16" s="25">
        <v>32.508379315896541</v>
      </c>
      <c r="Z16" s="25">
        <v>46.176774330684324</v>
      </c>
    </row>
    <row r="17" spans="1:26" x14ac:dyDescent="0.25">
      <c r="A17" s="52">
        <v>33329</v>
      </c>
      <c r="B17" s="25">
        <v>597.71699999999998</v>
      </c>
      <c r="C17" s="43">
        <v>0</v>
      </c>
      <c r="D17" s="43">
        <v>0</v>
      </c>
      <c r="E17" s="43">
        <v>1059.423</v>
      </c>
      <c r="F17" s="25">
        <v>810.93</v>
      </c>
      <c r="G17" s="25">
        <v>1024.579</v>
      </c>
      <c r="H17" s="25">
        <v>897.86699999999996</v>
      </c>
      <c r="I17" s="25">
        <v>1394.3720000000001</v>
      </c>
      <c r="J17" s="25">
        <v>915.43700000000001</v>
      </c>
      <c r="K17" s="25">
        <v>3777.7779999999998</v>
      </c>
      <c r="L17" s="25">
        <v>915.43700000000001</v>
      </c>
      <c r="M17" s="25">
        <v>3777.7779999999998</v>
      </c>
      <c r="N17" s="54"/>
      <c r="O17" s="25">
        <v>27.649664280466759</v>
      </c>
      <c r="P17" s="43">
        <v>0</v>
      </c>
      <c r="Q17" s="43">
        <v>0</v>
      </c>
      <c r="R17" s="43">
        <v>-14.513851457122284</v>
      </c>
      <c r="S17" s="25">
        <v>36.588036145897362</v>
      </c>
      <c r="T17" s="25">
        <v>49.781083574177941</v>
      </c>
      <c r="U17" s="25">
        <v>30.580032838907556</v>
      </c>
      <c r="V17" s="25">
        <v>51.618206728573625</v>
      </c>
      <c r="W17" s="25">
        <v>29.626189265844726</v>
      </c>
      <c r="X17" s="25">
        <v>47.039937039232527</v>
      </c>
      <c r="Y17" s="25">
        <v>29.626189265844726</v>
      </c>
      <c r="Z17" s="25">
        <v>47.039937039232527</v>
      </c>
    </row>
    <row r="18" spans="1:26" x14ac:dyDescent="0.25">
      <c r="A18" s="52">
        <v>33359</v>
      </c>
      <c r="B18" s="25">
        <v>637.35799999999995</v>
      </c>
      <c r="C18" s="43">
        <v>0</v>
      </c>
      <c r="D18" s="43">
        <v>0</v>
      </c>
      <c r="E18" s="43">
        <v>1092.921</v>
      </c>
      <c r="F18" s="25">
        <v>841.75</v>
      </c>
      <c r="G18" s="25">
        <v>1078.5940000000001</v>
      </c>
      <c r="H18" s="25">
        <v>935.24</v>
      </c>
      <c r="I18" s="25">
        <v>1460.7819999999999</v>
      </c>
      <c r="J18" s="25">
        <v>959.08299999999997</v>
      </c>
      <c r="K18" s="25">
        <v>3984.1080000000002</v>
      </c>
      <c r="L18" s="25">
        <v>959.08299999999997</v>
      </c>
      <c r="M18" s="25">
        <v>3984.1080000000002</v>
      </c>
      <c r="N18" s="54"/>
      <c r="O18" s="25">
        <v>33.904928379042708</v>
      </c>
      <c r="P18" s="43">
        <v>0</v>
      </c>
      <c r="Q18" s="43">
        <v>0</v>
      </c>
      <c r="R18" s="43">
        <v>-10.955686456627479</v>
      </c>
      <c r="S18" s="25">
        <v>35.557545325418637</v>
      </c>
      <c r="T18" s="25">
        <v>50.742887330734753</v>
      </c>
      <c r="U18" s="25">
        <v>29.951298137379556</v>
      </c>
      <c r="V18" s="25">
        <v>51.859490815340003</v>
      </c>
      <c r="W18" s="25">
        <v>30.229681379038766</v>
      </c>
      <c r="X18" s="25">
        <v>51.383675400249643</v>
      </c>
      <c r="Y18" s="25">
        <v>30.229681379038766</v>
      </c>
      <c r="Z18" s="25">
        <v>51.383675400249643</v>
      </c>
    </row>
    <row r="19" spans="1:26" x14ac:dyDescent="0.25">
      <c r="A19" s="52">
        <v>33390</v>
      </c>
      <c r="B19" s="25">
        <v>655.32799999999997</v>
      </c>
      <c r="C19" s="43">
        <v>0</v>
      </c>
      <c r="D19" s="43">
        <v>0</v>
      </c>
      <c r="E19" s="43">
        <v>1180.81</v>
      </c>
      <c r="F19" s="25">
        <v>862.62900000000002</v>
      </c>
      <c r="G19" s="25">
        <v>1122.547</v>
      </c>
      <c r="H19" s="25">
        <v>962.92700000000002</v>
      </c>
      <c r="I19" s="25">
        <v>1537.22</v>
      </c>
      <c r="J19" s="25">
        <v>984.88099999999997</v>
      </c>
      <c r="K19" s="25">
        <v>4174.7669999999998</v>
      </c>
      <c r="L19" s="25">
        <v>984.88099999999997</v>
      </c>
      <c r="M19" s="25">
        <v>4174.7669999999998</v>
      </c>
      <c r="N19" s="54"/>
      <c r="O19" s="25">
        <v>30.398481369314577</v>
      </c>
      <c r="P19" s="43">
        <v>0</v>
      </c>
      <c r="Q19" s="43">
        <v>0</v>
      </c>
      <c r="R19" s="43">
        <v>-3.134723462969935</v>
      </c>
      <c r="S19" s="25">
        <v>33.29125307489771</v>
      </c>
      <c r="T19" s="25">
        <v>50.408329793805187</v>
      </c>
      <c r="U19" s="25">
        <v>28.064811292900991</v>
      </c>
      <c r="V19" s="25">
        <v>50.722176520708338</v>
      </c>
      <c r="W19" s="25">
        <v>28.484804999119405</v>
      </c>
      <c r="X19" s="25">
        <v>56.719473753560145</v>
      </c>
      <c r="Y19" s="25">
        <v>28.484804999119405</v>
      </c>
      <c r="Z19" s="25">
        <v>56.719473753560145</v>
      </c>
    </row>
    <row r="20" spans="1:26" x14ac:dyDescent="0.25">
      <c r="A20" s="52">
        <v>33420</v>
      </c>
      <c r="B20" s="25">
        <v>655.09500000000003</v>
      </c>
      <c r="C20" s="43">
        <v>0</v>
      </c>
      <c r="D20" s="43">
        <v>0</v>
      </c>
      <c r="E20" s="43">
        <v>1181.366</v>
      </c>
      <c r="F20" s="25">
        <v>894.65099999999995</v>
      </c>
      <c r="G20" s="25">
        <v>1189.98</v>
      </c>
      <c r="H20" s="25">
        <v>986.39700000000005</v>
      </c>
      <c r="I20" s="25">
        <v>1618.4480000000001</v>
      </c>
      <c r="J20" s="25">
        <v>1024.4649999999999</v>
      </c>
      <c r="K20" s="25">
        <v>4374.1679999999997</v>
      </c>
      <c r="L20" s="25">
        <v>1024.4649999999999</v>
      </c>
      <c r="M20" s="25">
        <v>4374.1679999999997</v>
      </c>
      <c r="N20" s="54"/>
      <c r="O20" s="25">
        <v>28.700840461605569</v>
      </c>
      <c r="P20" s="43">
        <v>0</v>
      </c>
      <c r="Q20" s="43">
        <v>0</v>
      </c>
      <c r="R20" s="43">
        <v>-3.8096982872683038</v>
      </c>
      <c r="S20" s="25">
        <v>35.914178112471461</v>
      </c>
      <c r="T20" s="25">
        <v>54.120726477738245</v>
      </c>
      <c r="U20" s="25">
        <v>29.441630360611004</v>
      </c>
      <c r="V20" s="25">
        <v>54.561993431501122</v>
      </c>
      <c r="W20" s="25">
        <v>31.46824699165478</v>
      </c>
      <c r="X20" s="25">
        <v>61.06571773856804</v>
      </c>
      <c r="Y20" s="25">
        <v>31.46824699165478</v>
      </c>
      <c r="Z20" s="25">
        <v>61.06571773856804</v>
      </c>
    </row>
    <row r="21" spans="1:26" x14ac:dyDescent="0.25">
      <c r="A21" s="52">
        <v>33451</v>
      </c>
      <c r="B21" s="25">
        <v>684.96400000000006</v>
      </c>
      <c r="C21" s="43">
        <v>0</v>
      </c>
      <c r="D21" s="43">
        <v>0</v>
      </c>
      <c r="E21" s="43">
        <v>1240.1420000000001</v>
      </c>
      <c r="F21" s="25">
        <v>939.81100000000004</v>
      </c>
      <c r="G21" s="25">
        <v>1263.3889999999999</v>
      </c>
      <c r="H21" s="25">
        <v>1036.3019999999999</v>
      </c>
      <c r="I21" s="25">
        <v>1688.2550000000001</v>
      </c>
      <c r="J21" s="25">
        <v>1083.24</v>
      </c>
      <c r="K21" s="25">
        <v>4537.4210000000003</v>
      </c>
      <c r="L21" s="25">
        <v>1083.24</v>
      </c>
      <c r="M21" s="25">
        <v>4537.4210000000003</v>
      </c>
      <c r="N21" s="54"/>
      <c r="O21" s="25">
        <v>28.923964742618491</v>
      </c>
      <c r="P21" s="43">
        <v>0</v>
      </c>
      <c r="Q21" s="43">
        <v>0</v>
      </c>
      <c r="R21" s="43">
        <v>-7.019870727433708</v>
      </c>
      <c r="S21" s="25">
        <v>33.831219134308135</v>
      </c>
      <c r="T21" s="25">
        <v>52.572340859769653</v>
      </c>
      <c r="U21" s="25">
        <v>28.960972052495215</v>
      </c>
      <c r="V21" s="25">
        <v>50.400934340487311</v>
      </c>
      <c r="W21" s="25">
        <v>32.157880867095479</v>
      </c>
      <c r="X21" s="25">
        <v>57.973895120915245</v>
      </c>
      <c r="Y21" s="25">
        <v>32.157880867095479</v>
      </c>
      <c r="Z21" s="25">
        <v>57.973895120915245</v>
      </c>
    </row>
    <row r="22" spans="1:26" x14ac:dyDescent="0.25">
      <c r="A22" s="52">
        <v>33482</v>
      </c>
      <c r="B22" s="25">
        <v>659.10799999999995</v>
      </c>
      <c r="C22" s="43">
        <v>0</v>
      </c>
      <c r="D22" s="43">
        <v>0</v>
      </c>
      <c r="E22" s="43">
        <v>1220.213</v>
      </c>
      <c r="F22" s="25">
        <v>939.10400000000004</v>
      </c>
      <c r="G22" s="25">
        <v>1285.9010000000001</v>
      </c>
      <c r="H22" s="25">
        <v>1031.723</v>
      </c>
      <c r="I22" s="25">
        <v>1725.355</v>
      </c>
      <c r="J22" s="25">
        <v>1075.498</v>
      </c>
      <c r="K22" s="25">
        <v>4665.3140000000003</v>
      </c>
      <c r="L22" s="25">
        <v>1075.498</v>
      </c>
      <c r="M22" s="25">
        <v>4665.3140000000003</v>
      </c>
      <c r="N22" s="54"/>
      <c r="O22" s="25">
        <v>26.02953464670663</v>
      </c>
      <c r="P22" s="43">
        <v>0</v>
      </c>
      <c r="Q22" s="43">
        <v>0</v>
      </c>
      <c r="R22" s="43">
        <v>-11.484415634346467</v>
      </c>
      <c r="S22" s="25">
        <v>36.477044167742093</v>
      </c>
      <c r="T22" s="25">
        <v>56.368683969881531</v>
      </c>
      <c r="U22" s="25">
        <v>30.546125395887458</v>
      </c>
      <c r="V22" s="25">
        <v>52.350976214296495</v>
      </c>
      <c r="W22" s="25">
        <v>31.190930426593933</v>
      </c>
      <c r="X22" s="25">
        <v>56.818173414772467</v>
      </c>
      <c r="Y22" s="25">
        <v>31.190930426593933</v>
      </c>
      <c r="Z22" s="25">
        <v>56.818173414772467</v>
      </c>
    </row>
    <row r="23" spans="1:26" x14ac:dyDescent="0.25">
      <c r="A23" s="52">
        <v>33512</v>
      </c>
      <c r="B23" s="25">
        <v>685.67700000000002</v>
      </c>
      <c r="C23" s="43">
        <v>0</v>
      </c>
      <c r="D23" s="43">
        <v>0</v>
      </c>
      <c r="E23" s="43">
        <v>1261.606</v>
      </c>
      <c r="F23" s="25">
        <v>963.92700000000002</v>
      </c>
      <c r="G23" s="25">
        <v>1347.5840000000001</v>
      </c>
      <c r="H23" s="25">
        <v>1055.9939999999999</v>
      </c>
      <c r="I23" s="25">
        <v>1811.671</v>
      </c>
      <c r="J23" s="25">
        <v>1117.8779999999999</v>
      </c>
      <c r="K23" s="25">
        <v>4848.5349999999999</v>
      </c>
      <c r="L23" s="25">
        <v>1117.8779999999999</v>
      </c>
      <c r="M23" s="25">
        <v>4848.5349999999999</v>
      </c>
      <c r="N23" s="54"/>
      <c r="O23" s="25">
        <v>31.540962849989928</v>
      </c>
      <c r="P23" s="43">
        <v>0</v>
      </c>
      <c r="Q23" s="43">
        <v>0</v>
      </c>
      <c r="R23" s="43">
        <v>-9.5752580275229366</v>
      </c>
      <c r="S23" s="25">
        <v>38.691139928951365</v>
      </c>
      <c r="T23" s="25">
        <v>60.708288810868581</v>
      </c>
      <c r="U23" s="25">
        <v>31.904278919178175</v>
      </c>
      <c r="V23" s="25">
        <v>55.575411529613206</v>
      </c>
      <c r="W23" s="25">
        <v>35.095894715216261</v>
      </c>
      <c r="X23" s="25">
        <v>58.193265521327618</v>
      </c>
      <c r="Y23" s="25">
        <v>35.095894715216261</v>
      </c>
      <c r="Z23" s="25">
        <v>58.193265521327618</v>
      </c>
    </row>
    <row r="24" spans="1:26" x14ac:dyDescent="0.25">
      <c r="A24" s="52">
        <v>33543</v>
      </c>
      <c r="B24" s="25">
        <v>676.88499999999999</v>
      </c>
      <c r="C24" s="43">
        <v>0</v>
      </c>
      <c r="D24" s="43">
        <v>0</v>
      </c>
      <c r="E24" s="43">
        <v>1285.847</v>
      </c>
      <c r="F24" s="25">
        <v>953.46900000000005</v>
      </c>
      <c r="G24" s="25">
        <v>1366.624</v>
      </c>
      <c r="H24" s="25">
        <v>1053.26</v>
      </c>
      <c r="I24" s="25">
        <v>1850.5360000000001</v>
      </c>
      <c r="J24" s="25">
        <v>1117.827</v>
      </c>
      <c r="K24" s="25">
        <v>4975.692</v>
      </c>
      <c r="L24" s="25">
        <v>1117.827</v>
      </c>
      <c r="M24" s="25">
        <v>4975.692</v>
      </c>
      <c r="N24" s="54"/>
      <c r="O24" s="25">
        <v>23.392390664335739</v>
      </c>
      <c r="P24" s="43">
        <v>0</v>
      </c>
      <c r="Q24" s="43">
        <v>0</v>
      </c>
      <c r="R24" s="43">
        <v>-9.0416689656538374</v>
      </c>
      <c r="S24" s="25">
        <v>32.457708705817659</v>
      </c>
      <c r="T24" s="25">
        <v>56.904491550429334</v>
      </c>
      <c r="U24" s="25">
        <v>27.240351207820513</v>
      </c>
      <c r="V24" s="25">
        <v>53.738459455125941</v>
      </c>
      <c r="W24" s="25">
        <v>31.321809372988163</v>
      </c>
      <c r="X24" s="25">
        <v>58.52635281433556</v>
      </c>
      <c r="Y24" s="25">
        <v>31.321809372988163</v>
      </c>
      <c r="Z24" s="25">
        <v>58.52635281433556</v>
      </c>
    </row>
    <row r="25" spans="1:26" x14ac:dyDescent="0.25">
      <c r="A25" s="52">
        <v>33573</v>
      </c>
      <c r="B25" s="25">
        <v>775.43299999999999</v>
      </c>
      <c r="C25" s="43">
        <v>0</v>
      </c>
      <c r="D25" s="43">
        <v>0</v>
      </c>
      <c r="E25" s="43">
        <v>1411.0440000000001</v>
      </c>
      <c r="F25" s="25">
        <v>1038.579</v>
      </c>
      <c r="G25" s="25">
        <v>1446.7829999999999</v>
      </c>
      <c r="H25" s="25">
        <v>1134.2339999999999</v>
      </c>
      <c r="I25" s="25">
        <v>1956.2170000000001</v>
      </c>
      <c r="J25" s="25">
        <v>1197.921</v>
      </c>
      <c r="K25" s="25">
        <v>5171.0479999999998</v>
      </c>
      <c r="L25" s="25">
        <v>1197.921</v>
      </c>
      <c r="M25" s="25">
        <v>5171.0479999999998</v>
      </c>
      <c r="N25" s="54"/>
      <c r="O25" s="25">
        <v>16.061761267794306</v>
      </c>
      <c r="P25" s="43">
        <v>0</v>
      </c>
      <c r="Q25" s="43">
        <v>0</v>
      </c>
      <c r="R25" s="43">
        <v>31.525527367362383</v>
      </c>
      <c r="S25" s="25">
        <v>25.147641294013724</v>
      </c>
      <c r="T25" s="25">
        <v>46.379819016244817</v>
      </c>
      <c r="U25" s="25">
        <v>19.805562098551952</v>
      </c>
      <c r="V25" s="25">
        <v>44.071694967182417</v>
      </c>
      <c r="W25" s="25">
        <v>22.711027204104028</v>
      </c>
      <c r="X25" s="25">
        <v>54.889920147513969</v>
      </c>
      <c r="Y25" s="25">
        <v>22.711027204104028</v>
      </c>
      <c r="Z25" s="25">
        <v>54.889920147513969</v>
      </c>
    </row>
    <row r="26" spans="1:26" x14ac:dyDescent="0.25">
      <c r="A26" s="52">
        <v>33604</v>
      </c>
      <c r="B26" s="25">
        <v>663.53200000000004</v>
      </c>
      <c r="C26" s="43">
        <v>0</v>
      </c>
      <c r="D26" s="43">
        <v>0</v>
      </c>
      <c r="E26" s="43">
        <v>1310.777</v>
      </c>
      <c r="F26" s="25">
        <v>927.34900000000005</v>
      </c>
      <c r="G26" s="25">
        <v>1373.2380000000001</v>
      </c>
      <c r="H26" s="25">
        <v>1026.058</v>
      </c>
      <c r="I26" s="25">
        <v>1898.8109999999999</v>
      </c>
      <c r="J26" s="25">
        <v>1085.7470000000001</v>
      </c>
      <c r="K26" s="25">
        <v>5240.9870000000001</v>
      </c>
      <c r="L26" s="25">
        <v>1085.7470000000001</v>
      </c>
      <c r="M26" s="25">
        <v>5240.9870000000001</v>
      </c>
      <c r="N26" s="54"/>
      <c r="O26" s="25">
        <v>28.342746615087044</v>
      </c>
      <c r="P26" s="43">
        <v>0</v>
      </c>
      <c r="Q26" s="43">
        <v>0</v>
      </c>
      <c r="R26" s="43">
        <v>39.213770382462229</v>
      </c>
      <c r="S26" s="25">
        <v>39.031999808097105</v>
      </c>
      <c r="T26" s="25">
        <v>60.000139815653064</v>
      </c>
      <c r="U26" s="25">
        <v>32.469960325811201</v>
      </c>
      <c r="V26" s="25">
        <v>55.623663052297687</v>
      </c>
      <c r="W26" s="25">
        <v>35.861539096823279</v>
      </c>
      <c r="X26" s="25">
        <v>56.22758191237223</v>
      </c>
      <c r="Y26" s="25">
        <v>35.861539096823279</v>
      </c>
      <c r="Z26" s="25">
        <v>56.22758191237223</v>
      </c>
    </row>
    <row r="27" spans="1:26" x14ac:dyDescent="0.25">
      <c r="A27" s="52">
        <v>33635</v>
      </c>
      <c r="B27" s="25">
        <v>724.70500000000004</v>
      </c>
      <c r="C27" s="43">
        <v>0</v>
      </c>
      <c r="D27" s="43">
        <v>0</v>
      </c>
      <c r="E27" s="43">
        <v>1368.5150000000001</v>
      </c>
      <c r="F27" s="25">
        <v>1001.634</v>
      </c>
      <c r="G27" s="25">
        <v>1462.8689999999999</v>
      </c>
      <c r="H27" s="25">
        <v>1102.992</v>
      </c>
      <c r="I27" s="25">
        <v>2008.3869999999999</v>
      </c>
      <c r="J27" s="25">
        <v>1183.047</v>
      </c>
      <c r="K27" s="25">
        <v>5490.8580000000002</v>
      </c>
      <c r="L27" s="25">
        <v>1183.047</v>
      </c>
      <c r="M27" s="25">
        <v>5490.8580000000002</v>
      </c>
      <c r="N27" s="54"/>
      <c r="O27" s="25">
        <v>32.971198640756391</v>
      </c>
      <c r="P27" s="43">
        <v>0</v>
      </c>
      <c r="Q27" s="43">
        <v>0</v>
      </c>
      <c r="R27" s="43">
        <v>38.138536746870599</v>
      </c>
      <c r="S27" s="25">
        <v>39.207671727876026</v>
      </c>
      <c r="T27" s="25">
        <v>60.982510429585581</v>
      </c>
      <c r="U27" s="25">
        <v>32.354010547599188</v>
      </c>
      <c r="V27" s="25">
        <v>55.008918241605208</v>
      </c>
      <c r="W27" s="25">
        <v>38.290918399910232</v>
      </c>
      <c r="X27" s="25">
        <v>57.484733681581204</v>
      </c>
      <c r="Y27" s="25">
        <v>38.290918399910232</v>
      </c>
      <c r="Z27" s="25">
        <v>57.484733681581204</v>
      </c>
    </row>
    <row r="28" spans="1:26" x14ac:dyDescent="0.25">
      <c r="A28" s="52">
        <v>33664</v>
      </c>
      <c r="B28" s="25">
        <v>666.56399999999996</v>
      </c>
      <c r="C28" s="43">
        <v>0</v>
      </c>
      <c r="D28" s="43">
        <v>0</v>
      </c>
      <c r="E28" s="43">
        <v>1344.595</v>
      </c>
      <c r="F28" s="25">
        <v>960.36400000000003</v>
      </c>
      <c r="G28" s="25">
        <v>1486.067</v>
      </c>
      <c r="H28" s="25">
        <v>1062.952</v>
      </c>
      <c r="I28" s="25">
        <v>2048.0920000000001</v>
      </c>
      <c r="J28" s="25">
        <v>1132.9960000000001</v>
      </c>
      <c r="K28" s="25">
        <v>5607.6760000000004</v>
      </c>
      <c r="L28" s="25">
        <v>1132.9960000000001</v>
      </c>
      <c r="M28" s="25">
        <v>5607.6760000000004</v>
      </c>
      <c r="N28" s="54"/>
      <c r="O28" s="25">
        <v>13.039024820409839</v>
      </c>
      <c r="P28" s="43">
        <v>0</v>
      </c>
      <c r="Q28" s="43">
        <v>0</v>
      </c>
      <c r="R28" s="43">
        <v>31.064024321892745</v>
      </c>
      <c r="S28" s="25">
        <v>20.903765606096279</v>
      </c>
      <c r="T28" s="25">
        <v>50.357766549232366</v>
      </c>
      <c r="U28" s="25">
        <v>20.298825364166539</v>
      </c>
      <c r="V28" s="25">
        <v>50.623131084776119</v>
      </c>
      <c r="W28" s="25">
        <v>25.146326726953628</v>
      </c>
      <c r="X28" s="25">
        <v>53.855034832015882</v>
      </c>
      <c r="Y28" s="25">
        <v>25.146326726953628</v>
      </c>
      <c r="Z28" s="25">
        <v>53.855034832015882</v>
      </c>
    </row>
    <row r="29" spans="1:26" x14ac:dyDescent="0.25">
      <c r="A29" s="52">
        <v>33695</v>
      </c>
      <c r="B29" s="25">
        <v>749.66</v>
      </c>
      <c r="C29" s="43">
        <v>0</v>
      </c>
      <c r="D29" s="43">
        <v>0</v>
      </c>
      <c r="E29" s="43">
        <v>1425.7929999999999</v>
      </c>
      <c r="F29" s="25">
        <v>1045.163</v>
      </c>
      <c r="G29" s="25">
        <v>1535.953</v>
      </c>
      <c r="H29" s="25">
        <v>1154.434</v>
      </c>
      <c r="I29" s="25">
        <v>2119.4389999999999</v>
      </c>
      <c r="J29" s="25">
        <v>1224.547</v>
      </c>
      <c r="K29" s="25">
        <v>5741.6940000000004</v>
      </c>
      <c r="L29" s="25">
        <v>1224.547</v>
      </c>
      <c r="M29" s="25">
        <v>5741.6940000000004</v>
      </c>
      <c r="N29" s="54"/>
      <c r="O29" s="25">
        <v>25.420558558648999</v>
      </c>
      <c r="P29" s="43">
        <v>0</v>
      </c>
      <c r="Q29" s="43">
        <v>0</v>
      </c>
      <c r="R29" s="43">
        <v>34.582031917373882</v>
      </c>
      <c r="S29" s="25">
        <v>28.884490646541639</v>
      </c>
      <c r="T29" s="25">
        <v>49.91064622640129</v>
      </c>
      <c r="U29" s="25">
        <v>28.575167591636628</v>
      </c>
      <c r="V29" s="25">
        <v>51.999538143336196</v>
      </c>
      <c r="W29" s="25">
        <v>33.766386982392028</v>
      </c>
      <c r="X29" s="25">
        <v>51.986008706705398</v>
      </c>
      <c r="Y29" s="25">
        <v>33.766386982392028</v>
      </c>
      <c r="Z29" s="25">
        <v>51.986008706705398</v>
      </c>
    </row>
    <row r="30" spans="1:26" x14ac:dyDescent="0.25">
      <c r="A30" s="52">
        <v>33725</v>
      </c>
      <c r="B30" s="25">
        <v>749.65599999999995</v>
      </c>
      <c r="C30" s="43">
        <v>0</v>
      </c>
      <c r="D30" s="43">
        <v>0</v>
      </c>
      <c r="E30" s="43">
        <v>1470.3</v>
      </c>
      <c r="F30" s="25">
        <v>1048.3620000000001</v>
      </c>
      <c r="G30" s="25">
        <v>1573.213</v>
      </c>
      <c r="H30" s="25">
        <v>1168.31</v>
      </c>
      <c r="I30" s="25">
        <v>2175.4749999999999</v>
      </c>
      <c r="J30" s="25">
        <v>1236.038</v>
      </c>
      <c r="K30" s="25">
        <v>5820.6710000000003</v>
      </c>
      <c r="L30" s="25">
        <v>1236.038</v>
      </c>
      <c r="M30" s="25">
        <v>5820.6710000000003</v>
      </c>
      <c r="N30" s="54"/>
      <c r="O30" s="25">
        <v>17.61929716109314</v>
      </c>
      <c r="P30" s="43">
        <v>0</v>
      </c>
      <c r="Q30" s="43">
        <v>0</v>
      </c>
      <c r="R30" s="43">
        <v>34.529394164811535</v>
      </c>
      <c r="S30" s="25">
        <v>24.545530145530158</v>
      </c>
      <c r="T30" s="25">
        <v>45.857755559552515</v>
      </c>
      <c r="U30" s="25">
        <v>24.920875924896269</v>
      </c>
      <c r="V30" s="25">
        <v>48.92537010998219</v>
      </c>
      <c r="W30" s="25">
        <v>28.877062777674102</v>
      </c>
      <c r="X30" s="25">
        <v>46.097219252088536</v>
      </c>
      <c r="Y30" s="25">
        <v>28.877062777674102</v>
      </c>
      <c r="Z30" s="25">
        <v>46.097219252088536</v>
      </c>
    </row>
    <row r="31" spans="1:26" x14ac:dyDescent="0.25">
      <c r="A31" s="52">
        <v>33756</v>
      </c>
      <c r="B31" s="25">
        <v>763.39800000000002</v>
      </c>
      <c r="C31" s="43">
        <v>0</v>
      </c>
      <c r="D31" s="43">
        <v>0</v>
      </c>
      <c r="E31" s="43">
        <v>1448.914</v>
      </c>
      <c r="F31" s="25">
        <v>1074.94</v>
      </c>
      <c r="G31" s="25">
        <v>1594.393</v>
      </c>
      <c r="H31" s="25">
        <v>1202.499</v>
      </c>
      <c r="I31" s="25">
        <v>2227.665</v>
      </c>
      <c r="J31" s="25">
        <v>1275.2349999999999</v>
      </c>
      <c r="K31" s="25">
        <v>5939.7209999999995</v>
      </c>
      <c r="L31" s="25">
        <v>1275.2349999999999</v>
      </c>
      <c r="M31" s="25">
        <v>5939.7209999999995</v>
      </c>
      <c r="N31" s="54"/>
      <c r="O31" s="25">
        <v>16.490978563406422</v>
      </c>
      <c r="P31" s="43">
        <v>0</v>
      </c>
      <c r="Q31" s="43">
        <v>0</v>
      </c>
      <c r="R31" s="43">
        <v>22.705092267172546</v>
      </c>
      <c r="S31" s="25">
        <v>24.612087003798866</v>
      </c>
      <c r="T31" s="25">
        <v>42.033518418382478</v>
      </c>
      <c r="U31" s="25">
        <v>24.879559925103358</v>
      </c>
      <c r="V31" s="25">
        <v>44.915171543435541</v>
      </c>
      <c r="W31" s="25">
        <v>29.481125130853371</v>
      </c>
      <c r="X31" s="25">
        <v>42.276706700038581</v>
      </c>
      <c r="Y31" s="25">
        <v>29.481125130853371</v>
      </c>
      <c r="Z31" s="25">
        <v>42.276706700038581</v>
      </c>
    </row>
    <row r="32" spans="1:26" x14ac:dyDescent="0.25">
      <c r="A32" s="52">
        <v>33786</v>
      </c>
      <c r="B32" s="25">
        <v>826.48599999999999</v>
      </c>
      <c r="C32" s="43">
        <v>0</v>
      </c>
      <c r="D32" s="43">
        <v>0</v>
      </c>
      <c r="E32" s="43">
        <v>1541.7629999999999</v>
      </c>
      <c r="F32" s="25">
        <v>1135.895</v>
      </c>
      <c r="G32" s="25">
        <v>1686.6179999999999</v>
      </c>
      <c r="H32" s="25">
        <v>1263.452</v>
      </c>
      <c r="I32" s="25">
        <v>2323.8960000000002</v>
      </c>
      <c r="J32" s="25">
        <v>1327.499</v>
      </c>
      <c r="K32" s="25">
        <v>6161.8180000000002</v>
      </c>
      <c r="L32" s="25">
        <v>1327.499</v>
      </c>
      <c r="M32" s="25">
        <v>6161.8180000000002</v>
      </c>
      <c r="N32" s="54"/>
      <c r="O32" s="25">
        <v>26.1627702852258</v>
      </c>
      <c r="P32" s="43">
        <v>0</v>
      </c>
      <c r="Q32" s="43">
        <v>0</v>
      </c>
      <c r="R32" s="43">
        <v>30.506803141448113</v>
      </c>
      <c r="S32" s="25">
        <v>26.965151774267284</v>
      </c>
      <c r="T32" s="25">
        <v>41.734987142641053</v>
      </c>
      <c r="U32" s="25">
        <v>28.087575286623935</v>
      </c>
      <c r="V32" s="25">
        <v>43.587931153796731</v>
      </c>
      <c r="W32" s="25">
        <v>29.579731860044035</v>
      </c>
      <c r="X32" s="25">
        <v>40.868343419822949</v>
      </c>
      <c r="Y32" s="25">
        <v>29.579731860044035</v>
      </c>
      <c r="Z32" s="25">
        <v>40.868343419822949</v>
      </c>
    </row>
    <row r="33" spans="1:26" x14ac:dyDescent="0.25">
      <c r="A33" s="52">
        <v>33817</v>
      </c>
      <c r="B33" s="25">
        <v>802.654</v>
      </c>
      <c r="C33" s="43">
        <v>0</v>
      </c>
      <c r="D33" s="43">
        <v>0</v>
      </c>
      <c r="E33" s="43">
        <v>1599.74</v>
      </c>
      <c r="F33" s="25">
        <v>1117.098</v>
      </c>
      <c r="G33" s="25">
        <v>1719.329</v>
      </c>
      <c r="H33" s="25">
        <v>1247.4280000000001</v>
      </c>
      <c r="I33" s="25">
        <v>2428.0500000000002</v>
      </c>
      <c r="J33" s="25">
        <v>1298.3409999999999</v>
      </c>
      <c r="K33" s="25">
        <v>6401.259</v>
      </c>
      <c r="L33" s="25">
        <v>1298.3409999999999</v>
      </c>
      <c r="M33" s="25">
        <v>6401.259</v>
      </c>
      <c r="N33" s="54"/>
      <c r="O33" s="25">
        <v>17.181924889483223</v>
      </c>
      <c r="P33" s="43">
        <v>0</v>
      </c>
      <c r="Q33" s="43">
        <v>0</v>
      </c>
      <c r="R33" s="43">
        <v>28.996518140664527</v>
      </c>
      <c r="S33" s="25">
        <v>18.864112039548363</v>
      </c>
      <c r="T33" s="25">
        <v>36.088647281241172</v>
      </c>
      <c r="U33" s="25">
        <v>20.373018676023037</v>
      </c>
      <c r="V33" s="25">
        <v>43.82009826714566</v>
      </c>
      <c r="W33" s="25">
        <v>19.85718769617073</v>
      </c>
      <c r="X33" s="25">
        <v>41.077034729640459</v>
      </c>
      <c r="Y33" s="25">
        <v>19.85718769617073</v>
      </c>
      <c r="Z33" s="25">
        <v>41.077034729640459</v>
      </c>
    </row>
    <row r="34" spans="1:26" x14ac:dyDescent="0.25">
      <c r="A34" s="52">
        <v>33848</v>
      </c>
      <c r="B34" s="25">
        <v>744.13400000000001</v>
      </c>
      <c r="C34" s="43">
        <v>0</v>
      </c>
      <c r="D34" s="43">
        <v>0</v>
      </c>
      <c r="E34" s="43">
        <v>1504.1179999999999</v>
      </c>
      <c r="F34" s="25">
        <v>1050.3440000000001</v>
      </c>
      <c r="G34" s="25">
        <v>1653.501</v>
      </c>
      <c r="H34" s="25">
        <v>1185.0530000000001</v>
      </c>
      <c r="I34" s="25">
        <v>2364.0250000000001</v>
      </c>
      <c r="J34" s="25">
        <v>1230.932</v>
      </c>
      <c r="K34" s="25">
        <v>6414.1549999999997</v>
      </c>
      <c r="L34" s="25">
        <v>1230.932</v>
      </c>
      <c r="M34" s="25">
        <v>6414.1549999999997</v>
      </c>
      <c r="N34" s="54"/>
      <c r="O34" s="25">
        <v>12.90016203717752</v>
      </c>
      <c r="P34" s="43">
        <v>0</v>
      </c>
      <c r="Q34" s="43">
        <v>0</v>
      </c>
      <c r="R34" s="43">
        <v>23.266839478025545</v>
      </c>
      <c r="S34" s="25">
        <v>11.845333424200089</v>
      </c>
      <c r="T34" s="25">
        <v>28.586959649304244</v>
      </c>
      <c r="U34" s="25">
        <v>14.861547140075416</v>
      </c>
      <c r="V34" s="25">
        <v>37.016729890370392</v>
      </c>
      <c r="W34" s="25">
        <v>14.452281640691101</v>
      </c>
      <c r="X34" s="25">
        <v>37.486029879232127</v>
      </c>
      <c r="Y34" s="25">
        <v>14.452281640691101</v>
      </c>
      <c r="Z34" s="25">
        <v>37.486029879232127</v>
      </c>
    </row>
    <row r="35" spans="1:26" x14ac:dyDescent="0.25">
      <c r="A35" s="52">
        <v>33878</v>
      </c>
      <c r="B35" s="25">
        <v>824.92700000000002</v>
      </c>
      <c r="C35" s="43">
        <v>0</v>
      </c>
      <c r="D35" s="43">
        <v>0</v>
      </c>
      <c r="E35" s="43">
        <v>1591.0229999999999</v>
      </c>
      <c r="F35" s="25">
        <v>1127.347</v>
      </c>
      <c r="G35" s="25">
        <v>1755.57</v>
      </c>
      <c r="H35" s="25">
        <v>1230.134</v>
      </c>
      <c r="I35" s="25">
        <v>2470.35</v>
      </c>
      <c r="J35" s="25">
        <v>1272.067</v>
      </c>
      <c r="K35" s="25">
        <v>6650.6719999999996</v>
      </c>
      <c r="L35" s="25">
        <v>1272.067</v>
      </c>
      <c r="M35" s="25">
        <v>6650.6719999999996</v>
      </c>
      <c r="N35" s="54"/>
      <c r="O35" s="25">
        <v>20.308395935695668</v>
      </c>
      <c r="P35" s="43">
        <v>0</v>
      </c>
      <c r="Q35" s="43">
        <v>0</v>
      </c>
      <c r="R35" s="43">
        <v>26.110925280951424</v>
      </c>
      <c r="S35" s="25">
        <v>16.953565985805973</v>
      </c>
      <c r="T35" s="25">
        <v>30.275366878799392</v>
      </c>
      <c r="U35" s="25">
        <v>16.490623999757581</v>
      </c>
      <c r="V35" s="25">
        <v>36.357539531184187</v>
      </c>
      <c r="W35" s="25">
        <v>13.79300782375179</v>
      </c>
      <c r="X35" s="25">
        <v>37.1686911613508</v>
      </c>
      <c r="Y35" s="25">
        <v>13.79300782375179</v>
      </c>
      <c r="Z35" s="25">
        <v>37.1686911613508</v>
      </c>
    </row>
    <row r="36" spans="1:26" x14ac:dyDescent="0.25">
      <c r="A36" s="52">
        <v>33909</v>
      </c>
      <c r="B36" s="25">
        <v>779.39200000000005</v>
      </c>
      <c r="C36" s="43">
        <v>0</v>
      </c>
      <c r="D36" s="43">
        <v>0</v>
      </c>
      <c r="E36" s="43">
        <v>1598.998</v>
      </c>
      <c r="F36" s="25">
        <v>1099.4010000000001</v>
      </c>
      <c r="G36" s="25">
        <v>1786.37</v>
      </c>
      <c r="H36" s="25">
        <v>1190.249</v>
      </c>
      <c r="I36" s="25">
        <v>2483.297</v>
      </c>
      <c r="J36" s="25">
        <v>1234.556</v>
      </c>
      <c r="K36" s="25">
        <v>6805.2359999999999</v>
      </c>
      <c r="L36" s="25">
        <v>1234.556</v>
      </c>
      <c r="M36" s="25">
        <v>6805.2359999999999</v>
      </c>
      <c r="N36" s="54"/>
      <c r="O36" s="25">
        <v>15.143931391595334</v>
      </c>
      <c r="P36" s="43">
        <v>0</v>
      </c>
      <c r="Q36" s="43">
        <v>0</v>
      </c>
      <c r="R36" s="43">
        <v>24.353675048431111</v>
      </c>
      <c r="S36" s="25">
        <v>15.305374375045222</v>
      </c>
      <c r="T36" s="25">
        <v>30.71408082984053</v>
      </c>
      <c r="U36" s="25">
        <v>13.006190304388277</v>
      </c>
      <c r="V36" s="25">
        <v>34.193390455522078</v>
      </c>
      <c r="W36" s="25">
        <v>10.442492442927209</v>
      </c>
      <c r="X36" s="25">
        <v>36.769639278315445</v>
      </c>
      <c r="Y36" s="25">
        <v>10.442492442927209</v>
      </c>
      <c r="Z36" s="25">
        <v>36.769639278315445</v>
      </c>
    </row>
    <row r="37" spans="1:26" x14ac:dyDescent="0.25">
      <c r="A37" s="52">
        <v>33939</v>
      </c>
      <c r="B37" s="25">
        <v>931.197</v>
      </c>
      <c r="C37" s="43">
        <v>0</v>
      </c>
      <c r="D37" s="43">
        <v>0</v>
      </c>
      <c r="E37" s="43">
        <v>1775.9649999999999</v>
      </c>
      <c r="F37" s="25">
        <v>1236.3720000000001</v>
      </c>
      <c r="G37" s="25">
        <v>1923.9649999999999</v>
      </c>
      <c r="H37" s="25">
        <v>1311.8710000000001</v>
      </c>
      <c r="I37" s="25">
        <v>2645.828</v>
      </c>
      <c r="J37" s="25">
        <v>1364.239</v>
      </c>
      <c r="K37" s="25">
        <v>7092.13</v>
      </c>
      <c r="L37" s="25">
        <v>1364.239</v>
      </c>
      <c r="M37" s="25">
        <v>7092.13</v>
      </c>
      <c r="N37" s="54"/>
      <c r="O37" s="25">
        <v>20.087357644051785</v>
      </c>
      <c r="P37" s="43">
        <v>0</v>
      </c>
      <c r="Q37" s="43">
        <v>0</v>
      </c>
      <c r="R37" s="43">
        <v>25.861773268586941</v>
      </c>
      <c r="S37" s="25">
        <v>19.044579179821675</v>
      </c>
      <c r="T37" s="25">
        <v>32.982278614000847</v>
      </c>
      <c r="U37" s="25">
        <v>15.661406729122929</v>
      </c>
      <c r="V37" s="25">
        <v>35.252275182150036</v>
      </c>
      <c r="W37" s="25">
        <v>13.883887167851627</v>
      </c>
      <c r="X37" s="25">
        <v>37.150728440347102</v>
      </c>
      <c r="Y37" s="25">
        <v>13.883887167851627</v>
      </c>
      <c r="Z37" s="25">
        <v>37.150728440347102</v>
      </c>
    </row>
    <row r="38" spans="1:26" x14ac:dyDescent="0.25">
      <c r="A38" s="52">
        <v>33970</v>
      </c>
      <c r="B38" s="25">
        <v>833.60500000000002</v>
      </c>
      <c r="C38" s="43">
        <v>0</v>
      </c>
      <c r="D38" s="43">
        <v>0</v>
      </c>
      <c r="E38" s="43">
        <v>1875.557</v>
      </c>
      <c r="F38" s="25">
        <v>1155.7080000000001</v>
      </c>
      <c r="G38" s="25">
        <v>1897.165</v>
      </c>
      <c r="H38" s="25">
        <v>1228.0609999999999</v>
      </c>
      <c r="I38" s="25">
        <v>2617.4580000000001</v>
      </c>
      <c r="J38" s="25">
        <v>1282.604</v>
      </c>
      <c r="K38" s="25">
        <v>7200.3689999999997</v>
      </c>
      <c r="L38" s="25">
        <v>1282.604</v>
      </c>
      <c r="M38" s="25">
        <v>7200.3689999999997</v>
      </c>
      <c r="N38" s="54"/>
      <c r="O38" s="25">
        <v>25.631469168028055</v>
      </c>
      <c r="P38" s="43">
        <v>0</v>
      </c>
      <c r="Q38" s="43">
        <v>0</v>
      </c>
      <c r="R38" s="43">
        <v>43.087420667283595</v>
      </c>
      <c r="S38" s="25">
        <v>24.624925459562697</v>
      </c>
      <c r="T38" s="25">
        <v>38.152672734078138</v>
      </c>
      <c r="U38" s="25">
        <v>19.687288632806332</v>
      </c>
      <c r="V38" s="25">
        <v>37.847210701855019</v>
      </c>
      <c r="W38" s="25">
        <v>18.131019473229038</v>
      </c>
      <c r="X38" s="25">
        <v>37.385744326402623</v>
      </c>
      <c r="Y38" s="25">
        <v>18.131019473229038</v>
      </c>
      <c r="Z38" s="25">
        <v>37.385744326402623</v>
      </c>
    </row>
    <row r="39" spans="1:26" x14ac:dyDescent="0.25">
      <c r="A39" s="52">
        <v>34001</v>
      </c>
      <c r="B39" s="25">
        <v>869.74599999999998</v>
      </c>
      <c r="C39" s="43">
        <v>0</v>
      </c>
      <c r="D39" s="43">
        <v>0</v>
      </c>
      <c r="E39" s="43">
        <v>1861.8420000000001</v>
      </c>
      <c r="F39" s="25">
        <v>1206.242</v>
      </c>
      <c r="G39" s="25">
        <v>1970.5170000000001</v>
      </c>
      <c r="H39" s="25">
        <v>1279.482</v>
      </c>
      <c r="I39" s="25">
        <v>2719.8910000000001</v>
      </c>
      <c r="J39" s="25">
        <v>1355.3779999999999</v>
      </c>
      <c r="K39" s="25">
        <v>7471.6210000000001</v>
      </c>
      <c r="L39" s="25">
        <v>1355.3779999999999</v>
      </c>
      <c r="M39" s="25">
        <v>7471.6210000000001</v>
      </c>
      <c r="N39" s="54"/>
      <c r="O39" s="25">
        <v>20.013798718099075</v>
      </c>
      <c r="P39" s="43">
        <v>0</v>
      </c>
      <c r="Q39" s="43">
        <v>0</v>
      </c>
      <c r="R39" s="43">
        <v>36.048344373280528</v>
      </c>
      <c r="S39" s="25">
        <v>20.427421593116833</v>
      </c>
      <c r="T39" s="25">
        <v>34.702218722250613</v>
      </c>
      <c r="U39" s="25">
        <v>16.001022672875244</v>
      </c>
      <c r="V39" s="25">
        <v>35.426638391903566</v>
      </c>
      <c r="W39" s="25">
        <v>14.566707831556979</v>
      </c>
      <c r="X39" s="25">
        <v>36.073833998256745</v>
      </c>
      <c r="Y39" s="25">
        <v>14.566707831556979</v>
      </c>
      <c r="Z39" s="25">
        <v>36.073833998256745</v>
      </c>
    </row>
    <row r="40" spans="1:26" x14ac:dyDescent="0.25">
      <c r="A40" s="52">
        <v>34029</v>
      </c>
      <c r="B40" s="25">
        <v>867.274</v>
      </c>
      <c r="C40" s="43">
        <v>0</v>
      </c>
      <c r="D40" s="43">
        <v>0</v>
      </c>
      <c r="E40" s="43">
        <v>1903.5239999999999</v>
      </c>
      <c r="F40" s="25">
        <v>1172.1369999999999</v>
      </c>
      <c r="G40" s="25">
        <v>1976.3109999999999</v>
      </c>
      <c r="H40" s="25">
        <v>1242.021</v>
      </c>
      <c r="I40" s="25">
        <v>2748.4090000000001</v>
      </c>
      <c r="J40" s="25">
        <v>1313.903</v>
      </c>
      <c r="K40" s="25">
        <v>7617.6049999999996</v>
      </c>
      <c r="L40" s="25">
        <v>1313.903</v>
      </c>
      <c r="M40" s="25">
        <v>7617.6049999999996</v>
      </c>
      <c r="N40" s="54"/>
      <c r="O40" s="25">
        <v>30.111137115115728</v>
      </c>
      <c r="P40" s="43">
        <v>0</v>
      </c>
      <c r="Q40" s="43">
        <v>0</v>
      </c>
      <c r="R40" s="43">
        <v>41.568576411484479</v>
      </c>
      <c r="S40" s="25">
        <v>22.051326372083913</v>
      </c>
      <c r="T40" s="25">
        <v>32.989360506625864</v>
      </c>
      <c r="U40" s="25">
        <v>16.846386290255811</v>
      </c>
      <c r="V40" s="25">
        <v>34.193629973653515</v>
      </c>
      <c r="W40" s="25">
        <v>15.967134923689041</v>
      </c>
      <c r="X40" s="25">
        <v>35.842459514422707</v>
      </c>
      <c r="Y40" s="25">
        <v>15.967134923689041</v>
      </c>
      <c r="Z40" s="25">
        <v>35.842459514422707</v>
      </c>
    </row>
    <row r="41" spans="1:26" x14ac:dyDescent="0.25">
      <c r="A41" s="52">
        <v>34060</v>
      </c>
      <c r="B41" s="25">
        <v>921.12699999999995</v>
      </c>
      <c r="C41" s="43">
        <v>0</v>
      </c>
      <c r="D41" s="43">
        <v>0</v>
      </c>
      <c r="E41" s="43">
        <v>1873.721</v>
      </c>
      <c r="F41" s="25">
        <v>1247.7339999999999</v>
      </c>
      <c r="G41" s="25">
        <v>2077.404</v>
      </c>
      <c r="H41" s="25">
        <v>1313.106</v>
      </c>
      <c r="I41" s="25">
        <v>2867.25</v>
      </c>
      <c r="J41" s="25">
        <v>1392.5840000000001</v>
      </c>
      <c r="K41" s="25">
        <v>7821.8860000000004</v>
      </c>
      <c r="L41" s="25">
        <v>1392.5840000000001</v>
      </c>
      <c r="M41" s="25">
        <v>7821.8860000000004</v>
      </c>
      <c r="N41" s="54"/>
      <c r="O41" s="25">
        <v>22.872635594802972</v>
      </c>
      <c r="P41" s="43">
        <v>0</v>
      </c>
      <c r="Q41" s="43">
        <v>0</v>
      </c>
      <c r="R41" s="43">
        <v>31.41606109722801</v>
      </c>
      <c r="S41" s="25">
        <v>19.381761505143213</v>
      </c>
      <c r="T41" s="25">
        <v>35.251794814034021</v>
      </c>
      <c r="U41" s="25">
        <v>13.744570932595535</v>
      </c>
      <c r="V41" s="25">
        <v>35.283440570830308</v>
      </c>
      <c r="W41" s="25">
        <v>13.722380602786167</v>
      </c>
      <c r="X41" s="25">
        <v>36.229586599355514</v>
      </c>
      <c r="Y41" s="25">
        <v>13.722380602786167</v>
      </c>
      <c r="Z41" s="25">
        <v>36.229586599355514</v>
      </c>
    </row>
    <row r="42" spans="1:26" x14ac:dyDescent="0.25">
      <c r="A42" s="52">
        <v>34090</v>
      </c>
      <c r="B42" s="25">
        <v>956.27300000000002</v>
      </c>
      <c r="C42" s="43">
        <v>0</v>
      </c>
      <c r="D42" s="43">
        <v>0</v>
      </c>
      <c r="E42" s="43">
        <v>1938.568</v>
      </c>
      <c r="F42" s="25">
        <v>1264.931</v>
      </c>
      <c r="G42" s="25">
        <v>2137.5630000000001</v>
      </c>
      <c r="H42" s="25">
        <v>1346.07</v>
      </c>
      <c r="I42" s="25">
        <v>2967.1210000000001</v>
      </c>
      <c r="J42" s="25">
        <v>1408.489</v>
      </c>
      <c r="K42" s="25">
        <v>7896.1580000000004</v>
      </c>
      <c r="L42" s="25">
        <v>1408.489</v>
      </c>
      <c r="M42" s="25">
        <v>7896.1580000000004</v>
      </c>
      <c r="N42" s="54"/>
      <c r="O42" s="25">
        <v>27.561574909024955</v>
      </c>
      <c r="P42" s="43">
        <v>0</v>
      </c>
      <c r="Q42" s="43">
        <v>0</v>
      </c>
      <c r="R42" s="43">
        <v>31.848466299394683</v>
      </c>
      <c r="S42" s="25">
        <v>20.657845286265619</v>
      </c>
      <c r="T42" s="25">
        <v>35.872447024020282</v>
      </c>
      <c r="U42" s="25">
        <v>15.215139817342994</v>
      </c>
      <c r="V42" s="25">
        <v>36.389570093887549</v>
      </c>
      <c r="W42" s="25">
        <v>13.951917335874796</v>
      </c>
      <c r="X42" s="25">
        <v>35.657177669035065</v>
      </c>
      <c r="Y42" s="25">
        <v>13.951917335874796</v>
      </c>
      <c r="Z42" s="25">
        <v>35.657177669035065</v>
      </c>
    </row>
    <row r="43" spans="1:26" x14ac:dyDescent="0.25">
      <c r="A43" s="52">
        <v>34121</v>
      </c>
      <c r="B43" s="25">
        <v>928.779</v>
      </c>
      <c r="C43" s="43">
        <v>0</v>
      </c>
      <c r="D43" s="43">
        <v>0</v>
      </c>
      <c r="E43" s="43">
        <v>1919.3389999999999</v>
      </c>
      <c r="F43" s="25">
        <v>1227.7840000000001</v>
      </c>
      <c r="G43" s="25">
        <v>2112.3539999999998</v>
      </c>
      <c r="H43" s="25">
        <v>1325.3230000000001</v>
      </c>
      <c r="I43" s="25">
        <v>2993.2809999999999</v>
      </c>
      <c r="J43" s="25">
        <v>1380.961</v>
      </c>
      <c r="K43" s="25">
        <v>7948.0389999999998</v>
      </c>
      <c r="L43" s="25">
        <v>1380.961</v>
      </c>
      <c r="M43" s="25">
        <v>7948.0389999999998</v>
      </c>
      <c r="N43" s="54"/>
      <c r="O43" s="25">
        <v>21.663797914063167</v>
      </c>
      <c r="P43" s="43">
        <v>0</v>
      </c>
      <c r="Q43" s="43">
        <v>0</v>
      </c>
      <c r="R43" s="43">
        <v>32.467420426609173</v>
      </c>
      <c r="S43" s="25">
        <v>14.218840121309096</v>
      </c>
      <c r="T43" s="25">
        <v>32.48640705271535</v>
      </c>
      <c r="U43" s="25">
        <v>10.214062548076974</v>
      </c>
      <c r="V43" s="25">
        <v>34.368542846433378</v>
      </c>
      <c r="W43" s="25">
        <v>8.2907072029861251</v>
      </c>
      <c r="X43" s="25">
        <v>33.811655463278491</v>
      </c>
      <c r="Y43" s="25">
        <v>8.2907072029861251</v>
      </c>
      <c r="Z43" s="25">
        <v>33.811655463278491</v>
      </c>
    </row>
    <row r="44" spans="1:26" x14ac:dyDescent="0.25">
      <c r="A44" s="52">
        <v>34151</v>
      </c>
      <c r="B44" s="25">
        <v>967.41200000000003</v>
      </c>
      <c r="C44" s="43">
        <v>0</v>
      </c>
      <c r="D44" s="43">
        <v>0</v>
      </c>
      <c r="E44" s="43">
        <v>1895.2380000000001</v>
      </c>
      <c r="F44" s="25">
        <v>1249.2629999999999</v>
      </c>
      <c r="G44" s="25">
        <v>2136.6260000000002</v>
      </c>
      <c r="H44" s="25">
        <v>1330.2170000000001</v>
      </c>
      <c r="I44" s="25">
        <v>3011.3119999999999</v>
      </c>
      <c r="J44" s="25">
        <v>1372.71</v>
      </c>
      <c r="K44" s="25">
        <v>8075.8770000000004</v>
      </c>
      <c r="L44" s="25">
        <v>1372.71</v>
      </c>
      <c r="M44" s="25">
        <v>8075.8770000000004</v>
      </c>
      <c r="N44" s="54"/>
      <c r="O44" s="25">
        <v>17.051226518053554</v>
      </c>
      <c r="P44" s="43">
        <v>0</v>
      </c>
      <c r="Q44" s="43">
        <v>0</v>
      </c>
      <c r="R44" s="43">
        <v>22.926675500709258</v>
      </c>
      <c r="S44" s="25">
        <v>9.9804999581827545</v>
      </c>
      <c r="T44" s="25">
        <v>26.681086055052194</v>
      </c>
      <c r="U44" s="25">
        <v>5.2843321313354341</v>
      </c>
      <c r="V44" s="25">
        <v>29.580325453462606</v>
      </c>
      <c r="W44" s="25">
        <v>3.4057276126008285</v>
      </c>
      <c r="X44" s="25">
        <v>31.063218679941528</v>
      </c>
      <c r="Y44" s="25">
        <v>3.4057276126008285</v>
      </c>
      <c r="Z44" s="25">
        <v>31.063218679941528</v>
      </c>
    </row>
    <row r="45" spans="1:26" x14ac:dyDescent="0.25">
      <c r="A45" s="52">
        <v>34182</v>
      </c>
      <c r="B45" s="25">
        <v>935.62900000000002</v>
      </c>
      <c r="C45" s="43">
        <v>0</v>
      </c>
      <c r="D45" s="43">
        <v>0</v>
      </c>
      <c r="E45" s="43">
        <v>1849.893</v>
      </c>
      <c r="F45" s="25">
        <v>1200.1379999999999</v>
      </c>
      <c r="G45" s="25">
        <v>2101.9639999999999</v>
      </c>
      <c r="H45" s="25">
        <v>1282.3620000000001</v>
      </c>
      <c r="I45" s="25">
        <v>3004.518</v>
      </c>
      <c r="J45" s="25">
        <v>1329.1590000000001</v>
      </c>
      <c r="K45" s="25">
        <v>8210.3310000000001</v>
      </c>
      <c r="L45" s="25">
        <v>1329.1590000000001</v>
      </c>
      <c r="M45" s="25">
        <v>8210.3310000000001</v>
      </c>
      <c r="N45" s="54"/>
      <c r="O45" s="25">
        <v>16.566914261936038</v>
      </c>
      <c r="P45" s="43">
        <v>0</v>
      </c>
      <c r="Q45" s="43">
        <v>0</v>
      </c>
      <c r="R45" s="43">
        <v>15.637103529323525</v>
      </c>
      <c r="S45" s="25">
        <v>7.433546564401694</v>
      </c>
      <c r="T45" s="25">
        <v>22.254902930154728</v>
      </c>
      <c r="U45" s="25">
        <v>2.8004822723235234</v>
      </c>
      <c r="V45" s="25">
        <v>23.742015197380617</v>
      </c>
      <c r="W45" s="25">
        <v>2.3736445201992584</v>
      </c>
      <c r="X45" s="25">
        <v>28.261190493932521</v>
      </c>
      <c r="Y45" s="25">
        <v>2.3736445201992584</v>
      </c>
      <c r="Z45" s="25">
        <v>28.261190493932521</v>
      </c>
    </row>
    <row r="46" spans="1:26" x14ac:dyDescent="0.25">
      <c r="A46" s="52">
        <v>34213</v>
      </c>
      <c r="B46" s="25">
        <v>904.62099999999998</v>
      </c>
      <c r="C46" s="43">
        <v>0</v>
      </c>
      <c r="D46" s="43">
        <v>0</v>
      </c>
      <c r="E46" s="43">
        <v>1847.76</v>
      </c>
      <c r="F46" s="25">
        <v>1194.5540000000001</v>
      </c>
      <c r="G46" s="25">
        <v>2124.9360000000001</v>
      </c>
      <c r="H46" s="25">
        <v>1273.202</v>
      </c>
      <c r="I46" s="25">
        <v>3044.3159999999998</v>
      </c>
      <c r="J46" s="25">
        <v>1345.4169999999999</v>
      </c>
      <c r="K46" s="25">
        <v>8572.0930000000008</v>
      </c>
      <c r="L46" s="25">
        <v>1345.4169999999999</v>
      </c>
      <c r="M46" s="25">
        <v>8572.0930000000008</v>
      </c>
      <c r="N46" s="54"/>
      <c r="O46" s="25">
        <v>21.56694896349314</v>
      </c>
      <c r="P46" s="43">
        <v>0</v>
      </c>
      <c r="Q46" s="43">
        <v>0</v>
      </c>
      <c r="R46" s="43">
        <v>22.846744736782632</v>
      </c>
      <c r="S46" s="25">
        <v>13.729787574356589</v>
      </c>
      <c r="T46" s="25">
        <v>28.51132233969016</v>
      </c>
      <c r="U46" s="25">
        <v>7.4384014892160844</v>
      </c>
      <c r="V46" s="25">
        <v>28.776810735927061</v>
      </c>
      <c r="W46" s="25">
        <v>9.3006762355678276</v>
      </c>
      <c r="X46" s="25">
        <v>33.643371574275974</v>
      </c>
      <c r="Y46" s="25">
        <v>9.3006762355678276</v>
      </c>
      <c r="Z46" s="25">
        <v>33.643371574275974</v>
      </c>
    </row>
    <row r="47" spans="1:26" x14ac:dyDescent="0.25">
      <c r="A47" s="52">
        <v>34243</v>
      </c>
      <c r="B47" s="25">
        <v>956.27300000000002</v>
      </c>
      <c r="C47" s="43">
        <v>0</v>
      </c>
      <c r="D47" s="43">
        <v>0</v>
      </c>
      <c r="E47" s="43">
        <v>2034.3009999999999</v>
      </c>
      <c r="F47" s="25">
        <v>1264.546</v>
      </c>
      <c r="G47" s="25">
        <v>2224.056</v>
      </c>
      <c r="H47" s="25">
        <v>1346.605</v>
      </c>
      <c r="I47" s="25">
        <v>3180.5120000000002</v>
      </c>
      <c r="J47" s="25">
        <v>1398.6089999999999</v>
      </c>
      <c r="K47" s="25">
        <v>8919.4660000000003</v>
      </c>
      <c r="L47" s="25">
        <v>1398.6089999999999</v>
      </c>
      <c r="M47" s="25">
        <v>8919.4660000000003</v>
      </c>
      <c r="N47" s="54"/>
      <c r="O47" s="25">
        <v>15.922136140531219</v>
      </c>
      <c r="P47" s="43">
        <v>0</v>
      </c>
      <c r="Q47" s="43">
        <v>0</v>
      </c>
      <c r="R47" s="43">
        <v>27.861193709958943</v>
      </c>
      <c r="S47" s="25">
        <v>12.170077181205086</v>
      </c>
      <c r="T47" s="25">
        <v>26.685691826586243</v>
      </c>
      <c r="U47" s="25">
        <v>9.4681555017583463</v>
      </c>
      <c r="V47" s="25">
        <v>28.747424454024738</v>
      </c>
      <c r="W47" s="25">
        <v>9.9477464630400636</v>
      </c>
      <c r="X47" s="25">
        <v>34.113755722729991</v>
      </c>
      <c r="Y47" s="25">
        <v>9.9477464630400636</v>
      </c>
      <c r="Z47" s="25">
        <v>34.113755722729991</v>
      </c>
    </row>
    <row r="48" spans="1:26" x14ac:dyDescent="0.25">
      <c r="A48" s="52">
        <v>34274</v>
      </c>
      <c r="B48" s="25">
        <v>940.72199999999998</v>
      </c>
      <c r="C48" s="43">
        <v>0</v>
      </c>
      <c r="D48" s="43">
        <v>0</v>
      </c>
      <c r="E48" s="43">
        <v>2034.2280000000001</v>
      </c>
      <c r="F48" s="25">
        <v>1290.2339999999999</v>
      </c>
      <c r="G48" s="25">
        <v>2279.0590000000002</v>
      </c>
      <c r="H48" s="25">
        <v>1369.671</v>
      </c>
      <c r="I48" s="25">
        <v>3267.806</v>
      </c>
      <c r="J48" s="25">
        <v>1423.1869999999999</v>
      </c>
      <c r="K48" s="25">
        <v>9272.4419999999991</v>
      </c>
      <c r="L48" s="25">
        <v>1423.1869999999999</v>
      </c>
      <c r="M48" s="25">
        <v>9272.4419999999991</v>
      </c>
      <c r="N48" s="54"/>
      <c r="O48" s="25">
        <v>20.699468303498094</v>
      </c>
      <c r="P48" s="43">
        <v>0</v>
      </c>
      <c r="Q48" s="43">
        <v>0</v>
      </c>
      <c r="R48" s="43">
        <v>27.218920849181806</v>
      </c>
      <c r="S48" s="25">
        <v>17.357906714656423</v>
      </c>
      <c r="T48" s="25">
        <v>27.580456456389225</v>
      </c>
      <c r="U48" s="25">
        <v>15.074324784141812</v>
      </c>
      <c r="V48" s="25">
        <v>31.591428653117216</v>
      </c>
      <c r="W48" s="25">
        <v>15.279258292049924</v>
      </c>
      <c r="X48" s="25">
        <v>36.254525192072684</v>
      </c>
      <c r="Y48" s="25">
        <v>15.279258292049924</v>
      </c>
      <c r="Z48" s="25">
        <v>36.254525192072684</v>
      </c>
    </row>
    <row r="49" spans="1:26" x14ac:dyDescent="0.25">
      <c r="A49" s="52">
        <v>34304</v>
      </c>
      <c r="B49" s="25">
        <v>1050.913</v>
      </c>
      <c r="C49" s="43">
        <v>0</v>
      </c>
      <c r="D49" s="43">
        <v>0</v>
      </c>
      <c r="E49" s="43">
        <v>2352.3229999999999</v>
      </c>
      <c r="F49" s="25">
        <v>1416.6130000000001</v>
      </c>
      <c r="G49" s="25">
        <v>2499.4609999999998</v>
      </c>
      <c r="H49" s="25">
        <v>1499.3320000000001</v>
      </c>
      <c r="I49" s="25">
        <v>3543.808</v>
      </c>
      <c r="J49" s="25">
        <v>1554.731</v>
      </c>
      <c r="K49" s="25">
        <v>9675.1759999999995</v>
      </c>
      <c r="L49" s="25">
        <v>1554.731</v>
      </c>
      <c r="M49" s="25">
        <v>9675.1759999999995</v>
      </c>
      <c r="N49" s="54"/>
      <c r="O49" s="25">
        <v>12.856141074337657</v>
      </c>
      <c r="P49" s="43">
        <v>0</v>
      </c>
      <c r="Q49" s="43">
        <v>0</v>
      </c>
      <c r="R49" s="43">
        <v>32.453229652611391</v>
      </c>
      <c r="S49" s="25">
        <v>14.578217559116503</v>
      </c>
      <c r="T49" s="25">
        <v>29.911978648260231</v>
      </c>
      <c r="U49" s="25">
        <v>14.28959097350273</v>
      </c>
      <c r="V49" s="25">
        <v>33.939469988222967</v>
      </c>
      <c r="W49" s="25">
        <v>13.963242511026298</v>
      </c>
      <c r="X49" s="25">
        <v>36.421300793978673</v>
      </c>
      <c r="Y49" s="25">
        <v>13.963242511026298</v>
      </c>
      <c r="Z49" s="25">
        <v>36.421300793978673</v>
      </c>
    </row>
    <row r="50" spans="1:26" x14ac:dyDescent="0.25">
      <c r="A50" s="52">
        <v>34335</v>
      </c>
      <c r="B50" s="25">
        <v>889.3</v>
      </c>
      <c r="C50" s="43">
        <v>0</v>
      </c>
      <c r="D50" s="43">
        <v>0</v>
      </c>
      <c r="E50" s="43">
        <v>2049.556</v>
      </c>
      <c r="F50" s="25">
        <v>1282.8230000000001</v>
      </c>
      <c r="G50" s="25">
        <v>2383.1880000000001</v>
      </c>
      <c r="H50" s="25">
        <v>1362.106</v>
      </c>
      <c r="I50" s="25">
        <v>3367.9769999999999</v>
      </c>
      <c r="J50" s="25">
        <v>1417.5360000000001</v>
      </c>
      <c r="K50" s="25">
        <v>9333.9279999999999</v>
      </c>
      <c r="L50" s="25">
        <v>1417.5360000000001</v>
      </c>
      <c r="M50" s="25">
        <v>9333.9279999999999</v>
      </c>
      <c r="N50" s="54"/>
      <c r="O50" s="25">
        <v>6.681221921653524</v>
      </c>
      <c r="P50" s="43">
        <v>0</v>
      </c>
      <c r="Q50" s="43">
        <v>0</v>
      </c>
      <c r="R50" s="43">
        <v>9.2771907225426951</v>
      </c>
      <c r="S50" s="25">
        <v>10.99888553163948</v>
      </c>
      <c r="T50" s="25">
        <v>25.618383219171783</v>
      </c>
      <c r="U50" s="25">
        <v>10.915174409088802</v>
      </c>
      <c r="V50" s="25">
        <v>28.673583301050098</v>
      </c>
      <c r="W50" s="25">
        <v>10.520160548384382</v>
      </c>
      <c r="X50" s="25">
        <v>29.631245287567907</v>
      </c>
      <c r="Y50" s="25">
        <v>10.520160548384382</v>
      </c>
      <c r="Z50" s="25">
        <v>29.631245287567907</v>
      </c>
    </row>
    <row r="51" spans="1:26" x14ac:dyDescent="0.25">
      <c r="A51" s="52">
        <v>34366</v>
      </c>
      <c r="B51" s="25">
        <v>887.97699999999998</v>
      </c>
      <c r="C51" s="43">
        <v>0</v>
      </c>
      <c r="D51" s="43">
        <v>0</v>
      </c>
      <c r="E51" s="43">
        <v>2207.683</v>
      </c>
      <c r="F51" s="25">
        <v>1297.4059999999999</v>
      </c>
      <c r="G51" s="25">
        <v>2395.8980000000001</v>
      </c>
      <c r="H51" s="25">
        <v>1393.482</v>
      </c>
      <c r="I51" s="25">
        <v>3463.3789999999999</v>
      </c>
      <c r="J51" s="25">
        <v>1476.2850000000001</v>
      </c>
      <c r="K51" s="25">
        <v>9530.4549999999999</v>
      </c>
      <c r="L51" s="25">
        <v>1476.2850000000001</v>
      </c>
      <c r="M51" s="25">
        <v>9530.4549999999999</v>
      </c>
      <c r="N51" s="54"/>
      <c r="O51" s="25">
        <v>2.0961292147362531</v>
      </c>
      <c r="P51" s="43">
        <v>0</v>
      </c>
      <c r="Q51" s="43">
        <v>0</v>
      </c>
      <c r="R51" s="43">
        <v>18.575206703898605</v>
      </c>
      <c r="S51" s="25">
        <v>7.5576874292223373</v>
      </c>
      <c r="T51" s="25">
        <v>21.587278871483996</v>
      </c>
      <c r="U51" s="25">
        <v>8.9098557072315288</v>
      </c>
      <c r="V51" s="25">
        <v>27.335213065523579</v>
      </c>
      <c r="W51" s="25">
        <v>8.9205372966065575</v>
      </c>
      <c r="X51" s="25">
        <v>27.555385906217666</v>
      </c>
      <c r="Y51" s="25">
        <v>8.9205372966065575</v>
      </c>
      <c r="Z51" s="25">
        <v>27.555385906217666</v>
      </c>
    </row>
    <row r="52" spans="1:26" x14ac:dyDescent="0.25">
      <c r="A52" s="52">
        <v>34394</v>
      </c>
      <c r="B52" s="25">
        <v>959.88800000000003</v>
      </c>
      <c r="C52" s="43">
        <v>0</v>
      </c>
      <c r="D52" s="43">
        <v>0</v>
      </c>
      <c r="E52" s="43">
        <v>2204.7809999999999</v>
      </c>
      <c r="F52" s="25">
        <v>1319.749</v>
      </c>
      <c r="G52" s="25">
        <v>2449.3589999999999</v>
      </c>
      <c r="H52" s="25">
        <v>1425.5309999999999</v>
      </c>
      <c r="I52" s="25">
        <v>3560.4749999999999</v>
      </c>
      <c r="J52" s="25">
        <v>1483.011</v>
      </c>
      <c r="K52" s="25">
        <v>9797.2860000000001</v>
      </c>
      <c r="L52" s="25">
        <v>1483.011</v>
      </c>
      <c r="M52" s="25">
        <v>9797.2860000000001</v>
      </c>
      <c r="N52" s="54"/>
      <c r="O52" s="25">
        <v>10.678747431607549</v>
      </c>
      <c r="P52" s="43">
        <v>0</v>
      </c>
      <c r="Q52" s="43">
        <v>0</v>
      </c>
      <c r="R52" s="43">
        <v>15.826277998070948</v>
      </c>
      <c r="S52" s="25">
        <v>12.593408449694877</v>
      </c>
      <c r="T52" s="25">
        <v>23.93590887264201</v>
      </c>
      <c r="U52" s="25">
        <v>14.775112498097865</v>
      </c>
      <c r="V52" s="25">
        <v>29.54676687494473</v>
      </c>
      <c r="W52" s="25">
        <v>12.870660923979926</v>
      </c>
      <c r="X52" s="25">
        <v>28.61373095612074</v>
      </c>
      <c r="Y52" s="25">
        <v>12.870660923979926</v>
      </c>
      <c r="Z52" s="25">
        <v>28.61373095612074</v>
      </c>
    </row>
    <row r="53" spans="1:26" x14ac:dyDescent="0.25">
      <c r="A53" s="52">
        <v>34425</v>
      </c>
      <c r="B53" s="25">
        <v>968.23</v>
      </c>
      <c r="C53" s="43">
        <v>0</v>
      </c>
      <c r="D53" s="43">
        <v>0</v>
      </c>
      <c r="E53" s="43">
        <v>2295.4780000000001</v>
      </c>
      <c r="F53" s="25">
        <v>1327.559</v>
      </c>
      <c r="G53" s="25">
        <v>2504.3980000000001</v>
      </c>
      <c r="H53" s="25">
        <v>1416.771</v>
      </c>
      <c r="I53" s="25">
        <v>3630.527</v>
      </c>
      <c r="J53" s="25">
        <v>1477.32</v>
      </c>
      <c r="K53" s="25">
        <v>10068.412</v>
      </c>
      <c r="L53" s="25">
        <v>1477.32</v>
      </c>
      <c r="M53" s="25">
        <v>10068.412</v>
      </c>
      <c r="N53" s="54"/>
      <c r="O53" s="25">
        <v>5.1136271111366982</v>
      </c>
      <c r="P53" s="43">
        <v>0</v>
      </c>
      <c r="Q53" s="43">
        <v>0</v>
      </c>
      <c r="R53" s="43">
        <v>22.509060847372698</v>
      </c>
      <c r="S53" s="25">
        <v>6.3975975648655981</v>
      </c>
      <c r="T53" s="25">
        <v>20.554210928639783</v>
      </c>
      <c r="U53" s="25">
        <v>7.8946406459189156</v>
      </c>
      <c r="V53" s="25">
        <v>26.620524893190336</v>
      </c>
      <c r="W53" s="25">
        <v>6.0848035019790414</v>
      </c>
      <c r="X53" s="25">
        <v>28.721027128239918</v>
      </c>
      <c r="Y53" s="25">
        <v>6.0848035019790414</v>
      </c>
      <c r="Z53" s="25">
        <v>28.721027128239918</v>
      </c>
    </row>
    <row r="54" spans="1:26" x14ac:dyDescent="0.25">
      <c r="A54" s="52">
        <v>34455</v>
      </c>
      <c r="B54" s="25">
        <v>962.46699999999998</v>
      </c>
      <c r="C54" s="43">
        <v>0</v>
      </c>
      <c r="D54" s="43">
        <v>0</v>
      </c>
      <c r="E54" s="43">
        <v>2298.4360000000001</v>
      </c>
      <c r="F54" s="25">
        <v>1364.825</v>
      </c>
      <c r="G54" s="25">
        <v>2637.7379999999998</v>
      </c>
      <c r="H54" s="25">
        <v>1454.4469999999999</v>
      </c>
      <c r="I54" s="25">
        <v>3793.5410000000002</v>
      </c>
      <c r="J54" s="25">
        <v>1513.6559999999999</v>
      </c>
      <c r="K54" s="25">
        <v>10276.913</v>
      </c>
      <c r="L54" s="25">
        <v>1513.6559999999999</v>
      </c>
      <c r="M54" s="25">
        <v>10276.913</v>
      </c>
      <c r="N54" s="54"/>
      <c r="O54" s="25">
        <v>0.64772298287203434</v>
      </c>
      <c r="P54" s="43">
        <v>0</v>
      </c>
      <c r="Q54" s="43">
        <v>0</v>
      </c>
      <c r="R54" s="43">
        <v>18.563599522946838</v>
      </c>
      <c r="S54" s="25">
        <v>7.8971896490796833</v>
      </c>
      <c r="T54" s="25">
        <v>23.399310336116397</v>
      </c>
      <c r="U54" s="25">
        <v>8.0513643421218806</v>
      </c>
      <c r="V54" s="25">
        <v>27.852588418200686</v>
      </c>
      <c r="W54" s="25">
        <v>7.4666539816782285</v>
      </c>
      <c r="X54" s="25">
        <v>30.150802453547666</v>
      </c>
      <c r="Y54" s="25">
        <v>7.4666539816782285</v>
      </c>
      <c r="Z54" s="25">
        <v>30.150802453547666</v>
      </c>
    </row>
    <row r="55" spans="1:26" x14ac:dyDescent="0.25">
      <c r="A55" s="52">
        <v>34486</v>
      </c>
      <c r="B55" s="25">
        <v>998.08699999999999</v>
      </c>
      <c r="C55" s="43">
        <v>0</v>
      </c>
      <c r="D55" s="43">
        <v>0</v>
      </c>
      <c r="E55" s="43">
        <v>2355.7849999999999</v>
      </c>
      <c r="F55" s="25">
        <v>1402.4659999999999</v>
      </c>
      <c r="G55" s="25">
        <v>2612.4580000000001</v>
      </c>
      <c r="H55" s="25">
        <v>1506.076</v>
      </c>
      <c r="I55" s="25">
        <v>3832.3119999999999</v>
      </c>
      <c r="J55" s="25">
        <v>1579.5260000000001</v>
      </c>
      <c r="K55" s="25">
        <v>10497.714</v>
      </c>
      <c r="L55" s="25">
        <v>1579.5260000000001</v>
      </c>
      <c r="M55" s="25">
        <v>10497.714</v>
      </c>
      <c r="N55" s="54"/>
      <c r="O55" s="25">
        <v>7.4622703571032512</v>
      </c>
      <c r="P55" s="43">
        <v>0</v>
      </c>
      <c r="Q55" s="43">
        <v>0</v>
      </c>
      <c r="R55" s="43">
        <v>22.739391009092191</v>
      </c>
      <c r="S55" s="25">
        <v>14.22742110990205</v>
      </c>
      <c r="T55" s="25">
        <v>23.675198380574479</v>
      </c>
      <c r="U55" s="25">
        <v>13.638411164674569</v>
      </c>
      <c r="V55" s="25">
        <v>28.030478929308678</v>
      </c>
      <c r="W55" s="25">
        <v>14.378755084321714</v>
      </c>
      <c r="X55" s="25">
        <v>32.079296540945499</v>
      </c>
      <c r="Y55" s="25">
        <v>14.378755084321714</v>
      </c>
      <c r="Z55" s="25">
        <v>32.079296540945499</v>
      </c>
    </row>
    <row r="56" spans="1:26" x14ac:dyDescent="0.25">
      <c r="A56" s="52">
        <v>34516</v>
      </c>
      <c r="B56" s="25">
        <v>1101.779</v>
      </c>
      <c r="C56" s="43">
        <v>0</v>
      </c>
      <c r="D56" s="43">
        <v>0</v>
      </c>
      <c r="E56" s="43">
        <v>2441.7289999999998</v>
      </c>
      <c r="F56" s="25">
        <v>1554.4069999999999</v>
      </c>
      <c r="G56" s="25">
        <v>2715.8220000000001</v>
      </c>
      <c r="H56" s="25">
        <v>1658.693</v>
      </c>
      <c r="I56" s="25">
        <v>3955.76</v>
      </c>
      <c r="J56" s="25">
        <v>1757.8130000000001</v>
      </c>
      <c r="K56" s="25">
        <v>10731.495999999999</v>
      </c>
      <c r="L56" s="25">
        <v>1757.8130000000001</v>
      </c>
      <c r="M56" s="25">
        <v>10731.495999999999</v>
      </c>
      <c r="N56" s="54"/>
      <c r="O56" s="25">
        <v>13.889325333983859</v>
      </c>
      <c r="P56" s="43">
        <v>0</v>
      </c>
      <c r="Q56" s="43">
        <v>0</v>
      </c>
      <c r="R56" s="43">
        <v>28.83495371029916</v>
      </c>
      <c r="S56" s="25">
        <v>24.425921523330164</v>
      </c>
      <c r="T56" s="25">
        <v>27.107973037864362</v>
      </c>
      <c r="U56" s="25">
        <v>24.69341468346893</v>
      </c>
      <c r="V56" s="25">
        <v>31.363339301938844</v>
      </c>
      <c r="W56" s="25">
        <v>28.054213927195114</v>
      </c>
      <c r="X56" s="25">
        <v>32.883351244700719</v>
      </c>
      <c r="Y56" s="25">
        <v>28.054213927195114</v>
      </c>
      <c r="Z56" s="25">
        <v>32.883351244700719</v>
      </c>
    </row>
    <row r="57" spans="1:26" x14ac:dyDescent="0.25">
      <c r="A57" s="52">
        <v>34547</v>
      </c>
      <c r="B57" s="25">
        <v>1099.9469999999999</v>
      </c>
      <c r="C57" s="43">
        <v>0</v>
      </c>
      <c r="D57" s="43">
        <v>0</v>
      </c>
      <c r="E57" s="43">
        <v>2428.5500000000002</v>
      </c>
      <c r="F57" s="25">
        <v>1547.8920000000001</v>
      </c>
      <c r="G57" s="25">
        <v>2811.7370000000001</v>
      </c>
      <c r="H57" s="25">
        <v>1665.568</v>
      </c>
      <c r="I57" s="25">
        <v>4079.3409999999999</v>
      </c>
      <c r="J57" s="25">
        <v>1764.037</v>
      </c>
      <c r="K57" s="25">
        <v>10974.656000000001</v>
      </c>
      <c r="L57" s="25">
        <v>1764.037</v>
      </c>
      <c r="M57" s="25">
        <v>10974.656000000001</v>
      </c>
      <c r="N57" s="54"/>
      <c r="O57" s="25">
        <v>17.562303006854197</v>
      </c>
      <c r="P57" s="43">
        <v>0</v>
      </c>
      <c r="Q57" s="43">
        <v>0</v>
      </c>
      <c r="R57" s="43">
        <v>31.280565957058059</v>
      </c>
      <c r="S57" s="25">
        <v>28.976167740709833</v>
      </c>
      <c r="T57" s="25">
        <v>33.767133975653252</v>
      </c>
      <c r="U57" s="25">
        <v>29.882825598387974</v>
      </c>
      <c r="V57" s="25">
        <v>35.773558354451531</v>
      </c>
      <c r="W57" s="25">
        <v>32.718282763762652</v>
      </c>
      <c r="X57" s="25">
        <v>33.668861827860553</v>
      </c>
      <c r="Y57" s="25">
        <v>32.718282763762652</v>
      </c>
      <c r="Z57" s="25">
        <v>33.668861827860553</v>
      </c>
    </row>
    <row r="58" spans="1:26" x14ac:dyDescent="0.25">
      <c r="A58" s="52">
        <v>34578</v>
      </c>
      <c r="B58" s="25">
        <v>1163.6500000000001</v>
      </c>
      <c r="C58" s="43">
        <v>0</v>
      </c>
      <c r="D58" s="43">
        <v>0</v>
      </c>
      <c r="E58" s="43">
        <v>2460.9749999999999</v>
      </c>
      <c r="F58" s="25">
        <v>1600.6610000000001</v>
      </c>
      <c r="G58" s="25">
        <v>2898.35</v>
      </c>
      <c r="H58" s="25">
        <v>1714.903</v>
      </c>
      <c r="I58" s="25">
        <v>4198.4120000000003</v>
      </c>
      <c r="J58" s="25">
        <v>1825.7370000000001</v>
      </c>
      <c r="K58" s="25">
        <v>11261.880999999999</v>
      </c>
      <c r="L58" s="25">
        <v>1825.7370000000001</v>
      </c>
      <c r="M58" s="25">
        <v>11261.880999999999</v>
      </c>
      <c r="N58" s="54"/>
      <c r="O58" s="25">
        <v>28.633980418318838</v>
      </c>
      <c r="P58" s="43">
        <v>0</v>
      </c>
      <c r="Q58" s="43">
        <v>0</v>
      </c>
      <c r="R58" s="43">
        <v>33.186939862319775</v>
      </c>
      <c r="S58" s="25">
        <v>33.996537619898291</v>
      </c>
      <c r="T58" s="25">
        <v>36.397049134656271</v>
      </c>
      <c r="U58" s="25">
        <v>34.692138403803966</v>
      </c>
      <c r="V58" s="25">
        <v>37.909862182506693</v>
      </c>
      <c r="W58" s="25">
        <v>35.700455695148811</v>
      </c>
      <c r="X58" s="25">
        <v>31.378427648883388</v>
      </c>
      <c r="Y58" s="25">
        <v>35.700455695148811</v>
      </c>
      <c r="Z58" s="25">
        <v>31.378427648883388</v>
      </c>
    </row>
    <row r="59" spans="1:26" x14ac:dyDescent="0.25">
      <c r="A59" s="52">
        <v>34608</v>
      </c>
      <c r="B59" s="25">
        <v>1177.511</v>
      </c>
      <c r="C59" s="43">
        <v>0</v>
      </c>
      <c r="D59" s="43">
        <v>0</v>
      </c>
      <c r="E59" s="43">
        <v>2483.7139999999999</v>
      </c>
      <c r="F59" s="25">
        <v>1651.903</v>
      </c>
      <c r="G59" s="25">
        <v>2932.7669999999998</v>
      </c>
      <c r="H59" s="25">
        <v>1772.691</v>
      </c>
      <c r="I59" s="25">
        <v>4259.4290000000001</v>
      </c>
      <c r="J59" s="25">
        <v>1892.799</v>
      </c>
      <c r="K59" s="25">
        <v>11547.906999999999</v>
      </c>
      <c r="L59" s="25">
        <v>1892.799</v>
      </c>
      <c r="M59" s="25">
        <v>11547.906999999999</v>
      </c>
      <c r="N59" s="54"/>
      <c r="O59" s="25">
        <v>23.135443539658638</v>
      </c>
      <c r="P59" s="43">
        <v>0</v>
      </c>
      <c r="Q59" s="43">
        <v>0</v>
      </c>
      <c r="R59" s="43">
        <v>22.091765181258815</v>
      </c>
      <c r="S59" s="25">
        <v>30.632100374363592</v>
      </c>
      <c r="T59" s="25">
        <v>31.865699424834617</v>
      </c>
      <c r="U59" s="25">
        <v>31.641498434953096</v>
      </c>
      <c r="V59" s="25">
        <v>33.922745771749959</v>
      </c>
      <c r="W59" s="25">
        <v>35.334392957574281</v>
      </c>
      <c r="X59" s="25">
        <v>29.468591505365893</v>
      </c>
      <c r="Y59" s="25">
        <v>35.334392957574281</v>
      </c>
      <c r="Z59" s="25">
        <v>29.468591505365893</v>
      </c>
    </row>
    <row r="60" spans="1:26" x14ac:dyDescent="0.25">
      <c r="A60" s="52">
        <v>34639</v>
      </c>
      <c r="B60" s="25">
        <v>1202.703</v>
      </c>
      <c r="C60" s="43">
        <v>0</v>
      </c>
      <c r="D60" s="43">
        <v>0</v>
      </c>
      <c r="E60" s="43">
        <v>2419.009</v>
      </c>
      <c r="F60" s="25">
        <v>1665.386</v>
      </c>
      <c r="G60" s="25">
        <v>2985.9569999999999</v>
      </c>
      <c r="H60" s="25">
        <v>1780.556</v>
      </c>
      <c r="I60" s="25">
        <v>4292.1869999999999</v>
      </c>
      <c r="J60" s="25">
        <v>1932.7860000000001</v>
      </c>
      <c r="K60" s="25">
        <v>11392.897999999999</v>
      </c>
      <c r="L60" s="25">
        <v>1932.7860000000001</v>
      </c>
      <c r="M60" s="25">
        <v>11392.897999999999</v>
      </c>
      <c r="N60" s="54"/>
      <c r="O60" s="25">
        <v>27.848928801495031</v>
      </c>
      <c r="P60" s="43">
        <v>0</v>
      </c>
      <c r="Q60" s="43">
        <v>0</v>
      </c>
      <c r="R60" s="43">
        <v>18.915332991188794</v>
      </c>
      <c r="S60" s="25">
        <v>29.076276086353325</v>
      </c>
      <c r="T60" s="25">
        <v>31.017099601195032</v>
      </c>
      <c r="U60" s="25">
        <v>29.99880993318833</v>
      </c>
      <c r="V60" s="25">
        <v>31.347668741657241</v>
      </c>
      <c r="W60" s="25">
        <v>35.806889748149764</v>
      </c>
      <c r="X60" s="25">
        <v>22.86836628366078</v>
      </c>
      <c r="Y60" s="25">
        <v>35.806889748149764</v>
      </c>
      <c r="Z60" s="25">
        <v>22.86836628366078</v>
      </c>
    </row>
    <row r="61" spans="1:26" x14ac:dyDescent="0.25">
      <c r="A61" s="52">
        <v>34669</v>
      </c>
      <c r="B61" s="25">
        <v>1436.46</v>
      </c>
      <c r="C61" s="43">
        <v>0</v>
      </c>
      <c r="D61" s="43">
        <v>0</v>
      </c>
      <c r="E61" s="43">
        <v>2760.2779999999998</v>
      </c>
      <c r="F61" s="25">
        <v>1890.2139999999999</v>
      </c>
      <c r="G61" s="25">
        <v>3231.9749999999999</v>
      </c>
      <c r="H61" s="25">
        <v>1997.259</v>
      </c>
      <c r="I61" s="25">
        <v>4534.3429999999998</v>
      </c>
      <c r="J61" s="25">
        <v>2131.6439999999998</v>
      </c>
      <c r="K61" s="25">
        <v>11767.454</v>
      </c>
      <c r="L61" s="25">
        <v>2136.2089999999998</v>
      </c>
      <c r="M61" s="25">
        <v>12036.334267999999</v>
      </c>
      <c r="N61" s="54"/>
      <c r="O61" s="25">
        <v>36.686861804925819</v>
      </c>
      <c r="P61" s="43">
        <v>0</v>
      </c>
      <c r="Q61" s="43">
        <v>0</v>
      </c>
      <c r="R61" s="43">
        <v>17.342643846104465</v>
      </c>
      <c r="S61" s="25">
        <v>33.431925303523258</v>
      </c>
      <c r="T61" s="25">
        <v>29.306878563018191</v>
      </c>
      <c r="U61" s="25">
        <v>33.209922818962042</v>
      </c>
      <c r="V61" s="25">
        <v>27.95114746622842</v>
      </c>
      <c r="W61" s="25">
        <v>37.106933611023372</v>
      </c>
      <c r="X61" s="25">
        <v>21.625219014103724</v>
      </c>
      <c r="Y61" s="25">
        <v>37.400553536270898</v>
      </c>
      <c r="Z61" s="25">
        <v>24.404292676432959</v>
      </c>
    </row>
    <row r="62" spans="1:26" x14ac:dyDescent="0.25">
      <c r="A62" s="52">
        <v>34700</v>
      </c>
      <c r="B62" s="25">
        <v>1204.415</v>
      </c>
      <c r="C62" s="43">
        <v>0</v>
      </c>
      <c r="D62" s="43">
        <v>0</v>
      </c>
      <c r="E62" s="43">
        <v>2647.7719999999999</v>
      </c>
      <c r="F62" s="25">
        <v>1700.6379999999999</v>
      </c>
      <c r="G62" s="25">
        <v>3080.9630000000002</v>
      </c>
      <c r="H62" s="25">
        <v>1802.309</v>
      </c>
      <c r="I62" s="25">
        <v>4407.1019999999999</v>
      </c>
      <c r="J62" s="25">
        <v>1920.866</v>
      </c>
      <c r="K62" s="25">
        <v>11602.028</v>
      </c>
      <c r="L62" s="25">
        <v>1920.8689999999999</v>
      </c>
      <c r="M62" s="25">
        <v>11878.062736</v>
      </c>
      <c r="N62" s="54"/>
      <c r="O62" s="25">
        <v>35.434049252220845</v>
      </c>
      <c r="P62" s="43">
        <v>0</v>
      </c>
      <c r="Q62" s="43">
        <v>0</v>
      </c>
      <c r="R62" s="43">
        <v>29.18758989751926</v>
      </c>
      <c r="S62" s="25">
        <v>32.569964835366982</v>
      </c>
      <c r="T62" s="25">
        <v>29.279058135573031</v>
      </c>
      <c r="U62" s="25">
        <v>32.317822548318567</v>
      </c>
      <c r="V62" s="25">
        <v>30.853090742603051</v>
      </c>
      <c r="W62" s="25">
        <v>35.507387466702788</v>
      </c>
      <c r="X62" s="25">
        <v>24.299523201807439</v>
      </c>
      <c r="Y62" s="25">
        <v>35.507599101539554</v>
      </c>
      <c r="Z62" s="25">
        <v>27.256849806426619</v>
      </c>
    </row>
    <row r="63" spans="1:26" x14ac:dyDescent="0.25">
      <c r="A63" s="52">
        <v>34731</v>
      </c>
      <c r="B63" s="25">
        <v>1260.0429999999999</v>
      </c>
      <c r="C63" s="43">
        <v>0</v>
      </c>
      <c r="D63" s="43">
        <v>0</v>
      </c>
      <c r="E63" s="43">
        <v>2584.6170000000002</v>
      </c>
      <c r="F63" s="25">
        <v>1723.9739999999999</v>
      </c>
      <c r="G63" s="25">
        <v>3026.451</v>
      </c>
      <c r="H63" s="25">
        <v>1832.3630000000001</v>
      </c>
      <c r="I63" s="25">
        <v>4408.6289999999999</v>
      </c>
      <c r="J63" s="25">
        <v>1930.4390000000001</v>
      </c>
      <c r="K63" s="25">
        <v>11633.915000000001</v>
      </c>
      <c r="L63" s="25">
        <v>1930.442</v>
      </c>
      <c r="M63" s="25">
        <v>11911.857925999999</v>
      </c>
      <c r="N63" s="54"/>
      <c r="O63" s="25">
        <v>41.900409582680624</v>
      </c>
      <c r="P63" s="43">
        <v>0</v>
      </c>
      <c r="Q63" s="43">
        <v>0</v>
      </c>
      <c r="R63" s="43">
        <v>17.073737488579653</v>
      </c>
      <c r="S63" s="25">
        <v>32.878528386642273</v>
      </c>
      <c r="T63" s="25">
        <v>26.318023555259849</v>
      </c>
      <c r="U63" s="25">
        <v>31.495275862910322</v>
      </c>
      <c r="V63" s="25">
        <v>27.292710384858253</v>
      </c>
      <c r="W63" s="25">
        <v>30.763301124105435</v>
      </c>
      <c r="X63" s="25">
        <v>22.070929457198019</v>
      </c>
      <c r="Y63" s="25">
        <v>30.763504336899715</v>
      </c>
      <c r="Z63" s="25">
        <v>24.987295213082671</v>
      </c>
    </row>
    <row r="64" spans="1:26" x14ac:dyDescent="0.25">
      <c r="A64" s="52">
        <v>34759</v>
      </c>
      <c r="B64" s="25">
        <v>1227.039</v>
      </c>
      <c r="C64" s="43">
        <v>0</v>
      </c>
      <c r="D64" s="43">
        <v>0</v>
      </c>
      <c r="E64" s="43">
        <v>2520.6559999999999</v>
      </c>
      <c r="F64" s="25">
        <v>1720.027</v>
      </c>
      <c r="G64" s="25">
        <v>3021.3049999999998</v>
      </c>
      <c r="H64" s="25">
        <v>1818.08</v>
      </c>
      <c r="I64" s="25">
        <v>4407.5469999999996</v>
      </c>
      <c r="J64" s="25">
        <v>1912.335</v>
      </c>
      <c r="K64" s="25">
        <v>11683.68</v>
      </c>
      <c r="L64" s="25">
        <v>1918.5160000000001</v>
      </c>
      <c r="M64" s="25">
        <v>11962.794575</v>
      </c>
      <c r="N64" s="54"/>
      <c r="O64" s="25">
        <v>27.831476172220082</v>
      </c>
      <c r="P64" s="43">
        <v>0</v>
      </c>
      <c r="Q64" s="43">
        <v>0</v>
      </c>
      <c r="R64" s="43">
        <v>14.326819761237065</v>
      </c>
      <c r="S64" s="25">
        <v>30.329858177577719</v>
      </c>
      <c r="T64" s="25">
        <v>23.350844037154218</v>
      </c>
      <c r="U64" s="25">
        <v>27.537037076008875</v>
      </c>
      <c r="V64" s="25">
        <v>23.790982944691351</v>
      </c>
      <c r="W64" s="25">
        <v>28.949481831220414</v>
      </c>
      <c r="X64" s="25">
        <v>19.254250615935888</v>
      </c>
      <c r="Y64" s="25">
        <v>29.366269029697033</v>
      </c>
      <c r="Z64" s="25">
        <v>22.10314749411215</v>
      </c>
    </row>
    <row r="65" spans="1:26" x14ac:dyDescent="0.25">
      <c r="A65" s="52">
        <v>34790</v>
      </c>
      <c r="B65" s="25">
        <v>1274.7080000000001</v>
      </c>
      <c r="C65" s="43">
        <v>0</v>
      </c>
      <c r="D65" s="43">
        <v>0</v>
      </c>
      <c r="E65" s="43">
        <v>2528.2469999999998</v>
      </c>
      <c r="F65" s="25">
        <v>1766.3330000000001</v>
      </c>
      <c r="G65" s="25">
        <v>3134.1590000000001</v>
      </c>
      <c r="H65" s="25">
        <v>1847.817</v>
      </c>
      <c r="I65" s="25">
        <v>4531.942</v>
      </c>
      <c r="J65" s="25">
        <v>1946.9179999999999</v>
      </c>
      <c r="K65" s="25">
        <v>11817.823</v>
      </c>
      <c r="L65" s="25">
        <v>1950.8230000000001</v>
      </c>
      <c r="M65" s="25">
        <v>12123.106475000001</v>
      </c>
      <c r="N65" s="54"/>
      <c r="O65" s="25">
        <v>31.653429453745495</v>
      </c>
      <c r="P65" s="43">
        <v>0</v>
      </c>
      <c r="Q65" s="43">
        <v>0</v>
      </c>
      <c r="R65" s="43">
        <v>10.140328071103255</v>
      </c>
      <c r="S65" s="25">
        <v>33.051186425612734</v>
      </c>
      <c r="T65" s="25">
        <v>25.146202800034168</v>
      </c>
      <c r="U65" s="25">
        <v>30.42453579301101</v>
      </c>
      <c r="V65" s="25">
        <v>24.828764529226753</v>
      </c>
      <c r="W65" s="25">
        <v>31.787155118728517</v>
      </c>
      <c r="X65" s="25">
        <v>17.375242491070097</v>
      </c>
      <c r="Y65" s="25">
        <v>32.051485121706882</v>
      </c>
      <c r="Z65" s="25">
        <v>20.407334095982566</v>
      </c>
    </row>
    <row r="66" spans="1:26" x14ac:dyDescent="0.25">
      <c r="A66" s="52">
        <v>34820</v>
      </c>
      <c r="B66" s="25">
        <v>1302.2660000000001</v>
      </c>
      <c r="C66" s="43">
        <v>0</v>
      </c>
      <c r="D66" s="43">
        <v>0</v>
      </c>
      <c r="E66" s="43">
        <v>2515.1080000000002</v>
      </c>
      <c r="F66" s="25">
        <v>1780.9870000000001</v>
      </c>
      <c r="G66" s="25">
        <v>3210.0219999999999</v>
      </c>
      <c r="H66" s="25">
        <v>1860.5139999999999</v>
      </c>
      <c r="I66" s="25">
        <v>4591.1319999999996</v>
      </c>
      <c r="J66" s="25">
        <v>1971.731</v>
      </c>
      <c r="K66" s="25">
        <v>11951.731</v>
      </c>
      <c r="L66" s="25">
        <v>1978.575</v>
      </c>
      <c r="M66" s="25">
        <v>12288.765252000001</v>
      </c>
      <c r="N66" s="54"/>
      <c r="O66" s="25">
        <v>35.30500266502645</v>
      </c>
      <c r="P66" s="43">
        <v>0</v>
      </c>
      <c r="Q66" s="43">
        <v>0</v>
      </c>
      <c r="R66" s="43">
        <v>9.4269320529264178</v>
      </c>
      <c r="S66" s="25">
        <v>30.491967834704091</v>
      </c>
      <c r="T66" s="25">
        <v>21.696013781505229</v>
      </c>
      <c r="U66" s="25">
        <v>27.918996017042907</v>
      </c>
      <c r="V66" s="25">
        <v>21.024973764617272</v>
      </c>
      <c r="W66" s="25">
        <v>30.262820614459308</v>
      </c>
      <c r="X66" s="25">
        <v>16.296897716269456</v>
      </c>
      <c r="Y66" s="25">
        <v>30.714970904881955</v>
      </c>
      <c r="Z66" s="25">
        <v>19.576425839160059</v>
      </c>
    </row>
    <row r="67" spans="1:26" x14ac:dyDescent="0.25">
      <c r="A67" s="52">
        <v>34851</v>
      </c>
      <c r="B67" s="25">
        <v>1399.9780000000001</v>
      </c>
      <c r="C67" s="43">
        <v>0</v>
      </c>
      <c r="D67" s="43">
        <v>0</v>
      </c>
      <c r="E67" s="43">
        <v>2670.9749999999999</v>
      </c>
      <c r="F67" s="25">
        <v>1914.711</v>
      </c>
      <c r="G67" s="25">
        <v>3249.1350000000002</v>
      </c>
      <c r="H67" s="25">
        <v>1998.875</v>
      </c>
      <c r="I67" s="25">
        <v>4644.1390000000001</v>
      </c>
      <c r="J67" s="25">
        <v>2097.9430000000002</v>
      </c>
      <c r="K67" s="25">
        <v>12107.767</v>
      </c>
      <c r="L67" s="25">
        <v>2104.991</v>
      </c>
      <c r="M67" s="25">
        <v>12454.717232000001</v>
      </c>
      <c r="N67" s="54"/>
      <c r="O67" s="25">
        <v>40.266129104977821</v>
      </c>
      <c r="P67" s="43">
        <v>0</v>
      </c>
      <c r="Q67" s="43">
        <v>0</v>
      </c>
      <c r="R67" s="43">
        <v>13.37940431745681</v>
      </c>
      <c r="S67" s="25">
        <v>36.524593109565593</v>
      </c>
      <c r="T67" s="25">
        <v>24.370803281813537</v>
      </c>
      <c r="U67" s="25">
        <v>32.720725912902139</v>
      </c>
      <c r="V67" s="25">
        <v>21.183739737265661</v>
      </c>
      <c r="W67" s="25">
        <v>32.821048846299462</v>
      </c>
      <c r="X67" s="25">
        <v>15.337177217820951</v>
      </c>
      <c r="Y67" s="25">
        <v>33.267258658610245</v>
      </c>
      <c r="Z67" s="25">
        <v>18.642184688971341</v>
      </c>
    </row>
    <row r="68" spans="1:26" x14ac:dyDescent="0.25">
      <c r="A68" s="52">
        <v>34881</v>
      </c>
      <c r="B68" s="25">
        <v>1369.894</v>
      </c>
      <c r="C68" s="43">
        <v>0</v>
      </c>
      <c r="D68" s="43">
        <v>0</v>
      </c>
      <c r="E68" s="43">
        <v>2576.4070000000002</v>
      </c>
      <c r="F68" s="25">
        <v>1945.2429999999999</v>
      </c>
      <c r="G68" s="25">
        <v>3358.674</v>
      </c>
      <c r="H68" s="25">
        <v>2021.421</v>
      </c>
      <c r="I68" s="25">
        <v>4755.99</v>
      </c>
      <c r="J68" s="25">
        <v>2130.7800000000002</v>
      </c>
      <c r="K68" s="25">
        <v>12320.08</v>
      </c>
      <c r="L68" s="25">
        <v>2140.9119999999998</v>
      </c>
      <c r="M68" s="25">
        <v>12695.422399999999</v>
      </c>
      <c r="N68" s="54"/>
      <c r="O68" s="25">
        <v>24.334735005840557</v>
      </c>
      <c r="P68" s="43">
        <v>0</v>
      </c>
      <c r="Q68" s="43">
        <v>0</v>
      </c>
      <c r="R68" s="43">
        <v>5.5156817157022919</v>
      </c>
      <c r="S68" s="25">
        <v>25.143736486003988</v>
      </c>
      <c r="T68" s="25">
        <v>23.670623479742048</v>
      </c>
      <c r="U68" s="25">
        <v>21.868302332016842</v>
      </c>
      <c r="V68" s="25">
        <v>20.229488138815288</v>
      </c>
      <c r="W68" s="25">
        <v>21.217672186973257</v>
      </c>
      <c r="X68" s="25">
        <v>14.803006030100562</v>
      </c>
      <c r="Y68" s="25">
        <v>21.794070245242224</v>
      </c>
      <c r="Z68" s="25">
        <v>18.300583627855804</v>
      </c>
    </row>
    <row r="69" spans="1:26" x14ac:dyDescent="0.25">
      <c r="A69" s="52">
        <v>34912</v>
      </c>
      <c r="B69" s="25">
        <v>1387.57</v>
      </c>
      <c r="C69" s="43">
        <v>0</v>
      </c>
      <c r="D69" s="43">
        <v>0</v>
      </c>
      <c r="E69" s="43">
        <v>2590.2339999999999</v>
      </c>
      <c r="F69" s="25">
        <v>1938.134</v>
      </c>
      <c r="G69" s="25">
        <v>3380.1010000000001</v>
      </c>
      <c r="H69" s="25">
        <v>2015.2429999999999</v>
      </c>
      <c r="I69" s="25">
        <v>4742.558</v>
      </c>
      <c r="J69" s="25">
        <v>2122.828</v>
      </c>
      <c r="K69" s="25">
        <v>12252.992</v>
      </c>
      <c r="L69" s="25">
        <v>2131.7950000000001</v>
      </c>
      <c r="M69" s="25">
        <v>12682.067086999999</v>
      </c>
      <c r="N69" s="54"/>
      <c r="O69" s="25">
        <v>26.148805351530591</v>
      </c>
      <c r="P69" s="43">
        <v>0</v>
      </c>
      <c r="Q69" s="43">
        <v>0</v>
      </c>
      <c r="R69" s="43">
        <v>6.6576352144283479</v>
      </c>
      <c r="S69" s="25">
        <v>25.211190444811393</v>
      </c>
      <c r="T69" s="25">
        <v>20.213981606387787</v>
      </c>
      <c r="U69" s="25">
        <v>20.994339468577692</v>
      </c>
      <c r="V69" s="25">
        <v>16.2579446042878</v>
      </c>
      <c r="W69" s="25">
        <v>20.339199234483175</v>
      </c>
      <c r="X69" s="25">
        <v>11.64807352503805</v>
      </c>
      <c r="Y69" s="25">
        <v>20.847521905719656</v>
      </c>
      <c r="Z69" s="25">
        <v>15.557764061124079</v>
      </c>
    </row>
    <row r="70" spans="1:26" x14ac:dyDescent="0.25">
      <c r="A70" s="52">
        <v>34943</v>
      </c>
      <c r="B70" s="25">
        <v>1408.9849999999999</v>
      </c>
      <c r="C70" s="43">
        <v>0</v>
      </c>
      <c r="D70" s="43">
        <v>0</v>
      </c>
      <c r="E70" s="43">
        <v>2500.1610000000001</v>
      </c>
      <c r="F70" s="25">
        <v>1945.451</v>
      </c>
      <c r="G70" s="25">
        <v>3365.8069999999998</v>
      </c>
      <c r="H70" s="25">
        <v>2025.489</v>
      </c>
      <c r="I70" s="25">
        <v>4748.7240000000002</v>
      </c>
      <c r="J70" s="25">
        <v>2146.3580000000002</v>
      </c>
      <c r="K70" s="25">
        <v>12109.638999999999</v>
      </c>
      <c r="L70" s="25">
        <v>2155.0459999999998</v>
      </c>
      <c r="M70" s="25">
        <v>12537.16815</v>
      </c>
      <c r="N70" s="54"/>
      <c r="O70" s="25">
        <v>21.083229493404353</v>
      </c>
      <c r="P70" s="43">
        <v>0</v>
      </c>
      <c r="Q70" s="43">
        <v>0</v>
      </c>
      <c r="R70" s="43">
        <v>1.5922957364459256</v>
      </c>
      <c r="S70" s="25">
        <v>21.540476090814977</v>
      </c>
      <c r="T70" s="25">
        <v>16.128383390549782</v>
      </c>
      <c r="U70" s="25">
        <v>18.110995199145385</v>
      </c>
      <c r="V70" s="25">
        <v>13.107622596353096</v>
      </c>
      <c r="W70" s="25">
        <v>17.561182141787125</v>
      </c>
      <c r="X70" s="25">
        <v>7.5276767708698067</v>
      </c>
      <c r="Y70" s="25">
        <v>18.03704476603145</v>
      </c>
      <c r="Z70" s="25">
        <v>11.323926704606446</v>
      </c>
    </row>
    <row r="71" spans="1:26" x14ac:dyDescent="0.25">
      <c r="A71" s="52">
        <v>34973</v>
      </c>
      <c r="B71" s="25">
        <v>1421.3530000000001</v>
      </c>
      <c r="C71" s="43">
        <v>0</v>
      </c>
      <c r="D71" s="43">
        <v>0</v>
      </c>
      <c r="E71" s="43">
        <v>2620.34</v>
      </c>
      <c r="F71" s="25">
        <v>2009.7170000000001</v>
      </c>
      <c r="G71" s="25">
        <v>3442.2060000000001</v>
      </c>
      <c r="H71" s="25">
        <v>2091.1509999999998</v>
      </c>
      <c r="I71" s="25">
        <v>4856.1170000000002</v>
      </c>
      <c r="J71" s="25">
        <v>2181.0920000000001</v>
      </c>
      <c r="K71" s="25">
        <v>12333.804</v>
      </c>
      <c r="L71" s="25">
        <v>2190.2620000000002</v>
      </c>
      <c r="M71" s="25">
        <v>12774.617695000001</v>
      </c>
      <c r="N71" s="54"/>
      <c r="O71" s="25">
        <v>20.70825665322873</v>
      </c>
      <c r="P71" s="43">
        <v>0</v>
      </c>
      <c r="Q71" s="43">
        <v>0</v>
      </c>
      <c r="R71" s="43">
        <v>5.5008748994449519</v>
      </c>
      <c r="S71" s="25">
        <v>21.660714945126934</v>
      </c>
      <c r="T71" s="25">
        <v>17.370592345044813</v>
      </c>
      <c r="U71" s="25">
        <v>17.964777843403045</v>
      </c>
      <c r="V71" s="25">
        <v>14.008638247051429</v>
      </c>
      <c r="W71" s="25">
        <v>15.231041436518101</v>
      </c>
      <c r="X71" s="25">
        <v>6.805536275967583</v>
      </c>
      <c r="Y71" s="25">
        <v>15.715509148092345</v>
      </c>
      <c r="Z71" s="25">
        <v>10.622796797722756</v>
      </c>
    </row>
    <row r="72" spans="1:26" x14ac:dyDescent="0.25">
      <c r="A72" s="52">
        <v>35004</v>
      </c>
      <c r="B72" s="25">
        <v>1435.2270000000001</v>
      </c>
      <c r="C72" s="43">
        <v>0</v>
      </c>
      <c r="D72" s="43">
        <v>0</v>
      </c>
      <c r="E72" s="43">
        <v>2701.16</v>
      </c>
      <c r="F72" s="25">
        <v>2026.365</v>
      </c>
      <c r="G72" s="25">
        <v>3502.5880000000002</v>
      </c>
      <c r="H72" s="25">
        <v>2117.1309999999999</v>
      </c>
      <c r="I72" s="25">
        <v>4946.4660000000003</v>
      </c>
      <c r="J72" s="25">
        <v>2189.11</v>
      </c>
      <c r="K72" s="25">
        <v>12375.449000000001</v>
      </c>
      <c r="L72" s="25">
        <v>2197.9789999999998</v>
      </c>
      <c r="M72" s="25">
        <v>12862.9512</v>
      </c>
      <c r="N72" s="54"/>
      <c r="O72" s="25">
        <v>19.333451400719891</v>
      </c>
      <c r="P72" s="43">
        <v>0</v>
      </c>
      <c r="Q72" s="43">
        <v>0</v>
      </c>
      <c r="R72" s="43">
        <v>11.663908650195175</v>
      </c>
      <c r="S72" s="25">
        <v>21.67539537380523</v>
      </c>
      <c r="T72" s="25">
        <v>17.302024108183755</v>
      </c>
      <c r="U72" s="25">
        <v>18.902803393996017</v>
      </c>
      <c r="V72" s="25">
        <v>15.243487760435425</v>
      </c>
      <c r="W72" s="25">
        <v>13.261892418508836</v>
      </c>
      <c r="X72" s="25">
        <v>8.624241172000314</v>
      </c>
      <c r="Y72" s="25">
        <v>13.720763705862925</v>
      </c>
      <c r="Z72" s="25">
        <v>12.903242002166614</v>
      </c>
    </row>
    <row r="73" spans="1:26" x14ac:dyDescent="0.25">
      <c r="A73" s="52">
        <v>35034</v>
      </c>
      <c r="B73" s="25">
        <v>1734.943</v>
      </c>
      <c r="C73" s="43">
        <v>0</v>
      </c>
      <c r="D73" s="43">
        <v>0</v>
      </c>
      <c r="E73" s="43">
        <v>3105.2379999999998</v>
      </c>
      <c r="F73" s="25">
        <v>2333.3290000000002</v>
      </c>
      <c r="G73" s="25">
        <v>3913.0120000000002</v>
      </c>
      <c r="H73" s="25">
        <v>2424.5230000000001</v>
      </c>
      <c r="I73" s="25">
        <v>5459.8869999999997</v>
      </c>
      <c r="J73" s="25">
        <v>2520.2959999999998</v>
      </c>
      <c r="K73" s="25">
        <v>12880.323</v>
      </c>
      <c r="L73" s="25">
        <v>2523.4050000000002</v>
      </c>
      <c r="M73" s="25">
        <v>13330.436086</v>
      </c>
      <c r="N73" s="54"/>
      <c r="O73" s="25">
        <v>20.779067986578113</v>
      </c>
      <c r="P73" s="43">
        <v>0</v>
      </c>
      <c r="Q73" s="43">
        <v>0</v>
      </c>
      <c r="R73" s="43">
        <v>12.497291939435096</v>
      </c>
      <c r="S73" s="25">
        <v>23.442583749776503</v>
      </c>
      <c r="T73" s="25">
        <v>21.071852350343057</v>
      </c>
      <c r="U73" s="25">
        <v>21.392518446530985</v>
      </c>
      <c r="V73" s="25">
        <v>20.41186562198758</v>
      </c>
      <c r="W73" s="25">
        <v>18.232500361223547</v>
      </c>
      <c r="X73" s="25">
        <v>9.4571773979316163</v>
      </c>
      <c r="Y73" s="25">
        <v>18.125380054105221</v>
      </c>
      <c r="Z73" s="25">
        <v>10.751627440594792</v>
      </c>
    </row>
    <row r="74" spans="1:26" x14ac:dyDescent="0.25">
      <c r="A74" s="52">
        <v>35065</v>
      </c>
      <c r="B74" s="25">
        <v>1378.569</v>
      </c>
      <c r="C74" s="43">
        <v>0</v>
      </c>
      <c r="D74" s="43">
        <v>0</v>
      </c>
      <c r="E74" s="43">
        <v>2923.462</v>
      </c>
      <c r="F74" s="25">
        <v>1963.1890000000001</v>
      </c>
      <c r="G74" s="25">
        <v>3593.1120000000001</v>
      </c>
      <c r="H74" s="25">
        <v>2106.2379999999998</v>
      </c>
      <c r="I74" s="25">
        <v>5231.607</v>
      </c>
      <c r="J74" s="25">
        <v>2178.1471879999999</v>
      </c>
      <c r="K74" s="25">
        <v>12758.456793000001</v>
      </c>
      <c r="L74" s="25">
        <v>2181.9581880000001</v>
      </c>
      <c r="M74" s="25">
        <v>13325.099419000002</v>
      </c>
      <c r="N74" s="54"/>
      <c r="O74" s="25">
        <v>14.459633930165271</v>
      </c>
      <c r="P74" s="43">
        <v>0</v>
      </c>
      <c r="Q74" s="43">
        <v>0</v>
      </c>
      <c r="R74" s="43">
        <v>10.412150290886068</v>
      </c>
      <c r="S74" s="25">
        <v>15.438382536436347</v>
      </c>
      <c r="T74" s="25">
        <v>16.623016894393071</v>
      </c>
      <c r="U74" s="25">
        <v>16.863312561830401</v>
      </c>
      <c r="V74" s="25">
        <v>18.708552695172486</v>
      </c>
      <c r="W74" s="25">
        <v>13.394020613619052</v>
      </c>
      <c r="X74" s="25">
        <v>9.9674711438379582</v>
      </c>
      <c r="Y74" s="25">
        <v>13.592243302380336</v>
      </c>
      <c r="Z74" s="25">
        <v>12.182430040669235</v>
      </c>
    </row>
    <row r="75" spans="1:26" x14ac:dyDescent="0.25">
      <c r="A75" s="52">
        <v>35096</v>
      </c>
      <c r="B75" s="25">
        <v>1351.6669999999999</v>
      </c>
      <c r="C75" s="43">
        <v>0</v>
      </c>
      <c r="D75" s="43">
        <v>0</v>
      </c>
      <c r="E75" s="43">
        <v>2846.1239999999998</v>
      </c>
      <c r="F75" s="25">
        <v>1978.981</v>
      </c>
      <c r="G75" s="25">
        <v>3578.2719999999999</v>
      </c>
      <c r="H75" s="25">
        <v>2133.9029999999998</v>
      </c>
      <c r="I75" s="25">
        <v>5228.6509999999998</v>
      </c>
      <c r="J75" s="25">
        <v>2216.3829999999998</v>
      </c>
      <c r="K75" s="25">
        <v>12972.6</v>
      </c>
      <c r="L75" s="25">
        <v>2240.1999999999998</v>
      </c>
      <c r="M75" s="25">
        <v>13690.021938000002</v>
      </c>
      <c r="N75" s="54"/>
      <c r="O75" s="25">
        <v>7.2714978774533812</v>
      </c>
      <c r="P75" s="43">
        <v>0</v>
      </c>
      <c r="Q75" s="43">
        <v>0</v>
      </c>
      <c r="R75" s="43">
        <v>10.117824033502831</v>
      </c>
      <c r="S75" s="25">
        <v>14.791812405523519</v>
      </c>
      <c r="T75" s="25">
        <v>18.233270586571535</v>
      </c>
      <c r="U75" s="25">
        <v>16.456346258901732</v>
      </c>
      <c r="V75" s="25">
        <v>18.600385743504376</v>
      </c>
      <c r="W75" s="25">
        <v>14.812382054030193</v>
      </c>
      <c r="X75" s="25">
        <v>11.506745579626454</v>
      </c>
      <c r="Y75" s="25">
        <v>16.045962530860791</v>
      </c>
      <c r="Z75" s="25">
        <v>14.92767982162384</v>
      </c>
    </row>
    <row r="76" spans="1:26" x14ac:dyDescent="0.25">
      <c r="A76" s="52">
        <v>35125</v>
      </c>
      <c r="B76" s="25">
        <v>1351.606</v>
      </c>
      <c r="C76" s="43">
        <v>0</v>
      </c>
      <c r="D76" s="43">
        <v>0</v>
      </c>
      <c r="E76" s="43">
        <v>2922.6509999999998</v>
      </c>
      <c r="F76" s="25">
        <v>1960.6120000000001</v>
      </c>
      <c r="G76" s="25">
        <v>3580.4259999999999</v>
      </c>
      <c r="H76" s="25">
        <v>2115.7220000000002</v>
      </c>
      <c r="I76" s="25">
        <v>5260.0320000000002</v>
      </c>
      <c r="J76" s="25">
        <v>2202.8655159999998</v>
      </c>
      <c r="K76" s="25">
        <v>13203.518915999999</v>
      </c>
      <c r="L76" s="25">
        <v>2277.5275159999997</v>
      </c>
      <c r="M76" s="25">
        <v>13930.169415999999</v>
      </c>
      <c r="N76" s="54"/>
      <c r="O76" s="25">
        <v>10.151837064673575</v>
      </c>
      <c r="P76" s="43">
        <v>0</v>
      </c>
      <c r="Q76" s="43">
        <v>0</v>
      </c>
      <c r="R76" s="43">
        <v>15.948030988758477</v>
      </c>
      <c r="S76" s="25">
        <v>13.987280432225768</v>
      </c>
      <c r="T76" s="25">
        <v>18.505943623699039</v>
      </c>
      <c r="U76" s="25">
        <v>16.371226788700177</v>
      </c>
      <c r="V76" s="25">
        <v>19.34148404997158</v>
      </c>
      <c r="W76" s="25">
        <v>15.192448812577286</v>
      </c>
      <c r="X76" s="25">
        <v>13.00822100571053</v>
      </c>
      <c r="Y76" s="25">
        <v>18.712980032483429</v>
      </c>
      <c r="Z76" s="25">
        <v>16.445779693579652</v>
      </c>
    </row>
    <row r="77" spans="1:26" x14ac:dyDescent="0.25">
      <c r="A77" s="52">
        <v>35156</v>
      </c>
      <c r="B77" s="25">
        <v>1403.43</v>
      </c>
      <c r="C77" s="43">
        <v>0</v>
      </c>
      <c r="D77" s="43">
        <v>0</v>
      </c>
      <c r="E77" s="43">
        <v>3035.9879999999998</v>
      </c>
      <c r="F77" s="25">
        <v>2070.6770000000001</v>
      </c>
      <c r="G77" s="25">
        <v>3811.3270000000002</v>
      </c>
      <c r="H77" s="25">
        <v>2198.3200000000002</v>
      </c>
      <c r="I77" s="25">
        <v>5458.8320000000003</v>
      </c>
      <c r="J77" s="25">
        <v>2291.116</v>
      </c>
      <c r="K77" s="25">
        <v>13587.864967</v>
      </c>
      <c r="L77" s="25">
        <v>2505.1990000000001</v>
      </c>
      <c r="M77" s="25">
        <v>14375.075599</v>
      </c>
      <c r="N77" s="54"/>
      <c r="O77" s="25">
        <v>10.098155812939114</v>
      </c>
      <c r="P77" s="43">
        <v>0</v>
      </c>
      <c r="Q77" s="43">
        <v>0</v>
      </c>
      <c r="R77" s="43">
        <v>20.082729258652332</v>
      </c>
      <c r="S77" s="25">
        <v>17.230273113846593</v>
      </c>
      <c r="T77" s="25">
        <v>21.606051256493373</v>
      </c>
      <c r="U77" s="25">
        <v>18.968490927402449</v>
      </c>
      <c r="V77" s="25">
        <v>20.452380017220008</v>
      </c>
      <c r="W77" s="25">
        <v>17.679121565469114</v>
      </c>
      <c r="X77" s="25">
        <v>14.977732929322096</v>
      </c>
      <c r="Y77" s="25">
        <v>28.417544800322723</v>
      </c>
      <c r="Z77" s="25">
        <v>18.575842162600487</v>
      </c>
    </row>
    <row r="78" spans="1:26" x14ac:dyDescent="0.25">
      <c r="A78" s="52">
        <v>35186</v>
      </c>
      <c r="B78" s="25">
        <v>1461.778</v>
      </c>
      <c r="C78" s="43">
        <v>0</v>
      </c>
      <c r="D78" s="43">
        <v>0</v>
      </c>
      <c r="E78" s="43">
        <v>3170.7440000000001</v>
      </c>
      <c r="F78" s="25">
        <v>2093.3420000000001</v>
      </c>
      <c r="G78" s="25">
        <v>3851.4630000000002</v>
      </c>
      <c r="H78" s="25">
        <v>2223.9569999999999</v>
      </c>
      <c r="I78" s="25">
        <v>5513.2349999999997</v>
      </c>
      <c r="J78" s="25">
        <v>2309.788</v>
      </c>
      <c r="K78" s="25">
        <v>14094.678</v>
      </c>
      <c r="L78" s="25">
        <v>2540.0549999999998</v>
      </c>
      <c r="M78" s="25">
        <v>14809.824560000001</v>
      </c>
      <c r="N78" s="54"/>
      <c r="O78" s="25">
        <v>12.248803239891082</v>
      </c>
      <c r="P78" s="43">
        <v>0</v>
      </c>
      <c r="Q78" s="43">
        <v>0</v>
      </c>
      <c r="R78" s="43">
        <v>26.067906427875066</v>
      </c>
      <c r="S78" s="25">
        <v>17.538308814157546</v>
      </c>
      <c r="T78" s="25">
        <v>19.982448718420009</v>
      </c>
      <c r="U78" s="25">
        <v>19.534547979751828</v>
      </c>
      <c r="V78" s="25">
        <v>20.084436692301601</v>
      </c>
      <c r="W78" s="25">
        <v>17.14518866924546</v>
      </c>
      <c r="X78" s="25">
        <v>17.93001365241571</v>
      </c>
      <c r="Y78" s="25">
        <v>28.377999317690762</v>
      </c>
      <c r="Z78" s="25">
        <v>20.515155561212282</v>
      </c>
    </row>
    <row r="79" spans="1:26" x14ac:dyDescent="0.25">
      <c r="A79" s="52">
        <v>35217</v>
      </c>
      <c r="B79" s="25">
        <v>1504.9369999999999</v>
      </c>
      <c r="C79" s="43">
        <v>0</v>
      </c>
      <c r="D79" s="43">
        <v>0</v>
      </c>
      <c r="E79" s="43">
        <v>3296.6610000000001</v>
      </c>
      <c r="F79" s="25">
        <v>2133.6801191500003</v>
      </c>
      <c r="G79" s="25">
        <v>3905.3581191500002</v>
      </c>
      <c r="H79" s="25">
        <v>2265.5941191500001</v>
      </c>
      <c r="I79" s="25">
        <v>5632.6221191499999</v>
      </c>
      <c r="J79" s="25">
        <v>2349.652</v>
      </c>
      <c r="K79" s="25">
        <v>14259.56576186</v>
      </c>
      <c r="L79" s="25">
        <v>2525.6309999999999</v>
      </c>
      <c r="M79" s="25">
        <v>15083.505591859999</v>
      </c>
      <c r="N79" s="54"/>
      <c r="O79" s="25">
        <v>7.4971892415452102</v>
      </c>
      <c r="P79" s="43">
        <v>0</v>
      </c>
      <c r="Q79" s="43">
        <v>0</v>
      </c>
      <c r="R79" s="43">
        <v>23.425378373066017</v>
      </c>
      <c r="S79" s="25">
        <v>11.436144627048161</v>
      </c>
      <c r="T79" s="25">
        <v>20.196856060151404</v>
      </c>
      <c r="U79" s="25">
        <v>13.343461654680766</v>
      </c>
      <c r="V79" s="25">
        <v>21.284529148460017</v>
      </c>
      <c r="W79" s="25">
        <v>11.997895081038902</v>
      </c>
      <c r="X79" s="25">
        <v>17.772052946344274</v>
      </c>
      <c r="Y79" s="25">
        <v>19.982983300166126</v>
      </c>
      <c r="Z79" s="25">
        <v>21.106768711744262</v>
      </c>
    </row>
    <row r="80" spans="1:26" x14ac:dyDescent="0.25">
      <c r="A80" s="52">
        <v>35247</v>
      </c>
      <c r="B80" s="25">
        <v>1499.17</v>
      </c>
      <c r="C80" s="43">
        <v>0</v>
      </c>
      <c r="D80" s="43">
        <v>0</v>
      </c>
      <c r="E80" s="43">
        <v>3371.8352999999997</v>
      </c>
      <c r="F80" s="25">
        <v>2141.67</v>
      </c>
      <c r="G80" s="25">
        <v>4015.7510000000002</v>
      </c>
      <c r="H80" s="25">
        <v>2315.4760000000001</v>
      </c>
      <c r="I80" s="25">
        <v>6790.5940000000001</v>
      </c>
      <c r="J80" s="25">
        <v>2404.1849999999999</v>
      </c>
      <c r="K80" s="25">
        <v>16319.6823331</v>
      </c>
      <c r="L80" s="25">
        <v>2609.2449999999999</v>
      </c>
      <c r="M80" s="25">
        <v>17135.689693100001</v>
      </c>
      <c r="N80" s="54"/>
      <c r="O80" s="25">
        <v>9.4369345365407966</v>
      </c>
      <c r="P80" s="43">
        <v>0</v>
      </c>
      <c r="Q80" s="43">
        <v>0</v>
      </c>
      <c r="R80" s="43">
        <v>30.873549870032168</v>
      </c>
      <c r="S80" s="25">
        <v>10.097812972466681</v>
      </c>
      <c r="T80" s="25">
        <v>19.563583723814816</v>
      </c>
      <c r="U80" s="25">
        <v>14.546944946154227</v>
      </c>
      <c r="V80" s="25">
        <v>42.779820815434853</v>
      </c>
      <c r="W80" s="25">
        <v>12.831216737532714</v>
      </c>
      <c r="X80" s="25">
        <v>32.464093845981523</v>
      </c>
      <c r="Y80" s="25">
        <v>21.875397027061361</v>
      </c>
      <c r="Z80" s="25">
        <v>34.975341136345349</v>
      </c>
    </row>
    <row r="81" spans="1:26" x14ac:dyDescent="0.25">
      <c r="A81" s="52">
        <v>35278</v>
      </c>
      <c r="B81" s="25">
        <v>1542.1289999999999</v>
      </c>
      <c r="C81" s="43">
        <v>0</v>
      </c>
      <c r="D81" s="43">
        <v>0</v>
      </c>
      <c r="E81" s="43">
        <v>3394.1206399999992</v>
      </c>
      <c r="F81" s="25">
        <v>2169.5250000000001</v>
      </c>
      <c r="G81" s="25">
        <v>4057.607</v>
      </c>
      <c r="H81" s="25">
        <v>2357.8560000000002</v>
      </c>
      <c r="I81" s="25">
        <v>6928.5228000000006</v>
      </c>
      <c r="J81" s="25">
        <v>2454.2930000000001</v>
      </c>
      <c r="K81" s="25">
        <v>16581.414916723203</v>
      </c>
      <c r="L81" s="25">
        <v>2630.116</v>
      </c>
      <c r="M81" s="25">
        <v>17383.807644723198</v>
      </c>
      <c r="N81" s="54"/>
      <c r="O81" s="25">
        <v>11.13882542862703</v>
      </c>
      <c r="P81" s="43">
        <v>0</v>
      </c>
      <c r="Q81" s="43">
        <v>0</v>
      </c>
      <c r="R81" s="43">
        <v>31.035290247908076</v>
      </c>
      <c r="S81" s="25">
        <v>11.93885458900159</v>
      </c>
      <c r="T81" s="25">
        <v>20.043957266365698</v>
      </c>
      <c r="U81" s="25">
        <v>17.001076297002406</v>
      </c>
      <c r="V81" s="25">
        <v>46.092526438263917</v>
      </c>
      <c r="W81" s="25">
        <v>15.614312605637393</v>
      </c>
      <c r="X81" s="25">
        <v>35.325436568661786</v>
      </c>
      <c r="Y81" s="25">
        <v>23.37565291221717</v>
      </c>
      <c r="Z81" s="25">
        <v>37.073929080085136</v>
      </c>
    </row>
    <row r="82" spans="1:26" x14ac:dyDescent="0.25">
      <c r="A82" s="52">
        <v>35309</v>
      </c>
      <c r="B82" s="25">
        <v>1526.663</v>
      </c>
      <c r="C82" s="43">
        <v>0</v>
      </c>
      <c r="D82" s="43">
        <v>0</v>
      </c>
      <c r="E82" s="43">
        <v>3435.2069999999999</v>
      </c>
      <c r="F82" s="25">
        <v>2176.5264999999999</v>
      </c>
      <c r="G82" s="25">
        <v>4091.1534999999999</v>
      </c>
      <c r="H82" s="25">
        <v>2381.8325</v>
      </c>
      <c r="I82" s="25">
        <v>7052.796699999999</v>
      </c>
      <c r="J82" s="25">
        <v>2482.5394999999999</v>
      </c>
      <c r="K82" s="25">
        <v>16953.819602335399</v>
      </c>
      <c r="L82" s="25">
        <v>2651.5394999999999</v>
      </c>
      <c r="M82" s="25">
        <v>17768.4627123354</v>
      </c>
      <c r="N82" s="54"/>
      <c r="O82" s="25">
        <v>8.3519696803017851</v>
      </c>
      <c r="P82" s="43">
        <v>0</v>
      </c>
      <c r="Q82" s="43">
        <v>0</v>
      </c>
      <c r="R82" s="43">
        <v>37.399431476612889</v>
      </c>
      <c r="S82" s="25">
        <v>11.877734263160566</v>
      </c>
      <c r="T82" s="25">
        <v>21.550448376867728</v>
      </c>
      <c r="U82" s="25">
        <v>17.592961502136028</v>
      </c>
      <c r="V82" s="25">
        <v>48.519827642120262</v>
      </c>
      <c r="W82" s="25">
        <v>15.662881029166599</v>
      </c>
      <c r="X82" s="25">
        <v>40.002683831742637</v>
      </c>
      <c r="Y82" s="25">
        <v>23.038649755040041</v>
      </c>
      <c r="Z82" s="25">
        <v>41.726285391931995</v>
      </c>
    </row>
    <row r="83" spans="1:26" x14ac:dyDescent="0.25">
      <c r="A83" s="52">
        <v>35339</v>
      </c>
      <c r="B83" s="25">
        <v>1523.704</v>
      </c>
      <c r="C83" s="43">
        <v>0</v>
      </c>
      <c r="D83" s="43">
        <v>0</v>
      </c>
      <c r="E83" s="43">
        <v>3514.9440005599995</v>
      </c>
      <c r="F83" s="25">
        <v>2144.4760000000001</v>
      </c>
      <c r="G83" s="25">
        <v>4220.9930000000004</v>
      </c>
      <c r="H83" s="25">
        <v>2355.913</v>
      </c>
      <c r="I83" s="25">
        <v>7302.9719999999998</v>
      </c>
      <c r="J83" s="25">
        <v>2471.1080000000002</v>
      </c>
      <c r="K83" s="25">
        <v>17393.423129030602</v>
      </c>
      <c r="L83" s="25">
        <v>2677.7260000000001</v>
      </c>
      <c r="M83" s="25">
        <v>18086.349833030599</v>
      </c>
      <c r="N83" s="54"/>
      <c r="O83" s="25">
        <v>7.2009557091025078</v>
      </c>
      <c r="P83" s="43">
        <v>0</v>
      </c>
      <c r="Q83" s="43">
        <v>0</v>
      </c>
      <c r="R83" s="43">
        <v>34.140760380713921</v>
      </c>
      <c r="S83" s="25">
        <v>6.7053719503790798</v>
      </c>
      <c r="T83" s="25">
        <v>22.624648263352064</v>
      </c>
      <c r="U83" s="25">
        <v>12.661065604540278</v>
      </c>
      <c r="V83" s="25">
        <v>50.387068515853286</v>
      </c>
      <c r="W83" s="25">
        <v>13.296825626796128</v>
      </c>
      <c r="X83" s="25">
        <v>41.022373381566645</v>
      </c>
      <c r="Y83" s="25">
        <v>22.25596755091399</v>
      </c>
      <c r="Z83" s="25">
        <v>41.580360875375668</v>
      </c>
    </row>
    <row r="84" spans="1:26" x14ac:dyDescent="0.25">
      <c r="A84" s="52">
        <v>35370</v>
      </c>
      <c r="B84" s="25">
        <v>1557.3150000000001</v>
      </c>
      <c r="C84" s="43">
        <v>0</v>
      </c>
      <c r="D84" s="43">
        <v>0</v>
      </c>
      <c r="E84" s="43">
        <v>3614.7284024</v>
      </c>
      <c r="F84" s="25">
        <v>2247.1610000000001</v>
      </c>
      <c r="G84" s="25">
        <v>4344.2929999999997</v>
      </c>
      <c r="H84" s="25">
        <v>2464.7249999999999</v>
      </c>
      <c r="I84" s="25">
        <v>7510.3530000000001</v>
      </c>
      <c r="J84" s="25">
        <v>2606.6750000000002</v>
      </c>
      <c r="K84" s="25">
        <v>17683.22</v>
      </c>
      <c r="L84" s="25">
        <v>2720.482</v>
      </c>
      <c r="M84" s="25">
        <v>18121.879443999998</v>
      </c>
      <c r="N84" s="54"/>
      <c r="O84" s="25">
        <v>8.506528932357039</v>
      </c>
      <c r="P84" s="43">
        <v>0</v>
      </c>
      <c r="Q84" s="43">
        <v>0</v>
      </c>
      <c r="R84" s="43">
        <v>33.821336107450151</v>
      </c>
      <c r="S84" s="25">
        <v>10.89616135296454</v>
      </c>
      <c r="T84" s="25">
        <v>24.030945118295378</v>
      </c>
      <c r="U84" s="25">
        <v>16.418162126009218</v>
      </c>
      <c r="V84" s="25">
        <v>51.832702377818826</v>
      </c>
      <c r="W84" s="25">
        <v>19.07464677425985</v>
      </c>
      <c r="X84" s="25">
        <v>42.889522634693897</v>
      </c>
      <c r="Y84" s="25">
        <v>23.771974163538424</v>
      </c>
      <c r="Z84" s="25">
        <v>40.884305337331917</v>
      </c>
    </row>
    <row r="85" spans="1:26" x14ac:dyDescent="0.25">
      <c r="A85" s="52">
        <v>35400</v>
      </c>
      <c r="B85" s="25">
        <v>1882.7840000000001</v>
      </c>
      <c r="C85" s="43">
        <v>0</v>
      </c>
      <c r="D85" s="43">
        <v>0</v>
      </c>
      <c r="E85" s="43">
        <v>3967.8920000208</v>
      </c>
      <c r="F85" s="25">
        <v>2580.2640540100001</v>
      </c>
      <c r="G85" s="25">
        <v>4768.1910540099998</v>
      </c>
      <c r="H85" s="25">
        <v>2791.0710540099999</v>
      </c>
      <c r="I85" s="25">
        <v>8028.1010540099996</v>
      </c>
      <c r="J85" s="25">
        <v>2982.65205401</v>
      </c>
      <c r="K85" s="25">
        <v>18429.599238335602</v>
      </c>
      <c r="L85" s="25">
        <v>3106.46905401</v>
      </c>
      <c r="M85" s="25">
        <v>18947.871166335601</v>
      </c>
      <c r="N85" s="54"/>
      <c r="O85" s="25">
        <v>8.5213750538202238</v>
      </c>
      <c r="P85" s="43">
        <v>0</v>
      </c>
      <c r="Q85" s="43">
        <v>0</v>
      </c>
      <c r="R85" s="43">
        <v>27.78060812152885</v>
      </c>
      <c r="S85" s="25">
        <v>10.582950540193847</v>
      </c>
      <c r="T85" s="25">
        <v>21.854751634035363</v>
      </c>
      <c r="U85" s="25">
        <v>15.118357467015153</v>
      </c>
      <c r="V85" s="25">
        <v>47.037860930272004</v>
      </c>
      <c r="W85" s="25">
        <v>18.345307615057926</v>
      </c>
      <c r="X85" s="25">
        <v>43.083362415178584</v>
      </c>
      <c r="Y85" s="25">
        <v>23.106241527222139</v>
      </c>
      <c r="Z85" s="25">
        <v>42.139919835294727</v>
      </c>
    </row>
    <row r="86" spans="1:26" x14ac:dyDescent="0.25">
      <c r="A86" s="52">
        <v>35431</v>
      </c>
      <c r="B86" s="25">
        <v>1602.623</v>
      </c>
      <c r="C86" s="43">
        <v>0</v>
      </c>
      <c r="D86" s="43">
        <v>0</v>
      </c>
      <c r="E86" s="43">
        <v>3601.5250000000001</v>
      </c>
      <c r="F86" s="25">
        <v>2381.6820767100003</v>
      </c>
      <c r="G86" s="25">
        <v>4527.6690767100008</v>
      </c>
      <c r="H86" s="25">
        <v>2604.1810767100001</v>
      </c>
      <c r="I86" s="25">
        <v>7858.1590767100006</v>
      </c>
      <c r="J86" s="25">
        <v>2746.7370767100001</v>
      </c>
      <c r="K86" s="25">
        <v>18373.988979894002</v>
      </c>
      <c r="L86" s="25">
        <v>2858.1950767100002</v>
      </c>
      <c r="M86" s="25">
        <v>18704.309259894002</v>
      </c>
      <c r="N86" s="54"/>
      <c r="O86" s="25">
        <v>16.25265039327013</v>
      </c>
      <c r="P86" s="43">
        <v>0</v>
      </c>
      <c r="Q86" s="43">
        <v>0</v>
      </c>
      <c r="R86" s="43">
        <v>23.193836622470208</v>
      </c>
      <c r="S86" s="25">
        <v>21.317003951733639</v>
      </c>
      <c r="T86" s="25">
        <v>26.009683992873043</v>
      </c>
      <c r="U86" s="25">
        <v>23.641349017062652</v>
      </c>
      <c r="V86" s="25">
        <v>50.20545458995678</v>
      </c>
      <c r="W86" s="25">
        <v>26.104291383177181</v>
      </c>
      <c r="X86" s="25">
        <v>44.014196058374353</v>
      </c>
      <c r="Y86" s="25">
        <v>30.992201978436817</v>
      </c>
      <c r="Z86" s="25">
        <v>40.369003425399505</v>
      </c>
    </row>
    <row r="87" spans="1:26" x14ac:dyDescent="0.25">
      <c r="A87" s="52">
        <v>35462</v>
      </c>
      <c r="B87" s="25">
        <v>1579.1489999999999</v>
      </c>
      <c r="C87" s="43">
        <v>0</v>
      </c>
      <c r="D87" s="43">
        <v>0</v>
      </c>
      <c r="E87" s="43">
        <v>3636.0680000000002</v>
      </c>
      <c r="F87" s="25">
        <v>2370.7624207600002</v>
      </c>
      <c r="G87" s="25">
        <v>4475.3624207600005</v>
      </c>
      <c r="H87" s="25">
        <v>2623.1934207600002</v>
      </c>
      <c r="I87" s="25">
        <v>7956.4834207599997</v>
      </c>
      <c r="J87" s="25">
        <v>2778.89342076</v>
      </c>
      <c r="K87" s="25">
        <v>18456.129683373198</v>
      </c>
      <c r="L87" s="25">
        <v>2890.9594207600003</v>
      </c>
      <c r="M87" s="25">
        <v>18749.363534373198</v>
      </c>
      <c r="N87" s="54"/>
      <c r="O87" s="25">
        <v>16.829736910052539</v>
      </c>
      <c r="P87" s="43">
        <v>0</v>
      </c>
      <c r="Q87" s="43">
        <v>0</v>
      </c>
      <c r="R87" s="43">
        <v>27.755080242463094</v>
      </c>
      <c r="S87" s="25">
        <v>19.797128964856171</v>
      </c>
      <c r="T87" s="25">
        <v>25.070492705976545</v>
      </c>
      <c r="U87" s="25">
        <v>22.929365615962883</v>
      </c>
      <c r="V87" s="25">
        <v>52.170864354113512</v>
      </c>
      <c r="W87" s="25">
        <v>25.379657791997158</v>
      </c>
      <c r="X87" s="25">
        <v>42.270089907753253</v>
      </c>
      <c r="Y87" s="25">
        <v>29.049166179805397</v>
      </c>
      <c r="Z87" s="25">
        <v>36.956417011500605</v>
      </c>
    </row>
    <row r="88" spans="1:26" x14ac:dyDescent="0.25">
      <c r="A88" s="52">
        <v>35490</v>
      </c>
      <c r="B88" s="25">
        <v>1583.5160000000001</v>
      </c>
      <c r="C88" s="43">
        <v>0</v>
      </c>
      <c r="D88" s="43">
        <v>0</v>
      </c>
      <c r="E88" s="43">
        <v>3672.4070000000002</v>
      </c>
      <c r="F88" s="25">
        <v>2378.2939095500001</v>
      </c>
      <c r="G88" s="25">
        <v>4574.9389095500001</v>
      </c>
      <c r="H88" s="25">
        <v>2639.0789095499999</v>
      </c>
      <c r="I88" s="25">
        <v>8101.2179095499996</v>
      </c>
      <c r="J88" s="25">
        <v>2814.6269095500002</v>
      </c>
      <c r="K88" s="25">
        <v>18720.858531592399</v>
      </c>
      <c r="L88" s="25">
        <v>2885.8819095499998</v>
      </c>
      <c r="M88" s="25">
        <v>18979.5882655924</v>
      </c>
      <c r="N88" s="54"/>
      <c r="O88" s="25">
        <v>17.158106726368484</v>
      </c>
      <c r="P88" s="43">
        <v>0</v>
      </c>
      <c r="Q88" s="43">
        <v>0</v>
      </c>
      <c r="R88" s="43">
        <v>25.653285322127072</v>
      </c>
      <c r="S88" s="25">
        <v>21.303649551772619</v>
      </c>
      <c r="T88" s="25">
        <v>27.776384976257027</v>
      </c>
      <c r="U88" s="25">
        <v>24.736563194502857</v>
      </c>
      <c r="V88" s="25">
        <v>54.014612640189256</v>
      </c>
      <c r="W88" s="25">
        <v>27.771163927466922</v>
      </c>
      <c r="X88" s="25">
        <v>41.78688765240075</v>
      </c>
      <c r="Y88" s="25">
        <v>26.711176452368292</v>
      </c>
      <c r="Z88" s="25">
        <v>36.248079250154049</v>
      </c>
    </row>
    <row r="89" spans="1:26" x14ac:dyDescent="0.25">
      <c r="A89" s="52">
        <v>35521</v>
      </c>
      <c r="B89" s="25">
        <v>1645.6869999999999</v>
      </c>
      <c r="C89" s="43">
        <v>0</v>
      </c>
      <c r="D89" s="43">
        <v>0</v>
      </c>
      <c r="E89" s="43">
        <v>4116.9530000000004</v>
      </c>
      <c r="F89" s="25">
        <v>2502.9046946999997</v>
      </c>
      <c r="G89" s="25">
        <v>4813.2656946999996</v>
      </c>
      <c r="H89" s="25">
        <v>2731.6436946999997</v>
      </c>
      <c r="I89" s="25">
        <v>8373.9066946999992</v>
      </c>
      <c r="J89" s="25">
        <v>3000.2836947000001</v>
      </c>
      <c r="K89" s="25">
        <v>19127.722316742398</v>
      </c>
      <c r="L89" s="25">
        <v>3051.8976947000001</v>
      </c>
      <c r="M89" s="25">
        <v>19458.988420742397</v>
      </c>
      <c r="N89" s="54"/>
      <c r="O89" s="25">
        <v>17.261780067406264</v>
      </c>
      <c r="P89" s="43">
        <v>0</v>
      </c>
      <c r="Q89" s="43">
        <v>0</v>
      </c>
      <c r="R89" s="43">
        <v>35.605048504803058</v>
      </c>
      <c r="S89" s="25">
        <v>20.873738139748465</v>
      </c>
      <c r="T89" s="25">
        <v>26.288447427890581</v>
      </c>
      <c r="U89" s="25">
        <v>24.260512332144522</v>
      </c>
      <c r="V89" s="25">
        <v>53.401069948662979</v>
      </c>
      <c r="W89" s="25">
        <v>30.952937114489188</v>
      </c>
      <c r="X89" s="25">
        <v>40.770624106117516</v>
      </c>
      <c r="Y89" s="25">
        <v>21.822565580618548</v>
      </c>
      <c r="Z89" s="25">
        <v>35.366164071485365</v>
      </c>
    </row>
    <row r="90" spans="1:26" x14ac:dyDescent="0.25">
      <c r="A90" s="52">
        <v>35551</v>
      </c>
      <c r="B90" s="25">
        <v>1791.4359999999999</v>
      </c>
      <c r="C90" s="43">
        <v>0</v>
      </c>
      <c r="D90" s="43">
        <v>0</v>
      </c>
      <c r="E90" s="43">
        <v>4197.6419999999998</v>
      </c>
      <c r="F90" s="25">
        <v>2629.1987575599996</v>
      </c>
      <c r="G90" s="25">
        <v>4925.8697575599999</v>
      </c>
      <c r="H90" s="25">
        <v>2925.9117575599998</v>
      </c>
      <c r="I90" s="25">
        <v>8683.5927575599999</v>
      </c>
      <c r="J90" s="25">
        <v>3097.48375756</v>
      </c>
      <c r="K90" s="25">
        <v>19308.241020173198</v>
      </c>
      <c r="L90" s="25">
        <v>3154.5657575599998</v>
      </c>
      <c r="M90" s="25">
        <v>19582.086112173201</v>
      </c>
      <c r="N90" s="54"/>
      <c r="O90" s="25">
        <v>22.551851238696983</v>
      </c>
      <c r="P90" s="43">
        <v>0</v>
      </c>
      <c r="Q90" s="43">
        <v>0</v>
      </c>
      <c r="R90" s="43">
        <v>32.386657516343156</v>
      </c>
      <c r="S90" s="25">
        <v>25.598146770092978</v>
      </c>
      <c r="T90" s="25">
        <v>27.896068521494289</v>
      </c>
      <c r="U90" s="25">
        <v>31.563324181177954</v>
      </c>
      <c r="V90" s="25">
        <v>57.504491601754701</v>
      </c>
      <c r="W90" s="25">
        <v>34.102513198613906</v>
      </c>
      <c r="X90" s="25">
        <v>36.989585857677618</v>
      </c>
      <c r="Y90" s="25">
        <v>24.192813051685881</v>
      </c>
      <c r="Z90" s="25">
        <v>32.223619752138369</v>
      </c>
    </row>
    <row r="91" spans="1:26" x14ac:dyDescent="0.25">
      <c r="A91" s="52">
        <v>35582</v>
      </c>
      <c r="B91" s="25">
        <v>1879.3720000000001</v>
      </c>
      <c r="C91" s="43">
        <v>0</v>
      </c>
      <c r="D91" s="43">
        <v>0</v>
      </c>
      <c r="E91" s="43">
        <v>4143.7039999999997</v>
      </c>
      <c r="F91" s="25">
        <v>2674.7969781199999</v>
      </c>
      <c r="G91" s="25">
        <v>5020.12297812</v>
      </c>
      <c r="H91" s="25">
        <v>2964.2439781200001</v>
      </c>
      <c r="I91" s="25">
        <v>8824.6149781199983</v>
      </c>
      <c r="J91" s="25">
        <v>3148.9899781200002</v>
      </c>
      <c r="K91" s="25">
        <v>19573.744600162398</v>
      </c>
      <c r="L91" s="25">
        <v>3215.5209781200001</v>
      </c>
      <c r="M91" s="25">
        <v>19897.1095181624</v>
      </c>
      <c r="N91" s="54"/>
      <c r="O91" s="25">
        <v>24.880443500292728</v>
      </c>
      <c r="P91" s="43">
        <v>0</v>
      </c>
      <c r="Q91" s="43">
        <v>0</v>
      </c>
      <c r="R91" s="43">
        <v>25.693967320267387</v>
      </c>
      <c r="S91" s="25">
        <v>25.360730229120087</v>
      </c>
      <c r="T91" s="25">
        <v>28.544497712097861</v>
      </c>
      <c r="U91" s="25">
        <v>30.837379611142257</v>
      </c>
      <c r="V91" s="25">
        <v>56.669749744399532</v>
      </c>
      <c r="W91" s="25">
        <v>34.019419817062271</v>
      </c>
      <c r="X91" s="25">
        <v>37.267466113983701</v>
      </c>
      <c r="Y91" s="25">
        <v>27.315549188301858</v>
      </c>
      <c r="Z91" s="25">
        <v>31.913031735143328</v>
      </c>
    </row>
    <row r="92" spans="1:26" x14ac:dyDescent="0.25">
      <c r="A92" s="52">
        <v>35612</v>
      </c>
      <c r="B92" s="25">
        <v>1859.75</v>
      </c>
      <c r="C92" s="43">
        <v>0</v>
      </c>
      <c r="D92" s="43">
        <v>0</v>
      </c>
      <c r="E92" s="43">
        <v>4531.5</v>
      </c>
      <c r="F92" s="25">
        <v>2877.5215586900003</v>
      </c>
      <c r="G92" s="25">
        <v>5422.2315586900004</v>
      </c>
      <c r="H92" s="25">
        <v>3188.0495586900001</v>
      </c>
      <c r="I92" s="25">
        <v>9392.8055586900009</v>
      </c>
      <c r="J92" s="25">
        <v>3348.8735586900002</v>
      </c>
      <c r="K92" s="25">
        <v>20616.114899590801</v>
      </c>
      <c r="L92" s="25">
        <v>3352.6485586900003</v>
      </c>
      <c r="M92" s="25">
        <v>20837.520199590803</v>
      </c>
      <c r="N92" s="54"/>
      <c r="O92" s="25">
        <v>24.051975426402606</v>
      </c>
      <c r="P92" s="43">
        <v>0</v>
      </c>
      <c r="Q92" s="43">
        <v>0</v>
      </c>
      <c r="R92" s="43">
        <v>34.392685194321324</v>
      </c>
      <c r="S92" s="25">
        <v>34.358774166421547</v>
      </c>
      <c r="T92" s="25">
        <v>35.024097826035529</v>
      </c>
      <c r="U92" s="25">
        <v>37.68441386090808</v>
      </c>
      <c r="V92" s="25">
        <v>38.320823755477072</v>
      </c>
      <c r="W92" s="25">
        <v>39.293505229006939</v>
      </c>
      <c r="X92" s="25">
        <v>26.326692387735172</v>
      </c>
      <c r="Y92" s="25">
        <v>28.491136657922134</v>
      </c>
      <c r="Z92" s="25">
        <v>21.603043547067792</v>
      </c>
    </row>
    <row r="93" spans="1:26" x14ac:dyDescent="0.25">
      <c r="A93" s="52">
        <v>35643</v>
      </c>
      <c r="B93" s="25">
        <v>1838.058</v>
      </c>
      <c r="C93" s="43">
        <v>0</v>
      </c>
      <c r="D93" s="43">
        <v>0</v>
      </c>
      <c r="E93" s="43">
        <v>4169.5919999999996</v>
      </c>
      <c r="F93" s="25">
        <v>2772.3292520099999</v>
      </c>
      <c r="G93" s="25">
        <v>5320.7152520099999</v>
      </c>
      <c r="H93" s="25">
        <v>3112.4142520099999</v>
      </c>
      <c r="I93" s="25">
        <v>9435.1702520099989</v>
      </c>
      <c r="J93" s="25">
        <v>3289.7102520099997</v>
      </c>
      <c r="K93" s="25">
        <v>20882.102311769198</v>
      </c>
      <c r="L93" s="25">
        <v>3301.9092520099998</v>
      </c>
      <c r="M93" s="25">
        <v>21153.591433769201</v>
      </c>
      <c r="N93" s="54"/>
      <c r="O93" s="25">
        <v>19.189639777217081</v>
      </c>
      <c r="P93" s="43">
        <v>0</v>
      </c>
      <c r="Q93" s="43">
        <v>0</v>
      </c>
      <c r="R93" s="43">
        <v>22.847489593062932</v>
      </c>
      <c r="S93" s="25">
        <v>27.785079775987832</v>
      </c>
      <c r="T93" s="25">
        <v>31.129388627582699</v>
      </c>
      <c r="U93" s="25">
        <v>32.001880183098528</v>
      </c>
      <c r="V93" s="25">
        <v>36.178670755186062</v>
      </c>
      <c r="W93" s="25">
        <v>34.039018650584893</v>
      </c>
      <c r="X93" s="25">
        <v>25.936793793806668</v>
      </c>
      <c r="Y93" s="25">
        <v>25.542343075742657</v>
      </c>
      <c r="Z93" s="25">
        <v>21.685604593020848</v>
      </c>
    </row>
    <row r="94" spans="1:26" x14ac:dyDescent="0.25">
      <c r="A94" s="52">
        <v>35674</v>
      </c>
      <c r="B94" s="25">
        <v>1788.221</v>
      </c>
      <c r="C94" s="43">
        <v>0</v>
      </c>
      <c r="D94" s="43">
        <v>0</v>
      </c>
      <c r="E94" s="43">
        <v>4236.9279999999999</v>
      </c>
      <c r="F94" s="25">
        <v>2771.8623677300002</v>
      </c>
      <c r="G94" s="25">
        <v>5368.8763677300003</v>
      </c>
      <c r="H94" s="25">
        <v>3127.88136773</v>
      </c>
      <c r="I94" s="25">
        <v>9533.7203677299985</v>
      </c>
      <c r="J94" s="25">
        <v>3289.3043677300002</v>
      </c>
      <c r="K94" s="25">
        <v>21152.940305403597</v>
      </c>
      <c r="L94" s="25">
        <v>3297.7243677300003</v>
      </c>
      <c r="M94" s="25">
        <v>21384.453505403599</v>
      </c>
      <c r="N94" s="54"/>
      <c r="O94" s="25">
        <v>17.132661235649248</v>
      </c>
      <c r="P94" s="43">
        <v>0</v>
      </c>
      <c r="Q94" s="43">
        <v>0</v>
      </c>
      <c r="R94" s="43">
        <v>23.338360686852354</v>
      </c>
      <c r="S94" s="25">
        <v>27.352566933138654</v>
      </c>
      <c r="T94" s="25">
        <v>31.231359755384403</v>
      </c>
      <c r="U94" s="25">
        <v>31.32247409211184</v>
      </c>
      <c r="V94" s="25">
        <v>35.176452310471397</v>
      </c>
      <c r="W94" s="25">
        <v>32.497564197065152</v>
      </c>
      <c r="X94" s="25">
        <v>24.767992119544346</v>
      </c>
      <c r="Y94" s="25">
        <v>24.370176937963794</v>
      </c>
      <c r="Z94" s="25">
        <v>20.350611370323392</v>
      </c>
    </row>
    <row r="95" spans="1:26" x14ac:dyDescent="0.25">
      <c r="A95" s="52">
        <v>35704</v>
      </c>
      <c r="B95" s="25">
        <v>1899.643</v>
      </c>
      <c r="C95" s="43">
        <v>0</v>
      </c>
      <c r="D95" s="43">
        <v>0</v>
      </c>
      <c r="E95" s="43">
        <v>4323.6009999999997</v>
      </c>
      <c r="F95" s="25">
        <v>2889.0701449899998</v>
      </c>
      <c r="G95" s="25">
        <v>5513.68714499</v>
      </c>
      <c r="H95" s="25">
        <v>3164.1551449899998</v>
      </c>
      <c r="I95" s="25">
        <v>9701.6581449900004</v>
      </c>
      <c r="J95" s="25">
        <v>3327.5091449900001</v>
      </c>
      <c r="K95" s="25">
        <v>21524.732847342901</v>
      </c>
      <c r="L95" s="25">
        <v>3330.7691449899999</v>
      </c>
      <c r="M95" s="25">
        <v>21765.344537342902</v>
      </c>
      <c r="N95" s="54"/>
      <c r="O95" s="25">
        <v>24.672705459853095</v>
      </c>
      <c r="P95" s="43">
        <v>0</v>
      </c>
      <c r="Q95" s="43">
        <v>0</v>
      </c>
      <c r="R95" s="43">
        <v>23.006255556593945</v>
      </c>
      <c r="S95" s="25">
        <v>34.721495833480986</v>
      </c>
      <c r="T95" s="25">
        <v>30.625356284409833</v>
      </c>
      <c r="U95" s="25">
        <v>34.306960613146572</v>
      </c>
      <c r="V95" s="25">
        <v>32.845342211225791</v>
      </c>
      <c r="W95" s="25">
        <v>34.656564787536603</v>
      </c>
      <c r="X95" s="25">
        <v>23.752137159343345</v>
      </c>
      <c r="Y95" s="25">
        <v>24.387974908187005</v>
      </c>
      <c r="Z95" s="25">
        <v>20.341278026113695</v>
      </c>
    </row>
    <row r="96" spans="1:26" x14ac:dyDescent="0.25">
      <c r="A96" s="52">
        <v>35735</v>
      </c>
      <c r="B96" s="25">
        <v>1838.4901319999999</v>
      </c>
      <c r="C96" s="43">
        <v>0</v>
      </c>
      <c r="D96" s="43">
        <v>0</v>
      </c>
      <c r="E96" s="43">
        <v>4156.35257</v>
      </c>
      <c r="F96" s="25">
        <v>2838.2288720399997</v>
      </c>
      <c r="G96" s="25">
        <v>5470.9598720399999</v>
      </c>
      <c r="H96" s="25">
        <v>3153.3568720399999</v>
      </c>
      <c r="I96" s="25">
        <v>9806.1058720399997</v>
      </c>
      <c r="J96" s="25">
        <v>3315.0878720399996</v>
      </c>
      <c r="K96" s="25">
        <v>21389.0361156447</v>
      </c>
      <c r="L96" s="25">
        <v>3315.5118720399996</v>
      </c>
      <c r="M96" s="25">
        <v>21626.374351644703</v>
      </c>
      <c r="N96" s="54"/>
      <c r="O96" s="25">
        <v>18.055122566725412</v>
      </c>
      <c r="P96" s="43">
        <v>0</v>
      </c>
      <c r="Q96" s="43">
        <v>0</v>
      </c>
      <c r="R96" s="43">
        <v>14.98381364531809</v>
      </c>
      <c r="S96" s="25">
        <v>26.30287158062994</v>
      </c>
      <c r="T96" s="25">
        <v>25.934412619959126</v>
      </c>
      <c r="U96" s="25">
        <v>27.939501244155029</v>
      </c>
      <c r="V96" s="25">
        <v>30.567842444156756</v>
      </c>
      <c r="W96" s="25">
        <v>27.176877517910736</v>
      </c>
      <c r="X96" s="25">
        <v>20.956681620455431</v>
      </c>
      <c r="Y96" s="25">
        <v>21.872222350304082</v>
      </c>
      <c r="Z96" s="25">
        <v>19.338473796132739</v>
      </c>
    </row>
    <row r="97" spans="1:26" x14ac:dyDescent="0.25">
      <c r="A97" s="52">
        <v>35765</v>
      </c>
      <c r="B97" s="25">
        <v>2157.1469999999999</v>
      </c>
      <c r="C97" s="43">
        <v>0</v>
      </c>
      <c r="D97" s="43">
        <v>0</v>
      </c>
      <c r="E97" s="43">
        <v>4740.9230409999982</v>
      </c>
      <c r="F97" s="25">
        <v>3061.3829216499998</v>
      </c>
      <c r="G97" s="25">
        <v>5737.9119216500003</v>
      </c>
      <c r="H97" s="25">
        <v>3355.3399216499997</v>
      </c>
      <c r="I97" s="25">
        <v>10219.147921649999</v>
      </c>
      <c r="J97" s="25">
        <v>3525.76092165</v>
      </c>
      <c r="K97" s="25">
        <v>22038.987921650001</v>
      </c>
      <c r="L97" s="25">
        <v>3531.5079216499998</v>
      </c>
      <c r="M97" s="25">
        <v>22408.480601650001</v>
      </c>
      <c r="N97" s="54"/>
      <c r="O97" s="25">
        <v>14.572197341808725</v>
      </c>
      <c r="P97" s="43">
        <v>0</v>
      </c>
      <c r="Q97" s="43">
        <v>0</v>
      </c>
      <c r="R97" s="43">
        <v>19.482159317217949</v>
      </c>
      <c r="S97" s="25">
        <v>18.64610976121963</v>
      </c>
      <c r="T97" s="25">
        <v>20.33729052917197</v>
      </c>
      <c r="U97" s="25">
        <v>20.216929512751069</v>
      </c>
      <c r="V97" s="25">
        <v>27.29221833282207</v>
      </c>
      <c r="W97" s="25">
        <v>18.208924735616485</v>
      </c>
      <c r="X97" s="25">
        <v>19.584737772303118</v>
      </c>
      <c r="Y97" s="25">
        <v>13.682378940531748</v>
      </c>
      <c r="Z97" s="25">
        <v>18.263842966500697</v>
      </c>
    </row>
    <row r="98" spans="1:26" x14ac:dyDescent="0.25">
      <c r="A98" s="52">
        <v>35796</v>
      </c>
      <c r="B98" s="25">
        <v>1895.4159999999999</v>
      </c>
      <c r="C98" s="43">
        <v>0</v>
      </c>
      <c r="D98" s="43">
        <v>0</v>
      </c>
      <c r="E98" s="43">
        <v>4302.2860000000001</v>
      </c>
      <c r="F98" s="25">
        <v>2902.3926183799999</v>
      </c>
      <c r="G98" s="25">
        <v>5503.1916183799995</v>
      </c>
      <c r="H98" s="25">
        <v>3187.27461838</v>
      </c>
      <c r="I98" s="25">
        <v>9963.7906183799987</v>
      </c>
      <c r="J98" s="25">
        <v>3367.0146183799998</v>
      </c>
      <c r="K98" s="25">
        <v>21974.458618379998</v>
      </c>
      <c r="L98" s="25">
        <v>3367.5606183800001</v>
      </c>
      <c r="M98" s="25">
        <v>22340.12154638</v>
      </c>
      <c r="N98" s="54"/>
      <c r="O98" s="25">
        <v>18.269611755228766</v>
      </c>
      <c r="P98" s="43">
        <v>0</v>
      </c>
      <c r="Q98" s="43">
        <v>0</v>
      </c>
      <c r="R98" s="43">
        <v>19.457340987498341</v>
      </c>
      <c r="S98" s="25">
        <v>21.863142304421125</v>
      </c>
      <c r="T98" s="25">
        <v>21.545800391817838</v>
      </c>
      <c r="U98" s="25">
        <v>22.390668102336917</v>
      </c>
      <c r="V98" s="25">
        <v>26.795481245864128</v>
      </c>
      <c r="W98" s="25">
        <v>22.582341314333544</v>
      </c>
      <c r="X98" s="25">
        <v>19.595470762640943</v>
      </c>
      <c r="Y98" s="25">
        <v>17.82123081173026</v>
      </c>
      <c r="Z98" s="25">
        <v>19.438367041342431</v>
      </c>
    </row>
    <row r="99" spans="1:26" x14ac:dyDescent="0.25">
      <c r="A99" s="52">
        <v>35827</v>
      </c>
      <c r="B99" s="25">
        <v>1923.0530000000001</v>
      </c>
      <c r="C99" s="43">
        <v>0</v>
      </c>
      <c r="D99" s="43">
        <v>0</v>
      </c>
      <c r="E99" s="43">
        <v>4450.152</v>
      </c>
      <c r="F99" s="25">
        <v>2962.0230031599999</v>
      </c>
      <c r="G99" s="25">
        <v>5516.8050031599996</v>
      </c>
      <c r="H99" s="25">
        <v>3232.7470031599996</v>
      </c>
      <c r="I99" s="25">
        <v>9895.9300031599996</v>
      </c>
      <c r="J99" s="25">
        <v>3421.7430031599997</v>
      </c>
      <c r="K99" s="25">
        <v>21837.46800316</v>
      </c>
      <c r="L99" s="25">
        <v>3422.28900316</v>
      </c>
      <c r="M99" s="25">
        <v>22204.494723159998</v>
      </c>
      <c r="N99" s="54"/>
      <c r="O99" s="25">
        <v>21.777805640886339</v>
      </c>
      <c r="P99" s="43">
        <v>0</v>
      </c>
      <c r="Q99" s="43">
        <v>0</v>
      </c>
      <c r="R99" s="43">
        <v>22.389130236288214</v>
      </c>
      <c r="S99" s="25">
        <v>24.939680890101922</v>
      </c>
      <c r="T99" s="25">
        <v>23.270575307354502</v>
      </c>
      <c r="U99" s="25">
        <v>23.237081092685784</v>
      </c>
      <c r="V99" s="25">
        <v>24.37567553197697</v>
      </c>
      <c r="W99" s="25">
        <v>23.133293907478713</v>
      </c>
      <c r="X99" s="25">
        <v>18.32095015474988</v>
      </c>
      <c r="Y99" s="25">
        <v>18.379005204449371</v>
      </c>
      <c r="Z99" s="25">
        <v>18.427991875310902</v>
      </c>
    </row>
    <row r="100" spans="1:26" x14ac:dyDescent="0.25">
      <c r="A100" s="52">
        <v>35855</v>
      </c>
      <c r="B100" s="25">
        <v>1788.7539999999999</v>
      </c>
      <c r="C100" s="43">
        <v>0</v>
      </c>
      <c r="D100" s="43">
        <v>0</v>
      </c>
      <c r="E100" s="43">
        <v>4178.7700000000004</v>
      </c>
      <c r="F100" s="25">
        <v>2732.8357218900001</v>
      </c>
      <c r="G100" s="25">
        <v>5414.8067218900005</v>
      </c>
      <c r="H100" s="25">
        <v>3006.9587218900001</v>
      </c>
      <c r="I100" s="25">
        <v>9899.3997218900004</v>
      </c>
      <c r="J100" s="25">
        <v>3213.0187218900001</v>
      </c>
      <c r="K100" s="25">
        <v>22209.080721890001</v>
      </c>
      <c r="L100" s="25">
        <v>3213.5647218900003</v>
      </c>
      <c r="M100" s="25">
        <v>22589.348513890003</v>
      </c>
      <c r="N100" s="54"/>
      <c r="O100" s="25">
        <v>12.960904720886933</v>
      </c>
      <c r="P100" s="43">
        <v>0</v>
      </c>
      <c r="Q100" s="43">
        <v>0</v>
      </c>
      <c r="R100" s="43">
        <v>13.788313768054582</v>
      </c>
      <c r="S100" s="25">
        <v>14.907401096069052</v>
      </c>
      <c r="T100" s="25">
        <v>18.358011526379304</v>
      </c>
      <c r="U100" s="25">
        <v>13.939704910253292</v>
      </c>
      <c r="V100" s="25">
        <v>22.196438022241583</v>
      </c>
      <c r="W100" s="25">
        <v>14.154338217554185</v>
      </c>
      <c r="X100" s="25">
        <v>18.632811013506934</v>
      </c>
      <c r="Y100" s="25">
        <v>11.35468541715543</v>
      </c>
      <c r="Z100" s="25">
        <v>19.019170478221838</v>
      </c>
    </row>
    <row r="101" spans="1:26" x14ac:dyDescent="0.25">
      <c r="A101" s="52">
        <v>35886</v>
      </c>
      <c r="B101" s="25">
        <v>1930.915</v>
      </c>
      <c r="C101" s="43">
        <v>0</v>
      </c>
      <c r="D101" s="43">
        <v>0</v>
      </c>
      <c r="E101" s="43">
        <v>4445.4390000000003</v>
      </c>
      <c r="F101" s="25">
        <v>2864.7442149200001</v>
      </c>
      <c r="G101" s="25">
        <v>5718.8902149200003</v>
      </c>
      <c r="H101" s="25">
        <v>3126.9182149200001</v>
      </c>
      <c r="I101" s="25">
        <v>10251.634214919999</v>
      </c>
      <c r="J101" s="25">
        <v>3506.0262149200003</v>
      </c>
      <c r="K101" s="25">
        <v>22859.920214919999</v>
      </c>
      <c r="L101" s="25">
        <v>3506.5722149200001</v>
      </c>
      <c r="M101" s="25">
        <v>23242.282060919999</v>
      </c>
      <c r="N101" s="54"/>
      <c r="O101" s="25">
        <v>17.331849859663471</v>
      </c>
      <c r="P101" s="43">
        <v>0</v>
      </c>
      <c r="Q101" s="43">
        <v>0</v>
      </c>
      <c r="R101" s="43">
        <v>7.9788620370453645</v>
      </c>
      <c r="S101" s="25">
        <v>14.456783791496729</v>
      </c>
      <c r="T101" s="25">
        <v>18.815178252411989</v>
      </c>
      <c r="U101" s="25">
        <v>14.470207845441973</v>
      </c>
      <c r="V101" s="25">
        <v>22.423554365711396</v>
      </c>
      <c r="W101" s="25">
        <v>16.856489975044497</v>
      </c>
      <c r="X101" s="25">
        <v>19.511982850727748</v>
      </c>
      <c r="Y101" s="25">
        <v>14.898091800704805</v>
      </c>
      <c r="Z101" s="25">
        <v>19.442396276595673</v>
      </c>
    </row>
    <row r="102" spans="1:26" x14ac:dyDescent="0.25">
      <c r="A102" s="52">
        <v>35916</v>
      </c>
      <c r="B102" s="25">
        <v>2014.809927</v>
      </c>
      <c r="C102" s="43">
        <v>0</v>
      </c>
      <c r="D102" s="43">
        <v>0</v>
      </c>
      <c r="E102" s="43">
        <v>3501.0808069999998</v>
      </c>
      <c r="F102" s="25">
        <v>2829.3875613800001</v>
      </c>
      <c r="G102" s="25">
        <v>5711.7275613800002</v>
      </c>
      <c r="H102" s="25">
        <v>3105.3795613799998</v>
      </c>
      <c r="I102" s="25">
        <v>10303.924561379999</v>
      </c>
      <c r="J102" s="25">
        <v>3304.96956138</v>
      </c>
      <c r="K102" s="25">
        <v>22844.559536614197</v>
      </c>
      <c r="L102" s="25">
        <v>3305.5155613799998</v>
      </c>
      <c r="M102" s="25">
        <v>23228.323457614199</v>
      </c>
      <c r="N102" s="54"/>
      <c r="O102" s="25">
        <v>12.468987281711442</v>
      </c>
      <c r="P102" s="43">
        <v>0</v>
      </c>
      <c r="Q102" s="43">
        <v>0</v>
      </c>
      <c r="R102" s="43">
        <v>-16.594106715151035</v>
      </c>
      <c r="S102" s="25">
        <v>7.6140612513366346</v>
      </c>
      <c r="T102" s="25">
        <v>15.953686201587081</v>
      </c>
      <c r="U102" s="25">
        <v>6.1337394525412314</v>
      </c>
      <c r="V102" s="25">
        <v>18.65969362058495</v>
      </c>
      <c r="W102" s="25">
        <v>6.6985275810919509</v>
      </c>
      <c r="X102" s="25">
        <v>18.3150734069782</v>
      </c>
      <c r="Y102" s="25">
        <v>4.7851214848904311</v>
      </c>
      <c r="Z102" s="25">
        <v>18.620270202847866</v>
      </c>
    </row>
    <row r="103" spans="1:26" x14ac:dyDescent="0.25">
      <c r="A103" s="52">
        <v>35947</v>
      </c>
      <c r="B103" s="25">
        <v>2037.6100700000002</v>
      </c>
      <c r="C103" s="43">
        <v>0</v>
      </c>
      <c r="D103" s="43">
        <v>0</v>
      </c>
      <c r="E103" s="43">
        <v>3427.4455430000007</v>
      </c>
      <c r="F103" s="25">
        <v>2892.0757849500001</v>
      </c>
      <c r="G103" s="25">
        <v>5749.3347849500005</v>
      </c>
      <c r="H103" s="25">
        <v>3178.8817849500001</v>
      </c>
      <c r="I103" s="25">
        <v>10424.44578495</v>
      </c>
      <c r="J103" s="25">
        <v>3378.5127849500004</v>
      </c>
      <c r="K103" s="25">
        <v>22945.121910542399</v>
      </c>
      <c r="L103" s="25">
        <v>3379.0587849500002</v>
      </c>
      <c r="M103" s="25">
        <v>23411.884989542399</v>
      </c>
      <c r="N103" s="54"/>
      <c r="O103" s="25">
        <v>8.4197311655169962</v>
      </c>
      <c r="P103" s="43">
        <v>0</v>
      </c>
      <c r="Q103" s="43">
        <v>0</v>
      </c>
      <c r="R103" s="43">
        <v>-17.285463850699735</v>
      </c>
      <c r="S103" s="25">
        <v>8.1231887357191557</v>
      </c>
      <c r="T103" s="25">
        <v>14.525775763028914</v>
      </c>
      <c r="U103" s="25">
        <v>7.2408954328424979</v>
      </c>
      <c r="V103" s="25">
        <v>18.129185361589919</v>
      </c>
      <c r="W103" s="25">
        <v>7.2887753986130344</v>
      </c>
      <c r="X103" s="25">
        <v>17.223977216664153</v>
      </c>
      <c r="Y103" s="25">
        <v>5.0858883503728469</v>
      </c>
      <c r="Z103" s="25">
        <v>17.664754109995997</v>
      </c>
    </row>
    <row r="104" spans="1:26" x14ac:dyDescent="0.25">
      <c r="A104" s="52">
        <v>35977</v>
      </c>
      <c r="B104" s="25">
        <v>2153.1849999999999</v>
      </c>
      <c r="C104" s="43">
        <v>0</v>
      </c>
      <c r="D104" s="43">
        <v>0</v>
      </c>
      <c r="E104" s="43">
        <v>3581.8820000000001</v>
      </c>
      <c r="F104" s="25">
        <v>2952.3414963999999</v>
      </c>
      <c r="G104" s="25">
        <v>6179.6644964000006</v>
      </c>
      <c r="H104" s="25">
        <v>3258.1294963999999</v>
      </c>
      <c r="I104" s="25">
        <v>11049.764496400001</v>
      </c>
      <c r="J104" s="25">
        <v>3473.3434964000003</v>
      </c>
      <c r="K104" s="25">
        <v>24054.740633379301</v>
      </c>
      <c r="L104" s="25">
        <v>3473.8894964000001</v>
      </c>
      <c r="M104" s="25">
        <v>24512.130993379298</v>
      </c>
      <c r="N104" s="54"/>
      <c r="O104" s="25">
        <v>15.77819599408523</v>
      </c>
      <c r="P104" s="43">
        <v>0</v>
      </c>
      <c r="Q104" s="43">
        <v>0</v>
      </c>
      <c r="R104" s="43">
        <v>-20.955930707271321</v>
      </c>
      <c r="S104" s="25">
        <v>2.6001521164644714</v>
      </c>
      <c r="T104" s="25">
        <v>13.969026027597288</v>
      </c>
      <c r="U104" s="25">
        <v>2.1982072869280112</v>
      </c>
      <c r="V104" s="25">
        <v>17.640724353939397</v>
      </c>
      <c r="W104" s="25">
        <v>3.716770296896188</v>
      </c>
      <c r="X104" s="25">
        <v>16.679310095699719</v>
      </c>
      <c r="Y104" s="25">
        <v>3.6162733906524691</v>
      </c>
      <c r="Z104" s="25">
        <v>17.63458779447593</v>
      </c>
    </row>
    <row r="105" spans="1:26" x14ac:dyDescent="0.25">
      <c r="A105" s="52">
        <v>36008</v>
      </c>
      <c r="B105" s="25">
        <v>2112.6779999999999</v>
      </c>
      <c r="C105" s="43">
        <v>0</v>
      </c>
      <c r="D105" s="43">
        <v>0</v>
      </c>
      <c r="E105" s="43">
        <v>3403.0512290000001</v>
      </c>
      <c r="F105" s="25">
        <v>3048.0238600000002</v>
      </c>
      <c r="G105" s="25">
        <v>6217.0778600000003</v>
      </c>
      <c r="H105" s="25">
        <v>3350.2078600000004</v>
      </c>
      <c r="I105" s="25">
        <v>11138.434859999999</v>
      </c>
      <c r="J105" s="25">
        <v>3569.8248600000002</v>
      </c>
      <c r="K105" s="25">
        <v>24462.641069065798</v>
      </c>
      <c r="L105" s="25">
        <v>3570.3708600000004</v>
      </c>
      <c r="M105" s="25">
        <v>24880.554603065797</v>
      </c>
      <c r="N105" s="54"/>
      <c r="O105" s="25">
        <v>14.940769007289202</v>
      </c>
      <c r="P105" s="43">
        <v>0</v>
      </c>
      <c r="Q105" s="43">
        <v>0</v>
      </c>
      <c r="R105" s="43">
        <v>-18.384071415140845</v>
      </c>
      <c r="S105" s="25">
        <v>9.9445117418905262</v>
      </c>
      <c r="T105" s="25">
        <v>16.846656239523107</v>
      </c>
      <c r="U105" s="25">
        <v>7.6401657599541206</v>
      </c>
      <c r="V105" s="25">
        <v>18.052293307872745</v>
      </c>
      <c r="W105" s="25">
        <v>8.5148717221783077</v>
      </c>
      <c r="X105" s="25">
        <v>17.146447727528844</v>
      </c>
      <c r="Y105" s="25">
        <v>8.1304962523296886</v>
      </c>
      <c r="Z105" s="25">
        <v>17.618583496639452</v>
      </c>
    </row>
    <row r="106" spans="1:26" x14ac:dyDescent="0.25">
      <c r="A106" s="52">
        <v>36039</v>
      </c>
      <c r="B106" s="25">
        <v>2059.299</v>
      </c>
      <c r="C106" s="43">
        <v>0</v>
      </c>
      <c r="D106" s="43">
        <v>0</v>
      </c>
      <c r="E106" s="43">
        <v>3185.7710000000002</v>
      </c>
      <c r="F106" s="25">
        <v>2971.6674200499997</v>
      </c>
      <c r="G106" s="25">
        <v>6188.4234200499995</v>
      </c>
      <c r="H106" s="25">
        <v>3279.1544200499998</v>
      </c>
      <c r="I106" s="25">
        <v>11179.777420049999</v>
      </c>
      <c r="J106" s="25">
        <v>3502.0854200499998</v>
      </c>
      <c r="K106" s="25">
        <v>24564.840649824499</v>
      </c>
      <c r="L106" s="25">
        <v>3502.6314200499996</v>
      </c>
      <c r="M106" s="25">
        <v>25037.278720824499</v>
      </c>
      <c r="N106" s="54"/>
      <c r="O106" s="25">
        <v>15.159088278238531</v>
      </c>
      <c r="P106" s="43">
        <v>0</v>
      </c>
      <c r="Q106" s="43">
        <v>0</v>
      </c>
      <c r="R106" s="43">
        <v>-24.809413801697833</v>
      </c>
      <c r="S106" s="25">
        <v>7.2083323705436575</v>
      </c>
      <c r="T106" s="25">
        <v>15.264777882499647</v>
      </c>
      <c r="U106" s="25">
        <v>4.836278443315245</v>
      </c>
      <c r="V106" s="25">
        <v>17.265631766289481</v>
      </c>
      <c r="W106" s="25">
        <v>6.4688769579217542</v>
      </c>
      <c r="X106" s="25">
        <v>16.129674150072269</v>
      </c>
      <c r="Y106" s="25">
        <v>6.2135894171485129</v>
      </c>
      <c r="Z106" s="25">
        <v>17.081686069264634</v>
      </c>
    </row>
    <row r="107" spans="1:26" x14ac:dyDescent="0.25">
      <c r="A107" s="52">
        <v>36069</v>
      </c>
      <c r="B107" s="25">
        <v>2177.2779999999998</v>
      </c>
      <c r="C107" s="43">
        <v>0</v>
      </c>
      <c r="D107" s="43">
        <v>0</v>
      </c>
      <c r="E107" s="43">
        <v>3079.38</v>
      </c>
      <c r="F107" s="25">
        <v>3111.4990161100004</v>
      </c>
      <c r="G107" s="25">
        <v>6226.3120161100005</v>
      </c>
      <c r="H107" s="25">
        <v>3420.7710161100003</v>
      </c>
      <c r="I107" s="25">
        <v>11242.34801611</v>
      </c>
      <c r="J107" s="25">
        <v>3620.6000161100001</v>
      </c>
      <c r="K107" s="25">
        <v>24587.5400144911</v>
      </c>
      <c r="L107" s="25">
        <v>3621.1460161100003</v>
      </c>
      <c r="M107" s="25">
        <v>25017.069881491097</v>
      </c>
      <c r="N107" s="54"/>
      <c r="O107" s="25">
        <v>14.615114524150052</v>
      </c>
      <c r="P107" s="43">
        <v>0</v>
      </c>
      <c r="Q107" s="43">
        <v>0</v>
      </c>
      <c r="R107" s="43">
        <v>-28.777424188772272</v>
      </c>
      <c r="S107" s="25">
        <v>7.6989778702922562</v>
      </c>
      <c r="T107" s="25">
        <v>12.924651914055829</v>
      </c>
      <c r="U107" s="25">
        <v>8.1100912996101329</v>
      </c>
      <c r="V107" s="25">
        <v>15.880686044535807</v>
      </c>
      <c r="W107" s="25">
        <v>8.8081161718604584</v>
      </c>
      <c r="X107" s="25">
        <v>14.229245904560827</v>
      </c>
      <c r="Y107" s="25">
        <v>8.7180125214253668</v>
      </c>
      <c r="Z107" s="25">
        <v>14.939921298140701</v>
      </c>
    </row>
    <row r="108" spans="1:26" x14ac:dyDescent="0.25">
      <c r="A108" s="52">
        <v>36100</v>
      </c>
      <c r="B108" s="25">
        <v>2075.6885319999997</v>
      </c>
      <c r="C108" s="43">
        <v>0</v>
      </c>
      <c r="D108" s="43">
        <v>0</v>
      </c>
      <c r="E108" s="43">
        <v>3155.6067840000001</v>
      </c>
      <c r="F108" s="25">
        <v>3037.4276484799998</v>
      </c>
      <c r="G108" s="25">
        <v>6207.4406484800002</v>
      </c>
      <c r="H108" s="25">
        <v>3347.3476484799999</v>
      </c>
      <c r="I108" s="25">
        <v>11215.694648479999</v>
      </c>
      <c r="J108" s="25">
        <v>3540.8466484800001</v>
      </c>
      <c r="K108" s="25">
        <v>24611.606248479999</v>
      </c>
      <c r="L108" s="25">
        <v>3541.3926484799999</v>
      </c>
      <c r="M108" s="25">
        <v>25031.233273479997</v>
      </c>
      <c r="N108" s="54"/>
      <c r="O108" s="25">
        <v>12.901804359535163</v>
      </c>
      <c r="P108" s="43">
        <v>0</v>
      </c>
      <c r="Q108" s="43">
        <v>0</v>
      </c>
      <c r="R108" s="43">
        <v>-24.077499902757282</v>
      </c>
      <c r="S108" s="25">
        <v>7.0184183665507049</v>
      </c>
      <c r="T108" s="25">
        <v>13.461637329929509</v>
      </c>
      <c r="U108" s="25">
        <v>6.151881449260177</v>
      </c>
      <c r="V108" s="25">
        <v>14.374602873288755</v>
      </c>
      <c r="W108" s="25">
        <v>6.81003898400665</v>
      </c>
      <c r="X108" s="25">
        <v>15.066457952624601</v>
      </c>
      <c r="Y108" s="25">
        <v>6.8128477640171603</v>
      </c>
      <c r="Z108" s="25">
        <v>15.744011763008947</v>
      </c>
    </row>
    <row r="109" spans="1:26" x14ac:dyDescent="0.25">
      <c r="A109" s="52">
        <v>36130</v>
      </c>
      <c r="B109" s="25">
        <v>2418.5740000000001</v>
      </c>
      <c r="C109" s="43">
        <v>0</v>
      </c>
      <c r="D109" s="43">
        <v>0</v>
      </c>
      <c r="E109" s="43">
        <v>3568.425999999999</v>
      </c>
      <c r="F109" s="25">
        <v>3275.64</v>
      </c>
      <c r="G109" s="25">
        <v>6341.6580000000004</v>
      </c>
      <c r="H109" s="25">
        <v>3588.8530000000001</v>
      </c>
      <c r="I109" s="25">
        <v>11532.512000000001</v>
      </c>
      <c r="J109" s="25">
        <v>3766.0230000000001</v>
      </c>
      <c r="K109" s="25">
        <v>25118.2507495832</v>
      </c>
      <c r="L109" s="25">
        <v>3781.9789999999998</v>
      </c>
      <c r="M109" s="25">
        <v>25551.827749583201</v>
      </c>
      <c r="N109" s="54"/>
      <c r="O109" s="25">
        <v>12.119109175220789</v>
      </c>
      <c r="P109" s="43">
        <v>0</v>
      </c>
      <c r="Q109" s="43">
        <v>0</v>
      </c>
      <c r="R109" s="43">
        <v>-24.731408437979741</v>
      </c>
      <c r="S109" s="25">
        <v>6.998702345752994</v>
      </c>
      <c r="T109" s="25">
        <v>10.52205203903489</v>
      </c>
      <c r="U109" s="25">
        <v>6.9594462499396936</v>
      </c>
      <c r="V109" s="25">
        <v>12.851992048843375</v>
      </c>
      <c r="W109" s="25">
        <v>6.8144744833566584</v>
      </c>
      <c r="X109" s="25">
        <v>13.971888540799471</v>
      </c>
      <c r="Y109" s="25">
        <v>7.092468257383211</v>
      </c>
      <c r="Z109" s="25">
        <v>14.027488984245306</v>
      </c>
    </row>
    <row r="110" spans="1:26" x14ac:dyDescent="0.25">
      <c r="A110" s="52">
        <v>36161</v>
      </c>
      <c r="B110" s="25">
        <v>2060.518</v>
      </c>
      <c r="C110" s="43">
        <v>0</v>
      </c>
      <c r="D110" s="43">
        <v>0</v>
      </c>
      <c r="E110" s="43">
        <v>3069.1849999999999</v>
      </c>
      <c r="F110" s="25">
        <v>2913.6089999999999</v>
      </c>
      <c r="G110" s="25">
        <v>6141.3829999999998</v>
      </c>
      <c r="H110" s="25">
        <v>3196.1790000000001</v>
      </c>
      <c r="I110" s="25">
        <v>11226.249</v>
      </c>
      <c r="J110" s="25">
        <v>3360.3449999999998</v>
      </c>
      <c r="K110" s="25">
        <v>24804.603814946</v>
      </c>
      <c r="L110" s="25">
        <v>3360.348</v>
      </c>
      <c r="M110" s="25">
        <v>25200.923814946</v>
      </c>
      <c r="N110" s="54"/>
      <c r="O110" s="25">
        <v>8.7105944024952855</v>
      </c>
      <c r="P110" s="43">
        <v>0</v>
      </c>
      <c r="Q110" s="43">
        <v>0</v>
      </c>
      <c r="R110" s="43">
        <v>-28.661530172564078</v>
      </c>
      <c r="S110" s="25">
        <v>0.38645294054877599</v>
      </c>
      <c r="T110" s="25">
        <v>11.59675013838366</v>
      </c>
      <c r="U110" s="25">
        <v>0.27937290275055204</v>
      </c>
      <c r="V110" s="25">
        <v>12.670462778404534</v>
      </c>
      <c r="W110" s="25">
        <v>-0.19808700394681189</v>
      </c>
      <c r="X110" s="25">
        <v>12.879248793864683</v>
      </c>
      <c r="Y110" s="25">
        <v>-0.21417931842515614</v>
      </c>
      <c r="Z110" s="25">
        <v>12.805670115208322</v>
      </c>
    </row>
    <row r="111" spans="1:26" x14ac:dyDescent="0.25">
      <c r="A111" s="52">
        <v>36192</v>
      </c>
      <c r="B111" s="25">
        <v>2026.4110000000001</v>
      </c>
      <c r="C111" s="43">
        <v>0</v>
      </c>
      <c r="D111" s="43">
        <v>0</v>
      </c>
      <c r="E111" s="43">
        <v>3124.5030000000002</v>
      </c>
      <c r="F111" s="25">
        <v>2875.0590000000002</v>
      </c>
      <c r="G111" s="25">
        <v>5910.9620000000004</v>
      </c>
      <c r="H111" s="25">
        <v>3187.6570000000002</v>
      </c>
      <c r="I111" s="25">
        <v>11005.523999999999</v>
      </c>
      <c r="J111" s="25">
        <v>3358.1579999999999</v>
      </c>
      <c r="K111" s="25">
        <v>24841.12167552</v>
      </c>
      <c r="L111" s="25">
        <v>3358.1610000000001</v>
      </c>
      <c r="M111" s="25">
        <v>25258.79767552</v>
      </c>
      <c r="N111" s="54"/>
      <c r="O111" s="25">
        <v>5.3746828610547803</v>
      </c>
      <c r="P111" s="43">
        <v>0</v>
      </c>
      <c r="Q111" s="43">
        <v>0</v>
      </c>
      <c r="R111" s="43">
        <v>-29.788847661832673</v>
      </c>
      <c r="S111" s="25">
        <v>-2.9359665021920223</v>
      </c>
      <c r="T111" s="25">
        <v>7.1446606616371255</v>
      </c>
      <c r="U111" s="25">
        <v>-1.394789110187844</v>
      </c>
      <c r="V111" s="25">
        <v>11.21262980321891</v>
      </c>
      <c r="W111" s="25">
        <v>-1.858263554605899</v>
      </c>
      <c r="X111" s="25">
        <v>13.754587628590254</v>
      </c>
      <c r="Y111" s="25">
        <v>-1.8738336563857372</v>
      </c>
      <c r="Z111" s="25">
        <v>13.755336432737053</v>
      </c>
    </row>
    <row r="112" spans="1:26" x14ac:dyDescent="0.25">
      <c r="A112" s="52">
        <v>36220</v>
      </c>
      <c r="B112" s="25">
        <v>1988.254293</v>
      </c>
      <c r="C112" s="43">
        <v>0</v>
      </c>
      <c r="D112" s="43">
        <v>0</v>
      </c>
      <c r="E112" s="43">
        <v>2993.9200620000011</v>
      </c>
      <c r="F112" s="25">
        <v>2837.9782930000001</v>
      </c>
      <c r="G112" s="25">
        <v>5920.7692929999994</v>
      </c>
      <c r="H112" s="25">
        <v>3142.7692930000003</v>
      </c>
      <c r="I112" s="25">
        <v>10947.390293</v>
      </c>
      <c r="J112" s="25">
        <v>3296.3262930000001</v>
      </c>
      <c r="K112" s="25">
        <v>24885.600743292798</v>
      </c>
      <c r="L112" s="25">
        <v>3296.3292930000002</v>
      </c>
      <c r="M112" s="25">
        <v>25307.064743292798</v>
      </c>
      <c r="N112" s="54"/>
      <c r="O112" s="25">
        <v>11.153031272047475</v>
      </c>
      <c r="P112" s="43">
        <v>0</v>
      </c>
      <c r="Q112" s="43">
        <v>0</v>
      </c>
      <c r="R112" s="43">
        <v>-28.354035709072267</v>
      </c>
      <c r="S112" s="25">
        <v>3.8473798577722151</v>
      </c>
      <c r="T112" s="25">
        <v>9.3440559764503597</v>
      </c>
      <c r="U112" s="25">
        <v>4.5165425824215344</v>
      </c>
      <c r="V112" s="25">
        <v>10.586405242255603</v>
      </c>
      <c r="W112" s="25">
        <v>2.5928131243815322</v>
      </c>
      <c r="X112" s="25">
        <v>12.051466942369803</v>
      </c>
      <c r="Y112" s="25">
        <v>2.575475469537869</v>
      </c>
      <c r="Z112" s="25">
        <v>12.030963299945086</v>
      </c>
    </row>
    <row r="113" spans="1:26" x14ac:dyDescent="0.25">
      <c r="A113" s="52">
        <v>36251</v>
      </c>
      <c r="B113" s="25">
        <v>2028.2985330000001</v>
      </c>
      <c r="C113" s="43">
        <v>0</v>
      </c>
      <c r="D113" s="43">
        <v>0</v>
      </c>
      <c r="E113" s="43">
        <v>2859.3194679999992</v>
      </c>
      <c r="F113" s="25">
        <v>2812.9265329999998</v>
      </c>
      <c r="G113" s="25">
        <v>5775.1135329999997</v>
      </c>
      <c r="H113" s="25">
        <v>3128.8485329999999</v>
      </c>
      <c r="I113" s="25">
        <v>10796.813533</v>
      </c>
      <c r="J113" s="25">
        <v>3303.1525329999999</v>
      </c>
      <c r="K113" s="25">
        <v>24927.917983897602</v>
      </c>
      <c r="L113" s="25">
        <v>3303.1555329999997</v>
      </c>
      <c r="M113" s="25">
        <v>25277.096983897602</v>
      </c>
      <c r="N113" s="54"/>
      <c r="O113" s="25">
        <v>5.043387875696248</v>
      </c>
      <c r="P113" s="43">
        <v>0</v>
      </c>
      <c r="Q113" s="43">
        <v>0</v>
      </c>
      <c r="R113" s="43">
        <v>-35.679705243959056</v>
      </c>
      <c r="S113" s="25">
        <v>-1.8088065821069255</v>
      </c>
      <c r="T113" s="25">
        <v>0.98311588380064485</v>
      </c>
      <c r="U113" s="25">
        <v>6.1732285506832518E-2</v>
      </c>
      <c r="V113" s="25">
        <v>5.3179747409106692</v>
      </c>
      <c r="W113" s="25">
        <v>-5.7864279809621832</v>
      </c>
      <c r="X113" s="25">
        <v>9.0463910177074105</v>
      </c>
      <c r="Y113" s="25">
        <v>-5.8010121980231695</v>
      </c>
      <c r="Z113" s="25">
        <v>8.7547983353965861</v>
      </c>
    </row>
    <row r="114" spans="1:26" x14ac:dyDescent="0.25">
      <c r="A114" s="52">
        <v>36281</v>
      </c>
      <c r="B114" s="25">
        <v>2031.9157830000001</v>
      </c>
      <c r="C114" s="43">
        <v>0</v>
      </c>
      <c r="D114" s="43">
        <v>0</v>
      </c>
      <c r="E114" s="43">
        <v>2978.2613940000001</v>
      </c>
      <c r="F114" s="25">
        <v>2801.2677829999998</v>
      </c>
      <c r="G114" s="25">
        <v>5799.480783</v>
      </c>
      <c r="H114" s="25">
        <v>3080.268783</v>
      </c>
      <c r="I114" s="25">
        <v>10782.654783</v>
      </c>
      <c r="J114" s="25">
        <v>3237.3987829999996</v>
      </c>
      <c r="K114" s="25">
        <v>25004.031424181401</v>
      </c>
      <c r="L114" s="25">
        <v>3237.4017829999998</v>
      </c>
      <c r="M114" s="25">
        <v>25321.344424181403</v>
      </c>
      <c r="N114" s="54"/>
      <c r="O114" s="25">
        <v>0.84900594198829005</v>
      </c>
      <c r="P114" s="43">
        <v>0</v>
      </c>
      <c r="Q114" s="43">
        <v>0</v>
      </c>
      <c r="R114" s="43">
        <v>-14.933086147417207</v>
      </c>
      <c r="S114" s="25">
        <v>-0.99384682267724678</v>
      </c>
      <c r="T114" s="25">
        <v>1.5363691751221653</v>
      </c>
      <c r="U114" s="25">
        <v>-0.80862187322572332</v>
      </c>
      <c r="V114" s="25">
        <v>4.6460959488612952</v>
      </c>
      <c r="W114" s="25">
        <v>-2.044520444895892</v>
      </c>
      <c r="X114" s="25">
        <v>9.4528935176277038</v>
      </c>
      <c r="Y114" s="25">
        <v>-2.0606098236477077</v>
      </c>
      <c r="Z114" s="25">
        <v>9.0106415574349832</v>
      </c>
    </row>
    <row r="115" spans="1:26" x14ac:dyDescent="0.25">
      <c r="A115" s="52">
        <v>36312</v>
      </c>
      <c r="B115" s="25">
        <v>1971.3751179999999</v>
      </c>
      <c r="C115" s="43">
        <v>0</v>
      </c>
      <c r="D115" s="43">
        <v>0</v>
      </c>
      <c r="E115" s="43">
        <v>2851.2425650000014</v>
      </c>
      <c r="F115" s="25">
        <v>2735.4091179999996</v>
      </c>
      <c r="G115" s="25">
        <v>5523.143118</v>
      </c>
      <c r="H115" s="25">
        <v>2988.6891179999998</v>
      </c>
      <c r="I115" s="25">
        <v>10425.725118</v>
      </c>
      <c r="J115" s="25">
        <v>3131.9091179999996</v>
      </c>
      <c r="K115" s="25">
        <v>24703.5810180839</v>
      </c>
      <c r="L115" s="25">
        <v>3131.9121179999997</v>
      </c>
      <c r="M115" s="25">
        <v>25298.234018083902</v>
      </c>
      <c r="N115" s="54"/>
      <c r="O115" s="25">
        <v>-3.250619584933645</v>
      </c>
      <c r="P115" s="43">
        <v>0</v>
      </c>
      <c r="Q115" s="43">
        <v>0</v>
      </c>
      <c r="R115" s="43">
        <v>-16.811440787930245</v>
      </c>
      <c r="S115" s="25">
        <v>-5.417101023606441</v>
      </c>
      <c r="T115" s="25">
        <v>-3.9342232694833057</v>
      </c>
      <c r="U115" s="25">
        <v>-5.9830053401306866</v>
      </c>
      <c r="V115" s="25">
        <v>1.2272432284587964E-2</v>
      </c>
      <c r="W115" s="25">
        <v>-7.2991781486968836</v>
      </c>
      <c r="X115" s="25">
        <v>7.6637601421222223</v>
      </c>
      <c r="Y115" s="25">
        <v>-7.3140682858424348</v>
      </c>
      <c r="Z115" s="25">
        <v>8.0572283239222173</v>
      </c>
    </row>
    <row r="116" spans="1:26" x14ac:dyDescent="0.25">
      <c r="A116" s="52">
        <v>36342</v>
      </c>
      <c r="B116" s="25">
        <v>2002.0288500000001</v>
      </c>
      <c r="C116" s="43">
        <v>0</v>
      </c>
      <c r="D116" s="43">
        <v>0</v>
      </c>
      <c r="E116" s="43">
        <v>2881.7373144000003</v>
      </c>
      <c r="F116" s="25">
        <v>2774.2478500000002</v>
      </c>
      <c r="G116" s="25">
        <v>5487.5418499999996</v>
      </c>
      <c r="H116" s="25">
        <v>3014.7638500000003</v>
      </c>
      <c r="I116" s="25">
        <v>10459.155849999999</v>
      </c>
      <c r="J116" s="25">
        <v>3192.7678500000002</v>
      </c>
      <c r="K116" s="25">
        <v>25061.067416060301</v>
      </c>
      <c r="L116" s="25">
        <v>3192.7708499999999</v>
      </c>
      <c r="M116" s="25">
        <v>25649.906416060301</v>
      </c>
      <c r="N116" s="54"/>
      <c r="O116" s="25">
        <v>-7.0201190329674308</v>
      </c>
      <c r="P116" s="43">
        <v>0</v>
      </c>
      <c r="Q116" s="43">
        <v>0</v>
      </c>
      <c r="R116" s="43">
        <v>-19.546838382727284</v>
      </c>
      <c r="S116" s="25">
        <v>-6.032284768451146</v>
      </c>
      <c r="T116" s="25">
        <v>-11.200003605425524</v>
      </c>
      <c r="U116" s="25">
        <v>-7.4694896770954422</v>
      </c>
      <c r="V116" s="25">
        <v>-5.344988543352402</v>
      </c>
      <c r="W116" s="25">
        <v>-8.0779700219919768</v>
      </c>
      <c r="X116" s="25">
        <v>4.1834863157268032</v>
      </c>
      <c r="Y116" s="25">
        <v>-8.0923312814447321</v>
      </c>
      <c r="Z116" s="25">
        <v>4.6416830221261307</v>
      </c>
    </row>
    <row r="117" spans="1:26" x14ac:dyDescent="0.25">
      <c r="A117" s="52">
        <v>36373</v>
      </c>
      <c r="B117" s="25">
        <v>1911.334891</v>
      </c>
      <c r="C117" s="43">
        <v>0</v>
      </c>
      <c r="D117" s="43">
        <v>0</v>
      </c>
      <c r="E117" s="43">
        <v>2930.4317586799989</v>
      </c>
      <c r="F117" s="25">
        <v>2654.209891</v>
      </c>
      <c r="G117" s="25">
        <v>5374.5318909999996</v>
      </c>
      <c r="H117" s="25">
        <v>2894.850891</v>
      </c>
      <c r="I117" s="25">
        <v>10385.511890999998</v>
      </c>
      <c r="J117" s="25">
        <v>3067.4538909999997</v>
      </c>
      <c r="K117" s="25">
        <v>25106.235991425699</v>
      </c>
      <c r="L117" s="25">
        <v>3067.4568909999998</v>
      </c>
      <c r="M117" s="25">
        <v>25933.785991425699</v>
      </c>
      <c r="N117" s="54"/>
      <c r="O117" s="25">
        <v>-9.5302317248534774</v>
      </c>
      <c r="P117" s="43">
        <v>0</v>
      </c>
      <c r="Q117" s="43">
        <v>0</v>
      </c>
      <c r="R117" s="43">
        <v>-13.888109185440689</v>
      </c>
      <c r="S117" s="25">
        <v>-12.920304665856531</v>
      </c>
      <c r="T117" s="25">
        <v>-13.55212188061612</v>
      </c>
      <c r="U117" s="25">
        <v>-13.591901996194355</v>
      </c>
      <c r="V117" s="25">
        <v>-6.7596837299275787</v>
      </c>
      <c r="W117" s="25">
        <v>-14.072706328791728</v>
      </c>
      <c r="X117" s="25">
        <v>2.6309298351834931</v>
      </c>
      <c r="Y117" s="25">
        <v>-14.08576276023048</v>
      </c>
      <c r="Z117" s="25">
        <v>4.2331507683921243</v>
      </c>
    </row>
    <row r="118" spans="1:26" x14ac:dyDescent="0.25">
      <c r="A118" s="52">
        <v>36404</v>
      </c>
      <c r="B118" s="25">
        <v>1909.5072050000001</v>
      </c>
      <c r="C118" s="43">
        <v>0</v>
      </c>
      <c r="D118" s="43">
        <v>0</v>
      </c>
      <c r="E118" s="43">
        <v>2812.4346560000013</v>
      </c>
      <c r="F118" s="25">
        <v>2674.2992050000003</v>
      </c>
      <c r="G118" s="25">
        <v>5396.1652050000002</v>
      </c>
      <c r="H118" s="25">
        <v>2936.291205</v>
      </c>
      <c r="I118" s="25">
        <v>10548.531204999999</v>
      </c>
      <c r="J118" s="25">
        <v>3108.6792049999999</v>
      </c>
      <c r="K118" s="25">
        <v>25584.185120249</v>
      </c>
      <c r="L118" s="25">
        <v>3108.6822050000001</v>
      </c>
      <c r="M118" s="25">
        <v>26522.500120248998</v>
      </c>
      <c r="N118" s="54"/>
      <c r="O118" s="25">
        <v>-7.2739216111890492</v>
      </c>
      <c r="P118" s="43">
        <v>0</v>
      </c>
      <c r="Q118" s="43">
        <v>0</v>
      </c>
      <c r="R118" s="43">
        <v>-11.718869435373691</v>
      </c>
      <c r="S118" s="25">
        <v>-10.006779797888555</v>
      </c>
      <c r="T118" s="25">
        <v>-12.802262567928778</v>
      </c>
      <c r="U118" s="25">
        <v>-10.455842303540308</v>
      </c>
      <c r="V118" s="25">
        <v>-5.6463218482141864</v>
      </c>
      <c r="W118" s="25">
        <v>-11.233484277616023</v>
      </c>
      <c r="X118" s="25">
        <v>4.1496075018576661</v>
      </c>
      <c r="Y118" s="25">
        <v>-11.2472358009161</v>
      </c>
      <c r="Z118" s="25">
        <v>5.9320400431105202</v>
      </c>
    </row>
    <row r="119" spans="1:26" x14ac:dyDescent="0.25">
      <c r="A119" s="52">
        <v>36434</v>
      </c>
      <c r="B119" s="25">
        <v>1979.6877379999999</v>
      </c>
      <c r="C119" s="43">
        <v>0</v>
      </c>
      <c r="D119" s="43">
        <v>0</v>
      </c>
      <c r="E119" s="43">
        <v>2896.083887629999</v>
      </c>
      <c r="F119" s="25">
        <v>2785.6777379999999</v>
      </c>
      <c r="G119" s="25">
        <v>5413.8477379999995</v>
      </c>
      <c r="H119" s="25">
        <v>3023.258738</v>
      </c>
      <c r="I119" s="25">
        <v>10591.410738</v>
      </c>
      <c r="J119" s="25">
        <v>3196.189738</v>
      </c>
      <c r="K119" s="25">
        <v>25626.522073013399</v>
      </c>
      <c r="L119" s="25">
        <v>3196.1927379999997</v>
      </c>
      <c r="M119" s="25">
        <v>25906.341073013398</v>
      </c>
      <c r="N119" s="54"/>
      <c r="O119" s="25">
        <v>-9.0751048786604223</v>
      </c>
      <c r="P119" s="43">
        <v>0</v>
      </c>
      <c r="Q119" s="43">
        <v>0</v>
      </c>
      <c r="R119" s="43">
        <v>-5.952370684033836</v>
      </c>
      <c r="S119" s="25">
        <v>-10.471521167869202</v>
      </c>
      <c r="T119" s="25">
        <v>-13.048884733174726</v>
      </c>
      <c r="U119" s="25">
        <v>-11.620546252231744</v>
      </c>
      <c r="V119" s="25">
        <v>-5.7900473920325375</v>
      </c>
      <c r="W119" s="25">
        <v>-11.722097890448268</v>
      </c>
      <c r="X119" s="25">
        <v>4.2256446066176512</v>
      </c>
      <c r="Y119" s="25">
        <v>-11.735325673680086</v>
      </c>
      <c r="Z119" s="25">
        <v>3.5546576626874549</v>
      </c>
    </row>
    <row r="120" spans="1:26" x14ac:dyDescent="0.25">
      <c r="A120" s="52">
        <v>36465</v>
      </c>
      <c r="B120" s="25">
        <v>1944.666516</v>
      </c>
      <c r="C120" s="43">
        <v>0</v>
      </c>
      <c r="D120" s="43">
        <v>0</v>
      </c>
      <c r="E120" s="43">
        <v>2858.3317903300003</v>
      </c>
      <c r="F120" s="25">
        <v>2721.475516</v>
      </c>
      <c r="G120" s="25">
        <v>6091.5885159999998</v>
      </c>
      <c r="H120" s="25">
        <v>2983.6645159999998</v>
      </c>
      <c r="I120" s="25">
        <v>11275.177516</v>
      </c>
      <c r="J120" s="25">
        <v>3157.071516</v>
      </c>
      <c r="K120" s="25">
        <v>25976.743060895598</v>
      </c>
      <c r="L120" s="25">
        <v>3157.0745159999997</v>
      </c>
      <c r="M120" s="25">
        <v>26288.901060895598</v>
      </c>
      <c r="N120" s="54"/>
      <c r="O120" s="25">
        <v>-6.3122194866951142</v>
      </c>
      <c r="P120" s="43">
        <v>0</v>
      </c>
      <c r="Q120" s="43">
        <v>0</v>
      </c>
      <c r="R120" s="43">
        <v>-9.4205334827293754</v>
      </c>
      <c r="S120" s="25">
        <v>-10.401964064497459</v>
      </c>
      <c r="T120" s="25">
        <v>-1.8663429751578642</v>
      </c>
      <c r="U120" s="25">
        <v>-10.864815091588865</v>
      </c>
      <c r="V120" s="25">
        <v>0.53035384239943362</v>
      </c>
      <c r="W120" s="25">
        <v>-10.838513230860913</v>
      </c>
      <c r="X120" s="25">
        <v>5.5467197005880431</v>
      </c>
      <c r="Y120" s="25">
        <v>-10.852175136381826</v>
      </c>
      <c r="Z120" s="25">
        <v>5.0243940187640224</v>
      </c>
    </row>
    <row r="121" spans="1:26" x14ac:dyDescent="0.25">
      <c r="A121" s="52">
        <v>36495</v>
      </c>
      <c r="B121" s="25">
        <v>2419.1778629999999</v>
      </c>
      <c r="C121" s="43">
        <v>0</v>
      </c>
      <c r="D121" s="43">
        <v>0</v>
      </c>
      <c r="E121" s="43">
        <v>3684.712740219999</v>
      </c>
      <c r="F121" s="25">
        <v>3152.8498629999999</v>
      </c>
      <c r="G121" s="25">
        <v>5892.9768629999999</v>
      </c>
      <c r="H121" s="25">
        <v>3479.7928629999997</v>
      </c>
      <c r="I121" s="25">
        <v>11211.874862999999</v>
      </c>
      <c r="J121" s="25">
        <v>3645.6418629999998</v>
      </c>
      <c r="K121" s="25">
        <v>25776.9736177778</v>
      </c>
      <c r="L121" s="25">
        <v>3645.644863</v>
      </c>
      <c r="M121" s="25">
        <v>26161.950617777798</v>
      </c>
      <c r="N121" s="54"/>
      <c r="O121" s="25">
        <v>2.4967728917935084E-2</v>
      </c>
      <c r="P121" s="43">
        <v>0</v>
      </c>
      <c r="Q121" s="43">
        <v>0</v>
      </c>
      <c r="R121" s="43">
        <v>3.258768437961157</v>
      </c>
      <c r="S121" s="25">
        <v>-3.7485846124726718</v>
      </c>
      <c r="T121" s="25">
        <v>-7.0751392932258517</v>
      </c>
      <c r="U121" s="25">
        <v>-3.0388577353265944</v>
      </c>
      <c r="V121" s="25">
        <v>-2.7802887783685115</v>
      </c>
      <c r="W121" s="25">
        <v>-3.1965056241026746</v>
      </c>
      <c r="X121" s="25">
        <v>2.6224870304932812</v>
      </c>
      <c r="Y121" s="25">
        <v>-3.604835907338455</v>
      </c>
      <c r="Z121" s="25">
        <v>2.3877856182110024</v>
      </c>
    </row>
    <row r="122" spans="1:26" x14ac:dyDescent="0.25">
      <c r="A122" s="52">
        <v>36526</v>
      </c>
      <c r="B122" s="25">
        <v>2004.8014439999999</v>
      </c>
      <c r="C122" s="43">
        <v>0</v>
      </c>
      <c r="D122" s="43">
        <v>0</v>
      </c>
      <c r="E122" s="43">
        <v>3308.3501035500003</v>
      </c>
      <c r="F122" s="25">
        <v>2809.0674440000003</v>
      </c>
      <c r="G122" s="25">
        <v>5628.3084440000002</v>
      </c>
      <c r="H122" s="25">
        <v>3079.7104440000003</v>
      </c>
      <c r="I122" s="25">
        <v>11170.706443999999</v>
      </c>
      <c r="J122" s="25">
        <v>3264.885444</v>
      </c>
      <c r="K122" s="25">
        <v>25885.232013601097</v>
      </c>
      <c r="L122" s="25">
        <v>3264.8884440000002</v>
      </c>
      <c r="M122" s="25">
        <v>26224.324725975683</v>
      </c>
      <c r="N122" s="54"/>
      <c r="O122" s="25">
        <v>-2.7040072447802044</v>
      </c>
      <c r="P122" s="43">
        <v>0</v>
      </c>
      <c r="Q122" s="43">
        <v>0</v>
      </c>
      <c r="R122" s="43">
        <v>7.7924629356001862</v>
      </c>
      <c r="S122" s="25">
        <v>-3.5880434196901345</v>
      </c>
      <c r="T122" s="25">
        <v>-8.3543813502593771</v>
      </c>
      <c r="U122" s="25">
        <v>-3.6439935310256355</v>
      </c>
      <c r="V122" s="25">
        <v>-0.49475613804753626</v>
      </c>
      <c r="W122" s="25">
        <v>-2.8407665284368111</v>
      </c>
      <c r="X122" s="25">
        <v>4.3565630264328803</v>
      </c>
      <c r="Y122" s="25">
        <v>-2.8407639923007877</v>
      </c>
      <c r="Z122" s="25">
        <v>4.0609658540482929</v>
      </c>
    </row>
    <row r="123" spans="1:26" x14ac:dyDescent="0.25">
      <c r="A123" s="52">
        <v>36557</v>
      </c>
      <c r="B123" s="25">
        <v>1898.301477</v>
      </c>
      <c r="C123" s="43">
        <v>0</v>
      </c>
      <c r="D123" s="43">
        <v>0</v>
      </c>
      <c r="E123" s="43">
        <v>3163.2804572000009</v>
      </c>
      <c r="F123" s="25">
        <v>2700.7094769999999</v>
      </c>
      <c r="G123" s="25">
        <v>5487.3264769999996</v>
      </c>
      <c r="H123" s="25">
        <v>3013.357477</v>
      </c>
      <c r="I123" s="25">
        <v>11102.237477000001</v>
      </c>
      <c r="J123" s="25">
        <v>3198.042477</v>
      </c>
      <c r="K123" s="25">
        <v>25737.200861424397</v>
      </c>
      <c r="L123" s="25">
        <v>3198.0444769999999</v>
      </c>
      <c r="M123" s="25">
        <v>26048.467575234714</v>
      </c>
      <c r="N123" s="54"/>
      <c r="O123" s="25">
        <v>-6.3219910965741981</v>
      </c>
      <c r="P123" s="43">
        <v>0</v>
      </c>
      <c r="Q123" s="43">
        <v>0</v>
      </c>
      <c r="R123" s="43">
        <v>1.2410760111288388</v>
      </c>
      <c r="S123" s="25">
        <v>-6.0642067867129112</v>
      </c>
      <c r="T123" s="25">
        <v>-7.1669471568249099</v>
      </c>
      <c r="U123" s="25">
        <v>-5.4679510060210434</v>
      </c>
      <c r="V123" s="25">
        <v>0.87877212388980386</v>
      </c>
      <c r="W123" s="25">
        <v>-4.7679568084646355</v>
      </c>
      <c r="X123" s="25">
        <v>3.6072412413947097</v>
      </c>
      <c r="Y123" s="25">
        <v>-4.7679823272320787</v>
      </c>
      <c r="Z123" s="25">
        <v>3.1263162635806641</v>
      </c>
    </row>
    <row r="124" spans="1:26" x14ac:dyDescent="0.25">
      <c r="A124" s="52">
        <v>36586</v>
      </c>
      <c r="B124" s="25">
        <v>1899.612378</v>
      </c>
      <c r="C124" s="43">
        <v>0</v>
      </c>
      <c r="D124" s="43">
        <v>0</v>
      </c>
      <c r="E124" s="43">
        <v>3084.8591100399999</v>
      </c>
      <c r="F124" s="25">
        <v>2674.4335779999997</v>
      </c>
      <c r="G124" s="25">
        <v>5457.7749780000004</v>
      </c>
      <c r="H124" s="25">
        <v>2979.7325779999996</v>
      </c>
      <c r="I124" s="25">
        <v>11038.587978</v>
      </c>
      <c r="J124" s="25">
        <v>3159.9085779999996</v>
      </c>
      <c r="K124" s="25">
        <v>25769.966415120001</v>
      </c>
      <c r="L124" s="25">
        <v>3159.9105779999995</v>
      </c>
      <c r="M124" s="25">
        <v>25992.630368762384</v>
      </c>
      <c r="N124" s="54"/>
      <c r="O124" s="25">
        <v>-4.4582785668855092</v>
      </c>
      <c r="P124" s="43">
        <v>0</v>
      </c>
      <c r="Q124" s="43">
        <v>0</v>
      </c>
      <c r="R124" s="43">
        <v>3.0374574523292175</v>
      </c>
      <c r="S124" s="25">
        <v>-5.7627190244333715</v>
      </c>
      <c r="T124" s="25">
        <v>-7.8198337426757636</v>
      </c>
      <c r="U124" s="25">
        <v>-5.1876768480313862</v>
      </c>
      <c r="V124" s="25">
        <v>0.83305411206826552</v>
      </c>
      <c r="W124" s="25">
        <v>-4.1384772887833936</v>
      </c>
      <c r="X124" s="25">
        <v>3.5537244246175437</v>
      </c>
      <c r="Y124" s="25">
        <v>-4.1385038591167493</v>
      </c>
      <c r="Z124" s="25">
        <v>2.7089891001732314</v>
      </c>
    </row>
    <row r="125" spans="1:26" x14ac:dyDescent="0.25">
      <c r="A125" s="52">
        <v>36617</v>
      </c>
      <c r="B125" s="25">
        <v>1948.2218809999999</v>
      </c>
      <c r="C125" s="43">
        <v>0</v>
      </c>
      <c r="D125" s="43">
        <v>0</v>
      </c>
      <c r="E125" s="43">
        <v>3067.4663661400004</v>
      </c>
      <c r="F125" s="25">
        <v>2787.4418810000002</v>
      </c>
      <c r="G125" s="25">
        <v>5754.2361810000011</v>
      </c>
      <c r="H125" s="25">
        <v>3059.3388810000001</v>
      </c>
      <c r="I125" s="25">
        <v>11311.050481000002</v>
      </c>
      <c r="J125" s="25">
        <v>3235.6417809999998</v>
      </c>
      <c r="K125" s="25">
        <v>26015.773014356702</v>
      </c>
      <c r="L125" s="25">
        <v>3235.6437809999998</v>
      </c>
      <c r="M125" s="25">
        <v>26220.105729817231</v>
      </c>
      <c r="N125" s="54"/>
      <c r="O125" s="25">
        <v>-3.9479716963341183</v>
      </c>
      <c r="P125" s="43">
        <v>0</v>
      </c>
      <c r="Q125" s="43">
        <v>0</v>
      </c>
      <c r="R125" s="43">
        <v>7.2795957384081067</v>
      </c>
      <c r="S125" s="25">
        <v>-0.90598356199584895</v>
      </c>
      <c r="T125" s="25">
        <v>-0.36150548176588915</v>
      </c>
      <c r="U125" s="25">
        <v>-2.2215729290466002</v>
      </c>
      <c r="V125" s="25">
        <v>4.7628584714208388</v>
      </c>
      <c r="W125" s="25">
        <v>-2.0438278682421429</v>
      </c>
      <c r="X125" s="25">
        <v>4.3640027665439618</v>
      </c>
      <c r="Y125" s="25">
        <v>-2.0438562860733422</v>
      </c>
      <c r="Z125" s="25">
        <v>3.7306845264721611</v>
      </c>
    </row>
    <row r="126" spans="1:26" x14ac:dyDescent="0.25">
      <c r="A126" s="52">
        <v>36647</v>
      </c>
      <c r="B126" s="25">
        <v>1876.379936</v>
      </c>
      <c r="C126" s="43">
        <v>0</v>
      </c>
      <c r="D126" s="43">
        <v>0</v>
      </c>
      <c r="E126" s="43">
        <v>2987.188531079998</v>
      </c>
      <c r="F126" s="25">
        <v>2745.5009359999999</v>
      </c>
      <c r="G126" s="25">
        <v>5594.4999360000002</v>
      </c>
      <c r="H126" s="25">
        <v>3043.6509359999995</v>
      </c>
      <c r="I126" s="25">
        <v>11194.334936000001</v>
      </c>
      <c r="J126" s="25">
        <v>3194.4759359999998</v>
      </c>
      <c r="K126" s="25">
        <v>25911.147987095399</v>
      </c>
      <c r="L126" s="25">
        <v>3194.4779359999998</v>
      </c>
      <c r="M126" s="25">
        <v>26181.524987095399</v>
      </c>
      <c r="N126" s="54"/>
      <c r="O126" s="25">
        <v>-7.6546404285693814</v>
      </c>
      <c r="P126" s="43">
        <v>0</v>
      </c>
      <c r="Q126" s="43">
        <v>0</v>
      </c>
      <c r="R126" s="43">
        <v>0.2997432360363872</v>
      </c>
      <c r="S126" s="25">
        <v>-1.9907717262316438</v>
      </c>
      <c r="T126" s="25">
        <v>-3.5344689407517227</v>
      </c>
      <c r="U126" s="25">
        <v>-1.1887873942071026</v>
      </c>
      <c r="V126" s="25">
        <v>3.8179851000057941</v>
      </c>
      <c r="W126" s="25">
        <v>-1.3258436750329672</v>
      </c>
      <c r="X126" s="25">
        <v>3.6278812305311936</v>
      </c>
      <c r="Y126" s="25">
        <v>-1.3258733353826657</v>
      </c>
      <c r="Z126" s="25">
        <v>3.3970572356045281</v>
      </c>
    </row>
    <row r="127" spans="1:26" x14ac:dyDescent="0.25">
      <c r="A127" s="52">
        <v>36678</v>
      </c>
      <c r="B127" s="25">
        <v>1938.664884</v>
      </c>
      <c r="C127" s="43">
        <v>0</v>
      </c>
      <c r="D127" s="43">
        <v>0</v>
      </c>
      <c r="E127" s="43">
        <v>2932.8195397999993</v>
      </c>
      <c r="F127" s="25">
        <v>2640.714884</v>
      </c>
      <c r="G127" s="25">
        <v>5393.3658839999998</v>
      </c>
      <c r="H127" s="25">
        <v>2953.8188840000003</v>
      </c>
      <c r="I127" s="25">
        <v>10977.862884</v>
      </c>
      <c r="J127" s="25">
        <v>3129.6508840000001</v>
      </c>
      <c r="K127" s="25">
        <v>25872.889855978101</v>
      </c>
      <c r="L127" s="25">
        <v>3131.4046840000001</v>
      </c>
      <c r="M127" s="25">
        <v>26169.563369333151</v>
      </c>
      <c r="N127" s="54"/>
      <c r="O127" s="25">
        <v>-1.6592597573811929</v>
      </c>
      <c r="P127" s="43">
        <v>0</v>
      </c>
      <c r="Q127" s="43">
        <v>0</v>
      </c>
      <c r="R127" s="43">
        <v>2.8611025873906293</v>
      </c>
      <c r="S127" s="25">
        <v>-3.4617941929372287</v>
      </c>
      <c r="T127" s="25">
        <v>-2.3496989164929372</v>
      </c>
      <c r="U127" s="25">
        <v>-1.166740086480933</v>
      </c>
      <c r="V127" s="25">
        <v>5.2959171640420077</v>
      </c>
      <c r="W127" s="25">
        <v>-7.2104071827017169E-2</v>
      </c>
      <c r="X127" s="25">
        <v>4.7333576336087591</v>
      </c>
      <c r="Y127" s="25">
        <v>-1.6202051043623378E-2</v>
      </c>
      <c r="Z127" s="25">
        <v>3.4442299435857748</v>
      </c>
    </row>
    <row r="128" spans="1:26" x14ac:dyDescent="0.25">
      <c r="A128" s="52">
        <v>36708</v>
      </c>
      <c r="B128" s="25">
        <v>1933.664094</v>
      </c>
      <c r="C128" s="43">
        <v>0</v>
      </c>
      <c r="D128" s="43">
        <v>0</v>
      </c>
      <c r="E128" s="43">
        <v>2937.5927301700012</v>
      </c>
      <c r="F128" s="25">
        <v>2742.433094</v>
      </c>
      <c r="G128" s="25">
        <v>5590.8890940000001</v>
      </c>
      <c r="H128" s="25">
        <v>3055.1100940000001</v>
      </c>
      <c r="I128" s="25">
        <v>11309.387094</v>
      </c>
      <c r="J128" s="25">
        <v>3246.9520940000002</v>
      </c>
      <c r="K128" s="25">
        <v>26161.333659558</v>
      </c>
      <c r="L128" s="25">
        <v>3248.7060940000001</v>
      </c>
      <c r="M128" s="25">
        <v>26412.452086268102</v>
      </c>
      <c r="N128" s="54"/>
      <c r="O128" s="25">
        <v>-3.4147737681202828</v>
      </c>
      <c r="P128" s="43">
        <v>0</v>
      </c>
      <c r="Q128" s="43">
        <v>0</v>
      </c>
      <c r="R128" s="43">
        <v>1.9382549370788427</v>
      </c>
      <c r="S128" s="25">
        <v>-1.1467885250411314</v>
      </c>
      <c r="T128" s="25">
        <v>1.8833067122759228</v>
      </c>
      <c r="U128" s="25">
        <v>1.338288702115098</v>
      </c>
      <c r="V128" s="25">
        <v>8.1290618114271638</v>
      </c>
      <c r="W128" s="25">
        <v>1.6970931350364316</v>
      </c>
      <c r="X128" s="25">
        <v>4.3903407034953323</v>
      </c>
      <c r="Y128" s="25">
        <v>1.7519341859438597</v>
      </c>
      <c r="Z128" s="25">
        <v>2.9728984497594313</v>
      </c>
    </row>
    <row r="129" spans="1:26" x14ac:dyDescent="0.25">
      <c r="A129" s="52">
        <v>36739</v>
      </c>
      <c r="B129" s="25">
        <v>1891.4773230000001</v>
      </c>
      <c r="C129" s="43">
        <v>0</v>
      </c>
      <c r="D129" s="43">
        <v>0</v>
      </c>
      <c r="E129" s="43">
        <v>2969.8919604699995</v>
      </c>
      <c r="F129" s="25">
        <v>2660.4173780000006</v>
      </c>
      <c r="G129" s="25">
        <v>5605.0003780000006</v>
      </c>
      <c r="H129" s="25">
        <v>2970.6702184100009</v>
      </c>
      <c r="I129" s="25">
        <v>11400.958973459998</v>
      </c>
      <c r="J129" s="25">
        <v>3150.9163775900006</v>
      </c>
      <c r="K129" s="25">
        <v>26266.855758030801</v>
      </c>
      <c r="L129" s="25">
        <v>3151.7208775900008</v>
      </c>
      <c r="M129" s="25">
        <v>26644.181258030803</v>
      </c>
      <c r="N129" s="54"/>
      <c r="O129" s="25">
        <v>-1.0389371372596323</v>
      </c>
      <c r="P129" s="43">
        <v>0</v>
      </c>
      <c r="Q129" s="43">
        <v>0</v>
      </c>
      <c r="R129" s="43">
        <v>1.3465661390380079</v>
      </c>
      <c r="S129" s="25">
        <v>0.23387325249029089</v>
      </c>
      <c r="T129" s="25">
        <v>4.2881592606406338</v>
      </c>
      <c r="U129" s="25">
        <v>2.6191099391585482</v>
      </c>
      <c r="V129" s="25">
        <v>9.7775352155725415</v>
      </c>
      <c r="W129" s="25">
        <v>2.7209043576785996</v>
      </c>
      <c r="X129" s="25">
        <v>4.6228346097020534</v>
      </c>
      <c r="Y129" s="25">
        <v>2.7470308331710713</v>
      </c>
      <c r="Z129" s="25">
        <v>2.7392655543620803</v>
      </c>
    </row>
    <row r="130" spans="1:26" x14ac:dyDescent="0.25">
      <c r="A130" s="52">
        <v>36770</v>
      </c>
      <c r="B130" s="25">
        <v>1964.2213280000001</v>
      </c>
      <c r="C130" s="43">
        <v>0</v>
      </c>
      <c r="D130" s="43">
        <v>0</v>
      </c>
      <c r="E130" s="43">
        <v>3054.3527362699974</v>
      </c>
      <c r="F130" s="25">
        <v>2755.9223279999997</v>
      </c>
      <c r="G130" s="25">
        <v>5574.0543280000002</v>
      </c>
      <c r="H130" s="25">
        <v>3056.8193279999996</v>
      </c>
      <c r="I130" s="25">
        <v>11488.352327999999</v>
      </c>
      <c r="J130" s="25">
        <v>3235.3643659999998</v>
      </c>
      <c r="K130" s="25">
        <v>26355.047909793499</v>
      </c>
      <c r="L130" s="25">
        <v>3237.9607659999997</v>
      </c>
      <c r="M130" s="25">
        <v>26939.5313097935</v>
      </c>
      <c r="N130" s="54"/>
      <c r="O130" s="25">
        <v>2.8653530532240179</v>
      </c>
      <c r="P130" s="43">
        <v>0</v>
      </c>
      <c r="Q130" s="43">
        <v>0</v>
      </c>
      <c r="R130" s="43">
        <v>8.6017315905950742</v>
      </c>
      <c r="S130" s="25">
        <v>3.0521312965801517</v>
      </c>
      <c r="T130" s="25">
        <v>3.2965840785447176</v>
      </c>
      <c r="U130" s="25">
        <v>4.1047741720835029</v>
      </c>
      <c r="V130" s="25">
        <v>8.909497490556074</v>
      </c>
      <c r="W130" s="25">
        <v>4.0752085579058628</v>
      </c>
      <c r="X130" s="25">
        <v>3.0130441361385651</v>
      </c>
      <c r="Y130" s="25">
        <v>4.1586290419801664</v>
      </c>
      <c r="Z130" s="25">
        <v>1.5723675658544378</v>
      </c>
    </row>
    <row r="131" spans="1:26" x14ac:dyDescent="0.25">
      <c r="A131" s="52">
        <v>36800</v>
      </c>
      <c r="B131" s="25">
        <v>1987.7408889999999</v>
      </c>
      <c r="C131" s="43">
        <v>0</v>
      </c>
      <c r="D131" s="43">
        <v>0</v>
      </c>
      <c r="E131" s="43">
        <v>2997.3796261799998</v>
      </c>
      <c r="F131" s="25">
        <v>2682.5758890000002</v>
      </c>
      <c r="G131" s="25">
        <v>5555.8438890000007</v>
      </c>
      <c r="H131" s="25">
        <v>2947.4528890000001</v>
      </c>
      <c r="I131" s="25">
        <v>11366.647889</v>
      </c>
      <c r="J131" s="25">
        <v>3128.483471</v>
      </c>
      <c r="K131" s="25">
        <v>26048.768293906</v>
      </c>
      <c r="L131" s="25">
        <v>3131.0783709999996</v>
      </c>
      <c r="M131" s="25">
        <v>26708.094193905999</v>
      </c>
      <c r="N131" s="54"/>
      <c r="O131" s="25">
        <v>0.40678895188470676</v>
      </c>
      <c r="P131" s="43">
        <v>0</v>
      </c>
      <c r="Q131" s="43">
        <v>0</v>
      </c>
      <c r="R131" s="43">
        <v>3.4976797109594671</v>
      </c>
      <c r="S131" s="25">
        <v>-3.7011405732101155</v>
      </c>
      <c r="T131" s="25">
        <v>2.6228323712047752</v>
      </c>
      <c r="U131" s="25">
        <v>-2.5074218110140434</v>
      </c>
      <c r="V131" s="25">
        <v>7.3194890669152635</v>
      </c>
      <c r="W131" s="25">
        <v>-2.1183431695255606</v>
      </c>
      <c r="X131" s="25">
        <v>1.6476922607350453</v>
      </c>
      <c r="Y131" s="25">
        <v>-2.0372478238200653</v>
      </c>
      <c r="Z131" s="25">
        <v>3.0948141948450747</v>
      </c>
    </row>
    <row r="132" spans="1:26" x14ac:dyDescent="0.25">
      <c r="A132" s="52">
        <v>36831</v>
      </c>
      <c r="B132" s="25">
        <v>1901.5688759999998</v>
      </c>
      <c r="C132" s="43">
        <v>0</v>
      </c>
      <c r="D132" s="43">
        <v>0</v>
      </c>
      <c r="E132" s="43">
        <v>2930.367614069999</v>
      </c>
      <c r="F132" s="25">
        <v>2643.761876</v>
      </c>
      <c r="G132" s="25">
        <v>5670.9858759999997</v>
      </c>
      <c r="H132" s="25">
        <v>2926.205876</v>
      </c>
      <c r="I132" s="25">
        <v>11504.679876</v>
      </c>
      <c r="J132" s="25">
        <v>3097.1860630000001</v>
      </c>
      <c r="K132" s="25">
        <v>26066.459044330801</v>
      </c>
      <c r="L132" s="25">
        <v>3099.8097630000002</v>
      </c>
      <c r="M132" s="25">
        <v>26705.054744330802</v>
      </c>
      <c r="N132" s="54"/>
      <c r="O132" s="25">
        <v>-2.2161969492151323</v>
      </c>
      <c r="P132" s="43">
        <v>0</v>
      </c>
      <c r="Q132" s="43">
        <v>0</v>
      </c>
      <c r="R132" s="43">
        <v>2.5202051064786346</v>
      </c>
      <c r="S132" s="25">
        <v>-2.8555700590767286</v>
      </c>
      <c r="T132" s="25">
        <v>-6.904646282250626</v>
      </c>
      <c r="U132" s="25">
        <v>-1.9257741509434489</v>
      </c>
      <c r="V132" s="25">
        <v>2.0354656028636953</v>
      </c>
      <c r="W132" s="25">
        <v>-1.8968671661855341</v>
      </c>
      <c r="X132" s="25">
        <v>0.34537040777162797</v>
      </c>
      <c r="Y132" s="25">
        <v>-1.8138549695226658</v>
      </c>
      <c r="Z132" s="25">
        <v>1.5830014441122087</v>
      </c>
    </row>
    <row r="133" spans="1:26" x14ac:dyDescent="0.25">
      <c r="A133" s="52">
        <v>36861</v>
      </c>
      <c r="B133" s="25">
        <v>2424.1550569999999</v>
      </c>
      <c r="C133" s="43">
        <v>0</v>
      </c>
      <c r="D133" s="43">
        <v>0</v>
      </c>
      <c r="E133" s="43">
        <v>4104.0820715</v>
      </c>
      <c r="F133" s="25">
        <v>3287.0910570000001</v>
      </c>
      <c r="G133" s="25">
        <v>6405.8640569999998</v>
      </c>
      <c r="H133" s="25">
        <v>3617.3080570000002</v>
      </c>
      <c r="I133" s="25">
        <v>12677.897057</v>
      </c>
      <c r="J133" s="25">
        <v>3798.1762680000002</v>
      </c>
      <c r="K133" s="25">
        <v>27263.6579027556</v>
      </c>
      <c r="L133" s="25">
        <v>3803.0310679999998</v>
      </c>
      <c r="M133" s="25">
        <v>28012.9887027556</v>
      </c>
      <c r="N133" s="54"/>
      <c r="O133" s="25">
        <v>0.20573906847130008</v>
      </c>
      <c r="P133" s="43">
        <v>0</v>
      </c>
      <c r="Q133" s="43">
        <v>0</v>
      </c>
      <c r="R133" s="43">
        <v>11.381330400669508</v>
      </c>
      <c r="S133" s="25">
        <v>4.257773120609909</v>
      </c>
      <c r="T133" s="25">
        <v>8.7033634430205176</v>
      </c>
      <c r="U133" s="25">
        <v>3.9518212552871912</v>
      </c>
      <c r="V133" s="25">
        <v>13.075620374947118</v>
      </c>
      <c r="W133" s="25">
        <v>4.1840205574795508</v>
      </c>
      <c r="X133" s="25">
        <v>5.76748964801852</v>
      </c>
      <c r="Y133" s="25">
        <v>4.3171019370901398</v>
      </c>
      <c r="Z133" s="25">
        <v>7.0753060886827202</v>
      </c>
    </row>
    <row r="134" spans="1:26" x14ac:dyDescent="0.25">
      <c r="A134" s="52">
        <v>36892</v>
      </c>
      <c r="B134" s="25">
        <v>2424.1550000000002</v>
      </c>
      <c r="C134" s="43">
        <v>0</v>
      </c>
      <c r="D134" s="43">
        <v>0</v>
      </c>
      <c r="E134" s="43">
        <v>0</v>
      </c>
      <c r="F134" s="25">
        <v>3287.0910000000003</v>
      </c>
      <c r="G134" s="25">
        <v>6405.8640000000005</v>
      </c>
      <c r="H134" s="25">
        <v>3617.3080000000004</v>
      </c>
      <c r="I134" s="25">
        <v>12677.897000000001</v>
      </c>
      <c r="J134" s="25">
        <v>3798.1770000000006</v>
      </c>
      <c r="K134" s="25">
        <v>27263.657999999999</v>
      </c>
      <c r="L134" s="34">
        <v>3798.2070000000008</v>
      </c>
      <c r="M134" s="34">
        <v>27955.39674</v>
      </c>
      <c r="O134" s="24"/>
      <c r="P134" s="43">
        <v>0</v>
      </c>
      <c r="Q134" s="43">
        <v>0</v>
      </c>
      <c r="R134" s="43"/>
    </row>
    <row r="135" spans="1:26" x14ac:dyDescent="0.25">
      <c r="A135" s="52">
        <v>36893</v>
      </c>
      <c r="B135" s="25">
        <v>2406.7570000000001</v>
      </c>
      <c r="C135" s="43">
        <v>0</v>
      </c>
      <c r="D135" s="43">
        <v>0</v>
      </c>
      <c r="E135" s="43">
        <v>0</v>
      </c>
      <c r="F135" s="25">
        <v>3248.7530000000006</v>
      </c>
      <c r="G135" s="25">
        <v>6315.5353800000012</v>
      </c>
      <c r="H135" s="25">
        <v>3578.3730000000005</v>
      </c>
      <c r="I135" s="25">
        <v>12568.648020000001</v>
      </c>
      <c r="J135" s="25">
        <v>3756.6850000000004</v>
      </c>
      <c r="K135" s="25">
        <v>27126.195619999995</v>
      </c>
      <c r="L135" s="34">
        <v>3756.7150000000006</v>
      </c>
      <c r="M135" s="34">
        <v>27817.934359999996</v>
      </c>
      <c r="O135" s="24"/>
      <c r="P135" s="43">
        <v>0</v>
      </c>
      <c r="Q135" s="43">
        <v>0</v>
      </c>
      <c r="R135" s="43"/>
    </row>
    <row r="136" spans="1:26" x14ac:dyDescent="0.25">
      <c r="A136" s="52">
        <v>36894</v>
      </c>
      <c r="B136" s="25">
        <v>2361.8490000000002</v>
      </c>
      <c r="C136" s="43">
        <v>0</v>
      </c>
      <c r="D136" s="43">
        <v>0</v>
      </c>
      <c r="E136" s="43">
        <v>0</v>
      </c>
      <c r="F136" s="25">
        <v>3197.3810000000003</v>
      </c>
      <c r="G136" s="25">
        <v>6270.3966399999999</v>
      </c>
      <c r="H136" s="25">
        <v>3527.5340000000006</v>
      </c>
      <c r="I136" s="25">
        <v>12560.35086</v>
      </c>
      <c r="J136" s="25">
        <v>3706.6860000000006</v>
      </c>
      <c r="K136" s="25">
        <v>27120.565559999999</v>
      </c>
      <c r="L136" s="34">
        <v>3706.7160000000008</v>
      </c>
      <c r="M136" s="34">
        <v>27812.3043</v>
      </c>
      <c r="O136" s="24"/>
      <c r="P136" s="43">
        <v>0</v>
      </c>
      <c r="Q136" s="43">
        <v>0</v>
      </c>
      <c r="R136" s="43"/>
    </row>
    <row r="137" spans="1:26" x14ac:dyDescent="0.25">
      <c r="A137" s="52">
        <v>36895</v>
      </c>
      <c r="B137" s="25">
        <v>2346.2620000000002</v>
      </c>
      <c r="C137" s="43">
        <v>0</v>
      </c>
      <c r="D137" s="43">
        <v>0</v>
      </c>
      <c r="E137" s="43">
        <v>0</v>
      </c>
      <c r="F137" s="25">
        <v>3153.3220000000001</v>
      </c>
      <c r="G137" s="25">
        <v>6303.4207999999999</v>
      </c>
      <c r="H137" s="25">
        <v>3490.3940000000002</v>
      </c>
      <c r="I137" s="25">
        <v>12602.699280000001</v>
      </c>
      <c r="J137" s="25">
        <v>3671.99</v>
      </c>
      <c r="K137" s="25">
        <v>27176.159320000002</v>
      </c>
      <c r="L137" s="34">
        <v>3672.02</v>
      </c>
      <c r="M137" s="34">
        <v>27867.898060000003</v>
      </c>
      <c r="O137" s="24"/>
      <c r="P137" s="43">
        <v>0</v>
      </c>
      <c r="Q137" s="43">
        <v>0</v>
      </c>
      <c r="R137" s="43"/>
    </row>
    <row r="138" spans="1:26" x14ac:dyDescent="0.25">
      <c r="A138" s="52">
        <v>36896</v>
      </c>
      <c r="B138" s="25">
        <v>2348.8429999999998</v>
      </c>
      <c r="C138" s="43">
        <v>0</v>
      </c>
      <c r="D138" s="43">
        <v>0</v>
      </c>
      <c r="E138" s="43">
        <v>0</v>
      </c>
      <c r="F138" s="25">
        <v>3141.2380000000003</v>
      </c>
      <c r="G138" s="25">
        <v>6269.1647000000003</v>
      </c>
      <c r="H138" s="25">
        <v>3475.9620000000004</v>
      </c>
      <c r="I138" s="25">
        <v>12593.730930000002</v>
      </c>
      <c r="J138" s="25">
        <v>3662.1140000000005</v>
      </c>
      <c r="K138" s="25">
        <v>27202.001680000001</v>
      </c>
      <c r="L138" s="34">
        <v>3662.1440000000007</v>
      </c>
      <c r="M138" s="34">
        <v>27894.824650000002</v>
      </c>
      <c r="O138" s="24"/>
      <c r="P138" s="43">
        <v>0</v>
      </c>
      <c r="Q138" s="43">
        <v>0</v>
      </c>
      <c r="R138" s="43"/>
    </row>
    <row r="139" spans="1:26" x14ac:dyDescent="0.25">
      <c r="A139" s="52">
        <v>36899</v>
      </c>
      <c r="B139" s="25">
        <v>2308.1759999999999</v>
      </c>
      <c r="C139" s="43">
        <v>0</v>
      </c>
      <c r="D139" s="43">
        <v>0</v>
      </c>
      <c r="E139" s="43">
        <v>0</v>
      </c>
      <c r="F139" s="25">
        <v>3113.7390000000005</v>
      </c>
      <c r="G139" s="25">
        <v>6259.09123</v>
      </c>
      <c r="H139" s="25">
        <v>3447.3650000000007</v>
      </c>
      <c r="I139" s="25">
        <v>12571.945669999999</v>
      </c>
      <c r="J139" s="25">
        <v>3631.766000000001</v>
      </c>
      <c r="K139" s="25">
        <v>27176.407839999993</v>
      </c>
      <c r="L139" s="34">
        <v>3631.7960000000012</v>
      </c>
      <c r="M139" s="34">
        <v>27869.230809999994</v>
      </c>
      <c r="O139" s="24"/>
      <c r="P139" s="43">
        <v>0</v>
      </c>
      <c r="Q139" s="43">
        <v>0</v>
      </c>
      <c r="R139" s="43"/>
    </row>
    <row r="140" spans="1:26" x14ac:dyDescent="0.25">
      <c r="A140" s="52">
        <v>36900</v>
      </c>
      <c r="B140" s="25">
        <v>2285.127</v>
      </c>
      <c r="C140" s="43">
        <v>0</v>
      </c>
      <c r="D140" s="43">
        <v>0</v>
      </c>
      <c r="E140" s="43">
        <v>0</v>
      </c>
      <c r="F140" s="25">
        <v>3006.86</v>
      </c>
      <c r="G140" s="25">
        <v>6221.5181700000003</v>
      </c>
      <c r="H140" s="25">
        <v>3343.0740000000001</v>
      </c>
      <c r="I140" s="25">
        <v>12528.26382</v>
      </c>
      <c r="J140" s="25">
        <v>3528.3890000000001</v>
      </c>
      <c r="K140" s="25">
        <v>27130.285239999997</v>
      </c>
      <c r="L140" s="34">
        <v>3528.4190000000003</v>
      </c>
      <c r="M140" s="34">
        <v>27823.108209999999</v>
      </c>
      <c r="O140" s="24"/>
      <c r="P140" s="43">
        <v>0</v>
      </c>
      <c r="Q140" s="43">
        <v>0</v>
      </c>
      <c r="R140" s="43"/>
    </row>
    <row r="141" spans="1:26" x14ac:dyDescent="0.25">
      <c r="A141" s="52">
        <v>36901</v>
      </c>
      <c r="B141" s="25">
        <v>2255.2269999999999</v>
      </c>
      <c r="C141" s="43">
        <v>0</v>
      </c>
      <c r="D141" s="43">
        <v>0</v>
      </c>
      <c r="E141" s="43">
        <v>0</v>
      </c>
      <c r="F141" s="25">
        <v>2990.0810000000001</v>
      </c>
      <c r="G141" s="25">
        <v>6180.9939300000005</v>
      </c>
      <c r="H141" s="25">
        <v>3329.2130000000002</v>
      </c>
      <c r="I141" s="25">
        <v>12507.85946</v>
      </c>
      <c r="J141" s="25">
        <v>3516.067</v>
      </c>
      <c r="K141" s="25">
        <v>27117.004739999997</v>
      </c>
      <c r="L141" s="34">
        <v>3516.0970000000002</v>
      </c>
      <c r="M141" s="34">
        <v>27809.827709999998</v>
      </c>
      <c r="O141" s="24"/>
      <c r="P141" s="43">
        <v>0</v>
      </c>
      <c r="Q141" s="43">
        <v>0</v>
      </c>
      <c r="R141" s="43"/>
    </row>
    <row r="142" spans="1:26" x14ac:dyDescent="0.25">
      <c r="A142" s="52">
        <v>36902</v>
      </c>
      <c r="B142" s="25">
        <v>2246.364</v>
      </c>
      <c r="C142" s="43">
        <v>0</v>
      </c>
      <c r="D142" s="43">
        <v>0</v>
      </c>
      <c r="E142" s="43">
        <v>0</v>
      </c>
      <c r="F142" s="25">
        <v>3117.3520000000003</v>
      </c>
      <c r="G142" s="25">
        <v>6259.9492000000009</v>
      </c>
      <c r="H142" s="25">
        <v>3459.8010000000004</v>
      </c>
      <c r="I142" s="25">
        <v>12706.379940000003</v>
      </c>
      <c r="J142" s="25">
        <v>3646.2130000000002</v>
      </c>
      <c r="K142" s="25">
        <v>27320.835740000002</v>
      </c>
      <c r="L142" s="34">
        <v>3646.2430000000004</v>
      </c>
      <c r="M142" s="34">
        <v>28014.742940000004</v>
      </c>
      <c r="O142" s="24"/>
      <c r="P142" s="44">
        <v>0</v>
      </c>
      <c r="Q142" s="44">
        <v>0</v>
      </c>
      <c r="R142" s="43"/>
    </row>
    <row r="143" spans="1:26" x14ac:dyDescent="0.25">
      <c r="A143" s="52">
        <v>36903</v>
      </c>
      <c r="B143" s="25">
        <v>2269.4859999999999</v>
      </c>
      <c r="C143" s="43">
        <v>0</v>
      </c>
      <c r="D143" s="43">
        <v>0</v>
      </c>
      <c r="E143" s="43">
        <v>0</v>
      </c>
      <c r="F143" s="25">
        <v>3026.2190000000001</v>
      </c>
      <c r="G143" s="25">
        <v>6234.3202000000001</v>
      </c>
      <c r="H143" s="25">
        <v>3346.8410000000003</v>
      </c>
      <c r="I143" s="25">
        <v>12676.677540000001</v>
      </c>
      <c r="J143" s="25">
        <v>3536.6910000000007</v>
      </c>
      <c r="K143" s="25">
        <v>27297.124940000002</v>
      </c>
      <c r="L143" s="34">
        <v>3536.7210000000009</v>
      </c>
      <c r="M143" s="34">
        <v>27991.032140000003</v>
      </c>
      <c r="O143" s="24"/>
      <c r="P143" s="44">
        <v>0</v>
      </c>
      <c r="Q143" s="44">
        <v>0</v>
      </c>
      <c r="R143" s="43"/>
    </row>
    <row r="144" spans="1:26" x14ac:dyDescent="0.25">
      <c r="A144" s="52">
        <v>36906</v>
      </c>
      <c r="B144" s="25">
        <v>2259.3710000000001</v>
      </c>
      <c r="C144" s="43">
        <v>0</v>
      </c>
      <c r="D144" s="43">
        <v>0</v>
      </c>
      <c r="E144" s="43">
        <v>0</v>
      </c>
      <c r="F144" s="25">
        <v>3109.5370000000003</v>
      </c>
      <c r="G144" s="25">
        <v>6308.6909999999998</v>
      </c>
      <c r="H144" s="25">
        <v>3425.6050000000005</v>
      </c>
      <c r="I144" s="25">
        <v>12631.377540000001</v>
      </c>
      <c r="J144" s="25">
        <v>3622.6470000000004</v>
      </c>
      <c r="K144" s="25">
        <v>27243.676140000003</v>
      </c>
      <c r="L144" s="34">
        <v>3622.6770000000006</v>
      </c>
      <c r="M144" s="34">
        <v>27937.583340000005</v>
      </c>
      <c r="O144" s="24"/>
      <c r="P144" s="44">
        <v>0</v>
      </c>
      <c r="Q144" s="44">
        <v>0</v>
      </c>
      <c r="R144" s="43"/>
    </row>
    <row r="145" spans="1:26" x14ac:dyDescent="0.25">
      <c r="A145" s="52">
        <v>36907</v>
      </c>
      <c r="B145" s="25">
        <v>2203.645</v>
      </c>
      <c r="C145" s="43">
        <v>0</v>
      </c>
      <c r="D145" s="43">
        <v>0</v>
      </c>
      <c r="E145" s="43">
        <v>0</v>
      </c>
      <c r="F145" s="25">
        <v>2894.0720000000001</v>
      </c>
      <c r="G145" s="25">
        <v>6176.65</v>
      </c>
      <c r="H145" s="25">
        <v>3183.9010000000003</v>
      </c>
      <c r="I145" s="25">
        <v>12509.711940000001</v>
      </c>
      <c r="J145" s="25">
        <v>3384.4740000000002</v>
      </c>
      <c r="K145" s="25">
        <v>27125.85514</v>
      </c>
      <c r="L145" s="34">
        <v>3384.5040000000004</v>
      </c>
      <c r="M145" s="34">
        <v>27819.762340000001</v>
      </c>
      <c r="O145" s="24"/>
      <c r="P145" s="44">
        <v>0</v>
      </c>
      <c r="Q145" s="44">
        <v>0</v>
      </c>
      <c r="R145" s="43"/>
    </row>
    <row r="146" spans="1:26" x14ac:dyDescent="0.25">
      <c r="A146" s="52">
        <v>36908</v>
      </c>
      <c r="B146" s="25">
        <v>2189.652</v>
      </c>
      <c r="C146" s="43">
        <v>0</v>
      </c>
      <c r="D146" s="43">
        <v>0</v>
      </c>
      <c r="E146" s="43">
        <v>0</v>
      </c>
      <c r="F146" s="25">
        <v>2865.4140000000002</v>
      </c>
      <c r="G146" s="25">
        <v>6126.0144</v>
      </c>
      <c r="H146" s="25">
        <v>3156.5870000000004</v>
      </c>
      <c r="I146" s="25">
        <v>12465.10514</v>
      </c>
      <c r="J146" s="25">
        <v>3351.2670000000007</v>
      </c>
      <c r="K146" s="25">
        <v>27071.790540000002</v>
      </c>
      <c r="L146" s="34">
        <v>3351.2970000000009</v>
      </c>
      <c r="M146" s="34">
        <v>27765.697740000003</v>
      </c>
      <c r="O146" s="24"/>
      <c r="P146" s="44">
        <v>0</v>
      </c>
      <c r="Q146" s="44">
        <v>0</v>
      </c>
      <c r="R146" s="43"/>
    </row>
    <row r="147" spans="1:26" x14ac:dyDescent="0.25">
      <c r="A147" s="52">
        <v>36909</v>
      </c>
      <c r="B147" s="25">
        <v>2170.2809999999999</v>
      </c>
      <c r="C147" s="43">
        <v>0</v>
      </c>
      <c r="D147" s="43">
        <v>0</v>
      </c>
      <c r="E147" s="43">
        <v>0</v>
      </c>
      <c r="F147" s="25">
        <v>2889.241</v>
      </c>
      <c r="G147" s="25">
        <v>6103.7997999999998</v>
      </c>
      <c r="H147" s="25">
        <v>3175.654</v>
      </c>
      <c r="I147" s="25">
        <v>12450.06654</v>
      </c>
      <c r="J147" s="25">
        <v>3369.002</v>
      </c>
      <c r="K147" s="25">
        <v>27059.874340000002</v>
      </c>
      <c r="L147" s="34">
        <v>3369.0320000000002</v>
      </c>
      <c r="M147" s="34">
        <v>27753.781540000004</v>
      </c>
      <c r="O147" s="24"/>
      <c r="P147" s="44">
        <v>0</v>
      </c>
      <c r="Q147" s="44">
        <v>0</v>
      </c>
      <c r="R147" s="43"/>
    </row>
    <row r="148" spans="1:26" x14ac:dyDescent="0.25">
      <c r="A148" s="52">
        <v>36910</v>
      </c>
      <c r="B148" s="25">
        <v>2169.4459999999999</v>
      </c>
      <c r="C148" s="43">
        <v>0</v>
      </c>
      <c r="D148" s="43">
        <v>0</v>
      </c>
      <c r="E148" s="43">
        <v>0</v>
      </c>
      <c r="F148" s="25">
        <v>2892.4210000000003</v>
      </c>
      <c r="G148" s="25">
        <v>6056.7782000000007</v>
      </c>
      <c r="H148" s="25">
        <v>3187.4150000000004</v>
      </c>
      <c r="I148" s="25">
        <v>12380.22754</v>
      </c>
      <c r="J148" s="25">
        <v>3389.2590000000005</v>
      </c>
      <c r="K148" s="25">
        <v>27006.403339999997</v>
      </c>
      <c r="L148" s="34">
        <v>3389.2890000000007</v>
      </c>
      <c r="M148" s="34">
        <v>27789.283339999998</v>
      </c>
      <c r="O148" s="24"/>
      <c r="P148" s="44">
        <v>0</v>
      </c>
      <c r="Q148" s="44">
        <v>0</v>
      </c>
      <c r="R148" s="43"/>
    </row>
    <row r="149" spans="1:26" x14ac:dyDescent="0.25">
      <c r="A149" s="52">
        <v>36913</v>
      </c>
      <c r="B149" s="25">
        <v>2145.4380000000001</v>
      </c>
      <c r="C149" s="43">
        <v>0</v>
      </c>
      <c r="D149" s="43">
        <v>0</v>
      </c>
      <c r="E149" s="43">
        <v>0</v>
      </c>
      <c r="F149" s="25">
        <v>2836.5010000000002</v>
      </c>
      <c r="G149" s="25">
        <v>5951.8534</v>
      </c>
      <c r="H149" s="25">
        <v>3114.2460000000001</v>
      </c>
      <c r="I149" s="25">
        <v>12276.20414</v>
      </c>
      <c r="J149" s="25">
        <v>3321.538</v>
      </c>
      <c r="K149" s="25">
        <v>26880.18634</v>
      </c>
      <c r="L149" s="34">
        <v>3321.5680000000002</v>
      </c>
      <c r="M149" s="34">
        <v>27663.066340000001</v>
      </c>
      <c r="O149" s="24"/>
      <c r="P149" s="44">
        <v>0</v>
      </c>
      <c r="Q149" s="44">
        <v>0</v>
      </c>
      <c r="R149" s="43"/>
    </row>
    <row r="150" spans="1:26" x14ac:dyDescent="0.25">
      <c r="A150" s="52">
        <v>36914</v>
      </c>
      <c r="B150" s="25">
        <v>2094.942</v>
      </c>
      <c r="C150" s="43">
        <v>0</v>
      </c>
      <c r="D150" s="43">
        <v>0</v>
      </c>
      <c r="E150" s="43">
        <v>0</v>
      </c>
      <c r="F150" s="25">
        <v>2784.8820000000005</v>
      </c>
      <c r="G150" s="25">
        <v>5912.0040000000008</v>
      </c>
      <c r="H150" s="25">
        <v>3064.6480000000006</v>
      </c>
      <c r="I150" s="25">
        <v>12216.769340000003</v>
      </c>
      <c r="J150" s="25">
        <v>3269.2690000000002</v>
      </c>
      <c r="K150" s="25">
        <v>26813.254939999999</v>
      </c>
      <c r="L150" s="34">
        <v>3269.2990000000004</v>
      </c>
      <c r="M150" s="34">
        <v>27596.13494</v>
      </c>
      <c r="O150" s="24"/>
      <c r="P150" s="44">
        <v>0</v>
      </c>
      <c r="Q150" s="44">
        <v>0</v>
      </c>
      <c r="R150" s="43"/>
    </row>
    <row r="151" spans="1:26" x14ac:dyDescent="0.25">
      <c r="A151" s="52">
        <v>36915</v>
      </c>
      <c r="B151" s="25">
        <v>2070.259</v>
      </c>
      <c r="C151" s="43">
        <v>0</v>
      </c>
      <c r="D151" s="43">
        <v>0</v>
      </c>
      <c r="E151" s="43">
        <v>0</v>
      </c>
      <c r="F151" s="25">
        <v>2772.0970000000002</v>
      </c>
      <c r="G151" s="25">
        <v>5930.0734000000002</v>
      </c>
      <c r="H151" s="25">
        <v>3049.5590000000002</v>
      </c>
      <c r="I151" s="25">
        <v>12211.875540000001</v>
      </c>
      <c r="J151" s="25">
        <v>3251.1580000000004</v>
      </c>
      <c r="K151" s="25">
        <v>26802.631939999999</v>
      </c>
      <c r="L151" s="34">
        <v>3251.1880000000006</v>
      </c>
      <c r="M151" s="34">
        <v>27585.51194</v>
      </c>
      <c r="O151" s="24"/>
      <c r="P151" s="44">
        <v>0</v>
      </c>
      <c r="Q151" s="44">
        <v>0</v>
      </c>
      <c r="R151" s="43"/>
    </row>
    <row r="152" spans="1:26" x14ac:dyDescent="0.25">
      <c r="A152" s="52">
        <v>36916</v>
      </c>
      <c r="B152" s="25">
        <v>2049.86</v>
      </c>
      <c r="C152" s="43">
        <v>0</v>
      </c>
      <c r="D152" s="43">
        <v>0</v>
      </c>
      <c r="E152" s="43">
        <v>0</v>
      </c>
      <c r="F152" s="25">
        <v>2774.7510000000002</v>
      </c>
      <c r="G152" s="25">
        <v>5858.4809999999998</v>
      </c>
      <c r="H152" s="25">
        <v>3050.5790000000002</v>
      </c>
      <c r="I152" s="25">
        <v>12129.049140000001</v>
      </c>
      <c r="J152" s="25">
        <v>3248.7550000000001</v>
      </c>
      <c r="K152" s="25">
        <v>26732.414539999998</v>
      </c>
      <c r="L152" s="34">
        <v>3248.7850000000003</v>
      </c>
      <c r="M152" s="34">
        <v>27515.294539999999</v>
      </c>
      <c r="O152" s="24"/>
      <c r="P152" s="44">
        <v>0</v>
      </c>
      <c r="Q152" s="44">
        <v>0</v>
      </c>
      <c r="R152" s="43"/>
    </row>
    <row r="153" spans="1:26" x14ac:dyDescent="0.25">
      <c r="A153" s="52">
        <v>36917</v>
      </c>
      <c r="B153" s="25">
        <v>2053.8000000000002</v>
      </c>
      <c r="C153" s="43">
        <v>0</v>
      </c>
      <c r="D153" s="43">
        <v>0</v>
      </c>
      <c r="E153" s="43">
        <v>0</v>
      </c>
      <c r="F153" s="25">
        <v>2749.82</v>
      </c>
      <c r="G153" s="25">
        <v>5866.753200000001</v>
      </c>
      <c r="H153" s="25">
        <v>3019.0880000000006</v>
      </c>
      <c r="I153" s="25">
        <v>12094.063740000001</v>
      </c>
      <c r="J153" s="25">
        <v>3209.8480000000004</v>
      </c>
      <c r="K153" s="25">
        <v>26672.803540000001</v>
      </c>
      <c r="L153" s="34">
        <v>3209.8780000000006</v>
      </c>
      <c r="M153" s="34">
        <v>27473.072340000002</v>
      </c>
      <c r="O153" s="24"/>
      <c r="P153" s="44">
        <v>0</v>
      </c>
      <c r="Q153" s="44">
        <v>0</v>
      </c>
      <c r="R153" s="43"/>
    </row>
    <row r="154" spans="1:26" x14ac:dyDescent="0.25">
      <c r="A154" s="52">
        <v>36920</v>
      </c>
      <c r="B154" s="25">
        <v>2039.2439999999999</v>
      </c>
      <c r="C154" s="43">
        <v>0</v>
      </c>
      <c r="D154" s="43">
        <v>0</v>
      </c>
      <c r="E154" s="43">
        <v>0</v>
      </c>
      <c r="F154" s="25">
        <v>2751.6390000000001</v>
      </c>
      <c r="G154" s="25">
        <v>5948.2364100000004</v>
      </c>
      <c r="H154" s="25">
        <v>3023.8430000000003</v>
      </c>
      <c r="I154" s="25">
        <v>12163.991470000001</v>
      </c>
      <c r="J154" s="25">
        <v>3212.4870000000001</v>
      </c>
      <c r="K154" s="25">
        <v>26748.980490000005</v>
      </c>
      <c r="L154" s="34">
        <v>3212.5170000000003</v>
      </c>
      <c r="M154" s="34">
        <v>27550.499710000004</v>
      </c>
      <c r="O154" s="24"/>
      <c r="P154" s="44">
        <v>0</v>
      </c>
      <c r="Q154" s="44">
        <v>0</v>
      </c>
      <c r="R154" s="43"/>
    </row>
    <row r="155" spans="1:26" x14ac:dyDescent="0.25">
      <c r="A155" s="52">
        <v>36921</v>
      </c>
      <c r="B155" s="25">
        <v>2037.6590000000001</v>
      </c>
      <c r="C155" s="43">
        <v>0</v>
      </c>
      <c r="D155" s="43">
        <v>0</v>
      </c>
      <c r="E155" s="43">
        <v>0</v>
      </c>
      <c r="F155" s="25">
        <v>2796.8310000000001</v>
      </c>
      <c r="G155" s="25">
        <v>5997.4410700000008</v>
      </c>
      <c r="H155" s="25">
        <v>3067.21</v>
      </c>
      <c r="I155" s="25">
        <v>12213.319770000002</v>
      </c>
      <c r="J155" s="25">
        <v>3258.74</v>
      </c>
      <c r="K155" s="25">
        <v>26799.233329999999</v>
      </c>
      <c r="L155" s="34">
        <v>3258.77</v>
      </c>
      <c r="M155" s="34">
        <v>27600.752549999997</v>
      </c>
      <c r="O155" s="24"/>
      <c r="P155" s="44">
        <v>0</v>
      </c>
      <c r="Q155" s="44">
        <v>0</v>
      </c>
      <c r="R155" s="43"/>
    </row>
    <row r="156" spans="1:26" x14ac:dyDescent="0.25">
      <c r="A156" s="52">
        <v>36922</v>
      </c>
      <c r="B156" s="25">
        <v>2059.413</v>
      </c>
      <c r="C156" s="43">
        <v>0</v>
      </c>
      <c r="D156" s="43">
        <v>0</v>
      </c>
      <c r="E156" s="43">
        <v>3194.5930452299995</v>
      </c>
      <c r="F156" s="25">
        <v>2834.75</v>
      </c>
      <c r="G156" s="25">
        <v>6019.268</v>
      </c>
      <c r="H156" s="25">
        <v>3138.2170000000001</v>
      </c>
      <c r="I156" s="25">
        <v>12348.694</v>
      </c>
      <c r="J156" s="25">
        <v>3322.346</v>
      </c>
      <c r="K156" s="25">
        <v>27029.800999999999</v>
      </c>
      <c r="L156" s="34">
        <v>3336.7550000000001</v>
      </c>
      <c r="M156" s="34">
        <v>27855.44037</v>
      </c>
      <c r="O156" s="24">
        <v>2.7240858771049536</v>
      </c>
      <c r="P156" s="44">
        <v>0</v>
      </c>
      <c r="Q156" s="44">
        <v>0</v>
      </c>
      <c r="R156" s="43">
        <v>-3.4384830734188188</v>
      </c>
      <c r="S156" s="25">
        <v>0.9142733847439688</v>
      </c>
      <c r="T156" s="25">
        <v>6.9463065126926127</v>
      </c>
      <c r="U156" s="25">
        <v>1.8997421044560925</v>
      </c>
      <c r="V156" s="25">
        <v>10.545327297833706</v>
      </c>
      <c r="W156" s="25">
        <v>1.7599562675498337</v>
      </c>
      <c r="X156" s="25">
        <v>4.4217064996655342</v>
      </c>
      <c r="Y156" s="25">
        <v>2.2011948411919446</v>
      </c>
      <c r="Z156" s="25">
        <v>6.2198575599876849</v>
      </c>
    </row>
    <row r="157" spans="1:26" x14ac:dyDescent="0.25">
      <c r="A157" s="52">
        <v>36923</v>
      </c>
      <c r="B157" s="25">
        <v>2112.84</v>
      </c>
      <c r="C157" s="43">
        <v>0</v>
      </c>
      <c r="D157" s="43">
        <v>0</v>
      </c>
      <c r="E157" s="43">
        <v>0</v>
      </c>
      <c r="F157" s="25">
        <v>2832.3209999999999</v>
      </c>
      <c r="G157" s="25">
        <v>6022.0336099999995</v>
      </c>
      <c r="H157" s="25">
        <v>3139.0889999999999</v>
      </c>
      <c r="I157" s="25">
        <v>12354.97214</v>
      </c>
      <c r="J157" s="25">
        <v>3322.1410000000001</v>
      </c>
      <c r="K157" s="25">
        <v>27049.471739999997</v>
      </c>
      <c r="L157" s="34">
        <v>3322.1410000000001</v>
      </c>
      <c r="M157" s="34">
        <v>27860.702109999998</v>
      </c>
      <c r="O157" s="24"/>
      <c r="P157" s="44">
        <v>0</v>
      </c>
      <c r="Q157" s="44">
        <v>0</v>
      </c>
      <c r="R157" s="43"/>
    </row>
    <row r="158" spans="1:26" x14ac:dyDescent="0.25">
      <c r="A158" s="52">
        <v>36924</v>
      </c>
      <c r="B158" s="25">
        <v>2142.87</v>
      </c>
      <c r="C158" s="43">
        <v>0</v>
      </c>
      <c r="D158" s="43">
        <v>0</v>
      </c>
      <c r="E158" s="43">
        <v>0</v>
      </c>
      <c r="F158" s="25">
        <v>2883.623</v>
      </c>
      <c r="G158" s="25">
        <v>6034.1</v>
      </c>
      <c r="H158" s="25">
        <v>3189.8989999999999</v>
      </c>
      <c r="I158" s="25">
        <v>12513.290660000001</v>
      </c>
      <c r="J158" s="25">
        <v>3383.125</v>
      </c>
      <c r="K158" s="25">
        <v>27210.285080000001</v>
      </c>
      <c r="L158" s="34">
        <v>3383.125</v>
      </c>
      <c r="M158" s="34">
        <v>28021.515450000003</v>
      </c>
      <c r="O158" s="24"/>
      <c r="P158" s="44">
        <v>0</v>
      </c>
      <c r="Q158" s="44">
        <v>0</v>
      </c>
      <c r="R158" s="43"/>
    </row>
    <row r="159" spans="1:26" x14ac:dyDescent="0.25">
      <c r="A159" s="52">
        <v>36927</v>
      </c>
      <c r="B159" s="25">
        <v>2173.0500000000002</v>
      </c>
      <c r="C159" s="43">
        <v>0</v>
      </c>
      <c r="D159" s="43">
        <v>0</v>
      </c>
      <c r="E159" s="43">
        <v>0</v>
      </c>
      <c r="F159" s="25">
        <v>2966.9</v>
      </c>
      <c r="G159" s="25">
        <v>6163.74694</v>
      </c>
      <c r="H159" s="25">
        <v>3254.1579999999999</v>
      </c>
      <c r="I159" s="25">
        <v>12664.51413</v>
      </c>
      <c r="J159" s="25">
        <v>3448.09</v>
      </c>
      <c r="K159" s="25">
        <v>27332.767009999996</v>
      </c>
      <c r="L159" s="34">
        <v>3448.09</v>
      </c>
      <c r="M159" s="34">
        <v>28143.997379999997</v>
      </c>
      <c r="O159" s="24"/>
      <c r="P159" s="44">
        <v>0</v>
      </c>
      <c r="Q159" s="44">
        <v>0</v>
      </c>
      <c r="R159" s="43"/>
    </row>
    <row r="160" spans="1:26" x14ac:dyDescent="0.25">
      <c r="A160" s="52">
        <v>36928</v>
      </c>
      <c r="B160" s="25">
        <v>2147.4140000000002</v>
      </c>
      <c r="C160" s="43">
        <v>0</v>
      </c>
      <c r="D160" s="43">
        <v>0</v>
      </c>
      <c r="E160" s="43">
        <v>0</v>
      </c>
      <c r="F160" s="25">
        <v>2904.3920000000003</v>
      </c>
      <c r="G160" s="25">
        <v>6169.6015900000002</v>
      </c>
      <c r="H160" s="25">
        <v>3199.6390000000001</v>
      </c>
      <c r="I160" s="25">
        <v>12694.42124</v>
      </c>
      <c r="J160" s="25">
        <v>3394.35</v>
      </c>
      <c r="K160" s="25">
        <v>27381.43317</v>
      </c>
      <c r="L160" s="34">
        <v>3394.35</v>
      </c>
      <c r="M160" s="34">
        <v>28192.663540000001</v>
      </c>
      <c r="O160" s="24"/>
      <c r="P160" s="44">
        <v>0</v>
      </c>
      <c r="Q160" s="44">
        <v>0</v>
      </c>
      <c r="R160" s="43"/>
    </row>
    <row r="161" spans="1:26" x14ac:dyDescent="0.25">
      <c r="A161" s="52">
        <v>36929</v>
      </c>
      <c r="B161" s="25">
        <v>2132.393</v>
      </c>
      <c r="C161" s="43">
        <v>0</v>
      </c>
      <c r="D161" s="43">
        <v>0</v>
      </c>
      <c r="E161" s="43">
        <v>0</v>
      </c>
      <c r="F161" s="25">
        <v>2919.3029999999999</v>
      </c>
      <c r="G161" s="25">
        <v>6239.4719299999997</v>
      </c>
      <c r="H161" s="25">
        <v>3214.0219999999999</v>
      </c>
      <c r="I161" s="25">
        <v>12731.450769999998</v>
      </c>
      <c r="J161" s="25">
        <v>3407.623</v>
      </c>
      <c r="K161" s="25">
        <v>27404.507059999996</v>
      </c>
      <c r="L161" s="34">
        <v>3407.623</v>
      </c>
      <c r="M161" s="34">
        <v>28215.737429999997</v>
      </c>
      <c r="O161" s="24"/>
      <c r="P161" s="44">
        <v>0</v>
      </c>
      <c r="Q161" s="44">
        <v>0</v>
      </c>
      <c r="R161" s="43"/>
    </row>
    <row r="162" spans="1:26" x14ac:dyDescent="0.25">
      <c r="A162" s="52">
        <v>36930</v>
      </c>
      <c r="B162" s="25">
        <v>2174.0810000000001</v>
      </c>
      <c r="C162" s="43">
        <v>0</v>
      </c>
      <c r="D162" s="43">
        <v>0</v>
      </c>
      <c r="E162" s="43">
        <v>0</v>
      </c>
      <c r="F162" s="25">
        <v>2964.8050000000003</v>
      </c>
      <c r="G162" s="25">
        <v>6264.2094799999995</v>
      </c>
      <c r="H162" s="25">
        <v>3262.7</v>
      </c>
      <c r="I162" s="25">
        <v>12736.328149999999</v>
      </c>
      <c r="J162" s="25">
        <v>3454.4870000000001</v>
      </c>
      <c r="K162" s="25">
        <v>27437.717190000003</v>
      </c>
      <c r="L162" s="34">
        <v>3454.4870000000001</v>
      </c>
      <c r="M162" s="34">
        <v>28250.213130000004</v>
      </c>
      <c r="O162" s="24"/>
      <c r="P162" s="44">
        <v>0</v>
      </c>
      <c r="Q162" s="44">
        <v>0</v>
      </c>
      <c r="R162" s="43"/>
    </row>
    <row r="163" spans="1:26" x14ac:dyDescent="0.25">
      <c r="A163" s="52">
        <v>36931</v>
      </c>
      <c r="B163" s="25">
        <v>2204.64</v>
      </c>
      <c r="C163" s="43">
        <v>0</v>
      </c>
      <c r="D163" s="43">
        <v>0</v>
      </c>
      <c r="E163" s="43">
        <v>0</v>
      </c>
      <c r="F163" s="25">
        <v>2999.384</v>
      </c>
      <c r="G163" s="25">
        <v>6213.4859399999996</v>
      </c>
      <c r="H163" s="25">
        <v>3296.9059999999999</v>
      </c>
      <c r="I163" s="25">
        <v>12675.954709999998</v>
      </c>
      <c r="J163" s="25">
        <v>3487.7080000000001</v>
      </c>
      <c r="K163" s="25">
        <v>27379.613689999998</v>
      </c>
      <c r="L163" s="34">
        <v>3487.7080000000001</v>
      </c>
      <c r="M163" s="34">
        <v>28192.109629999999</v>
      </c>
      <c r="O163" s="24"/>
      <c r="P163" s="44">
        <v>0</v>
      </c>
      <c r="Q163" s="44">
        <v>0</v>
      </c>
      <c r="R163" s="43"/>
    </row>
    <row r="164" spans="1:26" x14ac:dyDescent="0.25">
      <c r="A164" s="52">
        <v>36934</v>
      </c>
      <c r="B164" s="25">
        <v>2184.8580000000002</v>
      </c>
      <c r="C164" s="43">
        <v>0</v>
      </c>
      <c r="D164" s="43">
        <v>0</v>
      </c>
      <c r="E164" s="43">
        <v>0</v>
      </c>
      <c r="F164" s="25">
        <v>2992.8510000000001</v>
      </c>
      <c r="G164" s="25">
        <v>6238.7511999999997</v>
      </c>
      <c r="H164" s="25">
        <v>3283.3870000000002</v>
      </c>
      <c r="I164" s="25">
        <v>12688.963149999998</v>
      </c>
      <c r="J164" s="25">
        <v>3481.9130000000005</v>
      </c>
      <c r="K164" s="25">
        <v>27381.253049999999</v>
      </c>
      <c r="L164" s="34">
        <v>3481.9130000000005</v>
      </c>
      <c r="M164" s="34">
        <v>28193.74899</v>
      </c>
      <c r="O164" s="24"/>
      <c r="P164" s="44">
        <v>0</v>
      </c>
      <c r="Q164" s="44">
        <v>0</v>
      </c>
      <c r="R164" s="43"/>
    </row>
    <row r="165" spans="1:26" x14ac:dyDescent="0.25">
      <c r="A165" s="52">
        <v>36935</v>
      </c>
      <c r="B165" s="25">
        <v>2181.2399999999998</v>
      </c>
      <c r="C165" s="43">
        <v>0</v>
      </c>
      <c r="D165" s="43">
        <v>0</v>
      </c>
      <c r="E165" s="43">
        <v>0</v>
      </c>
      <c r="F165" s="25">
        <v>2962.107</v>
      </c>
      <c r="G165" s="25">
        <v>6188.5481799999998</v>
      </c>
      <c r="H165" s="25">
        <v>3258.739</v>
      </c>
      <c r="I165" s="25">
        <v>12662.697309999998</v>
      </c>
      <c r="J165" s="25">
        <v>3444.2530000000002</v>
      </c>
      <c r="K165" s="25">
        <v>28058.254610000004</v>
      </c>
      <c r="L165" s="34">
        <v>3444.2530000000002</v>
      </c>
      <c r="M165" s="34">
        <v>28870.750550000004</v>
      </c>
      <c r="O165" s="24"/>
      <c r="P165" s="44">
        <v>0</v>
      </c>
      <c r="Q165" s="44">
        <v>0</v>
      </c>
      <c r="R165" s="43"/>
    </row>
    <row r="166" spans="1:26" x14ac:dyDescent="0.25">
      <c r="A166" s="52">
        <v>36936</v>
      </c>
      <c r="B166" s="25">
        <v>2153.88</v>
      </c>
      <c r="C166" s="43">
        <v>0</v>
      </c>
      <c r="D166" s="43">
        <v>0</v>
      </c>
      <c r="E166" s="43">
        <v>0</v>
      </c>
      <c r="F166" s="25">
        <v>2962.8919999999998</v>
      </c>
      <c r="G166" s="25">
        <v>6142.081979999999</v>
      </c>
      <c r="H166" s="25">
        <v>3262.9729999999995</v>
      </c>
      <c r="I166" s="25">
        <v>12604.490389999997</v>
      </c>
      <c r="J166" s="25">
        <v>3443.6209999999996</v>
      </c>
      <c r="K166" s="25">
        <v>28015.886190000008</v>
      </c>
      <c r="L166" s="34">
        <v>3443.6209999999996</v>
      </c>
      <c r="M166" s="34">
        <v>28828.382130000009</v>
      </c>
      <c r="O166" s="24"/>
      <c r="P166" s="44">
        <v>0</v>
      </c>
      <c r="Q166" s="44">
        <v>0</v>
      </c>
      <c r="R166" s="43"/>
    </row>
    <row r="167" spans="1:26" x14ac:dyDescent="0.25">
      <c r="A167" s="52">
        <v>36937</v>
      </c>
      <c r="B167" s="25">
        <v>2127.779</v>
      </c>
      <c r="C167" s="43">
        <v>0</v>
      </c>
      <c r="D167" s="43">
        <v>0</v>
      </c>
      <c r="E167" s="43">
        <v>0</v>
      </c>
      <c r="F167" s="25">
        <v>2950.0230000000001</v>
      </c>
      <c r="G167" s="25">
        <v>6147.6512199999997</v>
      </c>
      <c r="H167" s="25">
        <v>3253.6860000000001</v>
      </c>
      <c r="I167" s="25">
        <v>12608.999969999999</v>
      </c>
      <c r="J167" s="25">
        <v>3446.5790000000002</v>
      </c>
      <c r="K167" s="25">
        <v>28032.859050000003</v>
      </c>
      <c r="L167" s="34">
        <v>3446.5790000000002</v>
      </c>
      <c r="M167" s="34">
        <v>28845.354990000003</v>
      </c>
      <c r="O167" s="24"/>
      <c r="P167" s="44">
        <v>0</v>
      </c>
      <c r="Q167" s="44">
        <v>0</v>
      </c>
      <c r="R167" s="43"/>
    </row>
    <row r="168" spans="1:26" x14ac:dyDescent="0.25">
      <c r="A168" s="52">
        <v>36938</v>
      </c>
      <c r="B168" s="25">
        <v>2124.0210000000002</v>
      </c>
      <c r="C168" s="43">
        <v>0</v>
      </c>
      <c r="D168" s="43">
        <v>0</v>
      </c>
      <c r="E168" s="43">
        <v>0</v>
      </c>
      <c r="F168" s="25">
        <v>2826.5970000000002</v>
      </c>
      <c r="G168" s="25">
        <v>6125.9436999999998</v>
      </c>
      <c r="H168" s="25">
        <v>3126.8630000000003</v>
      </c>
      <c r="I168" s="25">
        <v>12582.98381</v>
      </c>
      <c r="J168" s="25">
        <v>3318.4380000000001</v>
      </c>
      <c r="K168" s="25">
        <v>28018.429090000001</v>
      </c>
      <c r="L168" s="34">
        <v>3318.4380000000001</v>
      </c>
      <c r="M168" s="34">
        <v>28830.925030000002</v>
      </c>
      <c r="O168" s="24"/>
      <c r="P168" s="44">
        <v>0</v>
      </c>
      <c r="Q168" s="44">
        <v>0</v>
      </c>
      <c r="R168" s="43"/>
    </row>
    <row r="169" spans="1:26" x14ac:dyDescent="0.25">
      <c r="A169" s="52">
        <v>36941</v>
      </c>
      <c r="B169" s="25">
        <v>2109.41</v>
      </c>
      <c r="C169" s="43">
        <v>0</v>
      </c>
      <c r="D169" s="43">
        <v>0</v>
      </c>
      <c r="E169" s="43">
        <v>0</v>
      </c>
      <c r="F169" s="25">
        <v>2778.143</v>
      </c>
      <c r="G169" s="25">
        <v>6103.0477199999996</v>
      </c>
      <c r="H169" s="25">
        <v>3052.5050000000001</v>
      </c>
      <c r="I169" s="25">
        <v>12539.384029999999</v>
      </c>
      <c r="J169" s="25">
        <v>3239.2910000000002</v>
      </c>
      <c r="K169" s="25">
        <v>27942.241710000002</v>
      </c>
      <c r="L169" s="34">
        <v>3239.2910000000002</v>
      </c>
      <c r="M169" s="34">
        <v>28754.737650000003</v>
      </c>
      <c r="O169" s="24"/>
      <c r="P169" s="44">
        <v>0</v>
      </c>
      <c r="Q169" s="44">
        <v>0</v>
      </c>
      <c r="R169" s="43"/>
    </row>
    <row r="170" spans="1:26" x14ac:dyDescent="0.25">
      <c r="A170" s="52">
        <v>36942</v>
      </c>
      <c r="B170" s="25">
        <v>2057.4969999999998</v>
      </c>
      <c r="C170" s="43">
        <v>0</v>
      </c>
      <c r="D170" s="43">
        <v>0</v>
      </c>
      <c r="E170" s="43">
        <v>0</v>
      </c>
      <c r="F170" s="25">
        <v>2730.5819999999999</v>
      </c>
      <c r="G170" s="25">
        <v>5998.6217299999989</v>
      </c>
      <c r="H170" s="25">
        <v>3008.3089999999997</v>
      </c>
      <c r="I170" s="25">
        <v>12445.877759999998</v>
      </c>
      <c r="J170" s="25">
        <v>3196.9520000000002</v>
      </c>
      <c r="K170" s="25">
        <v>27890.693703999994</v>
      </c>
      <c r="L170" s="34">
        <v>3196.9520000000002</v>
      </c>
      <c r="M170" s="34">
        <v>28704.455213999994</v>
      </c>
      <c r="O170" s="24"/>
      <c r="P170" s="44">
        <v>0</v>
      </c>
      <c r="Q170" s="44">
        <v>0</v>
      </c>
      <c r="R170" s="43"/>
    </row>
    <row r="171" spans="1:26" x14ac:dyDescent="0.25">
      <c r="A171" s="52">
        <v>36943</v>
      </c>
      <c r="B171" s="25">
        <v>2045.8</v>
      </c>
      <c r="C171" s="43">
        <v>0</v>
      </c>
      <c r="D171" s="43">
        <v>0</v>
      </c>
      <c r="E171" s="43">
        <v>0</v>
      </c>
      <c r="F171" s="25">
        <v>2779.6030000000001</v>
      </c>
      <c r="G171" s="25">
        <v>6060.6506200000003</v>
      </c>
      <c r="H171" s="25">
        <v>3055.7240000000002</v>
      </c>
      <c r="I171" s="25">
        <v>12507.136549999999</v>
      </c>
      <c r="J171" s="25">
        <v>3243.6360000000004</v>
      </c>
      <c r="K171" s="25">
        <v>27787.237203999997</v>
      </c>
      <c r="L171" s="34">
        <v>3243.6360000000004</v>
      </c>
      <c r="M171" s="34">
        <v>28600.998713999998</v>
      </c>
      <c r="O171" s="24"/>
      <c r="P171" s="44">
        <v>0</v>
      </c>
      <c r="Q171" s="44">
        <v>0</v>
      </c>
      <c r="R171" s="43"/>
    </row>
    <row r="172" spans="1:26" x14ac:dyDescent="0.25">
      <c r="A172" s="52">
        <v>36944</v>
      </c>
      <c r="B172" s="25">
        <v>2039.5001299999999</v>
      </c>
      <c r="C172" s="43">
        <v>0</v>
      </c>
      <c r="D172" s="43">
        <v>0</v>
      </c>
      <c r="E172" s="43">
        <v>0</v>
      </c>
      <c r="F172" s="25">
        <v>2708.16113</v>
      </c>
      <c r="G172" s="25">
        <v>5997.8249500000002</v>
      </c>
      <c r="H172" s="25">
        <v>2975.29513</v>
      </c>
      <c r="I172" s="25">
        <v>12408.90301</v>
      </c>
      <c r="J172" s="25">
        <v>3172.7001299999997</v>
      </c>
      <c r="K172" s="25">
        <v>27707.807303999998</v>
      </c>
      <c r="L172" s="34">
        <v>3172.7001299999997</v>
      </c>
      <c r="M172" s="34">
        <v>28521.568813999998</v>
      </c>
      <c r="O172" s="24"/>
      <c r="P172" s="44">
        <v>0</v>
      </c>
      <c r="Q172" s="44">
        <v>0</v>
      </c>
      <c r="R172" s="43"/>
    </row>
    <row r="173" spans="1:26" x14ac:dyDescent="0.25">
      <c r="A173" s="52">
        <v>36945</v>
      </c>
      <c r="B173" s="25">
        <v>2057.038</v>
      </c>
      <c r="C173" s="43">
        <v>0</v>
      </c>
      <c r="D173" s="43">
        <v>0</v>
      </c>
      <c r="E173" s="43">
        <v>0</v>
      </c>
      <c r="F173" s="25">
        <v>2698.7739999999999</v>
      </c>
      <c r="G173" s="25">
        <v>5941.6531399999994</v>
      </c>
      <c r="H173" s="25">
        <v>2978.1419999999998</v>
      </c>
      <c r="I173" s="25">
        <v>12329.953849999998</v>
      </c>
      <c r="J173" s="25">
        <v>3181.498</v>
      </c>
      <c r="K173" s="25">
        <v>27638.988643999994</v>
      </c>
      <c r="L173" s="34">
        <v>3181.498</v>
      </c>
      <c r="M173" s="34">
        <v>28452.750153999994</v>
      </c>
      <c r="P173" s="44">
        <v>0</v>
      </c>
      <c r="Q173" s="44">
        <v>0</v>
      </c>
      <c r="R173" s="43"/>
    </row>
    <row r="174" spans="1:26" x14ac:dyDescent="0.25">
      <c r="A174" s="52">
        <v>36950</v>
      </c>
      <c r="B174" s="25">
        <v>2073.5142719999999</v>
      </c>
      <c r="C174" s="43">
        <v>0</v>
      </c>
      <c r="D174" s="43">
        <v>0</v>
      </c>
      <c r="E174" s="43">
        <v>3179.8508865000008</v>
      </c>
      <c r="F174" s="25">
        <v>3093.9154720000001</v>
      </c>
      <c r="G174" s="25">
        <v>6280.6012719999999</v>
      </c>
      <c r="H174" s="25">
        <v>3383.3361720000003</v>
      </c>
      <c r="I174" s="25">
        <v>12659.584572</v>
      </c>
      <c r="J174" s="25">
        <v>3580.2418720000005</v>
      </c>
      <c r="K174" s="25">
        <v>27941.108595999998</v>
      </c>
      <c r="L174" s="34">
        <v>3599.8958720000005</v>
      </c>
      <c r="M174" s="34">
        <v>28967.244065999999</v>
      </c>
      <c r="O174" s="24">
        <v>9.22997727826138</v>
      </c>
      <c r="P174" s="44">
        <v>0</v>
      </c>
      <c r="Q174" s="44">
        <v>0</v>
      </c>
      <c r="R174" s="43">
        <v>0.52383686885186798</v>
      </c>
      <c r="S174" s="25">
        <v>14.559359247955129</v>
      </c>
      <c r="T174" s="25">
        <v>14.456489846649244</v>
      </c>
      <c r="U174" s="25">
        <v>12.277955663207241</v>
      </c>
      <c r="V174" s="25">
        <v>14.027326457628785</v>
      </c>
      <c r="W174" s="25">
        <v>11.951041856033505</v>
      </c>
      <c r="X174" s="25">
        <v>8.5631213217086</v>
      </c>
      <c r="Y174" s="25">
        <v>12.565534903909992</v>
      </c>
      <c r="Z174" s="25">
        <v>11.205175438190773</v>
      </c>
    </row>
    <row r="175" spans="1:26" x14ac:dyDescent="0.25">
      <c r="A175" s="52">
        <v>36951</v>
      </c>
      <c r="B175" s="25">
        <v>2085.3870000000002</v>
      </c>
      <c r="C175" s="43">
        <v>0</v>
      </c>
      <c r="D175" s="43">
        <v>0</v>
      </c>
      <c r="E175" s="43">
        <v>0</v>
      </c>
      <c r="F175" s="25">
        <v>2974.5192000000002</v>
      </c>
      <c r="G175" s="25">
        <v>6144.8118200000008</v>
      </c>
      <c r="H175" s="25">
        <v>3288.0029000000004</v>
      </c>
      <c r="I175" s="25">
        <v>12602.163110000001</v>
      </c>
      <c r="J175" s="25">
        <v>3482.0576000000005</v>
      </c>
      <c r="K175" s="25">
        <v>27918.218793999993</v>
      </c>
      <c r="L175" s="34">
        <v>3482.0576000000005</v>
      </c>
      <c r="M175" s="34">
        <v>28926.265553999994</v>
      </c>
      <c r="O175" s="24"/>
      <c r="P175" s="44">
        <v>0</v>
      </c>
      <c r="Q175" s="44">
        <v>0</v>
      </c>
      <c r="R175" s="43"/>
    </row>
    <row r="176" spans="1:26" x14ac:dyDescent="0.25">
      <c r="A176" s="52">
        <v>36952</v>
      </c>
      <c r="B176" s="25">
        <v>2144.2170000000001</v>
      </c>
      <c r="C176" s="43">
        <v>0</v>
      </c>
      <c r="D176" s="43">
        <v>0</v>
      </c>
      <c r="E176" s="43">
        <v>0</v>
      </c>
      <c r="F176" s="25">
        <v>3041.5971999999997</v>
      </c>
      <c r="G176" s="25">
        <v>6238.3839800000005</v>
      </c>
      <c r="H176" s="25">
        <v>3353.0128999999997</v>
      </c>
      <c r="I176" s="25">
        <v>12656.585750000002</v>
      </c>
      <c r="J176" s="25">
        <v>3546.1445999999996</v>
      </c>
      <c r="K176" s="25">
        <v>27949.448914000001</v>
      </c>
      <c r="L176" s="34">
        <v>3546.1445999999996</v>
      </c>
      <c r="M176" s="34">
        <v>28957.495674000002</v>
      </c>
      <c r="O176" s="24"/>
      <c r="P176" s="44">
        <v>0</v>
      </c>
      <c r="Q176" s="44">
        <v>0</v>
      </c>
      <c r="R176" s="43"/>
    </row>
    <row r="177" spans="1:18" x14ac:dyDescent="0.25">
      <c r="A177" s="52">
        <v>36955</v>
      </c>
      <c r="B177" s="25">
        <v>2183.4690000000001</v>
      </c>
      <c r="C177" s="43">
        <v>0</v>
      </c>
      <c r="D177" s="43">
        <v>0</v>
      </c>
      <c r="E177" s="43">
        <v>0</v>
      </c>
      <c r="F177" s="25">
        <v>3099.2081999999996</v>
      </c>
      <c r="G177" s="25">
        <v>6360.91662</v>
      </c>
      <c r="H177" s="25">
        <v>3400.4498999999996</v>
      </c>
      <c r="I177" s="25">
        <v>12788.451150000001</v>
      </c>
      <c r="J177" s="25">
        <v>3591.5146</v>
      </c>
      <c r="K177" s="25">
        <v>28028.203873999992</v>
      </c>
      <c r="L177" s="34">
        <v>3591.5146</v>
      </c>
      <c r="M177" s="34">
        <v>29036.250633999993</v>
      </c>
      <c r="O177" s="24"/>
      <c r="P177" s="44">
        <v>0</v>
      </c>
      <c r="Q177" s="44">
        <v>0</v>
      </c>
      <c r="R177" s="43"/>
    </row>
    <row r="178" spans="1:18" x14ac:dyDescent="0.25">
      <c r="A178" s="52">
        <v>36956</v>
      </c>
      <c r="B178" s="25">
        <v>2188.1999999999998</v>
      </c>
      <c r="C178" s="43">
        <v>0</v>
      </c>
      <c r="D178" s="43">
        <v>0</v>
      </c>
      <c r="E178" s="43">
        <v>0</v>
      </c>
      <c r="F178" s="25">
        <v>3117.0731999999994</v>
      </c>
      <c r="G178" s="25">
        <v>6384.2685000000001</v>
      </c>
      <c r="H178" s="25">
        <v>3420.0528999999992</v>
      </c>
      <c r="I178" s="25">
        <v>12835.63667</v>
      </c>
      <c r="J178" s="25">
        <v>3609.1405999999993</v>
      </c>
      <c r="K178" s="25">
        <v>28067.532673999995</v>
      </c>
      <c r="L178" s="34">
        <v>3609.1405999999993</v>
      </c>
      <c r="M178" s="34">
        <v>29075.579433999996</v>
      </c>
      <c r="O178" s="24"/>
      <c r="P178" s="44">
        <v>0</v>
      </c>
      <c r="Q178" s="44">
        <v>0</v>
      </c>
      <c r="R178" s="43"/>
    </row>
    <row r="179" spans="1:18" x14ac:dyDescent="0.25">
      <c r="A179" s="52">
        <v>36957</v>
      </c>
      <c r="B179" s="25">
        <v>2182.3609999999999</v>
      </c>
      <c r="C179" s="43">
        <v>0</v>
      </c>
      <c r="D179" s="43">
        <v>0</v>
      </c>
      <c r="E179" s="43">
        <v>0</v>
      </c>
      <c r="F179" s="25">
        <v>3141.4391999999993</v>
      </c>
      <c r="G179" s="25">
        <v>6407.0566999999992</v>
      </c>
      <c r="H179" s="25">
        <v>3435.8658999999993</v>
      </c>
      <c r="I179" s="25">
        <v>12860.18231</v>
      </c>
      <c r="J179" s="25">
        <v>3629.6625999999997</v>
      </c>
      <c r="K179" s="25">
        <v>28085.169553999993</v>
      </c>
      <c r="L179" s="34">
        <v>3629.6625999999997</v>
      </c>
      <c r="M179" s="34">
        <v>29093.216313999994</v>
      </c>
      <c r="O179" s="24"/>
      <c r="P179" s="44">
        <v>0</v>
      </c>
      <c r="Q179" s="44">
        <v>0</v>
      </c>
      <c r="R179" s="43"/>
    </row>
    <row r="180" spans="1:18" x14ac:dyDescent="0.25">
      <c r="A180" s="52">
        <v>36958</v>
      </c>
      <c r="B180" s="25">
        <v>2166.3710000000001</v>
      </c>
      <c r="C180" s="43">
        <v>0</v>
      </c>
      <c r="D180" s="43">
        <v>0</v>
      </c>
      <c r="E180" s="43">
        <v>0</v>
      </c>
      <c r="F180" s="25">
        <v>3221.2921999999999</v>
      </c>
      <c r="G180" s="25">
        <v>6599.2947399999994</v>
      </c>
      <c r="H180" s="25">
        <v>3514.8849</v>
      </c>
      <c r="I180" s="25">
        <v>13061.692639999999</v>
      </c>
      <c r="J180" s="25">
        <v>3701.7656000000002</v>
      </c>
      <c r="K180" s="25">
        <v>28293.532400999997</v>
      </c>
      <c r="L180" s="34">
        <v>3701.7656000000002</v>
      </c>
      <c r="M180" s="34">
        <v>29303.144450999996</v>
      </c>
      <c r="O180" s="24"/>
      <c r="P180" s="44">
        <v>0</v>
      </c>
      <c r="Q180" s="44">
        <v>0</v>
      </c>
      <c r="R180" s="43"/>
    </row>
    <row r="181" spans="1:18" x14ac:dyDescent="0.25">
      <c r="A181" s="52">
        <v>36959</v>
      </c>
      <c r="B181" s="25">
        <v>2195.8980000000001</v>
      </c>
      <c r="C181" s="43">
        <v>0</v>
      </c>
      <c r="D181" s="43">
        <v>0</v>
      </c>
      <c r="E181" s="43">
        <v>0</v>
      </c>
      <c r="F181" s="25">
        <v>3215.9411999999998</v>
      </c>
      <c r="G181" s="25">
        <v>6589.2610399999994</v>
      </c>
      <c r="H181" s="25">
        <v>3499.0438999999997</v>
      </c>
      <c r="I181" s="25">
        <v>12993.051939999999</v>
      </c>
      <c r="J181" s="25">
        <v>3688.2115999999996</v>
      </c>
      <c r="K181" s="25">
        <v>28220.709350999998</v>
      </c>
      <c r="L181" s="34">
        <v>3688.2115999999996</v>
      </c>
      <c r="M181" s="34">
        <v>29230.321400999997</v>
      </c>
      <c r="O181" s="24"/>
      <c r="P181" s="44">
        <v>0</v>
      </c>
      <c r="Q181" s="44">
        <v>0</v>
      </c>
      <c r="R181" s="43"/>
    </row>
    <row r="182" spans="1:18" x14ac:dyDescent="0.25">
      <c r="A182" s="52">
        <v>36962</v>
      </c>
      <c r="B182" s="25">
        <v>2177.9699999999998</v>
      </c>
      <c r="C182" s="43">
        <v>0</v>
      </c>
      <c r="D182" s="43">
        <v>0</v>
      </c>
      <c r="E182" s="43">
        <v>0</v>
      </c>
      <c r="F182" s="25">
        <v>3196.9101999999998</v>
      </c>
      <c r="G182" s="25">
        <v>6694.5537899999999</v>
      </c>
      <c r="H182" s="25">
        <v>3471.3168999999998</v>
      </c>
      <c r="I182" s="25">
        <v>13038.164789999999</v>
      </c>
      <c r="J182" s="25">
        <v>3664.1615999999999</v>
      </c>
      <c r="K182" s="25">
        <v>28249.936350999997</v>
      </c>
      <c r="L182" s="34">
        <v>3664.1615999999999</v>
      </c>
      <c r="M182" s="34">
        <v>29259.548400999996</v>
      </c>
      <c r="O182" s="24"/>
      <c r="P182" s="44">
        <v>0</v>
      </c>
      <c r="Q182" s="44">
        <v>0</v>
      </c>
      <c r="R182" s="43"/>
    </row>
    <row r="183" spans="1:18" x14ac:dyDescent="0.25">
      <c r="A183" s="52">
        <v>36963</v>
      </c>
      <c r="B183" s="25">
        <v>2135.9253199999998</v>
      </c>
      <c r="C183" s="43">
        <v>0</v>
      </c>
      <c r="D183" s="43">
        <v>0</v>
      </c>
      <c r="E183" s="43">
        <v>0</v>
      </c>
      <c r="F183" s="25">
        <v>3145.6305199999997</v>
      </c>
      <c r="G183" s="25">
        <v>6681.4387599999991</v>
      </c>
      <c r="H183" s="25">
        <v>3420.3102199999998</v>
      </c>
      <c r="I183" s="25">
        <v>13016.795859999998</v>
      </c>
      <c r="J183" s="25">
        <v>3626.6449200000002</v>
      </c>
      <c r="K183" s="25">
        <v>28210.510471000001</v>
      </c>
      <c r="L183" s="34">
        <v>3626.6449200000002</v>
      </c>
      <c r="M183" s="34">
        <v>29220.122521000001</v>
      </c>
      <c r="O183" s="24"/>
      <c r="P183" s="44">
        <v>0</v>
      </c>
      <c r="Q183" s="44">
        <v>0</v>
      </c>
      <c r="R183" s="43"/>
    </row>
    <row r="184" spans="1:18" x14ac:dyDescent="0.25">
      <c r="A184" s="52">
        <v>36964</v>
      </c>
      <c r="B184" s="25">
        <v>2105.9560000000001</v>
      </c>
      <c r="C184" s="43">
        <v>0</v>
      </c>
      <c r="D184" s="43">
        <v>0</v>
      </c>
      <c r="E184" s="43">
        <v>0</v>
      </c>
      <c r="F184" s="25">
        <v>3133.6361999999999</v>
      </c>
      <c r="G184" s="25">
        <v>6647.7401900000004</v>
      </c>
      <c r="H184" s="25">
        <v>3409.4018999999998</v>
      </c>
      <c r="I184" s="25">
        <v>12955.416290000001</v>
      </c>
      <c r="J184" s="25">
        <v>3609.2455999999997</v>
      </c>
      <c r="K184" s="25">
        <v>28087.260200999997</v>
      </c>
      <c r="L184" s="34">
        <v>3609.2455999999997</v>
      </c>
      <c r="M184" s="34">
        <v>29096.872250999997</v>
      </c>
      <c r="O184" s="24"/>
      <c r="P184" s="44">
        <v>0</v>
      </c>
      <c r="Q184" s="44">
        <v>0</v>
      </c>
      <c r="R184" s="43"/>
    </row>
    <row r="185" spans="1:18" x14ac:dyDescent="0.25">
      <c r="A185" s="52">
        <v>36965</v>
      </c>
      <c r="B185" s="25">
        <v>2099.94</v>
      </c>
      <c r="C185" s="43">
        <v>0</v>
      </c>
      <c r="D185" s="43">
        <v>0</v>
      </c>
      <c r="E185" s="43">
        <v>0</v>
      </c>
      <c r="F185" s="25">
        <v>3092.9351999999999</v>
      </c>
      <c r="G185" s="25">
        <v>6560.4382999999998</v>
      </c>
      <c r="H185" s="25">
        <v>3377.3759</v>
      </c>
      <c r="I185" s="25">
        <v>12923.26375</v>
      </c>
      <c r="J185" s="25">
        <v>3575.8976000000002</v>
      </c>
      <c r="K185" s="25">
        <v>28077.509860999999</v>
      </c>
      <c r="L185" s="34">
        <v>3575.8976000000002</v>
      </c>
      <c r="M185" s="34">
        <v>29088.687200999997</v>
      </c>
      <c r="O185" s="24"/>
      <c r="P185" s="44">
        <v>0</v>
      </c>
      <c r="Q185" s="44">
        <v>0</v>
      </c>
      <c r="R185" s="43"/>
    </row>
    <row r="186" spans="1:18" x14ac:dyDescent="0.25">
      <c r="A186" s="52">
        <v>36966</v>
      </c>
      <c r="B186" s="25">
        <v>2102.3220000000001</v>
      </c>
      <c r="C186" s="43">
        <v>0</v>
      </c>
      <c r="D186" s="43">
        <v>0</v>
      </c>
      <c r="E186" s="43">
        <v>0</v>
      </c>
      <c r="F186" s="25">
        <v>3023.2462</v>
      </c>
      <c r="G186" s="25">
        <v>6429.1402799999996</v>
      </c>
      <c r="H186" s="25">
        <v>3308.8379</v>
      </c>
      <c r="I186" s="25">
        <v>12802.00569</v>
      </c>
      <c r="J186" s="25">
        <v>3497.6256000000003</v>
      </c>
      <c r="K186" s="25">
        <v>27951.776241</v>
      </c>
      <c r="L186" s="34">
        <v>3497.6256000000003</v>
      </c>
      <c r="M186" s="34">
        <v>28962.953580999998</v>
      </c>
      <c r="O186" s="24"/>
      <c r="P186" s="44">
        <v>0</v>
      </c>
      <c r="Q186" s="44">
        <v>0</v>
      </c>
      <c r="R186" s="43"/>
    </row>
    <row r="187" spans="1:18" x14ac:dyDescent="0.25">
      <c r="A187" s="52">
        <v>36969</v>
      </c>
      <c r="B187" s="25">
        <v>2083.9157919999998</v>
      </c>
      <c r="C187" s="43">
        <v>0</v>
      </c>
      <c r="D187" s="43">
        <v>0</v>
      </c>
      <c r="E187" s="43">
        <v>0</v>
      </c>
      <c r="F187" s="25">
        <v>3035.0309919999995</v>
      </c>
      <c r="G187" s="25">
        <v>6417.3977519999989</v>
      </c>
      <c r="H187" s="25">
        <v>3315.8356919999997</v>
      </c>
      <c r="I187" s="25">
        <v>12701.489701999999</v>
      </c>
      <c r="J187" s="25">
        <v>3497.7473919999998</v>
      </c>
      <c r="K187" s="25">
        <v>27832.123172999993</v>
      </c>
      <c r="L187" s="34">
        <v>3497.7473919999998</v>
      </c>
      <c r="M187" s="34">
        <v>28843.300512999991</v>
      </c>
      <c r="O187" s="24"/>
      <c r="P187" s="44">
        <v>0</v>
      </c>
      <c r="Q187" s="44">
        <v>0</v>
      </c>
      <c r="R187" s="43"/>
    </row>
    <row r="188" spans="1:18" x14ac:dyDescent="0.25">
      <c r="A188" s="52">
        <v>36970</v>
      </c>
      <c r="B188" s="25">
        <v>2036.518</v>
      </c>
      <c r="C188" s="43">
        <v>0</v>
      </c>
      <c r="D188" s="43">
        <v>0</v>
      </c>
      <c r="E188" s="43">
        <v>0</v>
      </c>
      <c r="F188" s="25">
        <v>2932.0801999999999</v>
      </c>
      <c r="G188" s="25">
        <v>6290.6806200000001</v>
      </c>
      <c r="H188" s="25">
        <v>3206.0769</v>
      </c>
      <c r="I188" s="25">
        <v>12653.281790000001</v>
      </c>
      <c r="J188" s="25">
        <v>3388.9576000000002</v>
      </c>
      <c r="K188" s="25">
        <v>27773.740760999994</v>
      </c>
      <c r="L188" s="34">
        <v>3388.9576000000002</v>
      </c>
      <c r="M188" s="34">
        <v>28784.918100999992</v>
      </c>
      <c r="O188" s="24"/>
      <c r="P188" s="44">
        <v>0</v>
      </c>
      <c r="Q188" s="44">
        <v>0</v>
      </c>
      <c r="R188" s="43"/>
    </row>
    <row r="189" spans="1:18" x14ac:dyDescent="0.25">
      <c r="A189" s="52">
        <v>36971</v>
      </c>
      <c r="B189" s="25">
        <v>2004.665289</v>
      </c>
      <c r="C189" s="43">
        <v>0</v>
      </c>
      <c r="D189" s="43">
        <v>0</v>
      </c>
      <c r="E189" s="43">
        <v>0</v>
      </c>
      <c r="F189" s="25">
        <v>2872.5654890000001</v>
      </c>
      <c r="G189" s="25">
        <v>6190.5777290000005</v>
      </c>
      <c r="H189" s="25">
        <v>3149.6161890000003</v>
      </c>
      <c r="I189" s="25">
        <v>12578.810599</v>
      </c>
      <c r="J189" s="25">
        <v>3331.0378890000002</v>
      </c>
      <c r="K189" s="25">
        <v>27755.860130000001</v>
      </c>
      <c r="L189" s="34">
        <v>3331.0378890000002</v>
      </c>
      <c r="M189" s="34">
        <v>28767.037469999999</v>
      </c>
      <c r="O189" s="24"/>
      <c r="P189" s="44">
        <v>0</v>
      </c>
      <c r="Q189" s="44">
        <v>0</v>
      </c>
      <c r="R189" s="43"/>
    </row>
    <row r="190" spans="1:18" x14ac:dyDescent="0.25">
      <c r="A190" s="52">
        <v>36972</v>
      </c>
      <c r="B190" s="25">
        <v>1988.435236</v>
      </c>
      <c r="C190" s="43">
        <v>0</v>
      </c>
      <c r="D190" s="43">
        <v>0</v>
      </c>
      <c r="E190" s="43">
        <v>0</v>
      </c>
      <c r="F190" s="25">
        <v>2858.2674359999996</v>
      </c>
      <c r="G190" s="25">
        <v>6194.3095359999998</v>
      </c>
      <c r="H190" s="25">
        <v>3137.0091359999997</v>
      </c>
      <c r="I190" s="25">
        <v>12572.107985999999</v>
      </c>
      <c r="J190" s="25">
        <v>3317.8028359999998</v>
      </c>
      <c r="K190" s="25">
        <v>27761.972776999995</v>
      </c>
      <c r="L190" s="34">
        <v>3317.8028359999998</v>
      </c>
      <c r="M190" s="34">
        <v>28773.150116999994</v>
      </c>
      <c r="O190" s="24"/>
      <c r="P190" s="44">
        <v>0</v>
      </c>
      <c r="Q190" s="44">
        <v>0</v>
      </c>
      <c r="R190" s="43"/>
    </row>
    <row r="191" spans="1:18" x14ac:dyDescent="0.25">
      <c r="A191" s="52">
        <v>36973</v>
      </c>
      <c r="B191" s="25">
        <v>1980.174</v>
      </c>
      <c r="C191" s="43">
        <v>0</v>
      </c>
      <c r="D191" s="43">
        <v>0</v>
      </c>
      <c r="E191" s="43">
        <v>0</v>
      </c>
      <c r="F191" s="25">
        <v>2889.6331999999998</v>
      </c>
      <c r="G191" s="25">
        <v>6183.4846299999999</v>
      </c>
      <c r="H191" s="25">
        <v>3169.9988999999996</v>
      </c>
      <c r="I191" s="25">
        <v>12452.885249999999</v>
      </c>
      <c r="J191" s="25">
        <v>3351.7025999999996</v>
      </c>
      <c r="K191" s="25">
        <v>27651.369478000001</v>
      </c>
      <c r="L191" s="34">
        <v>3351.7025999999996</v>
      </c>
      <c r="M191" s="34">
        <v>28664.112108000001</v>
      </c>
      <c r="O191" s="24"/>
      <c r="P191" s="44">
        <v>0</v>
      </c>
      <c r="Q191" s="44">
        <v>0</v>
      </c>
      <c r="R191" s="43"/>
    </row>
    <row r="192" spans="1:18" x14ac:dyDescent="0.25">
      <c r="A192" s="52">
        <v>36976</v>
      </c>
      <c r="B192" s="25">
        <v>1958.1990000000001</v>
      </c>
      <c r="C192" s="43">
        <v>0</v>
      </c>
      <c r="D192" s="43">
        <v>0</v>
      </c>
      <c r="E192" s="43">
        <v>0</v>
      </c>
      <c r="F192" s="25">
        <v>2828.9621999999999</v>
      </c>
      <c r="G192" s="25">
        <v>6229.0574999999999</v>
      </c>
      <c r="H192" s="25">
        <v>3111.7728999999999</v>
      </c>
      <c r="I192" s="25">
        <v>12512.749690000001</v>
      </c>
      <c r="J192" s="25">
        <v>3296.2736</v>
      </c>
      <c r="K192" s="25">
        <v>27571.652097999999</v>
      </c>
      <c r="L192" s="34">
        <v>3296.2736</v>
      </c>
      <c r="M192" s="34">
        <v>28584.394727999999</v>
      </c>
      <c r="O192" s="24"/>
      <c r="P192" s="44">
        <v>0</v>
      </c>
      <c r="Q192" s="44">
        <v>0</v>
      </c>
      <c r="R192" s="43"/>
    </row>
    <row r="193" spans="1:26" x14ac:dyDescent="0.25">
      <c r="A193" s="52">
        <v>36977</v>
      </c>
      <c r="B193" s="25">
        <v>1921.463</v>
      </c>
      <c r="C193" s="43">
        <v>0</v>
      </c>
      <c r="D193" s="43">
        <v>0</v>
      </c>
      <c r="E193" s="43">
        <v>0</v>
      </c>
      <c r="F193" s="25">
        <v>2796.2521999999994</v>
      </c>
      <c r="G193" s="25">
        <v>6160.1154999999999</v>
      </c>
      <c r="H193" s="25">
        <v>3072.8348999999994</v>
      </c>
      <c r="I193" s="25">
        <v>12397.39452</v>
      </c>
      <c r="J193" s="25">
        <v>3254.9795999999992</v>
      </c>
      <c r="K193" s="25">
        <v>27452.349307999997</v>
      </c>
      <c r="L193" s="34">
        <v>3254.9795999999992</v>
      </c>
      <c r="M193" s="34">
        <v>28465.091937999998</v>
      </c>
      <c r="O193" s="24"/>
      <c r="P193" s="44">
        <v>0</v>
      </c>
      <c r="Q193" s="44">
        <v>0</v>
      </c>
      <c r="R193" s="43"/>
    </row>
    <row r="194" spans="1:26" x14ac:dyDescent="0.25">
      <c r="A194" s="52">
        <v>36978</v>
      </c>
      <c r="B194" s="25">
        <v>1908.854</v>
      </c>
      <c r="C194" s="43">
        <v>0</v>
      </c>
      <c r="D194" s="43">
        <v>0</v>
      </c>
      <c r="E194" s="43">
        <v>0</v>
      </c>
      <c r="F194" s="25">
        <v>2789.3762000000002</v>
      </c>
      <c r="G194" s="25">
        <v>6183.3055899999999</v>
      </c>
      <c r="H194" s="25">
        <v>3069.7299000000003</v>
      </c>
      <c r="I194" s="25">
        <v>12444.548479999999</v>
      </c>
      <c r="J194" s="25">
        <v>3254.9086000000002</v>
      </c>
      <c r="K194" s="25">
        <v>27464.273069999996</v>
      </c>
      <c r="L194" s="34">
        <v>3254.9086000000002</v>
      </c>
      <c r="M194" s="34">
        <v>28477.015699999996</v>
      </c>
      <c r="O194" s="24"/>
      <c r="P194" s="44">
        <v>0</v>
      </c>
      <c r="Q194" s="44">
        <v>0</v>
      </c>
      <c r="R194" s="43"/>
    </row>
    <row r="195" spans="1:26" x14ac:dyDescent="0.25">
      <c r="A195" s="52">
        <v>36979</v>
      </c>
      <c r="B195" s="25">
        <v>1907.2239999999999</v>
      </c>
      <c r="C195" s="43">
        <v>0</v>
      </c>
      <c r="D195" s="43">
        <v>0</v>
      </c>
      <c r="E195" s="43">
        <v>0</v>
      </c>
      <c r="F195" s="25">
        <v>2794.1981999999998</v>
      </c>
      <c r="G195" s="25">
        <v>6160.4618699999992</v>
      </c>
      <c r="H195" s="25">
        <v>3082.1018999999997</v>
      </c>
      <c r="I195" s="25">
        <v>12444.698649999998</v>
      </c>
      <c r="J195" s="25">
        <v>3267.4005999999995</v>
      </c>
      <c r="K195" s="25">
        <v>27416.78226</v>
      </c>
      <c r="L195" s="34">
        <v>3267.4005999999995</v>
      </c>
      <c r="M195" s="34">
        <v>28429.524890000001</v>
      </c>
      <c r="O195" s="24"/>
      <c r="P195" s="44">
        <v>0</v>
      </c>
      <c r="Q195" s="44">
        <v>0</v>
      </c>
      <c r="R195" s="43"/>
    </row>
    <row r="196" spans="1:26" x14ac:dyDescent="0.25">
      <c r="A196" s="52">
        <v>36981</v>
      </c>
      <c r="B196" s="25">
        <v>1937.998</v>
      </c>
      <c r="C196" s="43">
        <v>0</v>
      </c>
      <c r="D196" s="43">
        <v>0</v>
      </c>
      <c r="E196" s="43">
        <v>3163.3120961499994</v>
      </c>
      <c r="F196" s="25">
        <v>2882.5102000000002</v>
      </c>
      <c r="G196" s="25">
        <v>6182.3783000000003</v>
      </c>
      <c r="H196" s="25">
        <v>3192.6725999999999</v>
      </c>
      <c r="I196" s="25">
        <v>12593.157700000002</v>
      </c>
      <c r="J196" s="25">
        <v>3379.0621999999998</v>
      </c>
      <c r="K196" s="25">
        <v>27674.421699999999</v>
      </c>
      <c r="L196" s="34">
        <v>3403.5272</v>
      </c>
      <c r="M196" s="34">
        <v>28958.265729999999</v>
      </c>
      <c r="O196" s="24">
        <v>2.020754520478274</v>
      </c>
      <c r="P196" s="44">
        <v>0</v>
      </c>
      <c r="Q196" s="44">
        <v>0</v>
      </c>
      <c r="R196" s="43">
        <v>2.5431626959774523</v>
      </c>
      <c r="S196" s="25">
        <v>7.7802127415557143</v>
      </c>
      <c r="T196" s="25">
        <v>13.276533476019758</v>
      </c>
      <c r="U196" s="25">
        <v>7.1462796216070545</v>
      </c>
      <c r="V196" s="25">
        <v>14.083048711468106</v>
      </c>
      <c r="W196" s="25">
        <v>6.9354418518876582</v>
      </c>
      <c r="X196" s="25">
        <v>7.3902125218238357</v>
      </c>
      <c r="Y196" s="25">
        <v>7.7096049393332144</v>
      </c>
      <c r="Z196" s="25">
        <v>11.409523850274406</v>
      </c>
    </row>
    <row r="197" spans="1:26" x14ac:dyDescent="0.25">
      <c r="A197" s="52">
        <v>36983</v>
      </c>
      <c r="B197" s="25">
        <v>1949.7260000000001</v>
      </c>
      <c r="C197" s="43">
        <v>0</v>
      </c>
      <c r="D197" s="43">
        <v>0</v>
      </c>
      <c r="E197" s="43">
        <v>0</v>
      </c>
      <c r="F197" s="25">
        <v>2820.1032</v>
      </c>
      <c r="G197" s="25">
        <v>6153.3047399999996</v>
      </c>
      <c r="H197" s="25">
        <v>3132.0925999999999</v>
      </c>
      <c r="I197" s="25">
        <v>12542.34093</v>
      </c>
      <c r="J197" s="25">
        <v>3315.7721999999999</v>
      </c>
      <c r="K197" s="25">
        <v>27593.561730000009</v>
      </c>
      <c r="L197" s="34">
        <v>3315.7721999999999</v>
      </c>
      <c r="M197" s="34">
        <v>28852.940760000009</v>
      </c>
      <c r="O197" s="24"/>
      <c r="P197" s="44">
        <v>0</v>
      </c>
      <c r="Q197" s="44">
        <v>0</v>
      </c>
      <c r="R197" s="43"/>
    </row>
    <row r="198" spans="1:26" x14ac:dyDescent="0.25">
      <c r="A198" s="52">
        <v>36984</v>
      </c>
      <c r="B198" s="25">
        <v>1943.143</v>
      </c>
      <c r="C198" s="43">
        <v>0</v>
      </c>
      <c r="D198" s="43">
        <v>0</v>
      </c>
      <c r="E198" s="43">
        <v>0</v>
      </c>
      <c r="F198" s="25">
        <v>2897.4621999999999</v>
      </c>
      <c r="G198" s="25">
        <v>6259.1355800000001</v>
      </c>
      <c r="H198" s="25">
        <v>3195.5056</v>
      </c>
      <c r="I198" s="25">
        <v>12656.135980000001</v>
      </c>
      <c r="J198" s="25">
        <v>3378.9252000000001</v>
      </c>
      <c r="K198" s="25">
        <v>27711.736560000005</v>
      </c>
      <c r="L198" s="34">
        <v>3378.9252000000001</v>
      </c>
      <c r="M198" s="34">
        <v>28973.062080000003</v>
      </c>
      <c r="O198" s="24"/>
      <c r="P198" s="44">
        <v>0</v>
      </c>
      <c r="Q198" s="44">
        <v>0</v>
      </c>
      <c r="R198" s="43"/>
    </row>
    <row r="199" spans="1:26" x14ac:dyDescent="0.25">
      <c r="A199" s="52">
        <v>36985</v>
      </c>
      <c r="B199" s="25">
        <v>1999.115</v>
      </c>
      <c r="C199" s="43">
        <v>0</v>
      </c>
      <c r="D199" s="43">
        <v>0</v>
      </c>
      <c r="E199" s="43">
        <v>0</v>
      </c>
      <c r="F199" s="25">
        <v>2776.4191999999998</v>
      </c>
      <c r="G199" s="25">
        <v>6152.2189800000006</v>
      </c>
      <c r="H199" s="25">
        <v>3053.9625999999998</v>
      </c>
      <c r="I199" s="25">
        <v>12547.407700000002</v>
      </c>
      <c r="J199" s="25">
        <v>3235.5121999999997</v>
      </c>
      <c r="K199" s="25">
        <v>27775.737800000003</v>
      </c>
      <c r="L199" s="34">
        <v>3235.5121999999997</v>
      </c>
      <c r="M199" s="34">
        <v>29037.063320000001</v>
      </c>
      <c r="O199" s="24"/>
      <c r="P199" s="44">
        <v>0</v>
      </c>
      <c r="Q199" s="44">
        <v>0</v>
      </c>
      <c r="R199" s="43"/>
    </row>
    <row r="200" spans="1:26" x14ac:dyDescent="0.25">
      <c r="A200" s="52">
        <v>36986</v>
      </c>
      <c r="B200" s="25">
        <v>2029.921</v>
      </c>
      <c r="C200" s="43">
        <v>0</v>
      </c>
      <c r="D200" s="43">
        <v>0</v>
      </c>
      <c r="E200" s="43">
        <v>0</v>
      </c>
      <c r="F200" s="25">
        <v>2879.8121999999998</v>
      </c>
      <c r="G200" s="25">
        <v>6258.62518</v>
      </c>
      <c r="H200" s="25">
        <v>3158.3885999999998</v>
      </c>
      <c r="I200" s="25">
        <v>12673.68426</v>
      </c>
      <c r="J200" s="25">
        <v>3340.2772</v>
      </c>
      <c r="K200" s="25">
        <v>27906.12472</v>
      </c>
      <c r="L200" s="34">
        <v>3340.2772</v>
      </c>
      <c r="M200" s="34">
        <v>29167.450239999998</v>
      </c>
      <c r="O200" s="24"/>
      <c r="P200" s="44">
        <v>0</v>
      </c>
      <c r="Q200" s="44">
        <v>0</v>
      </c>
      <c r="R200" s="43"/>
    </row>
    <row r="201" spans="1:26" x14ac:dyDescent="0.25">
      <c r="A201" s="52">
        <v>36987</v>
      </c>
      <c r="B201" s="25">
        <v>2091.91</v>
      </c>
      <c r="C201" s="43">
        <v>0</v>
      </c>
      <c r="D201" s="43">
        <v>0</v>
      </c>
      <c r="E201" s="43">
        <v>0</v>
      </c>
      <c r="F201" s="25">
        <v>3032.3191999999995</v>
      </c>
      <c r="G201" s="25">
        <v>6348.8982599999999</v>
      </c>
      <c r="H201" s="25">
        <v>3328.7995999999994</v>
      </c>
      <c r="I201" s="25">
        <v>12773.703020000001</v>
      </c>
      <c r="J201" s="25">
        <v>3506.1281999999992</v>
      </c>
      <c r="K201" s="25">
        <v>28010.196680000008</v>
      </c>
      <c r="L201" s="34">
        <v>3506.1281999999992</v>
      </c>
      <c r="M201" s="34">
        <v>29271.522200000007</v>
      </c>
      <c r="O201" s="24"/>
      <c r="P201" s="44">
        <v>0</v>
      </c>
      <c r="Q201" s="44">
        <v>0</v>
      </c>
      <c r="R201" s="43"/>
    </row>
    <row r="202" spans="1:26" x14ac:dyDescent="0.25">
      <c r="A202" s="52">
        <v>36990</v>
      </c>
      <c r="B202" s="25">
        <v>2123.4369999999999</v>
      </c>
      <c r="C202" s="43">
        <v>0</v>
      </c>
      <c r="D202" s="43">
        <v>0</v>
      </c>
      <c r="E202" s="43">
        <v>0</v>
      </c>
      <c r="F202" s="25">
        <v>3051.1671999999999</v>
      </c>
      <c r="G202" s="25">
        <v>6404.9755000000005</v>
      </c>
      <c r="H202" s="25">
        <v>3328.1055999999999</v>
      </c>
      <c r="I202" s="25">
        <v>12838.302710000002</v>
      </c>
      <c r="J202" s="25">
        <v>3507.7421999999997</v>
      </c>
      <c r="K202" s="25">
        <v>28046.28686</v>
      </c>
      <c r="L202" s="34">
        <v>3507.7421999999997</v>
      </c>
      <c r="M202" s="34">
        <v>29309.558870000001</v>
      </c>
      <c r="O202" s="24"/>
      <c r="P202" s="44">
        <v>0</v>
      </c>
      <c r="Q202" s="44">
        <v>0</v>
      </c>
      <c r="R202" s="43"/>
    </row>
    <row r="203" spans="1:26" x14ac:dyDescent="0.25">
      <c r="A203" s="52">
        <v>36991</v>
      </c>
      <c r="B203" s="25">
        <v>2145.7190000000001</v>
      </c>
      <c r="C203" s="43">
        <v>0</v>
      </c>
      <c r="D203" s="43">
        <v>0</v>
      </c>
      <c r="E203" s="43">
        <v>0</v>
      </c>
      <c r="F203" s="25">
        <v>3067.6592000000001</v>
      </c>
      <c r="G203" s="25">
        <v>6540.1306600000007</v>
      </c>
      <c r="H203" s="25">
        <v>3349.3886000000002</v>
      </c>
      <c r="I203" s="25">
        <v>12859.008100000001</v>
      </c>
      <c r="J203" s="25">
        <v>3529.2762000000002</v>
      </c>
      <c r="K203" s="25">
        <v>28088.590560000004</v>
      </c>
      <c r="L203" s="34">
        <v>3529.2762000000002</v>
      </c>
      <c r="M203" s="34">
        <v>29351.862570000005</v>
      </c>
      <c r="O203" s="24"/>
      <c r="P203" s="44">
        <v>0</v>
      </c>
      <c r="Q203" s="44">
        <v>0</v>
      </c>
      <c r="R203" s="43"/>
    </row>
    <row r="204" spans="1:26" x14ac:dyDescent="0.25">
      <c r="A204" s="52">
        <v>36992</v>
      </c>
      <c r="B204" s="25">
        <v>2156.9679999999998</v>
      </c>
      <c r="C204" s="43">
        <v>0</v>
      </c>
      <c r="D204" s="43">
        <v>0</v>
      </c>
      <c r="E204" s="43">
        <v>0</v>
      </c>
      <c r="F204" s="25">
        <v>3080.6201999999998</v>
      </c>
      <c r="G204" s="25">
        <v>6489.9244900000003</v>
      </c>
      <c r="H204" s="25">
        <v>3361.9115999999999</v>
      </c>
      <c r="I204" s="25">
        <v>12822.28498</v>
      </c>
      <c r="J204" s="25">
        <v>3543.8832000000002</v>
      </c>
      <c r="K204" s="25">
        <v>28047.830010000005</v>
      </c>
      <c r="L204" s="34">
        <v>3543.8832000000002</v>
      </c>
      <c r="M204" s="34">
        <v>29311.102020000006</v>
      </c>
      <c r="O204" s="24"/>
      <c r="P204" s="44">
        <v>0</v>
      </c>
      <c r="Q204" s="44">
        <v>0</v>
      </c>
      <c r="R204" s="43"/>
    </row>
    <row r="205" spans="1:26" x14ac:dyDescent="0.25">
      <c r="A205" s="52">
        <v>36993</v>
      </c>
      <c r="B205" s="25">
        <v>2188.556</v>
      </c>
      <c r="C205" s="43">
        <v>0</v>
      </c>
      <c r="D205" s="43">
        <v>0</v>
      </c>
      <c r="E205" s="43">
        <v>0</v>
      </c>
      <c r="F205" s="25">
        <v>3081.0092</v>
      </c>
      <c r="G205" s="25">
        <v>6213.0152600000001</v>
      </c>
      <c r="H205" s="25">
        <v>3360.2775999999999</v>
      </c>
      <c r="I205" s="25">
        <v>12551.16022</v>
      </c>
      <c r="J205" s="25">
        <v>3545.8051999999998</v>
      </c>
      <c r="K205" s="25">
        <v>27945.561550000006</v>
      </c>
      <c r="L205" s="34">
        <v>3545.8051999999998</v>
      </c>
      <c r="M205" s="34">
        <v>29208.833560000006</v>
      </c>
      <c r="O205" s="24"/>
      <c r="P205" s="44">
        <v>0</v>
      </c>
      <c r="Q205" s="44">
        <v>0</v>
      </c>
      <c r="R205" s="43"/>
    </row>
    <row r="206" spans="1:26" x14ac:dyDescent="0.25">
      <c r="A206" s="52">
        <v>36997</v>
      </c>
      <c r="B206" s="25">
        <v>2151.6039999999998</v>
      </c>
      <c r="C206" s="43">
        <v>0</v>
      </c>
      <c r="D206" s="43">
        <v>0</v>
      </c>
      <c r="E206" s="43">
        <v>0</v>
      </c>
      <c r="F206" s="25">
        <v>2946.7631999999999</v>
      </c>
      <c r="G206" s="25">
        <v>6083.5264299999999</v>
      </c>
      <c r="H206" s="25">
        <v>3214.9705999999996</v>
      </c>
      <c r="I206" s="25">
        <v>12423.116620000001</v>
      </c>
      <c r="J206" s="25">
        <v>3412.1371999999997</v>
      </c>
      <c r="K206" s="25">
        <v>27850.061240000003</v>
      </c>
      <c r="L206" s="34">
        <v>3412.1371999999997</v>
      </c>
      <c r="M206" s="34">
        <v>29113.333250000003</v>
      </c>
      <c r="O206" s="24"/>
      <c r="P206" s="44">
        <v>0</v>
      </c>
      <c r="Q206" s="44">
        <v>0</v>
      </c>
      <c r="R206" s="43"/>
    </row>
    <row r="207" spans="1:26" x14ac:dyDescent="0.25">
      <c r="A207" s="52">
        <v>36998</v>
      </c>
      <c r="B207" s="25">
        <v>2092.0239999999999</v>
      </c>
      <c r="C207" s="43">
        <v>0</v>
      </c>
      <c r="D207" s="43">
        <v>0</v>
      </c>
      <c r="E207" s="43">
        <v>0</v>
      </c>
      <c r="F207" s="25">
        <v>2860.7851999999998</v>
      </c>
      <c r="G207" s="25">
        <v>5956.9015600000002</v>
      </c>
      <c r="H207" s="25">
        <v>3130.3625999999999</v>
      </c>
      <c r="I207" s="25">
        <v>12277.294940000002</v>
      </c>
      <c r="J207" s="25">
        <v>3309.1741999999999</v>
      </c>
      <c r="K207" s="25">
        <v>27681.741940000007</v>
      </c>
      <c r="L207" s="34">
        <v>3309.1741999999999</v>
      </c>
      <c r="M207" s="34">
        <v>28945.013950000008</v>
      </c>
      <c r="O207" s="24"/>
      <c r="P207" s="44">
        <v>0</v>
      </c>
      <c r="Q207" s="44">
        <v>0</v>
      </c>
      <c r="R207" s="43"/>
    </row>
    <row r="208" spans="1:26" x14ac:dyDescent="0.25">
      <c r="A208" s="52">
        <v>36999</v>
      </c>
      <c r="B208" s="25">
        <v>2054.8969999999999</v>
      </c>
      <c r="C208" s="43">
        <v>0</v>
      </c>
      <c r="D208" s="43">
        <v>0</v>
      </c>
      <c r="E208" s="43">
        <v>0</v>
      </c>
      <c r="F208" s="25">
        <v>2828.1032</v>
      </c>
      <c r="G208" s="25">
        <v>5893.6841100000001</v>
      </c>
      <c r="H208" s="25">
        <v>3102.0915999999997</v>
      </c>
      <c r="I208" s="25">
        <v>12200.407350000001</v>
      </c>
      <c r="J208" s="25">
        <v>3282.1071999999995</v>
      </c>
      <c r="K208" s="25">
        <v>27617.221150000005</v>
      </c>
      <c r="L208" s="34">
        <v>3282.1071999999995</v>
      </c>
      <c r="M208" s="34">
        <v>28880.493160000005</v>
      </c>
      <c r="O208" s="24"/>
      <c r="P208" s="44">
        <v>0</v>
      </c>
      <c r="Q208" s="44">
        <v>0</v>
      </c>
      <c r="R208" s="43"/>
    </row>
    <row r="209" spans="1:26" x14ac:dyDescent="0.25">
      <c r="A209" s="52">
        <v>37000</v>
      </c>
      <c r="B209" s="25">
        <v>2034.192</v>
      </c>
      <c r="C209" s="43">
        <v>0</v>
      </c>
      <c r="D209" s="43">
        <v>0</v>
      </c>
      <c r="E209" s="43">
        <v>0</v>
      </c>
      <c r="F209" s="25">
        <v>2828.1561999999999</v>
      </c>
      <c r="G209" s="25">
        <v>5924.9215600000007</v>
      </c>
      <c r="H209" s="25">
        <v>3102.2985999999996</v>
      </c>
      <c r="I209" s="25">
        <v>12248.13413</v>
      </c>
      <c r="J209" s="25">
        <v>3285.1482000000001</v>
      </c>
      <c r="K209" s="25">
        <v>27641.880340000003</v>
      </c>
      <c r="L209" s="34">
        <v>3285.1482000000001</v>
      </c>
      <c r="M209" s="34">
        <v>28905.152350000004</v>
      </c>
      <c r="O209" s="24"/>
      <c r="P209" s="44">
        <v>0</v>
      </c>
      <c r="Q209" s="44">
        <v>0</v>
      </c>
      <c r="R209" s="43"/>
    </row>
    <row r="210" spans="1:26" x14ac:dyDescent="0.25">
      <c r="A210" s="52">
        <v>37001</v>
      </c>
      <c r="B210" s="25">
        <v>2034.396</v>
      </c>
      <c r="C210" s="43">
        <v>0</v>
      </c>
      <c r="D210" s="43">
        <v>0</v>
      </c>
      <c r="E210" s="43">
        <v>0</v>
      </c>
      <c r="F210" s="25">
        <v>2774.8741999999997</v>
      </c>
      <c r="G210" s="25">
        <v>5974.4995699999999</v>
      </c>
      <c r="H210" s="25">
        <v>3050.9455999999996</v>
      </c>
      <c r="I210" s="25">
        <v>12272.506450000001</v>
      </c>
      <c r="J210" s="25">
        <v>3228.9671999999996</v>
      </c>
      <c r="K210" s="25">
        <v>27639.819430000003</v>
      </c>
      <c r="L210" s="34">
        <v>3228.9671999999996</v>
      </c>
      <c r="M210" s="34">
        <v>28903.091440000004</v>
      </c>
      <c r="O210" s="24"/>
      <c r="P210" s="44">
        <v>0</v>
      </c>
      <c r="Q210" s="44">
        <v>0</v>
      </c>
      <c r="R210" s="43"/>
    </row>
    <row r="211" spans="1:26" x14ac:dyDescent="0.25">
      <c r="A211" s="52">
        <v>37004</v>
      </c>
      <c r="B211" s="25">
        <v>2005.567</v>
      </c>
      <c r="C211" s="43">
        <v>0</v>
      </c>
      <c r="D211" s="43">
        <v>0</v>
      </c>
      <c r="E211" s="43">
        <v>0</v>
      </c>
      <c r="F211" s="25">
        <v>2771.8152</v>
      </c>
      <c r="G211" s="25">
        <v>5967.4621999999999</v>
      </c>
      <c r="H211" s="25">
        <v>3044.7676000000001</v>
      </c>
      <c r="I211" s="25">
        <v>12262.80438</v>
      </c>
      <c r="J211" s="25">
        <v>3222.3552</v>
      </c>
      <c r="K211" s="25">
        <v>27561.505910000007</v>
      </c>
      <c r="L211" s="34">
        <v>3222.3552</v>
      </c>
      <c r="M211" s="34">
        <v>28824.777920000008</v>
      </c>
      <c r="O211" s="24"/>
      <c r="P211" s="44">
        <v>0</v>
      </c>
      <c r="Q211" s="44">
        <v>0</v>
      </c>
      <c r="R211" s="43"/>
    </row>
    <row r="212" spans="1:26" x14ac:dyDescent="0.25">
      <c r="A212" s="52">
        <v>37005</v>
      </c>
      <c r="B212" s="25">
        <v>1963.874</v>
      </c>
      <c r="C212" s="43">
        <v>0</v>
      </c>
      <c r="D212" s="43">
        <v>0</v>
      </c>
      <c r="E212" s="43">
        <v>0</v>
      </c>
      <c r="F212" s="25">
        <v>2743.9621999999999</v>
      </c>
      <c r="G212" s="25">
        <v>5893.7082</v>
      </c>
      <c r="H212" s="25">
        <v>3001.3485999999998</v>
      </c>
      <c r="I212" s="25">
        <v>12234.506300000001</v>
      </c>
      <c r="J212" s="25">
        <v>3218.2672000000002</v>
      </c>
      <c r="K212" s="25">
        <v>27596.0959</v>
      </c>
      <c r="L212" s="34">
        <v>3218.2672000000002</v>
      </c>
      <c r="M212" s="34">
        <v>28861.314399999999</v>
      </c>
      <c r="O212" s="24"/>
      <c r="P212" s="44">
        <v>0</v>
      </c>
      <c r="Q212" s="44">
        <v>0</v>
      </c>
      <c r="R212" s="43"/>
    </row>
    <row r="213" spans="1:26" x14ac:dyDescent="0.25">
      <c r="A213" s="52">
        <v>37006</v>
      </c>
      <c r="B213" s="25">
        <v>1959.2280000000001</v>
      </c>
      <c r="C213" s="43">
        <v>0</v>
      </c>
      <c r="D213" s="43">
        <v>0</v>
      </c>
      <c r="E213" s="43">
        <v>0</v>
      </c>
      <c r="F213" s="25">
        <v>2745.7352000000001</v>
      </c>
      <c r="G213" s="25">
        <v>5938.7842000000001</v>
      </c>
      <c r="H213" s="25">
        <v>3002.6655999999998</v>
      </c>
      <c r="I213" s="25">
        <v>12178.792299999999</v>
      </c>
      <c r="J213" s="25">
        <v>3180.1171999999997</v>
      </c>
      <c r="K213" s="25">
        <v>27500.634399999995</v>
      </c>
      <c r="L213" s="34">
        <v>3180.1171999999997</v>
      </c>
      <c r="M213" s="34">
        <v>28765.852899999994</v>
      </c>
      <c r="O213" s="24"/>
      <c r="P213" s="44">
        <v>0</v>
      </c>
      <c r="Q213" s="44">
        <v>0</v>
      </c>
      <c r="R213" s="43"/>
    </row>
    <row r="214" spans="1:26" x14ac:dyDescent="0.25">
      <c r="A214" s="52">
        <v>37007</v>
      </c>
      <c r="B214" s="25">
        <v>1949.3520000000001</v>
      </c>
      <c r="C214" s="43">
        <v>0</v>
      </c>
      <c r="D214" s="43">
        <v>0</v>
      </c>
      <c r="E214" s="43">
        <v>0</v>
      </c>
      <c r="F214" s="25">
        <v>2745.0972000000002</v>
      </c>
      <c r="G214" s="25">
        <v>5967.9747000000007</v>
      </c>
      <c r="H214" s="25">
        <v>3010.0866000000001</v>
      </c>
      <c r="I214" s="25">
        <v>12206.330800000002</v>
      </c>
      <c r="J214" s="25">
        <v>3189.3022000000001</v>
      </c>
      <c r="K214" s="25">
        <v>27499.204899999997</v>
      </c>
      <c r="L214" s="34">
        <v>3189.3022000000001</v>
      </c>
      <c r="M214" s="34">
        <v>28764.423399999996</v>
      </c>
      <c r="O214" s="24"/>
      <c r="P214" s="44">
        <v>0</v>
      </c>
      <c r="Q214" s="44">
        <v>0</v>
      </c>
      <c r="R214" s="43"/>
    </row>
    <row r="215" spans="1:26" x14ac:dyDescent="0.25">
      <c r="A215" s="52">
        <v>37008</v>
      </c>
      <c r="B215" s="25">
        <v>1971.634</v>
      </c>
      <c r="C215" s="43">
        <v>0</v>
      </c>
      <c r="D215" s="43">
        <v>0</v>
      </c>
      <c r="E215" s="43">
        <v>0</v>
      </c>
      <c r="F215" s="25">
        <v>2784.0772000000002</v>
      </c>
      <c r="G215" s="25">
        <v>5946.0367000000006</v>
      </c>
      <c r="H215" s="25">
        <v>3047.9726000000001</v>
      </c>
      <c r="I215" s="25">
        <v>12225.756800000001</v>
      </c>
      <c r="J215" s="25">
        <v>3232.7572</v>
      </c>
      <c r="K215" s="25">
        <v>27476.303899999999</v>
      </c>
      <c r="L215" s="34">
        <v>3232.7572</v>
      </c>
      <c r="M215" s="34">
        <v>28741.522399999998</v>
      </c>
      <c r="O215" s="24"/>
      <c r="P215" s="44">
        <v>0</v>
      </c>
      <c r="Q215" s="44">
        <v>0</v>
      </c>
      <c r="R215" s="43"/>
    </row>
    <row r="216" spans="1:26" x14ac:dyDescent="0.25">
      <c r="A216" s="52">
        <v>37011</v>
      </c>
      <c r="B216" s="25">
        <v>2022.509</v>
      </c>
      <c r="C216" s="43">
        <v>0</v>
      </c>
      <c r="D216" s="43">
        <v>0</v>
      </c>
      <c r="E216" s="43">
        <v>3092.7378876099997</v>
      </c>
      <c r="F216" s="25">
        <v>2825.2150000000001</v>
      </c>
      <c r="G216" s="25">
        <v>5880.6</v>
      </c>
      <c r="H216" s="25">
        <v>3105.902</v>
      </c>
      <c r="I216" s="25">
        <v>12182.422</v>
      </c>
      <c r="J216" s="25">
        <v>3332.1510400000002</v>
      </c>
      <c r="K216" s="25">
        <v>27515.197070000002</v>
      </c>
      <c r="L216" s="34">
        <v>3355.92904</v>
      </c>
      <c r="M216" s="34">
        <v>28939.913570000001</v>
      </c>
      <c r="O216" s="24">
        <v>3.8130630666086907</v>
      </c>
      <c r="P216" s="44">
        <v>0</v>
      </c>
      <c r="Q216" s="44">
        <v>0</v>
      </c>
      <c r="R216" s="43">
        <v>0.82385651392813397</v>
      </c>
      <c r="S216" s="25">
        <v>1.3551177248742663</v>
      </c>
      <c r="T216" s="25">
        <v>2.1960137718580519</v>
      </c>
      <c r="U216" s="25">
        <v>1.5219993865073222</v>
      </c>
      <c r="V216" s="25">
        <v>7.7037187700974785</v>
      </c>
      <c r="W216" s="25">
        <v>2.9826929410638803</v>
      </c>
      <c r="X216" s="25">
        <v>5.7635191343953007</v>
      </c>
      <c r="Y216" s="25">
        <v>3.7175062256953773</v>
      </c>
      <c r="Z216" s="25">
        <v>10.372985785064293</v>
      </c>
    </row>
    <row r="217" spans="1:26" x14ac:dyDescent="0.25">
      <c r="A217" s="52">
        <v>37013</v>
      </c>
      <c r="B217" s="25">
        <v>2048.5010000000002</v>
      </c>
      <c r="C217" s="43">
        <v>0</v>
      </c>
      <c r="D217" s="43">
        <v>0</v>
      </c>
      <c r="E217" s="43">
        <v>0</v>
      </c>
      <c r="F217" s="25">
        <v>2754.9459999999999</v>
      </c>
      <c r="G217" s="25">
        <v>5810.2139999999999</v>
      </c>
      <c r="H217" s="25">
        <v>3025.82</v>
      </c>
      <c r="I217" s="25">
        <v>12102.6975</v>
      </c>
      <c r="J217" s="25">
        <v>3208.4880400000002</v>
      </c>
      <c r="K217" s="25">
        <v>27378.11807</v>
      </c>
      <c r="L217" s="34">
        <v>3208.4880400000002</v>
      </c>
      <c r="M217" s="34">
        <v>28779.056570000001</v>
      </c>
      <c r="O217" s="24"/>
      <c r="P217" s="44">
        <v>0</v>
      </c>
      <c r="Q217" s="44">
        <v>0</v>
      </c>
      <c r="R217" s="43"/>
    </row>
    <row r="218" spans="1:26" x14ac:dyDescent="0.25">
      <c r="A218" s="52">
        <v>37014</v>
      </c>
      <c r="B218" s="25">
        <v>2075.2559999999999</v>
      </c>
      <c r="C218" s="43">
        <v>0</v>
      </c>
      <c r="D218" s="43">
        <v>0</v>
      </c>
      <c r="E218" s="43">
        <v>0</v>
      </c>
      <c r="F218" s="25">
        <v>2812.0289999999995</v>
      </c>
      <c r="G218" s="25">
        <v>5885.3734999999997</v>
      </c>
      <c r="H218" s="25">
        <v>3085.8289999999997</v>
      </c>
      <c r="I218" s="25">
        <v>12217.371499999999</v>
      </c>
      <c r="J218" s="25">
        <v>3266.7040399999996</v>
      </c>
      <c r="K218" s="25">
        <v>27437.06207</v>
      </c>
      <c r="L218" s="34">
        <v>3266.7040399999996</v>
      </c>
      <c r="M218" s="34">
        <v>28838.00057</v>
      </c>
      <c r="O218" s="24"/>
      <c r="P218" s="44">
        <v>0</v>
      </c>
      <c r="Q218" s="44">
        <v>0</v>
      </c>
      <c r="R218" s="43"/>
    </row>
    <row r="219" spans="1:26" x14ac:dyDescent="0.25">
      <c r="A219" s="52">
        <v>37015</v>
      </c>
      <c r="B219" s="25">
        <v>2149.9929999999999</v>
      </c>
      <c r="C219" s="43">
        <v>0</v>
      </c>
      <c r="D219" s="43">
        <v>0</v>
      </c>
      <c r="E219" s="43">
        <v>0</v>
      </c>
      <c r="F219" s="25">
        <v>2906.598</v>
      </c>
      <c r="G219" s="25">
        <v>6089.5195000000003</v>
      </c>
      <c r="H219" s="25">
        <v>3189.1559999999999</v>
      </c>
      <c r="I219" s="25">
        <v>12464.342000000001</v>
      </c>
      <c r="J219" s="25">
        <v>3367.0170399999997</v>
      </c>
      <c r="K219" s="25">
        <v>27615.297069999997</v>
      </c>
      <c r="L219" s="34">
        <v>3367.0170399999997</v>
      </c>
      <c r="M219" s="34">
        <v>29016.235569999997</v>
      </c>
      <c r="O219" s="24"/>
      <c r="P219" s="44">
        <v>0</v>
      </c>
      <c r="Q219" s="44">
        <v>0</v>
      </c>
      <c r="R219" s="43"/>
    </row>
    <row r="220" spans="1:26" x14ac:dyDescent="0.25">
      <c r="A220" s="52">
        <v>37018</v>
      </c>
      <c r="B220" s="25">
        <v>2156.0500000000002</v>
      </c>
      <c r="C220" s="43">
        <v>0</v>
      </c>
      <c r="D220" s="43">
        <v>0</v>
      </c>
      <c r="E220" s="43">
        <v>0</v>
      </c>
      <c r="F220" s="25">
        <v>2886.4520000000002</v>
      </c>
      <c r="G220" s="25">
        <v>6252.9465000000009</v>
      </c>
      <c r="H220" s="25">
        <v>3167.8620000000001</v>
      </c>
      <c r="I220" s="25">
        <v>12588.706500000002</v>
      </c>
      <c r="J220" s="25">
        <v>3347.66804</v>
      </c>
      <c r="K220" s="25">
        <v>27707.09156999999</v>
      </c>
      <c r="L220" s="34">
        <v>3347.66804</v>
      </c>
      <c r="M220" s="34">
        <v>29108.03006999999</v>
      </c>
      <c r="O220" s="24"/>
      <c r="P220" s="44">
        <v>0</v>
      </c>
      <c r="Q220" s="44">
        <v>0</v>
      </c>
      <c r="R220" s="43"/>
    </row>
    <row r="221" spans="1:26" x14ac:dyDescent="0.25">
      <c r="A221" s="52">
        <v>37019</v>
      </c>
      <c r="B221" s="25">
        <v>2144.3980000000001</v>
      </c>
      <c r="C221" s="43">
        <v>0</v>
      </c>
      <c r="D221" s="43">
        <v>0</v>
      </c>
      <c r="E221" s="43">
        <v>0</v>
      </c>
      <c r="F221" s="25">
        <v>2907.5039999999999</v>
      </c>
      <c r="G221" s="25">
        <v>6237.9156500000008</v>
      </c>
      <c r="H221" s="25">
        <v>3176.0969999999998</v>
      </c>
      <c r="I221" s="25">
        <v>12596.456560000001</v>
      </c>
      <c r="J221" s="25">
        <v>3356.6870399999998</v>
      </c>
      <c r="K221" s="25">
        <v>27737.572069999998</v>
      </c>
      <c r="L221" s="34">
        <v>3356.6870399999998</v>
      </c>
      <c r="M221" s="34">
        <v>29140.665859999997</v>
      </c>
      <c r="O221" s="24"/>
      <c r="P221" s="44">
        <v>0</v>
      </c>
      <c r="Q221" s="44">
        <v>0</v>
      </c>
      <c r="R221" s="43"/>
    </row>
    <row r="222" spans="1:26" x14ac:dyDescent="0.25">
      <c r="A222" s="52">
        <v>37020</v>
      </c>
      <c r="B222" s="25">
        <v>2151.0479999999998</v>
      </c>
      <c r="C222" s="43">
        <v>0</v>
      </c>
      <c r="D222" s="43">
        <v>0</v>
      </c>
      <c r="E222" s="43">
        <v>0</v>
      </c>
      <c r="F222" s="25">
        <v>3002.0819999999994</v>
      </c>
      <c r="G222" s="25">
        <v>6592.0017799999996</v>
      </c>
      <c r="H222" s="25">
        <v>3274.3119999999994</v>
      </c>
      <c r="I222" s="25">
        <v>12938.698909999997</v>
      </c>
      <c r="J222" s="25">
        <v>3454.7160399999993</v>
      </c>
      <c r="K222" s="25">
        <v>28055.840879999996</v>
      </c>
      <c r="L222" s="34">
        <v>3454.7160399999993</v>
      </c>
      <c r="M222" s="34">
        <v>29458.934669999995</v>
      </c>
      <c r="O222" s="24"/>
      <c r="P222" s="44">
        <v>0</v>
      </c>
      <c r="Q222" s="44">
        <v>0</v>
      </c>
      <c r="R222" s="43"/>
    </row>
    <row r="223" spans="1:26" x14ac:dyDescent="0.25">
      <c r="A223" s="52">
        <v>37021</v>
      </c>
      <c r="B223" s="25">
        <v>2175.212</v>
      </c>
      <c r="C223" s="43">
        <v>0</v>
      </c>
      <c r="D223" s="43">
        <v>0</v>
      </c>
      <c r="E223" s="43">
        <v>0</v>
      </c>
      <c r="F223" s="25">
        <v>2979.0919999999996</v>
      </c>
      <c r="G223" s="25">
        <v>6462.4560999999994</v>
      </c>
      <c r="H223" s="25">
        <v>3250.3809999999999</v>
      </c>
      <c r="I223" s="25">
        <v>12866.470219999999</v>
      </c>
      <c r="J223" s="25">
        <v>3440.0240399999998</v>
      </c>
      <c r="K223" s="25">
        <v>27990.57545</v>
      </c>
      <c r="L223" s="34">
        <v>3440.0240399999998</v>
      </c>
      <c r="M223" s="34">
        <v>29393.669239999999</v>
      </c>
      <c r="O223" s="24"/>
      <c r="P223" s="44">
        <v>0</v>
      </c>
      <c r="Q223" s="44">
        <v>0</v>
      </c>
      <c r="R223" s="43"/>
    </row>
    <row r="224" spans="1:26" x14ac:dyDescent="0.25">
      <c r="A224" s="52">
        <v>37022</v>
      </c>
      <c r="B224" s="25">
        <v>2208.2840000000001</v>
      </c>
      <c r="C224" s="43">
        <v>0</v>
      </c>
      <c r="D224" s="43">
        <v>0</v>
      </c>
      <c r="E224" s="43">
        <v>0</v>
      </c>
      <c r="F224" s="25">
        <v>2974.627</v>
      </c>
      <c r="G224" s="25">
        <v>6503.7173400000001</v>
      </c>
      <c r="H224" s="25">
        <v>3245.8220000000001</v>
      </c>
      <c r="I224" s="25">
        <v>12872.665739999999</v>
      </c>
      <c r="J224" s="25">
        <v>3434.4140400000001</v>
      </c>
      <c r="K224" s="25">
        <v>27987.718579999997</v>
      </c>
      <c r="L224" s="34">
        <v>3434.4140400000001</v>
      </c>
      <c r="M224" s="34">
        <v>29390.812369999996</v>
      </c>
      <c r="O224" s="24"/>
      <c r="P224" s="44">
        <v>0</v>
      </c>
      <c r="Q224" s="44">
        <v>0</v>
      </c>
      <c r="R224" s="43"/>
    </row>
    <row r="225" spans="1:26" x14ac:dyDescent="0.25">
      <c r="A225" s="52">
        <v>37025</v>
      </c>
      <c r="B225" s="25">
        <v>2174.413</v>
      </c>
      <c r="C225" s="43">
        <v>0</v>
      </c>
      <c r="D225" s="43">
        <v>0</v>
      </c>
      <c r="E225" s="43">
        <v>0</v>
      </c>
      <c r="F225" s="25">
        <v>2974.616</v>
      </c>
      <c r="G225" s="25">
        <v>6390.1719400000002</v>
      </c>
      <c r="H225" s="25">
        <v>3244.7370000000001</v>
      </c>
      <c r="I225" s="25">
        <v>12875.109159999998</v>
      </c>
      <c r="J225" s="25">
        <v>3436.2270400000002</v>
      </c>
      <c r="K225" s="25">
        <v>28008.34518</v>
      </c>
      <c r="L225" s="34">
        <v>3436.2270400000002</v>
      </c>
      <c r="M225" s="34">
        <v>29411.438969999999</v>
      </c>
      <c r="O225" s="24"/>
      <c r="P225" s="44">
        <v>0</v>
      </c>
      <c r="Q225" s="44">
        <v>0</v>
      </c>
      <c r="R225" s="43"/>
    </row>
    <row r="226" spans="1:26" x14ac:dyDescent="0.25">
      <c r="A226" s="52">
        <v>37026</v>
      </c>
      <c r="B226" s="25">
        <v>2143.4769999999999</v>
      </c>
      <c r="C226" s="43">
        <v>0</v>
      </c>
      <c r="D226" s="43">
        <v>0</v>
      </c>
      <c r="E226" s="43">
        <v>0</v>
      </c>
      <c r="F226" s="25">
        <v>2939.6979999999999</v>
      </c>
      <c r="G226" s="25">
        <v>6393.0054300000002</v>
      </c>
      <c r="H226" s="25">
        <v>3216.1590000000001</v>
      </c>
      <c r="I226" s="25">
        <v>12838.894929999999</v>
      </c>
      <c r="J226" s="25">
        <v>3409.2410400000003</v>
      </c>
      <c r="K226" s="25">
        <v>27955.149919999996</v>
      </c>
      <c r="L226" s="34">
        <v>3409.2410400000003</v>
      </c>
      <c r="M226" s="34">
        <v>29358.243709999995</v>
      </c>
      <c r="O226" s="24"/>
      <c r="P226" s="44">
        <v>0</v>
      </c>
      <c r="Q226" s="44">
        <v>0</v>
      </c>
      <c r="R226" s="43"/>
    </row>
    <row r="227" spans="1:26" x14ac:dyDescent="0.25">
      <c r="A227" s="52">
        <v>37027</v>
      </c>
      <c r="B227" s="25">
        <v>2122.0450000000001</v>
      </c>
      <c r="C227" s="43">
        <v>0</v>
      </c>
      <c r="D227" s="43">
        <v>0</v>
      </c>
      <c r="E227" s="43">
        <v>0</v>
      </c>
      <c r="F227" s="25">
        <v>2833.8820000000001</v>
      </c>
      <c r="G227" s="25">
        <v>6407.21828</v>
      </c>
      <c r="H227" s="25">
        <v>3117.67</v>
      </c>
      <c r="I227" s="25">
        <v>12823.878759999998</v>
      </c>
      <c r="J227" s="25">
        <v>3310.2420400000001</v>
      </c>
      <c r="K227" s="25">
        <v>27952.258409999995</v>
      </c>
      <c r="L227" s="34">
        <v>3310.2420400000001</v>
      </c>
      <c r="M227" s="34">
        <v>29357.507489999996</v>
      </c>
      <c r="O227" s="24"/>
      <c r="P227" s="44">
        <v>0</v>
      </c>
      <c r="Q227" s="44">
        <v>0</v>
      </c>
      <c r="R227" s="43"/>
    </row>
    <row r="228" spans="1:26" x14ac:dyDescent="0.25">
      <c r="A228" s="52">
        <v>37028</v>
      </c>
      <c r="B228" s="25">
        <v>2102.66</v>
      </c>
      <c r="C228" s="43">
        <v>0</v>
      </c>
      <c r="D228" s="43">
        <v>0</v>
      </c>
      <c r="E228" s="43">
        <v>0</v>
      </c>
      <c r="F228" s="25">
        <v>2795.5029999999997</v>
      </c>
      <c r="G228" s="25">
        <v>6385.6347999999998</v>
      </c>
      <c r="H228" s="25">
        <v>3080.0039999999999</v>
      </c>
      <c r="I228" s="25">
        <v>12809.352239999998</v>
      </c>
      <c r="J228" s="25">
        <v>3273.7240399999996</v>
      </c>
      <c r="K228" s="25">
        <v>27932.570449999992</v>
      </c>
      <c r="L228" s="34">
        <v>3273.7240399999996</v>
      </c>
      <c r="M228" s="34">
        <v>29337.819529999993</v>
      </c>
      <c r="O228" s="24"/>
      <c r="P228" s="44">
        <v>0</v>
      </c>
      <c r="Q228" s="44">
        <v>0</v>
      </c>
      <c r="R228" s="43"/>
    </row>
    <row r="229" spans="1:26" x14ac:dyDescent="0.25">
      <c r="A229" s="52">
        <v>37029</v>
      </c>
      <c r="B229" s="25">
        <v>2097.6439999999998</v>
      </c>
      <c r="C229" s="43">
        <v>0</v>
      </c>
      <c r="D229" s="43">
        <v>0</v>
      </c>
      <c r="E229" s="43">
        <v>0</v>
      </c>
      <c r="F229" s="25">
        <v>2762.9439999999995</v>
      </c>
      <c r="G229" s="25">
        <v>6397.8486400000002</v>
      </c>
      <c r="H229" s="25">
        <v>3045.3829999999994</v>
      </c>
      <c r="I229" s="25">
        <v>12805.329599999999</v>
      </c>
      <c r="J229" s="25">
        <v>3234.9480399999993</v>
      </c>
      <c r="K229" s="25">
        <v>27943.705049999997</v>
      </c>
      <c r="L229" s="34">
        <v>3234.9480399999993</v>
      </c>
      <c r="M229" s="34">
        <v>29431.027889999998</v>
      </c>
      <c r="O229" s="24"/>
      <c r="P229" s="44">
        <v>0</v>
      </c>
      <c r="Q229" s="44">
        <v>0</v>
      </c>
      <c r="R229" s="43"/>
    </row>
    <row r="230" spans="1:26" x14ac:dyDescent="0.25">
      <c r="A230" s="52">
        <v>37032</v>
      </c>
      <c r="B230" s="25">
        <v>2070.1750000000002</v>
      </c>
      <c r="C230" s="43">
        <v>0</v>
      </c>
      <c r="D230" s="43">
        <v>0</v>
      </c>
      <c r="E230" s="43">
        <v>0</v>
      </c>
      <c r="F230" s="25">
        <v>2748.7429999999999</v>
      </c>
      <c r="G230" s="25">
        <v>6368.8994000000002</v>
      </c>
      <c r="H230" s="25">
        <v>3024.489</v>
      </c>
      <c r="I230" s="25">
        <v>12768.494199999999</v>
      </c>
      <c r="J230" s="25">
        <v>3211.5420399999998</v>
      </c>
      <c r="K230" s="25">
        <v>27889.758329999997</v>
      </c>
      <c r="L230" s="34">
        <v>3211.5420399999998</v>
      </c>
      <c r="M230" s="34">
        <v>29377.081169999998</v>
      </c>
      <c r="O230" s="24"/>
      <c r="P230" s="44">
        <v>0</v>
      </c>
      <c r="Q230" s="44">
        <v>0</v>
      </c>
      <c r="R230" s="43"/>
    </row>
    <row r="231" spans="1:26" x14ac:dyDescent="0.25">
      <c r="A231" s="52">
        <v>37033</v>
      </c>
      <c r="B231" s="25">
        <v>2030.6289999999999</v>
      </c>
      <c r="C231" s="43">
        <v>0</v>
      </c>
      <c r="D231" s="43">
        <v>0</v>
      </c>
      <c r="E231" s="43">
        <v>0</v>
      </c>
      <c r="F231" s="25">
        <v>2691.5829999999996</v>
      </c>
      <c r="G231" s="25">
        <v>6298.7383700000009</v>
      </c>
      <c r="H231" s="25">
        <v>2948.9429999999998</v>
      </c>
      <c r="I231" s="25">
        <v>12745.51765</v>
      </c>
      <c r="J231" s="25">
        <v>3148.0480399999997</v>
      </c>
      <c r="K231" s="25">
        <v>27884.460819999997</v>
      </c>
      <c r="L231" s="34">
        <v>3148.0480399999997</v>
      </c>
      <c r="M231" s="34">
        <v>29374.064829999996</v>
      </c>
      <c r="O231" s="24"/>
      <c r="P231" s="44">
        <v>0</v>
      </c>
      <c r="Q231" s="44">
        <v>0</v>
      </c>
      <c r="R231" s="43"/>
    </row>
    <row r="232" spans="1:26" x14ac:dyDescent="0.25">
      <c r="A232" s="52">
        <v>37034</v>
      </c>
      <c r="B232" s="25">
        <v>2004.376</v>
      </c>
      <c r="C232" s="43">
        <v>0</v>
      </c>
      <c r="D232" s="43">
        <v>0</v>
      </c>
      <c r="E232" s="43">
        <v>0</v>
      </c>
      <c r="F232" s="25">
        <v>2653.924</v>
      </c>
      <c r="G232" s="25">
        <v>6176.5615799999996</v>
      </c>
      <c r="H232" s="25">
        <v>2912.183</v>
      </c>
      <c r="I232" s="25">
        <v>12561.36249</v>
      </c>
      <c r="J232" s="25">
        <v>3092.2810399999998</v>
      </c>
      <c r="K232" s="25">
        <v>27737.802749999995</v>
      </c>
      <c r="L232" s="34">
        <v>3092.2810399999998</v>
      </c>
      <c r="M232" s="34">
        <v>29227.406759999994</v>
      </c>
      <c r="O232" s="24"/>
      <c r="P232" s="44">
        <v>0</v>
      </c>
      <c r="Q232" s="44">
        <v>0</v>
      </c>
      <c r="R232" s="43"/>
    </row>
    <row r="233" spans="1:26" x14ac:dyDescent="0.25">
      <c r="A233" s="52">
        <v>37035</v>
      </c>
      <c r="B233" s="25">
        <v>2020.67</v>
      </c>
      <c r="C233" s="43">
        <v>0</v>
      </c>
      <c r="D233" s="43">
        <v>0</v>
      </c>
      <c r="E233" s="43">
        <v>0</v>
      </c>
      <c r="F233" s="25">
        <v>2681.24</v>
      </c>
      <c r="G233" s="25">
        <v>6198.1377100000009</v>
      </c>
      <c r="H233" s="25">
        <v>2936.6239999999998</v>
      </c>
      <c r="I233" s="25">
        <v>12554.57703</v>
      </c>
      <c r="J233" s="25">
        <v>3115.9610399999997</v>
      </c>
      <c r="K233" s="25">
        <v>27722.296220000004</v>
      </c>
      <c r="L233" s="34">
        <v>3115.9610399999997</v>
      </c>
      <c r="M233" s="34">
        <v>29211.900230000003</v>
      </c>
      <c r="O233" s="24"/>
      <c r="P233" s="44">
        <v>0</v>
      </c>
      <c r="Q233" s="44">
        <v>0</v>
      </c>
      <c r="R233" s="43"/>
    </row>
    <row r="234" spans="1:26" x14ac:dyDescent="0.25">
      <c r="A234" s="52">
        <v>37036</v>
      </c>
      <c r="B234" s="25">
        <v>2004.6</v>
      </c>
      <c r="C234" s="43">
        <v>0</v>
      </c>
      <c r="D234" s="43">
        <v>0</v>
      </c>
      <c r="E234" s="43">
        <v>0</v>
      </c>
      <c r="F234" s="25">
        <v>2704.3029999999999</v>
      </c>
      <c r="G234" s="25">
        <v>6104.4639000000006</v>
      </c>
      <c r="H234" s="25">
        <v>2960.1639999999998</v>
      </c>
      <c r="I234" s="25">
        <v>12516.44118</v>
      </c>
      <c r="J234" s="25">
        <v>3146.1440399999997</v>
      </c>
      <c r="K234" s="25">
        <v>27697.790470000004</v>
      </c>
      <c r="L234" s="34">
        <v>3146.1440399999997</v>
      </c>
      <c r="M234" s="34">
        <v>29187.394480000003</v>
      </c>
      <c r="O234" s="24"/>
      <c r="P234" s="44">
        <v>0</v>
      </c>
      <c r="Q234" s="44">
        <v>0</v>
      </c>
      <c r="R234" s="43"/>
    </row>
    <row r="235" spans="1:26" x14ac:dyDescent="0.25">
      <c r="A235" s="52">
        <v>37039</v>
      </c>
      <c r="B235" s="25">
        <v>2002.5</v>
      </c>
      <c r="C235" s="43">
        <v>0</v>
      </c>
      <c r="D235" s="43">
        <v>0</v>
      </c>
      <c r="E235" s="43">
        <v>0</v>
      </c>
      <c r="F235" s="25">
        <v>2729.0169999999998</v>
      </c>
      <c r="G235" s="25">
        <v>6156.7107599999999</v>
      </c>
      <c r="H235" s="25">
        <v>2984.5729999999999</v>
      </c>
      <c r="I235" s="25">
        <v>12581.34468</v>
      </c>
      <c r="J235" s="25">
        <v>3165.9100399999998</v>
      </c>
      <c r="K235" s="25">
        <v>27748.399669999999</v>
      </c>
      <c r="L235" s="34">
        <v>3165.9100399999998</v>
      </c>
      <c r="M235" s="34">
        <v>29240.28485</v>
      </c>
      <c r="O235" s="24"/>
      <c r="P235" s="44">
        <v>0</v>
      </c>
      <c r="Q235" s="44">
        <v>0</v>
      </c>
      <c r="R235" s="43"/>
    </row>
    <row r="236" spans="1:26" x14ac:dyDescent="0.25">
      <c r="A236" s="52">
        <v>37040</v>
      </c>
      <c r="B236" s="25">
        <v>1975.4590000000001</v>
      </c>
      <c r="C236" s="43">
        <v>0</v>
      </c>
      <c r="D236" s="43">
        <v>0</v>
      </c>
      <c r="E236" s="43">
        <v>0</v>
      </c>
      <c r="F236" s="25">
        <v>2714.4110000000001</v>
      </c>
      <c r="G236" s="25">
        <v>6039.9565000000002</v>
      </c>
      <c r="H236" s="25">
        <v>2973.616</v>
      </c>
      <c r="I236" s="25">
        <v>12487.39508</v>
      </c>
      <c r="J236" s="25">
        <v>3156.65004</v>
      </c>
      <c r="K236" s="25">
        <v>27671.980409999996</v>
      </c>
      <c r="L236" s="34">
        <v>3156.65004</v>
      </c>
      <c r="M236" s="34">
        <v>29163.865589999998</v>
      </c>
      <c r="O236" s="24"/>
      <c r="P236" s="44">
        <v>0</v>
      </c>
      <c r="Q236" s="44">
        <v>0</v>
      </c>
      <c r="R236" s="43"/>
    </row>
    <row r="237" spans="1:26" x14ac:dyDescent="0.25">
      <c r="A237" s="52">
        <v>37041</v>
      </c>
      <c r="B237" s="25">
        <v>1967.385</v>
      </c>
      <c r="C237" s="43">
        <v>0</v>
      </c>
      <c r="D237" s="43">
        <v>0</v>
      </c>
      <c r="E237" s="43">
        <v>0</v>
      </c>
      <c r="F237" s="25">
        <v>2654.817</v>
      </c>
      <c r="G237" s="25">
        <v>6057.67184</v>
      </c>
      <c r="H237" s="25">
        <v>2926.105</v>
      </c>
      <c r="I237" s="25">
        <v>12570.978379999999</v>
      </c>
      <c r="J237" s="25">
        <v>3110.1840399999996</v>
      </c>
      <c r="K237" s="25">
        <v>27730.612209999999</v>
      </c>
      <c r="L237" s="34">
        <v>3110.1840399999996</v>
      </c>
      <c r="M237" s="34">
        <v>29222.49739</v>
      </c>
      <c r="O237" s="24"/>
      <c r="P237" s="44">
        <v>0</v>
      </c>
      <c r="Q237" s="44">
        <v>0</v>
      </c>
      <c r="R237" s="43"/>
    </row>
    <row r="238" spans="1:26" x14ac:dyDescent="0.25">
      <c r="A238" s="52">
        <v>37042</v>
      </c>
      <c r="B238" s="25">
        <v>1979.22649</v>
      </c>
      <c r="C238" s="43">
        <v>0</v>
      </c>
      <c r="D238" s="43">
        <v>0</v>
      </c>
      <c r="E238" s="43">
        <v>3232.5594116700013</v>
      </c>
      <c r="F238" s="25">
        <v>2781.9284899999998</v>
      </c>
      <c r="G238" s="25">
        <v>6179.404489999999</v>
      </c>
      <c r="H238" s="25">
        <v>3081.3132900000001</v>
      </c>
      <c r="I238" s="25">
        <v>12775.73949</v>
      </c>
      <c r="J238" s="25">
        <v>3264.7326899999998</v>
      </c>
      <c r="K238" s="25">
        <v>28014.851690000003</v>
      </c>
      <c r="L238" s="34">
        <v>3289.3726899999997</v>
      </c>
      <c r="M238" s="34">
        <v>29524.612490000003</v>
      </c>
      <c r="O238" s="24">
        <v>5.4811157925321208</v>
      </c>
      <c r="P238" s="44">
        <v>0</v>
      </c>
      <c r="Q238" s="44">
        <v>0</v>
      </c>
      <c r="R238" s="43">
        <v>8.2141076144695457</v>
      </c>
      <c r="S238" s="25">
        <v>1.3268090177041447</v>
      </c>
      <c r="T238" s="25">
        <v>10.454992594355073</v>
      </c>
      <c r="U238" s="25">
        <v>1.2374071400413911</v>
      </c>
      <c r="V238" s="25">
        <v>14.126828999142592</v>
      </c>
      <c r="W238" s="25">
        <v>2.1993201829522357</v>
      </c>
      <c r="X238" s="25">
        <v>8.1189135423575856</v>
      </c>
      <c r="Y238" s="25">
        <v>2.9705872415203949</v>
      </c>
      <c r="Z238" s="25">
        <v>12.768879981408165</v>
      </c>
    </row>
    <row r="239" spans="1:26" x14ac:dyDescent="0.25">
      <c r="A239" s="52">
        <v>37043</v>
      </c>
      <c r="B239" s="25">
        <v>2010.0650000000001</v>
      </c>
      <c r="C239" s="43">
        <v>0</v>
      </c>
      <c r="D239" s="43">
        <v>0</v>
      </c>
      <c r="E239" s="43">
        <v>0</v>
      </c>
      <c r="F239" s="25">
        <v>2720.3669999999997</v>
      </c>
      <c r="G239" s="25">
        <v>6105.2211499999994</v>
      </c>
      <c r="H239" s="25">
        <v>3007.6777999999999</v>
      </c>
      <c r="I239" s="25">
        <v>12606.28405</v>
      </c>
      <c r="J239" s="25">
        <v>3187.1232</v>
      </c>
      <c r="K239" s="25">
        <v>27831.059249999998</v>
      </c>
      <c r="L239" s="34">
        <v>3187.1232</v>
      </c>
      <c r="M239" s="34">
        <v>29314.34605</v>
      </c>
      <c r="O239" s="24"/>
      <c r="P239" s="44">
        <v>0</v>
      </c>
      <c r="Q239" s="44">
        <v>0</v>
      </c>
      <c r="R239" s="43"/>
    </row>
    <row r="240" spans="1:26" x14ac:dyDescent="0.25">
      <c r="A240" s="52">
        <v>37046</v>
      </c>
      <c r="B240" s="25">
        <v>2109</v>
      </c>
      <c r="C240" s="43">
        <v>0</v>
      </c>
      <c r="D240" s="43">
        <v>0</v>
      </c>
      <c r="E240" s="43">
        <v>0</v>
      </c>
      <c r="F240" s="25">
        <v>2986.3780000000002</v>
      </c>
      <c r="G240" s="25">
        <v>6427.8372499999987</v>
      </c>
      <c r="H240" s="25">
        <v>3289.1048000000001</v>
      </c>
      <c r="I240" s="25">
        <v>12933.181149999999</v>
      </c>
      <c r="J240" s="25">
        <v>3468.5511999999999</v>
      </c>
      <c r="K240" s="25">
        <v>28148.302649999998</v>
      </c>
      <c r="L240" s="34">
        <v>3468.5511999999999</v>
      </c>
      <c r="M240" s="34">
        <v>29631.589449999999</v>
      </c>
      <c r="O240" s="24"/>
      <c r="P240" s="44">
        <v>0</v>
      </c>
      <c r="Q240" s="44">
        <v>0</v>
      </c>
      <c r="R240" s="43"/>
    </row>
    <row r="241" spans="1:18" x14ac:dyDescent="0.25">
      <c r="A241" s="52">
        <v>37047</v>
      </c>
      <c r="B241" s="25">
        <v>2126.9479999999999</v>
      </c>
      <c r="C241" s="43">
        <v>0</v>
      </c>
      <c r="D241" s="43">
        <v>0</v>
      </c>
      <c r="E241" s="43">
        <v>0</v>
      </c>
      <c r="F241" s="25">
        <v>2972.59</v>
      </c>
      <c r="G241" s="25">
        <v>6400.0322499999984</v>
      </c>
      <c r="H241" s="25">
        <v>3247.3287999999998</v>
      </c>
      <c r="I241" s="25">
        <v>12817.966549999999</v>
      </c>
      <c r="J241" s="25">
        <v>3433.6641999999997</v>
      </c>
      <c r="K241" s="25">
        <v>28044.88955</v>
      </c>
      <c r="L241" s="34">
        <v>3433.6641999999997</v>
      </c>
      <c r="M241" s="34">
        <v>29528.176350000002</v>
      </c>
      <c r="O241" s="24"/>
      <c r="P241" s="44">
        <v>0</v>
      </c>
      <c r="Q241" s="44">
        <v>0</v>
      </c>
      <c r="R241" s="43"/>
    </row>
    <row r="242" spans="1:18" x14ac:dyDescent="0.25">
      <c r="A242" s="52">
        <v>37048</v>
      </c>
      <c r="B242" s="25">
        <v>2175.105998</v>
      </c>
      <c r="C242" s="43">
        <v>0</v>
      </c>
      <c r="D242" s="43">
        <v>0</v>
      </c>
      <c r="E242" s="43">
        <v>0</v>
      </c>
      <c r="F242" s="25">
        <v>2984.9499980000001</v>
      </c>
      <c r="G242" s="25">
        <v>6439.6533479999998</v>
      </c>
      <c r="H242" s="25">
        <v>3268.0997980000002</v>
      </c>
      <c r="I242" s="25">
        <v>12895.231298000001</v>
      </c>
      <c r="J242" s="25">
        <v>3447.6681979999998</v>
      </c>
      <c r="K242" s="25">
        <v>28072.622347999997</v>
      </c>
      <c r="L242" s="34">
        <v>3447.6681979999998</v>
      </c>
      <c r="M242" s="34">
        <v>29555.909147999999</v>
      </c>
      <c r="O242" s="24"/>
      <c r="P242" s="44">
        <v>0</v>
      </c>
      <c r="Q242" s="44">
        <v>0</v>
      </c>
      <c r="R242" s="43"/>
    </row>
    <row r="243" spans="1:18" x14ac:dyDescent="0.25">
      <c r="A243" s="52">
        <v>37049</v>
      </c>
      <c r="B243" s="25">
        <v>2195.2139999999999</v>
      </c>
      <c r="C243" s="43">
        <v>0</v>
      </c>
      <c r="D243" s="43">
        <v>0</v>
      </c>
      <c r="E243" s="43">
        <v>0</v>
      </c>
      <c r="F243" s="25">
        <v>3034.2069999999999</v>
      </c>
      <c r="G243" s="25">
        <v>6464.8988199999994</v>
      </c>
      <c r="H243" s="25">
        <v>3322.2098000000001</v>
      </c>
      <c r="I243" s="25">
        <v>12962.105099999999</v>
      </c>
      <c r="J243" s="25">
        <v>3504.8191999999999</v>
      </c>
      <c r="K243" s="25">
        <v>28141.136359999997</v>
      </c>
      <c r="L243" s="34">
        <v>3504.8191999999999</v>
      </c>
      <c r="M243" s="34">
        <v>29626.687719999998</v>
      </c>
      <c r="O243" s="24"/>
      <c r="P243" s="44">
        <v>0</v>
      </c>
      <c r="Q243" s="44">
        <v>0</v>
      </c>
      <c r="R243" s="43"/>
    </row>
    <row r="244" spans="1:18" x14ac:dyDescent="0.25">
      <c r="A244" s="52">
        <v>37050</v>
      </c>
      <c r="B244" s="25">
        <v>2230.2710000000002</v>
      </c>
      <c r="C244" s="43">
        <v>0</v>
      </c>
      <c r="D244" s="43">
        <v>0</v>
      </c>
      <c r="E244" s="43">
        <v>0</v>
      </c>
      <c r="F244" s="25">
        <v>3203.6340000000005</v>
      </c>
      <c r="G244" s="25">
        <v>6542.5120599999991</v>
      </c>
      <c r="H244" s="25">
        <v>3509.8438000000006</v>
      </c>
      <c r="I244" s="25">
        <v>13111.737019999999</v>
      </c>
      <c r="J244" s="25">
        <v>3689.6992000000005</v>
      </c>
      <c r="K244" s="25">
        <v>28271.017319999999</v>
      </c>
      <c r="L244" s="34">
        <v>3689.6992000000005</v>
      </c>
      <c r="M244" s="34">
        <v>29810.537799999998</v>
      </c>
      <c r="O244" s="24"/>
      <c r="P244" s="44">
        <v>0</v>
      </c>
      <c r="Q244" s="44">
        <v>0</v>
      </c>
      <c r="R244" s="43"/>
    </row>
    <row r="245" spans="1:18" x14ac:dyDescent="0.25">
      <c r="A245" s="52">
        <v>37053</v>
      </c>
      <c r="B245" s="25">
        <v>2239.1770000000001</v>
      </c>
      <c r="C245" s="43">
        <v>0</v>
      </c>
      <c r="D245" s="43">
        <v>0</v>
      </c>
      <c r="E245" s="43">
        <v>0</v>
      </c>
      <c r="F245" s="25">
        <v>3189.2760000000003</v>
      </c>
      <c r="G245" s="25">
        <v>6572.5718199999992</v>
      </c>
      <c r="H245" s="25">
        <v>3488.7308000000003</v>
      </c>
      <c r="I245" s="25">
        <v>13105.784180000001</v>
      </c>
      <c r="J245" s="25">
        <v>3668.2632000000003</v>
      </c>
      <c r="K245" s="25">
        <v>28232.013639999997</v>
      </c>
      <c r="L245" s="34">
        <v>3668.2632000000003</v>
      </c>
      <c r="M245" s="34">
        <v>29771.534119999997</v>
      </c>
      <c r="O245" s="24"/>
      <c r="P245" s="44">
        <v>0</v>
      </c>
      <c r="Q245" s="44">
        <v>0</v>
      </c>
      <c r="R245" s="43"/>
    </row>
    <row r="246" spans="1:18" x14ac:dyDescent="0.25">
      <c r="A246" s="52">
        <v>37054</v>
      </c>
      <c r="B246" s="25">
        <v>2258.712</v>
      </c>
      <c r="C246" s="43">
        <v>0</v>
      </c>
      <c r="D246" s="43">
        <v>0</v>
      </c>
      <c r="E246" s="43">
        <v>0</v>
      </c>
      <c r="F246" s="25">
        <v>3182.6529999999998</v>
      </c>
      <c r="G246" s="25">
        <v>6592.9104199999992</v>
      </c>
      <c r="H246" s="25">
        <v>3474.2608</v>
      </c>
      <c r="I246" s="25">
        <v>13127.3745</v>
      </c>
      <c r="J246" s="25">
        <v>3655.2822000000001</v>
      </c>
      <c r="K246" s="25">
        <v>28247.443999999996</v>
      </c>
      <c r="L246" s="34">
        <v>3655.2822000000001</v>
      </c>
      <c r="M246" s="34">
        <v>29786.964479999995</v>
      </c>
      <c r="O246" s="24"/>
      <c r="P246" s="44">
        <v>0</v>
      </c>
      <c r="Q246" s="44">
        <v>0</v>
      </c>
      <c r="R246" s="43"/>
    </row>
    <row r="247" spans="1:18" x14ac:dyDescent="0.25">
      <c r="A247" s="52">
        <v>37055</v>
      </c>
      <c r="B247" s="25">
        <v>2235.1390000000001</v>
      </c>
      <c r="C247" s="43">
        <v>0</v>
      </c>
      <c r="D247" s="43">
        <v>0</v>
      </c>
      <c r="E247" s="43">
        <v>0</v>
      </c>
      <c r="F247" s="25">
        <v>3134.4270000000001</v>
      </c>
      <c r="G247" s="25">
        <v>6545.9767400000001</v>
      </c>
      <c r="H247" s="25">
        <v>3411.7758000000003</v>
      </c>
      <c r="I247" s="25">
        <v>13057.299580000001</v>
      </c>
      <c r="J247" s="25">
        <v>3592.2472000000002</v>
      </c>
      <c r="K247" s="25">
        <v>28176.300840000004</v>
      </c>
      <c r="L247" s="34">
        <v>3592.2472000000002</v>
      </c>
      <c r="M247" s="34">
        <v>29715.821320000003</v>
      </c>
      <c r="O247" s="24"/>
      <c r="P247" s="44">
        <v>0</v>
      </c>
      <c r="Q247" s="44">
        <v>0</v>
      </c>
      <c r="R247" s="43"/>
    </row>
    <row r="248" spans="1:18" x14ac:dyDescent="0.25">
      <c r="A248" s="52">
        <v>37057</v>
      </c>
      <c r="B248" s="25">
        <v>2264.175604</v>
      </c>
      <c r="C248" s="43">
        <v>0</v>
      </c>
      <c r="D248" s="43">
        <v>0</v>
      </c>
      <c r="E248" s="43">
        <v>0</v>
      </c>
      <c r="F248" s="25">
        <v>3162.7986040000001</v>
      </c>
      <c r="G248" s="25">
        <v>6498.7443439999988</v>
      </c>
      <c r="H248" s="25">
        <v>3442.3654040000001</v>
      </c>
      <c r="I248" s="25">
        <v>12994.789663999998</v>
      </c>
      <c r="J248" s="25">
        <v>3625.2038040000002</v>
      </c>
      <c r="K248" s="25">
        <v>28075.118563999997</v>
      </c>
      <c r="L248" s="34">
        <v>3625.2038040000002</v>
      </c>
      <c r="M248" s="34">
        <v>29614.639043999996</v>
      </c>
      <c r="O248" s="24"/>
      <c r="P248" s="44">
        <v>0</v>
      </c>
      <c r="Q248" s="44">
        <v>0</v>
      </c>
      <c r="R248" s="43"/>
    </row>
    <row r="249" spans="1:18" x14ac:dyDescent="0.25">
      <c r="A249" s="52">
        <v>37060</v>
      </c>
      <c r="B249" s="25">
        <v>2221.3209999999999</v>
      </c>
      <c r="C249" s="43">
        <v>0</v>
      </c>
      <c r="D249" s="43">
        <v>0</v>
      </c>
      <c r="E249" s="43">
        <v>0</v>
      </c>
      <c r="F249" s="25">
        <v>2992.973</v>
      </c>
      <c r="G249" s="25">
        <v>6352.7380999999987</v>
      </c>
      <c r="H249" s="25">
        <v>3267.3838000000001</v>
      </c>
      <c r="I249" s="25">
        <v>12801.079259999999</v>
      </c>
      <c r="J249" s="25">
        <v>3442.7082</v>
      </c>
      <c r="K249" s="25">
        <v>27861.226799999997</v>
      </c>
      <c r="L249" s="34">
        <v>3442.7082</v>
      </c>
      <c r="M249" s="34">
        <v>29456.290799999995</v>
      </c>
      <c r="O249" s="24"/>
      <c r="P249" s="44">
        <v>0</v>
      </c>
      <c r="Q249" s="44">
        <v>0</v>
      </c>
      <c r="R249" s="43"/>
    </row>
    <row r="250" spans="1:18" x14ac:dyDescent="0.25">
      <c r="A250" s="52">
        <v>37061</v>
      </c>
      <c r="B250" s="25">
        <v>2163.2249999999999</v>
      </c>
      <c r="C250" s="43">
        <v>0</v>
      </c>
      <c r="D250" s="43">
        <v>0</v>
      </c>
      <c r="E250" s="43">
        <v>0</v>
      </c>
      <c r="F250" s="25">
        <v>2927.3710000000001</v>
      </c>
      <c r="G250" s="25">
        <v>6297.1532199999992</v>
      </c>
      <c r="H250" s="25">
        <v>3194.0098000000003</v>
      </c>
      <c r="I250" s="25">
        <v>12749.143340000001</v>
      </c>
      <c r="J250" s="25">
        <v>3371.9182000000005</v>
      </c>
      <c r="K250" s="25">
        <v>27794.746719999996</v>
      </c>
      <c r="L250" s="34">
        <v>3371.9182000000005</v>
      </c>
      <c r="M250" s="34">
        <v>29389.810719999994</v>
      </c>
      <c r="O250" s="24"/>
      <c r="P250" s="44">
        <v>0</v>
      </c>
      <c r="Q250" s="44">
        <v>0</v>
      </c>
      <c r="R250" s="43"/>
    </row>
    <row r="251" spans="1:18" x14ac:dyDescent="0.25">
      <c r="A251" s="52">
        <v>37062</v>
      </c>
      <c r="B251" s="25">
        <v>2138.0259999999998</v>
      </c>
      <c r="C251" s="43">
        <v>0</v>
      </c>
      <c r="D251" s="43">
        <v>0</v>
      </c>
      <c r="E251" s="43">
        <v>0</v>
      </c>
      <c r="F251" s="25">
        <v>2898.6559999999999</v>
      </c>
      <c r="G251" s="25">
        <v>6342.8220599999995</v>
      </c>
      <c r="H251" s="25">
        <v>3163.3668000000002</v>
      </c>
      <c r="I251" s="25">
        <v>12748.171219999998</v>
      </c>
      <c r="J251" s="25">
        <v>3335.6302000000005</v>
      </c>
      <c r="K251" s="25">
        <v>27761.673119999999</v>
      </c>
      <c r="L251" s="34">
        <v>3335.6302000000005</v>
      </c>
      <c r="M251" s="34">
        <v>29356.737119999998</v>
      </c>
      <c r="O251" s="24"/>
      <c r="P251" s="44">
        <v>0</v>
      </c>
      <c r="Q251" s="44">
        <v>0</v>
      </c>
      <c r="R251" s="43"/>
    </row>
    <row r="252" spans="1:18" x14ac:dyDescent="0.25">
      <c r="A252" s="52">
        <v>37063</v>
      </c>
      <c r="B252" s="25">
        <v>2119.137444</v>
      </c>
      <c r="C252" s="43">
        <v>0</v>
      </c>
      <c r="D252" s="43">
        <v>0</v>
      </c>
      <c r="E252" s="43">
        <v>0</v>
      </c>
      <c r="F252" s="25">
        <v>2910.1654439999998</v>
      </c>
      <c r="G252" s="25">
        <v>6353.4590239999989</v>
      </c>
      <c r="H252" s="25">
        <v>3170.3522439999997</v>
      </c>
      <c r="I252" s="25">
        <v>12816.046583999998</v>
      </c>
      <c r="J252" s="25">
        <v>3346.028644</v>
      </c>
      <c r="K252" s="25">
        <v>27826.230923999996</v>
      </c>
      <c r="L252" s="34">
        <v>3346.028644</v>
      </c>
      <c r="M252" s="34">
        <v>29421.294923999994</v>
      </c>
      <c r="O252" s="24"/>
      <c r="P252" s="44">
        <v>0</v>
      </c>
      <c r="Q252" s="44">
        <v>0</v>
      </c>
      <c r="R252" s="43"/>
    </row>
    <row r="253" spans="1:18" x14ac:dyDescent="0.25">
      <c r="A253" s="52">
        <v>37064</v>
      </c>
      <c r="B253" s="25">
        <v>2104.645</v>
      </c>
      <c r="C253" s="43">
        <v>0</v>
      </c>
      <c r="D253" s="43">
        <v>0</v>
      </c>
      <c r="E253" s="43">
        <v>0</v>
      </c>
      <c r="F253" s="25">
        <v>2859.1320000000001</v>
      </c>
      <c r="G253" s="25">
        <v>6354.3151799999996</v>
      </c>
      <c r="H253" s="25">
        <v>3115.3538000000003</v>
      </c>
      <c r="I253" s="25">
        <v>12834.959659999999</v>
      </c>
      <c r="J253" s="25">
        <v>3292.6812</v>
      </c>
      <c r="K253" s="25">
        <v>27817.629240000002</v>
      </c>
      <c r="L253" s="34">
        <v>3292.6812</v>
      </c>
      <c r="M253" s="34">
        <v>29477.256760000004</v>
      </c>
      <c r="O253" s="24"/>
      <c r="P253" s="44">
        <v>0</v>
      </c>
      <c r="Q253" s="44">
        <v>0</v>
      </c>
      <c r="R253" s="43"/>
    </row>
    <row r="254" spans="1:18" x14ac:dyDescent="0.25">
      <c r="A254" s="52">
        <v>37067</v>
      </c>
      <c r="B254" s="25">
        <v>2086.7235999999998</v>
      </c>
      <c r="C254" s="43">
        <v>0</v>
      </c>
      <c r="D254" s="43">
        <v>0</v>
      </c>
      <c r="E254" s="43">
        <v>0</v>
      </c>
      <c r="F254" s="25">
        <v>2842.5686000000001</v>
      </c>
      <c r="G254" s="25">
        <v>6389.0677599999999</v>
      </c>
      <c r="H254" s="25">
        <v>3093.4424000000004</v>
      </c>
      <c r="I254" s="25">
        <v>12834.83884</v>
      </c>
      <c r="J254" s="25">
        <v>3265.1368000000002</v>
      </c>
      <c r="K254" s="25">
        <v>27771.213330000006</v>
      </c>
      <c r="L254" s="34">
        <v>3265.1368000000002</v>
      </c>
      <c r="M254" s="34">
        <v>29433.370770000005</v>
      </c>
      <c r="O254" s="24"/>
      <c r="P254" s="44">
        <v>0</v>
      </c>
      <c r="Q254" s="44">
        <v>0</v>
      </c>
      <c r="R254" s="43"/>
    </row>
    <row r="255" spans="1:18" x14ac:dyDescent="0.25">
      <c r="A255" s="52">
        <v>37068</v>
      </c>
      <c r="B255" s="25">
        <v>2057.893</v>
      </c>
      <c r="C255" s="43">
        <v>0</v>
      </c>
      <c r="D255" s="43">
        <v>0</v>
      </c>
      <c r="E255" s="43">
        <v>0</v>
      </c>
      <c r="F255" s="25">
        <v>2843.3490000000002</v>
      </c>
      <c r="G255" s="25">
        <v>6420.4774999999991</v>
      </c>
      <c r="H255" s="25">
        <v>3101.1108000000004</v>
      </c>
      <c r="I255" s="25">
        <v>12829.301539999999</v>
      </c>
      <c r="J255" s="25">
        <v>3281.5192000000002</v>
      </c>
      <c r="K255" s="25">
        <v>27769.107750000003</v>
      </c>
      <c r="L255" s="34">
        <v>3281.5192000000002</v>
      </c>
      <c r="M255" s="34">
        <v>29431.265190000002</v>
      </c>
      <c r="O255" s="24"/>
      <c r="P255" s="44">
        <v>0</v>
      </c>
      <c r="Q255" s="44">
        <v>0</v>
      </c>
      <c r="R255" s="43"/>
    </row>
    <row r="256" spans="1:18" x14ac:dyDescent="0.25">
      <c r="A256" s="52">
        <v>37069</v>
      </c>
      <c r="B256" s="25">
        <v>2051.3539999999998</v>
      </c>
      <c r="C256" s="43">
        <v>0</v>
      </c>
      <c r="D256" s="43">
        <v>0</v>
      </c>
      <c r="E256" s="43">
        <v>0</v>
      </c>
      <c r="F256" s="25">
        <v>2846.4159999999997</v>
      </c>
      <c r="G256" s="25">
        <v>6363.7049399999996</v>
      </c>
      <c r="H256" s="25">
        <v>3111.9157999999998</v>
      </c>
      <c r="I256" s="25">
        <v>12815.298220000001</v>
      </c>
      <c r="J256" s="25">
        <v>3289.7121999999999</v>
      </c>
      <c r="K256" s="25">
        <v>27744.621570000003</v>
      </c>
      <c r="L256" s="34">
        <v>3289.7121999999999</v>
      </c>
      <c r="M256" s="34">
        <v>29406.779010000002</v>
      </c>
      <c r="O256" s="24"/>
      <c r="P256" s="44">
        <v>0</v>
      </c>
      <c r="Q256" s="44">
        <v>0</v>
      </c>
      <c r="R256" s="43"/>
    </row>
    <row r="257" spans="1:26" x14ac:dyDescent="0.25">
      <c r="A257" s="52">
        <v>37070</v>
      </c>
      <c r="B257" s="25">
        <v>2093.2510000000002</v>
      </c>
      <c r="C257" s="43">
        <v>0</v>
      </c>
      <c r="D257" s="43">
        <v>0</v>
      </c>
      <c r="E257" s="43">
        <v>0</v>
      </c>
      <c r="F257" s="25">
        <v>2875.6420000000003</v>
      </c>
      <c r="G257" s="25">
        <v>6410.6699399999998</v>
      </c>
      <c r="H257" s="25">
        <v>3149.6768000000002</v>
      </c>
      <c r="I257" s="25">
        <v>12879.135550000001</v>
      </c>
      <c r="J257" s="25">
        <v>3326.9132</v>
      </c>
      <c r="K257" s="25">
        <v>27804.26569</v>
      </c>
      <c r="L257" s="34">
        <v>3326.9132</v>
      </c>
      <c r="M257" s="34">
        <v>29466.423129999999</v>
      </c>
      <c r="O257" s="24"/>
      <c r="P257" s="44">
        <v>0</v>
      </c>
      <c r="Q257" s="44">
        <v>0</v>
      </c>
      <c r="R257" s="43"/>
    </row>
    <row r="258" spans="1:26" x14ac:dyDescent="0.25">
      <c r="A258" s="52">
        <v>37072</v>
      </c>
      <c r="B258" s="25">
        <v>2097.4789999999998</v>
      </c>
      <c r="C258" s="43">
        <v>0</v>
      </c>
      <c r="D258" s="43">
        <v>0</v>
      </c>
      <c r="E258" s="43">
        <v>3377.0369618299997</v>
      </c>
      <c r="F258" s="25">
        <v>2871.5012999999999</v>
      </c>
      <c r="G258" s="25">
        <v>6439.4884999999995</v>
      </c>
      <c r="H258" s="25">
        <v>3166.6104</v>
      </c>
      <c r="I258" s="25">
        <v>12956.8586</v>
      </c>
      <c r="J258" s="25">
        <v>3345.4675999999995</v>
      </c>
      <c r="K258" s="25">
        <v>27984.914800000002</v>
      </c>
      <c r="L258" s="34">
        <v>3368.3555999999994</v>
      </c>
      <c r="M258" s="34">
        <v>29628.660780000002</v>
      </c>
      <c r="O258" s="24">
        <v>8.1919624330493601</v>
      </c>
      <c r="P258" s="44">
        <v>0</v>
      </c>
      <c r="Q258" s="44">
        <v>0</v>
      </c>
      <c r="R258" s="43">
        <v>15.146428752322528</v>
      </c>
      <c r="S258" s="25">
        <v>8.7395431213845409</v>
      </c>
      <c r="T258" s="25">
        <v>19.396470376753694</v>
      </c>
      <c r="U258" s="25">
        <v>7.2039459545956364</v>
      </c>
      <c r="V258" s="25">
        <v>18.027149153815202</v>
      </c>
      <c r="W258" s="25">
        <v>6.8958719039027283</v>
      </c>
      <c r="X258" s="25">
        <v>8.1630809537648332</v>
      </c>
      <c r="Y258" s="25">
        <v>7.5669209160574624</v>
      </c>
      <c r="Z258" s="25">
        <v>13.218017289200933</v>
      </c>
    </row>
    <row r="259" spans="1:26" x14ac:dyDescent="0.25">
      <c r="A259" s="52">
        <v>37074</v>
      </c>
      <c r="B259" s="25">
        <v>2134.4270000000001</v>
      </c>
      <c r="C259" s="43">
        <v>0</v>
      </c>
      <c r="D259" s="43">
        <v>0</v>
      </c>
      <c r="E259" s="43">
        <v>0</v>
      </c>
      <c r="F259" s="25">
        <v>2864.1333</v>
      </c>
      <c r="G259" s="25">
        <v>6477.82132</v>
      </c>
      <c r="H259" s="25">
        <v>3151.1813999999999</v>
      </c>
      <c r="I259" s="25">
        <v>12931.86918</v>
      </c>
      <c r="J259" s="25">
        <v>3339.1496000000002</v>
      </c>
      <c r="K259" s="25">
        <v>27846.759400000003</v>
      </c>
      <c r="L259" s="34">
        <v>3339.1496000000002</v>
      </c>
      <c r="M259" s="34">
        <v>29467.617380000003</v>
      </c>
      <c r="O259" s="24"/>
      <c r="P259" s="44">
        <v>0</v>
      </c>
      <c r="Q259" s="44">
        <v>0</v>
      </c>
      <c r="R259" s="43"/>
    </row>
    <row r="260" spans="1:26" x14ac:dyDescent="0.25">
      <c r="A260" s="52">
        <v>37075</v>
      </c>
      <c r="B260" s="25">
        <v>2116.6640000000002</v>
      </c>
      <c r="C260" s="43">
        <v>0</v>
      </c>
      <c r="D260" s="43">
        <v>0</v>
      </c>
      <c r="E260" s="43">
        <v>0</v>
      </c>
      <c r="F260" s="25">
        <v>2851.6352999999999</v>
      </c>
      <c r="G260" s="25">
        <v>6452.8871199999994</v>
      </c>
      <c r="H260" s="25">
        <v>3143.6354000000001</v>
      </c>
      <c r="I260" s="25">
        <v>12931.14006</v>
      </c>
      <c r="J260" s="25">
        <v>3318.5516000000002</v>
      </c>
      <c r="K260" s="25">
        <v>27819.877499999995</v>
      </c>
      <c r="L260" s="34">
        <v>3318.5516000000002</v>
      </c>
      <c r="M260" s="34">
        <v>29440.735479999996</v>
      </c>
      <c r="O260" s="24"/>
      <c r="P260" s="44">
        <v>0</v>
      </c>
      <c r="Q260" s="44">
        <v>0</v>
      </c>
      <c r="R260" s="43"/>
    </row>
    <row r="261" spans="1:26" x14ac:dyDescent="0.25">
      <c r="A261" s="52">
        <v>37076</v>
      </c>
      <c r="B261" s="25">
        <v>2124.5219999999999</v>
      </c>
      <c r="C261" s="43">
        <v>0</v>
      </c>
      <c r="D261" s="43">
        <v>0</v>
      </c>
      <c r="E261" s="43">
        <v>0</v>
      </c>
      <c r="F261" s="25">
        <v>2886.9962999999998</v>
      </c>
      <c r="G261" s="25">
        <v>6412.4530999999997</v>
      </c>
      <c r="H261" s="25">
        <v>3187.7894000000001</v>
      </c>
      <c r="I261" s="25">
        <v>12891.853079999999</v>
      </c>
      <c r="J261" s="25">
        <v>3362.7165999999997</v>
      </c>
      <c r="K261" s="25">
        <v>27784.345540000002</v>
      </c>
      <c r="L261" s="34">
        <v>3362.7165999999997</v>
      </c>
      <c r="M261" s="34">
        <v>29405.203520000003</v>
      </c>
      <c r="O261" s="24"/>
      <c r="P261" s="44">
        <v>0</v>
      </c>
      <c r="Q261" s="44">
        <v>0</v>
      </c>
      <c r="R261" s="43"/>
    </row>
    <row r="262" spans="1:26" x14ac:dyDescent="0.25">
      <c r="A262" s="52">
        <v>37077</v>
      </c>
      <c r="B262" s="25">
        <v>2153.3130000000001</v>
      </c>
      <c r="C262" s="43">
        <v>0</v>
      </c>
      <c r="D262" s="43">
        <v>0</v>
      </c>
      <c r="E262" s="43">
        <v>0</v>
      </c>
      <c r="F262" s="25">
        <v>2915.7873</v>
      </c>
      <c r="G262" s="25">
        <v>6441.2685899999997</v>
      </c>
      <c r="H262" s="25">
        <v>3216.5804000000003</v>
      </c>
      <c r="I262" s="25">
        <v>12920.670970000001</v>
      </c>
      <c r="J262" s="25">
        <v>3391.5075999999999</v>
      </c>
      <c r="K262" s="25">
        <v>27813.449799999995</v>
      </c>
      <c r="L262" s="34">
        <v>3391.5075999999999</v>
      </c>
      <c r="M262" s="34">
        <v>29436.771089999995</v>
      </c>
      <c r="O262" s="24"/>
      <c r="P262" s="44">
        <v>0</v>
      </c>
      <c r="Q262" s="44">
        <v>0</v>
      </c>
      <c r="R262" s="43"/>
    </row>
    <row r="263" spans="1:26" x14ac:dyDescent="0.25">
      <c r="A263" s="52">
        <v>37078</v>
      </c>
      <c r="B263" s="25">
        <v>2207.6239999999998</v>
      </c>
      <c r="C263" s="43">
        <v>0</v>
      </c>
      <c r="D263" s="43">
        <v>0</v>
      </c>
      <c r="E263" s="43">
        <v>0</v>
      </c>
      <c r="F263" s="25">
        <v>3164.0562999999997</v>
      </c>
      <c r="G263" s="25">
        <v>6634.6008999999985</v>
      </c>
      <c r="H263" s="25">
        <v>3483.6543999999999</v>
      </c>
      <c r="I263" s="25">
        <v>13175.162919999997</v>
      </c>
      <c r="J263" s="25">
        <v>3655.8615999999997</v>
      </c>
      <c r="K263" s="25">
        <v>28077.273999999998</v>
      </c>
      <c r="L263" s="34">
        <v>3655.8615999999997</v>
      </c>
      <c r="M263" s="34">
        <v>29769.527199999997</v>
      </c>
      <c r="O263" s="24"/>
      <c r="P263" s="44">
        <v>0</v>
      </c>
      <c r="Q263" s="44">
        <v>0</v>
      </c>
      <c r="R263" s="43"/>
    </row>
    <row r="264" spans="1:26" x14ac:dyDescent="0.25">
      <c r="A264" s="52">
        <v>37081</v>
      </c>
      <c r="B264" s="25">
        <v>2233.1869999999999</v>
      </c>
      <c r="C264" s="43">
        <v>0</v>
      </c>
      <c r="D264" s="43">
        <v>0</v>
      </c>
      <c r="E264" s="43">
        <v>0</v>
      </c>
      <c r="F264" s="25">
        <v>3021.4292999999993</v>
      </c>
      <c r="G264" s="25">
        <v>6422.324099999998</v>
      </c>
      <c r="H264" s="25">
        <v>3322.8683999999994</v>
      </c>
      <c r="I264" s="25">
        <v>12915.475919999999</v>
      </c>
      <c r="J264" s="25">
        <v>3496.2945999999993</v>
      </c>
      <c r="K264" s="25">
        <v>27809.909199999995</v>
      </c>
      <c r="L264" s="34">
        <v>3496.2945999999993</v>
      </c>
      <c r="M264" s="34">
        <v>29502.162399999994</v>
      </c>
      <c r="O264" s="24"/>
      <c r="P264" s="44">
        <v>0</v>
      </c>
      <c r="Q264" s="44">
        <v>0</v>
      </c>
      <c r="R264" s="43"/>
    </row>
    <row r="265" spans="1:26" x14ac:dyDescent="0.25">
      <c r="A265" s="52">
        <v>37082</v>
      </c>
      <c r="B265" s="25">
        <v>2316.0140000000001</v>
      </c>
      <c r="C265" s="43">
        <v>0</v>
      </c>
      <c r="D265" s="43">
        <v>0</v>
      </c>
      <c r="E265" s="43">
        <v>0</v>
      </c>
      <c r="F265" s="25">
        <v>3145.3242999999998</v>
      </c>
      <c r="G265" s="25">
        <v>6561.8280999999988</v>
      </c>
      <c r="H265" s="25">
        <v>3457.8903999999998</v>
      </c>
      <c r="I265" s="25">
        <v>13087.061919999998</v>
      </c>
      <c r="J265" s="25">
        <v>3642.8575999999994</v>
      </c>
      <c r="K265" s="25">
        <v>27982.165999999997</v>
      </c>
      <c r="L265" s="34">
        <v>3642.8575999999994</v>
      </c>
      <c r="M265" s="34">
        <v>29674.419199999997</v>
      </c>
      <c r="O265" s="24"/>
      <c r="P265" s="44">
        <v>0</v>
      </c>
      <c r="Q265" s="44">
        <v>0</v>
      </c>
      <c r="R265" s="43"/>
    </row>
    <row r="266" spans="1:26" x14ac:dyDescent="0.25">
      <c r="A266" s="52">
        <v>37083</v>
      </c>
      <c r="B266" s="25">
        <v>2288.9569999999999</v>
      </c>
      <c r="C266" s="43">
        <v>0</v>
      </c>
      <c r="D266" s="43">
        <v>0</v>
      </c>
      <c r="E266" s="43">
        <v>0</v>
      </c>
      <c r="F266" s="25">
        <v>3095.4582999999993</v>
      </c>
      <c r="G266" s="25">
        <v>6556.4592999999986</v>
      </c>
      <c r="H266" s="25">
        <v>3405.9133999999995</v>
      </c>
      <c r="I266" s="25">
        <v>13089.475519999998</v>
      </c>
      <c r="J266" s="25">
        <v>3587.2825999999995</v>
      </c>
      <c r="K266" s="25">
        <v>27904.982600000003</v>
      </c>
      <c r="L266" s="34">
        <v>3587.2825999999995</v>
      </c>
      <c r="M266" s="34">
        <v>29597.235800000002</v>
      </c>
      <c r="O266" s="24"/>
      <c r="P266" s="44">
        <v>0</v>
      </c>
      <c r="Q266" s="44">
        <v>0</v>
      </c>
      <c r="R266" s="43"/>
    </row>
    <row r="267" spans="1:26" x14ac:dyDescent="0.25">
      <c r="A267" s="52">
        <v>37084</v>
      </c>
      <c r="B267" s="25">
        <v>2275.6750000000002</v>
      </c>
      <c r="C267" s="43">
        <v>0</v>
      </c>
      <c r="D267" s="43">
        <v>0</v>
      </c>
      <c r="E267" s="43">
        <v>0</v>
      </c>
      <c r="F267" s="25">
        <v>3078.9552999999996</v>
      </c>
      <c r="G267" s="25">
        <v>6583.2718100000002</v>
      </c>
      <c r="H267" s="25">
        <v>3387.6283999999996</v>
      </c>
      <c r="I267" s="25">
        <v>13128.984990000001</v>
      </c>
      <c r="J267" s="25">
        <v>3573.8785999999996</v>
      </c>
      <c r="K267" s="25">
        <v>27994.277970000003</v>
      </c>
      <c r="L267" s="34">
        <v>3573.8785999999996</v>
      </c>
      <c r="M267" s="34">
        <v>29689.095190000004</v>
      </c>
      <c r="O267" s="24"/>
      <c r="P267" s="44">
        <v>0</v>
      </c>
      <c r="Q267" s="44">
        <v>0</v>
      </c>
      <c r="R267" s="43"/>
    </row>
    <row r="268" spans="1:26" x14ac:dyDescent="0.25">
      <c r="A268" s="52">
        <v>37085</v>
      </c>
      <c r="B268" s="25">
        <v>2282.5940000000001</v>
      </c>
      <c r="C268" s="43">
        <v>0</v>
      </c>
      <c r="D268" s="43">
        <v>0</v>
      </c>
      <c r="E268" s="43">
        <v>0</v>
      </c>
      <c r="F268" s="25">
        <v>3191.6322999999998</v>
      </c>
      <c r="G268" s="25">
        <v>6568.7327499999992</v>
      </c>
      <c r="H268" s="25">
        <v>3549.9923999999996</v>
      </c>
      <c r="I268" s="25">
        <v>13159.84304</v>
      </c>
      <c r="J268" s="25">
        <v>3735.1765999999998</v>
      </c>
      <c r="K268" s="25">
        <v>28084.432539999994</v>
      </c>
      <c r="L268" s="34">
        <v>3735.1765999999998</v>
      </c>
      <c r="M268" s="34">
        <v>29860.321409999993</v>
      </c>
      <c r="O268" s="24"/>
      <c r="P268" s="44">
        <v>0</v>
      </c>
      <c r="Q268" s="44">
        <v>0</v>
      </c>
      <c r="R268" s="43"/>
    </row>
    <row r="269" spans="1:26" x14ac:dyDescent="0.25">
      <c r="A269" s="52">
        <v>37088</v>
      </c>
      <c r="B269" s="25">
        <v>2282.5940000000001</v>
      </c>
      <c r="C269" s="43">
        <v>0</v>
      </c>
      <c r="D269" s="43">
        <v>0</v>
      </c>
      <c r="E269" s="43">
        <v>0</v>
      </c>
      <c r="F269" s="25">
        <v>3033.8382999999994</v>
      </c>
      <c r="G269" s="25">
        <v>6463.0519899999999</v>
      </c>
      <c r="H269" s="25">
        <v>3338.7593999999995</v>
      </c>
      <c r="I269" s="25">
        <v>12981.805460000001</v>
      </c>
      <c r="J269" s="25">
        <v>3575.4355999999998</v>
      </c>
      <c r="K269" s="25">
        <v>27963.987989999994</v>
      </c>
      <c r="L269" s="34">
        <v>3575.4355999999998</v>
      </c>
      <c r="M269" s="34">
        <v>29739.876859999993</v>
      </c>
      <c r="O269" s="24"/>
      <c r="P269" s="44">
        <v>0</v>
      </c>
      <c r="Q269" s="44">
        <v>0</v>
      </c>
      <c r="R269" s="43"/>
    </row>
    <row r="270" spans="1:26" x14ac:dyDescent="0.25">
      <c r="A270" s="52">
        <v>37089</v>
      </c>
      <c r="B270" s="25">
        <v>2254.0239999999999</v>
      </c>
      <c r="C270" s="43">
        <v>0</v>
      </c>
      <c r="D270" s="43">
        <v>0</v>
      </c>
      <c r="E270" s="43">
        <v>0</v>
      </c>
      <c r="F270" s="25">
        <v>3028.5972999999994</v>
      </c>
      <c r="G270" s="25">
        <v>6422.520199999999</v>
      </c>
      <c r="H270" s="25">
        <v>3339.6943999999994</v>
      </c>
      <c r="I270" s="25">
        <v>12981.821669999999</v>
      </c>
      <c r="J270" s="25">
        <v>3517.2025999999996</v>
      </c>
      <c r="K270" s="25">
        <v>27754.491749999994</v>
      </c>
      <c r="L270" s="34">
        <v>3517.2025999999996</v>
      </c>
      <c r="M270" s="34">
        <v>29530.380619999993</v>
      </c>
      <c r="O270" s="24"/>
      <c r="P270" s="44">
        <v>0</v>
      </c>
      <c r="Q270" s="44">
        <v>0</v>
      </c>
      <c r="R270" s="43"/>
    </row>
    <row r="271" spans="1:26" x14ac:dyDescent="0.25">
      <c r="A271" s="52">
        <v>37090</v>
      </c>
      <c r="B271" s="25">
        <v>2223.3710000000001</v>
      </c>
      <c r="C271" s="43">
        <v>0</v>
      </c>
      <c r="D271" s="43">
        <v>0</v>
      </c>
      <c r="E271" s="43">
        <v>0</v>
      </c>
      <c r="F271" s="25">
        <v>2984.2882999999997</v>
      </c>
      <c r="G271" s="25">
        <v>6375.6049199999998</v>
      </c>
      <c r="H271" s="25">
        <v>3303.4333999999999</v>
      </c>
      <c r="I271" s="25">
        <v>12965.86836</v>
      </c>
      <c r="J271" s="25">
        <v>3478.6605999999997</v>
      </c>
      <c r="K271" s="25">
        <v>27740.647380000002</v>
      </c>
      <c r="L271" s="34">
        <v>3478.6605999999997</v>
      </c>
      <c r="M271" s="34">
        <v>29519.222920000004</v>
      </c>
      <c r="O271" s="24"/>
      <c r="P271" s="44">
        <v>0</v>
      </c>
      <c r="Q271" s="44">
        <v>0</v>
      </c>
      <c r="R271" s="43"/>
    </row>
    <row r="272" spans="1:26" x14ac:dyDescent="0.25">
      <c r="A272" s="52">
        <v>37091</v>
      </c>
      <c r="B272" s="25">
        <v>2187.3440000000001</v>
      </c>
      <c r="C272" s="43">
        <v>0</v>
      </c>
      <c r="D272" s="43">
        <v>0</v>
      </c>
      <c r="E272" s="43">
        <v>0</v>
      </c>
      <c r="F272" s="25">
        <v>3137.2482999999997</v>
      </c>
      <c r="G272" s="25">
        <v>6587.9595599999993</v>
      </c>
      <c r="H272" s="25">
        <v>3464.8063999999999</v>
      </c>
      <c r="I272" s="25">
        <v>13181.836499999999</v>
      </c>
      <c r="J272" s="25">
        <v>3641.9205999999999</v>
      </c>
      <c r="K272" s="25">
        <v>27954.828419999998</v>
      </c>
      <c r="L272" s="34">
        <v>3641.9205999999999</v>
      </c>
      <c r="M272" s="34">
        <v>29733.40396</v>
      </c>
      <c r="O272" s="24"/>
      <c r="P272" s="44">
        <v>0</v>
      </c>
      <c r="Q272" s="44">
        <v>0</v>
      </c>
      <c r="R272" s="43"/>
    </row>
    <row r="273" spans="1:26" x14ac:dyDescent="0.25">
      <c r="A273" s="52">
        <v>37092</v>
      </c>
      <c r="B273" s="25">
        <v>2184.1439999999998</v>
      </c>
      <c r="C273" s="43">
        <v>0</v>
      </c>
      <c r="D273" s="43">
        <v>0</v>
      </c>
      <c r="E273" s="43">
        <v>0</v>
      </c>
      <c r="F273" s="25">
        <v>3073.4952999999996</v>
      </c>
      <c r="G273" s="25">
        <v>6232.873599999999</v>
      </c>
      <c r="H273" s="25">
        <v>3413.8013999999998</v>
      </c>
      <c r="I273" s="25">
        <v>12835.758239999999</v>
      </c>
      <c r="J273" s="25">
        <v>3580.3136</v>
      </c>
      <c r="K273" s="25">
        <v>27700.751539999997</v>
      </c>
      <c r="L273" s="34">
        <v>3580.3136</v>
      </c>
      <c r="M273" s="34">
        <v>29543.024719999998</v>
      </c>
      <c r="O273" s="24"/>
      <c r="P273" s="44">
        <v>0</v>
      </c>
      <c r="Q273" s="44">
        <v>0</v>
      </c>
      <c r="R273" s="43"/>
    </row>
    <row r="274" spans="1:26" x14ac:dyDescent="0.25">
      <c r="A274" s="52">
        <v>37095</v>
      </c>
      <c r="B274" s="25">
        <v>2173.5929999999998</v>
      </c>
      <c r="C274" s="43">
        <v>0</v>
      </c>
      <c r="D274" s="43">
        <v>0</v>
      </c>
      <c r="E274" s="43">
        <v>0</v>
      </c>
      <c r="F274" s="25">
        <v>3185.4232999999995</v>
      </c>
      <c r="G274" s="25">
        <v>6609.7869599999995</v>
      </c>
      <c r="H274" s="25">
        <v>3502.4423999999995</v>
      </c>
      <c r="I274" s="25">
        <v>13170.1204</v>
      </c>
      <c r="J274" s="25">
        <v>3687.8025999999995</v>
      </c>
      <c r="K274" s="25">
        <v>27977.262379999993</v>
      </c>
      <c r="L274" s="34">
        <v>3687.8025999999995</v>
      </c>
      <c r="M274" s="34">
        <v>29819.535559999993</v>
      </c>
      <c r="O274" s="24"/>
      <c r="P274" s="44">
        <v>0</v>
      </c>
      <c r="Q274" s="44">
        <v>0</v>
      </c>
      <c r="R274" s="43"/>
    </row>
    <row r="275" spans="1:26" x14ac:dyDescent="0.25">
      <c r="A275" s="52">
        <v>37096</v>
      </c>
      <c r="B275" s="25">
        <v>2133.0619999999999</v>
      </c>
      <c r="C275" s="43">
        <v>0</v>
      </c>
      <c r="D275" s="43">
        <v>0</v>
      </c>
      <c r="E275" s="43">
        <v>0</v>
      </c>
      <c r="F275" s="25">
        <v>3107.2002999999995</v>
      </c>
      <c r="G275" s="25">
        <v>6545.7780099999991</v>
      </c>
      <c r="H275" s="25">
        <v>3421.4353999999998</v>
      </c>
      <c r="I275" s="25">
        <v>13114.036279999998</v>
      </c>
      <c r="J275" s="25">
        <v>3603.9476</v>
      </c>
      <c r="K275" s="25">
        <v>27917.662395236999</v>
      </c>
      <c r="L275" s="34">
        <v>3603.9476</v>
      </c>
      <c r="M275" s="34">
        <v>29762.718465236998</v>
      </c>
      <c r="O275" s="24"/>
      <c r="P275" s="44">
        <v>0</v>
      </c>
      <c r="Q275" s="44">
        <v>0</v>
      </c>
      <c r="R275" s="43"/>
    </row>
    <row r="276" spans="1:26" x14ac:dyDescent="0.25">
      <c r="A276" s="52">
        <v>37097</v>
      </c>
      <c r="B276" s="25">
        <v>2142.1289999999999</v>
      </c>
      <c r="C276" s="43">
        <v>0</v>
      </c>
      <c r="D276" s="43">
        <v>0</v>
      </c>
      <c r="E276" s="43">
        <v>0</v>
      </c>
      <c r="F276" s="25">
        <v>3088.8442999999993</v>
      </c>
      <c r="G276" s="25">
        <v>6425.8816599999991</v>
      </c>
      <c r="H276" s="25">
        <v>3384.0683999999992</v>
      </c>
      <c r="I276" s="25">
        <v>12978.33376</v>
      </c>
      <c r="J276" s="25">
        <v>3558.6555999999996</v>
      </c>
      <c r="K276" s="25">
        <v>27861.900408999994</v>
      </c>
      <c r="L276" s="34">
        <v>3558.6555999999996</v>
      </c>
      <c r="M276" s="34">
        <v>29709.739368999995</v>
      </c>
      <c r="O276" s="24"/>
      <c r="P276" s="44">
        <v>0</v>
      </c>
      <c r="Q276" s="44">
        <v>0</v>
      </c>
      <c r="R276" s="43"/>
    </row>
    <row r="277" spans="1:26" x14ac:dyDescent="0.25">
      <c r="A277" s="52">
        <v>37098</v>
      </c>
      <c r="B277" s="25">
        <v>2086.7328649999999</v>
      </c>
      <c r="C277" s="43">
        <v>0</v>
      </c>
      <c r="D277" s="43">
        <v>0</v>
      </c>
      <c r="E277" s="43">
        <v>0</v>
      </c>
      <c r="F277" s="25">
        <v>3044.7061649999996</v>
      </c>
      <c r="G277" s="25">
        <v>6335.0975249999992</v>
      </c>
      <c r="H277" s="25">
        <v>3346.5292649999997</v>
      </c>
      <c r="I277" s="25">
        <v>12846.745665</v>
      </c>
      <c r="J277" s="25">
        <v>3521.9314649999997</v>
      </c>
      <c r="K277" s="25">
        <v>27726.731634000003</v>
      </c>
      <c r="L277" s="34">
        <v>3521.9314649999997</v>
      </c>
      <c r="M277" s="34">
        <v>29574.570594000004</v>
      </c>
      <c r="O277" s="24"/>
      <c r="P277" s="44">
        <v>0</v>
      </c>
      <c r="Q277" s="44">
        <v>0</v>
      </c>
      <c r="R277" s="43"/>
    </row>
    <row r="278" spans="1:26" x14ac:dyDescent="0.25">
      <c r="A278" s="52">
        <v>37099</v>
      </c>
      <c r="B278" s="25">
        <v>2110.4914130000002</v>
      </c>
      <c r="C278" s="43">
        <v>0</v>
      </c>
      <c r="D278" s="43">
        <v>0</v>
      </c>
      <c r="E278" s="43">
        <v>0</v>
      </c>
      <c r="F278" s="25">
        <v>3007.7447129999996</v>
      </c>
      <c r="G278" s="25">
        <v>6221.7362329999996</v>
      </c>
      <c r="H278" s="25">
        <v>3318.5048129999996</v>
      </c>
      <c r="I278" s="25">
        <v>12727.036093000001</v>
      </c>
      <c r="J278" s="25">
        <v>3493.5140129999995</v>
      </c>
      <c r="K278" s="25">
        <v>27585.414261999998</v>
      </c>
      <c r="L278" s="34">
        <v>3493.5140129999995</v>
      </c>
      <c r="M278" s="34">
        <v>29460.935382</v>
      </c>
      <c r="O278" s="24"/>
      <c r="P278" s="44">
        <v>0</v>
      </c>
      <c r="Q278" s="44">
        <v>0</v>
      </c>
      <c r="R278" s="43"/>
    </row>
    <row r="279" spans="1:26" x14ac:dyDescent="0.25">
      <c r="A279" s="52">
        <v>37102</v>
      </c>
      <c r="B279" s="25">
        <v>2112.9859999999999</v>
      </c>
      <c r="C279" s="43">
        <v>0</v>
      </c>
      <c r="D279" s="43">
        <v>0</v>
      </c>
      <c r="E279" s="43">
        <v>0</v>
      </c>
      <c r="F279" s="25">
        <v>3004.2752999999998</v>
      </c>
      <c r="G279" s="25">
        <v>6240.5904999999993</v>
      </c>
      <c r="H279" s="25">
        <v>3277.8494000000001</v>
      </c>
      <c r="I279" s="25">
        <v>12701.2742</v>
      </c>
      <c r="J279" s="25">
        <v>3445.1315999999997</v>
      </c>
      <c r="K279" s="25">
        <v>27490.160088999997</v>
      </c>
      <c r="L279" s="34">
        <v>3445.1315999999997</v>
      </c>
      <c r="M279" s="34">
        <v>29365.681208999998</v>
      </c>
      <c r="O279" s="24"/>
      <c r="P279" s="44">
        <v>0</v>
      </c>
      <c r="Q279" s="44">
        <v>0</v>
      </c>
      <c r="R279" s="43"/>
    </row>
    <row r="280" spans="1:26" x14ac:dyDescent="0.25">
      <c r="A280" s="52">
        <v>37103</v>
      </c>
      <c r="B280" s="25">
        <v>2121.4639999999999</v>
      </c>
      <c r="C280" s="43">
        <v>0</v>
      </c>
      <c r="D280" s="43">
        <v>0</v>
      </c>
      <c r="E280" s="43">
        <v>3293.9701170699987</v>
      </c>
      <c r="F280" s="25">
        <v>2959.8650000000002</v>
      </c>
      <c r="G280" s="25">
        <v>6227.0920000000006</v>
      </c>
      <c r="H280" s="25">
        <v>3263.3490000000002</v>
      </c>
      <c r="I280" s="25">
        <v>12840.441000000003</v>
      </c>
      <c r="J280" s="25">
        <v>3421.4610000000002</v>
      </c>
      <c r="K280" s="25">
        <v>27743.033889000002</v>
      </c>
      <c r="L280" s="34">
        <v>3448.1560000000004</v>
      </c>
      <c r="M280" s="34">
        <v>29540.723129000002</v>
      </c>
      <c r="O280" s="24">
        <v>9.7121482776004733</v>
      </c>
      <c r="P280" s="44">
        <v>0</v>
      </c>
      <c r="Q280" s="44">
        <v>0</v>
      </c>
      <c r="R280" s="43">
        <v>12.131613182450018</v>
      </c>
      <c r="S280" s="25">
        <v>7.9284306507132696</v>
      </c>
      <c r="T280" s="25">
        <v>11.37927966918102</v>
      </c>
      <c r="U280" s="25">
        <v>6.8160851685497459</v>
      </c>
      <c r="V280" s="25">
        <v>13.537903453780231</v>
      </c>
      <c r="W280" s="25">
        <v>5.3745451410408096</v>
      </c>
      <c r="X280" s="25">
        <v>6.0459464720910017</v>
      </c>
      <c r="Y280" s="25">
        <v>6.1393644186023</v>
      </c>
      <c r="Z280" s="25">
        <v>11.843925102123688</v>
      </c>
    </row>
    <row r="281" spans="1:26" x14ac:dyDescent="0.25">
      <c r="A281" s="52">
        <v>37104</v>
      </c>
      <c r="B281" s="25">
        <v>2162.444</v>
      </c>
      <c r="C281" s="43">
        <v>0</v>
      </c>
      <c r="D281" s="43">
        <v>0</v>
      </c>
      <c r="E281" s="43">
        <v>0</v>
      </c>
      <c r="F281" s="25">
        <v>2923.7149999999997</v>
      </c>
      <c r="G281" s="25">
        <v>6155.4997199999998</v>
      </c>
      <c r="H281" s="25">
        <v>3235.6529999999998</v>
      </c>
      <c r="I281" s="25">
        <v>12666.454680000001</v>
      </c>
      <c r="J281" s="25">
        <v>3397.547</v>
      </c>
      <c r="K281" s="25">
        <v>27444.608689000001</v>
      </c>
      <c r="L281" s="34">
        <v>3424.2420000000002</v>
      </c>
      <c r="M281" s="34">
        <v>29088.827609</v>
      </c>
      <c r="O281" s="24"/>
      <c r="P281" s="44">
        <v>0</v>
      </c>
      <c r="Q281" s="44">
        <v>0</v>
      </c>
      <c r="R281" s="43"/>
    </row>
    <row r="282" spans="1:26" x14ac:dyDescent="0.25">
      <c r="A282" s="52">
        <v>37105</v>
      </c>
      <c r="B282" s="25">
        <v>2233.9569999999999</v>
      </c>
      <c r="C282" s="43">
        <v>0</v>
      </c>
      <c r="D282" s="43">
        <v>0</v>
      </c>
      <c r="E282" s="43">
        <v>0</v>
      </c>
      <c r="F282" s="25">
        <v>3115.9919999999997</v>
      </c>
      <c r="G282" s="25">
        <v>6315.9179999999997</v>
      </c>
      <c r="H282" s="25">
        <v>3431.0349999999999</v>
      </c>
      <c r="I282" s="25">
        <v>12903.263640000001</v>
      </c>
      <c r="J282" s="25">
        <v>3589.0759999999996</v>
      </c>
      <c r="K282" s="25">
        <v>27682.956329000001</v>
      </c>
      <c r="L282" s="34">
        <v>3615.7709999999997</v>
      </c>
      <c r="M282" s="34">
        <v>29327.175249</v>
      </c>
      <c r="O282" s="24"/>
      <c r="P282" s="44">
        <v>0</v>
      </c>
      <c r="Q282" s="44">
        <v>0</v>
      </c>
      <c r="R282" s="43"/>
    </row>
    <row r="283" spans="1:26" x14ac:dyDescent="0.25">
      <c r="A283" s="52">
        <v>37106</v>
      </c>
      <c r="B283" s="25">
        <v>2303.3749699999998</v>
      </c>
      <c r="C283" s="43">
        <v>0</v>
      </c>
      <c r="D283" s="43">
        <v>0</v>
      </c>
      <c r="E283" s="43">
        <v>0</v>
      </c>
      <c r="F283" s="25">
        <v>3112.2109699999996</v>
      </c>
      <c r="G283" s="25">
        <v>6272.5692099999997</v>
      </c>
      <c r="H283" s="25">
        <v>3451.4379699999995</v>
      </c>
      <c r="I283" s="25">
        <v>12905.393330000001</v>
      </c>
      <c r="J283" s="25">
        <v>3608.3569699999994</v>
      </c>
      <c r="K283" s="25">
        <v>27690.265378999997</v>
      </c>
      <c r="L283" s="34">
        <v>3635.0519699999995</v>
      </c>
      <c r="M283" s="34">
        <v>29507.549258999996</v>
      </c>
      <c r="O283" s="24"/>
      <c r="P283" s="44">
        <v>0</v>
      </c>
      <c r="Q283" s="44">
        <v>0</v>
      </c>
      <c r="R283" s="43"/>
    </row>
    <row r="284" spans="1:26" x14ac:dyDescent="0.25">
      <c r="A284" s="52">
        <v>37110</v>
      </c>
      <c r="B284" s="25">
        <v>2343.9540000000002</v>
      </c>
      <c r="C284" s="43">
        <v>0</v>
      </c>
      <c r="D284" s="43">
        <v>0</v>
      </c>
      <c r="E284" s="43">
        <v>0</v>
      </c>
      <c r="F284" s="25">
        <v>3232.4369999999999</v>
      </c>
      <c r="G284" s="25">
        <v>6490.7086799999997</v>
      </c>
      <c r="H284" s="25">
        <v>3534.748</v>
      </c>
      <c r="I284" s="25">
        <v>13086.112160000002</v>
      </c>
      <c r="J284" s="25">
        <v>3695.4230000000002</v>
      </c>
      <c r="K284" s="25">
        <v>27836.228209000001</v>
      </c>
      <c r="L284" s="34">
        <v>3722.1180000000004</v>
      </c>
      <c r="M284" s="34">
        <v>29653.512089</v>
      </c>
      <c r="O284" s="24"/>
      <c r="P284" s="44">
        <v>0</v>
      </c>
      <c r="Q284" s="44">
        <v>0</v>
      </c>
      <c r="R284" s="43"/>
    </row>
    <row r="285" spans="1:26" x14ac:dyDescent="0.25">
      <c r="A285" s="52">
        <v>37111</v>
      </c>
      <c r="B285" s="25">
        <v>2322.54</v>
      </c>
      <c r="C285" s="43">
        <v>0</v>
      </c>
      <c r="D285" s="43">
        <v>0</v>
      </c>
      <c r="E285" s="43">
        <v>0</v>
      </c>
      <c r="F285" s="25">
        <v>3204.2170000000001</v>
      </c>
      <c r="G285" s="25">
        <v>6457.6447900000003</v>
      </c>
      <c r="H285" s="25">
        <v>3501.7280000000001</v>
      </c>
      <c r="I285" s="25">
        <v>13089.415240000002</v>
      </c>
      <c r="J285" s="25">
        <v>3682.1559999999999</v>
      </c>
      <c r="K285" s="25">
        <v>27898.255210000003</v>
      </c>
      <c r="L285" s="34">
        <v>3708.8510000000001</v>
      </c>
      <c r="M285" s="34">
        <v>29718.235760000003</v>
      </c>
      <c r="O285" s="24"/>
      <c r="P285" s="44">
        <v>0</v>
      </c>
      <c r="Q285" s="44">
        <v>0</v>
      </c>
      <c r="R285" s="43"/>
    </row>
    <row r="286" spans="1:26" x14ac:dyDescent="0.25">
      <c r="A286" s="52">
        <v>37112</v>
      </c>
      <c r="B286" s="25">
        <v>2307.643</v>
      </c>
      <c r="C286" s="43">
        <v>0</v>
      </c>
      <c r="D286" s="43">
        <v>0</v>
      </c>
      <c r="E286" s="43">
        <v>0</v>
      </c>
      <c r="F286" s="25">
        <v>3179.3390000000004</v>
      </c>
      <c r="G286" s="25">
        <v>6403.4469400000007</v>
      </c>
      <c r="H286" s="25">
        <v>3472.8630000000007</v>
      </c>
      <c r="I286" s="25">
        <v>13053.009140000002</v>
      </c>
      <c r="J286" s="25">
        <v>3635.1570000000006</v>
      </c>
      <c r="K286" s="25">
        <v>27865.766510000009</v>
      </c>
      <c r="L286" s="34">
        <v>3661.8520000000008</v>
      </c>
      <c r="M286" s="34">
        <v>29685.747060000009</v>
      </c>
      <c r="O286" s="24"/>
      <c r="P286" s="44">
        <v>0</v>
      </c>
      <c r="Q286" s="44">
        <v>0</v>
      </c>
      <c r="R286" s="43"/>
    </row>
    <row r="287" spans="1:26" x14ac:dyDescent="0.25">
      <c r="A287" s="52">
        <v>37113</v>
      </c>
      <c r="B287" s="25">
        <v>2318.904</v>
      </c>
      <c r="C287" s="43">
        <v>0</v>
      </c>
      <c r="D287" s="43">
        <v>0</v>
      </c>
      <c r="E287" s="43">
        <v>0</v>
      </c>
      <c r="F287" s="25">
        <v>3243.9119999999998</v>
      </c>
      <c r="G287" s="25">
        <v>6546.90542</v>
      </c>
      <c r="H287" s="25">
        <v>3569.3179999999998</v>
      </c>
      <c r="I287" s="25">
        <v>13210.159440000001</v>
      </c>
      <c r="J287" s="25">
        <v>3734.3109999999997</v>
      </c>
      <c r="K287" s="25">
        <v>28044.627900000007</v>
      </c>
      <c r="L287" s="34">
        <v>3761.0059999999999</v>
      </c>
      <c r="M287" s="34">
        <v>29926.359340000006</v>
      </c>
      <c r="O287" s="24"/>
      <c r="P287" s="44">
        <v>0</v>
      </c>
      <c r="Q287" s="44">
        <v>0</v>
      </c>
      <c r="R287" s="43"/>
    </row>
    <row r="288" spans="1:26" x14ac:dyDescent="0.25">
      <c r="A288" s="52">
        <v>37116</v>
      </c>
      <c r="B288" s="25">
        <v>2306.0457000000001</v>
      </c>
      <c r="C288" s="43">
        <v>0</v>
      </c>
      <c r="D288" s="43">
        <v>0</v>
      </c>
      <c r="E288" s="43">
        <v>0</v>
      </c>
      <c r="F288" s="25">
        <v>3216.0387000000001</v>
      </c>
      <c r="G288" s="25">
        <v>6464.4933799999999</v>
      </c>
      <c r="H288" s="25">
        <v>3537.4307000000003</v>
      </c>
      <c r="I288" s="25">
        <v>13094.116380000001</v>
      </c>
      <c r="J288" s="25">
        <v>3702.3437000000004</v>
      </c>
      <c r="K288" s="25">
        <v>27924.878678705005</v>
      </c>
      <c r="L288" s="34">
        <v>3729.0387000000005</v>
      </c>
      <c r="M288" s="34">
        <v>29806.610118705004</v>
      </c>
      <c r="O288" s="24"/>
      <c r="P288" s="44">
        <v>0</v>
      </c>
      <c r="Q288" s="44">
        <v>0</v>
      </c>
      <c r="R288" s="43"/>
    </row>
    <row r="289" spans="1:26" x14ac:dyDescent="0.25">
      <c r="A289" s="52">
        <v>37117</v>
      </c>
      <c r="B289" s="25">
        <v>2257.3440000000001</v>
      </c>
      <c r="C289" s="43">
        <v>0</v>
      </c>
      <c r="D289" s="43">
        <v>0</v>
      </c>
      <c r="E289" s="43">
        <v>0</v>
      </c>
      <c r="F289" s="25">
        <v>3154.4590000000003</v>
      </c>
      <c r="G289" s="25">
        <v>6437.1460800000004</v>
      </c>
      <c r="H289" s="25">
        <v>3499.5760000000005</v>
      </c>
      <c r="I289" s="25">
        <v>13150.580600000001</v>
      </c>
      <c r="J289" s="25">
        <v>3661.6950000000002</v>
      </c>
      <c r="K289" s="25">
        <v>27908.265918705001</v>
      </c>
      <c r="L289" s="34">
        <v>3688.39</v>
      </c>
      <c r="M289" s="34">
        <v>29789.997358705001</v>
      </c>
      <c r="O289" s="24"/>
      <c r="P289" s="44">
        <v>0</v>
      </c>
      <c r="Q289" s="44">
        <v>0</v>
      </c>
      <c r="R289" s="43"/>
    </row>
    <row r="290" spans="1:26" x14ac:dyDescent="0.25">
      <c r="A290" s="52">
        <v>37118</v>
      </c>
      <c r="B290" s="25">
        <v>2229.1970000000001</v>
      </c>
      <c r="C290" s="43">
        <v>0</v>
      </c>
      <c r="D290" s="43">
        <v>0</v>
      </c>
      <c r="E290" s="43">
        <v>0</v>
      </c>
      <c r="F290" s="25">
        <v>3217.8009999999999</v>
      </c>
      <c r="G290" s="25">
        <v>6601.9598399999995</v>
      </c>
      <c r="H290" s="25">
        <v>3512.6010000000001</v>
      </c>
      <c r="I290" s="25">
        <v>13260.6085</v>
      </c>
      <c r="J290" s="25">
        <v>3679.88</v>
      </c>
      <c r="K290" s="25">
        <v>28003.940018705005</v>
      </c>
      <c r="L290" s="34">
        <v>3706.5749999999998</v>
      </c>
      <c r="M290" s="34">
        <v>29885.671458705005</v>
      </c>
      <c r="O290" s="24"/>
      <c r="P290" s="44">
        <v>0</v>
      </c>
      <c r="Q290" s="44">
        <v>0</v>
      </c>
      <c r="R290" s="43"/>
    </row>
    <row r="291" spans="1:26" x14ac:dyDescent="0.25">
      <c r="A291" s="52">
        <v>37119</v>
      </c>
      <c r="B291" s="25">
        <v>2221.5419999999999</v>
      </c>
      <c r="C291" s="43">
        <v>0</v>
      </c>
      <c r="D291" s="43">
        <v>0</v>
      </c>
      <c r="E291" s="43">
        <v>0</v>
      </c>
      <c r="F291" s="25">
        <v>3077.9760000000001</v>
      </c>
      <c r="G291" s="25">
        <v>6446.3306600000005</v>
      </c>
      <c r="H291" s="25">
        <v>3384.7270000000003</v>
      </c>
      <c r="I291" s="25">
        <v>13109.830760000003</v>
      </c>
      <c r="J291" s="25">
        <v>3542.3070000000002</v>
      </c>
      <c r="K291" s="25">
        <v>27842.144598705003</v>
      </c>
      <c r="L291" s="34">
        <v>3569.0020000000004</v>
      </c>
      <c r="M291" s="34">
        <v>29723.876038705002</v>
      </c>
      <c r="O291" s="24"/>
      <c r="P291" s="44">
        <v>0</v>
      </c>
      <c r="Q291" s="44">
        <v>0</v>
      </c>
      <c r="R291" s="43"/>
    </row>
    <row r="292" spans="1:26" x14ac:dyDescent="0.25">
      <c r="A292" s="52">
        <v>37120</v>
      </c>
      <c r="B292" s="25">
        <v>2204.1179999999999</v>
      </c>
      <c r="C292" s="43">
        <v>0</v>
      </c>
      <c r="D292" s="43">
        <v>0</v>
      </c>
      <c r="E292" s="43">
        <v>0</v>
      </c>
      <c r="F292" s="25">
        <v>3049.1089999999999</v>
      </c>
      <c r="G292" s="25">
        <v>6333.7815499999997</v>
      </c>
      <c r="H292" s="25">
        <v>3353.8670000000002</v>
      </c>
      <c r="I292" s="25">
        <v>13000.243660000002</v>
      </c>
      <c r="J292" s="25">
        <v>3508.7640000000001</v>
      </c>
      <c r="K292" s="25">
        <v>27714.953249999999</v>
      </c>
      <c r="L292" s="34">
        <v>3535.4590000000003</v>
      </c>
      <c r="M292" s="34">
        <v>29625.14286</v>
      </c>
      <c r="O292" s="24"/>
      <c r="P292" s="44">
        <v>0</v>
      </c>
      <c r="Q292" s="44">
        <v>0</v>
      </c>
      <c r="R292" s="43"/>
    </row>
    <row r="293" spans="1:26" x14ac:dyDescent="0.25">
      <c r="A293" s="52">
        <v>37123</v>
      </c>
      <c r="B293" s="25">
        <v>2172.3989999999999</v>
      </c>
      <c r="C293" s="43">
        <v>0</v>
      </c>
      <c r="D293" s="43">
        <v>0</v>
      </c>
      <c r="E293" s="43">
        <v>0</v>
      </c>
      <c r="F293" s="25">
        <v>2948.1010000000001</v>
      </c>
      <c r="G293" s="25">
        <v>6276.5354200000002</v>
      </c>
      <c r="H293" s="25">
        <v>3256.6490000000003</v>
      </c>
      <c r="I293" s="25">
        <v>12906.694160000001</v>
      </c>
      <c r="J293" s="25">
        <v>3416.9470000000001</v>
      </c>
      <c r="K293" s="25">
        <v>27556.496279999999</v>
      </c>
      <c r="L293" s="34">
        <v>3443.6420000000003</v>
      </c>
      <c r="M293" s="34">
        <v>29466.685890000001</v>
      </c>
      <c r="O293" s="24"/>
      <c r="P293" s="44">
        <v>0</v>
      </c>
      <c r="Q293" s="44">
        <v>0</v>
      </c>
      <c r="R293" s="43"/>
    </row>
    <row r="294" spans="1:26" x14ac:dyDescent="0.25">
      <c r="A294" s="52">
        <v>37124</v>
      </c>
      <c r="B294" s="25">
        <v>2128.3670999999999</v>
      </c>
      <c r="C294" s="43">
        <v>0</v>
      </c>
      <c r="D294" s="43">
        <v>0</v>
      </c>
      <c r="E294" s="43">
        <v>0</v>
      </c>
      <c r="F294" s="25">
        <v>2891.4031</v>
      </c>
      <c r="G294" s="25">
        <v>6289.0587800000003</v>
      </c>
      <c r="H294" s="25">
        <v>3184.3551000000002</v>
      </c>
      <c r="I294" s="25">
        <v>12897.865310000003</v>
      </c>
      <c r="J294" s="25">
        <v>3346.1211000000003</v>
      </c>
      <c r="K294" s="25">
        <v>27522.29535</v>
      </c>
      <c r="L294" s="34">
        <v>3372.8161000000005</v>
      </c>
      <c r="M294" s="34">
        <v>29432.484960000002</v>
      </c>
      <c r="O294" s="24"/>
      <c r="P294" s="44">
        <v>0</v>
      </c>
      <c r="Q294" s="44">
        <v>0</v>
      </c>
      <c r="R294" s="43"/>
    </row>
    <row r="295" spans="1:26" x14ac:dyDescent="0.25">
      <c r="A295" s="52">
        <v>37125</v>
      </c>
      <c r="B295" s="25">
        <v>2096.402</v>
      </c>
      <c r="C295" s="43">
        <v>0</v>
      </c>
      <c r="D295" s="43">
        <v>0</v>
      </c>
      <c r="E295" s="43">
        <v>0</v>
      </c>
      <c r="F295" s="25">
        <v>2838.797</v>
      </c>
      <c r="G295" s="25">
        <v>6263.3794699999999</v>
      </c>
      <c r="H295" s="25">
        <v>3131.8540000000003</v>
      </c>
      <c r="I295" s="25">
        <v>12902.052540000002</v>
      </c>
      <c r="J295" s="25">
        <v>3287.5570000000002</v>
      </c>
      <c r="K295" s="25">
        <v>27493.946349999998</v>
      </c>
      <c r="L295" s="34">
        <v>3314.2520000000004</v>
      </c>
      <c r="M295" s="34">
        <v>29404.13596</v>
      </c>
      <c r="O295" s="24"/>
      <c r="P295" s="44">
        <v>0</v>
      </c>
      <c r="Q295" s="44">
        <v>0</v>
      </c>
      <c r="R295" s="43"/>
    </row>
    <row r="296" spans="1:26" x14ac:dyDescent="0.25">
      <c r="A296" s="52">
        <v>37126</v>
      </c>
      <c r="B296" s="25">
        <v>2069.8919999999998</v>
      </c>
      <c r="C296" s="43">
        <v>0</v>
      </c>
      <c r="D296" s="43">
        <v>0</v>
      </c>
      <c r="E296" s="43">
        <v>0</v>
      </c>
      <c r="F296" s="25">
        <v>2791.84</v>
      </c>
      <c r="G296" s="25">
        <v>6205.7031200000001</v>
      </c>
      <c r="H296" s="25">
        <v>3076.422</v>
      </c>
      <c r="I296" s="25">
        <v>12860.466040000001</v>
      </c>
      <c r="J296" s="25">
        <v>3232.7842999999998</v>
      </c>
      <c r="K296" s="25">
        <v>27459.671099000007</v>
      </c>
      <c r="L296" s="34">
        <v>3259.4793</v>
      </c>
      <c r="M296" s="34">
        <v>29372.684539000005</v>
      </c>
      <c r="O296" s="24"/>
      <c r="P296" s="44">
        <v>0</v>
      </c>
      <c r="Q296" s="44">
        <v>0</v>
      </c>
      <c r="R296" s="43"/>
    </row>
    <row r="297" spans="1:26" x14ac:dyDescent="0.25">
      <c r="A297" s="52">
        <v>37127</v>
      </c>
      <c r="B297" s="25">
        <v>2071.6239999999998</v>
      </c>
      <c r="C297" s="43">
        <v>0</v>
      </c>
      <c r="D297" s="43">
        <v>0</v>
      </c>
      <c r="E297" s="43">
        <v>0</v>
      </c>
      <c r="F297" s="25">
        <v>2788.0989999999997</v>
      </c>
      <c r="G297" s="25">
        <v>6207.7396800000006</v>
      </c>
      <c r="H297" s="25">
        <v>3090.9189999999999</v>
      </c>
      <c r="I297" s="25">
        <v>12894.467690000003</v>
      </c>
      <c r="J297" s="25">
        <v>3247.1509999999998</v>
      </c>
      <c r="K297" s="25">
        <v>27534.012877000001</v>
      </c>
      <c r="L297" s="34">
        <v>3273.846</v>
      </c>
      <c r="M297" s="34">
        <v>29463.838937</v>
      </c>
      <c r="O297" s="24"/>
      <c r="P297" s="44">
        <v>0</v>
      </c>
      <c r="Q297" s="44">
        <v>0</v>
      </c>
      <c r="R297" s="43"/>
    </row>
    <row r="298" spans="1:26" x14ac:dyDescent="0.25">
      <c r="A298" s="52">
        <v>37130</v>
      </c>
      <c r="B298" s="25">
        <v>2056.9090000000001</v>
      </c>
      <c r="C298" s="43">
        <v>0</v>
      </c>
      <c r="D298" s="43">
        <v>0</v>
      </c>
      <c r="E298" s="43">
        <v>0</v>
      </c>
      <c r="F298" s="25">
        <v>2797.018</v>
      </c>
      <c r="G298" s="25">
        <v>6404.79486</v>
      </c>
      <c r="H298" s="25">
        <v>3086.127</v>
      </c>
      <c r="I298" s="25">
        <v>13077.243220000002</v>
      </c>
      <c r="J298" s="25">
        <v>3242.0350000000003</v>
      </c>
      <c r="K298" s="25">
        <v>27490.415997000004</v>
      </c>
      <c r="L298" s="34">
        <v>3268.73</v>
      </c>
      <c r="M298" s="34">
        <v>29420.242057000003</v>
      </c>
      <c r="O298" s="24"/>
      <c r="P298" s="44">
        <v>0</v>
      </c>
      <c r="Q298" s="44">
        <v>0</v>
      </c>
      <c r="R298" s="43"/>
    </row>
    <row r="299" spans="1:26" x14ac:dyDescent="0.25">
      <c r="A299" s="52">
        <v>37131</v>
      </c>
      <c r="B299" s="25">
        <v>2025.370856</v>
      </c>
      <c r="C299" s="43">
        <v>0</v>
      </c>
      <c r="D299" s="43">
        <v>0</v>
      </c>
      <c r="E299" s="43">
        <v>0</v>
      </c>
      <c r="F299" s="25">
        <v>2775.7198560000002</v>
      </c>
      <c r="G299" s="25">
        <v>6426.1655360000004</v>
      </c>
      <c r="H299" s="25">
        <v>3061.8318560000002</v>
      </c>
      <c r="I299" s="25">
        <v>13063.431306000004</v>
      </c>
      <c r="J299" s="25">
        <v>3217.390856</v>
      </c>
      <c r="K299" s="25">
        <v>27470.113663000004</v>
      </c>
      <c r="L299" s="34">
        <v>3244.0858560000001</v>
      </c>
      <c r="M299" s="34">
        <v>29399.939723000003</v>
      </c>
      <c r="O299" s="24"/>
      <c r="P299" s="44">
        <v>0</v>
      </c>
      <c r="Q299" s="44">
        <v>0</v>
      </c>
      <c r="R299" s="43"/>
    </row>
    <row r="300" spans="1:26" x14ac:dyDescent="0.25">
      <c r="A300" s="52">
        <v>37132</v>
      </c>
      <c r="B300" s="25">
        <v>2011.029</v>
      </c>
      <c r="C300" s="43">
        <v>0</v>
      </c>
      <c r="D300" s="43">
        <v>0</v>
      </c>
      <c r="E300" s="43">
        <v>0</v>
      </c>
      <c r="F300" s="25">
        <v>2770.8240000000001</v>
      </c>
      <c r="G300" s="25">
        <v>6409.7495000000008</v>
      </c>
      <c r="H300" s="25">
        <v>3055.337</v>
      </c>
      <c r="I300" s="25">
        <v>13086.606600000005</v>
      </c>
      <c r="J300" s="25">
        <v>3216.6749999999997</v>
      </c>
      <c r="K300" s="25">
        <v>27471.485087000001</v>
      </c>
      <c r="L300" s="34">
        <v>3243.37</v>
      </c>
      <c r="M300" s="34">
        <v>29444.836287000002</v>
      </c>
      <c r="O300" s="24"/>
      <c r="P300" s="44">
        <v>0</v>
      </c>
      <c r="Q300" s="44">
        <v>0</v>
      </c>
      <c r="R300" s="43"/>
    </row>
    <row r="301" spans="1:26" x14ac:dyDescent="0.25">
      <c r="A301" s="52">
        <v>37133</v>
      </c>
      <c r="B301" s="25">
        <v>2022.961</v>
      </c>
      <c r="C301" s="43">
        <v>0</v>
      </c>
      <c r="D301" s="43">
        <v>0</v>
      </c>
      <c r="E301" s="43">
        <v>0</v>
      </c>
      <c r="F301" s="25">
        <v>2766.7249999999999</v>
      </c>
      <c r="G301" s="25">
        <v>6447.3626500000009</v>
      </c>
      <c r="H301" s="25">
        <v>3066.5070000000001</v>
      </c>
      <c r="I301" s="25">
        <v>13081.767430000002</v>
      </c>
      <c r="J301" s="25">
        <v>3229.4519999999998</v>
      </c>
      <c r="K301" s="25">
        <v>27481.693126999999</v>
      </c>
      <c r="L301" s="34">
        <v>3256.1469999999999</v>
      </c>
      <c r="M301" s="34">
        <v>29455.044327</v>
      </c>
      <c r="O301" s="24"/>
      <c r="P301" s="44">
        <v>0</v>
      </c>
      <c r="Q301" s="44">
        <v>0</v>
      </c>
      <c r="R301" s="43"/>
    </row>
    <row r="302" spans="1:26" x14ac:dyDescent="0.25">
      <c r="A302" s="52">
        <v>37134</v>
      </c>
      <c r="B302" s="25">
        <v>2130.46</v>
      </c>
      <c r="C302" s="43">
        <v>0</v>
      </c>
      <c r="D302" s="43">
        <v>0</v>
      </c>
      <c r="E302" s="43">
        <v>3291.7375681100011</v>
      </c>
      <c r="F302" s="25">
        <v>2986.8290000000002</v>
      </c>
      <c r="G302" s="25">
        <v>6647.3986000000004</v>
      </c>
      <c r="H302" s="25">
        <v>3312.172</v>
      </c>
      <c r="I302" s="25">
        <v>13493.933040000002</v>
      </c>
      <c r="J302" s="25">
        <v>3457.8063000000002</v>
      </c>
      <c r="K302" s="25">
        <v>27996.666867</v>
      </c>
      <c r="L302" s="34">
        <v>3489.4063000000001</v>
      </c>
      <c r="M302" s="34">
        <v>29960.724066999999</v>
      </c>
      <c r="O302" s="24">
        <v>12.634744815283195</v>
      </c>
      <c r="P302" s="44">
        <v>0</v>
      </c>
      <c r="Q302" s="44">
        <v>0</v>
      </c>
      <c r="R302" s="43">
        <v>10.836946660816182</v>
      </c>
      <c r="S302" s="25">
        <v>12.269188462653302</v>
      </c>
      <c r="T302" s="25">
        <v>18.597647666385207</v>
      </c>
      <c r="U302" s="25">
        <v>11.495782314496751</v>
      </c>
      <c r="V302" s="25">
        <v>18.357877362879616</v>
      </c>
      <c r="W302" s="25">
        <v>9.7397038078403941</v>
      </c>
      <c r="X302" s="25">
        <v>6.5855278793325978</v>
      </c>
      <c r="Y302" s="25">
        <v>10.714318796790611</v>
      </c>
      <c r="Z302" s="25">
        <v>12.447531327199467</v>
      </c>
    </row>
    <row r="303" spans="1:26" x14ac:dyDescent="0.25">
      <c r="A303" s="52">
        <v>37137</v>
      </c>
      <c r="B303" s="25">
        <v>2169.62</v>
      </c>
      <c r="C303" s="43">
        <v>0</v>
      </c>
      <c r="D303" s="43">
        <v>0</v>
      </c>
      <c r="E303" s="43">
        <v>0</v>
      </c>
      <c r="F303" s="25">
        <v>2900.1689999999999</v>
      </c>
      <c r="G303" s="25">
        <v>6495.9619199999997</v>
      </c>
      <c r="H303" s="25">
        <v>3210.018</v>
      </c>
      <c r="I303" s="25">
        <v>13136.606560000002</v>
      </c>
      <c r="J303" s="25">
        <v>3364.8529999999996</v>
      </c>
      <c r="K303" s="25">
        <v>27487.507387000005</v>
      </c>
      <c r="L303" s="34">
        <v>3396.4529999999995</v>
      </c>
      <c r="M303" s="34">
        <v>29451.564587000004</v>
      </c>
      <c r="O303" s="24"/>
      <c r="P303" s="44">
        <v>0</v>
      </c>
      <c r="Q303" s="44">
        <v>0</v>
      </c>
      <c r="R303" s="43"/>
    </row>
    <row r="304" spans="1:26" x14ac:dyDescent="0.25">
      <c r="A304" s="52">
        <v>37138</v>
      </c>
      <c r="B304" s="25">
        <v>2221.9180000000001</v>
      </c>
      <c r="C304" s="43">
        <v>0</v>
      </c>
      <c r="D304" s="43">
        <v>0</v>
      </c>
      <c r="E304" s="43">
        <v>0</v>
      </c>
      <c r="F304" s="25">
        <v>2923.2329999999997</v>
      </c>
      <c r="G304" s="25">
        <v>6568.8653999999997</v>
      </c>
      <c r="H304" s="25">
        <v>3208.6659999999997</v>
      </c>
      <c r="I304" s="25">
        <v>13189.75668</v>
      </c>
      <c r="J304" s="25">
        <v>3358.9209999999994</v>
      </c>
      <c r="K304" s="25">
        <v>27516.705507000006</v>
      </c>
      <c r="L304" s="34">
        <v>3390.5209999999993</v>
      </c>
      <c r="M304" s="34">
        <v>29480.762707000005</v>
      </c>
      <c r="O304" s="24"/>
      <c r="P304" s="44">
        <v>0</v>
      </c>
      <c r="Q304" s="44">
        <v>0</v>
      </c>
      <c r="R304" s="43"/>
    </row>
    <row r="305" spans="1:18" x14ac:dyDescent="0.25">
      <c r="A305" s="52">
        <v>37140</v>
      </c>
      <c r="B305" s="25">
        <v>2245.8389999999999</v>
      </c>
      <c r="C305" s="43">
        <v>0</v>
      </c>
      <c r="D305" s="43">
        <v>0</v>
      </c>
      <c r="E305" s="43">
        <v>0</v>
      </c>
      <c r="F305" s="25">
        <v>3083.6249999999995</v>
      </c>
      <c r="G305" s="25">
        <v>6767.9212399999997</v>
      </c>
      <c r="H305" s="25">
        <v>3387.3669999999997</v>
      </c>
      <c r="I305" s="25">
        <v>13429.06532</v>
      </c>
      <c r="J305" s="25">
        <v>3536.8429999999998</v>
      </c>
      <c r="K305" s="25">
        <v>27751.013386999999</v>
      </c>
      <c r="L305" s="34">
        <v>3568.4429999999998</v>
      </c>
      <c r="M305" s="34">
        <v>29715.070586999998</v>
      </c>
      <c r="O305" s="24"/>
      <c r="P305" s="44">
        <v>0</v>
      </c>
      <c r="Q305" s="44">
        <v>0</v>
      </c>
      <c r="R305" s="43"/>
    </row>
    <row r="306" spans="1:18" x14ac:dyDescent="0.25">
      <c r="A306" s="52">
        <v>37141</v>
      </c>
      <c r="B306" s="25">
        <v>2268.261</v>
      </c>
      <c r="C306" s="43">
        <v>0</v>
      </c>
      <c r="D306" s="43">
        <v>0</v>
      </c>
      <c r="E306" s="43">
        <v>0</v>
      </c>
      <c r="F306" s="25">
        <v>3150.0619999999999</v>
      </c>
      <c r="G306" s="25">
        <v>6747.1950699999998</v>
      </c>
      <c r="H306" s="25">
        <v>3475.058</v>
      </c>
      <c r="I306" s="25">
        <v>13480.477440000001</v>
      </c>
      <c r="J306" s="25">
        <v>3626.777</v>
      </c>
      <c r="K306" s="25">
        <v>27830.689567000001</v>
      </c>
      <c r="L306" s="34">
        <v>3658.377</v>
      </c>
      <c r="M306" s="34">
        <v>29797.639666999999</v>
      </c>
      <c r="O306" s="24"/>
      <c r="P306" s="44">
        <v>0</v>
      </c>
      <c r="Q306" s="44">
        <v>0</v>
      </c>
      <c r="R306" s="43"/>
    </row>
    <row r="307" spans="1:18" x14ac:dyDescent="0.25">
      <c r="A307" s="52">
        <v>37144</v>
      </c>
      <c r="B307" s="25">
        <v>2265.067</v>
      </c>
      <c r="C307" s="43">
        <v>0</v>
      </c>
      <c r="D307" s="43">
        <v>0</v>
      </c>
      <c r="E307" s="43">
        <v>0</v>
      </c>
      <c r="F307" s="25">
        <v>3146.8679999999999</v>
      </c>
      <c r="G307" s="25">
        <v>6744.0025399999995</v>
      </c>
      <c r="H307" s="25">
        <v>3471.864</v>
      </c>
      <c r="I307" s="25">
        <v>13477.287540000001</v>
      </c>
      <c r="J307" s="25">
        <v>3623.5830000000001</v>
      </c>
      <c r="K307" s="25">
        <v>27827.787836000003</v>
      </c>
      <c r="L307" s="34">
        <v>3655.183</v>
      </c>
      <c r="M307" s="34">
        <v>29797.630836000004</v>
      </c>
      <c r="O307" s="24"/>
      <c r="P307" s="44">
        <v>0</v>
      </c>
      <c r="Q307" s="44">
        <v>0</v>
      </c>
      <c r="R307" s="43"/>
    </row>
    <row r="308" spans="1:18" x14ac:dyDescent="0.25">
      <c r="A308" s="52">
        <v>37145</v>
      </c>
      <c r="B308" s="25">
        <v>2252.9</v>
      </c>
      <c r="C308" s="43">
        <v>0</v>
      </c>
      <c r="D308" s="43">
        <v>0</v>
      </c>
      <c r="E308" s="43">
        <v>0</v>
      </c>
      <c r="F308" s="25">
        <v>3116.0250000000001</v>
      </c>
      <c r="G308" s="25">
        <v>6719.9556200000006</v>
      </c>
      <c r="H308" s="25">
        <v>3444.96</v>
      </c>
      <c r="I308" s="25">
        <v>13496.569940000003</v>
      </c>
      <c r="J308" s="25">
        <v>3599.0940000000001</v>
      </c>
      <c r="K308" s="25">
        <v>27824.451326000002</v>
      </c>
      <c r="L308" s="34">
        <v>3630.694</v>
      </c>
      <c r="M308" s="34">
        <v>29797.187226000002</v>
      </c>
      <c r="O308" s="24"/>
      <c r="P308" s="44">
        <v>0</v>
      </c>
      <c r="Q308" s="44">
        <v>0</v>
      </c>
      <c r="R308" s="43"/>
    </row>
    <row r="309" spans="1:18" x14ac:dyDescent="0.25">
      <c r="A309" s="52">
        <v>37146</v>
      </c>
      <c r="B309" s="25">
        <v>2240.1999999999998</v>
      </c>
      <c r="C309" s="43">
        <v>0</v>
      </c>
      <c r="D309" s="43">
        <v>0</v>
      </c>
      <c r="E309" s="43">
        <v>0</v>
      </c>
      <c r="F309" s="25">
        <v>3099.9869999999996</v>
      </c>
      <c r="G309" s="25">
        <v>6695.5569599999999</v>
      </c>
      <c r="H309" s="25">
        <v>3432.6609999999996</v>
      </c>
      <c r="I309" s="25">
        <v>13473.695980000002</v>
      </c>
      <c r="J309" s="25">
        <v>3584.8149999999996</v>
      </c>
      <c r="K309" s="25">
        <v>27824.587324</v>
      </c>
      <c r="L309" s="34">
        <v>3616.4149999999995</v>
      </c>
      <c r="M309" s="34">
        <v>29797.323224</v>
      </c>
      <c r="O309" s="24"/>
      <c r="P309" s="44">
        <v>0</v>
      </c>
      <c r="Q309" s="44">
        <v>0</v>
      </c>
      <c r="R309" s="43"/>
    </row>
    <row r="310" spans="1:18" x14ac:dyDescent="0.25">
      <c r="A310" s="52">
        <v>37147</v>
      </c>
      <c r="B310" s="25">
        <v>2254.2559999999999</v>
      </c>
      <c r="C310" s="43">
        <v>0</v>
      </c>
      <c r="D310" s="43">
        <v>0</v>
      </c>
      <c r="E310" s="43">
        <v>0</v>
      </c>
      <c r="F310" s="25">
        <v>3072.6069999999995</v>
      </c>
      <c r="G310" s="25">
        <v>6720.3941799999993</v>
      </c>
      <c r="H310" s="25">
        <v>3416.6279999999997</v>
      </c>
      <c r="I310" s="25">
        <v>13515.556860000001</v>
      </c>
      <c r="J310" s="25">
        <v>3569.9789999999998</v>
      </c>
      <c r="K310" s="25">
        <v>27858.465923999996</v>
      </c>
      <c r="L310" s="34">
        <v>3601.5789999999997</v>
      </c>
      <c r="M310" s="34">
        <v>29831.201823999996</v>
      </c>
      <c r="O310" s="24"/>
      <c r="P310" s="44">
        <v>0</v>
      </c>
      <c r="Q310" s="44">
        <v>0</v>
      </c>
      <c r="R310" s="43"/>
    </row>
    <row r="311" spans="1:18" x14ac:dyDescent="0.25">
      <c r="A311" s="52">
        <v>37148</v>
      </c>
      <c r="B311" s="25">
        <v>2237.3029999999999</v>
      </c>
      <c r="C311" s="43">
        <v>0</v>
      </c>
      <c r="D311" s="43">
        <v>0</v>
      </c>
      <c r="E311" s="43">
        <v>0</v>
      </c>
      <c r="F311" s="25">
        <v>2976.9469999999997</v>
      </c>
      <c r="G311" s="25">
        <v>6574.6641600000003</v>
      </c>
      <c r="H311" s="25">
        <v>3359.598</v>
      </c>
      <c r="I311" s="25">
        <v>13389.239400000002</v>
      </c>
      <c r="J311" s="25">
        <v>3520.239</v>
      </c>
      <c r="K311" s="25">
        <v>27737.485853999999</v>
      </c>
      <c r="L311" s="34">
        <v>3551.8389999999999</v>
      </c>
      <c r="M311" s="34">
        <v>29710.221753999998</v>
      </c>
      <c r="O311" s="24"/>
      <c r="P311" s="44">
        <v>0</v>
      </c>
      <c r="Q311" s="44">
        <v>0</v>
      </c>
      <c r="R311" s="43"/>
    </row>
    <row r="312" spans="1:18" x14ac:dyDescent="0.25">
      <c r="A312" s="52">
        <v>37151</v>
      </c>
      <c r="B312" s="25">
        <v>2213.692</v>
      </c>
      <c r="C312" s="43">
        <v>0</v>
      </c>
      <c r="D312" s="43">
        <v>0</v>
      </c>
      <c r="E312" s="43">
        <v>0</v>
      </c>
      <c r="F312" s="25">
        <v>2929.058</v>
      </c>
      <c r="G312" s="25">
        <v>6581.9179400000003</v>
      </c>
      <c r="H312" s="25">
        <v>3234.25</v>
      </c>
      <c r="I312" s="25">
        <v>13225.912800000002</v>
      </c>
      <c r="J312" s="25">
        <v>3396.848</v>
      </c>
      <c r="K312" s="25">
        <v>27566.655154</v>
      </c>
      <c r="L312" s="34">
        <v>3428.4479999999999</v>
      </c>
      <c r="M312" s="34">
        <v>29539.391054</v>
      </c>
      <c r="O312" s="24"/>
      <c r="P312" s="44">
        <v>0</v>
      </c>
      <c r="Q312" s="44">
        <v>0</v>
      </c>
      <c r="R312" s="43"/>
    </row>
    <row r="313" spans="1:18" x14ac:dyDescent="0.25">
      <c r="A313" s="52">
        <v>37152</v>
      </c>
      <c r="B313" s="25">
        <v>2167.3820000000001</v>
      </c>
      <c r="C313" s="43">
        <v>0</v>
      </c>
      <c r="D313" s="43">
        <v>0</v>
      </c>
      <c r="E313" s="43">
        <v>0</v>
      </c>
      <c r="F313" s="25">
        <v>2880.41</v>
      </c>
      <c r="G313" s="25">
        <v>6512.1065999999992</v>
      </c>
      <c r="H313" s="25">
        <v>3173.6550000000002</v>
      </c>
      <c r="I313" s="25">
        <v>13158.218620000001</v>
      </c>
      <c r="J313" s="25">
        <v>3353.308</v>
      </c>
      <c r="K313" s="25">
        <v>27563.120174000003</v>
      </c>
      <c r="L313" s="34">
        <v>3384.9079999999999</v>
      </c>
      <c r="M313" s="34">
        <v>29535.856074000003</v>
      </c>
      <c r="O313" s="24"/>
      <c r="P313" s="44">
        <v>0</v>
      </c>
      <c r="Q313" s="44">
        <v>0</v>
      </c>
      <c r="R313" s="43"/>
    </row>
    <row r="314" spans="1:18" x14ac:dyDescent="0.25">
      <c r="A314" s="52">
        <v>37153</v>
      </c>
      <c r="B314" s="25">
        <v>2131.7919999999999</v>
      </c>
      <c r="C314" s="43">
        <v>0</v>
      </c>
      <c r="D314" s="43">
        <v>0</v>
      </c>
      <c r="E314" s="43">
        <v>0</v>
      </c>
      <c r="F314" s="25">
        <v>2841.29</v>
      </c>
      <c r="G314" s="25">
        <v>6557.3696399999999</v>
      </c>
      <c r="H314" s="25">
        <v>3141.0289999999995</v>
      </c>
      <c r="I314" s="25">
        <v>13224.601340000001</v>
      </c>
      <c r="J314" s="25">
        <v>3304.2189999999996</v>
      </c>
      <c r="K314" s="25">
        <v>27590.096830000002</v>
      </c>
      <c r="L314" s="34">
        <v>3335.8189999999995</v>
      </c>
      <c r="M314" s="34">
        <v>29559.939830000003</v>
      </c>
      <c r="O314" s="24"/>
      <c r="P314" s="44">
        <v>0</v>
      </c>
      <c r="Q314" s="44">
        <v>0</v>
      </c>
      <c r="R314" s="43"/>
    </row>
    <row r="315" spans="1:18" x14ac:dyDescent="0.25">
      <c r="A315" s="52">
        <v>37154</v>
      </c>
      <c r="B315" s="25">
        <v>2123.7420000000002</v>
      </c>
      <c r="C315" s="43">
        <v>0</v>
      </c>
      <c r="D315" s="43">
        <v>0</v>
      </c>
      <c r="E315" s="43">
        <v>0</v>
      </c>
      <c r="F315" s="25">
        <v>2860.248</v>
      </c>
      <c r="G315" s="25">
        <v>6539.2364400000006</v>
      </c>
      <c r="H315" s="25">
        <v>3162.3920000000003</v>
      </c>
      <c r="I315" s="25">
        <v>13201.992240000001</v>
      </c>
      <c r="J315" s="25">
        <v>3324.5660000000003</v>
      </c>
      <c r="K315" s="25">
        <v>27566.78663000001</v>
      </c>
      <c r="L315" s="34">
        <v>3356.1660000000002</v>
      </c>
      <c r="M315" s="34">
        <v>29536.62963000001</v>
      </c>
      <c r="O315" s="24"/>
      <c r="P315" s="44">
        <v>0</v>
      </c>
      <c r="Q315" s="44">
        <v>0</v>
      </c>
      <c r="R315" s="43"/>
    </row>
    <row r="316" spans="1:18" x14ac:dyDescent="0.25">
      <c r="A316" s="52">
        <v>37155</v>
      </c>
      <c r="B316" s="25">
        <v>2118.4670000000001</v>
      </c>
      <c r="C316" s="43">
        <v>0</v>
      </c>
      <c r="D316" s="43">
        <v>0</v>
      </c>
      <c r="E316" s="43">
        <v>0</v>
      </c>
      <c r="F316" s="25">
        <v>2801.364</v>
      </c>
      <c r="G316" s="25">
        <v>6458.3965399999997</v>
      </c>
      <c r="H316" s="25">
        <v>3097.15</v>
      </c>
      <c r="I316" s="25">
        <v>13164.320740000001</v>
      </c>
      <c r="J316" s="25">
        <v>3257.3</v>
      </c>
      <c r="K316" s="25">
        <v>27515.158430000003</v>
      </c>
      <c r="L316" s="34">
        <v>3288.9</v>
      </c>
      <c r="M316" s="34">
        <v>29551.833930000004</v>
      </c>
      <c r="O316" s="24"/>
      <c r="P316" s="44">
        <v>0</v>
      </c>
      <c r="Q316" s="44">
        <v>0</v>
      </c>
      <c r="R316" s="43"/>
    </row>
    <row r="317" spans="1:18" x14ac:dyDescent="0.25">
      <c r="A317" s="52">
        <v>37158</v>
      </c>
      <c r="B317" s="25">
        <v>2101.3939999999998</v>
      </c>
      <c r="C317" s="43">
        <v>0</v>
      </c>
      <c r="D317" s="43">
        <v>0</v>
      </c>
      <c r="E317" s="43">
        <v>0</v>
      </c>
      <c r="F317" s="25">
        <v>2819.0619999999994</v>
      </c>
      <c r="G317" s="25">
        <v>6537.2588400000004</v>
      </c>
      <c r="H317" s="25">
        <v>3087.6769999999997</v>
      </c>
      <c r="I317" s="25">
        <v>13225.961540000002</v>
      </c>
      <c r="J317" s="25">
        <v>3253.0919999999996</v>
      </c>
      <c r="K317" s="25">
        <v>27533.187730000005</v>
      </c>
      <c r="L317" s="34">
        <v>3284.6919999999996</v>
      </c>
      <c r="M317" s="34">
        <v>29569.863230000006</v>
      </c>
      <c r="O317" s="24"/>
      <c r="P317" s="44">
        <v>0</v>
      </c>
      <c r="Q317" s="44">
        <v>0</v>
      </c>
      <c r="R317" s="43"/>
    </row>
    <row r="318" spans="1:18" x14ac:dyDescent="0.25">
      <c r="A318" s="52">
        <v>37159</v>
      </c>
      <c r="B318" s="25">
        <v>2078.2820000000002</v>
      </c>
      <c r="C318" s="43">
        <v>0</v>
      </c>
      <c r="D318" s="43">
        <v>0</v>
      </c>
      <c r="E318" s="43">
        <v>0</v>
      </c>
      <c r="F318" s="25">
        <v>2833.7919999999999</v>
      </c>
      <c r="G318" s="25">
        <v>6523.1878900000002</v>
      </c>
      <c r="H318" s="25">
        <v>3115.8119999999999</v>
      </c>
      <c r="I318" s="25">
        <v>13135.757450000003</v>
      </c>
      <c r="J318" s="25">
        <v>3276.8849999999998</v>
      </c>
      <c r="K318" s="25">
        <v>27455.164960000002</v>
      </c>
      <c r="L318" s="34">
        <v>3308.4849999999997</v>
      </c>
      <c r="M318" s="34">
        <v>29494.833110000003</v>
      </c>
      <c r="O318" s="24"/>
      <c r="P318" s="44">
        <v>0</v>
      </c>
      <c r="Q318" s="44">
        <v>0</v>
      </c>
      <c r="R318" s="43"/>
    </row>
    <row r="319" spans="1:18" x14ac:dyDescent="0.25">
      <c r="A319" s="52">
        <v>37160</v>
      </c>
      <c r="B319" s="25">
        <v>2049.8989999999999</v>
      </c>
      <c r="C319" s="43">
        <v>0</v>
      </c>
      <c r="D319" s="43">
        <v>0</v>
      </c>
      <c r="E319" s="43">
        <v>0</v>
      </c>
      <c r="F319" s="25">
        <v>2801.3118999999997</v>
      </c>
      <c r="G319" s="25">
        <v>6488.8054199999997</v>
      </c>
      <c r="H319" s="25">
        <v>3073.9218999999998</v>
      </c>
      <c r="I319" s="25">
        <v>13085.420780000002</v>
      </c>
      <c r="J319" s="25">
        <v>3235.3318999999997</v>
      </c>
      <c r="K319" s="25">
        <v>27433.570540000001</v>
      </c>
      <c r="L319" s="34">
        <v>3266.9318999999996</v>
      </c>
      <c r="M319" s="34">
        <v>29476.231339999998</v>
      </c>
      <c r="O319" s="24"/>
      <c r="P319" s="44">
        <v>0</v>
      </c>
      <c r="Q319" s="44">
        <v>0</v>
      </c>
      <c r="R319" s="43"/>
    </row>
    <row r="320" spans="1:18" x14ac:dyDescent="0.25">
      <c r="A320" s="52">
        <v>37161</v>
      </c>
      <c r="B320" s="25">
        <v>2056.9299999999998</v>
      </c>
      <c r="C320" s="43">
        <v>0</v>
      </c>
      <c r="D320" s="43">
        <v>0</v>
      </c>
      <c r="E320" s="43">
        <v>0</v>
      </c>
      <c r="F320" s="25">
        <v>2831.1369999999997</v>
      </c>
      <c r="G320" s="25">
        <v>6588.4513200000001</v>
      </c>
      <c r="H320" s="25">
        <v>3094.4349999999999</v>
      </c>
      <c r="I320" s="25">
        <v>13163.598200000002</v>
      </c>
      <c r="J320" s="25">
        <v>3264.5379999999996</v>
      </c>
      <c r="K320" s="25">
        <v>27532.82592000001</v>
      </c>
      <c r="L320" s="34">
        <v>3296.1379999999995</v>
      </c>
      <c r="M320" s="34">
        <v>29575.486720000008</v>
      </c>
      <c r="O320" s="24"/>
      <c r="P320" s="44">
        <v>0</v>
      </c>
      <c r="Q320" s="44">
        <v>0</v>
      </c>
      <c r="R320" s="43"/>
    </row>
    <row r="321" spans="1:26" x14ac:dyDescent="0.25">
      <c r="A321" s="52">
        <v>37164</v>
      </c>
      <c r="B321" s="25">
        <v>2103.394182</v>
      </c>
      <c r="C321" s="43">
        <v>0</v>
      </c>
      <c r="D321" s="43">
        <v>0</v>
      </c>
      <c r="E321" s="43">
        <v>3201.6179789000012</v>
      </c>
      <c r="F321" s="25">
        <v>2897.5291820000002</v>
      </c>
      <c r="G321" s="25">
        <v>6548.3248620000004</v>
      </c>
      <c r="H321" s="25">
        <v>3217.0031819999999</v>
      </c>
      <c r="I321" s="25">
        <v>13381.327382000003</v>
      </c>
      <c r="J321" s="25">
        <v>3385.251182</v>
      </c>
      <c r="K321" s="25">
        <v>27960.657421999997</v>
      </c>
      <c r="L321" s="34">
        <v>3419.1221820000001</v>
      </c>
      <c r="M321" s="34">
        <v>29965.484261999998</v>
      </c>
      <c r="O321" s="24">
        <v>7.0853957248141697</v>
      </c>
      <c r="P321" s="44">
        <v>0</v>
      </c>
      <c r="Q321" s="44">
        <v>0</v>
      </c>
      <c r="R321" s="43">
        <v>4.8214877371971498</v>
      </c>
      <c r="S321" s="25">
        <v>5.1382744920378753</v>
      </c>
      <c r="T321" s="25">
        <v>17.478669504636368</v>
      </c>
      <c r="U321" s="25">
        <v>5.2402133332755563</v>
      </c>
      <c r="V321" s="25">
        <v>16.477341571309132</v>
      </c>
      <c r="W321" s="25">
        <v>4.6327646300101444</v>
      </c>
      <c r="X321" s="25">
        <v>6.0922276358672756</v>
      </c>
      <c r="Y321" s="25">
        <v>5.5949231350260309</v>
      </c>
      <c r="Z321" s="25">
        <v>11.232389002649267</v>
      </c>
    </row>
    <row r="322" spans="1:26" x14ac:dyDescent="0.25">
      <c r="A322" s="52">
        <v>37165</v>
      </c>
      <c r="B322" s="25">
        <v>2101.489</v>
      </c>
      <c r="C322" s="43">
        <v>0</v>
      </c>
      <c r="D322" s="43">
        <v>0</v>
      </c>
      <c r="E322" s="43">
        <v>0</v>
      </c>
      <c r="F322" s="25">
        <v>2917.8620000000001</v>
      </c>
      <c r="G322" s="25">
        <v>6691.5597600000001</v>
      </c>
      <c r="H322" s="25">
        <v>3216.3069999999998</v>
      </c>
      <c r="I322" s="25">
        <v>13543.41648</v>
      </c>
      <c r="J322" s="25">
        <v>3383.6989999999996</v>
      </c>
      <c r="K322" s="25">
        <v>28084.124119999997</v>
      </c>
      <c r="L322" s="34">
        <v>3417.57</v>
      </c>
      <c r="M322" s="34">
        <v>30088.950959999995</v>
      </c>
      <c r="O322" s="24"/>
      <c r="P322" s="44">
        <v>0</v>
      </c>
      <c r="Q322" s="44">
        <v>0</v>
      </c>
      <c r="R322" s="43"/>
    </row>
    <row r="323" spans="1:26" x14ac:dyDescent="0.25">
      <c r="A323" s="52">
        <v>37166</v>
      </c>
      <c r="B323" s="25">
        <v>2081.2739999999999</v>
      </c>
      <c r="C323" s="43">
        <v>0</v>
      </c>
      <c r="D323" s="43">
        <v>0</v>
      </c>
      <c r="E323" s="43">
        <v>0</v>
      </c>
      <c r="F323" s="25">
        <v>2813.9790000000003</v>
      </c>
      <c r="G323" s="25">
        <v>6545.7910000000002</v>
      </c>
      <c r="H323" s="25">
        <v>3132.6710000000003</v>
      </c>
      <c r="I323" s="25">
        <v>13402.620160000002</v>
      </c>
      <c r="J323" s="25">
        <v>3294.3250000000003</v>
      </c>
      <c r="K323" s="25">
        <v>27921.186279999998</v>
      </c>
      <c r="L323" s="34">
        <v>3328.1960000000004</v>
      </c>
      <c r="M323" s="34">
        <v>29926.013119999996</v>
      </c>
      <c r="O323" s="24"/>
      <c r="P323" s="44">
        <v>0</v>
      </c>
      <c r="Q323" s="44">
        <v>0</v>
      </c>
      <c r="R323" s="43"/>
    </row>
    <row r="324" spans="1:26" x14ac:dyDescent="0.25">
      <c r="A324" s="52">
        <v>37167</v>
      </c>
      <c r="B324" s="25">
        <v>2173.6280000000002</v>
      </c>
      <c r="C324" s="43">
        <v>0</v>
      </c>
      <c r="D324" s="43">
        <v>0</v>
      </c>
      <c r="E324" s="43">
        <v>0</v>
      </c>
      <c r="F324" s="25">
        <v>2895.3180000000002</v>
      </c>
      <c r="G324" s="25">
        <v>6593.3687200000004</v>
      </c>
      <c r="H324" s="25">
        <v>3215.692</v>
      </c>
      <c r="I324" s="25">
        <v>13475.601480000001</v>
      </c>
      <c r="J324" s="25">
        <v>3379.2820000000002</v>
      </c>
      <c r="K324" s="25">
        <v>27996.99064</v>
      </c>
      <c r="L324" s="34">
        <v>3413.1530000000002</v>
      </c>
      <c r="M324" s="34">
        <v>30001.817479999998</v>
      </c>
      <c r="O324" s="24"/>
      <c r="P324" s="44">
        <v>0</v>
      </c>
      <c r="Q324" s="44">
        <v>0</v>
      </c>
      <c r="R324" s="43"/>
    </row>
    <row r="325" spans="1:26" x14ac:dyDescent="0.25">
      <c r="A325" s="52">
        <v>37168</v>
      </c>
      <c r="B325" s="25">
        <v>2193.7570000000001</v>
      </c>
      <c r="C325" s="43">
        <v>0</v>
      </c>
      <c r="D325" s="43">
        <v>0</v>
      </c>
      <c r="E325" s="43">
        <v>0</v>
      </c>
      <c r="F325" s="25">
        <v>2919.03</v>
      </c>
      <c r="G325" s="25">
        <v>6655.9696900000008</v>
      </c>
      <c r="H325" s="25">
        <v>3240.9140000000002</v>
      </c>
      <c r="I325" s="25">
        <v>13562.808250000002</v>
      </c>
      <c r="J325" s="25">
        <v>3404.55</v>
      </c>
      <c r="K325" s="25">
        <v>28098.922120000003</v>
      </c>
      <c r="L325" s="34">
        <v>3438.4210000000003</v>
      </c>
      <c r="M325" s="34">
        <v>30106.681930000002</v>
      </c>
      <c r="O325" s="24"/>
      <c r="P325" s="44">
        <v>0</v>
      </c>
      <c r="Q325" s="44">
        <v>0</v>
      </c>
      <c r="R325" s="43"/>
    </row>
    <row r="326" spans="1:26" x14ac:dyDescent="0.25">
      <c r="A326" s="52">
        <v>37169</v>
      </c>
      <c r="B326" s="25">
        <v>2253.4760000000001</v>
      </c>
      <c r="C326" s="43">
        <v>0</v>
      </c>
      <c r="D326" s="43">
        <v>0</v>
      </c>
      <c r="E326" s="43">
        <v>0</v>
      </c>
      <c r="F326" s="25">
        <v>3084.7280000000005</v>
      </c>
      <c r="G326" s="25">
        <v>6723.1943300000012</v>
      </c>
      <c r="H326" s="25">
        <v>3435.7240000000006</v>
      </c>
      <c r="I326" s="25">
        <v>13701.644840000004</v>
      </c>
      <c r="J326" s="25">
        <v>3595.2760000000007</v>
      </c>
      <c r="K326" s="25">
        <v>28213.854860000003</v>
      </c>
      <c r="L326" s="34">
        <v>3629.1470000000008</v>
      </c>
      <c r="M326" s="34">
        <v>30219.326470000004</v>
      </c>
      <c r="O326" s="24"/>
      <c r="P326" s="44">
        <v>0</v>
      </c>
      <c r="Q326" s="44">
        <v>0</v>
      </c>
      <c r="R326" s="43"/>
    </row>
    <row r="327" spans="1:26" x14ac:dyDescent="0.25">
      <c r="A327" s="52">
        <v>37172</v>
      </c>
      <c r="B327" s="25">
        <v>2263.1979999999999</v>
      </c>
      <c r="C327" s="43">
        <v>0</v>
      </c>
      <c r="D327" s="43">
        <v>0</v>
      </c>
      <c r="E327" s="43">
        <v>0</v>
      </c>
      <c r="F327" s="25">
        <v>3168.4710000000005</v>
      </c>
      <c r="G327" s="25">
        <v>6835.5129100000013</v>
      </c>
      <c r="H327" s="25">
        <v>3500.2970000000005</v>
      </c>
      <c r="I327" s="25">
        <v>13859.179330000003</v>
      </c>
      <c r="J327" s="25">
        <v>3663.7270000000003</v>
      </c>
      <c r="K327" s="25">
        <v>28331.609840000005</v>
      </c>
      <c r="L327" s="34">
        <v>3697.5980000000004</v>
      </c>
      <c r="M327" s="34">
        <v>30337.081450000005</v>
      </c>
      <c r="O327" s="24"/>
      <c r="P327" s="44">
        <v>0</v>
      </c>
      <c r="Q327" s="44">
        <v>0</v>
      </c>
      <c r="R327" s="43"/>
    </row>
    <row r="328" spans="1:26" x14ac:dyDescent="0.25">
      <c r="A328" s="52">
        <v>37173</v>
      </c>
      <c r="B328" s="25">
        <v>2269.6149999999998</v>
      </c>
      <c r="C328" s="43">
        <v>0</v>
      </c>
      <c r="D328" s="43">
        <v>0</v>
      </c>
      <c r="E328" s="43">
        <v>0</v>
      </c>
      <c r="F328" s="25">
        <v>3182.1930000000002</v>
      </c>
      <c r="G328" s="25">
        <v>6876.4927400000006</v>
      </c>
      <c r="H328" s="25">
        <v>3514.2730000000001</v>
      </c>
      <c r="I328" s="25">
        <v>13898.670820000003</v>
      </c>
      <c r="J328" s="25">
        <v>3675.7910000000002</v>
      </c>
      <c r="K328" s="25">
        <v>28366.4774</v>
      </c>
      <c r="L328" s="34">
        <v>3709.6620000000003</v>
      </c>
      <c r="M328" s="34">
        <v>30374.878580000001</v>
      </c>
      <c r="O328" s="24"/>
      <c r="P328" s="44">
        <v>0</v>
      </c>
      <c r="Q328" s="44">
        <v>0</v>
      </c>
      <c r="R328" s="43"/>
    </row>
    <row r="329" spans="1:26" x14ac:dyDescent="0.25">
      <c r="A329" s="52">
        <v>37174</v>
      </c>
      <c r="B329" s="25">
        <v>2248.8200000000002</v>
      </c>
      <c r="C329" s="43">
        <v>0</v>
      </c>
      <c r="D329" s="43">
        <v>0</v>
      </c>
      <c r="E329" s="43">
        <v>0</v>
      </c>
      <c r="F329" s="25">
        <v>3104.9170000000004</v>
      </c>
      <c r="G329" s="25">
        <v>6801.9422900000009</v>
      </c>
      <c r="H329" s="25">
        <v>3444.5930000000003</v>
      </c>
      <c r="I329" s="25">
        <v>13843.732090000001</v>
      </c>
      <c r="J329" s="25">
        <v>3608.4059999999999</v>
      </c>
      <c r="K329" s="25">
        <v>28309.98516</v>
      </c>
      <c r="L329" s="34">
        <v>3642.277</v>
      </c>
      <c r="M329" s="34">
        <v>30321.315910000001</v>
      </c>
      <c r="O329" s="24"/>
      <c r="P329" s="44">
        <v>0</v>
      </c>
      <c r="Q329" s="44">
        <v>0</v>
      </c>
      <c r="R329" s="43"/>
    </row>
    <row r="330" spans="1:26" x14ac:dyDescent="0.25">
      <c r="A330" s="52">
        <v>37175</v>
      </c>
      <c r="B330" s="25">
        <v>2240.1329999999998</v>
      </c>
      <c r="C330" s="43">
        <v>0</v>
      </c>
      <c r="D330" s="43">
        <v>0</v>
      </c>
      <c r="E330" s="43">
        <v>0</v>
      </c>
      <c r="F330" s="25">
        <v>3085.8879999999999</v>
      </c>
      <c r="G330" s="25">
        <v>6806.8555400000005</v>
      </c>
      <c r="H330" s="25">
        <v>3432.49</v>
      </c>
      <c r="I330" s="25">
        <v>13860.215340000002</v>
      </c>
      <c r="J330" s="25">
        <v>3600.7029999999995</v>
      </c>
      <c r="K330" s="25">
        <v>28310.206660000003</v>
      </c>
      <c r="L330" s="34">
        <v>3634.5739999999996</v>
      </c>
      <c r="M330" s="34">
        <v>30321.537410000004</v>
      </c>
      <c r="O330" s="24"/>
      <c r="P330" s="44">
        <v>0</v>
      </c>
      <c r="Q330" s="44">
        <v>0</v>
      </c>
      <c r="R330" s="43"/>
    </row>
    <row r="331" spans="1:26" x14ac:dyDescent="0.25">
      <c r="A331" s="52">
        <v>37176</v>
      </c>
      <c r="B331" s="25">
        <v>2258.616</v>
      </c>
      <c r="C331" s="43">
        <v>0</v>
      </c>
      <c r="D331" s="43">
        <v>0</v>
      </c>
      <c r="E331" s="43">
        <v>0</v>
      </c>
      <c r="F331" s="25">
        <v>3074.8160000000003</v>
      </c>
      <c r="G331" s="25">
        <v>6826.7660400000004</v>
      </c>
      <c r="H331" s="25">
        <v>3457.2690000000002</v>
      </c>
      <c r="I331" s="25">
        <v>13904.684090000002</v>
      </c>
      <c r="J331" s="25">
        <v>3619.6570000000002</v>
      </c>
      <c r="K331" s="25">
        <v>28336.450659999999</v>
      </c>
      <c r="L331" s="34">
        <v>3653.5280000000002</v>
      </c>
      <c r="M331" s="34">
        <v>30347.78141</v>
      </c>
      <c r="O331" s="24"/>
      <c r="P331" s="44">
        <v>0</v>
      </c>
      <c r="Q331" s="44">
        <v>0</v>
      </c>
      <c r="R331" s="43"/>
    </row>
    <row r="332" spans="1:26" x14ac:dyDescent="0.25">
      <c r="A332" s="52">
        <v>37179</v>
      </c>
      <c r="B332" s="25">
        <v>2235.8000000000002</v>
      </c>
      <c r="C332" s="43">
        <v>0</v>
      </c>
      <c r="D332" s="43">
        <v>0</v>
      </c>
      <c r="E332" s="43">
        <v>0</v>
      </c>
      <c r="F332" s="25">
        <v>3002.4390000000003</v>
      </c>
      <c r="G332" s="25">
        <v>6794.9632900000006</v>
      </c>
      <c r="H332" s="25">
        <v>3393.95</v>
      </c>
      <c r="I332" s="25">
        <v>13838.489590000001</v>
      </c>
      <c r="J332" s="25">
        <v>3566.0430000000006</v>
      </c>
      <c r="K332" s="25">
        <v>28296.694410000004</v>
      </c>
      <c r="L332" s="34">
        <v>3599.9140000000007</v>
      </c>
      <c r="M332" s="34">
        <v>30332.568160000003</v>
      </c>
      <c r="O332" s="24"/>
      <c r="P332" s="44">
        <v>0</v>
      </c>
      <c r="Q332" s="44">
        <v>0</v>
      </c>
      <c r="R332" s="43"/>
    </row>
    <row r="333" spans="1:26" x14ac:dyDescent="0.25">
      <c r="A333" s="52">
        <v>37180</v>
      </c>
      <c r="B333" s="25">
        <v>2198.67</v>
      </c>
      <c r="C333" s="43">
        <v>0</v>
      </c>
      <c r="D333" s="43">
        <v>0</v>
      </c>
      <c r="E333" s="43">
        <v>0</v>
      </c>
      <c r="F333" s="25">
        <v>2950.3280000000004</v>
      </c>
      <c r="G333" s="25">
        <v>6740.5775400000011</v>
      </c>
      <c r="H333" s="25">
        <v>3249.44</v>
      </c>
      <c r="I333" s="25">
        <v>13650.043840000002</v>
      </c>
      <c r="J333" s="25">
        <v>3417.7880000000005</v>
      </c>
      <c r="K333" s="25">
        <v>28127.102660000004</v>
      </c>
      <c r="L333" s="34">
        <v>3451.6590000000006</v>
      </c>
      <c r="M333" s="34">
        <v>30162.976410000003</v>
      </c>
      <c r="O333" s="24"/>
      <c r="P333" s="44">
        <v>0</v>
      </c>
      <c r="Q333" s="44">
        <v>0</v>
      </c>
      <c r="R333" s="43"/>
    </row>
    <row r="334" spans="1:26" x14ac:dyDescent="0.25">
      <c r="A334" s="52">
        <v>37181</v>
      </c>
      <c r="B334" s="25">
        <v>2160.1080000000002</v>
      </c>
      <c r="C334" s="43">
        <v>0</v>
      </c>
      <c r="D334" s="43">
        <v>0</v>
      </c>
      <c r="E334" s="43">
        <v>0</v>
      </c>
      <c r="F334" s="25">
        <v>2919.54</v>
      </c>
      <c r="G334" s="25">
        <v>6753.1245400000016</v>
      </c>
      <c r="H334" s="25">
        <v>3211.0110000000004</v>
      </c>
      <c r="I334" s="25">
        <v>13679.033840000004</v>
      </c>
      <c r="J334" s="25">
        <v>3383.7690000000007</v>
      </c>
      <c r="K334" s="25">
        <v>28112.739659999996</v>
      </c>
      <c r="L334" s="34">
        <v>3417.64</v>
      </c>
      <c r="M334" s="34">
        <v>30148.613409999994</v>
      </c>
      <c r="O334" s="24"/>
      <c r="P334" s="44">
        <v>0</v>
      </c>
      <c r="Q334" s="44">
        <v>0</v>
      </c>
      <c r="R334" s="43"/>
    </row>
    <row r="335" spans="1:26" x14ac:dyDescent="0.25">
      <c r="A335" s="52">
        <v>37182</v>
      </c>
      <c r="B335" s="25">
        <v>2131.9</v>
      </c>
      <c r="C335" s="43">
        <v>0</v>
      </c>
      <c r="D335" s="43">
        <v>0</v>
      </c>
      <c r="E335" s="43">
        <v>0</v>
      </c>
      <c r="F335" s="25">
        <v>2851.8190000000004</v>
      </c>
      <c r="G335" s="25">
        <v>6619.0577900000008</v>
      </c>
      <c r="H335" s="25">
        <v>3126.1750000000002</v>
      </c>
      <c r="I335" s="25">
        <v>13568.689590000002</v>
      </c>
      <c r="J335" s="25">
        <v>3292.1920000000005</v>
      </c>
      <c r="K335" s="25">
        <v>27996.754659999999</v>
      </c>
      <c r="L335" s="34">
        <v>3326.0630000000006</v>
      </c>
      <c r="M335" s="34">
        <v>30032.628409999998</v>
      </c>
      <c r="O335" s="24"/>
      <c r="P335" s="44">
        <v>0</v>
      </c>
      <c r="Q335" s="44">
        <v>0</v>
      </c>
      <c r="R335" s="43"/>
    </row>
    <row r="336" spans="1:26" x14ac:dyDescent="0.25">
      <c r="A336" s="52">
        <v>37183</v>
      </c>
      <c r="B336" s="25">
        <v>2132.9960000000001</v>
      </c>
      <c r="C336" s="43">
        <v>0</v>
      </c>
      <c r="D336" s="43">
        <v>0</v>
      </c>
      <c r="E336" s="43">
        <v>0</v>
      </c>
      <c r="F336" s="25">
        <v>2828.0880000000006</v>
      </c>
      <c r="G336" s="25">
        <v>6585.5348000000004</v>
      </c>
      <c r="H336" s="25">
        <v>3103.8090000000007</v>
      </c>
      <c r="I336" s="25">
        <v>13522.567340000001</v>
      </c>
      <c r="J336" s="25">
        <v>3265.8860000000009</v>
      </c>
      <c r="K336" s="25">
        <v>27916.295140000002</v>
      </c>
      <c r="L336" s="34">
        <v>3299.757000000001</v>
      </c>
      <c r="M336" s="34">
        <v>29949.202960000002</v>
      </c>
      <c r="O336" s="24"/>
      <c r="P336" s="44">
        <v>0</v>
      </c>
      <c r="Q336" s="44">
        <v>0</v>
      </c>
      <c r="R336" s="43"/>
    </row>
    <row r="337" spans="1:26" x14ac:dyDescent="0.25">
      <c r="A337" s="52">
        <v>37186</v>
      </c>
      <c r="B337" s="25">
        <v>2104.1460000000002</v>
      </c>
      <c r="C337" s="43">
        <v>0</v>
      </c>
      <c r="D337" s="43">
        <v>0</v>
      </c>
      <c r="E337" s="43">
        <v>0</v>
      </c>
      <c r="F337" s="25">
        <v>2821.4870000000005</v>
      </c>
      <c r="G337" s="25">
        <v>6627.0776200000009</v>
      </c>
      <c r="H337" s="25">
        <v>3078.0230000000006</v>
      </c>
      <c r="I337" s="25">
        <v>13557.036940000002</v>
      </c>
      <c r="J337" s="25">
        <v>3241.9180000000006</v>
      </c>
      <c r="K337" s="25">
        <v>27901.08914</v>
      </c>
      <c r="L337" s="34">
        <v>3275.7890000000007</v>
      </c>
      <c r="M337" s="34">
        <v>29933.99696</v>
      </c>
      <c r="O337" s="24"/>
      <c r="P337" s="44">
        <v>0</v>
      </c>
      <c r="Q337" s="44">
        <v>0</v>
      </c>
      <c r="R337" s="43"/>
    </row>
    <row r="338" spans="1:26" x14ac:dyDescent="0.25">
      <c r="A338" s="52">
        <v>37187</v>
      </c>
      <c r="B338" s="25">
        <v>2062.4969999999998</v>
      </c>
      <c r="C338" s="43">
        <v>0</v>
      </c>
      <c r="D338" s="43">
        <v>0</v>
      </c>
      <c r="E338" s="43">
        <v>0</v>
      </c>
      <c r="F338" s="25">
        <v>2749.8850000000002</v>
      </c>
      <c r="G338" s="25">
        <v>6537.0012800000013</v>
      </c>
      <c r="H338" s="25">
        <v>3020.8540000000003</v>
      </c>
      <c r="I338" s="25">
        <v>13478.529100000003</v>
      </c>
      <c r="J338" s="25">
        <v>3191.4640000000004</v>
      </c>
      <c r="K338" s="25">
        <v>27847.95262</v>
      </c>
      <c r="L338" s="34">
        <v>3225.3350000000005</v>
      </c>
      <c r="M338" s="34">
        <v>29880.86044</v>
      </c>
      <c r="O338" s="24"/>
      <c r="P338" s="44">
        <v>0</v>
      </c>
      <c r="Q338" s="44">
        <v>0</v>
      </c>
      <c r="R338" s="43"/>
    </row>
    <row r="339" spans="1:26" x14ac:dyDescent="0.25">
      <c r="A339" s="52">
        <v>37188</v>
      </c>
      <c r="B339" s="25">
        <v>2034.2699170000001</v>
      </c>
      <c r="C339" s="43">
        <v>0</v>
      </c>
      <c r="D339" s="43">
        <v>0</v>
      </c>
      <c r="E339" s="43">
        <v>0</v>
      </c>
      <c r="F339" s="25">
        <v>2724.8889170000002</v>
      </c>
      <c r="G339" s="25">
        <v>6541.735337000001</v>
      </c>
      <c r="H339" s="25">
        <v>2987.2529170000003</v>
      </c>
      <c r="I339" s="25">
        <v>13483.170777000003</v>
      </c>
      <c r="J339" s="25">
        <v>3169.5579170000005</v>
      </c>
      <c r="K339" s="25">
        <v>27861.195637000004</v>
      </c>
      <c r="L339" s="34">
        <v>3203.4289170000006</v>
      </c>
      <c r="M339" s="34">
        <v>29894.103457000005</v>
      </c>
      <c r="O339" s="24"/>
      <c r="P339" s="44">
        <v>0</v>
      </c>
      <c r="Q339" s="44">
        <v>0</v>
      </c>
      <c r="R339" s="43"/>
    </row>
    <row r="340" spans="1:26" x14ac:dyDescent="0.25">
      <c r="A340" s="52">
        <v>37189</v>
      </c>
      <c r="B340" s="25">
        <v>2014.6980000000001</v>
      </c>
      <c r="C340" s="43">
        <v>0</v>
      </c>
      <c r="D340" s="43">
        <v>0</v>
      </c>
      <c r="E340" s="43">
        <v>0</v>
      </c>
      <c r="F340" s="25">
        <v>2701.2550000000006</v>
      </c>
      <c r="G340" s="25">
        <v>6494.3597900000013</v>
      </c>
      <c r="H340" s="25">
        <v>2974.3570000000004</v>
      </c>
      <c r="I340" s="25">
        <v>13471.236090000002</v>
      </c>
      <c r="J340" s="25">
        <v>3151.44</v>
      </c>
      <c r="K340" s="25">
        <v>27858.007410000002</v>
      </c>
      <c r="L340" s="34">
        <v>3185.3110000000006</v>
      </c>
      <c r="M340" s="34">
        <v>29893.881160000001</v>
      </c>
      <c r="O340" s="24"/>
      <c r="P340" s="44">
        <v>0</v>
      </c>
      <c r="Q340" s="44">
        <v>0</v>
      </c>
      <c r="R340" s="43"/>
    </row>
    <row r="341" spans="1:26" x14ac:dyDescent="0.25">
      <c r="A341" s="52">
        <v>37190</v>
      </c>
      <c r="B341" s="25">
        <v>2020.3989999999999</v>
      </c>
      <c r="C341" s="43">
        <v>0</v>
      </c>
      <c r="D341" s="43">
        <v>0</v>
      </c>
      <c r="E341" s="43">
        <v>0</v>
      </c>
      <c r="F341" s="25">
        <v>2696.0120000000002</v>
      </c>
      <c r="G341" s="25">
        <v>6427.1954400000004</v>
      </c>
      <c r="H341" s="25">
        <v>3004.576</v>
      </c>
      <c r="I341" s="25">
        <v>13456.792800000003</v>
      </c>
      <c r="J341" s="25">
        <v>3189.866</v>
      </c>
      <c r="K341" s="25">
        <v>27840.712359999998</v>
      </c>
      <c r="L341" s="34">
        <v>3223.7370000000001</v>
      </c>
      <c r="M341" s="34">
        <v>29868.269599999996</v>
      </c>
      <c r="O341" s="24"/>
      <c r="P341" s="44">
        <v>0</v>
      </c>
      <c r="Q341" s="44">
        <v>0</v>
      </c>
      <c r="R341" s="43"/>
    </row>
    <row r="342" spans="1:26" x14ac:dyDescent="0.25">
      <c r="A342" s="52">
        <v>37193</v>
      </c>
      <c r="B342" s="25">
        <v>2022.856</v>
      </c>
      <c r="C342" s="43">
        <v>0</v>
      </c>
      <c r="D342" s="43">
        <v>0</v>
      </c>
      <c r="E342" s="43">
        <v>0</v>
      </c>
      <c r="F342" s="25">
        <v>2780.3710000000001</v>
      </c>
      <c r="G342" s="25">
        <v>6468.1146800000006</v>
      </c>
      <c r="H342" s="25">
        <v>3052.7849999999999</v>
      </c>
      <c r="I342" s="25">
        <v>13489.136080000004</v>
      </c>
      <c r="J342" s="25">
        <v>3228.107</v>
      </c>
      <c r="K342" s="25">
        <v>27848.039879999993</v>
      </c>
      <c r="L342" s="34">
        <v>3261.9780000000001</v>
      </c>
      <c r="M342" s="34">
        <v>29875.597119999991</v>
      </c>
      <c r="O342" s="24"/>
      <c r="P342" s="44">
        <v>0</v>
      </c>
      <c r="Q342" s="44">
        <v>0</v>
      </c>
      <c r="R342" s="43"/>
    </row>
    <row r="343" spans="1:26" x14ac:dyDescent="0.25">
      <c r="A343" s="52">
        <v>37194</v>
      </c>
      <c r="B343" s="25">
        <v>2064.8620000000001</v>
      </c>
      <c r="C343" s="43">
        <v>0</v>
      </c>
      <c r="D343" s="43">
        <v>0</v>
      </c>
      <c r="E343" s="43">
        <v>0</v>
      </c>
      <c r="F343" s="25">
        <v>2937.5240000000003</v>
      </c>
      <c r="G343" s="25">
        <v>6667.4688800000013</v>
      </c>
      <c r="H343" s="25">
        <v>3219.0530000000003</v>
      </c>
      <c r="I343" s="25">
        <v>13668.778130000002</v>
      </c>
      <c r="J343" s="25">
        <v>3401.6120000000005</v>
      </c>
      <c r="K343" s="25">
        <v>28038.004369999999</v>
      </c>
      <c r="L343" s="34">
        <v>3435.4830000000006</v>
      </c>
      <c r="M343" s="34">
        <v>30068.510849999999</v>
      </c>
      <c r="O343" s="24"/>
      <c r="P343" s="44">
        <v>0</v>
      </c>
      <c r="Q343" s="44">
        <v>0</v>
      </c>
      <c r="R343" s="43"/>
    </row>
    <row r="344" spans="1:26" x14ac:dyDescent="0.25">
      <c r="A344" s="52">
        <v>37195</v>
      </c>
      <c r="B344" s="25">
        <v>2130.942</v>
      </c>
      <c r="C344" s="43">
        <v>0</v>
      </c>
      <c r="D344" s="43">
        <v>0</v>
      </c>
      <c r="E344" s="43">
        <v>3266.0033426999989</v>
      </c>
      <c r="F344" s="25">
        <v>2992.3620000000001</v>
      </c>
      <c r="G344" s="25">
        <v>6697.7090200000011</v>
      </c>
      <c r="H344" s="25">
        <v>3296.0439999999999</v>
      </c>
      <c r="I344" s="25">
        <v>13774.516520000003</v>
      </c>
      <c r="J344" s="25">
        <v>3474.8109999999997</v>
      </c>
      <c r="K344" s="25">
        <v>28203.932485000005</v>
      </c>
      <c r="L344" s="34">
        <v>3508.6819999999998</v>
      </c>
      <c r="M344" s="34">
        <v>30258.053645000004</v>
      </c>
      <c r="O344" s="24">
        <v>7.2042149352797402</v>
      </c>
      <c r="P344" s="44">
        <v>0</v>
      </c>
      <c r="Q344" s="44">
        <v>0</v>
      </c>
      <c r="R344" s="43">
        <v>8.9619517719330624</v>
      </c>
      <c r="S344" s="25">
        <v>11.548083775385031</v>
      </c>
      <c r="T344" s="25">
        <v>20.55250568254403</v>
      </c>
      <c r="U344" s="25">
        <v>11.826859465708651</v>
      </c>
      <c r="V344" s="25">
        <v>21.183629989367425</v>
      </c>
      <c r="W344" s="25">
        <v>11.070140923240945</v>
      </c>
      <c r="X344" s="25">
        <v>8.2735742695296608</v>
      </c>
      <c r="Y344" s="25">
        <v>12.059858753372609</v>
      </c>
      <c r="Z344" s="25">
        <v>13.291698858483137</v>
      </c>
    </row>
    <row r="345" spans="1:26" x14ac:dyDescent="0.25">
      <c r="A345" s="52">
        <v>37196</v>
      </c>
      <c r="B345" s="25">
        <v>2211.0229410000002</v>
      </c>
      <c r="C345" s="43">
        <v>0</v>
      </c>
      <c r="D345" s="43">
        <v>0</v>
      </c>
      <c r="E345" s="43">
        <v>0</v>
      </c>
      <c r="F345" s="25">
        <v>3032.079941</v>
      </c>
      <c r="G345" s="25">
        <v>6640.0051410000005</v>
      </c>
      <c r="H345" s="25">
        <v>3329.8709409999997</v>
      </c>
      <c r="I345" s="25">
        <v>13735.017761000001</v>
      </c>
      <c r="J345" s="25">
        <v>3506.3219409999997</v>
      </c>
      <c r="K345" s="25">
        <v>28145.371125999998</v>
      </c>
      <c r="L345" s="34">
        <v>3540.1929409999998</v>
      </c>
      <c r="M345" s="34">
        <v>30199.492285999997</v>
      </c>
      <c r="O345" s="24"/>
      <c r="P345" s="44">
        <v>0</v>
      </c>
      <c r="Q345" s="44">
        <v>0</v>
      </c>
      <c r="R345" s="43"/>
    </row>
    <row r="346" spans="1:26" x14ac:dyDescent="0.25">
      <c r="A346" s="52">
        <v>37200</v>
      </c>
      <c r="B346" s="25">
        <v>2254.375</v>
      </c>
      <c r="C346" s="43">
        <v>0</v>
      </c>
      <c r="D346" s="43">
        <v>0</v>
      </c>
      <c r="E346" s="43">
        <v>0</v>
      </c>
      <c r="F346" s="25">
        <v>3106.4160000000002</v>
      </c>
      <c r="G346" s="25">
        <v>6767.5007400000004</v>
      </c>
      <c r="H346" s="25">
        <v>3420.5340000000001</v>
      </c>
      <c r="I346" s="25">
        <v>13925.638920000001</v>
      </c>
      <c r="J346" s="25">
        <v>3602.7570000000001</v>
      </c>
      <c r="K346" s="25">
        <v>28296.244526000002</v>
      </c>
      <c r="L346" s="34">
        <v>3636.6280000000002</v>
      </c>
      <c r="M346" s="34">
        <v>30347.385966000002</v>
      </c>
      <c r="O346" s="24"/>
      <c r="P346" s="44">
        <v>0</v>
      </c>
      <c r="Q346" s="44">
        <v>0</v>
      </c>
      <c r="R346" s="43"/>
    </row>
    <row r="347" spans="1:26" x14ac:dyDescent="0.25">
      <c r="A347" s="52">
        <v>37201</v>
      </c>
      <c r="B347" s="25">
        <v>2227.8644669999999</v>
      </c>
      <c r="C347" s="43">
        <v>0</v>
      </c>
      <c r="D347" s="43">
        <v>0</v>
      </c>
      <c r="E347" s="43">
        <v>0</v>
      </c>
      <c r="F347" s="25">
        <v>3064.6944670000003</v>
      </c>
      <c r="G347" s="25">
        <v>6729.8818270000002</v>
      </c>
      <c r="H347" s="25">
        <v>3377.4324670000001</v>
      </c>
      <c r="I347" s="25">
        <v>13903.768107000002</v>
      </c>
      <c r="J347" s="25">
        <v>3547.2224670000001</v>
      </c>
      <c r="K347" s="25">
        <v>28236.925562999997</v>
      </c>
      <c r="L347" s="34">
        <v>3581.0934670000001</v>
      </c>
      <c r="M347" s="34">
        <v>30288.067002999996</v>
      </c>
      <c r="O347" s="24"/>
      <c r="P347" s="44">
        <v>0</v>
      </c>
      <c r="Q347" s="44">
        <v>0</v>
      </c>
      <c r="R347" s="43"/>
    </row>
    <row r="348" spans="1:26" x14ac:dyDescent="0.25">
      <c r="A348" s="52">
        <v>37202</v>
      </c>
      <c r="B348" s="25">
        <v>2183.7469999999998</v>
      </c>
      <c r="C348" s="43">
        <v>0</v>
      </c>
      <c r="D348" s="43">
        <v>0</v>
      </c>
      <c r="E348" s="43">
        <v>0</v>
      </c>
      <c r="F348" s="25">
        <v>3088.3620000000001</v>
      </c>
      <c r="G348" s="25">
        <v>6807.5876800000015</v>
      </c>
      <c r="H348" s="25">
        <v>3379.4809999999998</v>
      </c>
      <c r="I348" s="25">
        <v>14025.033060000003</v>
      </c>
      <c r="J348" s="25">
        <v>3552.3609999999994</v>
      </c>
      <c r="K348" s="25">
        <v>28369.886905000007</v>
      </c>
      <c r="L348" s="34">
        <v>3586.2319999999995</v>
      </c>
      <c r="M348" s="34">
        <v>30424.008065000005</v>
      </c>
      <c r="O348" s="24"/>
      <c r="P348" s="44">
        <v>0</v>
      </c>
      <c r="Q348" s="44">
        <v>0</v>
      </c>
      <c r="R348" s="43"/>
    </row>
    <row r="349" spans="1:26" x14ac:dyDescent="0.25">
      <c r="A349" s="52">
        <v>37203</v>
      </c>
      <c r="B349" s="25">
        <v>2197.6579999999999</v>
      </c>
      <c r="C349" s="43">
        <v>0</v>
      </c>
      <c r="D349" s="43">
        <v>0</v>
      </c>
      <c r="E349" s="43">
        <v>0</v>
      </c>
      <c r="F349" s="25">
        <v>3113.7420000000002</v>
      </c>
      <c r="G349" s="25">
        <v>6817.8821800000014</v>
      </c>
      <c r="H349" s="25">
        <v>3408.0360000000001</v>
      </c>
      <c r="I349" s="25">
        <v>14095.902040000003</v>
      </c>
      <c r="J349" s="25">
        <v>3583.1590000000001</v>
      </c>
      <c r="K349" s="25">
        <v>28426.720105</v>
      </c>
      <c r="L349" s="34">
        <v>3617.03</v>
      </c>
      <c r="M349" s="34">
        <v>30480.841264999999</v>
      </c>
      <c r="O349" s="24"/>
      <c r="P349" s="44">
        <v>0</v>
      </c>
      <c r="Q349" s="44">
        <v>0</v>
      </c>
      <c r="R349" s="43"/>
    </row>
    <row r="350" spans="1:26" x14ac:dyDescent="0.25">
      <c r="A350" s="52">
        <v>37204</v>
      </c>
      <c r="B350" s="25">
        <v>2233.1904</v>
      </c>
      <c r="C350" s="43">
        <v>0</v>
      </c>
      <c r="D350" s="43">
        <v>0</v>
      </c>
      <c r="E350" s="43">
        <v>0</v>
      </c>
      <c r="F350" s="25">
        <v>3061.5173999999997</v>
      </c>
      <c r="G350" s="25">
        <v>6778.2887199999996</v>
      </c>
      <c r="H350" s="25">
        <v>3398.7263999999996</v>
      </c>
      <c r="I350" s="25">
        <v>14083.534659999999</v>
      </c>
      <c r="J350" s="25">
        <v>3572.0933999999993</v>
      </c>
      <c r="K350" s="25">
        <v>28407.050685000002</v>
      </c>
      <c r="L350" s="34">
        <v>3607.4603999999995</v>
      </c>
      <c r="M350" s="34">
        <v>30471.868305000004</v>
      </c>
      <c r="O350" s="24"/>
      <c r="P350" s="44">
        <v>0</v>
      </c>
      <c r="Q350" s="44">
        <v>0</v>
      </c>
      <c r="R350" s="43"/>
    </row>
    <row r="351" spans="1:26" x14ac:dyDescent="0.25">
      <c r="A351" s="52">
        <v>37207</v>
      </c>
      <c r="B351" s="25">
        <v>2229.5353530000002</v>
      </c>
      <c r="C351" s="43">
        <v>0</v>
      </c>
      <c r="D351" s="43">
        <v>0</v>
      </c>
      <c r="E351" s="43">
        <v>0</v>
      </c>
      <c r="F351" s="25">
        <v>3074.6313530000002</v>
      </c>
      <c r="G351" s="25">
        <v>6738.5051130000011</v>
      </c>
      <c r="H351" s="25">
        <v>3427.2593529999999</v>
      </c>
      <c r="I351" s="25">
        <v>14148.801653000002</v>
      </c>
      <c r="J351" s="25">
        <v>3599.1263529999997</v>
      </c>
      <c r="K351" s="25">
        <v>28355.496657999996</v>
      </c>
      <c r="L351" s="34">
        <v>3634.4933529999998</v>
      </c>
      <c r="M351" s="34">
        <v>30420.314277999998</v>
      </c>
      <c r="O351" s="24"/>
      <c r="P351" s="44">
        <v>0</v>
      </c>
      <c r="Q351" s="44">
        <v>0</v>
      </c>
      <c r="R351" s="43"/>
    </row>
    <row r="352" spans="1:26" x14ac:dyDescent="0.25">
      <c r="A352" s="52">
        <v>37208</v>
      </c>
      <c r="B352" s="25">
        <v>2207.2689999999998</v>
      </c>
      <c r="C352" s="43">
        <v>0</v>
      </c>
      <c r="D352" s="43">
        <v>0</v>
      </c>
      <c r="E352" s="43">
        <v>0</v>
      </c>
      <c r="F352" s="25">
        <v>2996.1359999999995</v>
      </c>
      <c r="G352" s="25">
        <v>6686.9534800000001</v>
      </c>
      <c r="H352" s="25">
        <v>3356.9069999999992</v>
      </c>
      <c r="I352" s="25">
        <v>14114.485000000002</v>
      </c>
      <c r="J352" s="25">
        <v>3525.4119999999989</v>
      </c>
      <c r="K352" s="25">
        <v>28281.395844999999</v>
      </c>
      <c r="L352" s="34">
        <v>3560.7789999999991</v>
      </c>
      <c r="M352" s="34">
        <v>30346.213465000001</v>
      </c>
      <c r="O352" s="24"/>
      <c r="P352" s="44">
        <v>0</v>
      </c>
      <c r="Q352" s="44">
        <v>0</v>
      </c>
      <c r="R352" s="43"/>
    </row>
    <row r="353" spans="1:26" x14ac:dyDescent="0.25">
      <c r="A353" s="52">
        <v>37209</v>
      </c>
      <c r="B353" s="25">
        <v>2184.933</v>
      </c>
      <c r="C353" s="43">
        <v>0</v>
      </c>
      <c r="D353" s="43">
        <v>0</v>
      </c>
      <c r="E353" s="43">
        <v>0</v>
      </c>
      <c r="F353" s="25">
        <v>2975.5619999999999</v>
      </c>
      <c r="G353" s="25">
        <v>6849.39354</v>
      </c>
      <c r="H353" s="25">
        <v>3336.6019999999999</v>
      </c>
      <c r="I353" s="25">
        <v>14227.708060000001</v>
      </c>
      <c r="J353" s="25">
        <v>3504.7059999999997</v>
      </c>
      <c r="K353" s="25">
        <v>28355.999163</v>
      </c>
      <c r="L353" s="34">
        <v>3540.0729999999999</v>
      </c>
      <c r="M353" s="34">
        <v>30423.810073000001</v>
      </c>
      <c r="O353" s="24"/>
      <c r="P353" s="44">
        <v>0</v>
      </c>
      <c r="Q353" s="44">
        <v>0</v>
      </c>
      <c r="R353" s="43"/>
    </row>
    <row r="354" spans="1:26" x14ac:dyDescent="0.25">
      <c r="A354" s="52">
        <v>37210</v>
      </c>
      <c r="B354" s="25">
        <v>2174.5810000000001</v>
      </c>
      <c r="C354" s="43">
        <v>0</v>
      </c>
      <c r="D354" s="43">
        <v>0</v>
      </c>
      <c r="E354" s="43">
        <v>0</v>
      </c>
      <c r="F354" s="25">
        <v>2921.1640000000002</v>
      </c>
      <c r="G354" s="25">
        <v>6833.6170600000014</v>
      </c>
      <c r="H354" s="25">
        <v>3288.3440000000001</v>
      </c>
      <c r="I354" s="25">
        <v>14215.002500000002</v>
      </c>
      <c r="J354" s="25">
        <v>3466.7719999999999</v>
      </c>
      <c r="K354" s="25">
        <v>28311.743673000004</v>
      </c>
      <c r="L354" s="34">
        <v>3502.1390000000001</v>
      </c>
      <c r="M354" s="34">
        <v>30379.554583000005</v>
      </c>
      <c r="O354" s="24"/>
      <c r="P354" s="44">
        <v>0</v>
      </c>
      <c r="Q354" s="44">
        <v>0</v>
      </c>
      <c r="R354" s="43"/>
    </row>
    <row r="355" spans="1:26" x14ac:dyDescent="0.25">
      <c r="A355" s="52">
        <v>37211</v>
      </c>
      <c r="B355" s="25">
        <v>2176.9969999999998</v>
      </c>
      <c r="C355" s="43">
        <v>0</v>
      </c>
      <c r="D355" s="43">
        <v>0</v>
      </c>
      <c r="E355" s="43">
        <v>0</v>
      </c>
      <c r="F355" s="25">
        <v>2912.9279999999999</v>
      </c>
      <c r="G355" s="25">
        <v>6778.6251200000006</v>
      </c>
      <c r="H355" s="25">
        <v>3228.1709999999998</v>
      </c>
      <c r="I355" s="25">
        <v>14133.196560000002</v>
      </c>
      <c r="J355" s="25">
        <v>3400.8689999999997</v>
      </c>
      <c r="K355" s="25">
        <v>28200.510633000005</v>
      </c>
      <c r="L355" s="34">
        <v>3436.2359999999999</v>
      </c>
      <c r="M355" s="34">
        <v>30284.427423000005</v>
      </c>
      <c r="O355" s="24"/>
      <c r="P355" s="44">
        <v>0</v>
      </c>
      <c r="Q355" s="44">
        <v>0</v>
      </c>
      <c r="R355" s="43"/>
    </row>
    <row r="356" spans="1:26" x14ac:dyDescent="0.25">
      <c r="A356" s="52">
        <v>37214</v>
      </c>
      <c r="B356" s="25">
        <v>2152.3339999999998</v>
      </c>
      <c r="C356" s="43">
        <v>0</v>
      </c>
      <c r="D356" s="43">
        <v>0</v>
      </c>
      <c r="E356" s="43">
        <v>0</v>
      </c>
      <c r="F356" s="25">
        <v>2904.3879999999999</v>
      </c>
      <c r="G356" s="25">
        <v>6751.3311400000002</v>
      </c>
      <c r="H356" s="25">
        <v>3192.1619999999998</v>
      </c>
      <c r="I356" s="25">
        <v>14102.53808</v>
      </c>
      <c r="J356" s="25">
        <v>3362.98</v>
      </c>
      <c r="K356" s="25">
        <v>28156.517422999998</v>
      </c>
      <c r="L356" s="34">
        <v>3398.3469999999998</v>
      </c>
      <c r="M356" s="34">
        <v>30240.434212999997</v>
      </c>
      <c r="O356" s="24"/>
      <c r="P356" s="44">
        <v>0</v>
      </c>
      <c r="Q356" s="44">
        <v>0</v>
      </c>
      <c r="R356" s="43"/>
    </row>
    <row r="357" spans="1:26" x14ac:dyDescent="0.25">
      <c r="A357" s="52">
        <v>37215</v>
      </c>
      <c r="B357" s="25">
        <v>2110.9753759999999</v>
      </c>
      <c r="C357" s="43">
        <v>0</v>
      </c>
      <c r="D357" s="43">
        <v>0</v>
      </c>
      <c r="E357" s="43">
        <v>0</v>
      </c>
      <c r="F357" s="25">
        <v>2901.0783759999999</v>
      </c>
      <c r="G357" s="25">
        <v>6742.1413760000005</v>
      </c>
      <c r="H357" s="25">
        <v>3182.471376</v>
      </c>
      <c r="I357" s="25">
        <v>14094.802976000001</v>
      </c>
      <c r="J357" s="25">
        <v>3362.5553759999998</v>
      </c>
      <c r="K357" s="25">
        <v>28164.403759000001</v>
      </c>
      <c r="L357" s="34">
        <v>3397.922376</v>
      </c>
      <c r="M357" s="34">
        <v>30248.320549</v>
      </c>
      <c r="O357" s="24"/>
      <c r="P357" s="44">
        <v>0</v>
      </c>
      <c r="Q357" s="44">
        <v>0</v>
      </c>
      <c r="R357" s="43"/>
    </row>
    <row r="358" spans="1:26" x14ac:dyDescent="0.25">
      <c r="A358" s="52">
        <v>37216</v>
      </c>
      <c r="B358" s="25">
        <v>2085.4920000000002</v>
      </c>
      <c r="C358" s="43">
        <v>0</v>
      </c>
      <c r="D358" s="43">
        <v>0</v>
      </c>
      <c r="E358" s="43">
        <v>0</v>
      </c>
      <c r="F358" s="25">
        <v>2866.7610000000004</v>
      </c>
      <c r="G358" s="25">
        <v>6771.7111100000011</v>
      </c>
      <c r="H358" s="25">
        <v>3151.21</v>
      </c>
      <c r="I358" s="25">
        <v>14131.136050000003</v>
      </c>
      <c r="J358" s="25">
        <v>3322.8709999999996</v>
      </c>
      <c r="K358" s="25">
        <v>28163.564973000008</v>
      </c>
      <c r="L358" s="34">
        <v>3358.2379999999998</v>
      </c>
      <c r="M358" s="34">
        <v>30247.481763000007</v>
      </c>
      <c r="O358" s="24"/>
      <c r="P358" s="44">
        <v>0</v>
      </c>
      <c r="Q358" s="44">
        <v>0</v>
      </c>
      <c r="R358" s="43"/>
    </row>
    <row r="359" spans="1:26" x14ac:dyDescent="0.25">
      <c r="A359" s="52">
        <v>37217</v>
      </c>
      <c r="B359" s="25">
        <v>2070.2710809999999</v>
      </c>
      <c r="C359" s="43">
        <v>0</v>
      </c>
      <c r="D359" s="43">
        <v>0</v>
      </c>
      <c r="E359" s="43">
        <v>0</v>
      </c>
      <c r="F359" s="25">
        <v>2789.582081</v>
      </c>
      <c r="G359" s="25">
        <v>6740.693921000001</v>
      </c>
      <c r="H359" s="25">
        <v>3072.2140809999996</v>
      </c>
      <c r="I359" s="25">
        <v>14084.902921000003</v>
      </c>
      <c r="J359" s="25">
        <v>3241.5140809999998</v>
      </c>
      <c r="K359" s="25">
        <v>28159.595303000002</v>
      </c>
      <c r="L359" s="34">
        <v>3276.881081</v>
      </c>
      <c r="M359" s="34">
        <v>30246.529103000001</v>
      </c>
      <c r="O359" s="24"/>
      <c r="P359" s="44">
        <v>0</v>
      </c>
      <c r="Q359" s="44">
        <v>0</v>
      </c>
      <c r="R359" s="43"/>
    </row>
    <row r="360" spans="1:26" x14ac:dyDescent="0.25">
      <c r="A360" s="52">
        <v>37218</v>
      </c>
      <c r="B360" s="25">
        <v>2066.3424369999998</v>
      </c>
      <c r="C360" s="43">
        <v>0</v>
      </c>
      <c r="D360" s="43">
        <v>0</v>
      </c>
      <c r="E360" s="43">
        <v>0</v>
      </c>
      <c r="F360" s="25">
        <v>2797.622437</v>
      </c>
      <c r="G360" s="25">
        <v>6753.8347970000004</v>
      </c>
      <c r="H360" s="25">
        <v>3120.2214369999997</v>
      </c>
      <c r="I360" s="25">
        <v>14136.877216999999</v>
      </c>
      <c r="J360" s="25">
        <v>3296.4734369999996</v>
      </c>
      <c r="K360" s="25">
        <v>28194.585037999997</v>
      </c>
      <c r="L360" s="34">
        <v>3331.8404369999998</v>
      </c>
      <c r="M360" s="34">
        <v>30297.079867999997</v>
      </c>
      <c r="O360" s="24"/>
      <c r="P360" s="44">
        <v>0</v>
      </c>
      <c r="Q360" s="44">
        <v>0</v>
      </c>
      <c r="R360" s="43"/>
    </row>
    <row r="361" spans="1:26" x14ac:dyDescent="0.25">
      <c r="A361" s="52">
        <v>37221</v>
      </c>
      <c r="B361" s="25">
        <v>2049.2779999999998</v>
      </c>
      <c r="C361" s="43">
        <v>0</v>
      </c>
      <c r="D361" s="43">
        <v>0</v>
      </c>
      <c r="E361" s="43">
        <v>0</v>
      </c>
      <c r="F361" s="25">
        <v>2816.4719999999998</v>
      </c>
      <c r="G361" s="25">
        <v>6741.8214400000006</v>
      </c>
      <c r="H361" s="25">
        <v>3078.8779999999997</v>
      </c>
      <c r="I361" s="25">
        <v>14051.915730000001</v>
      </c>
      <c r="J361" s="25">
        <v>3317.3149999999996</v>
      </c>
      <c r="K361" s="25">
        <v>28153.455600999994</v>
      </c>
      <c r="L361" s="34">
        <v>3352.6819999999998</v>
      </c>
      <c r="M361" s="34">
        <v>30255.950430999994</v>
      </c>
      <c r="O361" s="24"/>
      <c r="P361" s="44">
        <v>0</v>
      </c>
      <c r="Q361" s="44">
        <v>0</v>
      </c>
      <c r="R361" s="43"/>
    </row>
    <row r="362" spans="1:26" x14ac:dyDescent="0.25">
      <c r="A362" s="52">
        <v>37222</v>
      </c>
      <c r="B362" s="25">
        <v>2023.278204</v>
      </c>
      <c r="C362" s="43">
        <v>0</v>
      </c>
      <c r="D362" s="43">
        <v>0</v>
      </c>
      <c r="E362" s="43">
        <v>0</v>
      </c>
      <c r="F362" s="25">
        <v>2812.3102040000003</v>
      </c>
      <c r="G362" s="25">
        <v>6749.2162140000009</v>
      </c>
      <c r="H362" s="25">
        <v>3065.9832040000001</v>
      </c>
      <c r="I362" s="25">
        <v>14140.796384000003</v>
      </c>
      <c r="J362" s="25">
        <v>3237.7292040000002</v>
      </c>
      <c r="K362" s="25">
        <v>28148.391634999993</v>
      </c>
      <c r="L362" s="34">
        <v>3273.0962040000004</v>
      </c>
      <c r="M362" s="34">
        <v>30250.886464999992</v>
      </c>
      <c r="O362" s="24"/>
      <c r="P362" s="44">
        <v>0</v>
      </c>
      <c r="Q362" s="44">
        <v>0</v>
      </c>
      <c r="R362" s="43"/>
    </row>
    <row r="363" spans="1:26" x14ac:dyDescent="0.25">
      <c r="A363" s="52">
        <v>37223</v>
      </c>
      <c r="B363" s="25">
        <v>2022.5140249999999</v>
      </c>
      <c r="C363" s="43">
        <v>0</v>
      </c>
      <c r="D363" s="43">
        <v>0</v>
      </c>
      <c r="E363" s="43">
        <v>0</v>
      </c>
      <c r="F363" s="25">
        <v>2822.6110250000002</v>
      </c>
      <c r="G363" s="25">
        <v>6822.7070250000006</v>
      </c>
      <c r="H363" s="25">
        <v>3086.858025</v>
      </c>
      <c r="I363" s="25">
        <v>14231.146825000002</v>
      </c>
      <c r="J363" s="25">
        <v>3261.1470249999998</v>
      </c>
      <c r="K363" s="25">
        <v>28251.016566000006</v>
      </c>
      <c r="L363" s="34">
        <v>3296.5140249999999</v>
      </c>
      <c r="M363" s="34">
        <v>30353.511396000005</v>
      </c>
      <c r="O363" s="24"/>
      <c r="P363" s="44">
        <v>0</v>
      </c>
      <c r="Q363" s="44">
        <v>0</v>
      </c>
      <c r="R363" s="43"/>
    </row>
    <row r="364" spans="1:26" x14ac:dyDescent="0.25">
      <c r="A364" s="52">
        <v>37224</v>
      </c>
      <c r="B364" s="25">
        <v>2022.087916</v>
      </c>
      <c r="C364" s="43">
        <v>0</v>
      </c>
      <c r="D364" s="43">
        <v>0</v>
      </c>
      <c r="E364" s="43">
        <v>0</v>
      </c>
      <c r="F364" s="25">
        <v>2819.6499160000003</v>
      </c>
      <c r="G364" s="25">
        <v>6834.9049760000007</v>
      </c>
      <c r="H364" s="25">
        <v>3092.9329160000002</v>
      </c>
      <c r="I364" s="25">
        <v>14333.195046000003</v>
      </c>
      <c r="J364" s="25">
        <v>3267.8749160000002</v>
      </c>
      <c r="K364" s="25">
        <v>28307.743477000004</v>
      </c>
      <c r="L364" s="34">
        <v>3303.2419160000004</v>
      </c>
      <c r="M364" s="34">
        <v>30410.238307000003</v>
      </c>
      <c r="O364" s="24"/>
      <c r="P364" s="44">
        <v>0</v>
      </c>
      <c r="Q364" s="44">
        <v>0</v>
      </c>
      <c r="R364" s="43"/>
    </row>
    <row r="365" spans="1:26" x14ac:dyDescent="0.25">
      <c r="A365" s="52">
        <v>37225</v>
      </c>
      <c r="B365" s="25">
        <v>2084.826</v>
      </c>
      <c r="C365" s="43">
        <v>0</v>
      </c>
      <c r="D365" s="43">
        <v>0</v>
      </c>
      <c r="E365" s="43">
        <v>3298.074595309999</v>
      </c>
      <c r="F365" s="25">
        <v>2942.288</v>
      </c>
      <c r="G365" s="25">
        <v>6886.1149999999998</v>
      </c>
      <c r="H365" s="25">
        <v>3276.4940000000001</v>
      </c>
      <c r="I365" s="25">
        <v>14448.350999999999</v>
      </c>
      <c r="J365" s="25">
        <v>3450.56</v>
      </c>
      <c r="K365" s="25">
        <v>28381.938610999994</v>
      </c>
      <c r="L365" s="34">
        <v>3485.3</v>
      </c>
      <c r="M365" s="34">
        <v>30494.048680999993</v>
      </c>
      <c r="O365" s="24">
        <v>9.6371967017827807</v>
      </c>
      <c r="P365" s="44">
        <v>0</v>
      </c>
      <c r="Q365" s="44">
        <v>0</v>
      </c>
      <c r="R365" s="43">
        <v>12.548151961360588</v>
      </c>
      <c r="S365" s="25">
        <v>11.291717560118109</v>
      </c>
      <c r="T365" s="25">
        <v>21.427123088817936</v>
      </c>
      <c r="U365" s="25">
        <v>11.970727243526325</v>
      </c>
      <c r="V365" s="25">
        <v>25.586727798839615</v>
      </c>
      <c r="W365" s="25">
        <v>11.409515922259917</v>
      </c>
      <c r="X365" s="25">
        <v>8.8829846920569278</v>
      </c>
      <c r="Y365" s="25">
        <v>12.435932088520229</v>
      </c>
      <c r="Z365" s="25">
        <v>14.188302450394907</v>
      </c>
    </row>
    <row r="366" spans="1:26" x14ac:dyDescent="0.25">
      <c r="A366" s="52">
        <v>37228</v>
      </c>
      <c r="B366" s="25">
        <v>2112.4540000000002</v>
      </c>
      <c r="C366" s="43">
        <v>0</v>
      </c>
      <c r="D366" s="43">
        <v>0</v>
      </c>
      <c r="E366" s="43">
        <v>0</v>
      </c>
      <c r="F366" s="25">
        <v>2897.8720000000003</v>
      </c>
      <c r="G366" s="25">
        <v>6745.63033</v>
      </c>
      <c r="H366" s="25">
        <v>3202.2190000000005</v>
      </c>
      <c r="I366" s="25">
        <v>14305.703600000001</v>
      </c>
      <c r="J366" s="25">
        <v>3376.9880000000007</v>
      </c>
      <c r="K366" s="25">
        <v>28207.735240999998</v>
      </c>
      <c r="L366" s="34">
        <v>3411.7280000000005</v>
      </c>
      <c r="M366" s="34">
        <v>30319.845310999997</v>
      </c>
      <c r="O366" s="24"/>
      <c r="P366" s="44">
        <v>0</v>
      </c>
      <c r="Q366" s="44">
        <v>0</v>
      </c>
      <c r="R366" s="43"/>
    </row>
    <row r="367" spans="1:26" x14ac:dyDescent="0.25">
      <c r="A367" s="52">
        <v>37229</v>
      </c>
      <c r="B367" s="25">
        <v>2113.2530000000002</v>
      </c>
      <c r="C367" s="43">
        <v>0</v>
      </c>
      <c r="D367" s="43">
        <v>0</v>
      </c>
      <c r="E367" s="43">
        <v>0</v>
      </c>
      <c r="F367" s="25">
        <v>2919.8550000000005</v>
      </c>
      <c r="G367" s="25">
        <v>6792.77549</v>
      </c>
      <c r="H367" s="25">
        <v>3215.6760000000008</v>
      </c>
      <c r="I367" s="25">
        <v>14349.625100000001</v>
      </c>
      <c r="J367" s="25">
        <v>3371.2560000000008</v>
      </c>
      <c r="K367" s="25">
        <v>28213.287121999998</v>
      </c>
      <c r="L367" s="34">
        <v>3405.9960000000005</v>
      </c>
      <c r="M367" s="34">
        <v>30322.346721999998</v>
      </c>
      <c r="O367" s="24"/>
      <c r="P367" s="44">
        <v>0</v>
      </c>
      <c r="Q367" s="44">
        <v>0</v>
      </c>
      <c r="R367" s="43"/>
    </row>
    <row r="368" spans="1:26" x14ac:dyDescent="0.25">
      <c r="A368" s="52">
        <v>37230</v>
      </c>
      <c r="B368" s="25">
        <v>2117.9160000000002</v>
      </c>
      <c r="C368" s="43">
        <v>0</v>
      </c>
      <c r="D368" s="43">
        <v>0</v>
      </c>
      <c r="E368" s="43">
        <v>0</v>
      </c>
      <c r="F368" s="25">
        <v>2964.3680000000004</v>
      </c>
      <c r="G368" s="25">
        <v>6850.8204900000001</v>
      </c>
      <c r="H368" s="25">
        <v>3260.9970000000008</v>
      </c>
      <c r="I368" s="25">
        <v>14462.8305</v>
      </c>
      <c r="J368" s="25">
        <v>3418.8010000000008</v>
      </c>
      <c r="K368" s="25">
        <v>28321.454121999999</v>
      </c>
      <c r="L368" s="34">
        <v>3453.5410000000006</v>
      </c>
      <c r="M368" s="34">
        <v>30430.513722</v>
      </c>
      <c r="O368" s="24"/>
      <c r="P368" s="44">
        <v>0</v>
      </c>
      <c r="Q368" s="44">
        <v>0</v>
      </c>
      <c r="R368" s="43"/>
    </row>
    <row r="369" spans="1:18" x14ac:dyDescent="0.25">
      <c r="A369" s="52">
        <v>37231</v>
      </c>
      <c r="B369" s="25">
        <v>2121.252</v>
      </c>
      <c r="C369" s="43">
        <v>0</v>
      </c>
      <c r="D369" s="43">
        <v>0</v>
      </c>
      <c r="E369" s="43">
        <v>0</v>
      </c>
      <c r="F369" s="25">
        <v>3345.46</v>
      </c>
      <c r="G369" s="25">
        <v>7207.5956900000001</v>
      </c>
      <c r="H369" s="25">
        <v>3666.4750000000004</v>
      </c>
      <c r="I369" s="25">
        <v>14839.0481</v>
      </c>
      <c r="J369" s="25">
        <v>3831.18</v>
      </c>
      <c r="K369" s="25">
        <v>28768.900721999995</v>
      </c>
      <c r="L369" s="34">
        <v>3865.92</v>
      </c>
      <c r="M369" s="34">
        <v>30877.960321999995</v>
      </c>
      <c r="O369" s="24"/>
      <c r="P369" s="44">
        <v>0</v>
      </c>
      <c r="Q369" s="44">
        <v>0</v>
      </c>
      <c r="R369" s="43"/>
    </row>
    <row r="370" spans="1:18" x14ac:dyDescent="0.25">
      <c r="A370" s="52">
        <v>37232</v>
      </c>
      <c r="B370" s="25">
        <v>2204.5059999999999</v>
      </c>
      <c r="C370" s="43">
        <v>0</v>
      </c>
      <c r="D370" s="43">
        <v>0</v>
      </c>
      <c r="E370" s="43">
        <v>0</v>
      </c>
      <c r="F370" s="25">
        <v>3433.2039999999997</v>
      </c>
      <c r="G370" s="25">
        <v>7286.4511899999998</v>
      </c>
      <c r="H370" s="25">
        <v>3775.0540000000001</v>
      </c>
      <c r="I370" s="25">
        <v>14951.126389999998</v>
      </c>
      <c r="J370" s="25">
        <v>3934.194</v>
      </c>
      <c r="K370" s="25">
        <v>28884.259250999996</v>
      </c>
      <c r="L370" s="34">
        <v>3968.9339999999997</v>
      </c>
      <c r="M370" s="34">
        <v>31000.353170999995</v>
      </c>
      <c r="O370" s="24"/>
      <c r="P370" s="44">
        <v>0</v>
      </c>
      <c r="Q370" s="44">
        <v>0</v>
      </c>
      <c r="R370" s="43"/>
    </row>
    <row r="371" spans="1:18" x14ac:dyDescent="0.25">
      <c r="A371" s="52">
        <v>37235</v>
      </c>
      <c r="B371" s="25">
        <v>2459.7469999999998</v>
      </c>
      <c r="C371" s="43">
        <v>0</v>
      </c>
      <c r="D371" s="43">
        <v>0</v>
      </c>
      <c r="E371" s="43">
        <v>0</v>
      </c>
      <c r="F371" s="25">
        <v>3792.2150000000001</v>
      </c>
      <c r="G371" s="25">
        <v>7612.1749099999997</v>
      </c>
      <c r="H371" s="25">
        <v>4138.8159999999998</v>
      </c>
      <c r="I371" s="25">
        <v>15295.970209999999</v>
      </c>
      <c r="J371" s="25">
        <v>4297.3559999999989</v>
      </c>
      <c r="K371" s="25">
        <v>29175.480410999993</v>
      </c>
      <c r="L371" s="34">
        <v>4332.0959999999986</v>
      </c>
      <c r="M371" s="34">
        <v>31291.574330999993</v>
      </c>
      <c r="O371" s="24"/>
      <c r="P371" s="44">
        <v>0</v>
      </c>
      <c r="Q371" s="44">
        <v>0</v>
      </c>
      <c r="R371" s="43"/>
    </row>
    <row r="372" spans="1:18" x14ac:dyDescent="0.25">
      <c r="A372" s="52">
        <v>37236</v>
      </c>
      <c r="B372" s="25">
        <v>2538.4760000000001</v>
      </c>
      <c r="C372" s="43">
        <v>0</v>
      </c>
      <c r="D372" s="43">
        <v>0</v>
      </c>
      <c r="E372" s="43">
        <v>0</v>
      </c>
      <c r="F372" s="25">
        <v>3894.9980000000005</v>
      </c>
      <c r="G372" s="25">
        <v>7692.7505000000001</v>
      </c>
      <c r="H372" s="25">
        <v>4278.1660000000002</v>
      </c>
      <c r="I372" s="25">
        <v>15443.00189</v>
      </c>
      <c r="J372" s="25">
        <v>4439.7429999999995</v>
      </c>
      <c r="K372" s="25">
        <v>29348.498790999995</v>
      </c>
      <c r="L372" s="34">
        <v>4474.4829999999993</v>
      </c>
      <c r="M372" s="34">
        <v>31464.592710999994</v>
      </c>
      <c r="O372" s="24"/>
      <c r="P372" s="44">
        <v>0</v>
      </c>
      <c r="Q372" s="44">
        <v>0</v>
      </c>
      <c r="R372" s="43"/>
    </row>
    <row r="373" spans="1:18" x14ac:dyDescent="0.25">
      <c r="A373" s="52">
        <v>37237</v>
      </c>
      <c r="B373" s="25">
        <v>2592.9270000000001</v>
      </c>
      <c r="C373" s="43">
        <v>0</v>
      </c>
      <c r="D373" s="43">
        <v>0</v>
      </c>
      <c r="E373" s="43">
        <v>0</v>
      </c>
      <c r="F373" s="25">
        <v>3890.4220000000005</v>
      </c>
      <c r="G373" s="25">
        <v>7746.3523299999997</v>
      </c>
      <c r="H373" s="25">
        <v>4299.3710000000001</v>
      </c>
      <c r="I373" s="25">
        <v>15513.306990000001</v>
      </c>
      <c r="J373" s="25">
        <v>4457.0779999999995</v>
      </c>
      <c r="K373" s="25">
        <v>29392.535800999995</v>
      </c>
      <c r="L373" s="34">
        <v>4491.8179999999993</v>
      </c>
      <c r="M373" s="34">
        <v>31508.629720999994</v>
      </c>
      <c r="O373" s="24"/>
      <c r="P373" s="44">
        <v>0</v>
      </c>
      <c r="Q373" s="44">
        <v>0</v>
      </c>
      <c r="R373" s="43"/>
    </row>
    <row r="374" spans="1:18" x14ac:dyDescent="0.25">
      <c r="A374" s="52">
        <v>37238</v>
      </c>
      <c r="B374" s="25">
        <v>2604.8820000000001</v>
      </c>
      <c r="C374" s="43">
        <v>0</v>
      </c>
      <c r="D374" s="43">
        <v>0</v>
      </c>
      <c r="E374" s="43">
        <v>0</v>
      </c>
      <c r="F374" s="25">
        <v>3925.0140000000001</v>
      </c>
      <c r="G374" s="25">
        <v>7824.6781499999997</v>
      </c>
      <c r="H374" s="25">
        <v>4352.74</v>
      </c>
      <c r="I374" s="25">
        <v>15625.146649999999</v>
      </c>
      <c r="J374" s="25">
        <v>4505.9469999999992</v>
      </c>
      <c r="K374" s="25">
        <v>29486.630011000001</v>
      </c>
      <c r="L374" s="34">
        <v>4540.686999999999</v>
      </c>
      <c r="M374" s="34">
        <v>31602.723931</v>
      </c>
      <c r="O374" s="24"/>
      <c r="P374" s="44">
        <v>0</v>
      </c>
      <c r="Q374" s="44">
        <v>0</v>
      </c>
      <c r="R374" s="43"/>
    </row>
    <row r="375" spans="1:18" x14ac:dyDescent="0.25">
      <c r="A375" s="52">
        <v>37239</v>
      </c>
      <c r="B375" s="25">
        <v>2684.8679999999999</v>
      </c>
      <c r="C375" s="43">
        <v>0</v>
      </c>
      <c r="D375" s="43">
        <v>0</v>
      </c>
      <c r="E375" s="43">
        <v>0</v>
      </c>
      <c r="F375" s="25">
        <v>3952.442</v>
      </c>
      <c r="G375" s="25">
        <v>7828.25072</v>
      </c>
      <c r="H375" s="25">
        <v>4445.9889999999996</v>
      </c>
      <c r="I375" s="25">
        <v>15662.437879999998</v>
      </c>
      <c r="J375" s="25">
        <v>4597.4959999999992</v>
      </c>
      <c r="K375" s="25">
        <v>29550.237580999998</v>
      </c>
      <c r="L375" s="34">
        <v>4632.235999999999</v>
      </c>
      <c r="M375" s="34">
        <v>31680.932140999998</v>
      </c>
      <c r="O375" s="24"/>
      <c r="P375" s="44">
        <v>0</v>
      </c>
      <c r="Q375" s="44">
        <v>0</v>
      </c>
      <c r="R375" s="43"/>
    </row>
    <row r="376" spans="1:18" x14ac:dyDescent="0.25">
      <c r="A376" s="52">
        <v>37242</v>
      </c>
      <c r="B376" s="25">
        <v>2740.3789999999999</v>
      </c>
      <c r="C376" s="43">
        <v>0</v>
      </c>
      <c r="D376" s="43">
        <v>0</v>
      </c>
      <c r="E376" s="43">
        <v>0</v>
      </c>
      <c r="F376" s="25">
        <v>3987.1109999999999</v>
      </c>
      <c r="G376" s="25">
        <v>7892.086949999999</v>
      </c>
      <c r="H376" s="25">
        <v>4351.0540000000001</v>
      </c>
      <c r="I376" s="25">
        <v>15566.100019999998</v>
      </c>
      <c r="J376" s="25">
        <v>4486.6819999999998</v>
      </c>
      <c r="K376" s="25">
        <v>29430.243700999992</v>
      </c>
      <c r="L376" s="34">
        <v>4521.4219999999996</v>
      </c>
      <c r="M376" s="34">
        <v>31560.938260999992</v>
      </c>
      <c r="O376" s="24"/>
      <c r="P376" s="44">
        <v>0</v>
      </c>
      <c r="Q376" s="44">
        <v>0</v>
      </c>
      <c r="R376" s="43"/>
    </row>
    <row r="377" spans="1:18" x14ac:dyDescent="0.25">
      <c r="A377" s="52">
        <v>37243</v>
      </c>
      <c r="B377" s="25">
        <v>2735.2</v>
      </c>
      <c r="C377" s="43">
        <v>0</v>
      </c>
      <c r="D377" s="43">
        <v>0</v>
      </c>
      <c r="E377" s="43">
        <v>0</v>
      </c>
      <c r="F377" s="25">
        <v>3886.53</v>
      </c>
      <c r="G377" s="25">
        <v>7914.3000899999997</v>
      </c>
      <c r="H377" s="25">
        <v>4245.6709999999994</v>
      </c>
      <c r="I377" s="25">
        <v>15574.1273</v>
      </c>
      <c r="J377" s="25">
        <v>4369.838999999999</v>
      </c>
      <c r="K377" s="25">
        <v>29351.145871000001</v>
      </c>
      <c r="L377" s="34">
        <v>4404.5789999999988</v>
      </c>
      <c r="M377" s="34">
        <v>31478.762671</v>
      </c>
      <c r="O377" s="24"/>
      <c r="P377" s="44">
        <v>0</v>
      </c>
      <c r="Q377" s="44">
        <v>0</v>
      </c>
      <c r="R377" s="43"/>
    </row>
    <row r="378" spans="1:18" x14ac:dyDescent="0.25">
      <c r="A378" s="52">
        <v>37244</v>
      </c>
      <c r="B378" s="25">
        <v>2729.9969999999998</v>
      </c>
      <c r="C378" s="43">
        <v>0</v>
      </c>
      <c r="D378" s="43">
        <v>0</v>
      </c>
      <c r="E378" s="43">
        <v>0</v>
      </c>
      <c r="F378" s="25">
        <v>3824.3469999999998</v>
      </c>
      <c r="G378" s="25">
        <v>7784.0898899999993</v>
      </c>
      <c r="H378" s="25">
        <v>4194.8289999999997</v>
      </c>
      <c r="I378" s="25">
        <v>15442.9977</v>
      </c>
      <c r="J378" s="25">
        <v>4319.7529999999997</v>
      </c>
      <c r="K378" s="25">
        <v>29214.835870999996</v>
      </c>
      <c r="L378" s="34">
        <v>4354.4929999999995</v>
      </c>
      <c r="M378" s="34">
        <v>31342.452670999995</v>
      </c>
      <c r="O378" s="24"/>
      <c r="P378" s="44">
        <v>0</v>
      </c>
      <c r="Q378" s="44">
        <v>0</v>
      </c>
      <c r="R378" s="43"/>
    </row>
    <row r="379" spans="1:18" x14ac:dyDescent="0.25">
      <c r="A379" s="52">
        <v>37245</v>
      </c>
      <c r="B379" s="25">
        <v>2771.7530000000002</v>
      </c>
      <c r="C379" s="43">
        <v>0</v>
      </c>
      <c r="D379" s="43">
        <v>0</v>
      </c>
      <c r="E379" s="43">
        <v>0</v>
      </c>
      <c r="F379" s="25">
        <v>3823.4980000000005</v>
      </c>
      <c r="G379" s="25">
        <v>7774.9924900000005</v>
      </c>
      <c r="H379" s="25">
        <v>4205.7160000000003</v>
      </c>
      <c r="I379" s="25">
        <v>15502.368699999999</v>
      </c>
      <c r="J379" s="25">
        <v>4326.6210000000001</v>
      </c>
      <c r="K379" s="25">
        <v>29244.302459999999</v>
      </c>
      <c r="L379" s="34">
        <v>4361.3609999999999</v>
      </c>
      <c r="M379" s="34">
        <v>31371.919259999999</v>
      </c>
      <c r="O379" s="24"/>
      <c r="P379" s="44">
        <v>0</v>
      </c>
      <c r="Q379" s="44">
        <v>0</v>
      </c>
      <c r="R379" s="43"/>
    </row>
    <row r="380" spans="1:18" x14ac:dyDescent="0.25">
      <c r="A380" s="52">
        <v>37246</v>
      </c>
      <c r="B380" s="25">
        <v>2819.7040000000002</v>
      </c>
      <c r="C380" s="43">
        <v>0</v>
      </c>
      <c r="D380" s="43">
        <v>0</v>
      </c>
      <c r="E380" s="43">
        <v>0</v>
      </c>
      <c r="F380" s="25">
        <v>3777.97</v>
      </c>
      <c r="G380" s="25">
        <v>7702.8764900000006</v>
      </c>
      <c r="H380" s="25">
        <v>4171.0720000000001</v>
      </c>
      <c r="I380" s="25">
        <v>15401.458699999999</v>
      </c>
      <c r="J380" s="25">
        <v>4298.8649999999998</v>
      </c>
      <c r="K380" s="25">
        <v>29217.437260000002</v>
      </c>
      <c r="L380" s="34">
        <v>4333.6049999999996</v>
      </c>
      <c r="M380" s="34">
        <v>31353.118860000002</v>
      </c>
      <c r="O380" s="24"/>
      <c r="P380" s="44">
        <v>0</v>
      </c>
      <c r="Q380" s="44">
        <v>0</v>
      </c>
      <c r="R380" s="43"/>
    </row>
    <row r="381" spans="1:18" x14ac:dyDescent="0.25">
      <c r="A381" s="52">
        <v>37249</v>
      </c>
      <c r="B381" s="25">
        <v>2831.1570000000002</v>
      </c>
      <c r="C381" s="43">
        <v>0</v>
      </c>
      <c r="D381" s="43">
        <v>0</v>
      </c>
      <c r="E381" s="43">
        <v>0</v>
      </c>
      <c r="F381" s="25">
        <v>3807.2510000000002</v>
      </c>
      <c r="G381" s="25">
        <v>7699.0006899999998</v>
      </c>
      <c r="H381" s="25">
        <v>4175.098</v>
      </c>
      <c r="I381" s="25">
        <v>15445.8835</v>
      </c>
      <c r="J381" s="25">
        <v>4309.5909999999994</v>
      </c>
      <c r="K381" s="25">
        <v>29220.180059999999</v>
      </c>
      <c r="L381" s="34">
        <v>4344.3309999999992</v>
      </c>
      <c r="M381" s="34">
        <v>31355.861659999999</v>
      </c>
      <c r="O381" s="24"/>
      <c r="P381" s="44">
        <v>0</v>
      </c>
      <c r="Q381" s="44">
        <v>0</v>
      </c>
      <c r="R381" s="43"/>
    </row>
    <row r="382" spans="1:18" x14ac:dyDescent="0.25">
      <c r="A382" s="52">
        <v>37251</v>
      </c>
      <c r="B382" s="25">
        <v>2780.0720000000001</v>
      </c>
      <c r="C382" s="43">
        <v>0</v>
      </c>
      <c r="D382" s="43">
        <v>0</v>
      </c>
      <c r="E382" s="43">
        <v>0</v>
      </c>
      <c r="F382" s="25">
        <v>3754.35</v>
      </c>
      <c r="G382" s="25">
        <v>7637.93289</v>
      </c>
      <c r="H382" s="25">
        <v>4101.8850000000002</v>
      </c>
      <c r="I382" s="25">
        <v>15306.900900000001</v>
      </c>
      <c r="J382" s="25">
        <v>4241.1989999999996</v>
      </c>
      <c r="K382" s="25">
        <v>29159.438059999993</v>
      </c>
      <c r="L382" s="34">
        <v>4275.9389999999994</v>
      </c>
      <c r="M382" s="34">
        <v>31295.119659999993</v>
      </c>
      <c r="O382" s="24"/>
      <c r="P382" s="44">
        <v>0</v>
      </c>
      <c r="Q382" s="44">
        <v>0</v>
      </c>
      <c r="R382" s="43"/>
    </row>
    <row r="383" spans="1:18" x14ac:dyDescent="0.25">
      <c r="A383" s="52">
        <v>37252</v>
      </c>
      <c r="B383" s="25">
        <v>2719.8789999999999</v>
      </c>
      <c r="C383" s="43">
        <v>0</v>
      </c>
      <c r="D383" s="43">
        <v>0</v>
      </c>
      <c r="E383" s="43">
        <v>0</v>
      </c>
      <c r="F383" s="25">
        <v>3675.5070000000001</v>
      </c>
      <c r="G383" s="25">
        <v>7584.4810899999993</v>
      </c>
      <c r="H383" s="25">
        <v>4034.0440000000003</v>
      </c>
      <c r="I383" s="25">
        <v>15297.308699999998</v>
      </c>
      <c r="J383" s="25">
        <v>4152.2849999999999</v>
      </c>
      <c r="K383" s="25">
        <v>29054.469260000002</v>
      </c>
      <c r="L383" s="34">
        <v>4187.0249999999996</v>
      </c>
      <c r="M383" s="34">
        <v>31190.150860000002</v>
      </c>
      <c r="O383" s="24"/>
      <c r="P383" s="44">
        <v>0</v>
      </c>
      <c r="Q383" s="44">
        <v>0</v>
      </c>
      <c r="R383" s="43"/>
    </row>
    <row r="384" spans="1:18" x14ac:dyDescent="0.25">
      <c r="A384" s="52">
        <v>37253</v>
      </c>
      <c r="B384" s="25">
        <v>2700.24</v>
      </c>
      <c r="C384" s="43">
        <v>0</v>
      </c>
      <c r="D384" s="43">
        <v>0</v>
      </c>
      <c r="E384" s="43">
        <v>0</v>
      </c>
      <c r="F384" s="25">
        <v>3836.1579999999999</v>
      </c>
      <c r="G384" s="25">
        <v>7658.7057100000002</v>
      </c>
      <c r="H384" s="25">
        <v>4269.7049999999999</v>
      </c>
      <c r="I384" s="25">
        <v>15397.412769999999</v>
      </c>
      <c r="J384" s="25">
        <v>4390.2929999999997</v>
      </c>
      <c r="K384" s="25">
        <v>29191.614610999997</v>
      </c>
      <c r="L384" s="34">
        <v>4425.0329999999994</v>
      </c>
      <c r="M384" s="34">
        <v>31357.666690999999</v>
      </c>
      <c r="O384" s="24"/>
      <c r="P384" s="44">
        <v>0</v>
      </c>
      <c r="Q384" s="44">
        <v>0</v>
      </c>
      <c r="R384" s="43"/>
    </row>
    <row r="385" spans="1:26" x14ac:dyDescent="0.25">
      <c r="A385" s="52">
        <v>37256</v>
      </c>
      <c r="B385" s="25">
        <v>2700.24</v>
      </c>
      <c r="C385" s="43">
        <v>0</v>
      </c>
      <c r="D385" s="43">
        <v>0</v>
      </c>
      <c r="E385" s="43">
        <v>4455.1764695900019</v>
      </c>
      <c r="F385" s="25">
        <v>3708.6649999999995</v>
      </c>
      <c r="G385" s="25">
        <v>7532.84872</v>
      </c>
      <c r="H385" s="25">
        <v>4151.0849999999991</v>
      </c>
      <c r="I385" s="25">
        <v>15366.47049</v>
      </c>
      <c r="J385" s="25">
        <v>4294.8539999999994</v>
      </c>
      <c r="K385" s="25">
        <v>29159.599540999996</v>
      </c>
      <c r="L385" s="34">
        <v>4331.8179999999993</v>
      </c>
      <c r="M385" s="34">
        <v>31341.325370999995</v>
      </c>
      <c r="O385" s="24">
        <v>11.388925275335637</v>
      </c>
      <c r="P385" s="44">
        <v>0</v>
      </c>
      <c r="Q385" s="44">
        <v>0</v>
      </c>
      <c r="R385" s="43">
        <v>8.5547606498444182</v>
      </c>
      <c r="S385" s="25">
        <v>12.825137353656203</v>
      </c>
      <c r="T385" s="25">
        <v>17.593015602141747</v>
      </c>
      <c r="U385" s="25">
        <v>14.756192577158744</v>
      </c>
      <c r="V385" s="25">
        <v>21.206777598146886</v>
      </c>
      <c r="W385" s="25">
        <v>13.0767425457464</v>
      </c>
      <c r="X385" s="25">
        <v>6.9540985476228778</v>
      </c>
      <c r="Y385" s="25">
        <v>13.904354777677019</v>
      </c>
      <c r="Z385" s="25">
        <v>11.881405099474417</v>
      </c>
    </row>
    <row r="386" spans="1:26" x14ac:dyDescent="0.25">
      <c r="A386" s="52">
        <v>37257</v>
      </c>
      <c r="B386" s="25">
        <v>2700.24</v>
      </c>
      <c r="C386" s="43">
        <v>0</v>
      </c>
      <c r="D386" s="43">
        <v>0</v>
      </c>
      <c r="E386" s="43">
        <v>0</v>
      </c>
      <c r="F386" s="25">
        <v>3814.835</v>
      </c>
      <c r="G386" s="25">
        <v>7638.8877200000006</v>
      </c>
      <c r="H386" s="25">
        <v>4253.3620000000001</v>
      </c>
      <c r="I386" s="25">
        <v>15381.15149</v>
      </c>
      <c r="J386" s="25">
        <v>4396.5309999999999</v>
      </c>
      <c r="K386" s="25">
        <v>29176.421540999996</v>
      </c>
      <c r="L386" s="34">
        <v>4396.5609999999997</v>
      </c>
      <c r="M386" s="34">
        <v>31342.473620999997</v>
      </c>
      <c r="O386" s="24"/>
      <c r="P386" s="44">
        <v>0</v>
      </c>
      <c r="Q386" s="44">
        <v>0</v>
      </c>
      <c r="R386" s="43"/>
    </row>
    <row r="387" spans="1:26" x14ac:dyDescent="0.25">
      <c r="A387" s="52">
        <v>37258</v>
      </c>
      <c r="B387" s="25">
        <v>2673.306</v>
      </c>
      <c r="C387" s="43">
        <v>0</v>
      </c>
      <c r="D387" s="43">
        <v>0</v>
      </c>
      <c r="E387" s="43">
        <v>0</v>
      </c>
      <c r="F387" s="25">
        <v>3656.5549999999998</v>
      </c>
      <c r="G387" s="25">
        <v>7553.4422800000002</v>
      </c>
      <c r="H387" s="25">
        <v>4090.8729999999996</v>
      </c>
      <c r="I387" s="25">
        <v>15392.86807</v>
      </c>
      <c r="J387" s="25">
        <v>4214.5709999999999</v>
      </c>
      <c r="K387" s="25">
        <v>29116.683010999997</v>
      </c>
      <c r="L387" s="34">
        <v>4214.6009999999997</v>
      </c>
      <c r="M387" s="34">
        <v>30980.745640999998</v>
      </c>
      <c r="O387" s="24"/>
      <c r="P387" s="44">
        <v>0</v>
      </c>
      <c r="Q387" s="44">
        <v>0</v>
      </c>
      <c r="R387" s="43"/>
    </row>
    <row r="388" spans="1:26" x14ac:dyDescent="0.25">
      <c r="A388" s="52">
        <v>37259</v>
      </c>
      <c r="B388" s="25">
        <v>2675.11</v>
      </c>
      <c r="C388" s="43">
        <v>0</v>
      </c>
      <c r="D388" s="43">
        <v>0</v>
      </c>
      <c r="E388" s="43">
        <v>0</v>
      </c>
      <c r="F388" s="25">
        <v>3663.0990000000002</v>
      </c>
      <c r="G388" s="25">
        <v>7572.6018900000008</v>
      </c>
      <c r="H388" s="25">
        <v>4072.328</v>
      </c>
      <c r="I388" s="25">
        <v>15451.437840000002</v>
      </c>
      <c r="J388" s="25">
        <v>4190.4549999999999</v>
      </c>
      <c r="K388" s="25">
        <v>29185.108899999999</v>
      </c>
      <c r="L388" s="34">
        <v>4190.4849999999997</v>
      </c>
      <c r="M388" s="34">
        <v>31051.857759999999</v>
      </c>
      <c r="O388" s="24"/>
      <c r="P388" s="44">
        <v>0</v>
      </c>
      <c r="Q388" s="44">
        <v>0</v>
      </c>
      <c r="R388" s="43"/>
    </row>
    <row r="389" spans="1:26" x14ac:dyDescent="0.25">
      <c r="A389" s="52">
        <v>37260</v>
      </c>
      <c r="B389" s="25">
        <v>2674.0340000000001</v>
      </c>
      <c r="C389" s="43">
        <v>0</v>
      </c>
      <c r="D389" s="43">
        <v>0</v>
      </c>
      <c r="E389" s="43">
        <v>0</v>
      </c>
      <c r="F389" s="25">
        <v>3506.8330000000001</v>
      </c>
      <c r="G389" s="25">
        <v>7546.4001100000005</v>
      </c>
      <c r="H389" s="25">
        <v>3955.0230000000001</v>
      </c>
      <c r="I389" s="25">
        <v>15520.114239999999</v>
      </c>
      <c r="J389" s="25">
        <v>4093.1550000000002</v>
      </c>
      <c r="K389" s="25">
        <v>29205.249300000003</v>
      </c>
      <c r="L389" s="34">
        <v>4093.1850000000004</v>
      </c>
      <c r="M389" s="34">
        <v>31077.283660000005</v>
      </c>
      <c r="O389" s="24"/>
      <c r="P389" s="44">
        <v>0</v>
      </c>
      <c r="Q389" s="44">
        <v>0</v>
      </c>
      <c r="R389" s="43"/>
    </row>
    <row r="390" spans="1:26" x14ac:dyDescent="0.25">
      <c r="A390" s="52">
        <v>37263</v>
      </c>
      <c r="B390" s="25">
        <v>2630.268</v>
      </c>
      <c r="C390" s="43">
        <v>0</v>
      </c>
      <c r="D390" s="43">
        <v>0</v>
      </c>
      <c r="E390" s="43">
        <v>0</v>
      </c>
      <c r="F390" s="25">
        <v>3545.4270000000001</v>
      </c>
      <c r="G390" s="25">
        <v>7492.9391700000006</v>
      </c>
      <c r="H390" s="25">
        <v>3991.2750000000001</v>
      </c>
      <c r="I390" s="25">
        <v>15473.026110000003</v>
      </c>
      <c r="J390" s="25">
        <v>4137.018</v>
      </c>
      <c r="K390" s="25">
        <v>29136.647969999998</v>
      </c>
      <c r="L390" s="34">
        <v>4137.0479999999998</v>
      </c>
      <c r="M390" s="34">
        <v>31011.37631</v>
      </c>
      <c r="O390" s="24"/>
      <c r="P390" s="44">
        <v>0</v>
      </c>
      <c r="Q390" s="44">
        <v>0</v>
      </c>
      <c r="R390" s="43"/>
    </row>
    <row r="391" spans="1:26" x14ac:dyDescent="0.25">
      <c r="A391" s="52">
        <v>37264</v>
      </c>
      <c r="B391" s="25">
        <v>2566</v>
      </c>
      <c r="C391" s="43">
        <v>0</v>
      </c>
      <c r="D391" s="43">
        <v>0</v>
      </c>
      <c r="E391" s="43">
        <v>0</v>
      </c>
      <c r="F391" s="25">
        <v>3473.0039999999999</v>
      </c>
      <c r="G391" s="25">
        <v>7506.9498200000007</v>
      </c>
      <c r="H391" s="25">
        <v>3905.2059999999997</v>
      </c>
      <c r="I391" s="25">
        <v>15529.622149999999</v>
      </c>
      <c r="J391" s="25">
        <v>4030.3049999999994</v>
      </c>
      <c r="K391" s="25">
        <v>29157.860869999993</v>
      </c>
      <c r="L391" s="34">
        <v>4030.3349999999996</v>
      </c>
      <c r="M391" s="34">
        <v>31032.589209999995</v>
      </c>
      <c r="O391" s="24"/>
      <c r="P391" s="44">
        <v>0</v>
      </c>
      <c r="Q391" s="44">
        <v>0</v>
      </c>
      <c r="R391" s="43"/>
    </row>
    <row r="392" spans="1:26" x14ac:dyDescent="0.25">
      <c r="A392" s="52">
        <v>37265</v>
      </c>
      <c r="B392" s="25">
        <v>2534.7350000000001</v>
      </c>
      <c r="C392" s="43">
        <v>0</v>
      </c>
      <c r="D392" s="43">
        <v>0</v>
      </c>
      <c r="E392" s="43">
        <v>0</v>
      </c>
      <c r="F392" s="25">
        <v>3457.712</v>
      </c>
      <c r="G392" s="25">
        <v>7495.65337</v>
      </c>
      <c r="H392" s="25">
        <v>3861.8109999999997</v>
      </c>
      <c r="I392" s="25">
        <v>15514.24381</v>
      </c>
      <c r="J392" s="25">
        <v>3979.7859999999996</v>
      </c>
      <c r="K392" s="25">
        <v>29095.13666</v>
      </c>
      <c r="L392" s="34">
        <v>3979.8159999999998</v>
      </c>
      <c r="M392" s="34">
        <v>30969.865000000002</v>
      </c>
      <c r="O392" s="24"/>
      <c r="P392" s="44">
        <v>0</v>
      </c>
      <c r="Q392" s="44">
        <v>0</v>
      </c>
      <c r="R392" s="43"/>
    </row>
    <row r="393" spans="1:26" x14ac:dyDescent="0.25">
      <c r="A393" s="52">
        <v>37266</v>
      </c>
      <c r="B393" s="25">
        <v>2509.877</v>
      </c>
      <c r="C393" s="43">
        <v>0</v>
      </c>
      <c r="D393" s="43">
        <v>0</v>
      </c>
      <c r="E393" s="43">
        <v>0</v>
      </c>
      <c r="F393" s="25">
        <v>3424.377</v>
      </c>
      <c r="G393" s="25">
        <v>7504.7804800000004</v>
      </c>
      <c r="H393" s="25">
        <v>3818.1539999999995</v>
      </c>
      <c r="I393" s="25">
        <v>15533.627710000001</v>
      </c>
      <c r="J393" s="25">
        <v>3938.7939999999994</v>
      </c>
      <c r="K393" s="25">
        <v>29047.437599999997</v>
      </c>
      <c r="L393" s="34">
        <v>3938.8239999999996</v>
      </c>
      <c r="M393" s="34">
        <v>30922.165939999999</v>
      </c>
      <c r="O393" s="24"/>
      <c r="P393" s="44">
        <v>0</v>
      </c>
      <c r="Q393" s="44">
        <v>0</v>
      </c>
      <c r="R393" s="43"/>
    </row>
    <row r="394" spans="1:26" x14ac:dyDescent="0.25">
      <c r="A394" s="52">
        <v>37267</v>
      </c>
      <c r="B394" s="25">
        <v>2507.5700000000002</v>
      </c>
      <c r="C394" s="43">
        <v>0</v>
      </c>
      <c r="D394" s="43">
        <v>0</v>
      </c>
      <c r="E394" s="43">
        <v>0</v>
      </c>
      <c r="F394" s="25">
        <v>3489.7450000000003</v>
      </c>
      <c r="G394" s="25">
        <v>7551.9552900000008</v>
      </c>
      <c r="H394" s="25">
        <v>3909.88</v>
      </c>
      <c r="I394" s="25">
        <v>15583.029699999999</v>
      </c>
      <c r="J394" s="25">
        <v>4003.576</v>
      </c>
      <c r="K394" s="25">
        <v>29159.338100000001</v>
      </c>
      <c r="L394" s="34">
        <v>4003.6060000000002</v>
      </c>
      <c r="M394" s="34">
        <v>31074.558260000002</v>
      </c>
      <c r="O394" s="24"/>
      <c r="P394" s="44">
        <v>0</v>
      </c>
      <c r="Q394" s="44">
        <v>0</v>
      </c>
      <c r="R394" s="43"/>
    </row>
    <row r="395" spans="1:26" x14ac:dyDescent="0.25">
      <c r="A395" s="52">
        <v>37270</v>
      </c>
      <c r="B395" s="25">
        <v>2505.8240000000001</v>
      </c>
      <c r="C395" s="43">
        <v>0</v>
      </c>
      <c r="D395" s="43">
        <v>0</v>
      </c>
      <c r="E395" s="43">
        <v>0</v>
      </c>
      <c r="F395" s="25">
        <v>3446.4410000000003</v>
      </c>
      <c r="G395" s="25">
        <v>7509.8551300000008</v>
      </c>
      <c r="H395" s="25">
        <v>3871.6130000000003</v>
      </c>
      <c r="I395" s="25">
        <v>15507.368419999999</v>
      </c>
      <c r="J395" s="25">
        <v>3990.7249999999999</v>
      </c>
      <c r="K395" s="25">
        <v>28969.898819999995</v>
      </c>
      <c r="L395" s="34">
        <v>3990.7550000000001</v>
      </c>
      <c r="M395" s="34">
        <v>30885.118979999996</v>
      </c>
      <c r="O395" s="24"/>
      <c r="P395" s="44">
        <v>0</v>
      </c>
      <c r="Q395" s="44">
        <v>0</v>
      </c>
      <c r="R395" s="43"/>
    </row>
    <row r="396" spans="1:26" x14ac:dyDescent="0.25">
      <c r="A396" s="52">
        <v>37271</v>
      </c>
      <c r="B396" s="25">
        <v>2458.942</v>
      </c>
      <c r="C396" s="43">
        <v>0</v>
      </c>
      <c r="D396" s="43">
        <v>0</v>
      </c>
      <c r="E396" s="43">
        <v>0</v>
      </c>
      <c r="F396" s="25">
        <v>3303.03</v>
      </c>
      <c r="G396" s="25">
        <v>7511.8351700000012</v>
      </c>
      <c r="H396" s="25">
        <v>3748.7759999999998</v>
      </c>
      <c r="I396" s="25">
        <v>15503.137020000002</v>
      </c>
      <c r="J396" s="25">
        <v>3874.8009999999995</v>
      </c>
      <c r="K396" s="25">
        <v>28942.826420000001</v>
      </c>
      <c r="L396" s="34">
        <v>3874.8309999999997</v>
      </c>
      <c r="M396" s="34">
        <v>30858.046580000002</v>
      </c>
      <c r="O396" s="24"/>
      <c r="P396" s="44">
        <v>0</v>
      </c>
      <c r="Q396" s="44">
        <v>0</v>
      </c>
      <c r="R396" s="43"/>
    </row>
    <row r="397" spans="1:26" x14ac:dyDescent="0.25">
      <c r="A397" s="52">
        <v>37272</v>
      </c>
      <c r="B397" s="25">
        <v>2444.46</v>
      </c>
      <c r="C397" s="43">
        <v>0</v>
      </c>
      <c r="D397" s="43">
        <v>0</v>
      </c>
      <c r="E397" s="43">
        <v>0</v>
      </c>
      <c r="F397" s="25">
        <v>3251.7730000000001</v>
      </c>
      <c r="G397" s="25">
        <v>7526.41374</v>
      </c>
      <c r="H397" s="25">
        <v>3591.8090000000002</v>
      </c>
      <c r="I397" s="25">
        <v>15406.618999999999</v>
      </c>
      <c r="J397" s="25">
        <v>3720.1770000000001</v>
      </c>
      <c r="K397" s="25">
        <v>28793.589260000004</v>
      </c>
      <c r="L397" s="34">
        <v>3720.2070000000003</v>
      </c>
      <c r="M397" s="34">
        <v>30711.558660000002</v>
      </c>
      <c r="O397" s="24"/>
      <c r="P397" s="44">
        <v>0</v>
      </c>
      <c r="Q397" s="44">
        <v>0</v>
      </c>
      <c r="R397" s="43"/>
    </row>
    <row r="398" spans="1:26" x14ac:dyDescent="0.25">
      <c r="A398" s="52">
        <v>37273</v>
      </c>
      <c r="B398" s="25">
        <v>2427.201</v>
      </c>
      <c r="C398" s="43">
        <v>0</v>
      </c>
      <c r="D398" s="43">
        <v>0</v>
      </c>
      <c r="E398" s="43">
        <v>0</v>
      </c>
      <c r="F398" s="25">
        <v>3225.3710000000001</v>
      </c>
      <c r="G398" s="25">
        <v>7467.5290400000004</v>
      </c>
      <c r="H398" s="25">
        <v>3551.0149999999999</v>
      </c>
      <c r="I398" s="25">
        <v>15346.59705</v>
      </c>
      <c r="J398" s="25">
        <v>3676.1079999999997</v>
      </c>
      <c r="K398" s="25">
        <v>28760.39806</v>
      </c>
      <c r="L398" s="34">
        <v>3676.1379999999999</v>
      </c>
      <c r="M398" s="34">
        <v>30678.367459999998</v>
      </c>
      <c r="O398" s="24"/>
      <c r="P398" s="44">
        <v>0</v>
      </c>
      <c r="Q398" s="44">
        <v>0</v>
      </c>
      <c r="R398" s="43"/>
    </row>
    <row r="399" spans="1:26" x14ac:dyDescent="0.25">
      <c r="A399" s="52">
        <v>37274</v>
      </c>
      <c r="B399" s="25">
        <v>2417.1819999999998</v>
      </c>
      <c r="C399" s="43">
        <v>0</v>
      </c>
      <c r="D399" s="43">
        <v>0</v>
      </c>
      <c r="E399" s="43">
        <v>0</v>
      </c>
      <c r="F399" s="25">
        <v>3171.4769999999999</v>
      </c>
      <c r="G399" s="25">
        <v>7389.14149</v>
      </c>
      <c r="H399" s="25">
        <v>3511.4769999999999</v>
      </c>
      <c r="I399" s="25">
        <v>15232.240679999999</v>
      </c>
      <c r="J399" s="25">
        <v>3611.4869999999996</v>
      </c>
      <c r="K399" s="25">
        <v>28683.606480000002</v>
      </c>
      <c r="L399" s="34">
        <v>3611.5169999999998</v>
      </c>
      <c r="M399" s="34">
        <v>30631.704120000002</v>
      </c>
      <c r="O399" s="24"/>
      <c r="P399" s="44">
        <v>0</v>
      </c>
      <c r="Q399" s="44">
        <v>0</v>
      </c>
      <c r="R399" s="43"/>
    </row>
    <row r="400" spans="1:26" x14ac:dyDescent="0.25">
      <c r="A400" s="52">
        <v>37277</v>
      </c>
      <c r="B400" s="25">
        <v>2378.0472319999999</v>
      </c>
      <c r="C400" s="43">
        <v>0</v>
      </c>
      <c r="D400" s="43">
        <v>0</v>
      </c>
      <c r="E400" s="43">
        <v>0</v>
      </c>
      <c r="F400" s="25">
        <v>3180.7742320000002</v>
      </c>
      <c r="G400" s="25">
        <v>7381.9541419999996</v>
      </c>
      <c r="H400" s="25">
        <v>3519.1172320000001</v>
      </c>
      <c r="I400" s="25">
        <v>15239.092012000001</v>
      </c>
      <c r="J400" s="25">
        <v>3644.6362319999998</v>
      </c>
      <c r="K400" s="25">
        <v>28612.936472000001</v>
      </c>
      <c r="L400" s="34">
        <v>3644.666232</v>
      </c>
      <c r="M400" s="34">
        <v>30561.034112000001</v>
      </c>
      <c r="O400" s="24"/>
      <c r="P400" s="44">
        <v>0</v>
      </c>
      <c r="Q400" s="44">
        <v>0</v>
      </c>
      <c r="R400" s="43"/>
    </row>
    <row r="401" spans="1:26" x14ac:dyDescent="0.25">
      <c r="A401" s="52">
        <v>37278</v>
      </c>
      <c r="B401" s="25">
        <v>2315.623</v>
      </c>
      <c r="C401" s="43">
        <v>0</v>
      </c>
      <c r="D401" s="43">
        <v>0</v>
      </c>
      <c r="E401" s="43">
        <v>0</v>
      </c>
      <c r="F401" s="25">
        <v>3025.143</v>
      </c>
      <c r="G401" s="25">
        <v>7244.7495500000005</v>
      </c>
      <c r="H401" s="25">
        <v>3358.1489999999999</v>
      </c>
      <c r="I401" s="25">
        <v>15154.350419999999</v>
      </c>
      <c r="J401" s="25">
        <v>3490.27</v>
      </c>
      <c r="K401" s="25">
        <v>28530.693659999997</v>
      </c>
      <c r="L401" s="34">
        <v>3490.3</v>
      </c>
      <c r="M401" s="34">
        <v>30481.572039999999</v>
      </c>
      <c r="O401" s="24"/>
      <c r="P401" s="44">
        <v>0</v>
      </c>
      <c r="Q401" s="44">
        <v>0</v>
      </c>
      <c r="R401" s="43"/>
    </row>
    <row r="402" spans="1:26" x14ac:dyDescent="0.25">
      <c r="A402" s="52">
        <v>37279</v>
      </c>
      <c r="B402" s="25">
        <v>2299.9360000000001</v>
      </c>
      <c r="C402" s="43">
        <v>0</v>
      </c>
      <c r="D402" s="43">
        <v>0</v>
      </c>
      <c r="E402" s="43">
        <v>0</v>
      </c>
      <c r="F402" s="25">
        <v>2990.4920000000002</v>
      </c>
      <c r="G402" s="25">
        <v>7197.7523700000002</v>
      </c>
      <c r="H402" s="25">
        <v>3317.105</v>
      </c>
      <c r="I402" s="25">
        <v>15087.835780000001</v>
      </c>
      <c r="J402" s="25">
        <v>3450.337</v>
      </c>
      <c r="K402" s="25">
        <v>28545.517015000001</v>
      </c>
      <c r="L402" s="34">
        <v>3450.3670000000002</v>
      </c>
      <c r="M402" s="34">
        <v>30499.176135000002</v>
      </c>
      <c r="O402" s="24"/>
      <c r="P402" s="44">
        <v>0</v>
      </c>
      <c r="Q402" s="44">
        <v>0</v>
      </c>
      <c r="R402" s="43"/>
    </row>
    <row r="403" spans="1:26" x14ac:dyDescent="0.25">
      <c r="A403" s="52">
        <v>37280</v>
      </c>
      <c r="B403" s="25">
        <v>2270.904</v>
      </c>
      <c r="C403" s="43">
        <v>0</v>
      </c>
      <c r="D403" s="43">
        <v>0</v>
      </c>
      <c r="E403" s="43">
        <v>0</v>
      </c>
      <c r="F403" s="25">
        <v>2949.32</v>
      </c>
      <c r="G403" s="25">
        <v>7141.2310900000002</v>
      </c>
      <c r="H403" s="25">
        <v>3267.9169999999999</v>
      </c>
      <c r="I403" s="25">
        <v>15056.019779999999</v>
      </c>
      <c r="J403" s="25">
        <v>3404.1949999999997</v>
      </c>
      <c r="K403" s="25">
        <v>28520.448455000005</v>
      </c>
      <c r="L403" s="34">
        <v>3404.2249999999999</v>
      </c>
      <c r="M403" s="34">
        <v>30474.107575000005</v>
      </c>
      <c r="O403" s="24"/>
      <c r="P403" s="44">
        <v>0</v>
      </c>
      <c r="Q403" s="44">
        <v>0</v>
      </c>
      <c r="R403" s="43"/>
    </row>
    <row r="404" spans="1:26" x14ac:dyDescent="0.25">
      <c r="A404" s="52">
        <v>37281</v>
      </c>
      <c r="B404" s="25">
        <v>2259.9409999999998</v>
      </c>
      <c r="C404" s="43">
        <v>0</v>
      </c>
      <c r="D404" s="43">
        <v>0</v>
      </c>
      <c r="E404" s="43">
        <v>0</v>
      </c>
      <c r="F404" s="25">
        <v>2924.21</v>
      </c>
      <c r="G404" s="25">
        <v>7008.7793300000003</v>
      </c>
      <c r="H404" s="25">
        <v>3271.3839999999996</v>
      </c>
      <c r="I404" s="25">
        <v>14958.481500000002</v>
      </c>
      <c r="J404" s="25">
        <v>3423.6029999999996</v>
      </c>
      <c r="K404" s="25">
        <v>28400.488295000003</v>
      </c>
      <c r="L404" s="34">
        <v>3423.6329999999998</v>
      </c>
      <c r="M404" s="34">
        <v>30257.151655000001</v>
      </c>
      <c r="O404" s="24"/>
      <c r="P404" s="44">
        <v>0</v>
      </c>
      <c r="Q404" s="44">
        <v>0</v>
      </c>
      <c r="R404" s="43"/>
    </row>
    <row r="405" spans="1:26" x14ac:dyDescent="0.25">
      <c r="A405" s="52">
        <v>37284</v>
      </c>
      <c r="B405" s="25">
        <v>2231.8969999999999</v>
      </c>
      <c r="C405" s="43">
        <v>0</v>
      </c>
      <c r="D405" s="43">
        <v>0</v>
      </c>
      <c r="E405" s="43">
        <v>0</v>
      </c>
      <c r="F405" s="25">
        <v>2960.777</v>
      </c>
      <c r="G405" s="25">
        <v>7154.5044100000005</v>
      </c>
      <c r="H405" s="25">
        <v>3281.279</v>
      </c>
      <c r="I405" s="25">
        <v>15097.920020000001</v>
      </c>
      <c r="J405" s="25">
        <v>3423.453</v>
      </c>
      <c r="K405" s="25">
        <v>28447.748374999999</v>
      </c>
      <c r="L405" s="34">
        <v>3423.4830000000002</v>
      </c>
      <c r="M405" s="34">
        <v>30304.411734999998</v>
      </c>
      <c r="P405" s="44">
        <v>0</v>
      </c>
      <c r="Q405" s="44">
        <v>0</v>
      </c>
      <c r="R405" s="43"/>
    </row>
    <row r="406" spans="1:26" x14ac:dyDescent="0.25">
      <c r="A406" s="52">
        <v>37285</v>
      </c>
      <c r="B406" s="25">
        <v>2197.23668</v>
      </c>
      <c r="C406" s="43">
        <v>0</v>
      </c>
      <c r="D406" s="43">
        <v>0</v>
      </c>
      <c r="E406" s="43">
        <v>0</v>
      </c>
      <c r="F406" s="25">
        <v>2931.8136799999997</v>
      </c>
      <c r="G406" s="25">
        <v>7096.3286099999996</v>
      </c>
      <c r="H406" s="25">
        <v>3247.2696799999994</v>
      </c>
      <c r="I406" s="25">
        <v>15057.938859999998</v>
      </c>
      <c r="J406" s="25">
        <v>3371.1346799999997</v>
      </c>
      <c r="K406" s="25">
        <v>28363.885255000001</v>
      </c>
      <c r="L406" s="34">
        <v>3371.1646799999999</v>
      </c>
      <c r="M406" s="34">
        <v>30220.548615</v>
      </c>
      <c r="P406" s="44">
        <v>0</v>
      </c>
      <c r="Q406" s="44">
        <v>0</v>
      </c>
      <c r="R406" s="43"/>
    </row>
    <row r="407" spans="1:26" x14ac:dyDescent="0.25">
      <c r="A407" s="52">
        <v>37286</v>
      </c>
      <c r="B407" s="25">
        <v>2181.1799999999998</v>
      </c>
      <c r="C407" s="43">
        <v>0</v>
      </c>
      <c r="D407" s="43">
        <v>0</v>
      </c>
      <c r="E407" s="43">
        <v>0</v>
      </c>
      <c r="F407" s="25">
        <v>2940.9209999999998</v>
      </c>
      <c r="G407" s="25">
        <v>7162.1563699999997</v>
      </c>
      <c r="H407" s="25">
        <v>3247.3279999999995</v>
      </c>
      <c r="I407" s="25">
        <v>15073.817080000001</v>
      </c>
      <c r="J407" s="25">
        <v>3358.61</v>
      </c>
      <c r="K407" s="25">
        <v>28417.293883999995</v>
      </c>
      <c r="L407" s="34">
        <v>3358.64</v>
      </c>
      <c r="M407" s="34">
        <v>30276.616213999994</v>
      </c>
      <c r="P407" s="44">
        <v>0</v>
      </c>
      <c r="Q407" s="44">
        <v>0</v>
      </c>
      <c r="R407" s="43"/>
    </row>
    <row r="408" spans="1:26" x14ac:dyDescent="0.25">
      <c r="A408" s="52">
        <v>37287</v>
      </c>
      <c r="B408" s="25">
        <v>2175.3692148</v>
      </c>
      <c r="C408" s="43">
        <v>0</v>
      </c>
      <c r="D408" s="43">
        <v>0</v>
      </c>
      <c r="E408" s="43">
        <v>3736.6285775800002</v>
      </c>
      <c r="F408" s="25">
        <v>3082.1452147999998</v>
      </c>
      <c r="G408" s="25">
        <v>7366.1204648000003</v>
      </c>
      <c r="H408" s="25">
        <v>3401.5372148000001</v>
      </c>
      <c r="I408" s="25">
        <v>15446.953024800001</v>
      </c>
      <c r="J408" s="25">
        <v>3548.1832148000003</v>
      </c>
      <c r="K408" s="25">
        <v>28834.948018799998</v>
      </c>
      <c r="L408" s="34">
        <v>3575.4752148000002</v>
      </c>
      <c r="M408" s="34">
        <v>31005.346958799997</v>
      </c>
      <c r="O408" s="25">
        <v>5.630154666374354</v>
      </c>
      <c r="P408" s="44">
        <v>0</v>
      </c>
      <c r="Q408" s="44">
        <v>0</v>
      </c>
      <c r="R408" s="43">
        <v>16.967279546273971</v>
      </c>
      <c r="S408" s="25">
        <v>8.7272322003703948</v>
      </c>
      <c r="T408" s="25">
        <v>22.37568529595293</v>
      </c>
      <c r="U408" s="25">
        <v>8.3907586632791862</v>
      </c>
      <c r="V408" s="25">
        <v>25.08977082758712</v>
      </c>
      <c r="W408" s="25">
        <v>6.7975224374583698</v>
      </c>
      <c r="X408" s="25">
        <v>6.6783585228762821</v>
      </c>
      <c r="Y408" s="25">
        <v>7.1542625934478243</v>
      </c>
      <c r="Z408" s="25">
        <v>11.308048075924205</v>
      </c>
    </row>
    <row r="409" spans="1:26" x14ac:dyDescent="0.25">
      <c r="A409" s="52">
        <v>37288</v>
      </c>
      <c r="B409" s="25">
        <v>2243.7894099999999</v>
      </c>
      <c r="C409" s="43">
        <v>0</v>
      </c>
      <c r="D409" s="43">
        <v>0</v>
      </c>
      <c r="E409" s="43">
        <v>0</v>
      </c>
      <c r="F409" s="25">
        <v>3019.4944099999998</v>
      </c>
      <c r="G409" s="25">
        <v>7241.7972700000009</v>
      </c>
      <c r="H409" s="25">
        <v>3354.5364099999997</v>
      </c>
      <c r="I409" s="25">
        <v>15323.108050000001</v>
      </c>
      <c r="J409" s="25">
        <v>3461.5784099999996</v>
      </c>
      <c r="K409" s="25">
        <v>28684.906984000001</v>
      </c>
      <c r="L409" s="34">
        <v>3494.2624099999998</v>
      </c>
      <c r="M409" s="34">
        <v>30560.982924</v>
      </c>
      <c r="P409" s="44">
        <v>0</v>
      </c>
      <c r="Q409" s="44">
        <v>0</v>
      </c>
      <c r="R409" s="43"/>
    </row>
    <row r="410" spans="1:26" x14ac:dyDescent="0.25">
      <c r="A410" s="52">
        <v>37291</v>
      </c>
      <c r="B410" s="25">
        <v>2307.0910199999998</v>
      </c>
      <c r="C410" s="43">
        <v>0</v>
      </c>
      <c r="D410" s="43">
        <v>0</v>
      </c>
      <c r="E410" s="43">
        <v>0</v>
      </c>
      <c r="F410" s="25">
        <v>3062.0550200000002</v>
      </c>
      <c r="G410" s="25">
        <v>7288.1129300000011</v>
      </c>
      <c r="H410" s="25">
        <v>3362.3940200000002</v>
      </c>
      <c r="I410" s="25">
        <v>15339.585050000002</v>
      </c>
      <c r="J410" s="25">
        <v>3474.5470200000004</v>
      </c>
      <c r="K410" s="25">
        <v>28673.775153999999</v>
      </c>
      <c r="L410" s="34">
        <v>3507.2310200000006</v>
      </c>
      <c r="M410" s="34">
        <v>30549.851093999998</v>
      </c>
      <c r="P410" s="44">
        <v>0</v>
      </c>
      <c r="Q410" s="44">
        <v>0</v>
      </c>
      <c r="R410" s="43"/>
    </row>
    <row r="411" spans="1:26" x14ac:dyDescent="0.25">
      <c r="A411" s="52">
        <v>37292</v>
      </c>
      <c r="B411" s="25">
        <v>2333.4609139999998</v>
      </c>
      <c r="C411" s="43">
        <v>0</v>
      </c>
      <c r="D411" s="43">
        <v>0</v>
      </c>
      <c r="E411" s="43">
        <v>0</v>
      </c>
      <c r="F411" s="25">
        <v>3172.490914</v>
      </c>
      <c r="G411" s="25">
        <v>7461.8334740000009</v>
      </c>
      <c r="H411" s="25">
        <v>3487.5419139999999</v>
      </c>
      <c r="I411" s="25">
        <v>15541.432424000001</v>
      </c>
      <c r="J411" s="25">
        <v>3595.894914</v>
      </c>
      <c r="K411" s="25">
        <v>28827.037527999997</v>
      </c>
      <c r="L411" s="34">
        <v>3628.5789140000002</v>
      </c>
      <c r="M411" s="34">
        <v>30703.113467999996</v>
      </c>
      <c r="P411" s="44">
        <v>0</v>
      </c>
      <c r="Q411" s="44">
        <v>0</v>
      </c>
      <c r="R411" s="43"/>
    </row>
    <row r="412" spans="1:26" x14ac:dyDescent="0.25">
      <c r="A412" s="52">
        <v>37293</v>
      </c>
      <c r="B412" s="25">
        <v>2366.1720650000002</v>
      </c>
      <c r="C412" s="43">
        <v>0</v>
      </c>
      <c r="D412" s="43">
        <v>0</v>
      </c>
      <c r="E412" s="43">
        <v>0</v>
      </c>
      <c r="F412" s="25">
        <v>3245.5860650000004</v>
      </c>
      <c r="G412" s="25">
        <v>7490.3751550000015</v>
      </c>
      <c r="H412" s="25">
        <v>3566.3000650000004</v>
      </c>
      <c r="I412" s="25">
        <v>15579.472865000003</v>
      </c>
      <c r="J412" s="25">
        <v>3709.3080650000006</v>
      </c>
      <c r="K412" s="25">
        <v>28933.040339000003</v>
      </c>
      <c r="L412" s="34">
        <v>3741.9920650000008</v>
      </c>
      <c r="M412" s="34">
        <v>30811.791739000004</v>
      </c>
      <c r="P412" s="44">
        <v>0</v>
      </c>
      <c r="Q412" s="44">
        <v>0</v>
      </c>
      <c r="R412" s="43"/>
    </row>
    <row r="413" spans="1:26" x14ac:dyDescent="0.25">
      <c r="A413" s="52">
        <v>37294</v>
      </c>
      <c r="B413" s="25">
        <v>2379.6956580000001</v>
      </c>
      <c r="C413" s="43">
        <v>0</v>
      </c>
      <c r="D413" s="43">
        <v>0</v>
      </c>
      <c r="E413" s="43">
        <v>0</v>
      </c>
      <c r="F413" s="25">
        <v>3259.6396580000001</v>
      </c>
      <c r="G413" s="25">
        <v>7482.8696880000007</v>
      </c>
      <c r="H413" s="25">
        <v>3585.1276579999999</v>
      </c>
      <c r="I413" s="25">
        <v>15548.164388000001</v>
      </c>
      <c r="J413" s="25">
        <v>3693.6276580000003</v>
      </c>
      <c r="K413" s="25">
        <v>28860.451712000002</v>
      </c>
      <c r="L413" s="34">
        <v>3726.3116580000005</v>
      </c>
      <c r="M413" s="34">
        <v>30741.878572000001</v>
      </c>
      <c r="P413" s="44">
        <v>0</v>
      </c>
      <c r="Q413" s="44">
        <v>0</v>
      </c>
      <c r="R413" s="43"/>
    </row>
    <row r="414" spans="1:26" x14ac:dyDescent="0.25">
      <c r="A414" s="52">
        <v>37295</v>
      </c>
      <c r="B414" s="25">
        <v>2475.6059500000001</v>
      </c>
      <c r="C414" s="43">
        <v>0</v>
      </c>
      <c r="D414" s="43">
        <v>0</v>
      </c>
      <c r="E414" s="43">
        <v>0</v>
      </c>
      <c r="F414" s="25">
        <v>3398.3459500000004</v>
      </c>
      <c r="G414" s="25">
        <v>7644.7368000000006</v>
      </c>
      <c r="H414" s="25">
        <v>3764.5929500000007</v>
      </c>
      <c r="I414" s="25">
        <v>15725.823970000001</v>
      </c>
      <c r="J414" s="25">
        <v>3877.0269500000009</v>
      </c>
      <c r="K414" s="25">
        <v>29031.487785000001</v>
      </c>
      <c r="L414" s="34">
        <v>3909.710950000001</v>
      </c>
      <c r="M414" s="34">
        <v>30935.007625000002</v>
      </c>
      <c r="P414" s="44">
        <v>0</v>
      </c>
      <c r="Q414" s="44">
        <v>0</v>
      </c>
      <c r="R414" s="43"/>
    </row>
    <row r="415" spans="1:26" x14ac:dyDescent="0.25">
      <c r="A415" s="52">
        <v>37300</v>
      </c>
      <c r="B415" s="25">
        <v>2462.997038</v>
      </c>
      <c r="C415" s="43">
        <v>0</v>
      </c>
      <c r="D415" s="43">
        <v>0</v>
      </c>
      <c r="E415" s="43">
        <v>0</v>
      </c>
      <c r="F415" s="25">
        <v>3398.6760380000005</v>
      </c>
      <c r="G415" s="25">
        <v>7775.7510880000009</v>
      </c>
      <c r="H415" s="25">
        <v>3759.6880380000007</v>
      </c>
      <c r="I415" s="25">
        <v>15853.236378000001</v>
      </c>
      <c r="J415" s="25">
        <v>3903.7990380000006</v>
      </c>
      <c r="K415" s="25">
        <v>29123.266352999999</v>
      </c>
      <c r="L415" s="34">
        <v>3936.4830380000008</v>
      </c>
      <c r="M415" s="34">
        <v>31026.786193</v>
      </c>
      <c r="P415" s="44">
        <v>0</v>
      </c>
      <c r="Q415" s="44">
        <v>0</v>
      </c>
      <c r="R415" s="43"/>
    </row>
    <row r="416" spans="1:26" x14ac:dyDescent="0.25">
      <c r="A416" s="52">
        <v>37301</v>
      </c>
      <c r="B416" s="25">
        <v>2439.2723890000002</v>
      </c>
      <c r="C416" s="43">
        <v>0</v>
      </c>
      <c r="D416" s="43">
        <v>0</v>
      </c>
      <c r="E416" s="43">
        <v>0</v>
      </c>
      <c r="F416" s="25">
        <v>3373.2133890000005</v>
      </c>
      <c r="G416" s="25">
        <v>7690.1878190000016</v>
      </c>
      <c r="H416" s="25">
        <v>3747.8433890000006</v>
      </c>
      <c r="I416" s="25">
        <v>15797.195349000001</v>
      </c>
      <c r="J416" s="25">
        <v>3850.1883890000008</v>
      </c>
      <c r="K416" s="25">
        <v>29021.631624000001</v>
      </c>
      <c r="L416" s="34">
        <v>3882.872389000001</v>
      </c>
      <c r="M416" s="34">
        <v>30927.854984000001</v>
      </c>
      <c r="P416" s="44">
        <v>0</v>
      </c>
      <c r="Q416" s="44">
        <v>0</v>
      </c>
      <c r="R416" s="43"/>
    </row>
    <row r="417" spans="1:26" x14ac:dyDescent="0.25">
      <c r="A417" s="52">
        <v>37302</v>
      </c>
      <c r="B417" s="25">
        <v>2428.7700140000002</v>
      </c>
      <c r="C417" s="43">
        <v>0</v>
      </c>
      <c r="D417" s="43">
        <v>0</v>
      </c>
      <c r="E417" s="43">
        <v>0</v>
      </c>
      <c r="F417" s="25">
        <v>3296.3290140000004</v>
      </c>
      <c r="G417" s="25">
        <v>7627.343624000001</v>
      </c>
      <c r="H417" s="25">
        <v>3717.0790140000004</v>
      </c>
      <c r="I417" s="25">
        <v>15746.375554000002</v>
      </c>
      <c r="J417" s="25">
        <v>3823.5640140000005</v>
      </c>
      <c r="K417" s="25">
        <v>28951.440379000003</v>
      </c>
      <c r="L417" s="34">
        <v>3856.2480140000007</v>
      </c>
      <c r="M417" s="34">
        <v>30846.700479000003</v>
      </c>
      <c r="P417" s="44">
        <v>0</v>
      </c>
      <c r="Q417" s="44">
        <v>0</v>
      </c>
      <c r="R417" s="43"/>
    </row>
    <row r="418" spans="1:26" x14ac:dyDescent="0.25">
      <c r="A418" s="52">
        <v>37305</v>
      </c>
      <c r="B418" s="25">
        <v>2398.6980960000001</v>
      </c>
      <c r="C418" s="43">
        <v>0</v>
      </c>
      <c r="D418" s="43">
        <v>0</v>
      </c>
      <c r="E418" s="43">
        <v>0</v>
      </c>
      <c r="F418" s="25">
        <v>3237.5410960000004</v>
      </c>
      <c r="G418" s="25">
        <v>7564.3449660000024</v>
      </c>
      <c r="H418" s="25">
        <v>3555.8850960000004</v>
      </c>
      <c r="I418" s="25">
        <v>15541.502836000003</v>
      </c>
      <c r="J418" s="25">
        <v>3657.3440960000003</v>
      </c>
      <c r="K418" s="25">
        <v>28730.480631000006</v>
      </c>
      <c r="L418" s="34">
        <v>3690.0280960000005</v>
      </c>
      <c r="M418" s="34">
        <v>30628.428431000008</v>
      </c>
      <c r="P418" s="44">
        <v>0</v>
      </c>
      <c r="Q418" s="44">
        <v>0</v>
      </c>
      <c r="R418" s="43"/>
    </row>
    <row r="419" spans="1:26" x14ac:dyDescent="0.25">
      <c r="A419" s="52">
        <v>37306</v>
      </c>
      <c r="B419" s="25">
        <v>2367.9591770000002</v>
      </c>
      <c r="C419" s="43">
        <v>0</v>
      </c>
      <c r="D419" s="43">
        <v>0</v>
      </c>
      <c r="E419" s="43">
        <v>0</v>
      </c>
      <c r="F419" s="25">
        <v>3245.9451770000005</v>
      </c>
      <c r="G419" s="25">
        <v>7550.1662870000018</v>
      </c>
      <c r="H419" s="25">
        <v>3556.7771770000004</v>
      </c>
      <c r="I419" s="25">
        <v>15536.454277000001</v>
      </c>
      <c r="J419" s="25">
        <v>3665.5001770000003</v>
      </c>
      <c r="K419" s="25">
        <v>28761.857952000006</v>
      </c>
      <c r="L419" s="34">
        <v>3698.1841770000005</v>
      </c>
      <c r="M419" s="34">
        <v>30659.805752000007</v>
      </c>
      <c r="P419" s="44">
        <v>0</v>
      </c>
      <c r="Q419" s="44">
        <v>0</v>
      </c>
      <c r="R419" s="43"/>
    </row>
    <row r="420" spans="1:26" x14ac:dyDescent="0.25">
      <c r="A420" s="52">
        <v>37307</v>
      </c>
      <c r="B420" s="25">
        <v>2339.6126300000001</v>
      </c>
      <c r="C420" s="43">
        <v>0</v>
      </c>
      <c r="D420" s="43">
        <v>0</v>
      </c>
      <c r="E420" s="43">
        <v>0</v>
      </c>
      <c r="F420" s="25">
        <v>3175.2456300000003</v>
      </c>
      <c r="G420" s="25">
        <v>7437.5005600000013</v>
      </c>
      <c r="H420" s="25">
        <v>3488.6776300000006</v>
      </c>
      <c r="I420" s="25">
        <v>15404.04175</v>
      </c>
      <c r="J420" s="25">
        <v>3629.9356300000009</v>
      </c>
      <c r="K420" s="25">
        <v>28640.383145000003</v>
      </c>
      <c r="L420" s="34">
        <v>3662.6196300000011</v>
      </c>
      <c r="M420" s="34">
        <v>30538.330945000002</v>
      </c>
      <c r="P420" s="44">
        <v>0</v>
      </c>
      <c r="Q420" s="44">
        <v>0</v>
      </c>
      <c r="R420" s="43"/>
    </row>
    <row r="421" spans="1:26" x14ac:dyDescent="0.25">
      <c r="A421" s="52">
        <v>37308</v>
      </c>
      <c r="B421" s="25">
        <v>2281.9042159999999</v>
      </c>
      <c r="C421" s="43">
        <v>0</v>
      </c>
      <c r="D421" s="43">
        <v>0</v>
      </c>
      <c r="E421" s="43">
        <v>0</v>
      </c>
      <c r="F421" s="25">
        <v>3114.3642159999999</v>
      </c>
      <c r="G421" s="25">
        <v>7404.788606000001</v>
      </c>
      <c r="H421" s="25">
        <v>3428.4322160000002</v>
      </c>
      <c r="I421" s="25">
        <v>15367.017576000002</v>
      </c>
      <c r="J421" s="25">
        <v>3529.9542160000005</v>
      </c>
      <c r="K421" s="25">
        <v>28549.611111000002</v>
      </c>
      <c r="L421" s="34">
        <v>3562.6382160000007</v>
      </c>
      <c r="M421" s="34">
        <v>30447.558911</v>
      </c>
      <c r="P421" s="44">
        <v>0</v>
      </c>
      <c r="Q421" s="44">
        <v>0</v>
      </c>
      <c r="R421" s="43"/>
    </row>
    <row r="422" spans="1:26" x14ac:dyDescent="0.25">
      <c r="A422" s="52">
        <v>37309</v>
      </c>
      <c r="B422" s="25">
        <v>2279.6531540000001</v>
      </c>
      <c r="C422" s="43">
        <v>0</v>
      </c>
      <c r="D422" s="43">
        <v>0</v>
      </c>
      <c r="E422" s="43">
        <v>0</v>
      </c>
      <c r="F422" s="25">
        <v>3033.9231540000001</v>
      </c>
      <c r="G422" s="25">
        <v>7417.9658440000012</v>
      </c>
      <c r="H422" s="25">
        <v>3377.7281539999999</v>
      </c>
      <c r="I422" s="25">
        <v>15333.095054000001</v>
      </c>
      <c r="J422" s="25">
        <v>3513.445154</v>
      </c>
      <c r="K422" s="25">
        <v>28565.113079000002</v>
      </c>
      <c r="L422" s="34">
        <v>3546.1291540000002</v>
      </c>
      <c r="M422" s="34">
        <v>30463.698329000003</v>
      </c>
      <c r="P422" s="44">
        <v>0</v>
      </c>
      <c r="Q422" s="44">
        <v>0</v>
      </c>
      <c r="R422" s="43"/>
    </row>
    <row r="423" spans="1:26" x14ac:dyDescent="0.25">
      <c r="A423" s="52">
        <v>37312</v>
      </c>
      <c r="B423" s="25">
        <v>2241.0604370000001</v>
      </c>
      <c r="C423" s="43">
        <v>0</v>
      </c>
      <c r="D423" s="43">
        <v>0</v>
      </c>
      <c r="E423" s="43">
        <v>0</v>
      </c>
      <c r="F423" s="25">
        <v>3047.1964370000001</v>
      </c>
      <c r="G423" s="25">
        <v>7294.746967000001</v>
      </c>
      <c r="H423" s="25">
        <v>3372.075437</v>
      </c>
      <c r="I423" s="25">
        <v>15218.165817000001</v>
      </c>
      <c r="J423" s="25">
        <v>3470.3854370000004</v>
      </c>
      <c r="K423" s="25">
        <v>28459.108872999997</v>
      </c>
      <c r="L423" s="34">
        <v>3503.0694370000006</v>
      </c>
      <c r="M423" s="34">
        <v>30360.378872999998</v>
      </c>
      <c r="P423" s="44">
        <v>0</v>
      </c>
      <c r="Q423" s="44">
        <v>0</v>
      </c>
      <c r="R423" s="43"/>
    </row>
    <row r="424" spans="1:26" x14ac:dyDescent="0.25">
      <c r="A424" s="52">
        <v>37313</v>
      </c>
      <c r="B424" s="25">
        <v>2199.718961</v>
      </c>
      <c r="C424" s="43">
        <v>0</v>
      </c>
      <c r="D424" s="43">
        <v>0</v>
      </c>
      <c r="E424" s="43">
        <v>0</v>
      </c>
      <c r="F424" s="25">
        <v>2998.1279610000001</v>
      </c>
      <c r="G424" s="25">
        <v>7228.8561710000013</v>
      </c>
      <c r="H424" s="25">
        <v>3291.3909610000001</v>
      </c>
      <c r="I424" s="25">
        <v>15163.852781000001</v>
      </c>
      <c r="J424" s="25">
        <v>3431.2449610000003</v>
      </c>
      <c r="K424" s="25">
        <v>28462.111196999998</v>
      </c>
      <c r="L424" s="34">
        <v>3463.9289610000005</v>
      </c>
      <c r="M424" s="34">
        <v>30363.381196999999</v>
      </c>
      <c r="P424" s="44">
        <v>0</v>
      </c>
      <c r="Q424" s="44">
        <v>0</v>
      </c>
      <c r="R424" s="43"/>
    </row>
    <row r="425" spans="1:26" x14ac:dyDescent="0.25">
      <c r="A425" s="52">
        <v>37314</v>
      </c>
      <c r="B425" s="25">
        <v>2178.4680530000001</v>
      </c>
      <c r="C425" s="43">
        <v>0</v>
      </c>
      <c r="D425" s="43">
        <v>0</v>
      </c>
      <c r="E425" s="43">
        <v>0</v>
      </c>
      <c r="F425" s="25">
        <v>2998.2370529999998</v>
      </c>
      <c r="G425" s="25">
        <v>7257.3759830000008</v>
      </c>
      <c r="H425" s="25">
        <v>3277.2120529999997</v>
      </c>
      <c r="I425" s="25">
        <v>15234.738993000001</v>
      </c>
      <c r="J425" s="25">
        <v>3421.5510529999997</v>
      </c>
      <c r="K425" s="25">
        <v>28513.345129000005</v>
      </c>
      <c r="L425" s="34">
        <v>3454.2350529999999</v>
      </c>
      <c r="M425" s="34">
        <v>30414.615129000005</v>
      </c>
      <c r="P425" s="44">
        <v>0</v>
      </c>
      <c r="Q425" s="44">
        <v>0</v>
      </c>
      <c r="R425" s="43"/>
    </row>
    <row r="426" spans="1:26" x14ac:dyDescent="0.25">
      <c r="A426" s="52">
        <v>37315</v>
      </c>
      <c r="B426" s="25">
        <v>2191.2883160000001</v>
      </c>
      <c r="C426" s="43">
        <v>0</v>
      </c>
      <c r="D426" s="43">
        <v>0</v>
      </c>
      <c r="E426" s="43">
        <v>3562.1162907199991</v>
      </c>
      <c r="F426" s="25">
        <v>3092.9293160000002</v>
      </c>
      <c r="G426" s="25">
        <v>7387.8994460000013</v>
      </c>
      <c r="H426" s="25">
        <v>3401.8053160000004</v>
      </c>
      <c r="I426" s="25">
        <v>15421.470736000001</v>
      </c>
      <c r="J426" s="25">
        <v>3544.9253160000007</v>
      </c>
      <c r="K426" s="25">
        <v>28685.789351999996</v>
      </c>
      <c r="L426" s="34">
        <v>3595.8193160000005</v>
      </c>
      <c r="M426" s="34">
        <v>30911.244871999996</v>
      </c>
      <c r="O426" s="25">
        <v>5.6799244447158559</v>
      </c>
      <c r="P426" s="44">
        <v>0</v>
      </c>
      <c r="Q426" s="44">
        <v>0</v>
      </c>
      <c r="R426" s="43">
        <v>12.02148836107062</v>
      </c>
      <c r="S426" s="25">
        <v>-3.1874044683011249E-2</v>
      </c>
      <c r="T426" s="25">
        <v>17.630448519897723</v>
      </c>
      <c r="U426" s="25">
        <v>0.54588557155059725</v>
      </c>
      <c r="V426" s="25">
        <v>21.81656237052707</v>
      </c>
      <c r="W426" s="25">
        <v>-0.98642933250403519</v>
      </c>
      <c r="X426" s="25">
        <v>2.6651797062433147</v>
      </c>
      <c r="Y426" s="25">
        <v>-0.11324094209800295</v>
      </c>
      <c r="Z426" s="25">
        <v>6.7110312654207416</v>
      </c>
    </row>
    <row r="427" spans="1:26" x14ac:dyDescent="0.25">
      <c r="A427" s="52">
        <v>37316</v>
      </c>
      <c r="B427" s="25">
        <v>2265.4999777200001</v>
      </c>
      <c r="C427" s="43">
        <v>0</v>
      </c>
      <c r="D427" s="43">
        <v>0</v>
      </c>
      <c r="E427" s="43">
        <v>0</v>
      </c>
      <c r="F427" s="25">
        <v>3015.42397772</v>
      </c>
      <c r="G427" s="25">
        <v>7223.3815177200013</v>
      </c>
      <c r="H427" s="25">
        <v>3378.0219777200005</v>
      </c>
      <c r="I427" s="25">
        <v>15315.04471772</v>
      </c>
      <c r="J427" s="25">
        <v>3522.5879777200003</v>
      </c>
      <c r="K427" s="25">
        <v>28605.432493719996</v>
      </c>
      <c r="L427" s="34">
        <v>3573.48197772</v>
      </c>
      <c r="M427" s="34">
        <v>30555.170563719996</v>
      </c>
      <c r="P427" s="44">
        <v>0</v>
      </c>
      <c r="Q427" s="44">
        <v>0</v>
      </c>
      <c r="R427" s="43"/>
    </row>
    <row r="428" spans="1:26" x14ac:dyDescent="0.25">
      <c r="A428" s="52">
        <v>37319</v>
      </c>
      <c r="B428" s="25">
        <v>2323.2373680000001</v>
      </c>
      <c r="C428" s="43">
        <v>0</v>
      </c>
      <c r="D428" s="43">
        <v>0</v>
      </c>
      <c r="E428" s="43">
        <v>0</v>
      </c>
      <c r="F428" s="25">
        <v>3160.2433679999999</v>
      </c>
      <c r="G428" s="25">
        <v>7374.7108880000014</v>
      </c>
      <c r="H428" s="25">
        <v>3465.806368</v>
      </c>
      <c r="I428" s="25">
        <v>15457.550578000002</v>
      </c>
      <c r="J428" s="25">
        <v>3607.1263679999997</v>
      </c>
      <c r="K428" s="25">
        <v>28753.467583999998</v>
      </c>
      <c r="L428" s="34">
        <v>3658.0203679999995</v>
      </c>
      <c r="M428" s="34">
        <v>30703.205653999998</v>
      </c>
      <c r="P428" s="44">
        <v>0</v>
      </c>
      <c r="Q428" s="44">
        <v>0</v>
      </c>
      <c r="R428" s="43"/>
    </row>
    <row r="429" spans="1:26" x14ac:dyDescent="0.25">
      <c r="A429" s="52">
        <v>37320</v>
      </c>
      <c r="B429" s="25">
        <v>2338.1980400699999</v>
      </c>
      <c r="C429" s="43">
        <v>0</v>
      </c>
      <c r="D429" s="43">
        <v>0</v>
      </c>
      <c r="E429" s="43">
        <v>0</v>
      </c>
      <c r="F429" s="25">
        <v>3173.0590400699998</v>
      </c>
      <c r="G429" s="25">
        <v>7403.4808900700009</v>
      </c>
      <c r="H429" s="25">
        <v>3486.3130400700002</v>
      </c>
      <c r="I429" s="25">
        <v>15517.653820070002</v>
      </c>
      <c r="J429" s="25">
        <v>3619.03104007</v>
      </c>
      <c r="K429" s="25">
        <v>28812.587036069999</v>
      </c>
      <c r="L429" s="34">
        <v>3669.9250400699998</v>
      </c>
      <c r="M429" s="34">
        <v>30762.325106069999</v>
      </c>
      <c r="P429" s="44">
        <v>0</v>
      </c>
      <c r="Q429" s="44">
        <v>0</v>
      </c>
      <c r="R429" s="43"/>
    </row>
    <row r="430" spans="1:26" x14ac:dyDescent="0.25">
      <c r="A430" s="52">
        <v>37321</v>
      </c>
      <c r="B430" s="25">
        <v>2337.9766570000002</v>
      </c>
      <c r="C430" s="43">
        <v>0</v>
      </c>
      <c r="D430" s="43">
        <v>0</v>
      </c>
      <c r="E430" s="43">
        <v>0</v>
      </c>
      <c r="F430" s="25">
        <v>3180.3006569999998</v>
      </c>
      <c r="G430" s="25">
        <v>7427.2971670000006</v>
      </c>
      <c r="H430" s="25">
        <v>3498.6936569999998</v>
      </c>
      <c r="I430" s="25">
        <v>15560.123927000001</v>
      </c>
      <c r="J430" s="25">
        <v>3634.0806569999995</v>
      </c>
      <c r="K430" s="25">
        <v>28863.176682999994</v>
      </c>
      <c r="L430" s="34">
        <v>3684.9746569999993</v>
      </c>
      <c r="M430" s="34">
        <v>30812.914752999994</v>
      </c>
      <c r="P430" s="44">
        <v>0</v>
      </c>
      <c r="Q430" s="44">
        <v>0</v>
      </c>
      <c r="R430" s="43"/>
    </row>
    <row r="431" spans="1:26" x14ac:dyDescent="0.25">
      <c r="A431" s="52">
        <v>37322</v>
      </c>
      <c r="B431" s="25">
        <v>2367.353353</v>
      </c>
      <c r="C431" s="43">
        <v>0</v>
      </c>
      <c r="D431" s="43">
        <v>0</v>
      </c>
      <c r="E431" s="43">
        <v>0</v>
      </c>
      <c r="F431" s="25">
        <v>3229.0213530000001</v>
      </c>
      <c r="G431" s="25">
        <v>7482.7726230000007</v>
      </c>
      <c r="H431" s="25">
        <v>3554.7503530000004</v>
      </c>
      <c r="I431" s="25">
        <v>15646.704093</v>
      </c>
      <c r="J431" s="25">
        <v>3688.3593530000003</v>
      </c>
      <c r="K431" s="25">
        <v>28935.759369999996</v>
      </c>
      <c r="L431" s="34">
        <v>3739.2533530000001</v>
      </c>
      <c r="M431" s="34">
        <v>30888.221749999997</v>
      </c>
      <c r="P431" s="44">
        <v>0</v>
      </c>
      <c r="Q431" s="44">
        <v>0</v>
      </c>
      <c r="R431" s="43"/>
    </row>
    <row r="432" spans="1:26" x14ac:dyDescent="0.25">
      <c r="A432" s="52">
        <v>37323</v>
      </c>
      <c r="B432" s="25">
        <v>2381.068209</v>
      </c>
      <c r="C432" s="43">
        <v>0</v>
      </c>
      <c r="D432" s="43">
        <v>0</v>
      </c>
      <c r="E432" s="43">
        <v>0</v>
      </c>
      <c r="F432" s="25">
        <v>3216.827209</v>
      </c>
      <c r="G432" s="25">
        <v>7417.6421590000009</v>
      </c>
      <c r="H432" s="25">
        <v>3573.8702090000002</v>
      </c>
      <c r="I432" s="25">
        <v>15553.648369000002</v>
      </c>
      <c r="J432" s="25">
        <v>3707.280209</v>
      </c>
      <c r="K432" s="25">
        <v>28844.822005999999</v>
      </c>
      <c r="L432" s="34">
        <v>3758.1742089999998</v>
      </c>
      <c r="M432" s="34">
        <v>30797.284385999999</v>
      </c>
      <c r="P432" s="44">
        <v>0</v>
      </c>
      <c r="Q432" s="44">
        <v>0</v>
      </c>
      <c r="R432" s="43"/>
    </row>
    <row r="433" spans="1:26" x14ac:dyDescent="0.25">
      <c r="A433" s="52">
        <v>37326</v>
      </c>
      <c r="B433" s="25">
        <v>2394.4494199999999</v>
      </c>
      <c r="C433" s="43">
        <v>0</v>
      </c>
      <c r="D433" s="43">
        <v>0</v>
      </c>
      <c r="E433" s="43">
        <v>0</v>
      </c>
      <c r="F433" s="25">
        <v>3271.1344199999999</v>
      </c>
      <c r="G433" s="25">
        <v>7424.8553100000008</v>
      </c>
      <c r="H433" s="25">
        <v>3631.0134200000002</v>
      </c>
      <c r="I433" s="25">
        <v>15594.604960000001</v>
      </c>
      <c r="J433" s="25">
        <v>3769.2634199999998</v>
      </c>
      <c r="K433" s="25">
        <v>28853.540837000004</v>
      </c>
      <c r="L433" s="34">
        <v>3820.1574199999995</v>
      </c>
      <c r="M433" s="34">
        <v>30806.003217000005</v>
      </c>
      <c r="P433" s="44">
        <v>0</v>
      </c>
      <c r="Q433" s="44">
        <v>0</v>
      </c>
      <c r="R433" s="43"/>
    </row>
    <row r="434" spans="1:26" x14ac:dyDescent="0.25">
      <c r="A434" s="52">
        <v>37327</v>
      </c>
      <c r="B434" s="25">
        <v>2363.2772650000002</v>
      </c>
      <c r="C434" s="43">
        <v>0</v>
      </c>
      <c r="D434" s="43">
        <v>0</v>
      </c>
      <c r="E434" s="43">
        <v>0</v>
      </c>
      <c r="F434" s="25">
        <v>3216.0012649999999</v>
      </c>
      <c r="G434" s="25">
        <v>7216.7763950000008</v>
      </c>
      <c r="H434" s="25">
        <v>3577.2402649999999</v>
      </c>
      <c r="I434" s="25">
        <v>15493.325925000001</v>
      </c>
      <c r="J434" s="25">
        <v>3712.2202649999999</v>
      </c>
      <c r="K434" s="25">
        <v>28789.908561999997</v>
      </c>
      <c r="L434" s="34">
        <v>3763.1142649999997</v>
      </c>
      <c r="M434" s="34">
        <v>30742.370941999998</v>
      </c>
      <c r="P434" s="44">
        <v>0</v>
      </c>
      <c r="Q434" s="44">
        <v>0</v>
      </c>
      <c r="R434" s="43"/>
    </row>
    <row r="435" spans="1:26" x14ac:dyDescent="0.25">
      <c r="A435" s="52">
        <v>37328</v>
      </c>
      <c r="B435" s="25">
        <v>2346.4633480000002</v>
      </c>
      <c r="C435" s="43">
        <v>0</v>
      </c>
      <c r="D435" s="43">
        <v>0</v>
      </c>
      <c r="E435" s="43">
        <v>0</v>
      </c>
      <c r="F435" s="25">
        <v>3188.3323479999999</v>
      </c>
      <c r="G435" s="25">
        <v>7182.281038000001</v>
      </c>
      <c r="H435" s="25">
        <v>3551.7663480000001</v>
      </c>
      <c r="I435" s="25">
        <v>15448.063708000001</v>
      </c>
      <c r="J435" s="25">
        <v>3685.2933480000002</v>
      </c>
      <c r="K435" s="25">
        <v>28764.510265000001</v>
      </c>
      <c r="L435" s="34">
        <v>3736.1873479999999</v>
      </c>
      <c r="M435" s="34">
        <v>30716.972645000002</v>
      </c>
      <c r="P435" s="44">
        <v>0</v>
      </c>
      <c r="Q435" s="44">
        <v>0</v>
      </c>
      <c r="R435" s="43"/>
    </row>
    <row r="436" spans="1:26" x14ac:dyDescent="0.25">
      <c r="A436" s="52">
        <v>37329</v>
      </c>
      <c r="B436" s="25">
        <v>2327.3387849999999</v>
      </c>
      <c r="C436" s="43">
        <v>0</v>
      </c>
      <c r="D436" s="43">
        <v>0</v>
      </c>
      <c r="E436" s="43">
        <v>0</v>
      </c>
      <c r="F436" s="25">
        <v>3141.8457849999995</v>
      </c>
      <c r="G436" s="25">
        <v>7122.0648149999997</v>
      </c>
      <c r="H436" s="25">
        <v>3506.3747849999995</v>
      </c>
      <c r="I436" s="25">
        <v>15364.414765000001</v>
      </c>
      <c r="J436" s="25">
        <v>3650.0697849999992</v>
      </c>
      <c r="K436" s="25">
        <v>28683.658442</v>
      </c>
      <c r="L436" s="34">
        <v>3700.963784999999</v>
      </c>
      <c r="M436" s="34">
        <v>30636.120822000001</v>
      </c>
      <c r="P436" s="44">
        <v>0</v>
      </c>
      <c r="Q436" s="44">
        <v>0</v>
      </c>
      <c r="R436" s="43"/>
    </row>
    <row r="437" spans="1:26" x14ac:dyDescent="0.25">
      <c r="A437" s="52">
        <v>37330</v>
      </c>
      <c r="B437" s="25">
        <v>2321.5083169999998</v>
      </c>
      <c r="C437" s="43">
        <v>0</v>
      </c>
      <c r="D437" s="43">
        <v>0</v>
      </c>
      <c r="E437" s="43">
        <v>0</v>
      </c>
      <c r="F437" s="25">
        <v>3091.7053169999999</v>
      </c>
      <c r="G437" s="25">
        <v>7084.0555870000007</v>
      </c>
      <c r="H437" s="25">
        <v>3483.739317</v>
      </c>
      <c r="I437" s="25">
        <v>15250.313377000002</v>
      </c>
      <c r="J437" s="25">
        <v>3623.7943169999999</v>
      </c>
      <c r="K437" s="25">
        <v>28589.893354</v>
      </c>
      <c r="L437" s="34">
        <v>3681.3813169999999</v>
      </c>
      <c r="M437" s="34">
        <v>30588.632313999999</v>
      </c>
      <c r="P437" s="44">
        <v>0</v>
      </c>
      <c r="Q437" s="44">
        <v>0</v>
      </c>
      <c r="R437" s="43"/>
    </row>
    <row r="438" spans="1:26" x14ac:dyDescent="0.25">
      <c r="A438" s="52">
        <v>37333</v>
      </c>
      <c r="B438" s="25">
        <v>2283.9340000000002</v>
      </c>
      <c r="C438" s="43">
        <v>0</v>
      </c>
      <c r="D438" s="43">
        <v>0</v>
      </c>
      <c r="E438" s="43">
        <v>0</v>
      </c>
      <c r="F438" s="25">
        <v>3073.91</v>
      </c>
      <c r="G438" s="25">
        <v>7057.2909700000009</v>
      </c>
      <c r="H438" s="25">
        <v>3374.3070000000002</v>
      </c>
      <c r="I438" s="25">
        <v>15116.814020000002</v>
      </c>
      <c r="J438" s="25">
        <v>3510.4270000000001</v>
      </c>
      <c r="K438" s="25">
        <v>28441.465497000001</v>
      </c>
      <c r="L438" s="34">
        <v>3568.0140000000001</v>
      </c>
      <c r="M438" s="34">
        <v>30440.204457</v>
      </c>
      <c r="P438" s="44">
        <v>0</v>
      </c>
      <c r="Q438" s="44">
        <v>0</v>
      </c>
      <c r="R438" s="43"/>
    </row>
    <row r="439" spans="1:26" x14ac:dyDescent="0.25">
      <c r="A439" s="52">
        <v>37334</v>
      </c>
      <c r="B439" s="25">
        <v>2234.1660000000002</v>
      </c>
      <c r="C439" s="43">
        <v>0</v>
      </c>
      <c r="D439" s="43">
        <v>0</v>
      </c>
      <c r="E439" s="43">
        <v>0</v>
      </c>
      <c r="F439" s="25">
        <v>3028.7160000000003</v>
      </c>
      <c r="G439" s="25">
        <v>7018.0648700000011</v>
      </c>
      <c r="H439" s="25">
        <v>3305.8660000000004</v>
      </c>
      <c r="I439" s="25">
        <v>15146.218660000002</v>
      </c>
      <c r="J439" s="25">
        <v>3439.2140000000004</v>
      </c>
      <c r="K439" s="25">
        <v>28475.315457000004</v>
      </c>
      <c r="L439" s="34">
        <v>3496.8010000000004</v>
      </c>
      <c r="M439" s="34">
        <v>30474.054417000003</v>
      </c>
      <c r="P439" s="44">
        <v>0</v>
      </c>
      <c r="Q439" s="44">
        <v>0</v>
      </c>
      <c r="R439" s="43"/>
    </row>
    <row r="440" spans="1:26" x14ac:dyDescent="0.25">
      <c r="A440" s="52">
        <v>37335</v>
      </c>
      <c r="B440" s="25">
        <v>2197.209214</v>
      </c>
      <c r="C440" s="43">
        <v>0</v>
      </c>
      <c r="D440" s="43">
        <v>0</v>
      </c>
      <c r="E440" s="43">
        <v>0</v>
      </c>
      <c r="F440" s="25">
        <v>2965.0892140000001</v>
      </c>
      <c r="G440" s="25">
        <v>6977.0602640000006</v>
      </c>
      <c r="H440" s="25">
        <v>3240.9752140000001</v>
      </c>
      <c r="I440" s="25">
        <v>15070.739214000001</v>
      </c>
      <c r="J440" s="25">
        <v>3374.6462139999999</v>
      </c>
      <c r="K440" s="25">
        <v>28392.969611</v>
      </c>
      <c r="L440" s="34">
        <v>3432.2332139999999</v>
      </c>
      <c r="M440" s="34">
        <v>30391.708570999999</v>
      </c>
      <c r="P440" s="44">
        <v>0</v>
      </c>
      <c r="Q440" s="44">
        <v>0</v>
      </c>
      <c r="R440" s="43"/>
    </row>
    <row r="441" spans="1:26" x14ac:dyDescent="0.25">
      <c r="A441" s="52">
        <v>37336</v>
      </c>
      <c r="B441" s="25">
        <v>2166.2287999999999</v>
      </c>
      <c r="C441" s="43">
        <v>0</v>
      </c>
      <c r="D441" s="43">
        <v>0</v>
      </c>
      <c r="E441" s="43">
        <v>0</v>
      </c>
      <c r="F441" s="25">
        <v>2906.4628000000002</v>
      </c>
      <c r="G441" s="25">
        <v>6942.8638500000015</v>
      </c>
      <c r="H441" s="25">
        <v>3186.2448000000004</v>
      </c>
      <c r="I441" s="25">
        <v>15024.936220000001</v>
      </c>
      <c r="J441" s="25">
        <v>3280.6288000000004</v>
      </c>
      <c r="K441" s="25">
        <v>28314.859617000002</v>
      </c>
      <c r="L441" s="34">
        <v>3338.2158000000004</v>
      </c>
      <c r="M441" s="34">
        <v>30313.598577000001</v>
      </c>
      <c r="P441" s="44">
        <v>0</v>
      </c>
      <c r="Q441" s="44">
        <v>0</v>
      </c>
      <c r="R441" s="43"/>
    </row>
    <row r="442" spans="1:26" x14ac:dyDescent="0.25">
      <c r="A442" s="52">
        <v>37337</v>
      </c>
      <c r="B442" s="25">
        <v>2162.5390000000002</v>
      </c>
      <c r="C442" s="43">
        <v>0</v>
      </c>
      <c r="D442" s="43">
        <v>0</v>
      </c>
      <c r="E442" s="43">
        <v>0</v>
      </c>
      <c r="F442" s="25">
        <v>2894.5630000000001</v>
      </c>
      <c r="G442" s="25">
        <v>6897.3496300000006</v>
      </c>
      <c r="H442" s="25">
        <v>3191.5660000000003</v>
      </c>
      <c r="I442" s="25">
        <v>14957.300380000001</v>
      </c>
      <c r="J442" s="25">
        <v>3336.5169999999998</v>
      </c>
      <c r="K442" s="25">
        <v>28315.762757000004</v>
      </c>
      <c r="L442" s="34">
        <v>3394.1039999999998</v>
      </c>
      <c r="M442" s="34">
        <v>30325.873447000005</v>
      </c>
      <c r="P442" s="44">
        <v>0</v>
      </c>
      <c r="Q442" s="44">
        <v>0</v>
      </c>
      <c r="R442" s="43"/>
    </row>
    <row r="443" spans="1:26" x14ac:dyDescent="0.25">
      <c r="A443" s="52">
        <v>37340</v>
      </c>
      <c r="B443" s="25">
        <v>2139.5650000000001</v>
      </c>
      <c r="C443" s="43">
        <v>0</v>
      </c>
      <c r="D443" s="43">
        <v>0</v>
      </c>
      <c r="E443" s="43">
        <v>0</v>
      </c>
      <c r="F443" s="25">
        <v>2889.7620000000002</v>
      </c>
      <c r="G443" s="25">
        <v>6894.9554900000003</v>
      </c>
      <c r="H443" s="25">
        <v>3189.7760000000003</v>
      </c>
      <c r="I443" s="25">
        <v>14923.101900000001</v>
      </c>
      <c r="J443" s="25">
        <v>3329.6</v>
      </c>
      <c r="K443" s="25">
        <v>28259.278739999998</v>
      </c>
      <c r="L443" s="34">
        <v>3387.1870000000004</v>
      </c>
      <c r="M443" s="34">
        <v>30272.182739999997</v>
      </c>
      <c r="P443" s="44">
        <v>0</v>
      </c>
      <c r="Q443" s="44">
        <v>0</v>
      </c>
      <c r="R443" s="43"/>
    </row>
    <row r="444" spans="1:26" x14ac:dyDescent="0.25">
      <c r="A444" s="52">
        <v>37341</v>
      </c>
      <c r="B444" s="25">
        <v>2108.1333599999998</v>
      </c>
      <c r="C444" s="43">
        <v>0</v>
      </c>
      <c r="D444" s="43">
        <v>0</v>
      </c>
      <c r="E444" s="43">
        <v>0</v>
      </c>
      <c r="F444" s="25">
        <v>2871.2913600000002</v>
      </c>
      <c r="G444" s="25">
        <v>6884.4411600000003</v>
      </c>
      <c r="H444" s="25">
        <v>3144.3623600000005</v>
      </c>
      <c r="I444" s="25">
        <v>14744.990020000001</v>
      </c>
      <c r="J444" s="25">
        <v>3292.5383600000005</v>
      </c>
      <c r="K444" s="25">
        <v>28121.059540000002</v>
      </c>
      <c r="L444" s="34">
        <v>3350.1253600000005</v>
      </c>
      <c r="M444" s="34">
        <v>30136.756850000002</v>
      </c>
      <c r="P444" s="44">
        <v>0</v>
      </c>
      <c r="Q444" s="44">
        <v>0</v>
      </c>
      <c r="R444" s="43"/>
    </row>
    <row r="445" spans="1:26" x14ac:dyDescent="0.25">
      <c r="A445" s="52">
        <v>37342</v>
      </c>
      <c r="B445" s="25">
        <v>2139.1570000000002</v>
      </c>
      <c r="C445" s="43">
        <v>0</v>
      </c>
      <c r="D445" s="43">
        <v>0</v>
      </c>
      <c r="E445" s="43">
        <v>0</v>
      </c>
      <c r="F445" s="25">
        <v>2908.5650000000005</v>
      </c>
      <c r="G445" s="25">
        <v>6943.291580000001</v>
      </c>
      <c r="H445" s="25">
        <v>3189.8340000000007</v>
      </c>
      <c r="I445" s="25">
        <v>14922.845509999999</v>
      </c>
      <c r="J445" s="25">
        <v>3352.4430000000007</v>
      </c>
      <c r="K445" s="25">
        <v>28289.320370999998</v>
      </c>
      <c r="L445" s="34">
        <v>3410.03</v>
      </c>
      <c r="M445" s="34">
        <v>30305.017680999998</v>
      </c>
      <c r="P445" s="44">
        <v>0</v>
      </c>
      <c r="Q445" s="44">
        <v>0</v>
      </c>
      <c r="R445" s="43"/>
    </row>
    <row r="446" spans="1:26" x14ac:dyDescent="0.25">
      <c r="A446" s="52">
        <v>37346</v>
      </c>
      <c r="B446" s="25">
        <v>2171.259</v>
      </c>
      <c r="C446" s="43">
        <v>0</v>
      </c>
      <c r="D446" s="43">
        <v>0</v>
      </c>
      <c r="E446" s="43">
        <v>3287.0032584899982</v>
      </c>
      <c r="F446" s="25">
        <v>2964.6480000000006</v>
      </c>
      <c r="G446" s="25">
        <v>6921.9704000000002</v>
      </c>
      <c r="H446" s="25">
        <v>3264.75</v>
      </c>
      <c r="I446" s="25">
        <v>14970.8523</v>
      </c>
      <c r="J446" s="25">
        <v>3407.197000000001</v>
      </c>
      <c r="K446" s="25">
        <v>28285.75561</v>
      </c>
      <c r="L446" s="34">
        <v>3453.0030000000011</v>
      </c>
      <c r="M446" s="34">
        <v>30448.911080000002</v>
      </c>
      <c r="O446" s="25">
        <v>12.036143533769161</v>
      </c>
      <c r="P446" s="44">
        <v>0</v>
      </c>
      <c r="Q446" s="44">
        <v>0</v>
      </c>
      <c r="R446" s="43">
        <v>3.9101789068028081</v>
      </c>
      <c r="S446" s="25">
        <v>2.8495233078446924</v>
      </c>
      <c r="T446" s="25">
        <v>11.962905925701772</v>
      </c>
      <c r="U446" s="25">
        <v>2.2575882036886652</v>
      </c>
      <c r="V446" s="25">
        <v>18.880845111627554</v>
      </c>
      <c r="W446" s="25">
        <v>0.83262154807335342</v>
      </c>
      <c r="X446" s="25">
        <v>2.209021444520376</v>
      </c>
      <c r="Y446" s="25">
        <v>1.4536625416127436</v>
      </c>
      <c r="Z446" s="25">
        <v>5.1475643047771857</v>
      </c>
    </row>
    <row r="447" spans="1:26" x14ac:dyDescent="0.25">
      <c r="A447" s="52">
        <v>37347</v>
      </c>
      <c r="B447" s="25">
        <v>2171.067</v>
      </c>
      <c r="C447" s="43">
        <v>0</v>
      </c>
      <c r="D447" s="43">
        <v>0</v>
      </c>
      <c r="E447" s="43">
        <v>0</v>
      </c>
      <c r="F447" s="25">
        <v>2953.1890000000003</v>
      </c>
      <c r="G447" s="25">
        <v>6913.1188800000018</v>
      </c>
      <c r="H447" s="25">
        <v>3276.2510000000007</v>
      </c>
      <c r="I447" s="25">
        <v>14905.093910000001</v>
      </c>
      <c r="J447" s="25">
        <v>3423.6840000000007</v>
      </c>
      <c r="K447" s="25">
        <v>28190.812840000002</v>
      </c>
      <c r="L447" s="34">
        <v>3469.49</v>
      </c>
      <c r="M447" s="34">
        <v>30067.939280000002</v>
      </c>
      <c r="P447" s="44">
        <v>0</v>
      </c>
      <c r="Q447" s="44">
        <v>0</v>
      </c>
      <c r="R447" s="43"/>
    </row>
    <row r="448" spans="1:26" x14ac:dyDescent="0.25">
      <c r="A448" s="52">
        <v>37348</v>
      </c>
      <c r="B448" s="25">
        <v>2156.2190000000001</v>
      </c>
      <c r="C448" s="43">
        <v>0</v>
      </c>
      <c r="D448" s="43">
        <v>0</v>
      </c>
      <c r="E448" s="43">
        <v>0</v>
      </c>
      <c r="F448" s="25">
        <v>2944.8540000000003</v>
      </c>
      <c r="G448" s="25">
        <v>6937.2191500000008</v>
      </c>
      <c r="H448" s="25">
        <v>3241.4051000000004</v>
      </c>
      <c r="I448" s="25">
        <v>14912.602430000001</v>
      </c>
      <c r="J448" s="25">
        <v>3384.0911000000006</v>
      </c>
      <c r="K448" s="25">
        <v>28209.283769999995</v>
      </c>
      <c r="L448" s="34">
        <v>3429.8971000000006</v>
      </c>
      <c r="M448" s="34">
        <v>30086.410209999995</v>
      </c>
      <c r="P448" s="44">
        <v>0</v>
      </c>
      <c r="Q448" s="44">
        <v>0</v>
      </c>
      <c r="R448" s="43"/>
    </row>
    <row r="449" spans="1:18" x14ac:dyDescent="0.25">
      <c r="A449" s="52">
        <v>37349</v>
      </c>
      <c r="B449" s="25">
        <v>2201.2600000000002</v>
      </c>
      <c r="C449" s="43">
        <v>0</v>
      </c>
      <c r="D449" s="43">
        <v>0</v>
      </c>
      <c r="E449" s="43">
        <v>0</v>
      </c>
      <c r="F449" s="25">
        <v>3086.5040000000004</v>
      </c>
      <c r="G449" s="25">
        <v>7227.7357100000008</v>
      </c>
      <c r="H449" s="25">
        <v>3400.8320000000003</v>
      </c>
      <c r="I449" s="25">
        <v>15220.552220000001</v>
      </c>
      <c r="J449" s="25">
        <v>3545.0220000000004</v>
      </c>
      <c r="K449" s="25">
        <v>28496.735220000002</v>
      </c>
      <c r="L449" s="34">
        <v>3590.8280000000004</v>
      </c>
      <c r="M449" s="34">
        <v>30376.474100000003</v>
      </c>
      <c r="P449" s="44">
        <v>0</v>
      </c>
      <c r="Q449" s="44">
        <v>0</v>
      </c>
      <c r="R449" s="43"/>
    </row>
    <row r="450" spans="1:18" x14ac:dyDescent="0.25">
      <c r="A450" s="52">
        <v>37350</v>
      </c>
      <c r="B450" s="25">
        <v>2285.450879</v>
      </c>
      <c r="C450" s="43">
        <v>0</v>
      </c>
      <c r="D450" s="43">
        <v>0</v>
      </c>
      <c r="E450" s="43">
        <v>0</v>
      </c>
      <c r="F450" s="25">
        <v>3209.7748790000001</v>
      </c>
      <c r="G450" s="25">
        <v>7386.1560290000016</v>
      </c>
      <c r="H450" s="25">
        <v>3528.9028790000002</v>
      </c>
      <c r="I450" s="25">
        <v>15487.731629000002</v>
      </c>
      <c r="J450" s="25">
        <v>3679.3848790000002</v>
      </c>
      <c r="K450" s="25">
        <v>28778.028139999999</v>
      </c>
      <c r="L450" s="34">
        <v>3725.1908790000002</v>
      </c>
      <c r="M450" s="34">
        <v>30660.37946</v>
      </c>
      <c r="P450" s="44">
        <v>0</v>
      </c>
      <c r="Q450" s="44">
        <v>0</v>
      </c>
      <c r="R450" s="43"/>
    </row>
    <row r="451" spans="1:18" x14ac:dyDescent="0.25">
      <c r="A451" s="52">
        <v>37351</v>
      </c>
      <c r="B451" s="25">
        <v>2347.6909380000002</v>
      </c>
      <c r="C451" s="43">
        <v>0</v>
      </c>
      <c r="D451" s="43">
        <v>0</v>
      </c>
      <c r="E451" s="43">
        <v>0</v>
      </c>
      <c r="F451" s="25">
        <v>3248.7169380000005</v>
      </c>
      <c r="G451" s="25">
        <v>7404.7251480000014</v>
      </c>
      <c r="H451" s="25">
        <v>3607.0899380000005</v>
      </c>
      <c r="I451" s="25">
        <v>15531.991908000002</v>
      </c>
      <c r="J451" s="25">
        <v>3757.8639380000004</v>
      </c>
      <c r="K451" s="25">
        <v>28928.424099</v>
      </c>
      <c r="L451" s="34">
        <v>3803.6699380000005</v>
      </c>
      <c r="M451" s="34">
        <v>30810.775419000001</v>
      </c>
      <c r="P451" s="44">
        <v>0</v>
      </c>
      <c r="Q451" s="44">
        <v>0</v>
      </c>
      <c r="R451" s="43"/>
    </row>
    <row r="452" spans="1:18" x14ac:dyDescent="0.25">
      <c r="A452" s="52">
        <v>37354</v>
      </c>
      <c r="B452" s="25">
        <v>2367.268497</v>
      </c>
      <c r="C452" s="43">
        <v>0</v>
      </c>
      <c r="D452" s="43">
        <v>0</v>
      </c>
      <c r="E452" s="43">
        <v>0</v>
      </c>
      <c r="F452" s="25">
        <v>3319.4814969999998</v>
      </c>
      <c r="G452" s="25">
        <v>7610.6766070000003</v>
      </c>
      <c r="H452" s="25">
        <v>3652.681497</v>
      </c>
      <c r="I452" s="25">
        <v>15727.948137000001</v>
      </c>
      <c r="J452" s="25">
        <v>3804.7004969999998</v>
      </c>
      <c r="K452" s="25">
        <v>29087.677388</v>
      </c>
      <c r="L452" s="34">
        <v>3850.5064969999999</v>
      </c>
      <c r="M452" s="34">
        <v>30970.028708000002</v>
      </c>
      <c r="P452" s="44">
        <v>0</v>
      </c>
      <c r="Q452" s="44">
        <v>0</v>
      </c>
      <c r="R452" s="43"/>
    </row>
    <row r="453" spans="1:18" x14ac:dyDescent="0.25">
      <c r="A453" s="52">
        <v>37355</v>
      </c>
      <c r="B453" s="25">
        <v>2352.1795929999998</v>
      </c>
      <c r="C453" s="43">
        <v>0</v>
      </c>
      <c r="D453" s="43">
        <v>0</v>
      </c>
      <c r="E453" s="43">
        <v>0</v>
      </c>
      <c r="F453" s="25">
        <v>3271.5235929999999</v>
      </c>
      <c r="G453" s="25">
        <v>7553.0735430000004</v>
      </c>
      <c r="H453" s="25">
        <v>3585.9875930000003</v>
      </c>
      <c r="I453" s="25">
        <v>15631.243163000001</v>
      </c>
      <c r="J453" s="25">
        <v>3733.4885930000005</v>
      </c>
      <c r="K453" s="25">
        <v>28932.963143999994</v>
      </c>
      <c r="L453" s="34">
        <v>3779.2945930000005</v>
      </c>
      <c r="M453" s="34">
        <v>30815.314463999995</v>
      </c>
      <c r="P453" s="44">
        <v>0</v>
      </c>
      <c r="Q453" s="44">
        <v>0</v>
      </c>
      <c r="R453" s="43"/>
    </row>
    <row r="454" spans="1:18" x14ac:dyDescent="0.25">
      <c r="A454" s="52">
        <v>37356</v>
      </c>
      <c r="B454" s="25">
        <v>2339.9564150000001</v>
      </c>
      <c r="C454" s="43">
        <v>0</v>
      </c>
      <c r="D454" s="43">
        <v>0</v>
      </c>
      <c r="E454" s="43">
        <v>0</v>
      </c>
      <c r="F454" s="25">
        <v>3237.1224149999998</v>
      </c>
      <c r="G454" s="25">
        <v>7542.3330250000008</v>
      </c>
      <c r="H454" s="25">
        <v>3593.1504150000001</v>
      </c>
      <c r="I454" s="25">
        <v>15709.932315000002</v>
      </c>
      <c r="J454" s="25">
        <v>3744.4034150000002</v>
      </c>
      <c r="K454" s="25">
        <v>29078.871098999996</v>
      </c>
      <c r="L454" s="34">
        <v>3790.2094150000003</v>
      </c>
      <c r="M454" s="34">
        <v>30963.834858999995</v>
      </c>
      <c r="P454" s="44">
        <v>0</v>
      </c>
      <c r="Q454" s="44">
        <v>0</v>
      </c>
      <c r="R454" s="43"/>
    </row>
    <row r="455" spans="1:18" x14ac:dyDescent="0.25">
      <c r="A455" s="52">
        <v>37357</v>
      </c>
      <c r="B455" s="25">
        <v>2330.3020860000001</v>
      </c>
      <c r="C455" s="43">
        <v>0</v>
      </c>
      <c r="D455" s="43">
        <v>0</v>
      </c>
      <c r="E455" s="43">
        <v>0</v>
      </c>
      <c r="F455" s="25">
        <v>3203.067086</v>
      </c>
      <c r="G455" s="25">
        <v>7498.3653760000007</v>
      </c>
      <c r="H455" s="25">
        <v>3547.4730860000004</v>
      </c>
      <c r="I455" s="25">
        <v>15678.440586000001</v>
      </c>
      <c r="J455" s="25">
        <v>3695.4900860000002</v>
      </c>
      <c r="K455" s="25">
        <v>29048.182470000003</v>
      </c>
      <c r="L455" s="34">
        <v>3741.2960860000003</v>
      </c>
      <c r="M455" s="34">
        <v>30933.146230000002</v>
      </c>
      <c r="P455" s="44">
        <v>0</v>
      </c>
      <c r="Q455" s="44">
        <v>0</v>
      </c>
      <c r="R455" s="43"/>
    </row>
    <row r="456" spans="1:18" x14ac:dyDescent="0.25">
      <c r="A456" s="52">
        <v>37358</v>
      </c>
      <c r="B456" s="25">
        <v>2336.8434520000001</v>
      </c>
      <c r="C456" s="43">
        <v>0</v>
      </c>
      <c r="D456" s="43">
        <v>0</v>
      </c>
      <c r="E456" s="43">
        <v>0</v>
      </c>
      <c r="F456" s="25">
        <v>3174.3274520000004</v>
      </c>
      <c r="G456" s="25">
        <v>7581.5758220000007</v>
      </c>
      <c r="H456" s="25">
        <v>3574.0714520000006</v>
      </c>
      <c r="I456" s="25">
        <v>15791.630952000001</v>
      </c>
      <c r="J456" s="25">
        <v>3727.8394520000002</v>
      </c>
      <c r="K456" s="25">
        <v>29091.141116000003</v>
      </c>
      <c r="L456" s="34">
        <v>3773.6454520000002</v>
      </c>
      <c r="M456" s="34">
        <v>30976.104876000001</v>
      </c>
      <c r="P456" s="44">
        <v>0</v>
      </c>
      <c r="Q456" s="44">
        <v>0</v>
      </c>
      <c r="R456" s="43"/>
    </row>
    <row r="457" spans="1:18" x14ac:dyDescent="0.25">
      <c r="A457" s="52">
        <v>37361</v>
      </c>
      <c r="B457" s="25">
        <v>2311.867933</v>
      </c>
      <c r="C457" s="43">
        <v>0</v>
      </c>
      <c r="D457" s="43">
        <v>0</v>
      </c>
      <c r="E457" s="43">
        <v>0</v>
      </c>
      <c r="F457" s="25">
        <v>3112.673933</v>
      </c>
      <c r="G457" s="25">
        <v>7444.552063000001</v>
      </c>
      <c r="H457" s="25">
        <v>3527.4119330000003</v>
      </c>
      <c r="I457" s="25">
        <v>15744.837673</v>
      </c>
      <c r="J457" s="25">
        <v>3677.5549330000003</v>
      </c>
      <c r="K457" s="25">
        <v>28993.893720999997</v>
      </c>
      <c r="L457" s="34">
        <v>3723.3609330000004</v>
      </c>
      <c r="M457" s="34">
        <v>30878.857480999995</v>
      </c>
      <c r="P457" s="44">
        <v>0</v>
      </c>
      <c r="Q457" s="44">
        <v>0</v>
      </c>
      <c r="R457" s="43"/>
    </row>
    <row r="458" spans="1:18" x14ac:dyDescent="0.25">
      <c r="A458" s="52">
        <v>37362</v>
      </c>
      <c r="B458" s="25">
        <v>2280.569156</v>
      </c>
      <c r="C458" s="43">
        <v>0</v>
      </c>
      <c r="D458" s="43">
        <v>0</v>
      </c>
      <c r="E458" s="43">
        <v>0</v>
      </c>
      <c r="F458" s="25">
        <v>3059.687156</v>
      </c>
      <c r="G458" s="25">
        <v>7451.9755260000002</v>
      </c>
      <c r="H458" s="25">
        <v>3371.6331560000003</v>
      </c>
      <c r="I458" s="25">
        <v>15559.385296</v>
      </c>
      <c r="J458" s="25">
        <v>3518.1211560000006</v>
      </c>
      <c r="K458" s="25">
        <v>28825.533223999999</v>
      </c>
      <c r="L458" s="34">
        <v>3563.9271560000007</v>
      </c>
      <c r="M458" s="34">
        <v>30710.496983999998</v>
      </c>
      <c r="P458" s="44">
        <v>0</v>
      </c>
      <c r="Q458" s="44">
        <v>0</v>
      </c>
      <c r="R458" s="43"/>
    </row>
    <row r="459" spans="1:18" x14ac:dyDescent="0.25">
      <c r="A459" s="52">
        <v>37363</v>
      </c>
      <c r="B459" s="25">
        <v>2243.2617209999999</v>
      </c>
      <c r="C459" s="43">
        <v>0</v>
      </c>
      <c r="D459" s="43">
        <v>0</v>
      </c>
      <c r="E459" s="43">
        <v>0</v>
      </c>
      <c r="F459" s="25">
        <v>3005.6447209999997</v>
      </c>
      <c r="G459" s="25">
        <v>7386.6338910000004</v>
      </c>
      <c r="H459" s="25">
        <v>3301.0197209999997</v>
      </c>
      <c r="I459" s="25">
        <v>15481.865621000001</v>
      </c>
      <c r="J459" s="25">
        <v>3451.2887209999994</v>
      </c>
      <c r="K459" s="25">
        <v>28762.439029000001</v>
      </c>
      <c r="L459" s="34">
        <v>3497.0947209999995</v>
      </c>
      <c r="M459" s="34">
        <v>30647.402789</v>
      </c>
      <c r="P459" s="44">
        <v>0</v>
      </c>
      <c r="Q459" s="44">
        <v>0</v>
      </c>
      <c r="R459" s="43"/>
    </row>
    <row r="460" spans="1:18" x14ac:dyDescent="0.25">
      <c r="A460" s="52">
        <v>37364</v>
      </c>
      <c r="B460" s="25">
        <v>2224.471278</v>
      </c>
      <c r="C460" s="43">
        <v>0</v>
      </c>
      <c r="D460" s="43">
        <v>0</v>
      </c>
      <c r="E460" s="43">
        <v>0</v>
      </c>
      <c r="F460" s="25">
        <v>2977.3652780000002</v>
      </c>
      <c r="G460" s="25">
        <v>7335.4674080000004</v>
      </c>
      <c r="H460" s="25">
        <v>3256.4272780000006</v>
      </c>
      <c r="I460" s="25">
        <v>15408.437338</v>
      </c>
      <c r="J460" s="25">
        <v>3401.4152780000004</v>
      </c>
      <c r="K460" s="25">
        <v>28704.448465999998</v>
      </c>
      <c r="L460" s="34">
        <v>3447.2212780000004</v>
      </c>
      <c r="M460" s="34">
        <v>30589.412225999997</v>
      </c>
      <c r="P460" s="44">
        <v>0</v>
      </c>
      <c r="Q460" s="44">
        <v>0</v>
      </c>
      <c r="R460" s="43"/>
    </row>
    <row r="461" spans="1:18" x14ac:dyDescent="0.25">
      <c r="A461" s="52">
        <v>37365</v>
      </c>
      <c r="B461" s="25">
        <v>2211.4766530000002</v>
      </c>
      <c r="C461" s="43">
        <v>0</v>
      </c>
      <c r="D461" s="43">
        <v>0</v>
      </c>
      <c r="E461" s="43">
        <v>0</v>
      </c>
      <c r="F461" s="25">
        <v>2938.165653</v>
      </c>
      <c r="G461" s="25">
        <v>7244.8687430000009</v>
      </c>
      <c r="H461" s="25">
        <v>3250.5826529999999</v>
      </c>
      <c r="I461" s="25">
        <v>15285.707593000001</v>
      </c>
      <c r="J461" s="25">
        <v>3390.7336529999998</v>
      </c>
      <c r="K461" s="25">
        <v>28596.797880999999</v>
      </c>
      <c r="L461" s="34">
        <v>3436.5396529999998</v>
      </c>
      <c r="M461" s="34">
        <v>30481.057640999999</v>
      </c>
      <c r="P461" s="44">
        <v>0</v>
      </c>
      <c r="Q461" s="44">
        <v>0</v>
      </c>
      <c r="R461" s="43"/>
    </row>
    <row r="462" spans="1:18" x14ac:dyDescent="0.25">
      <c r="A462" s="52">
        <v>37368</v>
      </c>
      <c r="B462" s="25">
        <v>2193.4885420000001</v>
      </c>
      <c r="C462" s="43">
        <v>0</v>
      </c>
      <c r="D462" s="43">
        <v>0</v>
      </c>
      <c r="E462" s="43">
        <v>0</v>
      </c>
      <c r="F462" s="25">
        <v>2897.4785419999998</v>
      </c>
      <c r="G462" s="25">
        <v>7244.4293120000011</v>
      </c>
      <c r="H462" s="25">
        <v>3187.539542</v>
      </c>
      <c r="I462" s="25">
        <v>15258.160162</v>
      </c>
      <c r="J462" s="25">
        <v>3324.0065420000001</v>
      </c>
      <c r="K462" s="25">
        <v>28531.957490000008</v>
      </c>
      <c r="L462" s="34">
        <v>3369.8125420000001</v>
      </c>
      <c r="M462" s="34">
        <v>30416.217250000009</v>
      </c>
      <c r="P462" s="44">
        <v>0</v>
      </c>
      <c r="Q462" s="44">
        <v>0</v>
      </c>
      <c r="R462" s="43"/>
    </row>
    <row r="463" spans="1:18" x14ac:dyDescent="0.25">
      <c r="A463" s="52">
        <v>37369</v>
      </c>
      <c r="B463" s="25">
        <v>2153.9875219999999</v>
      </c>
      <c r="C463" s="43">
        <v>0</v>
      </c>
      <c r="D463" s="43">
        <v>0</v>
      </c>
      <c r="E463" s="43">
        <v>0</v>
      </c>
      <c r="F463" s="25">
        <v>2859.106522</v>
      </c>
      <c r="G463" s="25">
        <v>7107.2156920000016</v>
      </c>
      <c r="H463" s="25">
        <v>3133.4005220000004</v>
      </c>
      <c r="I463" s="25">
        <v>15056.054422000001</v>
      </c>
      <c r="J463" s="25">
        <v>3282.7745220000006</v>
      </c>
      <c r="K463" s="25">
        <v>28365.321950000001</v>
      </c>
      <c r="L463" s="34">
        <v>3328.5805220000007</v>
      </c>
      <c r="M463" s="34">
        <v>30249.581710000002</v>
      </c>
      <c r="P463" s="44">
        <v>0</v>
      </c>
      <c r="Q463" s="44">
        <v>0</v>
      </c>
      <c r="R463" s="43"/>
    </row>
    <row r="464" spans="1:18" x14ac:dyDescent="0.25">
      <c r="A464" s="52">
        <v>37370</v>
      </c>
      <c r="B464" s="25">
        <v>2130.8296799999998</v>
      </c>
      <c r="C464" s="43">
        <v>0</v>
      </c>
      <c r="D464" s="43">
        <v>0</v>
      </c>
      <c r="E464" s="43">
        <v>0</v>
      </c>
      <c r="F464" s="25">
        <v>2855.6266799999999</v>
      </c>
      <c r="G464" s="25">
        <v>7144.8494499999997</v>
      </c>
      <c r="H464" s="25">
        <v>3126.0676800000001</v>
      </c>
      <c r="I464" s="25">
        <v>15101.028780000001</v>
      </c>
      <c r="J464" s="25">
        <v>3289.5476800000001</v>
      </c>
      <c r="K464" s="25">
        <v>28391.096068000003</v>
      </c>
      <c r="L464" s="34">
        <v>3335.3536800000002</v>
      </c>
      <c r="M464" s="34">
        <v>30275.355828000003</v>
      </c>
      <c r="P464" s="44">
        <v>0</v>
      </c>
      <c r="Q464" s="44">
        <v>0</v>
      </c>
      <c r="R464" s="43"/>
    </row>
    <row r="465" spans="1:26" x14ac:dyDescent="0.25">
      <c r="A465" s="52">
        <v>37371</v>
      </c>
      <c r="B465" s="25">
        <v>2117.8093269999999</v>
      </c>
      <c r="C465" s="43">
        <v>0</v>
      </c>
      <c r="D465" s="43">
        <v>0</v>
      </c>
      <c r="E465" s="43">
        <v>0</v>
      </c>
      <c r="F465" s="25">
        <v>2855.028327</v>
      </c>
      <c r="G465" s="25">
        <v>7145.1662970000007</v>
      </c>
      <c r="H465" s="25">
        <v>3124.8703270000001</v>
      </c>
      <c r="I465" s="25">
        <v>15126.963587000002</v>
      </c>
      <c r="J465" s="25">
        <v>3290.1373269999999</v>
      </c>
      <c r="K465" s="25">
        <v>28409.039315000002</v>
      </c>
      <c r="L465" s="34">
        <v>3335.943327</v>
      </c>
      <c r="M465" s="34">
        <v>30293.299075000003</v>
      </c>
      <c r="P465" s="44">
        <v>0</v>
      </c>
      <c r="Q465" s="44">
        <v>0</v>
      </c>
      <c r="R465" s="43"/>
    </row>
    <row r="466" spans="1:26" x14ac:dyDescent="0.25">
      <c r="A466" s="52">
        <v>37372</v>
      </c>
      <c r="B466" s="25">
        <v>2123.3123399999999</v>
      </c>
      <c r="C466" s="43">
        <v>0</v>
      </c>
      <c r="D466" s="43">
        <v>0</v>
      </c>
      <c r="E466" s="43">
        <v>0</v>
      </c>
      <c r="F466" s="25">
        <v>2875.44434</v>
      </c>
      <c r="G466" s="25">
        <v>7107.8683900000005</v>
      </c>
      <c r="H466" s="25">
        <v>3148.2873400000003</v>
      </c>
      <c r="I466" s="25">
        <v>15074.26412</v>
      </c>
      <c r="J466" s="25">
        <v>3318.3033400000004</v>
      </c>
      <c r="K466" s="25">
        <v>28358.871247999996</v>
      </c>
      <c r="L466" s="34">
        <v>3366.7283400000006</v>
      </c>
      <c r="M466" s="34">
        <v>30400.756727999997</v>
      </c>
      <c r="P466" s="44">
        <v>0</v>
      </c>
      <c r="Q466" s="44">
        <v>0</v>
      </c>
      <c r="R466" s="43"/>
    </row>
    <row r="467" spans="1:26" x14ac:dyDescent="0.25">
      <c r="A467" s="52">
        <v>37375</v>
      </c>
      <c r="B467" s="25">
        <v>2125.1528790000002</v>
      </c>
      <c r="C467" s="43">
        <v>0</v>
      </c>
      <c r="D467" s="43">
        <v>0</v>
      </c>
      <c r="E467" s="43">
        <v>0</v>
      </c>
      <c r="F467" s="25">
        <v>2955.2988789999999</v>
      </c>
      <c r="G467" s="25">
        <v>7170.693169000001</v>
      </c>
      <c r="H467" s="25">
        <v>3226.7698789999999</v>
      </c>
      <c r="I467" s="25">
        <v>15094.701859000001</v>
      </c>
      <c r="J467" s="25">
        <v>3407.9808789999997</v>
      </c>
      <c r="K467" s="25">
        <v>28397.163827000004</v>
      </c>
      <c r="L467" s="34">
        <v>3456.4058789999999</v>
      </c>
      <c r="M467" s="34">
        <v>30439.049307000005</v>
      </c>
      <c r="P467" s="44">
        <v>0</v>
      </c>
      <c r="Q467" s="44">
        <v>0</v>
      </c>
      <c r="R467" s="43"/>
    </row>
    <row r="468" spans="1:26" x14ac:dyDescent="0.25">
      <c r="A468" s="52">
        <v>37376</v>
      </c>
      <c r="B468" s="25">
        <v>2126.7906659999999</v>
      </c>
      <c r="C468" s="43">
        <v>0</v>
      </c>
      <c r="D468" s="43">
        <v>0</v>
      </c>
      <c r="E468" s="43">
        <v>3140.7951910999996</v>
      </c>
      <c r="F468" s="25">
        <v>2908.2436660000003</v>
      </c>
      <c r="G468" s="25">
        <v>7039.4733960000003</v>
      </c>
      <c r="H468" s="25">
        <v>3199.5176660000006</v>
      </c>
      <c r="I468" s="25">
        <v>15076.677245999999</v>
      </c>
      <c r="J468" s="25">
        <v>3373.5936660000007</v>
      </c>
      <c r="K468" s="25">
        <v>28331.169313999999</v>
      </c>
      <c r="L468" s="34">
        <v>3422.0186660000008</v>
      </c>
      <c r="M468" s="34">
        <v>30660.293834</v>
      </c>
      <c r="O468" s="25">
        <v>5.1560643634477099</v>
      </c>
      <c r="P468" s="44">
        <v>0</v>
      </c>
      <c r="Q468" s="44">
        <v>0</v>
      </c>
      <c r="R468" s="43">
        <v>1.553875732001897</v>
      </c>
      <c r="S468" s="25">
        <v>2.9388441587631542</v>
      </c>
      <c r="T468" s="25">
        <v>19.706720334659721</v>
      </c>
      <c r="U468" s="25">
        <v>3.0141216947605187</v>
      </c>
      <c r="V468" s="25">
        <v>23.757634122344463</v>
      </c>
      <c r="W468" s="25">
        <v>1.2437199125283405</v>
      </c>
      <c r="X468" s="25">
        <v>2.9655329813706999</v>
      </c>
      <c r="Y468" s="25">
        <v>1.9693391967549045</v>
      </c>
      <c r="Z468" s="25">
        <v>5.9446627573324751</v>
      </c>
    </row>
    <row r="469" spans="1:26" x14ac:dyDescent="0.25">
      <c r="A469" s="52">
        <v>37377</v>
      </c>
      <c r="B469" s="25">
        <v>2133.5484350000002</v>
      </c>
      <c r="C469" s="43">
        <v>0</v>
      </c>
      <c r="D469" s="43">
        <v>0</v>
      </c>
      <c r="E469" s="43">
        <v>0</v>
      </c>
      <c r="F469" s="25">
        <v>2841.9384350000005</v>
      </c>
      <c r="G469" s="25">
        <v>6924.6907250000004</v>
      </c>
      <c r="H469" s="25">
        <v>3132.1264350000001</v>
      </c>
      <c r="I469" s="25">
        <v>14964.694654999999</v>
      </c>
      <c r="J469" s="25">
        <v>3294.6874350000003</v>
      </c>
      <c r="K469" s="25">
        <v>28181.433643000004</v>
      </c>
      <c r="L469" s="34">
        <v>3343.1124350000005</v>
      </c>
      <c r="M469" s="34">
        <v>30223.319123000005</v>
      </c>
      <c r="P469" s="44">
        <v>0</v>
      </c>
      <c r="Q469" s="44">
        <v>0</v>
      </c>
      <c r="R469" s="43"/>
    </row>
    <row r="470" spans="1:26" x14ac:dyDescent="0.25">
      <c r="A470" s="52">
        <v>37378</v>
      </c>
      <c r="B470" s="25">
        <v>2215.7925869999999</v>
      </c>
      <c r="C470" s="43">
        <v>0</v>
      </c>
      <c r="D470" s="43">
        <v>0</v>
      </c>
      <c r="E470" s="43">
        <v>0</v>
      </c>
      <c r="F470" s="25">
        <v>2911.1915870000003</v>
      </c>
      <c r="G470" s="25">
        <v>6993.1976370000011</v>
      </c>
      <c r="H470" s="25">
        <v>3198.5175870000003</v>
      </c>
      <c r="I470" s="25">
        <v>15040.822126999999</v>
      </c>
      <c r="J470" s="25">
        <v>3371.1035870000005</v>
      </c>
      <c r="K470" s="25">
        <v>28278.681154999998</v>
      </c>
      <c r="L470" s="34">
        <v>3419.5285870000007</v>
      </c>
      <c r="M470" s="34">
        <v>30320.566634999999</v>
      </c>
      <c r="P470" s="44">
        <v>0</v>
      </c>
      <c r="Q470" s="44">
        <v>0</v>
      </c>
      <c r="R470" s="43"/>
    </row>
    <row r="471" spans="1:26" x14ac:dyDescent="0.25">
      <c r="A471" s="52">
        <v>37379</v>
      </c>
      <c r="B471" s="25">
        <v>2333.5140630000001</v>
      </c>
      <c r="C471" s="43">
        <v>0</v>
      </c>
      <c r="D471" s="43">
        <v>0</v>
      </c>
      <c r="E471" s="43">
        <v>0</v>
      </c>
      <c r="F471" s="25">
        <v>3057.7070630000003</v>
      </c>
      <c r="G471" s="25">
        <v>7090.848473</v>
      </c>
      <c r="H471" s="25">
        <v>3378.6590630000001</v>
      </c>
      <c r="I471" s="25">
        <v>15143.291282999999</v>
      </c>
      <c r="J471" s="25">
        <v>3542.4570629999998</v>
      </c>
      <c r="K471" s="25">
        <v>28349.059911000004</v>
      </c>
      <c r="L471" s="34">
        <v>3590.882063</v>
      </c>
      <c r="M471" s="34">
        <v>30413.212911000002</v>
      </c>
      <c r="P471" s="44">
        <v>0</v>
      </c>
      <c r="Q471" s="44">
        <v>0</v>
      </c>
      <c r="R471" s="43"/>
    </row>
    <row r="472" spans="1:26" x14ac:dyDescent="0.25">
      <c r="A472" s="52">
        <v>37383</v>
      </c>
      <c r="B472" s="25">
        <v>2387.6869120000001</v>
      </c>
      <c r="C472" s="43">
        <v>0</v>
      </c>
      <c r="D472" s="43">
        <v>0</v>
      </c>
      <c r="E472" s="43">
        <v>0</v>
      </c>
      <c r="F472" s="25">
        <v>3217.4099120000005</v>
      </c>
      <c r="G472" s="25">
        <v>7324.8655620000009</v>
      </c>
      <c r="H472" s="25">
        <v>3527.3639120000007</v>
      </c>
      <c r="I472" s="25">
        <v>15348.358371999999</v>
      </c>
      <c r="J472" s="25">
        <v>3696.061912000001</v>
      </c>
      <c r="K472" s="25">
        <v>28550.980279999996</v>
      </c>
      <c r="L472" s="34">
        <v>3744.4869120000012</v>
      </c>
      <c r="M472" s="34">
        <v>30615.133279999995</v>
      </c>
      <c r="P472" s="44">
        <v>0</v>
      </c>
      <c r="Q472" s="44">
        <v>0</v>
      </c>
      <c r="R472" s="43"/>
    </row>
    <row r="473" spans="1:26" x14ac:dyDescent="0.25">
      <c r="A473" s="52">
        <v>37384</v>
      </c>
      <c r="B473" s="25">
        <v>2366.92337</v>
      </c>
      <c r="C473" s="43">
        <v>0</v>
      </c>
      <c r="D473" s="43">
        <v>0</v>
      </c>
      <c r="E473" s="43">
        <v>0</v>
      </c>
      <c r="F473" s="25">
        <v>3210.8773700000002</v>
      </c>
      <c r="G473" s="25">
        <v>7340.5934999999999</v>
      </c>
      <c r="H473" s="25">
        <v>3521.3203700000004</v>
      </c>
      <c r="I473" s="25">
        <v>15367.313869999998</v>
      </c>
      <c r="J473" s="25">
        <v>3686.8073700000009</v>
      </c>
      <c r="K473" s="25">
        <v>28569.414058000002</v>
      </c>
      <c r="L473" s="34">
        <v>3735.2323700000011</v>
      </c>
      <c r="M473" s="34">
        <v>30633.567058000001</v>
      </c>
      <c r="P473" s="44">
        <v>0</v>
      </c>
      <c r="Q473" s="44">
        <v>0</v>
      </c>
      <c r="R473" s="43"/>
    </row>
    <row r="474" spans="1:26" x14ac:dyDescent="0.25">
      <c r="A474" s="52">
        <v>37385</v>
      </c>
      <c r="B474" s="25">
        <v>2392.9720149999998</v>
      </c>
      <c r="C474" s="43">
        <v>0</v>
      </c>
      <c r="D474" s="43">
        <v>0</v>
      </c>
      <c r="E474" s="43">
        <v>0</v>
      </c>
      <c r="F474" s="25">
        <v>3341.6240149999999</v>
      </c>
      <c r="G474" s="25">
        <v>7507.0399849999994</v>
      </c>
      <c r="H474" s="25">
        <v>3663.9900150000003</v>
      </c>
      <c r="I474" s="25">
        <v>15660.203034999999</v>
      </c>
      <c r="J474" s="25">
        <v>3825.6080150000007</v>
      </c>
      <c r="K474" s="25">
        <v>28856.195503000003</v>
      </c>
      <c r="L474" s="34">
        <v>3874.0330150000009</v>
      </c>
      <c r="M474" s="34">
        <v>30920.348503000001</v>
      </c>
      <c r="P474" s="44">
        <v>0</v>
      </c>
      <c r="Q474" s="44">
        <v>0</v>
      </c>
      <c r="R474" s="43"/>
    </row>
    <row r="475" spans="1:26" x14ac:dyDescent="0.25">
      <c r="A475" s="52">
        <v>37386</v>
      </c>
      <c r="B475" s="25">
        <v>2396.516106</v>
      </c>
      <c r="C475" s="43">
        <v>0</v>
      </c>
      <c r="D475" s="43">
        <v>0</v>
      </c>
      <c r="E475" s="43">
        <v>0</v>
      </c>
      <c r="F475" s="25">
        <v>3304.0621059999999</v>
      </c>
      <c r="G475" s="25">
        <v>7478.207676</v>
      </c>
      <c r="H475" s="25">
        <v>3674.047106</v>
      </c>
      <c r="I475" s="25">
        <v>15666.155805999999</v>
      </c>
      <c r="J475" s="25">
        <v>3861.1661060000006</v>
      </c>
      <c r="K475" s="25">
        <v>28760.14783400001</v>
      </c>
      <c r="L475" s="34">
        <v>3909.5911060000008</v>
      </c>
      <c r="M475" s="34">
        <v>30820.99203400001</v>
      </c>
      <c r="P475" s="44">
        <v>0</v>
      </c>
      <c r="Q475" s="44">
        <v>0</v>
      </c>
      <c r="R475" s="43"/>
    </row>
    <row r="476" spans="1:26" x14ac:dyDescent="0.25">
      <c r="A476" s="52">
        <v>37389</v>
      </c>
      <c r="B476" s="25">
        <v>2407.3950540000001</v>
      </c>
      <c r="C476" s="43">
        <v>0</v>
      </c>
      <c r="D476" s="43">
        <v>0</v>
      </c>
      <c r="E476" s="43">
        <v>0</v>
      </c>
      <c r="F476" s="25">
        <v>3319.9190540000004</v>
      </c>
      <c r="G476" s="25">
        <v>7485.5391840000011</v>
      </c>
      <c r="H476" s="25">
        <v>3702.2900540000001</v>
      </c>
      <c r="I476" s="25">
        <v>15684.451234</v>
      </c>
      <c r="J476" s="25">
        <v>3893.763054</v>
      </c>
      <c r="K476" s="25">
        <v>28789.126221999999</v>
      </c>
      <c r="L476" s="34">
        <v>3942.1880540000002</v>
      </c>
      <c r="M476" s="34">
        <v>30849.970421999999</v>
      </c>
      <c r="P476" s="44">
        <v>0</v>
      </c>
      <c r="Q476" s="44">
        <v>0</v>
      </c>
      <c r="R476" s="43"/>
    </row>
    <row r="477" spans="1:26" x14ac:dyDescent="0.25">
      <c r="A477" s="52">
        <v>37390</v>
      </c>
      <c r="B477" s="25">
        <v>2396.1477490000002</v>
      </c>
      <c r="C477" s="43">
        <v>0</v>
      </c>
      <c r="D477" s="43">
        <v>0</v>
      </c>
      <c r="E477" s="43">
        <v>0</v>
      </c>
      <c r="F477" s="25">
        <v>3200.2757490000004</v>
      </c>
      <c r="G477" s="25">
        <v>7373.1329990000004</v>
      </c>
      <c r="H477" s="25">
        <v>3570.916749</v>
      </c>
      <c r="I477" s="25">
        <v>15529.008169000001</v>
      </c>
      <c r="J477" s="25">
        <v>3754.4357489999998</v>
      </c>
      <c r="K477" s="25">
        <v>28598.582917</v>
      </c>
      <c r="L477" s="34">
        <v>3802.8607489999999</v>
      </c>
      <c r="M477" s="34">
        <v>30659.427116999999</v>
      </c>
      <c r="P477" s="44">
        <v>0</v>
      </c>
      <c r="Q477" s="44">
        <v>0</v>
      </c>
      <c r="R477" s="43"/>
    </row>
    <row r="478" spans="1:26" x14ac:dyDescent="0.25">
      <c r="A478" s="52">
        <v>37391</v>
      </c>
      <c r="B478" s="25">
        <v>2380.820901</v>
      </c>
      <c r="C478" s="43">
        <v>0</v>
      </c>
      <c r="D478" s="43">
        <v>0</v>
      </c>
      <c r="E478" s="43">
        <v>0</v>
      </c>
      <c r="F478" s="25">
        <v>3159.8239010000002</v>
      </c>
      <c r="G478" s="25">
        <v>7310.5896310000007</v>
      </c>
      <c r="H478" s="25">
        <v>3561.5599010000005</v>
      </c>
      <c r="I478" s="25">
        <v>15455.256441000001</v>
      </c>
      <c r="J478" s="25">
        <v>3743.5639010000009</v>
      </c>
      <c r="K478" s="25">
        <v>28548.012509000007</v>
      </c>
      <c r="L478" s="34">
        <v>3791.9889010000011</v>
      </c>
      <c r="M478" s="34">
        <v>30608.856709000007</v>
      </c>
      <c r="P478" s="44">
        <v>0</v>
      </c>
      <c r="Q478" s="44">
        <v>0</v>
      </c>
      <c r="R478" s="43"/>
    </row>
    <row r="479" spans="1:26" x14ac:dyDescent="0.25">
      <c r="A479" s="52">
        <v>37392</v>
      </c>
      <c r="B479" s="25">
        <v>2375.3708550000001</v>
      </c>
      <c r="C479" s="43">
        <v>0</v>
      </c>
      <c r="D479" s="43">
        <v>0</v>
      </c>
      <c r="E479" s="43">
        <v>0</v>
      </c>
      <c r="F479" s="25">
        <v>3158.4338550000002</v>
      </c>
      <c r="G479" s="25">
        <v>7326.3154949999998</v>
      </c>
      <c r="H479" s="25">
        <v>3475.1308550000003</v>
      </c>
      <c r="I479" s="25">
        <v>15338.386404999997</v>
      </c>
      <c r="J479" s="25">
        <v>3657.2598550000002</v>
      </c>
      <c r="K479" s="25">
        <v>28444.539643999997</v>
      </c>
      <c r="L479" s="34">
        <v>3705.6848550000004</v>
      </c>
      <c r="M479" s="34">
        <v>30508.242393999997</v>
      </c>
      <c r="P479" s="44">
        <v>0</v>
      </c>
      <c r="Q479" s="44">
        <v>0</v>
      </c>
      <c r="R479" s="43"/>
    </row>
    <row r="480" spans="1:26" x14ac:dyDescent="0.25">
      <c r="A480" s="52">
        <v>37393</v>
      </c>
      <c r="B480" s="25">
        <v>2378.9319580000001</v>
      </c>
      <c r="C480" s="43">
        <v>0</v>
      </c>
      <c r="D480" s="43">
        <v>0</v>
      </c>
      <c r="E480" s="43">
        <v>0</v>
      </c>
      <c r="F480" s="25">
        <v>3103.9849580000005</v>
      </c>
      <c r="G480" s="25">
        <v>7230.1517480000002</v>
      </c>
      <c r="H480" s="25">
        <v>3429.2699580000008</v>
      </c>
      <c r="I480" s="25">
        <v>15232.530007999998</v>
      </c>
      <c r="J480" s="25">
        <v>3612.9919580000014</v>
      </c>
      <c r="K480" s="25">
        <v>28368.539696999993</v>
      </c>
      <c r="L480" s="34">
        <v>3661.4169580000016</v>
      </c>
      <c r="M480" s="34">
        <v>30433.885096999991</v>
      </c>
      <c r="P480" s="44">
        <v>0</v>
      </c>
      <c r="Q480" s="44">
        <v>0</v>
      </c>
      <c r="R480" s="43"/>
    </row>
    <row r="481" spans="1:26" x14ac:dyDescent="0.25">
      <c r="A481" s="52">
        <v>37396</v>
      </c>
      <c r="B481" s="25">
        <v>2335.9332989999998</v>
      </c>
      <c r="C481" s="43">
        <v>0</v>
      </c>
      <c r="D481" s="43">
        <v>0</v>
      </c>
      <c r="E481" s="43">
        <v>0</v>
      </c>
      <c r="F481" s="25">
        <v>3033.5252989999999</v>
      </c>
      <c r="G481" s="25">
        <v>7197.9735890000002</v>
      </c>
      <c r="H481" s="25">
        <v>3341.5312990000002</v>
      </c>
      <c r="I481" s="25">
        <v>15180.682898999999</v>
      </c>
      <c r="J481" s="25">
        <v>3528.9282990000006</v>
      </c>
      <c r="K481" s="25">
        <v>28292.216937999998</v>
      </c>
      <c r="L481" s="34">
        <v>3577.3532990000008</v>
      </c>
      <c r="M481" s="34">
        <v>30357.562337999996</v>
      </c>
      <c r="P481" s="44">
        <v>0</v>
      </c>
      <c r="Q481" s="44">
        <v>0</v>
      </c>
      <c r="R481" s="43"/>
    </row>
    <row r="482" spans="1:26" x14ac:dyDescent="0.25">
      <c r="A482" s="52">
        <v>37397</v>
      </c>
      <c r="B482" s="25">
        <v>2303.6341229999998</v>
      </c>
      <c r="C482" s="43">
        <v>0</v>
      </c>
      <c r="D482" s="43">
        <v>0</v>
      </c>
      <c r="E482" s="43">
        <v>0</v>
      </c>
      <c r="F482" s="25">
        <v>3019.8171229999998</v>
      </c>
      <c r="G482" s="25">
        <v>7204.451153</v>
      </c>
      <c r="H482" s="25">
        <v>3327.6631230000003</v>
      </c>
      <c r="I482" s="25">
        <v>15164.935362999997</v>
      </c>
      <c r="J482" s="25">
        <v>3512.7161230000002</v>
      </c>
      <c r="K482" s="25">
        <v>28283.759452999999</v>
      </c>
      <c r="L482" s="34">
        <v>3561.1411230000003</v>
      </c>
      <c r="M482" s="34">
        <v>30351.965732999997</v>
      </c>
      <c r="P482" s="44">
        <v>0</v>
      </c>
      <c r="Q482" s="44">
        <v>0</v>
      </c>
      <c r="R482" s="43"/>
    </row>
    <row r="483" spans="1:26" x14ac:dyDescent="0.25">
      <c r="A483" s="52">
        <v>37398</v>
      </c>
      <c r="B483" s="25">
        <v>2275.6292830000002</v>
      </c>
      <c r="C483" s="43">
        <v>0</v>
      </c>
      <c r="D483" s="43">
        <v>0</v>
      </c>
      <c r="E483" s="43">
        <v>0</v>
      </c>
      <c r="F483" s="25">
        <v>2995.2052830000002</v>
      </c>
      <c r="G483" s="25">
        <v>7136.4697329999999</v>
      </c>
      <c r="H483" s="25">
        <v>3289.6052829999999</v>
      </c>
      <c r="I483" s="25">
        <v>15089.628962999999</v>
      </c>
      <c r="J483" s="25">
        <v>3479.4082830000002</v>
      </c>
      <c r="K483" s="25">
        <v>28207.491513000001</v>
      </c>
      <c r="L483" s="34">
        <v>3527.8332830000004</v>
      </c>
      <c r="M483" s="34">
        <v>30275.697792999999</v>
      </c>
      <c r="P483" s="44">
        <v>0</v>
      </c>
      <c r="Q483" s="44">
        <v>0</v>
      </c>
      <c r="R483" s="43"/>
    </row>
    <row r="484" spans="1:26" x14ac:dyDescent="0.25">
      <c r="A484" s="52">
        <v>37399</v>
      </c>
      <c r="B484" s="25">
        <v>2251.9468440000001</v>
      </c>
      <c r="C484" s="43">
        <v>0</v>
      </c>
      <c r="D484" s="43">
        <v>0</v>
      </c>
      <c r="E484" s="43">
        <v>0</v>
      </c>
      <c r="F484" s="25">
        <v>2984.9868440000005</v>
      </c>
      <c r="G484" s="25">
        <v>7141.4867740000009</v>
      </c>
      <c r="H484" s="25">
        <v>3277.6018440000007</v>
      </c>
      <c r="I484" s="25">
        <v>15101.191803999998</v>
      </c>
      <c r="J484" s="25">
        <v>3469.9958440000009</v>
      </c>
      <c r="K484" s="25">
        <v>28209.928191000006</v>
      </c>
      <c r="L484" s="34">
        <v>3518.4208440000011</v>
      </c>
      <c r="M484" s="34">
        <v>30278.134471000005</v>
      </c>
      <c r="P484" s="44">
        <v>0</v>
      </c>
      <c r="Q484" s="44">
        <v>0</v>
      </c>
      <c r="R484" s="43"/>
    </row>
    <row r="485" spans="1:26" x14ac:dyDescent="0.25">
      <c r="A485" s="52">
        <v>37400</v>
      </c>
      <c r="B485" s="25">
        <v>2267.550874</v>
      </c>
      <c r="C485" s="43">
        <v>0</v>
      </c>
      <c r="D485" s="43">
        <v>0</v>
      </c>
      <c r="E485" s="43">
        <v>0</v>
      </c>
      <c r="F485" s="25">
        <v>3000.2618740000003</v>
      </c>
      <c r="G485" s="25">
        <v>7160.2565040000009</v>
      </c>
      <c r="H485" s="25">
        <v>3317.0238740000004</v>
      </c>
      <c r="I485" s="25">
        <v>15093.996653999999</v>
      </c>
      <c r="J485" s="25">
        <v>3504.3078740000005</v>
      </c>
      <c r="K485" s="25">
        <v>28212.879700999998</v>
      </c>
      <c r="L485" s="34">
        <v>3552.7328740000007</v>
      </c>
      <c r="M485" s="34">
        <v>30303.755641</v>
      </c>
      <c r="P485" s="44">
        <v>0</v>
      </c>
      <c r="Q485" s="44">
        <v>0</v>
      </c>
      <c r="R485" s="43"/>
    </row>
    <row r="486" spans="1:26" x14ac:dyDescent="0.25">
      <c r="A486" s="52">
        <v>37403</v>
      </c>
      <c r="B486" s="25">
        <v>2249.507134</v>
      </c>
      <c r="C486" s="43">
        <v>0</v>
      </c>
      <c r="D486" s="43">
        <v>0</v>
      </c>
      <c r="E486" s="43">
        <v>0</v>
      </c>
      <c r="F486" s="25">
        <v>3010.9061340000003</v>
      </c>
      <c r="G486" s="25">
        <v>7213.9102839999996</v>
      </c>
      <c r="H486" s="25">
        <v>3311.0591340000001</v>
      </c>
      <c r="I486" s="25">
        <v>15091.039473999997</v>
      </c>
      <c r="J486" s="25">
        <v>3493.7951340000004</v>
      </c>
      <c r="K486" s="25">
        <v>28183.177880999996</v>
      </c>
      <c r="L486" s="34">
        <v>3542.2201340000006</v>
      </c>
      <c r="M486" s="34">
        <v>30274.053820999998</v>
      </c>
      <c r="P486" s="44">
        <v>0</v>
      </c>
      <c r="Q486" s="44">
        <v>0</v>
      </c>
      <c r="R486" s="43"/>
    </row>
    <row r="487" spans="1:26" x14ac:dyDescent="0.25">
      <c r="A487" s="52">
        <v>37404</v>
      </c>
      <c r="B487" s="25">
        <v>2250.8798959999999</v>
      </c>
      <c r="C487" s="43">
        <v>0</v>
      </c>
      <c r="D487" s="43">
        <v>0</v>
      </c>
      <c r="E487" s="43">
        <v>0</v>
      </c>
      <c r="F487" s="25">
        <v>3012.8148960000003</v>
      </c>
      <c r="G487" s="25">
        <v>7237.3155860000006</v>
      </c>
      <c r="H487" s="25">
        <v>3310.7008960000003</v>
      </c>
      <c r="I487" s="25">
        <v>15114.476256000002</v>
      </c>
      <c r="J487" s="25">
        <v>3496.5698960000009</v>
      </c>
      <c r="K487" s="25">
        <v>28224.102362999998</v>
      </c>
      <c r="L487" s="34">
        <v>3544.9948960000011</v>
      </c>
      <c r="M487" s="34">
        <v>30317.871292999997</v>
      </c>
      <c r="P487" s="44">
        <v>0</v>
      </c>
      <c r="Q487" s="44">
        <v>0</v>
      </c>
      <c r="R487" s="43"/>
    </row>
    <row r="488" spans="1:26" x14ac:dyDescent="0.25">
      <c r="A488" s="52">
        <v>37405</v>
      </c>
      <c r="B488" s="25">
        <v>2243.2215470000001</v>
      </c>
      <c r="C488" s="43">
        <v>0</v>
      </c>
      <c r="D488" s="43">
        <v>0</v>
      </c>
      <c r="E488" s="43">
        <v>0</v>
      </c>
      <c r="F488" s="25">
        <v>3005.7435470000005</v>
      </c>
      <c r="G488" s="25">
        <v>7242.4753369999999</v>
      </c>
      <c r="H488" s="25">
        <v>3301.6635470000001</v>
      </c>
      <c r="I488" s="25">
        <v>15110.854527</v>
      </c>
      <c r="J488" s="25">
        <v>3491.9255470000003</v>
      </c>
      <c r="K488" s="25">
        <v>28163.336353999999</v>
      </c>
      <c r="L488" s="34">
        <v>3540.3505470000005</v>
      </c>
      <c r="M488" s="34">
        <v>30257.105283999997</v>
      </c>
      <c r="P488" s="44">
        <v>0</v>
      </c>
      <c r="Q488" s="44">
        <v>0</v>
      </c>
      <c r="R488" s="43"/>
    </row>
    <row r="489" spans="1:26" x14ac:dyDescent="0.25">
      <c r="A489" s="52">
        <v>37407</v>
      </c>
      <c r="B489" s="25">
        <v>2292.9259830000001</v>
      </c>
      <c r="C489" s="43">
        <v>0</v>
      </c>
      <c r="D489" s="43">
        <v>0</v>
      </c>
      <c r="E489" s="43">
        <v>3378.2031713900005</v>
      </c>
      <c r="F489" s="25">
        <v>3029.2209830000002</v>
      </c>
      <c r="G489" s="25">
        <v>7053.0559030000013</v>
      </c>
      <c r="H489" s="25">
        <v>3342.1539830000002</v>
      </c>
      <c r="I489" s="25">
        <v>14974.605772999999</v>
      </c>
      <c r="J489" s="25">
        <v>3530.9559829999998</v>
      </c>
      <c r="K489" s="25">
        <v>28073.660270000004</v>
      </c>
      <c r="L489" s="34">
        <v>3568.8359829999999</v>
      </c>
      <c r="M489" s="34">
        <v>30433.978710000003</v>
      </c>
      <c r="O489" s="25">
        <v>15.84960039234884</v>
      </c>
      <c r="P489" s="44">
        <v>0</v>
      </c>
      <c r="Q489" s="44">
        <v>0</v>
      </c>
      <c r="R489" s="43">
        <v>4.5055246067312593</v>
      </c>
      <c r="S489" s="25">
        <v>8.8892469338778923</v>
      </c>
      <c r="T489" s="25">
        <v>14.138116616476793</v>
      </c>
      <c r="U489" s="25">
        <v>8.4652441491919852</v>
      </c>
      <c r="V489" s="25">
        <v>17.211264245964976</v>
      </c>
      <c r="W489" s="25">
        <v>8.1545203935210928</v>
      </c>
      <c r="X489" s="25">
        <v>0.20991929798790387</v>
      </c>
      <c r="Y489" s="25">
        <v>8.4959449517409524</v>
      </c>
      <c r="Z489" s="25">
        <v>3.0800276220661837</v>
      </c>
    </row>
    <row r="490" spans="1:26" x14ac:dyDescent="0.25">
      <c r="A490" s="52">
        <v>37410</v>
      </c>
      <c r="B490" s="25">
        <v>2294.7627910000001</v>
      </c>
      <c r="C490" s="43">
        <v>0</v>
      </c>
      <c r="D490" s="43">
        <v>0</v>
      </c>
      <c r="E490" s="43">
        <v>0</v>
      </c>
      <c r="F490" s="25">
        <v>2936.7327910000004</v>
      </c>
      <c r="G490" s="25">
        <v>6983.1703210000014</v>
      </c>
      <c r="H490" s="25">
        <v>3241.3517910000005</v>
      </c>
      <c r="I490" s="25">
        <v>14942.443491</v>
      </c>
      <c r="J490" s="25">
        <v>3429.1517910000007</v>
      </c>
      <c r="K490" s="25">
        <v>27953.155557000002</v>
      </c>
      <c r="L490" s="34">
        <v>3467.0317910000008</v>
      </c>
      <c r="M490" s="34">
        <v>30027.321437000002</v>
      </c>
      <c r="P490" s="44">
        <v>0</v>
      </c>
      <c r="Q490" s="44">
        <v>0</v>
      </c>
      <c r="R490" s="43"/>
    </row>
    <row r="491" spans="1:26" x14ac:dyDescent="0.25">
      <c r="A491" s="52">
        <v>37411</v>
      </c>
      <c r="B491" s="25">
        <v>2212.812962</v>
      </c>
      <c r="C491" s="43">
        <v>0</v>
      </c>
      <c r="D491" s="43">
        <v>0</v>
      </c>
      <c r="E491" s="43">
        <v>0</v>
      </c>
      <c r="F491" s="25">
        <v>2907.4529620000003</v>
      </c>
      <c r="G491" s="25">
        <v>6957.695662000001</v>
      </c>
      <c r="H491" s="25">
        <v>3196.7189620000004</v>
      </c>
      <c r="I491" s="25">
        <v>14891.227632</v>
      </c>
      <c r="J491" s="25">
        <v>3380.0569620000006</v>
      </c>
      <c r="K491" s="25">
        <v>27902.704715999997</v>
      </c>
      <c r="L491" s="34">
        <v>3417.9369620000007</v>
      </c>
      <c r="M491" s="34">
        <v>29979.746705999998</v>
      </c>
      <c r="P491" s="44">
        <v>0</v>
      </c>
      <c r="Q491" s="44">
        <v>0</v>
      </c>
      <c r="R491" s="43"/>
    </row>
    <row r="492" spans="1:26" x14ac:dyDescent="0.25">
      <c r="A492" s="52">
        <v>37412</v>
      </c>
      <c r="B492" s="25">
        <v>2395.347397</v>
      </c>
      <c r="C492" s="43">
        <v>0</v>
      </c>
      <c r="D492" s="43">
        <v>0</v>
      </c>
      <c r="E492" s="43">
        <v>0</v>
      </c>
      <c r="F492" s="25">
        <v>3097.242397</v>
      </c>
      <c r="G492" s="25">
        <v>7118.1892170000001</v>
      </c>
      <c r="H492" s="25">
        <v>3408.0983969999997</v>
      </c>
      <c r="I492" s="25">
        <v>15145.253416999998</v>
      </c>
      <c r="J492" s="25">
        <v>3592.6303969999999</v>
      </c>
      <c r="K492" s="25">
        <v>28105.862630999996</v>
      </c>
      <c r="L492" s="34">
        <v>3630.510397</v>
      </c>
      <c r="M492" s="34">
        <v>30182.904620999994</v>
      </c>
      <c r="P492" s="44">
        <v>0</v>
      </c>
      <c r="Q492" s="44">
        <v>0</v>
      </c>
      <c r="R492" s="43"/>
    </row>
    <row r="493" spans="1:26" x14ac:dyDescent="0.25">
      <c r="A493" s="52">
        <v>37413</v>
      </c>
      <c r="B493" s="25">
        <v>2462.3163009999998</v>
      </c>
      <c r="C493" s="43">
        <v>0</v>
      </c>
      <c r="D493" s="43">
        <v>0</v>
      </c>
      <c r="E493" s="43">
        <v>0</v>
      </c>
      <c r="F493" s="25">
        <v>3380.567301</v>
      </c>
      <c r="G493" s="25">
        <v>7326.7465910000001</v>
      </c>
      <c r="H493" s="25">
        <v>3672.4923009999998</v>
      </c>
      <c r="I493" s="25">
        <v>15389.884601</v>
      </c>
      <c r="J493" s="25">
        <v>3860.877301</v>
      </c>
      <c r="K493" s="25">
        <v>28369.046722999999</v>
      </c>
      <c r="L493" s="34">
        <v>3898.7573010000001</v>
      </c>
      <c r="M493" s="34">
        <v>30448.964822999998</v>
      </c>
      <c r="P493" s="44">
        <v>0</v>
      </c>
      <c r="Q493" s="44">
        <v>0</v>
      </c>
      <c r="R493" s="43"/>
    </row>
    <row r="494" spans="1:26" x14ac:dyDescent="0.25">
      <c r="A494" s="52">
        <v>37414</v>
      </c>
      <c r="B494" s="25">
        <v>2541.578125</v>
      </c>
      <c r="C494" s="43">
        <v>0</v>
      </c>
      <c r="D494" s="43">
        <v>0</v>
      </c>
      <c r="E494" s="43">
        <v>0</v>
      </c>
      <c r="F494" s="25">
        <v>3474.4901250000003</v>
      </c>
      <c r="G494" s="25">
        <v>7406.0605350000014</v>
      </c>
      <c r="H494" s="25">
        <v>3795.8001250000002</v>
      </c>
      <c r="I494" s="25">
        <v>15574.128355000001</v>
      </c>
      <c r="J494" s="25">
        <v>3981.5851250000005</v>
      </c>
      <c r="K494" s="25">
        <v>28553.696915</v>
      </c>
      <c r="L494" s="34">
        <v>4019.4651250000006</v>
      </c>
      <c r="M494" s="34">
        <v>30628.449714999999</v>
      </c>
      <c r="P494" s="44">
        <v>0</v>
      </c>
      <c r="Q494" s="44">
        <v>0</v>
      </c>
      <c r="R494" s="43"/>
    </row>
    <row r="495" spans="1:26" x14ac:dyDescent="0.25">
      <c r="A495" s="52">
        <v>37417</v>
      </c>
      <c r="B495" s="25">
        <v>2549.8850649999999</v>
      </c>
      <c r="C495" s="43">
        <v>0</v>
      </c>
      <c r="D495" s="43">
        <v>0</v>
      </c>
      <c r="E495" s="43">
        <v>0</v>
      </c>
      <c r="F495" s="25">
        <v>3602.381065</v>
      </c>
      <c r="G495" s="25">
        <v>7546.6143849999999</v>
      </c>
      <c r="H495" s="25">
        <v>3923.3090649999999</v>
      </c>
      <c r="I495" s="25">
        <v>15659.190594999998</v>
      </c>
      <c r="J495" s="25">
        <v>4090.4000649999998</v>
      </c>
      <c r="K495" s="25">
        <v>28596.858114999999</v>
      </c>
      <c r="L495" s="34">
        <v>4128.2800649999999</v>
      </c>
      <c r="M495" s="34">
        <v>30671.610914999997</v>
      </c>
      <c r="P495" s="44">
        <v>0</v>
      </c>
      <c r="Q495" s="44">
        <v>0</v>
      </c>
      <c r="R495" s="43"/>
    </row>
    <row r="496" spans="1:26" x14ac:dyDescent="0.25">
      <c r="A496" s="52">
        <v>37418</v>
      </c>
      <c r="B496" s="25">
        <v>2553.87</v>
      </c>
      <c r="C496" s="43">
        <v>0</v>
      </c>
      <c r="D496" s="43">
        <v>0</v>
      </c>
      <c r="E496" s="43">
        <v>0</v>
      </c>
      <c r="F496" s="25">
        <v>3515.098</v>
      </c>
      <c r="G496" s="25">
        <v>7436.4528100000007</v>
      </c>
      <c r="H496" s="25">
        <v>3861.8429999999998</v>
      </c>
      <c r="I496" s="25">
        <v>15623.50598</v>
      </c>
      <c r="J496" s="25">
        <v>4027.6789999999996</v>
      </c>
      <c r="K496" s="25">
        <v>28633.442438999995</v>
      </c>
      <c r="L496" s="34">
        <v>4065.5589999999997</v>
      </c>
      <c r="M496" s="34">
        <v>30711.060038999996</v>
      </c>
      <c r="P496" s="44">
        <v>0</v>
      </c>
      <c r="Q496" s="44">
        <v>0</v>
      </c>
      <c r="R496" s="43"/>
    </row>
    <row r="497" spans="1:26" x14ac:dyDescent="0.25">
      <c r="A497" s="52">
        <v>37419</v>
      </c>
      <c r="B497" s="25">
        <v>2530.6830129999998</v>
      </c>
      <c r="C497" s="43">
        <v>0</v>
      </c>
      <c r="D497" s="43">
        <v>0</v>
      </c>
      <c r="E497" s="43">
        <v>0</v>
      </c>
      <c r="F497" s="25">
        <v>3445.5860130000001</v>
      </c>
      <c r="G497" s="25">
        <v>7400.0417030000008</v>
      </c>
      <c r="H497" s="25">
        <v>3779.851013</v>
      </c>
      <c r="I497" s="25">
        <v>15538.032313</v>
      </c>
      <c r="J497" s="25">
        <v>3944.6440130000001</v>
      </c>
      <c r="K497" s="25">
        <v>28535.455451999998</v>
      </c>
      <c r="L497" s="34">
        <v>3982.5240130000002</v>
      </c>
      <c r="M497" s="34">
        <v>30613.073052</v>
      </c>
      <c r="P497" s="44">
        <v>0</v>
      </c>
      <c r="Q497" s="44">
        <v>0</v>
      </c>
      <c r="R497" s="43"/>
    </row>
    <row r="498" spans="1:26" x14ac:dyDescent="0.25">
      <c r="A498" s="52">
        <v>37420</v>
      </c>
      <c r="B498" s="25">
        <v>2531.900134</v>
      </c>
      <c r="C498" s="43">
        <v>0</v>
      </c>
      <c r="D498" s="43">
        <v>0</v>
      </c>
      <c r="E498" s="43">
        <v>0</v>
      </c>
      <c r="F498" s="25">
        <v>3389.8791339999998</v>
      </c>
      <c r="G498" s="25">
        <v>7376.2822640000004</v>
      </c>
      <c r="H498" s="25">
        <v>3728.0021339999998</v>
      </c>
      <c r="I498" s="25">
        <v>15541.776393999999</v>
      </c>
      <c r="J498" s="25">
        <v>3898.0261340000002</v>
      </c>
      <c r="K498" s="25">
        <v>28564.046133</v>
      </c>
      <c r="L498" s="34">
        <v>3935.9061340000003</v>
      </c>
      <c r="M498" s="34">
        <v>30641.663733000001</v>
      </c>
      <c r="P498" s="44">
        <v>0</v>
      </c>
      <c r="Q498" s="44">
        <v>0</v>
      </c>
      <c r="R498" s="43"/>
    </row>
    <row r="499" spans="1:26" x14ac:dyDescent="0.25">
      <c r="A499" s="52">
        <v>37421</v>
      </c>
      <c r="B499" s="25">
        <v>2546.9265839999998</v>
      </c>
      <c r="C499" s="43">
        <v>0</v>
      </c>
      <c r="D499" s="43">
        <v>0</v>
      </c>
      <c r="E499" s="43">
        <v>0</v>
      </c>
      <c r="F499" s="25">
        <v>3307.1115840000002</v>
      </c>
      <c r="G499" s="25">
        <v>7360.2433540000011</v>
      </c>
      <c r="H499" s="25">
        <v>3701.003584</v>
      </c>
      <c r="I499" s="25">
        <v>15561.947844</v>
      </c>
      <c r="J499" s="25">
        <v>3863.349584</v>
      </c>
      <c r="K499" s="25">
        <v>28476.603263000001</v>
      </c>
      <c r="L499" s="34">
        <v>3901.2295840000002</v>
      </c>
      <c r="M499" s="34">
        <v>30547.107983000002</v>
      </c>
      <c r="P499" s="44">
        <v>0</v>
      </c>
      <c r="Q499" s="44">
        <v>0</v>
      </c>
      <c r="R499" s="43"/>
    </row>
    <row r="500" spans="1:26" x14ac:dyDescent="0.25">
      <c r="A500" s="52">
        <v>37424</v>
      </c>
      <c r="B500" s="25">
        <v>2511.5785299999998</v>
      </c>
      <c r="C500" s="43">
        <v>0</v>
      </c>
      <c r="D500" s="43">
        <v>0</v>
      </c>
      <c r="E500" s="43">
        <v>0</v>
      </c>
      <c r="F500" s="25">
        <v>3283.7215299999998</v>
      </c>
      <c r="G500" s="25">
        <v>7332.0117</v>
      </c>
      <c r="H500" s="25">
        <v>3568.4955299999997</v>
      </c>
      <c r="I500" s="25">
        <v>15310.592749999998</v>
      </c>
      <c r="J500" s="25">
        <v>3727.2355299999999</v>
      </c>
      <c r="K500" s="25">
        <v>28182.888008999998</v>
      </c>
      <c r="L500" s="34">
        <v>3765.11553</v>
      </c>
      <c r="M500" s="34">
        <v>30253.392728999999</v>
      </c>
      <c r="P500" s="44">
        <v>0</v>
      </c>
      <c r="Q500" s="44">
        <v>0</v>
      </c>
      <c r="R500" s="43"/>
    </row>
    <row r="501" spans="1:26" x14ac:dyDescent="0.25">
      <c r="A501" s="52">
        <v>37425</v>
      </c>
      <c r="B501" s="25">
        <v>2470.7749090000002</v>
      </c>
      <c r="C501" s="43">
        <v>0</v>
      </c>
      <c r="D501" s="43">
        <v>0</v>
      </c>
      <c r="E501" s="43">
        <v>0</v>
      </c>
      <c r="F501" s="25">
        <v>3195.2609090000005</v>
      </c>
      <c r="G501" s="25">
        <v>7300.4825990000008</v>
      </c>
      <c r="H501" s="25">
        <v>3480.9839090000005</v>
      </c>
      <c r="I501" s="25">
        <v>15255.370328999999</v>
      </c>
      <c r="J501" s="25">
        <v>3643.9069090000003</v>
      </c>
      <c r="K501" s="25">
        <v>28148.751467999999</v>
      </c>
      <c r="L501" s="34">
        <v>3681.7869090000004</v>
      </c>
      <c r="M501" s="34">
        <v>30219.256187999999</v>
      </c>
      <c r="P501" s="44">
        <v>0</v>
      </c>
      <c r="Q501" s="44">
        <v>0</v>
      </c>
      <c r="R501" s="43"/>
    </row>
    <row r="502" spans="1:26" x14ac:dyDescent="0.25">
      <c r="A502" s="52">
        <v>37426</v>
      </c>
      <c r="B502" s="25">
        <v>2439.443057</v>
      </c>
      <c r="C502" s="43">
        <v>0</v>
      </c>
      <c r="D502" s="43">
        <v>0</v>
      </c>
      <c r="E502" s="43">
        <v>0</v>
      </c>
      <c r="F502" s="25">
        <v>3169.3610570000001</v>
      </c>
      <c r="G502" s="25">
        <v>7233.0161870000002</v>
      </c>
      <c r="H502" s="25">
        <v>3452.691057</v>
      </c>
      <c r="I502" s="25">
        <v>15169.405476999998</v>
      </c>
      <c r="J502" s="25">
        <v>3607.3820570000003</v>
      </c>
      <c r="K502" s="25">
        <v>28077.018216</v>
      </c>
      <c r="L502" s="34">
        <v>3645.2620570000004</v>
      </c>
      <c r="M502" s="34">
        <v>30147.522936000001</v>
      </c>
      <c r="P502" s="44">
        <v>0</v>
      </c>
      <c r="Q502" s="44">
        <v>0</v>
      </c>
      <c r="R502" s="43"/>
    </row>
    <row r="503" spans="1:26" x14ac:dyDescent="0.25">
      <c r="A503" s="52">
        <v>37427</v>
      </c>
      <c r="B503" s="25">
        <v>2430.8117029999999</v>
      </c>
      <c r="C503" s="43">
        <v>0</v>
      </c>
      <c r="D503" s="43">
        <v>0</v>
      </c>
      <c r="E503" s="43">
        <v>0</v>
      </c>
      <c r="F503" s="25">
        <v>3155.0747030000002</v>
      </c>
      <c r="G503" s="25">
        <v>7242.2970329999998</v>
      </c>
      <c r="H503" s="25">
        <v>3432.4027030000002</v>
      </c>
      <c r="I503" s="25">
        <v>15151.132082999999</v>
      </c>
      <c r="J503" s="25">
        <v>3587.6957030000003</v>
      </c>
      <c r="K503" s="25">
        <v>28024.864662</v>
      </c>
      <c r="L503" s="34">
        <v>3625.5757030000004</v>
      </c>
      <c r="M503" s="34">
        <v>30095.369382000001</v>
      </c>
      <c r="P503" s="44">
        <v>0</v>
      </c>
      <c r="Q503" s="44">
        <v>0</v>
      </c>
      <c r="R503" s="43"/>
    </row>
    <row r="504" spans="1:26" x14ac:dyDescent="0.25">
      <c r="A504" s="52">
        <v>37428</v>
      </c>
      <c r="B504" s="25">
        <v>2432.6735359999998</v>
      </c>
      <c r="C504" s="43">
        <v>0</v>
      </c>
      <c r="D504" s="43">
        <v>0</v>
      </c>
      <c r="E504" s="43">
        <v>0</v>
      </c>
      <c r="F504" s="25">
        <v>3158.8455359999998</v>
      </c>
      <c r="G504" s="25">
        <v>7217.8808960000006</v>
      </c>
      <c r="H504" s="25">
        <v>3455.8915359999996</v>
      </c>
      <c r="I504" s="25">
        <v>15123.851795999999</v>
      </c>
      <c r="J504" s="25">
        <v>3613.819536</v>
      </c>
      <c r="K504" s="25">
        <v>28014.890772999999</v>
      </c>
      <c r="L504" s="34">
        <v>3651.6995360000001</v>
      </c>
      <c r="M504" s="34">
        <v>30088.250303000001</v>
      </c>
      <c r="P504" s="44">
        <v>0</v>
      </c>
      <c r="Q504" s="44">
        <v>0</v>
      </c>
      <c r="R504" s="43"/>
    </row>
    <row r="505" spans="1:26" x14ac:dyDescent="0.25">
      <c r="A505" s="52">
        <v>37431</v>
      </c>
      <c r="B505" s="25">
        <v>2404.9867049999998</v>
      </c>
      <c r="C505" s="43">
        <v>0</v>
      </c>
      <c r="D505" s="43">
        <v>0</v>
      </c>
      <c r="E505" s="43">
        <v>0</v>
      </c>
      <c r="F505" s="25">
        <v>3129.351705</v>
      </c>
      <c r="G505" s="25">
        <v>7336.6340250000012</v>
      </c>
      <c r="H505" s="25">
        <v>3397.8297050000001</v>
      </c>
      <c r="I505" s="25">
        <v>15171.299704999999</v>
      </c>
      <c r="J505" s="25">
        <v>3552.5367050000004</v>
      </c>
      <c r="K505" s="25">
        <v>27974.156601999999</v>
      </c>
      <c r="L505" s="34">
        <v>3590.4167050000005</v>
      </c>
      <c r="M505" s="34">
        <v>30047.516131999997</v>
      </c>
      <c r="P505" s="44">
        <v>0</v>
      </c>
      <c r="Q505" s="44">
        <v>0</v>
      </c>
      <c r="R505" s="43"/>
    </row>
    <row r="506" spans="1:26" x14ac:dyDescent="0.25">
      <c r="A506" s="52">
        <v>37432</v>
      </c>
      <c r="B506" s="25">
        <v>2377.6971680000001</v>
      </c>
      <c r="C506" s="43">
        <v>0</v>
      </c>
      <c r="D506" s="43">
        <v>0</v>
      </c>
      <c r="E506" s="43">
        <v>0</v>
      </c>
      <c r="F506" s="25">
        <v>3112.5821680000004</v>
      </c>
      <c r="G506" s="25">
        <v>7285.0501180000019</v>
      </c>
      <c r="H506" s="25">
        <v>3381.0921680000001</v>
      </c>
      <c r="I506" s="25">
        <v>15120.934088</v>
      </c>
      <c r="J506" s="25">
        <v>3543.3511680000001</v>
      </c>
      <c r="K506" s="25">
        <v>27911.211883000004</v>
      </c>
      <c r="L506" s="34">
        <v>3581.2311680000003</v>
      </c>
      <c r="M506" s="34">
        <v>29987.426223000002</v>
      </c>
      <c r="P506" s="44">
        <v>0</v>
      </c>
      <c r="Q506" s="44">
        <v>0</v>
      </c>
      <c r="R506" s="43"/>
    </row>
    <row r="507" spans="1:26" x14ac:dyDescent="0.25">
      <c r="A507" s="52">
        <v>37433</v>
      </c>
      <c r="B507" s="25">
        <v>2361.421832</v>
      </c>
      <c r="C507" s="43">
        <v>0</v>
      </c>
      <c r="D507" s="43">
        <v>0</v>
      </c>
      <c r="E507" s="43">
        <v>0</v>
      </c>
      <c r="F507" s="25">
        <v>3116.182832</v>
      </c>
      <c r="G507" s="25">
        <v>7313.8395719999999</v>
      </c>
      <c r="H507" s="25">
        <v>3378.9528319999999</v>
      </c>
      <c r="I507" s="25">
        <v>15093.844931999998</v>
      </c>
      <c r="J507" s="25">
        <v>3541.785832</v>
      </c>
      <c r="K507" s="25">
        <v>27873.480244999999</v>
      </c>
      <c r="L507" s="34">
        <v>3579.6658320000001</v>
      </c>
      <c r="M507" s="34">
        <v>29952.549394999998</v>
      </c>
      <c r="P507" s="44">
        <v>0</v>
      </c>
      <c r="Q507" s="44">
        <v>0</v>
      </c>
      <c r="R507" s="43"/>
    </row>
    <row r="508" spans="1:26" x14ac:dyDescent="0.25">
      <c r="A508" s="52">
        <v>37434</v>
      </c>
      <c r="B508" s="25">
        <v>2354.4706259999998</v>
      </c>
      <c r="C508" s="43">
        <v>0</v>
      </c>
      <c r="D508" s="43">
        <v>0</v>
      </c>
      <c r="E508" s="43">
        <v>0</v>
      </c>
      <c r="F508" s="25">
        <v>3104.480626</v>
      </c>
      <c r="G508" s="25">
        <v>7311.2679160000016</v>
      </c>
      <c r="H508" s="25">
        <v>3361.6976260000001</v>
      </c>
      <c r="I508" s="25">
        <v>15034.318926000002</v>
      </c>
      <c r="J508" s="25">
        <v>3522.5426260000004</v>
      </c>
      <c r="K508" s="25">
        <v>27796.086089</v>
      </c>
      <c r="L508" s="34">
        <v>3560.4226260000005</v>
      </c>
      <c r="M508" s="34">
        <v>29875.155239</v>
      </c>
      <c r="P508" s="44">
        <v>0</v>
      </c>
      <c r="Q508" s="44">
        <v>0</v>
      </c>
      <c r="R508" s="43"/>
    </row>
    <row r="509" spans="1:26" x14ac:dyDescent="0.25">
      <c r="A509" s="52">
        <v>37437</v>
      </c>
      <c r="B509" s="25">
        <v>2293.3879649999999</v>
      </c>
      <c r="C509" s="43">
        <v>0</v>
      </c>
      <c r="D509" s="43">
        <v>0</v>
      </c>
      <c r="E509" s="43">
        <v>3643.2832473999979</v>
      </c>
      <c r="F509" s="25">
        <v>3126.044965</v>
      </c>
      <c r="G509" s="25">
        <v>7187.6276050000006</v>
      </c>
      <c r="H509" s="25">
        <v>3428.3739649999998</v>
      </c>
      <c r="I509" s="25">
        <v>14848.753815</v>
      </c>
      <c r="J509" s="25">
        <v>3589.8619650000001</v>
      </c>
      <c r="K509" s="25">
        <v>27559.053677999997</v>
      </c>
      <c r="L509" s="34">
        <v>3618.968965</v>
      </c>
      <c r="M509" s="34">
        <v>29675.031177999997</v>
      </c>
      <c r="O509" s="25">
        <v>9.3401806428930367</v>
      </c>
      <c r="P509" s="44">
        <v>0</v>
      </c>
      <c r="Q509" s="44">
        <v>0</v>
      </c>
      <c r="R509" s="43">
        <v>7.8840204765102895</v>
      </c>
      <c r="S509" s="25">
        <v>8.8644802285132265</v>
      </c>
      <c r="T509" s="25">
        <v>11.617989612063152</v>
      </c>
      <c r="U509" s="25">
        <v>8.2663647223542256</v>
      </c>
      <c r="V509" s="25">
        <v>14.601496191368479</v>
      </c>
      <c r="W509" s="25">
        <v>7.3052378388001937</v>
      </c>
      <c r="X509" s="25">
        <v>-1.5217524335646937</v>
      </c>
      <c r="Y509" s="25">
        <v>7.4402288463842892</v>
      </c>
      <c r="Z509" s="25">
        <v>0.15650521076300272</v>
      </c>
    </row>
    <row r="510" spans="1:26" x14ac:dyDescent="0.25">
      <c r="A510" s="52">
        <v>37438</v>
      </c>
      <c r="B510" s="25">
        <v>2268.0362829999999</v>
      </c>
      <c r="C510" s="43">
        <v>0</v>
      </c>
      <c r="D510" s="43">
        <v>0</v>
      </c>
      <c r="E510" s="43">
        <v>0</v>
      </c>
      <c r="F510" s="25">
        <v>3006.043283</v>
      </c>
      <c r="G510" s="25">
        <v>7080.5388230000008</v>
      </c>
      <c r="H510" s="25">
        <v>3347.9532829999998</v>
      </c>
      <c r="I510" s="25">
        <v>14685.364533</v>
      </c>
      <c r="J510" s="25">
        <v>3507.1132829999997</v>
      </c>
      <c r="K510" s="25">
        <v>27346.596845999997</v>
      </c>
      <c r="L510" s="34">
        <v>3536.2202829999997</v>
      </c>
      <c r="M510" s="34">
        <v>29462.574345999998</v>
      </c>
      <c r="P510" s="44">
        <v>0</v>
      </c>
      <c r="Q510" s="44">
        <v>0</v>
      </c>
      <c r="R510" s="43"/>
    </row>
    <row r="511" spans="1:26" x14ac:dyDescent="0.25">
      <c r="A511" s="52">
        <v>37439</v>
      </c>
      <c r="B511" s="25">
        <v>2399.2092349999998</v>
      </c>
      <c r="C511" s="43">
        <v>0</v>
      </c>
      <c r="D511" s="43">
        <v>0</v>
      </c>
      <c r="E511" s="43">
        <v>0</v>
      </c>
      <c r="F511" s="25">
        <v>3126.5022349999999</v>
      </c>
      <c r="G511" s="25">
        <v>7034.6244250000009</v>
      </c>
      <c r="H511" s="25">
        <v>3447.346235</v>
      </c>
      <c r="I511" s="25">
        <v>14653.047334999999</v>
      </c>
      <c r="J511" s="25">
        <v>3616.6642349999997</v>
      </c>
      <c r="K511" s="25">
        <v>27314.675637999997</v>
      </c>
      <c r="L511" s="34">
        <v>3645.7712349999997</v>
      </c>
      <c r="M511" s="34">
        <v>29430.653137999998</v>
      </c>
      <c r="P511" s="44">
        <v>0</v>
      </c>
      <c r="Q511" s="44">
        <v>0</v>
      </c>
      <c r="R511" s="43"/>
    </row>
    <row r="512" spans="1:26" x14ac:dyDescent="0.25">
      <c r="A512" s="52">
        <v>37440</v>
      </c>
      <c r="B512" s="25">
        <v>2459.0840739999999</v>
      </c>
      <c r="C512" s="43">
        <v>0</v>
      </c>
      <c r="D512" s="43">
        <v>0</v>
      </c>
      <c r="E512" s="43">
        <v>0</v>
      </c>
      <c r="F512" s="25">
        <v>3189.2220740000002</v>
      </c>
      <c r="G512" s="25">
        <v>7081.5420440000007</v>
      </c>
      <c r="H512" s="25">
        <v>3492.1060740000003</v>
      </c>
      <c r="I512" s="25">
        <v>14755.562054</v>
      </c>
      <c r="J512" s="25">
        <v>3650.5220740000004</v>
      </c>
      <c r="K512" s="25">
        <v>27399.228941999998</v>
      </c>
      <c r="L512" s="34">
        <v>3679.6290740000004</v>
      </c>
      <c r="M512" s="34">
        <v>29518.125141999997</v>
      </c>
      <c r="P512" s="44">
        <v>0</v>
      </c>
      <c r="Q512" s="44">
        <v>0</v>
      </c>
      <c r="R512" s="43"/>
    </row>
    <row r="513" spans="1:18" x14ac:dyDescent="0.25">
      <c r="A513" s="52">
        <v>37441</v>
      </c>
      <c r="B513" s="25">
        <v>2526.6660000000002</v>
      </c>
      <c r="C513" s="43">
        <v>0</v>
      </c>
      <c r="D513" s="43">
        <v>0</v>
      </c>
      <c r="E513" s="43">
        <v>0</v>
      </c>
      <c r="F513" s="25">
        <v>3330.31</v>
      </c>
      <c r="G513" s="25">
        <v>7175.3095300000014</v>
      </c>
      <c r="H513" s="25">
        <v>3637.55</v>
      </c>
      <c r="I513" s="25">
        <v>14787.835020000002</v>
      </c>
      <c r="J513" s="25">
        <v>3791.931</v>
      </c>
      <c r="K513" s="25">
        <v>27378.277707999998</v>
      </c>
      <c r="L513" s="34">
        <v>3821.038</v>
      </c>
      <c r="M513" s="34">
        <v>29497.173907999997</v>
      </c>
      <c r="P513" s="44">
        <v>0</v>
      </c>
      <c r="Q513" s="44">
        <v>0</v>
      </c>
      <c r="R513" s="43"/>
    </row>
    <row r="514" spans="1:18" x14ac:dyDescent="0.25">
      <c r="A514" s="52">
        <v>37442</v>
      </c>
      <c r="B514" s="25">
        <v>2604.3670000000002</v>
      </c>
      <c r="C514" s="43">
        <v>0</v>
      </c>
      <c r="D514" s="43">
        <v>0</v>
      </c>
      <c r="E514" s="43">
        <v>0</v>
      </c>
      <c r="F514" s="25">
        <v>3410.5410000000002</v>
      </c>
      <c r="G514" s="25">
        <v>7207.833450000001</v>
      </c>
      <c r="H514" s="25">
        <v>3741.924</v>
      </c>
      <c r="I514" s="25">
        <v>14835.072220000002</v>
      </c>
      <c r="J514" s="25">
        <v>3894.1679999999997</v>
      </c>
      <c r="K514" s="25">
        <v>27467.483368000001</v>
      </c>
      <c r="L514" s="34">
        <v>3923.2749999999996</v>
      </c>
      <c r="M514" s="34">
        <v>29565.529648</v>
      </c>
      <c r="P514" s="44">
        <v>0</v>
      </c>
      <c r="Q514" s="44">
        <v>0</v>
      </c>
      <c r="R514" s="43"/>
    </row>
    <row r="515" spans="1:18" x14ac:dyDescent="0.25">
      <c r="A515" s="52">
        <v>37445</v>
      </c>
      <c r="B515" s="25">
        <v>2622.9839999999999</v>
      </c>
      <c r="C515" s="43">
        <v>0</v>
      </c>
      <c r="D515" s="43">
        <v>0</v>
      </c>
      <c r="E515" s="43">
        <v>0</v>
      </c>
      <c r="F515" s="25">
        <v>3491.723</v>
      </c>
      <c r="G515" s="25">
        <v>7278.2468100000015</v>
      </c>
      <c r="H515" s="25">
        <v>3802.922</v>
      </c>
      <c r="I515" s="25">
        <v>14778.982740000003</v>
      </c>
      <c r="J515" s="25">
        <v>3957.5390000000002</v>
      </c>
      <c r="K515" s="25">
        <v>27316.426828</v>
      </c>
      <c r="L515" s="34">
        <v>3986.6460000000002</v>
      </c>
      <c r="M515" s="34">
        <v>29414.473107999998</v>
      </c>
      <c r="P515" s="44">
        <v>0</v>
      </c>
      <c r="Q515" s="44">
        <v>0</v>
      </c>
      <c r="R515" s="43"/>
    </row>
    <row r="516" spans="1:18" x14ac:dyDescent="0.25">
      <c r="A516" s="52">
        <v>37446</v>
      </c>
      <c r="B516" s="25">
        <v>2632.9124999999999</v>
      </c>
      <c r="C516" s="43">
        <v>0</v>
      </c>
      <c r="D516" s="43">
        <v>0</v>
      </c>
      <c r="E516" s="43">
        <v>0</v>
      </c>
      <c r="F516" s="25">
        <v>3511.7815000000001</v>
      </c>
      <c r="G516" s="25">
        <v>7272.3359900000005</v>
      </c>
      <c r="H516" s="25">
        <v>3826.9034999999999</v>
      </c>
      <c r="I516" s="25">
        <v>14772.190559999999</v>
      </c>
      <c r="J516" s="25">
        <v>3982.8514999999998</v>
      </c>
      <c r="K516" s="25">
        <v>27232.112567999997</v>
      </c>
      <c r="L516" s="34">
        <v>4011.9584999999997</v>
      </c>
      <c r="M516" s="34">
        <v>29330.158847999995</v>
      </c>
      <c r="P516" s="44">
        <v>0</v>
      </c>
      <c r="Q516" s="44">
        <v>0</v>
      </c>
      <c r="R516" s="43"/>
    </row>
    <row r="517" spans="1:18" x14ac:dyDescent="0.25">
      <c r="A517" s="52">
        <v>37447</v>
      </c>
      <c r="B517" s="25">
        <v>2617.0889999999999</v>
      </c>
      <c r="C517" s="43">
        <v>0</v>
      </c>
      <c r="D517" s="43">
        <v>0</v>
      </c>
      <c r="E517" s="43">
        <v>0</v>
      </c>
      <c r="F517" s="25">
        <v>3524.1760000000004</v>
      </c>
      <c r="G517" s="25">
        <v>7305.7164500000008</v>
      </c>
      <c r="H517" s="25">
        <v>3845.9030000000002</v>
      </c>
      <c r="I517" s="25">
        <v>14608.631540000002</v>
      </c>
      <c r="J517" s="25">
        <v>4001.9480000000003</v>
      </c>
      <c r="K517" s="25">
        <v>26973.739182999998</v>
      </c>
      <c r="L517" s="34">
        <v>4031.0550000000003</v>
      </c>
      <c r="M517" s="34">
        <v>29071.785462999997</v>
      </c>
      <c r="P517" s="44">
        <v>0</v>
      </c>
      <c r="Q517" s="44">
        <v>0</v>
      </c>
      <c r="R517" s="43"/>
    </row>
    <row r="518" spans="1:18" x14ac:dyDescent="0.25">
      <c r="A518" s="52">
        <v>37448</v>
      </c>
      <c r="B518" s="25">
        <v>2604.8870000000002</v>
      </c>
      <c r="C518" s="43">
        <v>0</v>
      </c>
      <c r="D518" s="43">
        <v>0</v>
      </c>
      <c r="E518" s="43">
        <v>0</v>
      </c>
      <c r="F518" s="25">
        <v>3443.9090000000006</v>
      </c>
      <c r="G518" s="25">
        <v>7221.5719200000012</v>
      </c>
      <c r="H518" s="25">
        <v>3762.1140000000005</v>
      </c>
      <c r="I518" s="25">
        <v>14504.682490000003</v>
      </c>
      <c r="J518" s="25">
        <v>3914.2540000000004</v>
      </c>
      <c r="K518" s="25">
        <v>26810.464193000003</v>
      </c>
      <c r="L518" s="34">
        <v>3943.3610000000003</v>
      </c>
      <c r="M518" s="34">
        <v>28911.400053000005</v>
      </c>
      <c r="P518" s="44">
        <v>0</v>
      </c>
      <c r="Q518" s="44">
        <v>0</v>
      </c>
      <c r="R518" s="43"/>
    </row>
    <row r="519" spans="1:18" x14ac:dyDescent="0.25">
      <c r="A519" s="52">
        <v>37449</v>
      </c>
      <c r="B519" s="25">
        <v>2630.7224310000001</v>
      </c>
      <c r="C519" s="43">
        <v>0</v>
      </c>
      <c r="D519" s="43">
        <v>0</v>
      </c>
      <c r="E519" s="43">
        <v>0</v>
      </c>
      <c r="F519" s="25">
        <v>3424.7134310000001</v>
      </c>
      <c r="G519" s="25">
        <v>7109.159181</v>
      </c>
      <c r="H519" s="25">
        <v>3784.5554310000002</v>
      </c>
      <c r="I519" s="25">
        <v>14306.015460999999</v>
      </c>
      <c r="J519" s="25">
        <v>3934.5414310000006</v>
      </c>
      <c r="K519" s="25">
        <v>26573.507094000004</v>
      </c>
      <c r="L519" s="34">
        <v>3963.6484310000005</v>
      </c>
      <c r="M519" s="34">
        <v>28647.447904000004</v>
      </c>
      <c r="P519" s="44">
        <v>0</v>
      </c>
      <c r="Q519" s="44">
        <v>0</v>
      </c>
      <c r="R519" s="43"/>
    </row>
    <row r="520" spans="1:18" x14ac:dyDescent="0.25">
      <c r="A520" s="52">
        <v>37453</v>
      </c>
      <c r="B520" s="25">
        <v>2581.1767490000002</v>
      </c>
      <c r="C520" s="43">
        <v>0</v>
      </c>
      <c r="D520" s="43">
        <v>0</v>
      </c>
      <c r="E520" s="43">
        <v>0</v>
      </c>
      <c r="F520" s="25">
        <v>3356.5417490000004</v>
      </c>
      <c r="G520" s="25">
        <v>7061.658609000001</v>
      </c>
      <c r="H520" s="25">
        <v>3635.1777490000004</v>
      </c>
      <c r="I520" s="25">
        <v>14062.847009000001</v>
      </c>
      <c r="J520" s="25">
        <v>3795.2267489999999</v>
      </c>
      <c r="K520" s="25">
        <v>26208.709522000005</v>
      </c>
      <c r="L520" s="34">
        <v>3824.3337489999999</v>
      </c>
      <c r="M520" s="34">
        <v>28282.650332000005</v>
      </c>
      <c r="P520" s="44">
        <v>0</v>
      </c>
      <c r="Q520" s="44">
        <v>0</v>
      </c>
      <c r="R520" s="43"/>
    </row>
    <row r="521" spans="1:18" x14ac:dyDescent="0.25">
      <c r="A521" s="52">
        <v>37454</v>
      </c>
      <c r="B521" s="25">
        <v>2515.4378290099999</v>
      </c>
      <c r="C521" s="43">
        <v>0</v>
      </c>
      <c r="D521" s="43">
        <v>0</v>
      </c>
      <c r="E521" s="43">
        <v>0</v>
      </c>
      <c r="F521" s="25">
        <v>3224.17082901</v>
      </c>
      <c r="G521" s="25">
        <v>6869.8825590100014</v>
      </c>
      <c r="H521" s="25">
        <v>3479.2098290099998</v>
      </c>
      <c r="I521" s="25">
        <v>13829.375969010001</v>
      </c>
      <c r="J521" s="25">
        <v>3631.4248290099999</v>
      </c>
      <c r="K521" s="25">
        <v>25946.936187009997</v>
      </c>
      <c r="L521" s="34">
        <v>3660.5318290099999</v>
      </c>
      <c r="M521" s="34">
        <v>28023.728927009997</v>
      </c>
      <c r="P521" s="44">
        <v>0</v>
      </c>
      <c r="Q521" s="44">
        <v>0</v>
      </c>
      <c r="R521" s="43"/>
    </row>
    <row r="522" spans="1:18" x14ac:dyDescent="0.25">
      <c r="A522" s="52">
        <v>37455</v>
      </c>
      <c r="B522" s="25">
        <v>2489.3866360000002</v>
      </c>
      <c r="C522" s="43">
        <v>0</v>
      </c>
      <c r="D522" s="43">
        <v>0</v>
      </c>
      <c r="E522" s="43">
        <v>0</v>
      </c>
      <c r="F522" s="25">
        <v>3183.4726360000004</v>
      </c>
      <c r="G522" s="25">
        <v>6825.8025860000007</v>
      </c>
      <c r="H522" s="25">
        <v>3441.7286360000003</v>
      </c>
      <c r="I522" s="25">
        <v>13765.120556</v>
      </c>
      <c r="J522" s="25">
        <v>3600.9736360000002</v>
      </c>
      <c r="K522" s="25">
        <v>25854.056453999998</v>
      </c>
      <c r="L522" s="34">
        <v>3630.0806360000001</v>
      </c>
      <c r="M522" s="34">
        <v>27930.849193999999</v>
      </c>
      <c r="P522" s="44">
        <v>0</v>
      </c>
      <c r="Q522" s="44">
        <v>0</v>
      </c>
      <c r="R522" s="43"/>
    </row>
    <row r="523" spans="1:18" x14ac:dyDescent="0.25">
      <c r="A523" s="52">
        <v>37456</v>
      </c>
      <c r="B523" s="25">
        <v>2478.4772819999998</v>
      </c>
      <c r="C523" s="43">
        <v>0</v>
      </c>
      <c r="D523" s="43">
        <v>0</v>
      </c>
      <c r="E523" s="43">
        <v>0</v>
      </c>
      <c r="F523" s="25">
        <v>3174.5502820000002</v>
      </c>
      <c r="G523" s="25">
        <v>6777.2931120000012</v>
      </c>
      <c r="H523" s="25">
        <v>3456.719282</v>
      </c>
      <c r="I523" s="25">
        <v>13689.151912000001</v>
      </c>
      <c r="J523" s="25">
        <v>3611.4392819999998</v>
      </c>
      <c r="K523" s="25">
        <v>25819.738740000001</v>
      </c>
      <c r="L523" s="34">
        <v>3637.9142819999997</v>
      </c>
      <c r="M523" s="34">
        <v>27862.541390000002</v>
      </c>
      <c r="P523" s="44">
        <v>0</v>
      </c>
      <c r="Q523" s="44">
        <v>0</v>
      </c>
      <c r="R523" s="43"/>
    </row>
    <row r="524" spans="1:18" x14ac:dyDescent="0.25">
      <c r="A524" s="52">
        <v>37459</v>
      </c>
      <c r="B524" s="25">
        <v>2440.7909279999999</v>
      </c>
      <c r="C524" s="43">
        <v>0</v>
      </c>
      <c r="D524" s="43">
        <v>0</v>
      </c>
      <c r="E524" s="43">
        <v>0</v>
      </c>
      <c r="F524" s="25">
        <v>3133.2099280000002</v>
      </c>
      <c r="G524" s="25">
        <v>6715.0729980000006</v>
      </c>
      <c r="H524" s="25">
        <v>3412.8399280000003</v>
      </c>
      <c r="I524" s="25">
        <v>13565.406038000001</v>
      </c>
      <c r="J524" s="25">
        <v>3557.947928</v>
      </c>
      <c r="K524" s="25">
        <v>25624.597195999999</v>
      </c>
      <c r="L524" s="34">
        <v>3584.422928</v>
      </c>
      <c r="M524" s="34">
        <v>27667.399846</v>
      </c>
      <c r="P524" s="44">
        <v>0</v>
      </c>
      <c r="Q524" s="44">
        <v>0</v>
      </c>
      <c r="R524" s="43"/>
    </row>
    <row r="525" spans="1:18" x14ac:dyDescent="0.25">
      <c r="A525" s="52">
        <v>37460</v>
      </c>
      <c r="B525" s="25">
        <v>2410.474847</v>
      </c>
      <c r="C525" s="43">
        <v>0</v>
      </c>
      <c r="D525" s="43">
        <v>0</v>
      </c>
      <c r="E525" s="43">
        <v>0</v>
      </c>
      <c r="F525" s="25">
        <v>3074.7648470000004</v>
      </c>
      <c r="G525" s="25">
        <v>6651.2531370000006</v>
      </c>
      <c r="H525" s="25">
        <v>3368.3168470000005</v>
      </c>
      <c r="I525" s="25">
        <v>13468.567547000001</v>
      </c>
      <c r="J525" s="25">
        <v>3517.5948470000003</v>
      </c>
      <c r="K525" s="25">
        <v>25528.034274999995</v>
      </c>
      <c r="L525" s="34">
        <v>3544.0698470000002</v>
      </c>
      <c r="M525" s="34">
        <v>27573.641274999994</v>
      </c>
      <c r="P525" s="44">
        <v>0</v>
      </c>
      <c r="Q525" s="44">
        <v>0</v>
      </c>
      <c r="R525" s="43"/>
    </row>
    <row r="526" spans="1:18" x14ac:dyDescent="0.25">
      <c r="A526" s="52">
        <v>37461</v>
      </c>
      <c r="B526" s="25">
        <v>2365.0735079999999</v>
      </c>
      <c r="C526" s="43">
        <v>0</v>
      </c>
      <c r="D526" s="43">
        <v>0</v>
      </c>
      <c r="E526" s="43">
        <v>0</v>
      </c>
      <c r="F526" s="25">
        <v>3049.7425080000003</v>
      </c>
      <c r="G526" s="25">
        <v>6611.8003380000009</v>
      </c>
      <c r="H526" s="25">
        <v>3317.658508</v>
      </c>
      <c r="I526" s="25">
        <v>13374.568288000002</v>
      </c>
      <c r="J526" s="25">
        <v>3458.4045079999996</v>
      </c>
      <c r="K526" s="25">
        <v>25412.105745999997</v>
      </c>
      <c r="L526" s="34">
        <v>3484.8795079999995</v>
      </c>
      <c r="M526" s="34">
        <v>27460.517095999996</v>
      </c>
      <c r="P526" s="44">
        <v>0</v>
      </c>
      <c r="Q526" s="44">
        <v>0</v>
      </c>
      <c r="R526" s="43"/>
    </row>
    <row r="527" spans="1:18" x14ac:dyDescent="0.25">
      <c r="A527" s="52">
        <v>37462</v>
      </c>
      <c r="B527" s="25">
        <v>2344.2129110000001</v>
      </c>
      <c r="C527" s="43">
        <v>0</v>
      </c>
      <c r="D527" s="43">
        <v>0</v>
      </c>
      <c r="E527" s="43">
        <v>0</v>
      </c>
      <c r="F527" s="25">
        <v>3022.897911</v>
      </c>
      <c r="G527" s="25">
        <v>6569.6417010000005</v>
      </c>
      <c r="H527" s="25">
        <v>3277.7429109999998</v>
      </c>
      <c r="I527" s="25">
        <v>13252.920130999999</v>
      </c>
      <c r="J527" s="25">
        <v>3416.9209109999997</v>
      </c>
      <c r="K527" s="25">
        <v>25269.944043999996</v>
      </c>
      <c r="L527" s="34">
        <v>3443.3959109999996</v>
      </c>
      <c r="M527" s="34">
        <v>27318.355393999995</v>
      </c>
      <c r="P527" s="44">
        <v>0</v>
      </c>
      <c r="Q527" s="44">
        <v>0</v>
      </c>
      <c r="R527" s="43"/>
    </row>
    <row r="528" spans="1:18" x14ac:dyDescent="0.25">
      <c r="A528" s="52">
        <v>37463</v>
      </c>
      <c r="B528" s="25">
        <v>2332.1941000000002</v>
      </c>
      <c r="C528" s="43">
        <v>0</v>
      </c>
      <c r="D528" s="43">
        <v>0</v>
      </c>
      <c r="E528" s="43">
        <v>0</v>
      </c>
      <c r="F528" s="25">
        <v>2988.9141000000004</v>
      </c>
      <c r="G528" s="25">
        <v>6510.0768100000014</v>
      </c>
      <c r="H528" s="25">
        <v>3281.5801000000001</v>
      </c>
      <c r="I528" s="25">
        <v>13237.182170000002</v>
      </c>
      <c r="J528" s="25">
        <v>3416.9171000000001</v>
      </c>
      <c r="K528" s="25">
        <v>25242.160103000006</v>
      </c>
      <c r="L528" s="34">
        <v>3443.3921</v>
      </c>
      <c r="M528" s="34">
        <v>27283.758003000006</v>
      </c>
      <c r="P528" s="44">
        <v>0</v>
      </c>
      <c r="Q528" s="44">
        <v>0</v>
      </c>
      <c r="R528" s="43"/>
    </row>
    <row r="529" spans="1:26" x14ac:dyDescent="0.25">
      <c r="A529" s="52">
        <v>37466</v>
      </c>
      <c r="B529" s="25">
        <v>2306.5769</v>
      </c>
      <c r="C529" s="43">
        <v>0</v>
      </c>
      <c r="D529" s="43">
        <v>0</v>
      </c>
      <c r="E529" s="43">
        <v>0</v>
      </c>
      <c r="F529" s="25">
        <v>2966.4579000000003</v>
      </c>
      <c r="G529" s="25">
        <v>6537.2182000000012</v>
      </c>
      <c r="H529" s="25">
        <v>3219.3149000000003</v>
      </c>
      <c r="I529" s="25">
        <v>13245.12074</v>
      </c>
      <c r="J529" s="25">
        <v>3362.6539000000002</v>
      </c>
      <c r="K529" s="25">
        <v>25244.221423000003</v>
      </c>
      <c r="L529" s="34">
        <v>3389.1289000000002</v>
      </c>
      <c r="M529" s="34">
        <v>27285.819323000003</v>
      </c>
      <c r="P529" s="44">
        <v>0</v>
      </c>
      <c r="Q529" s="44">
        <v>0</v>
      </c>
      <c r="R529" s="43"/>
    </row>
    <row r="530" spans="1:26" x14ac:dyDescent="0.25">
      <c r="A530" s="52">
        <v>37467</v>
      </c>
      <c r="B530" s="25">
        <v>2293.8673119999999</v>
      </c>
      <c r="C530" s="43">
        <v>0</v>
      </c>
      <c r="D530" s="43">
        <v>0</v>
      </c>
      <c r="E530" s="43">
        <v>0</v>
      </c>
      <c r="F530" s="25">
        <v>2949.667312</v>
      </c>
      <c r="G530" s="25">
        <v>6546.4163020000005</v>
      </c>
      <c r="H530" s="25">
        <v>3200.7583119999999</v>
      </c>
      <c r="I530" s="25">
        <v>13215.700971999999</v>
      </c>
      <c r="J530" s="25">
        <v>3337.2693120000004</v>
      </c>
      <c r="K530" s="25">
        <v>25232.894314999998</v>
      </c>
      <c r="L530" s="34">
        <v>3363.7443120000003</v>
      </c>
      <c r="M530" s="34">
        <v>27277.287114999999</v>
      </c>
      <c r="P530" s="44">
        <v>0</v>
      </c>
      <c r="Q530" s="44">
        <v>0</v>
      </c>
      <c r="R530" s="43"/>
    </row>
    <row r="531" spans="1:26" x14ac:dyDescent="0.25">
      <c r="A531" s="52">
        <v>37468</v>
      </c>
      <c r="B531" s="25">
        <v>2305.1860000000001</v>
      </c>
      <c r="C531" s="43">
        <v>0</v>
      </c>
      <c r="D531" s="43">
        <v>0</v>
      </c>
      <c r="E531" s="43">
        <v>4671.2063796299981</v>
      </c>
      <c r="F531" s="25">
        <v>3020.4070000000002</v>
      </c>
      <c r="G531" s="25">
        <v>6549.2004900000011</v>
      </c>
      <c r="H531" s="25">
        <v>3308.6790000000001</v>
      </c>
      <c r="I531" s="25">
        <v>12684.499200000002</v>
      </c>
      <c r="J531" s="25">
        <v>3437.9770000000003</v>
      </c>
      <c r="K531" s="25">
        <v>24388.739479000003</v>
      </c>
      <c r="L531" s="34">
        <v>3461.4750000000004</v>
      </c>
      <c r="M531" s="34">
        <v>25486.154719000002</v>
      </c>
      <c r="O531" s="25">
        <v>8.6601537806230589</v>
      </c>
      <c r="P531" s="44">
        <v>0</v>
      </c>
      <c r="Q531" s="44">
        <v>0</v>
      </c>
      <c r="R531" s="43">
        <v>41.810830505804873</v>
      </c>
      <c r="S531" s="25">
        <v>2.0454311260817537</v>
      </c>
      <c r="T531" s="25">
        <v>5.1726952163224871</v>
      </c>
      <c r="U531" s="25">
        <v>1.3890638114403275</v>
      </c>
      <c r="V531" s="25">
        <v>-1.2144582884653254</v>
      </c>
      <c r="W531" s="25">
        <v>0.48271776296733293</v>
      </c>
      <c r="X531" s="25">
        <v>-12.090582534774475</v>
      </c>
      <c r="Y531" s="25">
        <v>0.38626442655147475</v>
      </c>
      <c r="Z531" s="25">
        <v>-13.725352599847662</v>
      </c>
    </row>
    <row r="532" spans="1:26" x14ac:dyDescent="0.25">
      <c r="A532" s="52">
        <v>37469</v>
      </c>
      <c r="B532" s="25">
        <v>2318.9520000000002</v>
      </c>
      <c r="C532" s="43">
        <v>0</v>
      </c>
      <c r="D532" s="43">
        <v>0</v>
      </c>
      <c r="E532" s="43">
        <v>0</v>
      </c>
      <c r="F532" s="25">
        <v>2947.15</v>
      </c>
      <c r="G532" s="25">
        <v>6369.722850000001</v>
      </c>
      <c r="H532" s="25">
        <v>3241.8520000000008</v>
      </c>
      <c r="I532" s="25">
        <v>12481.423580000002</v>
      </c>
      <c r="J532" s="25">
        <v>3372.8720000000008</v>
      </c>
      <c r="K532" s="25">
        <v>24187.041003000006</v>
      </c>
      <c r="L532" s="34">
        <v>3396.37</v>
      </c>
      <c r="M532" s="34">
        <v>25246.970003000006</v>
      </c>
      <c r="P532" s="44">
        <v>0</v>
      </c>
      <c r="Q532" s="44">
        <v>0</v>
      </c>
      <c r="R532" s="43"/>
    </row>
    <row r="533" spans="1:26" x14ac:dyDescent="0.25">
      <c r="A533" s="52">
        <v>37470</v>
      </c>
      <c r="B533" s="25">
        <v>2342.56</v>
      </c>
      <c r="C533" s="43">
        <v>0</v>
      </c>
      <c r="D533" s="43">
        <v>0</v>
      </c>
      <c r="E533" s="43">
        <v>0</v>
      </c>
      <c r="F533" s="25">
        <v>2944.9180000000001</v>
      </c>
      <c r="G533" s="25">
        <v>6308.7489299999997</v>
      </c>
      <c r="H533" s="25">
        <v>3261.1060000000002</v>
      </c>
      <c r="I533" s="25">
        <v>12386.327219999999</v>
      </c>
      <c r="J533" s="25">
        <v>3398.3680000000004</v>
      </c>
      <c r="K533" s="25">
        <v>24053.483722999998</v>
      </c>
      <c r="L533" s="34">
        <v>3421.8660000000004</v>
      </c>
      <c r="M533" s="34">
        <v>25113.412722999998</v>
      </c>
      <c r="P533" s="44">
        <v>0</v>
      </c>
      <c r="Q533" s="44">
        <v>0</v>
      </c>
      <c r="R533" s="43"/>
    </row>
    <row r="534" spans="1:26" x14ac:dyDescent="0.25">
      <c r="A534" s="52">
        <v>37473</v>
      </c>
      <c r="B534" s="25">
        <v>2439.8609999999999</v>
      </c>
      <c r="C534" s="43">
        <v>0</v>
      </c>
      <c r="D534" s="43">
        <v>0</v>
      </c>
      <c r="E534" s="43">
        <v>0</v>
      </c>
      <c r="F534" s="25">
        <v>3135.5</v>
      </c>
      <c r="G534" s="25">
        <v>6559.0289400000001</v>
      </c>
      <c r="H534" s="25">
        <v>3438.5740000000001</v>
      </c>
      <c r="I534" s="25">
        <v>12547.448659999998</v>
      </c>
      <c r="J534" s="25">
        <v>3565.627</v>
      </c>
      <c r="K534" s="25">
        <v>24161.752924</v>
      </c>
      <c r="L534" s="34">
        <v>3589.125</v>
      </c>
      <c r="M534" s="34">
        <v>25223.117424</v>
      </c>
      <c r="P534" s="44">
        <v>0</v>
      </c>
      <c r="Q534" s="44">
        <v>0</v>
      </c>
      <c r="R534" s="43"/>
    </row>
    <row r="535" spans="1:26" x14ac:dyDescent="0.25">
      <c r="A535" s="52">
        <v>37475</v>
      </c>
      <c r="B535" s="25">
        <v>2458.3939999999998</v>
      </c>
      <c r="C535" s="43">
        <v>0</v>
      </c>
      <c r="D535" s="43">
        <v>0</v>
      </c>
      <c r="E535" s="43">
        <v>0</v>
      </c>
      <c r="F535" s="25">
        <v>3197.3609999999999</v>
      </c>
      <c r="G535" s="25">
        <v>6646.6432000000004</v>
      </c>
      <c r="H535" s="25">
        <v>3509.607</v>
      </c>
      <c r="I535" s="25">
        <v>12658.456330000001</v>
      </c>
      <c r="J535" s="25">
        <v>3642.1</v>
      </c>
      <c r="K535" s="25">
        <v>24271.064584</v>
      </c>
      <c r="L535" s="34">
        <v>3665.598</v>
      </c>
      <c r="M535" s="34">
        <v>25332.429083999999</v>
      </c>
      <c r="P535" s="44">
        <v>0</v>
      </c>
      <c r="Q535" s="44">
        <v>0</v>
      </c>
      <c r="R535" s="43"/>
    </row>
    <row r="536" spans="1:26" x14ac:dyDescent="0.25">
      <c r="A536" s="52">
        <v>37476</v>
      </c>
      <c r="B536" s="25">
        <v>2498.0129999999999</v>
      </c>
      <c r="C536" s="43">
        <v>0</v>
      </c>
      <c r="D536" s="43">
        <v>0</v>
      </c>
      <c r="E536" s="43">
        <v>0</v>
      </c>
      <c r="F536" s="25">
        <v>3375.6840000000002</v>
      </c>
      <c r="G536" s="25">
        <v>6878.4537400000008</v>
      </c>
      <c r="H536" s="25">
        <v>3715.5390000000002</v>
      </c>
      <c r="I536" s="25">
        <v>12939.58756</v>
      </c>
      <c r="J536" s="25">
        <v>3841.7330000000002</v>
      </c>
      <c r="K536" s="25">
        <v>24562.039054000001</v>
      </c>
      <c r="L536" s="34">
        <v>3865.2310000000002</v>
      </c>
      <c r="M536" s="34">
        <v>25623.403554</v>
      </c>
      <c r="P536" s="44">
        <v>0</v>
      </c>
      <c r="Q536" s="44">
        <v>0</v>
      </c>
      <c r="R536" s="43"/>
    </row>
    <row r="537" spans="1:26" x14ac:dyDescent="0.25">
      <c r="A537" s="52">
        <v>37477</v>
      </c>
      <c r="B537" s="25">
        <v>2557.8029999999999</v>
      </c>
      <c r="C537" s="43">
        <v>0</v>
      </c>
      <c r="D537" s="43">
        <v>0</v>
      </c>
      <c r="E537" s="43">
        <v>0</v>
      </c>
      <c r="F537" s="25">
        <v>3502.9350000000004</v>
      </c>
      <c r="G537" s="25">
        <v>7079.1527300000016</v>
      </c>
      <c r="H537" s="25">
        <v>3871.13</v>
      </c>
      <c r="I537" s="25">
        <v>13121.178300000003</v>
      </c>
      <c r="J537" s="25">
        <v>3997.7810000000004</v>
      </c>
      <c r="K537" s="25">
        <v>24761.441969</v>
      </c>
      <c r="L537" s="34">
        <v>4022.3350000000005</v>
      </c>
      <c r="M537" s="34">
        <v>25825.297968999999</v>
      </c>
      <c r="P537" s="44">
        <v>0</v>
      </c>
      <c r="Q537" s="44">
        <v>0</v>
      </c>
      <c r="R537" s="43"/>
    </row>
    <row r="538" spans="1:26" x14ac:dyDescent="0.25">
      <c r="A538" s="52">
        <v>37480</v>
      </c>
      <c r="B538" s="25">
        <v>2568.62</v>
      </c>
      <c r="C538" s="43">
        <v>0</v>
      </c>
      <c r="D538" s="43">
        <v>0</v>
      </c>
      <c r="E538" s="43">
        <v>0</v>
      </c>
      <c r="F538" s="25">
        <v>3484.9530000000004</v>
      </c>
      <c r="G538" s="25">
        <v>7001.4914100000005</v>
      </c>
      <c r="H538" s="25">
        <v>3850.8880000000004</v>
      </c>
      <c r="I538" s="25">
        <v>13029.571619999999</v>
      </c>
      <c r="J538" s="25">
        <v>3980.2139999999999</v>
      </c>
      <c r="K538" s="25">
        <v>24687.084409000003</v>
      </c>
      <c r="L538" s="34">
        <v>4004.768</v>
      </c>
      <c r="M538" s="34">
        <v>25750.940409000003</v>
      </c>
      <c r="P538" s="44">
        <v>0</v>
      </c>
      <c r="Q538" s="44">
        <v>0</v>
      </c>
      <c r="R538" s="43"/>
    </row>
    <row r="539" spans="1:26" x14ac:dyDescent="0.25">
      <c r="A539" s="52">
        <v>37481</v>
      </c>
      <c r="B539" s="25">
        <v>2540.9299999999998</v>
      </c>
      <c r="C539" s="43">
        <v>0</v>
      </c>
      <c r="D539" s="43">
        <v>0</v>
      </c>
      <c r="E539" s="43">
        <v>0</v>
      </c>
      <c r="F539" s="25">
        <v>3410.2870000000003</v>
      </c>
      <c r="G539" s="25">
        <v>6966.790210000001</v>
      </c>
      <c r="H539" s="25">
        <v>3783.0660000000003</v>
      </c>
      <c r="I539" s="25">
        <v>13013.66042</v>
      </c>
      <c r="J539" s="25">
        <v>3911.6130000000003</v>
      </c>
      <c r="K539" s="25">
        <v>24665.579609</v>
      </c>
      <c r="L539" s="34">
        <v>3936.1670000000004</v>
      </c>
      <c r="M539" s="34">
        <v>25729.435609</v>
      </c>
      <c r="P539" s="44">
        <v>0</v>
      </c>
      <c r="Q539" s="44">
        <v>0</v>
      </c>
      <c r="R539" s="43"/>
    </row>
    <row r="540" spans="1:26" x14ac:dyDescent="0.25">
      <c r="A540" s="52">
        <v>37482</v>
      </c>
      <c r="B540" s="25">
        <v>2510.951</v>
      </c>
      <c r="C540" s="43">
        <v>0</v>
      </c>
      <c r="D540" s="43">
        <v>0</v>
      </c>
      <c r="E540" s="43">
        <v>0</v>
      </c>
      <c r="F540" s="25">
        <v>3343.634</v>
      </c>
      <c r="G540" s="25">
        <v>6889.1903300000013</v>
      </c>
      <c r="H540" s="25">
        <v>3727.3870000000002</v>
      </c>
      <c r="I540" s="25">
        <v>12980.649860000001</v>
      </c>
      <c r="J540" s="25">
        <v>3853.3870000000002</v>
      </c>
      <c r="K540" s="25">
        <v>24639.904649000004</v>
      </c>
      <c r="L540" s="34">
        <v>3877.9410000000003</v>
      </c>
      <c r="M540" s="34">
        <v>25703.760649000003</v>
      </c>
      <c r="P540" s="44">
        <v>0</v>
      </c>
      <c r="Q540" s="44">
        <v>0</v>
      </c>
      <c r="R540" s="43"/>
    </row>
    <row r="541" spans="1:26" x14ac:dyDescent="0.25">
      <c r="A541" s="52">
        <v>37483</v>
      </c>
      <c r="B541" s="25">
        <v>2485.634</v>
      </c>
      <c r="C541" s="43">
        <v>0</v>
      </c>
      <c r="D541" s="43">
        <v>0</v>
      </c>
      <c r="E541" s="43">
        <v>0</v>
      </c>
      <c r="F541" s="25">
        <v>3302.72</v>
      </c>
      <c r="G541" s="25">
        <v>6853.4601700000003</v>
      </c>
      <c r="H541" s="25">
        <v>3686.0480000000002</v>
      </c>
      <c r="I541" s="25">
        <v>12940.266540000001</v>
      </c>
      <c r="J541" s="25">
        <v>3811.78</v>
      </c>
      <c r="K541" s="25">
        <v>24611.438248999999</v>
      </c>
      <c r="L541" s="34">
        <v>3836.3340000000003</v>
      </c>
      <c r="M541" s="34">
        <v>25675.294248999999</v>
      </c>
      <c r="P541" s="44">
        <v>0</v>
      </c>
      <c r="Q541" s="44">
        <v>0</v>
      </c>
      <c r="R541" s="43"/>
    </row>
    <row r="542" spans="1:26" x14ac:dyDescent="0.25">
      <c r="A542" s="52">
        <v>37484</v>
      </c>
      <c r="B542" s="25">
        <v>2489.7530000000002</v>
      </c>
      <c r="C542" s="43">
        <v>0</v>
      </c>
      <c r="D542" s="43">
        <v>0</v>
      </c>
      <c r="E542" s="43">
        <v>0</v>
      </c>
      <c r="F542" s="25">
        <v>3235.0060000000003</v>
      </c>
      <c r="G542" s="25">
        <v>6874.1022400000002</v>
      </c>
      <c r="H542" s="25">
        <v>3553.4860000000003</v>
      </c>
      <c r="I542" s="25">
        <v>12942.351650000001</v>
      </c>
      <c r="J542" s="25">
        <v>3694.6430000000005</v>
      </c>
      <c r="K542" s="25">
        <v>24667.297679000003</v>
      </c>
      <c r="L542" s="34">
        <v>3720.9560000000006</v>
      </c>
      <c r="M542" s="34">
        <v>25734.348179000004</v>
      </c>
      <c r="P542" s="44">
        <v>0</v>
      </c>
      <c r="Q542" s="44">
        <v>0</v>
      </c>
      <c r="R542" s="43"/>
    </row>
    <row r="543" spans="1:26" x14ac:dyDescent="0.25">
      <c r="A543" s="52">
        <v>37487</v>
      </c>
      <c r="B543" s="25">
        <v>2458.6970000000001</v>
      </c>
      <c r="C543" s="43">
        <v>0</v>
      </c>
      <c r="D543" s="43">
        <v>0</v>
      </c>
      <c r="E543" s="43">
        <v>0</v>
      </c>
      <c r="F543" s="25">
        <v>3216.0340000000006</v>
      </c>
      <c r="G543" s="25">
        <v>6876.4452400000009</v>
      </c>
      <c r="H543" s="25">
        <v>3513.4930000000004</v>
      </c>
      <c r="I543" s="25">
        <v>12933.446650000002</v>
      </c>
      <c r="J543" s="25">
        <v>3640.2150000000006</v>
      </c>
      <c r="K543" s="25">
        <v>24589.026203999994</v>
      </c>
      <c r="L543" s="34">
        <v>3666.5280000000007</v>
      </c>
      <c r="M543" s="34">
        <v>25656.076703999996</v>
      </c>
      <c r="P543" s="44">
        <v>0</v>
      </c>
      <c r="Q543" s="44">
        <v>0</v>
      </c>
      <c r="R543" s="43"/>
    </row>
    <row r="544" spans="1:26" x14ac:dyDescent="0.25">
      <c r="A544" s="52">
        <v>37488</v>
      </c>
      <c r="B544" s="25">
        <v>2406.46</v>
      </c>
      <c r="C544" s="43">
        <v>0</v>
      </c>
      <c r="D544" s="43">
        <v>0</v>
      </c>
      <c r="E544" s="43">
        <v>0</v>
      </c>
      <c r="F544" s="25">
        <v>3138.8320000000003</v>
      </c>
      <c r="G544" s="25">
        <v>6778.1384900000012</v>
      </c>
      <c r="H544" s="25">
        <v>3410.8660000000004</v>
      </c>
      <c r="I544" s="25">
        <v>12841.390149999999</v>
      </c>
      <c r="J544" s="25">
        <v>3543.3480000000004</v>
      </c>
      <c r="K544" s="25">
        <v>24564.731703999998</v>
      </c>
      <c r="L544" s="34">
        <v>3569.6610000000005</v>
      </c>
      <c r="M544" s="34">
        <v>25631.782203999999</v>
      </c>
      <c r="P544" s="44">
        <v>0</v>
      </c>
      <c r="Q544" s="44">
        <v>0</v>
      </c>
      <c r="R544" s="43"/>
    </row>
    <row r="545" spans="1:26" x14ac:dyDescent="0.25">
      <c r="A545" s="52">
        <v>37489</v>
      </c>
      <c r="B545" s="25">
        <v>2371.491</v>
      </c>
      <c r="C545" s="43">
        <v>0</v>
      </c>
      <c r="D545" s="43">
        <v>0</v>
      </c>
      <c r="E545" s="43">
        <v>0</v>
      </c>
      <c r="F545" s="25">
        <v>3100.7580000000003</v>
      </c>
      <c r="G545" s="25">
        <v>6779.6639900000009</v>
      </c>
      <c r="H545" s="25">
        <v>3381.3140000000003</v>
      </c>
      <c r="I545" s="25">
        <v>12875.2104</v>
      </c>
      <c r="J545" s="25">
        <v>3508.1370000000002</v>
      </c>
      <c r="K545" s="25">
        <v>24609.089454000001</v>
      </c>
      <c r="L545" s="34">
        <v>3534.45</v>
      </c>
      <c r="M545" s="34">
        <v>25676.139954000002</v>
      </c>
      <c r="P545" s="44">
        <v>0</v>
      </c>
      <c r="Q545" s="44">
        <v>0</v>
      </c>
      <c r="R545" s="43"/>
    </row>
    <row r="546" spans="1:26" x14ac:dyDescent="0.25">
      <c r="A546" s="52">
        <v>37490</v>
      </c>
      <c r="B546" s="25">
        <v>2342.5439999999999</v>
      </c>
      <c r="C546" s="43">
        <v>0</v>
      </c>
      <c r="D546" s="43">
        <v>0</v>
      </c>
      <c r="E546" s="43">
        <v>0</v>
      </c>
      <c r="F546" s="25">
        <v>3031.5230000000001</v>
      </c>
      <c r="G546" s="25">
        <v>6734.7756300000001</v>
      </c>
      <c r="H546" s="25">
        <v>3309.35</v>
      </c>
      <c r="I546" s="25">
        <v>12871.94556</v>
      </c>
      <c r="J546" s="25">
        <v>3434.6280000000006</v>
      </c>
      <c r="K546" s="25">
        <v>24682.474124</v>
      </c>
      <c r="L546" s="34">
        <v>3460.9410000000007</v>
      </c>
      <c r="M546" s="34">
        <v>25750.960124000001</v>
      </c>
      <c r="P546" s="44">
        <v>0</v>
      </c>
      <c r="Q546" s="44">
        <v>0</v>
      </c>
      <c r="R546" s="43"/>
    </row>
    <row r="547" spans="1:26" x14ac:dyDescent="0.25">
      <c r="A547" s="52">
        <v>37491</v>
      </c>
      <c r="B547" s="25">
        <v>2340.9430000000002</v>
      </c>
      <c r="C547" s="43">
        <v>0</v>
      </c>
      <c r="D547" s="43">
        <v>0</v>
      </c>
      <c r="E547" s="43">
        <v>0</v>
      </c>
      <c r="F547" s="25">
        <v>2994.4270000000006</v>
      </c>
      <c r="G547" s="25">
        <v>6812.2714700000015</v>
      </c>
      <c r="H547" s="25">
        <v>3306.7110000000007</v>
      </c>
      <c r="I547" s="25">
        <v>12950.850880000002</v>
      </c>
      <c r="J547" s="25">
        <v>3432.514000000001</v>
      </c>
      <c r="K547" s="25">
        <v>24731.259983999997</v>
      </c>
      <c r="L547" s="34">
        <v>3460.411000000001</v>
      </c>
      <c r="M547" s="34">
        <v>25801.329983999996</v>
      </c>
      <c r="P547" s="44">
        <v>0</v>
      </c>
      <c r="Q547" s="44">
        <v>0</v>
      </c>
      <c r="R547" s="43"/>
    </row>
    <row r="548" spans="1:26" x14ac:dyDescent="0.25">
      <c r="A548" s="52">
        <v>37494</v>
      </c>
      <c r="B548" s="25">
        <v>2310.6260000000002</v>
      </c>
      <c r="C548" s="43">
        <v>0</v>
      </c>
      <c r="D548" s="43">
        <v>0</v>
      </c>
      <c r="E548" s="43">
        <v>0</v>
      </c>
      <c r="F548" s="25">
        <v>2997.7510000000002</v>
      </c>
      <c r="G548" s="25">
        <v>6722.8054100000008</v>
      </c>
      <c r="H548" s="25">
        <v>3294.6070000000004</v>
      </c>
      <c r="I548" s="25">
        <v>12905.837299999999</v>
      </c>
      <c r="J548" s="25">
        <v>3419.9130000000005</v>
      </c>
      <c r="K548" s="25">
        <v>24645.674203999995</v>
      </c>
      <c r="L548" s="34">
        <v>3447.81</v>
      </c>
      <c r="M548" s="34">
        <v>25715.744203999995</v>
      </c>
      <c r="P548" s="44">
        <v>0</v>
      </c>
      <c r="Q548" s="44">
        <v>0</v>
      </c>
      <c r="R548" s="43"/>
    </row>
    <row r="549" spans="1:26" x14ac:dyDescent="0.25">
      <c r="A549" s="52">
        <v>37495</v>
      </c>
      <c r="B549" s="25">
        <v>2269.2049999999999</v>
      </c>
      <c r="C549" s="43">
        <v>0</v>
      </c>
      <c r="D549" s="43">
        <v>0</v>
      </c>
      <c r="E549" s="43">
        <v>0</v>
      </c>
      <c r="F549" s="25">
        <v>2961.5830000000001</v>
      </c>
      <c r="G549" s="25">
        <v>6688.5374499999998</v>
      </c>
      <c r="H549" s="25">
        <v>3239.3070000000002</v>
      </c>
      <c r="I549" s="25">
        <v>12858.1705</v>
      </c>
      <c r="J549" s="25">
        <v>3362.6470000000008</v>
      </c>
      <c r="K549" s="25">
        <v>24612.542419999998</v>
      </c>
      <c r="L549" s="34">
        <v>3390.5440000000008</v>
      </c>
      <c r="M549" s="34">
        <v>25684.047919999997</v>
      </c>
      <c r="P549" s="44">
        <v>0</v>
      </c>
      <c r="Q549" s="44">
        <v>0</v>
      </c>
      <c r="R549" s="43"/>
    </row>
    <row r="550" spans="1:26" x14ac:dyDescent="0.25">
      <c r="A550" s="52">
        <v>37496</v>
      </c>
      <c r="B550" s="25">
        <v>2255.8339999999998</v>
      </c>
      <c r="C550" s="43">
        <v>0</v>
      </c>
      <c r="D550" s="43">
        <v>0</v>
      </c>
      <c r="E550" s="43">
        <v>0</v>
      </c>
      <c r="F550" s="25">
        <v>2940.4490000000001</v>
      </c>
      <c r="G550" s="25">
        <v>6665.9930700000004</v>
      </c>
      <c r="H550" s="25">
        <v>3226.2139999999999</v>
      </c>
      <c r="I550" s="25">
        <v>12875.000820000001</v>
      </c>
      <c r="J550" s="25">
        <v>3352.8310000000001</v>
      </c>
      <c r="K550" s="25">
        <v>24648.941809999997</v>
      </c>
      <c r="L550" s="34">
        <v>3380.7280000000001</v>
      </c>
      <c r="M550" s="34">
        <v>25720.447309999996</v>
      </c>
      <c r="P550" s="44">
        <v>0</v>
      </c>
      <c r="Q550" s="44">
        <v>0</v>
      </c>
      <c r="R550" s="43"/>
    </row>
    <row r="551" spans="1:26" x14ac:dyDescent="0.25">
      <c r="A551" s="52">
        <v>37497</v>
      </c>
      <c r="B551" s="25">
        <v>2241.7689999999998</v>
      </c>
      <c r="C551" s="43">
        <v>0</v>
      </c>
      <c r="D551" s="43">
        <v>0</v>
      </c>
      <c r="E551" s="43">
        <v>0</v>
      </c>
      <c r="F551" s="25">
        <v>2932.28</v>
      </c>
      <c r="G551" s="25">
        <v>6662.9601700000003</v>
      </c>
      <c r="H551" s="25">
        <v>3222.7660000000001</v>
      </c>
      <c r="I551" s="25">
        <v>12875.979380000001</v>
      </c>
      <c r="J551" s="25">
        <v>3347.1810000000005</v>
      </c>
      <c r="K551" s="25">
        <v>24685.349020000001</v>
      </c>
      <c r="L551" s="34">
        <v>3375.0780000000004</v>
      </c>
      <c r="M551" s="34">
        <v>25758.29002</v>
      </c>
      <c r="P551" s="44">
        <v>0</v>
      </c>
      <c r="Q551" s="44">
        <v>0</v>
      </c>
      <c r="R551" s="43"/>
    </row>
    <row r="552" spans="1:26" x14ac:dyDescent="0.25">
      <c r="A552" s="52">
        <v>37499</v>
      </c>
      <c r="B552" s="25">
        <v>2261.73</v>
      </c>
      <c r="C552" s="43">
        <v>0</v>
      </c>
      <c r="D552" s="43">
        <v>0</v>
      </c>
      <c r="E552" s="43">
        <v>4689.510310319999</v>
      </c>
      <c r="F552" s="25">
        <v>3085.5129999999995</v>
      </c>
      <c r="G552" s="25">
        <v>6729.5660900000003</v>
      </c>
      <c r="H552" s="25">
        <v>3434.0139999999997</v>
      </c>
      <c r="I552" s="25">
        <v>13073.221219999999</v>
      </c>
      <c r="J552" s="25">
        <v>3556.8690000000001</v>
      </c>
      <c r="K552" s="25">
        <v>24914.606800000001</v>
      </c>
      <c r="L552" s="34">
        <v>3587.3040000000001</v>
      </c>
      <c r="M552" s="34">
        <v>26139.8354</v>
      </c>
      <c r="O552" s="25">
        <v>6.1619343511593927</v>
      </c>
      <c r="P552" s="44">
        <v>0</v>
      </c>
      <c r="Q552" s="44">
        <v>0</v>
      </c>
      <c r="R552" s="43">
        <v>42.463067400982069</v>
      </c>
      <c r="S552" s="25">
        <v>3.3039722059749366</v>
      </c>
      <c r="T552" s="25">
        <v>1.2360848949241499</v>
      </c>
      <c r="U552" s="25">
        <v>3.6786133087291173</v>
      </c>
      <c r="V552" s="25">
        <v>-3.117784998286921</v>
      </c>
      <c r="W552" s="25">
        <v>2.8649002114432998</v>
      </c>
      <c r="X552" s="25">
        <v>-11.00866785907596</v>
      </c>
      <c r="Y552" s="25">
        <v>2.8055689588226018</v>
      </c>
      <c r="Z552" s="25">
        <v>-12.752991744977503</v>
      </c>
    </row>
    <row r="553" spans="1:26" x14ac:dyDescent="0.25">
      <c r="A553" s="52">
        <v>37501</v>
      </c>
      <c r="B553" s="25">
        <v>2292.12</v>
      </c>
      <c r="C553" s="43">
        <v>0</v>
      </c>
      <c r="D553" s="43">
        <v>0</v>
      </c>
      <c r="E553" s="43">
        <v>0</v>
      </c>
      <c r="F553" s="25">
        <v>3016.25</v>
      </c>
      <c r="G553" s="25">
        <v>6646.3311300000005</v>
      </c>
      <c r="H553" s="25">
        <v>3328.6619999999998</v>
      </c>
      <c r="I553" s="25">
        <v>12952.237059999999</v>
      </c>
      <c r="J553" s="25">
        <v>3458.2180000000003</v>
      </c>
      <c r="K553" s="25">
        <v>24798.495360000001</v>
      </c>
      <c r="L553" s="34">
        <v>3488.6530000000002</v>
      </c>
      <c r="M553" s="34">
        <v>26023.723959999999</v>
      </c>
      <c r="P553" s="44">
        <v>0</v>
      </c>
      <c r="Q553" s="44">
        <v>0</v>
      </c>
      <c r="R553" s="43"/>
    </row>
    <row r="554" spans="1:26" x14ac:dyDescent="0.25">
      <c r="A554" s="52">
        <v>37502</v>
      </c>
      <c r="B554" s="25">
        <v>2299.7710000000002</v>
      </c>
      <c r="C554" s="43">
        <v>0</v>
      </c>
      <c r="D554" s="43">
        <v>0</v>
      </c>
      <c r="E554" s="43">
        <v>0</v>
      </c>
      <c r="F554" s="25">
        <v>3097.0009999999997</v>
      </c>
      <c r="G554" s="25">
        <v>6735.1920500000006</v>
      </c>
      <c r="H554" s="25">
        <v>3423.8969999999999</v>
      </c>
      <c r="I554" s="25">
        <v>13084.512700000001</v>
      </c>
      <c r="J554" s="25">
        <v>3549.8050000000003</v>
      </c>
      <c r="K554" s="25">
        <v>24931.855000000003</v>
      </c>
      <c r="L554" s="34">
        <v>3580.24</v>
      </c>
      <c r="M554" s="34">
        <v>26157.083600000002</v>
      </c>
      <c r="P554" s="44">
        <v>0</v>
      </c>
      <c r="Q554" s="44">
        <v>0</v>
      </c>
      <c r="R554" s="43"/>
    </row>
    <row r="555" spans="1:26" x14ac:dyDescent="0.25">
      <c r="A555" s="52">
        <v>37503</v>
      </c>
      <c r="B555" s="25">
        <v>2420.4169999999999</v>
      </c>
      <c r="C555" s="43">
        <v>0</v>
      </c>
      <c r="D555" s="43">
        <v>0</v>
      </c>
      <c r="E555" s="43">
        <v>0</v>
      </c>
      <c r="F555" s="25">
        <v>3238.3169999999996</v>
      </c>
      <c r="G555" s="25">
        <v>6887.5226899999998</v>
      </c>
      <c r="H555" s="25">
        <v>3564.0609999999997</v>
      </c>
      <c r="I555" s="25">
        <v>13267.7379</v>
      </c>
      <c r="J555" s="25">
        <v>3692.4649999999997</v>
      </c>
      <c r="K555" s="25">
        <v>25224.453880000001</v>
      </c>
      <c r="L555" s="34">
        <v>3722.9</v>
      </c>
      <c r="M555" s="34">
        <v>26449.682479999999</v>
      </c>
      <c r="P555" s="44">
        <v>0</v>
      </c>
      <c r="Q555" s="44">
        <v>0</v>
      </c>
      <c r="R555" s="43"/>
    </row>
    <row r="556" spans="1:26" x14ac:dyDescent="0.25">
      <c r="A556" s="52">
        <v>37504</v>
      </c>
      <c r="B556" s="25">
        <v>2461.2779999999998</v>
      </c>
      <c r="C556" s="43">
        <v>0</v>
      </c>
      <c r="D556" s="43">
        <v>0</v>
      </c>
      <c r="E556" s="43">
        <v>0</v>
      </c>
      <c r="F556" s="25">
        <v>3270.4819999999995</v>
      </c>
      <c r="G556" s="25">
        <v>7048.5408600000001</v>
      </c>
      <c r="H556" s="25">
        <v>3605.6579999999994</v>
      </c>
      <c r="I556" s="25">
        <v>13500.972519999999</v>
      </c>
      <c r="J556" s="25">
        <v>3726.4549999999995</v>
      </c>
      <c r="K556" s="25">
        <v>25430.631549999998</v>
      </c>
      <c r="L556" s="34">
        <v>3756.89</v>
      </c>
      <c r="M556" s="34">
        <v>26657.501349999999</v>
      </c>
      <c r="P556" s="44">
        <v>0</v>
      </c>
      <c r="Q556" s="44">
        <v>0</v>
      </c>
      <c r="R556" s="43"/>
    </row>
    <row r="557" spans="1:26" x14ac:dyDescent="0.25">
      <c r="A557" s="52">
        <v>37505</v>
      </c>
      <c r="B557" s="25">
        <v>2511.1044270000002</v>
      </c>
      <c r="C557" s="43">
        <v>0</v>
      </c>
      <c r="D557" s="43">
        <v>0</v>
      </c>
      <c r="E557" s="43">
        <v>0</v>
      </c>
      <c r="F557" s="25">
        <v>3360.1224269999998</v>
      </c>
      <c r="G557" s="25">
        <v>7145.3765169999997</v>
      </c>
      <c r="H557" s="25">
        <v>3712.0144270000001</v>
      </c>
      <c r="I557" s="25">
        <v>13630.620497</v>
      </c>
      <c r="J557" s="25">
        <v>3833.8084269999999</v>
      </c>
      <c r="K557" s="25">
        <v>25606.190217000003</v>
      </c>
      <c r="L557" s="34">
        <v>3865.121427</v>
      </c>
      <c r="M557" s="34">
        <v>26837.364317000003</v>
      </c>
      <c r="P557" s="44">
        <v>0</v>
      </c>
      <c r="Q557" s="44">
        <v>0</v>
      </c>
      <c r="R557" s="43"/>
    </row>
    <row r="558" spans="1:26" x14ac:dyDescent="0.25">
      <c r="A558" s="52">
        <v>37508</v>
      </c>
      <c r="B558" s="25">
        <v>2513.6816899999999</v>
      </c>
      <c r="C558" s="43">
        <v>0</v>
      </c>
      <c r="D558" s="43">
        <v>0</v>
      </c>
      <c r="E558" s="43">
        <v>0</v>
      </c>
      <c r="F558" s="25">
        <v>3523.5116899999998</v>
      </c>
      <c r="G558" s="25">
        <v>7360.6487100000013</v>
      </c>
      <c r="H558" s="25">
        <v>3826.1726899999999</v>
      </c>
      <c r="I558" s="25">
        <v>13707.417510000001</v>
      </c>
      <c r="J558" s="25">
        <v>3947.7486900000004</v>
      </c>
      <c r="K558" s="25">
        <v>25698.66143</v>
      </c>
      <c r="L558" s="34">
        <v>3979.0616900000005</v>
      </c>
      <c r="M558" s="34">
        <v>26929.83553</v>
      </c>
      <c r="P558" s="44">
        <v>0</v>
      </c>
      <c r="Q558" s="44">
        <v>0</v>
      </c>
      <c r="R558" s="43"/>
    </row>
    <row r="559" spans="1:26" x14ac:dyDescent="0.25">
      <c r="A559" s="52">
        <v>37509</v>
      </c>
      <c r="B559" s="25">
        <v>2489.6633040000002</v>
      </c>
      <c r="C559" s="43">
        <v>0</v>
      </c>
      <c r="D559" s="43">
        <v>0</v>
      </c>
      <c r="E559" s="43">
        <v>0</v>
      </c>
      <c r="F559" s="25">
        <v>3393.4553039999996</v>
      </c>
      <c r="G559" s="25">
        <v>7192.771804</v>
      </c>
      <c r="H559" s="25">
        <v>3701.0123039999999</v>
      </c>
      <c r="I559" s="25">
        <v>13527.735213999998</v>
      </c>
      <c r="J559" s="25">
        <v>3886.5493040000001</v>
      </c>
      <c r="K559" s="25">
        <v>25659.798603999996</v>
      </c>
      <c r="L559" s="34">
        <v>3917.8623040000002</v>
      </c>
      <c r="M559" s="34">
        <v>26890.972703999996</v>
      </c>
      <c r="P559" s="44">
        <v>0</v>
      </c>
      <c r="Q559" s="44">
        <v>0</v>
      </c>
      <c r="R559" s="43"/>
    </row>
    <row r="560" spans="1:26" x14ac:dyDescent="0.25">
      <c r="A560" s="52">
        <v>37510</v>
      </c>
      <c r="B560" s="25">
        <v>2485.0264379999999</v>
      </c>
      <c r="C560" s="43">
        <v>0</v>
      </c>
      <c r="D560" s="43">
        <v>0</v>
      </c>
      <c r="E560" s="43">
        <v>0</v>
      </c>
      <c r="F560" s="25">
        <v>3378.1584379999999</v>
      </c>
      <c r="G560" s="25">
        <v>7253.5606680000001</v>
      </c>
      <c r="H560" s="25">
        <v>3691.589438</v>
      </c>
      <c r="I560" s="25">
        <v>13595.192687999999</v>
      </c>
      <c r="J560" s="25">
        <v>3874.9484380000004</v>
      </c>
      <c r="K560" s="25">
        <v>25765.880207999995</v>
      </c>
      <c r="L560" s="34">
        <v>3906.2614380000005</v>
      </c>
      <c r="M560" s="34">
        <v>26997.054307999995</v>
      </c>
      <c r="P560" s="44">
        <v>0</v>
      </c>
      <c r="Q560" s="44">
        <v>0</v>
      </c>
      <c r="R560" s="43"/>
    </row>
    <row r="561" spans="1:26" x14ac:dyDescent="0.25">
      <c r="A561" s="52">
        <v>37511</v>
      </c>
      <c r="B561" s="25">
        <v>2477.761626</v>
      </c>
      <c r="C561" s="43">
        <v>0</v>
      </c>
      <c r="D561" s="43">
        <v>0</v>
      </c>
      <c r="E561" s="43">
        <v>0</v>
      </c>
      <c r="F561" s="25">
        <v>3354.6406259999999</v>
      </c>
      <c r="G561" s="25">
        <v>7328.3193460000002</v>
      </c>
      <c r="H561" s="25">
        <v>3672.355626</v>
      </c>
      <c r="I561" s="25">
        <v>13698.095535999999</v>
      </c>
      <c r="J561" s="25">
        <v>3845.2356260000006</v>
      </c>
      <c r="K561" s="25">
        <v>25869.960765999997</v>
      </c>
      <c r="L561" s="34">
        <v>3876.5486260000007</v>
      </c>
      <c r="M561" s="34">
        <v>27101.134865999997</v>
      </c>
      <c r="P561" s="44">
        <v>0</v>
      </c>
      <c r="Q561" s="44">
        <v>0</v>
      </c>
      <c r="R561" s="43"/>
    </row>
    <row r="562" spans="1:26" x14ac:dyDescent="0.25">
      <c r="A562" s="52">
        <v>37512</v>
      </c>
      <c r="B562" s="25">
        <v>2506.1598800000002</v>
      </c>
      <c r="C562" s="43">
        <v>0</v>
      </c>
      <c r="D562" s="43">
        <v>0</v>
      </c>
      <c r="E562" s="43">
        <v>0</v>
      </c>
      <c r="F562" s="25">
        <v>3306.8718800000001</v>
      </c>
      <c r="G562" s="25">
        <v>7235.16957</v>
      </c>
      <c r="H562" s="25">
        <v>3711.4688800000004</v>
      </c>
      <c r="I562" s="25">
        <v>13701.32388</v>
      </c>
      <c r="J562" s="25">
        <v>3836.9978800000008</v>
      </c>
      <c r="K562" s="25">
        <v>25846.631358999999</v>
      </c>
      <c r="L562" s="34">
        <v>3868.3108800000009</v>
      </c>
      <c r="M562" s="34">
        <v>27077.932958999998</v>
      </c>
      <c r="P562" s="44">
        <v>0</v>
      </c>
      <c r="Q562" s="44">
        <v>0</v>
      </c>
      <c r="R562" s="43"/>
    </row>
    <row r="563" spans="1:26" x14ac:dyDescent="0.25">
      <c r="A563" s="52">
        <v>37515</v>
      </c>
      <c r="B563" s="25">
        <v>2487.4201370000001</v>
      </c>
      <c r="C563" s="43">
        <v>0</v>
      </c>
      <c r="D563" s="43">
        <v>0</v>
      </c>
      <c r="E563" s="43">
        <v>0</v>
      </c>
      <c r="F563" s="25">
        <v>3236.0371369999998</v>
      </c>
      <c r="G563" s="25">
        <v>7119.4252270000006</v>
      </c>
      <c r="H563" s="25">
        <v>3555.9451369999997</v>
      </c>
      <c r="I563" s="25">
        <v>13505.197537</v>
      </c>
      <c r="J563" s="25">
        <v>3662.3661369999995</v>
      </c>
      <c r="K563" s="25">
        <v>25636.682216000001</v>
      </c>
      <c r="L563" s="34">
        <v>3693.6791369999996</v>
      </c>
      <c r="M563" s="34">
        <v>26867.983816</v>
      </c>
      <c r="P563" s="44">
        <v>0</v>
      </c>
      <c r="Q563" s="44">
        <v>0</v>
      </c>
      <c r="R563" s="43"/>
    </row>
    <row r="564" spans="1:26" x14ac:dyDescent="0.25">
      <c r="A564" s="52">
        <v>37516</v>
      </c>
      <c r="B564" s="25">
        <v>2436.0337330000002</v>
      </c>
      <c r="C564" s="43">
        <v>0</v>
      </c>
      <c r="D564" s="43">
        <v>0</v>
      </c>
      <c r="E564" s="43">
        <v>0</v>
      </c>
      <c r="F564" s="25">
        <v>3209.338733</v>
      </c>
      <c r="G564" s="25">
        <v>7091.1658330000009</v>
      </c>
      <c r="H564" s="25">
        <v>3515.9897330000003</v>
      </c>
      <c r="I564" s="25">
        <v>13488.405893000001</v>
      </c>
      <c r="J564" s="25">
        <v>3630.6107330000004</v>
      </c>
      <c r="K564" s="25">
        <v>25667.603847000006</v>
      </c>
      <c r="L564" s="34">
        <v>3661.9237330000005</v>
      </c>
      <c r="M564" s="34">
        <v>26900.549267000006</v>
      </c>
      <c r="P564" s="44">
        <v>0</v>
      </c>
      <c r="Q564" s="44">
        <v>0</v>
      </c>
      <c r="R564" s="43"/>
    </row>
    <row r="565" spans="1:26" x14ac:dyDescent="0.25">
      <c r="A565" s="52">
        <v>37517</v>
      </c>
      <c r="B565" s="25">
        <v>2406.963968</v>
      </c>
      <c r="C565" s="43">
        <v>0</v>
      </c>
      <c r="D565" s="43">
        <v>0</v>
      </c>
      <c r="E565" s="43">
        <v>0</v>
      </c>
      <c r="F565" s="25">
        <v>3199.1919679999996</v>
      </c>
      <c r="G565" s="25">
        <v>7002.6777980000006</v>
      </c>
      <c r="H565" s="25">
        <v>3516.273968</v>
      </c>
      <c r="I565" s="25">
        <v>13412.476068</v>
      </c>
      <c r="J565" s="25">
        <v>3630.5369680000003</v>
      </c>
      <c r="K565" s="25">
        <v>25662.413082000006</v>
      </c>
      <c r="L565" s="34">
        <v>3661.8499680000004</v>
      </c>
      <c r="M565" s="34">
        <v>26895.358502000006</v>
      </c>
      <c r="P565" s="44">
        <v>0</v>
      </c>
      <c r="Q565" s="44">
        <v>0</v>
      </c>
      <c r="R565" s="43"/>
    </row>
    <row r="566" spans="1:26" x14ac:dyDescent="0.25">
      <c r="A566" s="52">
        <v>37518</v>
      </c>
      <c r="B566" s="25">
        <v>2398.498908</v>
      </c>
      <c r="C566" s="43">
        <v>0</v>
      </c>
      <c r="D566" s="43">
        <v>0</v>
      </c>
      <c r="E566" s="43">
        <v>0</v>
      </c>
      <c r="F566" s="25">
        <v>3220.2289079999996</v>
      </c>
      <c r="G566" s="25">
        <v>7040.269198</v>
      </c>
      <c r="H566" s="25">
        <v>3521.0139079999994</v>
      </c>
      <c r="I566" s="25">
        <v>13505.354448</v>
      </c>
      <c r="J566" s="25">
        <v>3631.8139079999996</v>
      </c>
      <c r="K566" s="25">
        <v>25765.394036999991</v>
      </c>
      <c r="L566" s="34">
        <v>3663.1269079999997</v>
      </c>
      <c r="M566" s="34">
        <v>26999.983276999992</v>
      </c>
      <c r="P566" s="44">
        <v>0</v>
      </c>
      <c r="Q566" s="44">
        <v>0</v>
      </c>
      <c r="R566" s="43"/>
    </row>
    <row r="567" spans="1:26" x14ac:dyDescent="0.25">
      <c r="A567" s="52">
        <v>37519</v>
      </c>
      <c r="B567" s="25">
        <v>2417.0631290000001</v>
      </c>
      <c r="C567" s="43">
        <v>0</v>
      </c>
      <c r="D567" s="43">
        <v>0</v>
      </c>
      <c r="E567" s="43">
        <v>0</v>
      </c>
      <c r="F567" s="25">
        <v>3193.0071290000001</v>
      </c>
      <c r="G567" s="25">
        <v>6980.3416590000006</v>
      </c>
      <c r="H567" s="25">
        <v>3497.877129</v>
      </c>
      <c r="I567" s="25">
        <v>13361.708509000002</v>
      </c>
      <c r="J567" s="25">
        <v>3607.779129</v>
      </c>
      <c r="K567" s="25">
        <v>25626.449897999999</v>
      </c>
      <c r="L567" s="34">
        <v>3639.0921290000001</v>
      </c>
      <c r="M567" s="34">
        <v>26867.217217999998</v>
      </c>
      <c r="P567" s="44">
        <v>0</v>
      </c>
      <c r="Q567" s="44">
        <v>0</v>
      </c>
      <c r="R567" s="43"/>
    </row>
    <row r="568" spans="1:26" x14ac:dyDescent="0.25">
      <c r="A568" s="52">
        <v>37522</v>
      </c>
      <c r="B568" s="25">
        <v>2403.476682</v>
      </c>
      <c r="C568" s="43">
        <v>0</v>
      </c>
      <c r="D568" s="43">
        <v>0</v>
      </c>
      <c r="E568" s="43">
        <v>0</v>
      </c>
      <c r="F568" s="25">
        <v>3219.4946819999996</v>
      </c>
      <c r="G568" s="25">
        <v>6981.5166520000002</v>
      </c>
      <c r="H568" s="25">
        <v>3520.4826819999998</v>
      </c>
      <c r="I568" s="25">
        <v>13379.321822</v>
      </c>
      <c r="J568" s="25">
        <v>3611.503682</v>
      </c>
      <c r="K568" s="25">
        <v>25616.229850999996</v>
      </c>
      <c r="L568" s="34">
        <v>3642.8166820000001</v>
      </c>
      <c r="M568" s="34">
        <v>26856.997170999995</v>
      </c>
      <c r="P568" s="44">
        <v>0</v>
      </c>
      <c r="Q568" s="44">
        <v>0</v>
      </c>
      <c r="R568" s="43"/>
    </row>
    <row r="569" spans="1:26" x14ac:dyDescent="0.25">
      <c r="A569" s="52">
        <v>37523</v>
      </c>
      <c r="B569" s="25">
        <v>2371.4791279999999</v>
      </c>
      <c r="C569" s="43">
        <v>0</v>
      </c>
      <c r="D569" s="43">
        <v>0</v>
      </c>
      <c r="E569" s="43">
        <v>0</v>
      </c>
      <c r="F569" s="25">
        <v>3173.8581279999994</v>
      </c>
      <c r="G569" s="25">
        <v>6949.9637780000003</v>
      </c>
      <c r="H569" s="25">
        <v>3449.2711279999994</v>
      </c>
      <c r="I569" s="25">
        <v>13406.674067999998</v>
      </c>
      <c r="J569" s="25">
        <v>3547.8931279999997</v>
      </c>
      <c r="K569" s="25">
        <v>25673.377336999998</v>
      </c>
      <c r="L569" s="34">
        <v>3579.2061279999998</v>
      </c>
      <c r="M569" s="34">
        <v>26914.144656999997</v>
      </c>
      <c r="P569" s="44">
        <v>0</v>
      </c>
      <c r="Q569" s="44">
        <v>0</v>
      </c>
      <c r="R569" s="43"/>
    </row>
    <row r="570" spans="1:26" x14ac:dyDescent="0.25">
      <c r="A570" s="52">
        <v>37524</v>
      </c>
      <c r="B570" s="25">
        <v>2336.0579640000001</v>
      </c>
      <c r="C570" s="43">
        <v>0</v>
      </c>
      <c r="D570" s="43">
        <v>0</v>
      </c>
      <c r="E570" s="43">
        <v>0</v>
      </c>
      <c r="F570" s="25">
        <v>3141.7509639999998</v>
      </c>
      <c r="G570" s="25">
        <v>6947.3121940000001</v>
      </c>
      <c r="H570" s="25">
        <v>3419.3819639999997</v>
      </c>
      <c r="I570" s="25">
        <v>13411.060923999999</v>
      </c>
      <c r="J570" s="25">
        <v>3518.5769639999999</v>
      </c>
      <c r="K570" s="25">
        <v>25665.817901999995</v>
      </c>
      <c r="L570" s="34">
        <v>3549.889964</v>
      </c>
      <c r="M570" s="34">
        <v>26908.237481999997</v>
      </c>
      <c r="P570" s="44">
        <v>0</v>
      </c>
      <c r="Q570" s="44">
        <v>0</v>
      </c>
      <c r="R570" s="43"/>
    </row>
    <row r="571" spans="1:26" x14ac:dyDescent="0.25">
      <c r="A571" s="52">
        <v>37525</v>
      </c>
      <c r="B571" s="25">
        <v>2315.335368</v>
      </c>
      <c r="C571" s="43">
        <v>0</v>
      </c>
      <c r="D571" s="43">
        <v>0</v>
      </c>
      <c r="E571" s="43">
        <v>0</v>
      </c>
      <c r="F571" s="25">
        <v>3121.6703679999996</v>
      </c>
      <c r="G571" s="25">
        <v>6819.8031179999998</v>
      </c>
      <c r="H571" s="25">
        <v>3409.0333679999999</v>
      </c>
      <c r="I571" s="25">
        <v>13301.903928</v>
      </c>
      <c r="J571" s="25">
        <v>3509.337368</v>
      </c>
      <c r="K571" s="25">
        <v>25576.215607999999</v>
      </c>
      <c r="L571" s="34">
        <v>3540.6503680000001</v>
      </c>
      <c r="M571" s="34">
        <v>26818.635188</v>
      </c>
      <c r="P571" s="44">
        <v>0</v>
      </c>
      <c r="Q571" s="44">
        <v>0</v>
      </c>
      <c r="R571" s="43"/>
    </row>
    <row r="572" spans="1:26" x14ac:dyDescent="0.25">
      <c r="A572" s="52">
        <v>37526</v>
      </c>
      <c r="B572" s="25">
        <v>2312.627696</v>
      </c>
      <c r="C572" s="43">
        <v>0</v>
      </c>
      <c r="D572" s="43">
        <v>0</v>
      </c>
      <c r="E572" s="43">
        <v>0</v>
      </c>
      <c r="F572" s="25">
        <v>3091.386696</v>
      </c>
      <c r="G572" s="25">
        <v>6789.6660460000003</v>
      </c>
      <c r="H572" s="25">
        <v>3402.819696</v>
      </c>
      <c r="I572" s="25">
        <v>13275.474115999999</v>
      </c>
      <c r="J572" s="25">
        <v>3508.9596960000003</v>
      </c>
      <c r="K572" s="25">
        <v>25548.504067000002</v>
      </c>
      <c r="L572" s="34">
        <v>3538.4266960000004</v>
      </c>
      <c r="M572" s="34">
        <v>26856.887477</v>
      </c>
      <c r="P572" s="44">
        <v>0</v>
      </c>
      <c r="Q572" s="44">
        <v>0</v>
      </c>
      <c r="R572" s="43"/>
    </row>
    <row r="573" spans="1:26" x14ac:dyDescent="0.25">
      <c r="A573" s="52">
        <v>37529</v>
      </c>
      <c r="B573" s="25">
        <v>2309.2905529999998</v>
      </c>
      <c r="C573" s="43">
        <v>0</v>
      </c>
      <c r="D573" s="43">
        <v>0</v>
      </c>
      <c r="E573" s="43">
        <v>4298.1757895899982</v>
      </c>
      <c r="F573" s="25">
        <v>3163.7215529999994</v>
      </c>
      <c r="G573" s="25">
        <v>6799.8302130000002</v>
      </c>
      <c r="H573" s="25">
        <v>3491.3225529999995</v>
      </c>
      <c r="I573" s="25">
        <v>13435.058972999999</v>
      </c>
      <c r="J573" s="25">
        <v>3597.5015529999996</v>
      </c>
      <c r="K573" s="25">
        <v>25766.667584000003</v>
      </c>
      <c r="L573" s="34">
        <v>3626.9685529999997</v>
      </c>
      <c r="M573" s="34">
        <v>27075.050994000001</v>
      </c>
      <c r="O573" s="25">
        <v>9.7887677336933709</v>
      </c>
      <c r="P573" s="44">
        <v>0</v>
      </c>
      <c r="Q573" s="44">
        <v>0</v>
      </c>
      <c r="R573" s="43">
        <v>34.250114095959304</v>
      </c>
      <c r="S573" s="25">
        <v>9.1868745500006241</v>
      </c>
      <c r="T573" s="25">
        <v>3.8407586107935598</v>
      </c>
      <c r="U573" s="25">
        <v>8.5271712671871178</v>
      </c>
      <c r="V573" s="25">
        <v>0.40154156210447933</v>
      </c>
      <c r="W573" s="25">
        <v>6.2698559010502253</v>
      </c>
      <c r="X573" s="25">
        <v>-7.8467033334978726</v>
      </c>
      <c r="Y573" s="25">
        <v>6.0789395621545506</v>
      </c>
      <c r="Z573" s="25">
        <v>-9.6458753769096628</v>
      </c>
    </row>
    <row r="574" spans="1:26" x14ac:dyDescent="0.25">
      <c r="A574" s="52">
        <v>37530</v>
      </c>
      <c r="B574" s="25">
        <v>2246.2982470000002</v>
      </c>
      <c r="C574" s="43">
        <v>0</v>
      </c>
      <c r="D574" s="43">
        <v>0</v>
      </c>
      <c r="E574" s="43">
        <v>0</v>
      </c>
      <c r="F574" s="25">
        <v>2964.442247</v>
      </c>
      <c r="G574" s="25">
        <v>6615.3868270000003</v>
      </c>
      <c r="H574" s="25">
        <v>3294.1852469999999</v>
      </c>
      <c r="I574" s="25">
        <v>13260.779386999999</v>
      </c>
      <c r="J574" s="25">
        <v>3399.0532470000003</v>
      </c>
      <c r="K574" s="25">
        <v>25617.851918000004</v>
      </c>
      <c r="L574" s="34">
        <v>3428.5202470000004</v>
      </c>
      <c r="M574" s="34">
        <v>26926.235328000002</v>
      </c>
      <c r="P574" s="44">
        <v>0</v>
      </c>
      <c r="Q574" s="44">
        <v>0</v>
      </c>
      <c r="R574" s="43"/>
    </row>
    <row r="575" spans="1:26" x14ac:dyDescent="0.25">
      <c r="A575" s="52">
        <v>37531</v>
      </c>
      <c r="B575" s="25">
        <v>2411.8663729999998</v>
      </c>
      <c r="C575" s="43">
        <v>0</v>
      </c>
      <c r="D575" s="43">
        <v>0</v>
      </c>
      <c r="E575" s="43">
        <v>0</v>
      </c>
      <c r="F575" s="25">
        <v>3112.9123729999997</v>
      </c>
      <c r="G575" s="25">
        <v>6738.2532629999996</v>
      </c>
      <c r="H575" s="25">
        <v>3460.2013729999999</v>
      </c>
      <c r="I575" s="25">
        <v>13410.090442999997</v>
      </c>
      <c r="J575" s="25">
        <v>3565.1403730000002</v>
      </c>
      <c r="K575" s="25">
        <v>25801.201194000001</v>
      </c>
      <c r="L575" s="34">
        <v>3594.6073730000003</v>
      </c>
      <c r="M575" s="34">
        <v>27109.584604</v>
      </c>
      <c r="P575" s="44">
        <v>0</v>
      </c>
      <c r="Q575" s="44">
        <v>0</v>
      </c>
      <c r="R575" s="43"/>
    </row>
    <row r="576" spans="1:26" x14ac:dyDescent="0.25">
      <c r="A576" s="52">
        <v>37532</v>
      </c>
      <c r="B576" s="25">
        <v>2465.400255</v>
      </c>
      <c r="C576" s="43">
        <v>0</v>
      </c>
      <c r="D576" s="43">
        <v>0</v>
      </c>
      <c r="E576" s="43">
        <v>0</v>
      </c>
      <c r="F576" s="25">
        <v>3235.5482549999997</v>
      </c>
      <c r="G576" s="25">
        <v>6949.5676649999996</v>
      </c>
      <c r="H576" s="25">
        <v>3571.103255</v>
      </c>
      <c r="I576" s="25">
        <v>13594.787774999997</v>
      </c>
      <c r="J576" s="25">
        <v>3677.0152550000003</v>
      </c>
      <c r="K576" s="25">
        <v>26028.797092000004</v>
      </c>
      <c r="L576" s="34">
        <v>3706.4822550000004</v>
      </c>
      <c r="M576" s="34">
        <v>27338.925272000004</v>
      </c>
      <c r="P576" s="44">
        <v>0</v>
      </c>
      <c r="Q576" s="44">
        <v>0</v>
      </c>
      <c r="R576" s="43"/>
    </row>
    <row r="577" spans="1:18" x14ac:dyDescent="0.25">
      <c r="A577" s="52">
        <v>37533</v>
      </c>
      <c r="B577" s="25">
        <v>2515.9903089999998</v>
      </c>
      <c r="C577" s="43">
        <v>0</v>
      </c>
      <c r="D577" s="43">
        <v>0</v>
      </c>
      <c r="E577" s="43">
        <v>0</v>
      </c>
      <c r="F577" s="25">
        <v>3280.0463089999994</v>
      </c>
      <c r="G577" s="25">
        <v>6979.268278999999</v>
      </c>
      <c r="H577" s="25">
        <v>3654.8293089999993</v>
      </c>
      <c r="I577" s="25">
        <v>13624.447388999997</v>
      </c>
      <c r="J577" s="25">
        <v>3756.1443089999989</v>
      </c>
      <c r="K577" s="25">
        <v>26033.608660000002</v>
      </c>
      <c r="L577" s="34">
        <v>3785.611308999999</v>
      </c>
      <c r="M577" s="34">
        <v>27373.361080000002</v>
      </c>
      <c r="P577" s="44">
        <v>0</v>
      </c>
      <c r="Q577" s="44">
        <v>0</v>
      </c>
      <c r="R577" s="43"/>
    </row>
    <row r="578" spans="1:18" x14ac:dyDescent="0.25">
      <c r="A578" s="52">
        <v>37536</v>
      </c>
      <c r="B578" s="25">
        <v>2511.1065659999999</v>
      </c>
      <c r="C578" s="43">
        <v>0</v>
      </c>
      <c r="D578" s="43">
        <v>0</v>
      </c>
      <c r="E578" s="43">
        <v>0</v>
      </c>
      <c r="F578" s="25">
        <v>3320.8215659999996</v>
      </c>
      <c r="G578" s="25">
        <v>7127.312406</v>
      </c>
      <c r="H578" s="25">
        <v>3692.8305659999996</v>
      </c>
      <c r="I578" s="25">
        <v>13737.915215999998</v>
      </c>
      <c r="J578" s="25">
        <v>3793.189566</v>
      </c>
      <c r="K578" s="25">
        <v>26167.178861999997</v>
      </c>
      <c r="L578" s="34">
        <v>3822.6565660000001</v>
      </c>
      <c r="M578" s="34">
        <v>27508.716411999998</v>
      </c>
      <c r="P578" s="44">
        <v>0</v>
      </c>
      <c r="Q578" s="44">
        <v>0</v>
      </c>
      <c r="R578" s="43"/>
    </row>
    <row r="579" spans="1:18" x14ac:dyDescent="0.25">
      <c r="A579" s="52">
        <v>37537</v>
      </c>
      <c r="B579" s="25">
        <v>2486.060164</v>
      </c>
      <c r="C579" s="43">
        <v>0</v>
      </c>
      <c r="D579" s="43">
        <v>0</v>
      </c>
      <c r="E579" s="43">
        <v>0</v>
      </c>
      <c r="F579" s="25">
        <v>3266.696164</v>
      </c>
      <c r="G579" s="25">
        <v>7064.5270140000002</v>
      </c>
      <c r="H579" s="25">
        <v>3607.5861640000003</v>
      </c>
      <c r="I579" s="25">
        <v>13703.583943999998</v>
      </c>
      <c r="J579" s="25">
        <v>3714.0061640000004</v>
      </c>
      <c r="K579" s="25">
        <v>26174.097665000005</v>
      </c>
      <c r="L579" s="34">
        <v>3743.4731640000005</v>
      </c>
      <c r="M579" s="34">
        <v>27517.420345000006</v>
      </c>
      <c r="P579" s="44">
        <v>0</v>
      </c>
      <c r="Q579" s="44">
        <v>0</v>
      </c>
      <c r="R579" s="43"/>
    </row>
    <row r="580" spans="1:18" x14ac:dyDescent="0.25">
      <c r="A580" s="52">
        <v>37538</v>
      </c>
      <c r="B580" s="25">
        <v>2492.499519</v>
      </c>
      <c r="C580" s="43">
        <v>0</v>
      </c>
      <c r="D580" s="43">
        <v>0</v>
      </c>
      <c r="E580" s="43">
        <v>0</v>
      </c>
      <c r="F580" s="25">
        <v>3255.1655189999997</v>
      </c>
      <c r="G580" s="25">
        <v>7145.8427689999999</v>
      </c>
      <c r="H580" s="25">
        <v>3605.8305189999996</v>
      </c>
      <c r="I580" s="25">
        <v>13848.505739</v>
      </c>
      <c r="J580" s="25">
        <v>3711.1735189999995</v>
      </c>
      <c r="K580" s="25">
        <v>26337.681980000001</v>
      </c>
      <c r="L580" s="34">
        <v>3740.6405189999996</v>
      </c>
      <c r="M580" s="34">
        <v>27681.004660000002</v>
      </c>
      <c r="P580" s="44">
        <v>0</v>
      </c>
      <c r="Q580" s="44">
        <v>0</v>
      </c>
      <c r="R580" s="43"/>
    </row>
    <row r="581" spans="1:18" x14ac:dyDescent="0.25">
      <c r="A581" s="52">
        <v>37539</v>
      </c>
      <c r="B581" s="25">
        <v>2497.1621239999999</v>
      </c>
      <c r="C581" s="43">
        <v>0</v>
      </c>
      <c r="D581" s="43">
        <v>0</v>
      </c>
      <c r="E581" s="43">
        <v>0</v>
      </c>
      <c r="F581" s="25">
        <v>3209.1461239999999</v>
      </c>
      <c r="G581" s="25">
        <v>7255.8259339999995</v>
      </c>
      <c r="H581" s="25">
        <v>3548.0011239999999</v>
      </c>
      <c r="I581" s="25">
        <v>13890.087863999997</v>
      </c>
      <c r="J581" s="25">
        <v>3647.6881239999993</v>
      </c>
      <c r="K581" s="25">
        <v>26396.792893000005</v>
      </c>
      <c r="L581" s="34">
        <v>3677.1551239999994</v>
      </c>
      <c r="M581" s="34">
        <v>27740.115573000006</v>
      </c>
      <c r="P581" s="44">
        <v>0</v>
      </c>
      <c r="Q581" s="44">
        <v>0</v>
      </c>
      <c r="R581" s="43"/>
    </row>
    <row r="582" spans="1:18" x14ac:dyDescent="0.25">
      <c r="A582" s="52">
        <v>37540</v>
      </c>
      <c r="B582" s="25">
        <v>2517.4826360000002</v>
      </c>
      <c r="C582" s="43">
        <v>0</v>
      </c>
      <c r="D582" s="43">
        <v>0</v>
      </c>
      <c r="E582" s="43">
        <v>0</v>
      </c>
      <c r="F582" s="25">
        <v>3190.1476359999997</v>
      </c>
      <c r="G582" s="25">
        <v>7206.0920860000006</v>
      </c>
      <c r="H582" s="25">
        <v>3522.258636</v>
      </c>
      <c r="I582" s="25">
        <v>13869.394336000001</v>
      </c>
      <c r="J582" s="25">
        <v>3624.693636</v>
      </c>
      <c r="K582" s="25">
        <v>26382.284547000007</v>
      </c>
      <c r="L582" s="34">
        <v>3654.1606360000001</v>
      </c>
      <c r="M582" s="34">
        <v>27726.733307000006</v>
      </c>
      <c r="P582" s="44">
        <v>0</v>
      </c>
      <c r="Q582" s="44">
        <v>0</v>
      </c>
      <c r="R582" s="43"/>
    </row>
    <row r="583" spans="1:18" x14ac:dyDescent="0.25">
      <c r="A583" s="52">
        <v>37543</v>
      </c>
      <c r="B583" s="25">
        <v>2489.7315709999998</v>
      </c>
      <c r="C583" s="43">
        <v>0</v>
      </c>
      <c r="D583" s="43">
        <v>0</v>
      </c>
      <c r="E583" s="43">
        <v>0</v>
      </c>
      <c r="F583" s="25">
        <v>3161.5235709999997</v>
      </c>
      <c r="G583" s="25">
        <v>7141.5733009999994</v>
      </c>
      <c r="H583" s="25">
        <v>3487.205571</v>
      </c>
      <c r="I583" s="25">
        <v>13798.682070999999</v>
      </c>
      <c r="J583" s="25">
        <v>3587.8775709999995</v>
      </c>
      <c r="K583" s="25">
        <v>26308.447682000002</v>
      </c>
      <c r="L583" s="34">
        <v>3617.3445709999996</v>
      </c>
      <c r="M583" s="34">
        <v>27652.896442000001</v>
      </c>
      <c r="P583" s="44">
        <v>0</v>
      </c>
      <c r="Q583" s="44">
        <v>0</v>
      </c>
      <c r="R583" s="43"/>
    </row>
    <row r="584" spans="1:18" x14ac:dyDescent="0.25">
      <c r="A584" s="52">
        <v>37544</v>
      </c>
      <c r="B584" s="25">
        <v>2457.3513790000002</v>
      </c>
      <c r="C584" s="43">
        <v>0</v>
      </c>
      <c r="D584" s="43">
        <v>0</v>
      </c>
      <c r="E584" s="43">
        <v>0</v>
      </c>
      <c r="F584" s="25">
        <v>3110.0093790000001</v>
      </c>
      <c r="G584" s="25">
        <v>6993.9890290000003</v>
      </c>
      <c r="H584" s="25">
        <v>3512.7983790000003</v>
      </c>
      <c r="I584" s="25">
        <v>13753.103679</v>
      </c>
      <c r="J584" s="25">
        <v>3607.9583789999997</v>
      </c>
      <c r="K584" s="25">
        <v>26282.086890000006</v>
      </c>
      <c r="L584" s="34">
        <v>3637.4253789999998</v>
      </c>
      <c r="M584" s="34">
        <v>27626.535650000005</v>
      </c>
      <c r="P584" s="44">
        <v>0</v>
      </c>
      <c r="Q584" s="44">
        <v>0</v>
      </c>
      <c r="R584" s="43"/>
    </row>
    <row r="585" spans="1:18" x14ac:dyDescent="0.25">
      <c r="A585" s="52">
        <v>37545</v>
      </c>
      <c r="B585" s="25">
        <v>2434.5218319999999</v>
      </c>
      <c r="C585" s="43">
        <v>0</v>
      </c>
      <c r="D585" s="43">
        <v>0</v>
      </c>
      <c r="E585" s="43">
        <v>0</v>
      </c>
      <c r="F585" s="25">
        <v>3075.7828319999999</v>
      </c>
      <c r="G585" s="25">
        <v>6938.4479220000003</v>
      </c>
      <c r="H585" s="25">
        <v>3391.834832</v>
      </c>
      <c r="I585" s="25">
        <v>13610.266211999999</v>
      </c>
      <c r="J585" s="25">
        <v>3493.7148319999997</v>
      </c>
      <c r="K585" s="25">
        <v>26132.588943000002</v>
      </c>
      <c r="L585" s="34">
        <v>3523.1818319999998</v>
      </c>
      <c r="M585" s="34">
        <v>27477.037703000002</v>
      </c>
      <c r="P585" s="44">
        <v>0</v>
      </c>
      <c r="Q585" s="44">
        <v>0</v>
      </c>
      <c r="R585" s="43"/>
    </row>
    <row r="586" spans="1:18" x14ac:dyDescent="0.25">
      <c r="A586" s="52">
        <v>37546</v>
      </c>
      <c r="B586" s="25">
        <v>2407.8149199999998</v>
      </c>
      <c r="C586" s="43">
        <v>0</v>
      </c>
      <c r="D586" s="43">
        <v>0</v>
      </c>
      <c r="E586" s="43">
        <v>0</v>
      </c>
      <c r="F586" s="25">
        <v>3023.6959199999997</v>
      </c>
      <c r="G586" s="25">
        <v>6865.2966900000001</v>
      </c>
      <c r="H586" s="25">
        <v>3348.29592</v>
      </c>
      <c r="I586" s="25">
        <v>13587.232259999999</v>
      </c>
      <c r="J586" s="25">
        <v>3442.58392</v>
      </c>
      <c r="K586" s="25">
        <v>26126.022831000002</v>
      </c>
      <c r="L586" s="34">
        <v>3472.0509200000001</v>
      </c>
      <c r="M586" s="34">
        <v>27470.471591000001</v>
      </c>
      <c r="P586" s="44">
        <v>0</v>
      </c>
      <c r="Q586" s="44">
        <v>0</v>
      </c>
      <c r="R586" s="43"/>
    </row>
    <row r="587" spans="1:18" x14ac:dyDescent="0.25">
      <c r="A587" s="52">
        <v>37547</v>
      </c>
      <c r="B587" s="25">
        <v>2394.6910549999998</v>
      </c>
      <c r="C587" s="43">
        <v>0</v>
      </c>
      <c r="D587" s="43">
        <v>0</v>
      </c>
      <c r="E587" s="43">
        <v>0</v>
      </c>
      <c r="F587" s="25">
        <v>2995.3150549999996</v>
      </c>
      <c r="G587" s="25">
        <v>6830.7260649999998</v>
      </c>
      <c r="H587" s="25">
        <v>3324.8830549999998</v>
      </c>
      <c r="I587" s="25">
        <v>13554.045314999999</v>
      </c>
      <c r="J587" s="25">
        <v>3434.4820549999995</v>
      </c>
      <c r="K587" s="25">
        <v>26126.465925999997</v>
      </c>
      <c r="L587" s="34">
        <v>3463.9440549999995</v>
      </c>
      <c r="M587" s="34">
        <v>27474.376245999996</v>
      </c>
      <c r="P587" s="44">
        <v>0</v>
      </c>
      <c r="Q587" s="44">
        <v>0</v>
      </c>
      <c r="R587" s="43"/>
    </row>
    <row r="588" spans="1:18" x14ac:dyDescent="0.25">
      <c r="A588" s="52">
        <v>37550</v>
      </c>
      <c r="B588" s="25">
        <v>2366.522829</v>
      </c>
      <c r="C588" s="43">
        <v>0</v>
      </c>
      <c r="D588" s="43">
        <v>0</v>
      </c>
      <c r="E588" s="43">
        <v>0</v>
      </c>
      <c r="F588" s="25">
        <v>2988.3548289999999</v>
      </c>
      <c r="G588" s="25">
        <v>6852.7863189999998</v>
      </c>
      <c r="H588" s="25">
        <v>3316.531829</v>
      </c>
      <c r="I588" s="25">
        <v>13588.551368999999</v>
      </c>
      <c r="J588" s="25">
        <v>3392.7348289999995</v>
      </c>
      <c r="K588" s="25">
        <v>26147.315500000001</v>
      </c>
      <c r="L588" s="34">
        <v>3422.1968289999995</v>
      </c>
      <c r="M588" s="34">
        <v>27495.22582</v>
      </c>
      <c r="P588" s="44">
        <v>0</v>
      </c>
      <c r="Q588" s="44">
        <v>0</v>
      </c>
      <c r="R588" s="43"/>
    </row>
    <row r="589" spans="1:18" x14ac:dyDescent="0.25">
      <c r="A589" s="52">
        <v>37551</v>
      </c>
      <c r="B589" s="25">
        <v>2317.506363</v>
      </c>
      <c r="C589" s="43">
        <v>0</v>
      </c>
      <c r="D589" s="43">
        <v>0</v>
      </c>
      <c r="E589" s="43">
        <v>0</v>
      </c>
      <c r="F589" s="25">
        <v>2949.7653629999995</v>
      </c>
      <c r="G589" s="25">
        <v>6796.2605329999997</v>
      </c>
      <c r="H589" s="25">
        <v>3265.2583629999995</v>
      </c>
      <c r="I589" s="25">
        <v>13559.976142999998</v>
      </c>
      <c r="J589" s="25">
        <v>3345.3603629999989</v>
      </c>
      <c r="K589" s="25">
        <v>26134.312234000005</v>
      </c>
      <c r="L589" s="34">
        <v>3374.8223629999989</v>
      </c>
      <c r="M589" s="34">
        <v>27482.222554000004</v>
      </c>
      <c r="P589" s="44">
        <v>0</v>
      </c>
      <c r="Q589" s="44">
        <v>0</v>
      </c>
      <c r="R589" s="43"/>
    </row>
    <row r="590" spans="1:18" x14ac:dyDescent="0.25">
      <c r="A590" s="52">
        <v>37552</v>
      </c>
      <c r="B590" s="25">
        <v>2295.2608369999998</v>
      </c>
      <c r="C590" s="43">
        <v>0</v>
      </c>
      <c r="D590" s="43">
        <v>0</v>
      </c>
      <c r="E590" s="43">
        <v>0</v>
      </c>
      <c r="F590" s="25">
        <v>2924.5938369999994</v>
      </c>
      <c r="G590" s="25">
        <v>6857.4438869999994</v>
      </c>
      <c r="H590" s="25">
        <v>3236.9368369999997</v>
      </c>
      <c r="I590" s="25">
        <v>13585.551896999998</v>
      </c>
      <c r="J590" s="25">
        <v>3320.5278369999996</v>
      </c>
      <c r="K590" s="25">
        <v>26162.030108000003</v>
      </c>
      <c r="L590" s="34">
        <v>3349.9898369999996</v>
      </c>
      <c r="M590" s="34">
        <v>27509.940428000002</v>
      </c>
      <c r="P590" s="44">
        <v>0</v>
      </c>
      <c r="Q590" s="44">
        <v>0</v>
      </c>
      <c r="R590" s="43"/>
    </row>
    <row r="591" spans="1:18" x14ac:dyDescent="0.25">
      <c r="A591" s="52">
        <v>37553</v>
      </c>
      <c r="B591" s="25">
        <v>2271.6693009999999</v>
      </c>
      <c r="C591" s="43">
        <v>0</v>
      </c>
      <c r="D591" s="43">
        <v>0</v>
      </c>
      <c r="E591" s="43">
        <v>0</v>
      </c>
      <c r="F591" s="25">
        <v>2910.5413009999997</v>
      </c>
      <c r="G591" s="25">
        <v>6847.5571110000001</v>
      </c>
      <c r="H591" s="25">
        <v>3203.9203010000001</v>
      </c>
      <c r="I591" s="25">
        <v>13549.319040999999</v>
      </c>
      <c r="J591" s="25">
        <v>3281.1143009999996</v>
      </c>
      <c r="K591" s="25">
        <v>26097.195132000001</v>
      </c>
      <c r="L591" s="34">
        <v>3310.5763009999996</v>
      </c>
      <c r="M591" s="34">
        <v>27445.105452</v>
      </c>
      <c r="P591" s="44">
        <v>0</v>
      </c>
      <c r="Q591" s="44">
        <v>0</v>
      </c>
      <c r="R591" s="43"/>
    </row>
    <row r="592" spans="1:18" x14ac:dyDescent="0.25">
      <c r="A592" s="52">
        <v>37554</v>
      </c>
      <c r="B592" s="25">
        <v>2270.929474</v>
      </c>
      <c r="C592" s="43">
        <v>0</v>
      </c>
      <c r="D592" s="43">
        <v>0</v>
      </c>
      <c r="E592" s="43">
        <v>0</v>
      </c>
      <c r="F592" s="25">
        <v>2897.2164739999998</v>
      </c>
      <c r="G592" s="25">
        <v>6842.9855839999991</v>
      </c>
      <c r="H592" s="25">
        <v>3219.4374739999998</v>
      </c>
      <c r="I592" s="25">
        <v>13530.406453999998</v>
      </c>
      <c r="J592" s="25">
        <v>3298.4774739999998</v>
      </c>
      <c r="K592" s="25">
        <v>26129.411738000003</v>
      </c>
      <c r="L592" s="34">
        <v>3327.9394739999998</v>
      </c>
      <c r="M592" s="34">
        <v>27498.432298000003</v>
      </c>
      <c r="P592" s="44">
        <v>0</v>
      </c>
      <c r="Q592" s="44">
        <v>0</v>
      </c>
      <c r="R592" s="43"/>
    </row>
    <row r="593" spans="1:26" x14ac:dyDescent="0.25">
      <c r="A593" s="52">
        <v>37557</v>
      </c>
      <c r="B593" s="25">
        <v>2250.7789870000001</v>
      </c>
      <c r="C593" s="43">
        <v>0</v>
      </c>
      <c r="D593" s="43">
        <v>0</v>
      </c>
      <c r="E593" s="43">
        <v>0</v>
      </c>
      <c r="F593" s="25">
        <v>2931.9139869999999</v>
      </c>
      <c r="G593" s="25">
        <v>6801.4255569999996</v>
      </c>
      <c r="H593" s="25">
        <v>3222.5899869999998</v>
      </c>
      <c r="I593" s="25">
        <v>13423.884786999999</v>
      </c>
      <c r="J593" s="25">
        <v>3330.2639869999994</v>
      </c>
      <c r="K593" s="25">
        <v>26107.833470999994</v>
      </c>
      <c r="L593" s="34">
        <v>3359.7259869999993</v>
      </c>
      <c r="M593" s="34">
        <v>27476.854030999995</v>
      </c>
      <c r="P593" s="44">
        <v>0</v>
      </c>
      <c r="Q593" s="44">
        <v>0</v>
      </c>
      <c r="R593" s="43"/>
    </row>
    <row r="594" spans="1:26" x14ac:dyDescent="0.25">
      <c r="A594" s="52">
        <v>37558</v>
      </c>
      <c r="B594" s="25">
        <v>2242.106119</v>
      </c>
      <c r="C594" s="43">
        <v>0</v>
      </c>
      <c r="D594" s="43">
        <v>0</v>
      </c>
      <c r="E594" s="43">
        <v>0</v>
      </c>
      <c r="F594" s="25">
        <v>2924.2611189999998</v>
      </c>
      <c r="G594" s="25">
        <v>6826.4218089999995</v>
      </c>
      <c r="H594" s="25">
        <v>3223.0491189999998</v>
      </c>
      <c r="I594" s="25">
        <v>13458.048378999998</v>
      </c>
      <c r="J594" s="25">
        <v>3344.4191189999992</v>
      </c>
      <c r="K594" s="25">
        <v>26124.578982999996</v>
      </c>
      <c r="L594" s="34">
        <v>3373.8811189999992</v>
      </c>
      <c r="M594" s="34">
        <v>27493.599542999997</v>
      </c>
      <c r="P594" s="44">
        <v>0</v>
      </c>
      <c r="Q594" s="44">
        <v>0</v>
      </c>
      <c r="R594" s="43"/>
    </row>
    <row r="595" spans="1:26" x14ac:dyDescent="0.25">
      <c r="A595" s="52">
        <v>37559</v>
      </c>
      <c r="B595" s="25">
        <v>2215.2908080000002</v>
      </c>
      <c r="C595" s="43">
        <v>0</v>
      </c>
      <c r="D595" s="43">
        <v>0</v>
      </c>
      <c r="E595" s="43">
        <v>0</v>
      </c>
      <c r="F595" s="25">
        <v>2916.1218080000003</v>
      </c>
      <c r="G595" s="25">
        <v>6793.3085780000001</v>
      </c>
      <c r="H595" s="25">
        <v>3221.3808080000003</v>
      </c>
      <c r="I595" s="25">
        <v>13383.480427999999</v>
      </c>
      <c r="J595" s="25">
        <v>3340.5268080000005</v>
      </c>
      <c r="K595" s="25">
        <v>26083.380771999997</v>
      </c>
      <c r="L595" s="34">
        <v>3375.8528080000006</v>
      </c>
      <c r="M595" s="34">
        <v>27842.490271999995</v>
      </c>
      <c r="P595" s="44">
        <v>0</v>
      </c>
      <c r="Q595" s="44">
        <v>0</v>
      </c>
      <c r="R595" s="43"/>
    </row>
    <row r="596" spans="1:26" x14ac:dyDescent="0.25">
      <c r="A596" s="52">
        <v>37560</v>
      </c>
      <c r="B596" s="25">
        <v>2212.1485769999999</v>
      </c>
      <c r="C596" s="43">
        <v>0</v>
      </c>
      <c r="D596" s="43">
        <v>0</v>
      </c>
      <c r="E596" s="43">
        <v>3894.1179970499993</v>
      </c>
      <c r="F596" s="25">
        <v>3027.7415770000002</v>
      </c>
      <c r="G596" s="25">
        <v>6876.3203670000003</v>
      </c>
      <c r="H596" s="25">
        <v>3360.4015770000005</v>
      </c>
      <c r="I596" s="25">
        <v>13604.587396999999</v>
      </c>
      <c r="J596" s="25">
        <v>3465.1855770000002</v>
      </c>
      <c r="K596" s="25">
        <v>26328.359929999995</v>
      </c>
      <c r="L596" s="34">
        <v>3500.5115770000002</v>
      </c>
      <c r="M596" s="34">
        <v>27825.228509999994</v>
      </c>
      <c r="O596" s="25">
        <v>3.8108292683881384</v>
      </c>
      <c r="P596" s="44">
        <v>0</v>
      </c>
      <c r="Q596" s="44">
        <v>0</v>
      </c>
      <c r="R596" s="43">
        <v>19.23190482195707</v>
      </c>
      <c r="S596" s="25">
        <v>1.1823294440980181</v>
      </c>
      <c r="T596" s="25">
        <v>2.6667528623093073</v>
      </c>
      <c r="U596" s="25">
        <v>1.9525703236971559</v>
      </c>
      <c r="V596" s="25">
        <v>-1.2336485476878489</v>
      </c>
      <c r="W596" s="25">
        <v>-0.2770056558471623</v>
      </c>
      <c r="X596" s="25">
        <v>-6.650039160310417</v>
      </c>
      <c r="Y596" s="25">
        <v>-0.23286302377928392</v>
      </c>
      <c r="Z596" s="25">
        <v>-8.0402565331627702</v>
      </c>
    </row>
    <row r="597" spans="1:26" x14ac:dyDescent="0.25">
      <c r="A597" s="52">
        <v>37561</v>
      </c>
      <c r="B597" s="25">
        <v>2263.009</v>
      </c>
      <c r="C597" s="43">
        <v>0</v>
      </c>
      <c r="D597" s="43">
        <v>0</v>
      </c>
      <c r="E597" s="43">
        <v>0</v>
      </c>
      <c r="F597" s="25">
        <v>2920.6759999999999</v>
      </c>
      <c r="G597" s="25">
        <v>6671.4550300000001</v>
      </c>
      <c r="H597" s="25">
        <v>3299.7090000000003</v>
      </c>
      <c r="I597" s="25">
        <v>13397.331339999999</v>
      </c>
      <c r="J597" s="25">
        <v>3410.2190000000001</v>
      </c>
      <c r="K597" s="25">
        <v>26090.101972999997</v>
      </c>
      <c r="L597" s="34">
        <v>3448.3609999999999</v>
      </c>
      <c r="M597" s="34">
        <v>27852.772852999999</v>
      </c>
      <c r="P597" s="44">
        <v>0</v>
      </c>
      <c r="Q597" s="44">
        <v>0</v>
      </c>
      <c r="R597" s="43"/>
    </row>
    <row r="598" spans="1:26" x14ac:dyDescent="0.25">
      <c r="A598" s="52">
        <v>37564</v>
      </c>
      <c r="B598" s="25">
        <v>2435.2339999999999</v>
      </c>
      <c r="C598" s="43">
        <v>0</v>
      </c>
      <c r="D598" s="43">
        <v>0</v>
      </c>
      <c r="E598" s="43">
        <v>0</v>
      </c>
      <c r="F598" s="25">
        <v>3222.864</v>
      </c>
      <c r="G598" s="25">
        <v>7029.0520700000006</v>
      </c>
      <c r="H598" s="25">
        <v>3575.9710000000005</v>
      </c>
      <c r="I598" s="25">
        <v>13712.32358</v>
      </c>
      <c r="J598" s="25">
        <v>3690.9059999999999</v>
      </c>
      <c r="K598" s="25">
        <v>26396.397573000006</v>
      </c>
      <c r="L598" s="34">
        <v>3729.0479999999998</v>
      </c>
      <c r="M598" s="34">
        <v>28159.068453000007</v>
      </c>
      <c r="P598" s="44">
        <v>0</v>
      </c>
      <c r="Q598" s="44">
        <v>0</v>
      </c>
      <c r="R598" s="43"/>
    </row>
    <row r="599" spans="1:26" x14ac:dyDescent="0.25">
      <c r="A599" s="52">
        <v>37565</v>
      </c>
      <c r="B599" s="25">
        <v>2479.4650000000001</v>
      </c>
      <c r="C599" s="43">
        <v>0</v>
      </c>
      <c r="D599" s="43">
        <v>0</v>
      </c>
      <c r="E599" s="43">
        <v>0</v>
      </c>
      <c r="F599" s="25">
        <v>3209.9020000000005</v>
      </c>
      <c r="G599" s="25">
        <v>6986.0756100000008</v>
      </c>
      <c r="H599" s="25">
        <v>3538.7530000000006</v>
      </c>
      <c r="I599" s="25">
        <v>13691.157079999999</v>
      </c>
      <c r="J599" s="25">
        <v>3664.7880000000005</v>
      </c>
      <c r="K599" s="25">
        <v>26393.231372999999</v>
      </c>
      <c r="L599" s="34">
        <v>3702.93</v>
      </c>
      <c r="M599" s="34">
        <v>28155.902253</v>
      </c>
      <c r="P599" s="44">
        <v>0</v>
      </c>
      <c r="Q599" s="44">
        <v>0</v>
      </c>
      <c r="R599" s="43"/>
    </row>
    <row r="600" spans="1:26" x14ac:dyDescent="0.25">
      <c r="A600" s="52">
        <v>37566</v>
      </c>
      <c r="B600" s="25">
        <v>2487.0320000000002</v>
      </c>
      <c r="C600" s="43">
        <v>0</v>
      </c>
      <c r="D600" s="43">
        <v>0</v>
      </c>
      <c r="E600" s="43">
        <v>0</v>
      </c>
      <c r="F600" s="25">
        <v>3236.5540000000005</v>
      </c>
      <c r="G600" s="25">
        <v>7056.2767400000012</v>
      </c>
      <c r="H600" s="25">
        <v>3570.35</v>
      </c>
      <c r="I600" s="25">
        <v>13772.02708</v>
      </c>
      <c r="J600" s="25">
        <v>3691.39</v>
      </c>
      <c r="K600" s="25">
        <v>26496.824675999997</v>
      </c>
      <c r="L600" s="34">
        <v>3729.5320000000002</v>
      </c>
      <c r="M600" s="34">
        <v>28261.832315999996</v>
      </c>
      <c r="P600" s="44">
        <v>0</v>
      </c>
      <c r="Q600" s="44">
        <v>0</v>
      </c>
      <c r="R600" s="43"/>
    </row>
    <row r="601" spans="1:26" x14ac:dyDescent="0.25">
      <c r="A601" s="52">
        <v>37567</v>
      </c>
      <c r="B601" s="25">
        <v>2515.6529999999998</v>
      </c>
      <c r="C601" s="43">
        <v>0</v>
      </c>
      <c r="D601" s="43">
        <v>0</v>
      </c>
      <c r="E601" s="43">
        <v>0</v>
      </c>
      <c r="F601" s="25">
        <v>3281.732</v>
      </c>
      <c r="G601" s="25">
        <v>7100.9298900000003</v>
      </c>
      <c r="H601" s="25">
        <v>3623.4990000000003</v>
      </c>
      <c r="I601" s="25">
        <v>13820.1631</v>
      </c>
      <c r="J601" s="25">
        <v>3733.8939999999998</v>
      </c>
      <c r="K601" s="25">
        <v>26552.785939999998</v>
      </c>
      <c r="L601" s="34">
        <v>3772.0359999999996</v>
      </c>
      <c r="M601" s="34">
        <v>28320.13034</v>
      </c>
      <c r="P601" s="44">
        <v>0</v>
      </c>
      <c r="Q601" s="44">
        <v>0</v>
      </c>
      <c r="R601" s="43"/>
    </row>
    <row r="602" spans="1:26" x14ac:dyDescent="0.25">
      <c r="A602" s="52">
        <v>37568</v>
      </c>
      <c r="B602" s="25">
        <v>2554.7910000000002</v>
      </c>
      <c r="C602" s="43">
        <v>0</v>
      </c>
      <c r="D602" s="43">
        <v>0</v>
      </c>
      <c r="E602" s="43">
        <v>0</v>
      </c>
      <c r="F602" s="25">
        <v>3313.14</v>
      </c>
      <c r="G602" s="25">
        <v>7076.4308900000005</v>
      </c>
      <c r="H602" s="25">
        <v>3678.4740000000006</v>
      </c>
      <c r="I602" s="25">
        <v>13848.638700000001</v>
      </c>
      <c r="J602" s="25">
        <v>3799.1420000000003</v>
      </c>
      <c r="K602" s="25">
        <v>26631.72394</v>
      </c>
      <c r="L602" s="34">
        <v>3835.7870000000003</v>
      </c>
      <c r="M602" s="34">
        <v>28401.078939999999</v>
      </c>
      <c r="P602" s="44">
        <v>0</v>
      </c>
      <c r="Q602" s="44">
        <v>0</v>
      </c>
      <c r="R602" s="43"/>
    </row>
    <row r="603" spans="1:26" x14ac:dyDescent="0.25">
      <c r="A603" s="52">
        <v>37571</v>
      </c>
      <c r="B603" s="25">
        <v>2556.6060000000002</v>
      </c>
      <c r="C603" s="43">
        <v>0</v>
      </c>
      <c r="D603" s="43">
        <v>0</v>
      </c>
      <c r="E603" s="43">
        <v>0</v>
      </c>
      <c r="F603" s="25">
        <v>3318.4660000000003</v>
      </c>
      <c r="G603" s="25">
        <v>7085.0572900000016</v>
      </c>
      <c r="H603" s="25">
        <v>3672.8050000000007</v>
      </c>
      <c r="I603" s="25">
        <v>13758.454300000003</v>
      </c>
      <c r="J603" s="25">
        <v>3789.9440000000004</v>
      </c>
      <c r="K603" s="25">
        <v>26532.438340000001</v>
      </c>
      <c r="L603" s="34">
        <v>3826.5890000000004</v>
      </c>
      <c r="M603" s="34">
        <v>28301.79334</v>
      </c>
      <c r="P603" s="44">
        <v>0</v>
      </c>
      <c r="Q603" s="44">
        <v>0</v>
      </c>
      <c r="R603" s="43"/>
    </row>
    <row r="604" spans="1:26" x14ac:dyDescent="0.25">
      <c r="A604" s="52">
        <v>37572</v>
      </c>
      <c r="B604" s="25">
        <v>2516.4879999999998</v>
      </c>
      <c r="C604" s="43">
        <v>0</v>
      </c>
      <c r="D604" s="43">
        <v>0</v>
      </c>
      <c r="E604" s="43">
        <v>0</v>
      </c>
      <c r="F604" s="25">
        <v>3262.047</v>
      </c>
      <c r="G604" s="25">
        <v>7120.6794900000014</v>
      </c>
      <c r="H604" s="25">
        <v>3579.4490000000001</v>
      </c>
      <c r="I604" s="25">
        <v>13746.083900000001</v>
      </c>
      <c r="J604" s="25">
        <v>3727.1529999999998</v>
      </c>
      <c r="K604" s="25">
        <v>26561.074339999999</v>
      </c>
      <c r="L604" s="34">
        <v>3763.7979999999998</v>
      </c>
      <c r="M604" s="34">
        <v>28330.429339999999</v>
      </c>
      <c r="P604" s="44">
        <v>0</v>
      </c>
      <c r="Q604" s="44">
        <v>0</v>
      </c>
      <c r="R604" s="43"/>
    </row>
    <row r="605" spans="1:26" x14ac:dyDescent="0.25">
      <c r="A605" s="52">
        <v>37573</v>
      </c>
      <c r="B605" s="25">
        <v>2502.0790000000002</v>
      </c>
      <c r="C605" s="43">
        <v>0</v>
      </c>
      <c r="D605" s="43">
        <v>0</v>
      </c>
      <c r="E605" s="43">
        <v>0</v>
      </c>
      <c r="F605" s="25">
        <v>3188.3470000000002</v>
      </c>
      <c r="G605" s="25">
        <v>7098.7276900000006</v>
      </c>
      <c r="H605" s="25">
        <v>3510.69</v>
      </c>
      <c r="I605" s="25">
        <v>13759.694300000001</v>
      </c>
      <c r="J605" s="25">
        <v>3659.9059999999999</v>
      </c>
      <c r="K605" s="25">
        <v>26558.140739999999</v>
      </c>
      <c r="L605" s="34">
        <v>3696.5509999999999</v>
      </c>
      <c r="M605" s="34">
        <v>28327.495739999998</v>
      </c>
      <c r="P605" s="44">
        <v>0</v>
      </c>
      <c r="Q605" s="44">
        <v>0</v>
      </c>
      <c r="R605" s="43"/>
    </row>
    <row r="606" spans="1:26" x14ac:dyDescent="0.25">
      <c r="A606" s="52">
        <v>37574</v>
      </c>
      <c r="B606" s="25">
        <v>2482.21</v>
      </c>
      <c r="C606" s="43">
        <v>0</v>
      </c>
      <c r="D606" s="43">
        <v>0</v>
      </c>
      <c r="E606" s="43">
        <v>0</v>
      </c>
      <c r="F606" s="25">
        <v>3154.8790000000004</v>
      </c>
      <c r="G606" s="25">
        <v>7142.8782900000015</v>
      </c>
      <c r="H606" s="25">
        <v>3467.7320000000004</v>
      </c>
      <c r="I606" s="25">
        <v>13810.287100000001</v>
      </c>
      <c r="J606" s="25">
        <v>3606.7759999999998</v>
      </c>
      <c r="K606" s="25">
        <v>26621.730939999998</v>
      </c>
      <c r="L606" s="34">
        <v>3643.4209999999998</v>
      </c>
      <c r="M606" s="34">
        <v>28391.085939999997</v>
      </c>
      <c r="P606" s="44">
        <v>0</v>
      </c>
      <c r="Q606" s="44">
        <v>0</v>
      </c>
      <c r="R606" s="43"/>
    </row>
    <row r="607" spans="1:26" x14ac:dyDescent="0.25">
      <c r="A607" s="52">
        <v>37575</v>
      </c>
      <c r="B607" s="25">
        <v>2489.3848079999998</v>
      </c>
      <c r="C607" s="43">
        <v>0</v>
      </c>
      <c r="D607" s="43">
        <v>0</v>
      </c>
      <c r="E607" s="43">
        <v>0</v>
      </c>
      <c r="F607" s="25">
        <v>3124.5878079999998</v>
      </c>
      <c r="G607" s="25">
        <v>7098.3124980000002</v>
      </c>
      <c r="H607" s="25">
        <v>3532.1128079999999</v>
      </c>
      <c r="I607" s="25">
        <v>13867.734107999999</v>
      </c>
      <c r="J607" s="25">
        <v>3613.3268079999993</v>
      </c>
      <c r="K607" s="25">
        <v>26642.497148000002</v>
      </c>
      <c r="L607" s="34">
        <v>3650.5698079999993</v>
      </c>
      <c r="M607" s="34">
        <v>28412.450148000004</v>
      </c>
      <c r="P607" s="44">
        <v>0</v>
      </c>
      <c r="Q607" s="44">
        <v>0</v>
      </c>
      <c r="R607" s="43"/>
    </row>
    <row r="608" spans="1:26" x14ac:dyDescent="0.25">
      <c r="A608" s="52">
        <v>37578</v>
      </c>
      <c r="B608" s="25">
        <v>2461.027482</v>
      </c>
      <c r="C608" s="43">
        <v>0</v>
      </c>
      <c r="D608" s="43">
        <v>0</v>
      </c>
      <c r="E608" s="43">
        <v>0</v>
      </c>
      <c r="F608" s="25">
        <v>3072.440482</v>
      </c>
      <c r="G608" s="25">
        <v>6921.6601720000008</v>
      </c>
      <c r="H608" s="25">
        <v>3392.1184820000003</v>
      </c>
      <c r="I608" s="25">
        <v>13624.332182</v>
      </c>
      <c r="J608" s="25">
        <v>3475.4414819999997</v>
      </c>
      <c r="K608" s="25">
        <v>26367.963422000001</v>
      </c>
      <c r="L608" s="34">
        <v>3512.6844819999997</v>
      </c>
      <c r="M608" s="34">
        <v>28137.916422000002</v>
      </c>
      <c r="P608" s="44">
        <v>0</v>
      </c>
      <c r="Q608" s="44">
        <v>0</v>
      </c>
      <c r="R608" s="43"/>
    </row>
    <row r="609" spans="1:26" x14ac:dyDescent="0.25">
      <c r="A609" s="52">
        <v>37579</v>
      </c>
      <c r="B609" s="25">
        <v>2412.3739999999998</v>
      </c>
      <c r="C609" s="43">
        <v>0</v>
      </c>
      <c r="D609" s="43">
        <v>0</v>
      </c>
      <c r="E609" s="43">
        <v>0</v>
      </c>
      <c r="F609" s="25">
        <v>3030.9490000000001</v>
      </c>
      <c r="G609" s="25">
        <v>6899.7342900000003</v>
      </c>
      <c r="H609" s="25">
        <v>3347.6350000000002</v>
      </c>
      <c r="I609" s="25">
        <v>13646.833500000001</v>
      </c>
      <c r="J609" s="25">
        <v>3434.098</v>
      </c>
      <c r="K609" s="25">
        <v>26382.845140000001</v>
      </c>
      <c r="L609" s="34">
        <v>3471.3409999999999</v>
      </c>
      <c r="M609" s="34">
        <v>28152.798140000003</v>
      </c>
      <c r="P609" s="44">
        <v>0</v>
      </c>
      <c r="Q609" s="44">
        <v>0</v>
      </c>
      <c r="R609" s="43"/>
    </row>
    <row r="610" spans="1:26" x14ac:dyDescent="0.25">
      <c r="A610" s="52">
        <v>37580</v>
      </c>
      <c r="B610" s="25">
        <v>2388.6289999999999</v>
      </c>
      <c r="C610" s="43">
        <v>0</v>
      </c>
      <c r="D610" s="43">
        <v>0</v>
      </c>
      <c r="E610" s="43">
        <v>0</v>
      </c>
      <c r="F610" s="25">
        <v>2991.3759999999997</v>
      </c>
      <c r="G610" s="25">
        <v>6869.9588900000008</v>
      </c>
      <c r="H610" s="25">
        <v>3312.3589999999999</v>
      </c>
      <c r="I610" s="25">
        <v>13638.915300000001</v>
      </c>
      <c r="J610" s="25">
        <v>3396.9169999999995</v>
      </c>
      <c r="K610" s="25">
        <v>26410.362340000003</v>
      </c>
      <c r="L610" s="34">
        <v>3434.16</v>
      </c>
      <c r="M610" s="34">
        <v>28180.315340000005</v>
      </c>
      <c r="P610" s="44">
        <v>0</v>
      </c>
      <c r="Q610" s="44">
        <v>0</v>
      </c>
      <c r="R610" s="43"/>
    </row>
    <row r="611" spans="1:26" x14ac:dyDescent="0.25">
      <c r="A611" s="52">
        <v>37581</v>
      </c>
      <c r="B611" s="25">
        <v>2363.5909999999999</v>
      </c>
      <c r="C611" s="43">
        <v>0</v>
      </c>
      <c r="D611" s="43">
        <v>0</v>
      </c>
      <c r="E611" s="43">
        <v>0</v>
      </c>
      <c r="F611" s="25">
        <v>2974.27</v>
      </c>
      <c r="G611" s="25">
        <v>6855.6500900000001</v>
      </c>
      <c r="H611" s="25">
        <v>3292.3760000000002</v>
      </c>
      <c r="I611" s="25">
        <v>13645.032099999999</v>
      </c>
      <c r="J611" s="25">
        <v>3377.2950000000001</v>
      </c>
      <c r="K611" s="25">
        <v>26412.259540000003</v>
      </c>
      <c r="L611" s="34">
        <v>3414.538</v>
      </c>
      <c r="M611" s="34">
        <v>28182.212540000004</v>
      </c>
      <c r="P611" s="44">
        <v>0</v>
      </c>
      <c r="Q611" s="44">
        <v>0</v>
      </c>
      <c r="R611" s="43"/>
    </row>
    <row r="612" spans="1:26" x14ac:dyDescent="0.25">
      <c r="A612" s="52">
        <v>37582</v>
      </c>
      <c r="B612" s="25">
        <v>2356.2463739999998</v>
      </c>
      <c r="C612" s="43">
        <v>0</v>
      </c>
      <c r="D612" s="43">
        <v>0</v>
      </c>
      <c r="E612" s="43">
        <v>0</v>
      </c>
      <c r="F612" s="25">
        <v>2960.1183740000001</v>
      </c>
      <c r="G612" s="25">
        <v>6844.9399240000012</v>
      </c>
      <c r="H612" s="25">
        <v>3276.5833740000003</v>
      </c>
      <c r="I612" s="25">
        <v>13645.349794000002</v>
      </c>
      <c r="J612" s="25">
        <v>3359.1763740000001</v>
      </c>
      <c r="K612" s="25">
        <v>26423.940726999997</v>
      </c>
      <c r="L612" s="34">
        <v>3396.4193740000001</v>
      </c>
      <c r="M612" s="34">
        <v>28195.894366999997</v>
      </c>
      <c r="P612" s="44">
        <v>0</v>
      </c>
      <c r="Q612" s="44">
        <v>0</v>
      </c>
      <c r="R612" s="43"/>
    </row>
    <row r="613" spans="1:26" x14ac:dyDescent="0.25">
      <c r="A613" s="52">
        <v>37585</v>
      </c>
      <c r="B613" s="25">
        <v>2335.595769</v>
      </c>
      <c r="C613" s="43">
        <v>0</v>
      </c>
      <c r="D613" s="43">
        <v>0</v>
      </c>
      <c r="E613" s="43">
        <v>0</v>
      </c>
      <c r="F613" s="25">
        <v>3022.8707690000001</v>
      </c>
      <c r="G613" s="25">
        <v>6983.9710590000004</v>
      </c>
      <c r="H613" s="25">
        <v>3339.5507690000004</v>
      </c>
      <c r="I613" s="25">
        <v>13774.934189</v>
      </c>
      <c r="J613" s="25">
        <v>3419.4757690000001</v>
      </c>
      <c r="K613" s="25">
        <v>26500.149115999997</v>
      </c>
      <c r="L613" s="34">
        <v>3456.7187690000001</v>
      </c>
      <c r="M613" s="34">
        <v>28274.443795999996</v>
      </c>
      <c r="P613" s="44">
        <v>0</v>
      </c>
      <c r="Q613" s="44">
        <v>0</v>
      </c>
      <c r="R613" s="43"/>
    </row>
    <row r="614" spans="1:26" x14ac:dyDescent="0.25">
      <c r="A614" s="52">
        <v>37586</v>
      </c>
      <c r="B614" s="25">
        <v>2320.6850199999999</v>
      </c>
      <c r="C614" s="43">
        <v>0</v>
      </c>
      <c r="D614" s="43">
        <v>0</v>
      </c>
      <c r="E614" s="43">
        <v>0</v>
      </c>
      <c r="F614" s="25">
        <v>3012.8020200000001</v>
      </c>
      <c r="G614" s="25">
        <v>7125.4929100000008</v>
      </c>
      <c r="H614" s="25">
        <v>3314.5740200000005</v>
      </c>
      <c r="I614" s="25">
        <v>13907.69922</v>
      </c>
      <c r="J614" s="25">
        <v>3402.4300200000002</v>
      </c>
      <c r="K614" s="25">
        <v>26652.910067000008</v>
      </c>
      <c r="L614" s="34">
        <v>3439.6730200000002</v>
      </c>
      <c r="M614" s="34">
        <v>28427.204747000007</v>
      </c>
      <c r="P614" s="44">
        <v>0</v>
      </c>
      <c r="Q614" s="44">
        <v>0</v>
      </c>
      <c r="R614" s="43"/>
    </row>
    <row r="615" spans="1:26" x14ac:dyDescent="0.25">
      <c r="A615" s="52">
        <v>37587</v>
      </c>
      <c r="B615" s="25">
        <v>2300.873</v>
      </c>
      <c r="C615" s="43">
        <v>0</v>
      </c>
      <c r="D615" s="43">
        <v>0</v>
      </c>
      <c r="E615" s="43">
        <v>0</v>
      </c>
      <c r="F615" s="25">
        <v>3019.5430000000001</v>
      </c>
      <c r="G615" s="25">
        <v>7056.7428100000006</v>
      </c>
      <c r="H615" s="25">
        <v>3329.2440000000001</v>
      </c>
      <c r="I615" s="25">
        <v>13820.974900000001</v>
      </c>
      <c r="J615" s="25">
        <v>3417.6040000000003</v>
      </c>
      <c r="K615" s="25">
        <v>26578.828867000004</v>
      </c>
      <c r="L615" s="34">
        <v>3454.8470000000002</v>
      </c>
      <c r="M615" s="34">
        <v>28353.123547000003</v>
      </c>
      <c r="P615" s="44">
        <v>0</v>
      </c>
      <c r="Q615" s="44">
        <v>0</v>
      </c>
      <c r="R615" s="43"/>
    </row>
    <row r="616" spans="1:26" x14ac:dyDescent="0.25">
      <c r="A616" s="52">
        <v>37588</v>
      </c>
      <c r="B616" s="25">
        <v>2305.3715400000001</v>
      </c>
      <c r="C616" s="43">
        <v>0</v>
      </c>
      <c r="D616" s="43">
        <v>0</v>
      </c>
      <c r="E616" s="43">
        <v>0</v>
      </c>
      <c r="F616" s="25">
        <v>3048.9075400000002</v>
      </c>
      <c r="G616" s="25">
        <v>7097.6899700000004</v>
      </c>
      <c r="H616" s="25">
        <v>3378.8925400000003</v>
      </c>
      <c r="I616" s="25">
        <v>13887.58556</v>
      </c>
      <c r="J616" s="25">
        <v>3467.45154</v>
      </c>
      <c r="K616" s="25">
        <v>26625.604527000003</v>
      </c>
      <c r="L616" s="34">
        <v>3504.69454</v>
      </c>
      <c r="M616" s="34">
        <v>28399.899207000002</v>
      </c>
      <c r="P616" s="44">
        <v>0</v>
      </c>
      <c r="Q616" s="44">
        <v>0</v>
      </c>
      <c r="R616" s="43"/>
    </row>
    <row r="617" spans="1:26" x14ac:dyDescent="0.25">
      <c r="A617" s="52">
        <v>37590</v>
      </c>
      <c r="B617" s="25">
        <v>2350.0472730000001</v>
      </c>
      <c r="C617" s="43">
        <v>0</v>
      </c>
      <c r="D617" s="43">
        <v>0</v>
      </c>
      <c r="E617" s="43">
        <v>3972.7922079799996</v>
      </c>
      <c r="F617" s="25">
        <v>3129.9162730000003</v>
      </c>
      <c r="G617" s="25">
        <v>7193.8565530000014</v>
      </c>
      <c r="H617" s="25">
        <v>3497.2792730000001</v>
      </c>
      <c r="I617" s="25">
        <v>14095.595393000001</v>
      </c>
      <c r="J617" s="25">
        <v>3587.1639730000002</v>
      </c>
      <c r="K617" s="25">
        <v>26935.717912999997</v>
      </c>
      <c r="L617" s="34">
        <v>3613.5819730000003</v>
      </c>
      <c r="M617" s="34">
        <v>28375.633972999996</v>
      </c>
      <c r="O617" s="25">
        <v>12.721462658436122</v>
      </c>
      <c r="P617" s="44">
        <v>0</v>
      </c>
      <c r="Q617" s="44">
        <v>0</v>
      </c>
      <c r="R617" s="43">
        <v>20.457924560877959</v>
      </c>
      <c r="S617" s="25">
        <v>6.3769513045629944</v>
      </c>
      <c r="T617" s="25">
        <v>4.4690155915200647</v>
      </c>
      <c r="U617" s="25">
        <v>6.7384610806551226</v>
      </c>
      <c r="V617" s="25">
        <v>-2.4414938908945194</v>
      </c>
      <c r="W617" s="25">
        <v>3.9588928463785589</v>
      </c>
      <c r="X617" s="25">
        <v>-5.0955670006258336</v>
      </c>
      <c r="Y617" s="25">
        <v>3.6806579921384142</v>
      </c>
      <c r="Z617" s="25">
        <v>-6.9469775239124676</v>
      </c>
    </row>
    <row r="618" spans="1:26" x14ac:dyDescent="0.25">
      <c r="A618" s="52">
        <v>37592</v>
      </c>
      <c r="B618" s="25">
        <v>2370.6057369999999</v>
      </c>
      <c r="C618" s="43">
        <v>0</v>
      </c>
      <c r="D618" s="43">
        <v>0</v>
      </c>
      <c r="E618" s="43">
        <v>0</v>
      </c>
      <c r="F618" s="25">
        <v>3084.552737</v>
      </c>
      <c r="G618" s="25">
        <v>7204.2774570000001</v>
      </c>
      <c r="H618" s="25">
        <v>3422.2117370000001</v>
      </c>
      <c r="I618" s="25">
        <v>14098.420566999999</v>
      </c>
      <c r="J618" s="25">
        <v>3520.8664370000001</v>
      </c>
      <c r="K618" s="25">
        <v>26894.981916999997</v>
      </c>
      <c r="L618" s="34">
        <v>3547.2844370000003</v>
      </c>
      <c r="M618" s="34">
        <v>28334.897976999997</v>
      </c>
      <c r="P618" s="44">
        <v>0</v>
      </c>
      <c r="Q618" s="44">
        <v>0</v>
      </c>
      <c r="R618" s="43"/>
    </row>
    <row r="619" spans="1:26" x14ac:dyDescent="0.25">
      <c r="A619" s="52">
        <v>37593</v>
      </c>
      <c r="B619" s="25">
        <v>2383.7494550000001</v>
      </c>
      <c r="C619" s="43">
        <v>0</v>
      </c>
      <c r="D619" s="43">
        <v>0</v>
      </c>
      <c r="E619" s="43">
        <v>0</v>
      </c>
      <c r="F619" s="25">
        <v>3088.1344550000003</v>
      </c>
      <c r="G619" s="25">
        <v>7227.0880150000012</v>
      </c>
      <c r="H619" s="25">
        <v>3446.7194550000004</v>
      </c>
      <c r="I619" s="25">
        <v>14155.427105000001</v>
      </c>
      <c r="J619" s="25">
        <v>3540.8681550000006</v>
      </c>
      <c r="K619" s="25">
        <v>26951.866154999996</v>
      </c>
      <c r="L619" s="34">
        <v>3567.2861550000007</v>
      </c>
      <c r="M619" s="34">
        <v>28391.782214999996</v>
      </c>
      <c r="P619" s="44">
        <v>0</v>
      </c>
      <c r="Q619" s="44">
        <v>0</v>
      </c>
      <c r="R619" s="43"/>
    </row>
    <row r="620" spans="1:26" x14ac:dyDescent="0.25">
      <c r="A620" s="52">
        <v>37594</v>
      </c>
      <c r="B620" s="25">
        <v>2402.2174730000002</v>
      </c>
      <c r="C620" s="43">
        <v>0</v>
      </c>
      <c r="D620" s="43">
        <v>0</v>
      </c>
      <c r="E620" s="43">
        <v>0</v>
      </c>
      <c r="F620" s="25">
        <v>3140.7794730000001</v>
      </c>
      <c r="G620" s="25">
        <v>7305.529993000001</v>
      </c>
      <c r="H620" s="25">
        <v>3500.3054729999999</v>
      </c>
      <c r="I620" s="25">
        <v>14238.859433000001</v>
      </c>
      <c r="J620" s="25">
        <v>3591.7581730000002</v>
      </c>
      <c r="K620" s="25">
        <v>26972.501212999996</v>
      </c>
      <c r="L620" s="34">
        <v>3618.1761730000003</v>
      </c>
      <c r="M620" s="34">
        <v>28412.417272999995</v>
      </c>
      <c r="P620" s="44">
        <v>0</v>
      </c>
      <c r="Q620" s="44">
        <v>0</v>
      </c>
      <c r="R620" s="43"/>
    </row>
    <row r="621" spans="1:26" x14ac:dyDescent="0.25">
      <c r="A621" s="52">
        <v>37595</v>
      </c>
      <c r="B621" s="25">
        <v>2411.4613380000001</v>
      </c>
      <c r="C621" s="43">
        <v>0</v>
      </c>
      <c r="D621" s="43">
        <v>0</v>
      </c>
      <c r="E621" s="43">
        <v>0</v>
      </c>
      <c r="F621" s="25">
        <v>3234.139338</v>
      </c>
      <c r="G621" s="25">
        <v>7379.5718580000002</v>
      </c>
      <c r="H621" s="25">
        <v>3594.7853380000001</v>
      </c>
      <c r="I621" s="25">
        <v>14345.613657999998</v>
      </c>
      <c r="J621" s="25">
        <v>3686.0720380000007</v>
      </c>
      <c r="K621" s="25">
        <v>27102.278468</v>
      </c>
      <c r="L621" s="34">
        <v>3712.4900380000008</v>
      </c>
      <c r="M621" s="34">
        <v>28542.194528</v>
      </c>
      <c r="P621" s="44">
        <v>0</v>
      </c>
      <c r="Q621" s="44">
        <v>0</v>
      </c>
      <c r="R621" s="43"/>
    </row>
    <row r="622" spans="1:26" x14ac:dyDescent="0.25">
      <c r="A622" s="52">
        <v>37596</v>
      </c>
      <c r="B622" s="25">
        <v>2457.2776709999998</v>
      </c>
      <c r="C622" s="43">
        <v>0</v>
      </c>
      <c r="D622" s="43">
        <v>0</v>
      </c>
      <c r="E622" s="43">
        <v>0</v>
      </c>
      <c r="F622" s="25">
        <v>3404.394671</v>
      </c>
      <c r="G622" s="25">
        <v>7518.2788010000013</v>
      </c>
      <c r="H622" s="25">
        <v>3799.5756710000001</v>
      </c>
      <c r="I622" s="25">
        <v>14546.930091000002</v>
      </c>
      <c r="J622" s="25">
        <v>3882.2073710000004</v>
      </c>
      <c r="K622" s="25">
        <v>27367.586084999999</v>
      </c>
      <c r="L622" s="34">
        <v>3908.6253710000005</v>
      </c>
      <c r="M622" s="34">
        <v>28810.051844999998</v>
      </c>
      <c r="P622" s="44">
        <v>0</v>
      </c>
      <c r="Q622" s="44">
        <v>0</v>
      </c>
      <c r="R622" s="43"/>
    </row>
    <row r="623" spans="1:26" x14ac:dyDescent="0.25">
      <c r="A623" s="52">
        <v>37599</v>
      </c>
      <c r="B623" s="25">
        <v>2527.7713979999999</v>
      </c>
      <c r="C623" s="43">
        <v>0</v>
      </c>
      <c r="D623" s="43">
        <v>0</v>
      </c>
      <c r="E623" s="43">
        <v>0</v>
      </c>
      <c r="F623" s="25">
        <v>3684.3763979999999</v>
      </c>
      <c r="G623" s="25">
        <v>7815.4246080000003</v>
      </c>
      <c r="H623" s="25">
        <v>4043.0383979999997</v>
      </c>
      <c r="I623" s="25">
        <v>14847.122818</v>
      </c>
      <c r="J623" s="25">
        <v>4134.4510979999995</v>
      </c>
      <c r="K623" s="25">
        <v>27652.543492000001</v>
      </c>
      <c r="L623" s="34">
        <v>4160.8690979999992</v>
      </c>
      <c r="M623" s="34">
        <v>29095.009252</v>
      </c>
      <c r="P623" s="44">
        <v>0</v>
      </c>
      <c r="Q623" s="44">
        <v>0</v>
      </c>
      <c r="R623" s="43"/>
    </row>
    <row r="624" spans="1:26" x14ac:dyDescent="0.25">
      <c r="A624" s="52">
        <v>37600</v>
      </c>
      <c r="B624" s="25">
        <v>2830.1498729999998</v>
      </c>
      <c r="C624" s="43">
        <v>0</v>
      </c>
      <c r="D624" s="43">
        <v>0</v>
      </c>
      <c r="E624" s="43">
        <v>0</v>
      </c>
      <c r="F624" s="25">
        <v>4072.0238730000001</v>
      </c>
      <c r="G624" s="25">
        <v>8259.4003230000017</v>
      </c>
      <c r="H624" s="25">
        <v>4424.0508730000001</v>
      </c>
      <c r="I624" s="25">
        <v>15203.032733</v>
      </c>
      <c r="J624" s="25">
        <v>4525.3365730000005</v>
      </c>
      <c r="K624" s="25">
        <v>28053.703606999999</v>
      </c>
      <c r="L624" s="34">
        <v>4551.7545730000002</v>
      </c>
      <c r="M624" s="34">
        <v>29496.169366999999</v>
      </c>
      <c r="P624" s="44">
        <v>0</v>
      </c>
      <c r="Q624" s="44">
        <v>0</v>
      </c>
      <c r="R624" s="43"/>
    </row>
    <row r="625" spans="1:26" x14ac:dyDescent="0.25">
      <c r="A625" s="52">
        <v>37601</v>
      </c>
      <c r="B625" s="25">
        <v>2824.4902320000001</v>
      </c>
      <c r="C625" s="43">
        <v>0</v>
      </c>
      <c r="D625" s="43">
        <v>0</v>
      </c>
      <c r="E625" s="43">
        <v>0</v>
      </c>
      <c r="F625" s="25">
        <v>4142.2232320000003</v>
      </c>
      <c r="G625" s="25">
        <v>8368.2281619999994</v>
      </c>
      <c r="H625" s="25">
        <v>4508.3622320000004</v>
      </c>
      <c r="I625" s="25">
        <v>15360.070092</v>
      </c>
      <c r="J625" s="25">
        <v>4610.7759320000014</v>
      </c>
      <c r="K625" s="25">
        <v>28227.232566000002</v>
      </c>
      <c r="L625" s="34">
        <v>4637.193932000001</v>
      </c>
      <c r="M625" s="34">
        <v>29669.698326000002</v>
      </c>
      <c r="P625" s="44">
        <v>0</v>
      </c>
      <c r="Q625" s="44">
        <v>0</v>
      </c>
      <c r="R625" s="43"/>
    </row>
    <row r="626" spans="1:26" x14ac:dyDescent="0.25">
      <c r="A626" s="52">
        <v>37602</v>
      </c>
      <c r="B626" s="25">
        <v>2958.8432250000001</v>
      </c>
      <c r="C626" s="43">
        <v>0</v>
      </c>
      <c r="D626" s="43">
        <v>0</v>
      </c>
      <c r="E626" s="43">
        <v>0</v>
      </c>
      <c r="F626" s="25">
        <v>4253.3712249999999</v>
      </c>
      <c r="G626" s="25">
        <v>8539.2305649999998</v>
      </c>
      <c r="H626" s="25">
        <v>4662.1912249999996</v>
      </c>
      <c r="I626" s="25">
        <v>15572.300625</v>
      </c>
      <c r="J626" s="25">
        <v>4760.0989249999993</v>
      </c>
      <c r="K626" s="25">
        <v>28420.566731999999</v>
      </c>
      <c r="L626" s="34">
        <v>4786.516924999999</v>
      </c>
      <c r="M626" s="34">
        <v>29864.935782</v>
      </c>
      <c r="P626" s="44">
        <v>0</v>
      </c>
      <c r="Q626" s="44">
        <v>0</v>
      </c>
      <c r="R626" s="43"/>
    </row>
    <row r="627" spans="1:26" x14ac:dyDescent="0.25">
      <c r="A627" s="52">
        <v>37603</v>
      </c>
      <c r="B627" s="25">
        <v>3066.6055259999998</v>
      </c>
      <c r="C627" s="43">
        <v>0</v>
      </c>
      <c r="D627" s="43">
        <v>0</v>
      </c>
      <c r="E627" s="43">
        <v>0</v>
      </c>
      <c r="F627" s="25">
        <v>4271.7485259999994</v>
      </c>
      <c r="G627" s="25">
        <v>8554.851365999999</v>
      </c>
      <c r="H627" s="25">
        <v>4749.2365259999997</v>
      </c>
      <c r="I627" s="25">
        <v>15664.635425999999</v>
      </c>
      <c r="J627" s="25">
        <v>4843.8562259999999</v>
      </c>
      <c r="K627" s="25">
        <v>28492.858483</v>
      </c>
      <c r="L627" s="34">
        <v>4873.343226</v>
      </c>
      <c r="M627" s="34">
        <v>29941.004283000002</v>
      </c>
      <c r="P627" s="44">
        <v>0</v>
      </c>
      <c r="Q627" s="44">
        <v>0</v>
      </c>
      <c r="R627" s="43"/>
    </row>
    <row r="628" spans="1:26" x14ac:dyDescent="0.25">
      <c r="A628" s="52">
        <v>37606</v>
      </c>
      <c r="B628" s="25">
        <v>3105.0931190000001</v>
      </c>
      <c r="C628" s="43">
        <v>0</v>
      </c>
      <c r="D628" s="43">
        <v>0</v>
      </c>
      <c r="E628" s="43">
        <v>0</v>
      </c>
      <c r="F628" s="25">
        <v>4225.9581189999999</v>
      </c>
      <c r="G628" s="25">
        <v>8634.7126590000007</v>
      </c>
      <c r="H628" s="25">
        <v>4665.6501189999999</v>
      </c>
      <c r="I628" s="25">
        <v>15703.169419000002</v>
      </c>
      <c r="J628" s="25">
        <v>4762.5198190000001</v>
      </c>
      <c r="K628" s="25">
        <v>28457.592876000002</v>
      </c>
      <c r="L628" s="34">
        <v>4792.0068190000002</v>
      </c>
      <c r="M628" s="34">
        <v>29905.738676000001</v>
      </c>
      <c r="P628" s="44">
        <v>0</v>
      </c>
      <c r="Q628" s="44">
        <v>0</v>
      </c>
      <c r="R628" s="43"/>
    </row>
    <row r="629" spans="1:26" x14ac:dyDescent="0.25">
      <c r="A629" s="52">
        <v>37607</v>
      </c>
      <c r="B629" s="25">
        <v>3082.8781669999998</v>
      </c>
      <c r="C629" s="43">
        <v>0</v>
      </c>
      <c r="D629" s="43">
        <v>0</v>
      </c>
      <c r="E629" s="43">
        <v>0</v>
      </c>
      <c r="F629" s="25">
        <v>4022.169167</v>
      </c>
      <c r="G629" s="25">
        <v>8424.8668570000009</v>
      </c>
      <c r="H629" s="25">
        <v>4440.4401669999997</v>
      </c>
      <c r="I629" s="25">
        <v>15500.912917000001</v>
      </c>
      <c r="J629" s="25">
        <v>4546.2918669999999</v>
      </c>
      <c r="K629" s="25">
        <v>28294.341874000002</v>
      </c>
      <c r="L629" s="34">
        <v>4575.778867</v>
      </c>
      <c r="M629" s="34">
        <v>29742.487674000004</v>
      </c>
      <c r="P629" s="44">
        <v>0</v>
      </c>
      <c r="Q629" s="44">
        <v>0</v>
      </c>
      <c r="R629" s="43"/>
    </row>
    <row r="630" spans="1:26" x14ac:dyDescent="0.25">
      <c r="A630" s="52">
        <v>37608</v>
      </c>
      <c r="B630" s="25">
        <v>3111.1666449999998</v>
      </c>
      <c r="C630" s="43">
        <v>0</v>
      </c>
      <c r="D630" s="43">
        <v>0</v>
      </c>
      <c r="E630" s="43">
        <v>0</v>
      </c>
      <c r="F630" s="25">
        <v>4008.4236449999999</v>
      </c>
      <c r="G630" s="25">
        <v>8372.2919350000011</v>
      </c>
      <c r="H630" s="25">
        <v>4412.5426449999995</v>
      </c>
      <c r="I630" s="25">
        <v>15496.639345</v>
      </c>
      <c r="J630" s="25">
        <v>4515.9983449999991</v>
      </c>
      <c r="K630" s="25">
        <v>28363.289801999999</v>
      </c>
      <c r="L630" s="34">
        <v>4545.4853449999991</v>
      </c>
      <c r="M630" s="34">
        <v>29811.435601999998</v>
      </c>
      <c r="P630" s="44">
        <v>0</v>
      </c>
      <c r="Q630" s="44">
        <v>0</v>
      </c>
      <c r="R630" s="43"/>
    </row>
    <row r="631" spans="1:26" x14ac:dyDescent="0.25">
      <c r="A631" s="52">
        <v>37609</v>
      </c>
      <c r="B631" s="25">
        <v>3140.2350959999999</v>
      </c>
      <c r="C631" s="43">
        <v>0</v>
      </c>
      <c r="D631" s="43">
        <v>0</v>
      </c>
      <c r="E631" s="43">
        <v>0</v>
      </c>
      <c r="F631" s="25">
        <v>3990.7830960000001</v>
      </c>
      <c r="G631" s="25">
        <v>8409.9825359999995</v>
      </c>
      <c r="H631" s="25">
        <v>4390.7370959999998</v>
      </c>
      <c r="I631" s="25">
        <v>15524.406095999999</v>
      </c>
      <c r="J631" s="25">
        <v>4493.1537959999996</v>
      </c>
      <c r="K631" s="25">
        <v>28366.103052999999</v>
      </c>
      <c r="L631" s="34">
        <v>4522.6407959999997</v>
      </c>
      <c r="M631" s="34">
        <v>29814.248852999997</v>
      </c>
      <c r="P631" s="44">
        <v>0</v>
      </c>
      <c r="Q631" s="44">
        <v>0</v>
      </c>
      <c r="R631" s="43"/>
    </row>
    <row r="632" spans="1:26" x14ac:dyDescent="0.25">
      <c r="A632" s="52">
        <v>37610</v>
      </c>
      <c r="B632" s="25">
        <v>3199.3052809999999</v>
      </c>
      <c r="C632" s="43">
        <v>0</v>
      </c>
      <c r="D632" s="43">
        <v>0</v>
      </c>
      <c r="E632" s="43">
        <v>0</v>
      </c>
      <c r="F632" s="25">
        <v>3992.495281</v>
      </c>
      <c r="G632" s="25">
        <v>8378.9966710000008</v>
      </c>
      <c r="H632" s="25">
        <v>4409.1742809999996</v>
      </c>
      <c r="I632" s="25">
        <v>15487.027881000002</v>
      </c>
      <c r="J632" s="25">
        <v>4514.7159809999994</v>
      </c>
      <c r="K632" s="25">
        <v>28340.141687999996</v>
      </c>
      <c r="L632" s="34">
        <v>4544.2029809999995</v>
      </c>
      <c r="M632" s="34">
        <v>29792.459487999997</v>
      </c>
      <c r="P632" s="44">
        <v>0</v>
      </c>
      <c r="Q632" s="44">
        <v>0</v>
      </c>
      <c r="R632" s="43"/>
    </row>
    <row r="633" spans="1:26" x14ac:dyDescent="0.25">
      <c r="A633" s="52">
        <v>37613</v>
      </c>
      <c r="B633" s="25">
        <v>3202.1104019999998</v>
      </c>
      <c r="C633" s="43">
        <v>0</v>
      </c>
      <c r="D633" s="43">
        <v>0</v>
      </c>
      <c r="E633" s="43">
        <v>0</v>
      </c>
      <c r="F633" s="25">
        <v>4020.9064019999996</v>
      </c>
      <c r="G633" s="25">
        <v>8285.9215719999993</v>
      </c>
      <c r="H633" s="25">
        <v>4383.0814019999998</v>
      </c>
      <c r="I633" s="25">
        <v>15349.942481999999</v>
      </c>
      <c r="J633" s="25">
        <v>4498.4241019999999</v>
      </c>
      <c r="K633" s="25">
        <v>28292.705363000001</v>
      </c>
      <c r="L633" s="34">
        <v>4527.911102</v>
      </c>
      <c r="M633" s="34">
        <v>29746.933003000002</v>
      </c>
      <c r="P633" s="44">
        <v>0</v>
      </c>
      <c r="Q633" s="44">
        <v>0</v>
      </c>
      <c r="R633" s="43"/>
    </row>
    <row r="634" spans="1:26" x14ac:dyDescent="0.25">
      <c r="A634" s="52">
        <v>37614</v>
      </c>
      <c r="B634" s="25">
        <v>3181.7638270000002</v>
      </c>
      <c r="C634" s="43">
        <v>0</v>
      </c>
      <c r="D634" s="43">
        <v>0</v>
      </c>
      <c r="E634" s="43">
        <v>0</v>
      </c>
      <c r="F634" s="25">
        <v>3985.5888270000005</v>
      </c>
      <c r="G634" s="25">
        <v>8199.5328370000007</v>
      </c>
      <c r="H634" s="25">
        <v>4336.8458270000001</v>
      </c>
      <c r="I634" s="25">
        <v>15287.660447</v>
      </c>
      <c r="J634" s="25">
        <v>4452.9185269999998</v>
      </c>
      <c r="K634" s="25">
        <v>28221.000268000003</v>
      </c>
      <c r="L634" s="34">
        <v>4482.4055269999999</v>
      </c>
      <c r="M634" s="34">
        <v>29675.227908000004</v>
      </c>
      <c r="P634" s="44">
        <v>0</v>
      </c>
      <c r="Q634" s="44">
        <v>0</v>
      </c>
      <c r="R634" s="43"/>
    </row>
    <row r="635" spans="1:26" x14ac:dyDescent="0.25">
      <c r="A635" s="52">
        <v>37616</v>
      </c>
      <c r="B635" s="25">
        <v>3135.3545340000001</v>
      </c>
      <c r="C635" s="43">
        <v>0</v>
      </c>
      <c r="D635" s="43">
        <v>0</v>
      </c>
      <c r="E635" s="43">
        <v>0</v>
      </c>
      <c r="F635" s="25">
        <v>3997.6945340000002</v>
      </c>
      <c r="G635" s="25">
        <v>8225.5918039999997</v>
      </c>
      <c r="H635" s="25">
        <v>4361.9045340000002</v>
      </c>
      <c r="I635" s="25">
        <v>15303.236583999998</v>
      </c>
      <c r="J635" s="25">
        <v>4477.1612340000001</v>
      </c>
      <c r="K635" s="25">
        <v>28255.467817999997</v>
      </c>
      <c r="L635" s="34">
        <v>4506.6482340000002</v>
      </c>
      <c r="M635" s="34">
        <v>29711.605297999999</v>
      </c>
      <c r="P635" s="44">
        <v>0</v>
      </c>
      <c r="Q635" s="44">
        <v>0</v>
      </c>
      <c r="R635" s="43"/>
    </row>
    <row r="636" spans="1:26" x14ac:dyDescent="0.25">
      <c r="A636" s="52">
        <v>37617</v>
      </c>
      <c r="B636" s="25">
        <v>3092.113582</v>
      </c>
      <c r="C636" s="43">
        <v>0</v>
      </c>
      <c r="D636" s="43">
        <v>0</v>
      </c>
      <c r="E636" s="43">
        <v>0</v>
      </c>
      <c r="F636" s="25">
        <v>3958.080582</v>
      </c>
      <c r="G636" s="25">
        <v>8179.6750720000009</v>
      </c>
      <c r="H636" s="25">
        <v>4355.8665819999997</v>
      </c>
      <c r="I636" s="25">
        <v>15360.918442000002</v>
      </c>
      <c r="J636" s="25">
        <v>4465.8052819999994</v>
      </c>
      <c r="K636" s="25">
        <v>28305.168249999999</v>
      </c>
      <c r="L636" s="34">
        <v>4495.2922819999994</v>
      </c>
      <c r="M636" s="34">
        <v>29758.12169</v>
      </c>
      <c r="P636" s="44">
        <v>0</v>
      </c>
      <c r="Q636" s="44">
        <v>0</v>
      </c>
      <c r="R636" s="43"/>
    </row>
    <row r="637" spans="1:26" x14ac:dyDescent="0.25">
      <c r="A637" s="52">
        <v>37620</v>
      </c>
      <c r="B637" s="25">
        <v>3037.4209639999999</v>
      </c>
      <c r="C637" s="43">
        <v>0</v>
      </c>
      <c r="D637" s="43">
        <v>0</v>
      </c>
      <c r="E637" s="43">
        <v>0</v>
      </c>
      <c r="F637" s="25">
        <v>4084.7239639999998</v>
      </c>
      <c r="G637" s="25">
        <v>8283.0855740000006</v>
      </c>
      <c r="H637" s="25">
        <v>4469.4669640000002</v>
      </c>
      <c r="I637" s="25">
        <v>15443.028024000001</v>
      </c>
      <c r="J637" s="25">
        <v>4587.4946640000007</v>
      </c>
      <c r="K637" s="25">
        <v>28438.182352000003</v>
      </c>
      <c r="L637" s="34">
        <v>4616.9816640000008</v>
      </c>
      <c r="M637" s="34">
        <v>29891.135792000005</v>
      </c>
      <c r="P637" s="44">
        <v>0</v>
      </c>
      <c r="Q637" s="44">
        <v>0</v>
      </c>
      <c r="R637" s="43"/>
    </row>
    <row r="638" spans="1:26" x14ac:dyDescent="0.25">
      <c r="A638" s="52">
        <v>37621</v>
      </c>
      <c r="B638" s="25">
        <v>3037.4209639999999</v>
      </c>
      <c r="C638" s="43">
        <v>0</v>
      </c>
      <c r="D638" s="43">
        <v>0</v>
      </c>
      <c r="E638" s="43">
        <v>4644.0993453200026</v>
      </c>
      <c r="F638" s="25">
        <v>3908.1519639999997</v>
      </c>
      <c r="G638" s="25">
        <v>8115.2739740000006</v>
      </c>
      <c r="H638" s="25">
        <v>4291.353963999999</v>
      </c>
      <c r="I638" s="25">
        <v>15438.599663999999</v>
      </c>
      <c r="J638" s="25">
        <v>4408.1972939999996</v>
      </c>
      <c r="K638" s="25">
        <v>28472.718312000008</v>
      </c>
      <c r="L638" s="34">
        <v>4432.0902939999996</v>
      </c>
      <c r="M638" s="34">
        <v>29970.971672000007</v>
      </c>
      <c r="O638" s="25">
        <v>12.487062850312691</v>
      </c>
      <c r="P638" s="44">
        <v>0</v>
      </c>
      <c r="Q638" s="44">
        <v>0</v>
      </c>
      <c r="R638" s="43">
        <v>4.240525084012825</v>
      </c>
      <c r="S638" s="25">
        <v>5.3789426653526373</v>
      </c>
      <c r="T638" s="25">
        <v>7.7318060623418505</v>
      </c>
      <c r="U638" s="25">
        <v>3.3790915868983529</v>
      </c>
      <c r="V638" s="25">
        <v>0.46939324190899967</v>
      </c>
      <c r="W638" s="25">
        <v>2.6390488244769195</v>
      </c>
      <c r="X638" s="25">
        <v>-2.3555921199610252</v>
      </c>
      <c r="Y638" s="25">
        <v>2.314785478060255</v>
      </c>
      <c r="Z638" s="25">
        <v>-4.3723540175106042</v>
      </c>
    </row>
    <row r="639" spans="1:26" x14ac:dyDescent="0.25">
      <c r="A639" s="52">
        <v>37622</v>
      </c>
      <c r="B639" s="25">
        <v>3037.4209639999999</v>
      </c>
      <c r="C639" s="43">
        <v>0</v>
      </c>
      <c r="D639" s="43">
        <v>0</v>
      </c>
      <c r="E639" s="43">
        <v>0</v>
      </c>
      <c r="F639" s="25">
        <v>3908.1519639999997</v>
      </c>
      <c r="G639" s="25">
        <v>8115.2739740000006</v>
      </c>
      <c r="H639" s="25">
        <v>4291.353963999999</v>
      </c>
      <c r="I639" s="25">
        <v>15438.599663999999</v>
      </c>
      <c r="J639" s="25">
        <v>4408.1972939999996</v>
      </c>
      <c r="K639" s="25">
        <v>28472.718312000008</v>
      </c>
      <c r="L639" s="34">
        <v>4432.0902939999996</v>
      </c>
      <c r="M639" s="34">
        <v>29970.971672000007</v>
      </c>
      <c r="P639" s="44">
        <v>0</v>
      </c>
      <c r="Q639" s="44">
        <v>0</v>
      </c>
      <c r="R639" s="43"/>
    </row>
    <row r="640" spans="1:26" x14ac:dyDescent="0.25">
      <c r="A640" s="52">
        <v>37623</v>
      </c>
      <c r="B640" s="25">
        <v>2946.1553260000001</v>
      </c>
      <c r="C640" s="43">
        <v>0</v>
      </c>
      <c r="D640" s="43">
        <v>0</v>
      </c>
      <c r="E640" s="43">
        <v>0</v>
      </c>
      <c r="F640" s="25">
        <v>3747.099326</v>
      </c>
      <c r="G640" s="25">
        <v>7967.0944160000008</v>
      </c>
      <c r="H640" s="25">
        <v>4127.3773259999998</v>
      </c>
      <c r="I640" s="25">
        <v>15342.927626000001</v>
      </c>
      <c r="J640" s="25">
        <v>4250.0026559999997</v>
      </c>
      <c r="K640" s="25">
        <v>28358.041514000004</v>
      </c>
      <c r="L640" s="34">
        <v>4273.8956559999997</v>
      </c>
      <c r="M640" s="34">
        <v>29856.294874000003</v>
      </c>
      <c r="P640" s="44">
        <v>0</v>
      </c>
      <c r="Q640" s="44">
        <v>0</v>
      </c>
      <c r="R640" s="43"/>
    </row>
    <row r="641" spans="1:18" x14ac:dyDescent="0.25">
      <c r="A641" s="52">
        <v>37624</v>
      </c>
      <c r="B641" s="25">
        <v>2882.1598429999999</v>
      </c>
      <c r="C641" s="43">
        <v>0</v>
      </c>
      <c r="D641" s="43">
        <v>0</v>
      </c>
      <c r="E641" s="43">
        <v>0</v>
      </c>
      <c r="F641" s="25">
        <v>3677.5928429999999</v>
      </c>
      <c r="G641" s="25">
        <v>7871.6647729999995</v>
      </c>
      <c r="H641" s="25">
        <v>4094.0338430000002</v>
      </c>
      <c r="I641" s="25">
        <v>15255.876412999998</v>
      </c>
      <c r="J641" s="25">
        <v>4212.3891730000005</v>
      </c>
      <c r="K641" s="25">
        <v>28314.412194000004</v>
      </c>
      <c r="L641" s="34">
        <v>4242.2541730000003</v>
      </c>
      <c r="M641" s="34">
        <v>29814.803874000005</v>
      </c>
      <c r="P641" s="44">
        <v>0</v>
      </c>
      <c r="Q641" s="44">
        <v>0</v>
      </c>
      <c r="R641" s="43"/>
    </row>
    <row r="642" spans="1:18" x14ac:dyDescent="0.25">
      <c r="A642" s="52">
        <v>37627</v>
      </c>
      <c r="B642" s="25">
        <v>2891.0553260000002</v>
      </c>
      <c r="C642" s="43">
        <v>0</v>
      </c>
      <c r="D642" s="43">
        <v>0</v>
      </c>
      <c r="E642" s="43">
        <v>0</v>
      </c>
      <c r="F642" s="25">
        <v>3832.186326</v>
      </c>
      <c r="G642" s="25">
        <v>8063.0783160000001</v>
      </c>
      <c r="H642" s="25">
        <v>4225.6133259999997</v>
      </c>
      <c r="I642" s="25">
        <v>15434.590725999999</v>
      </c>
      <c r="J642" s="25">
        <v>4352.1176560000004</v>
      </c>
      <c r="K642" s="25">
        <v>28482.653821000007</v>
      </c>
      <c r="L642" s="34">
        <v>4381.9826560000001</v>
      </c>
      <c r="M642" s="34">
        <v>29985.008821000007</v>
      </c>
      <c r="P642" s="44">
        <v>0</v>
      </c>
      <c r="Q642" s="44">
        <v>0</v>
      </c>
      <c r="R642" s="43"/>
    </row>
    <row r="643" spans="1:18" x14ac:dyDescent="0.25">
      <c r="A643" s="52">
        <v>37628</v>
      </c>
      <c r="B643" s="25">
        <v>2869.6682259999998</v>
      </c>
      <c r="C643" s="43">
        <v>0</v>
      </c>
      <c r="D643" s="43">
        <v>0</v>
      </c>
      <c r="E643" s="43">
        <v>0</v>
      </c>
      <c r="F643" s="25">
        <v>3735.861226</v>
      </c>
      <c r="G643" s="25">
        <v>8036.6704959999997</v>
      </c>
      <c r="H643" s="25">
        <v>4100.0942260000002</v>
      </c>
      <c r="I643" s="25">
        <v>15438.317605999999</v>
      </c>
      <c r="J643" s="25">
        <v>4250.0265560000007</v>
      </c>
      <c r="K643" s="25">
        <v>28579.343853999999</v>
      </c>
      <c r="L643" s="34">
        <v>4279.8915560000005</v>
      </c>
      <c r="M643" s="34">
        <v>30083.662173999997</v>
      </c>
      <c r="P643" s="44">
        <v>0</v>
      </c>
      <c r="Q643" s="44">
        <v>0</v>
      </c>
      <c r="R643" s="43"/>
    </row>
    <row r="644" spans="1:18" x14ac:dyDescent="0.25">
      <c r="A644" s="52">
        <v>37629</v>
      </c>
      <c r="B644" s="25">
        <v>2858.7067910000001</v>
      </c>
      <c r="C644" s="43">
        <v>0</v>
      </c>
      <c r="D644" s="43">
        <v>0</v>
      </c>
      <c r="E644" s="43">
        <v>0</v>
      </c>
      <c r="F644" s="25">
        <v>3648.699791</v>
      </c>
      <c r="G644" s="25">
        <v>7966.6018210000002</v>
      </c>
      <c r="H644" s="25">
        <v>4024.0337909999998</v>
      </c>
      <c r="I644" s="25">
        <v>15380.536510999998</v>
      </c>
      <c r="J644" s="25">
        <v>4178.9181209999997</v>
      </c>
      <c r="K644" s="25">
        <v>28500.109598999996</v>
      </c>
      <c r="L644" s="34">
        <v>4208.7831209999995</v>
      </c>
      <c r="M644" s="34">
        <v>30004.427918999994</v>
      </c>
      <c r="P644" s="44">
        <v>0</v>
      </c>
      <c r="Q644" s="44">
        <v>0</v>
      </c>
      <c r="R644" s="43"/>
    </row>
    <row r="645" spans="1:18" x14ac:dyDescent="0.25">
      <c r="A645" s="52">
        <v>37630</v>
      </c>
      <c r="B645" s="25">
        <v>2840.8882279999998</v>
      </c>
      <c r="C645" s="43">
        <v>0</v>
      </c>
      <c r="D645" s="43">
        <v>0</v>
      </c>
      <c r="E645" s="43">
        <v>0</v>
      </c>
      <c r="F645" s="25">
        <v>3782.1202279999998</v>
      </c>
      <c r="G645" s="25">
        <v>8044.4332379999996</v>
      </c>
      <c r="H645" s="25">
        <v>4183.1842279999992</v>
      </c>
      <c r="I645" s="25">
        <v>15488.288507999998</v>
      </c>
      <c r="J645" s="25">
        <v>4336.8165579999995</v>
      </c>
      <c r="K645" s="25">
        <v>28619.083705999998</v>
      </c>
      <c r="L645" s="34">
        <v>4366.6815579999993</v>
      </c>
      <c r="M645" s="34">
        <v>30123.402025999996</v>
      </c>
      <c r="P645" s="44">
        <v>0</v>
      </c>
      <c r="Q645" s="44">
        <v>0</v>
      </c>
      <c r="R645" s="43"/>
    </row>
    <row r="646" spans="1:18" x14ac:dyDescent="0.25">
      <c r="A646" s="52">
        <v>37631</v>
      </c>
      <c r="B646" s="25">
        <v>2876.3263959999999</v>
      </c>
      <c r="C646" s="43">
        <v>0</v>
      </c>
      <c r="D646" s="43">
        <v>0</v>
      </c>
      <c r="E646" s="43">
        <v>0</v>
      </c>
      <c r="F646" s="25">
        <v>3784.3483959999999</v>
      </c>
      <c r="G646" s="25">
        <v>7960.8371259999994</v>
      </c>
      <c r="H646" s="25">
        <v>4213.6133959999997</v>
      </c>
      <c r="I646" s="25">
        <v>15447.034725999998</v>
      </c>
      <c r="J646" s="25">
        <v>4367.3687259999997</v>
      </c>
      <c r="K646" s="25">
        <v>28569.932243999996</v>
      </c>
      <c r="L646" s="34">
        <v>4397.2337259999995</v>
      </c>
      <c r="M646" s="34">
        <v>30085.019903999997</v>
      </c>
      <c r="P646" s="44">
        <v>0</v>
      </c>
      <c r="Q646" s="44">
        <v>0</v>
      </c>
      <c r="R646" s="43"/>
    </row>
    <row r="647" spans="1:18" x14ac:dyDescent="0.25">
      <c r="A647" s="52">
        <v>37634</v>
      </c>
      <c r="B647" s="25">
        <v>2866.0237529999999</v>
      </c>
      <c r="C647" s="43">
        <v>0</v>
      </c>
      <c r="D647" s="43">
        <v>0</v>
      </c>
      <c r="E647" s="43">
        <v>0</v>
      </c>
      <c r="F647" s="25">
        <v>3725.186753</v>
      </c>
      <c r="G647" s="25">
        <v>7953.299223</v>
      </c>
      <c r="H647" s="25">
        <v>4148.4657529999995</v>
      </c>
      <c r="I647" s="25">
        <v>15452.060522999998</v>
      </c>
      <c r="J647" s="25">
        <v>4301.8720829999993</v>
      </c>
      <c r="K647" s="25">
        <v>28547.205050999997</v>
      </c>
      <c r="L647" s="34">
        <v>4331.7370829999991</v>
      </c>
      <c r="M647" s="34">
        <v>30062.292710999998</v>
      </c>
      <c r="P647" s="44">
        <v>0</v>
      </c>
      <c r="Q647" s="44">
        <v>0</v>
      </c>
      <c r="R647" s="43"/>
    </row>
    <row r="648" spans="1:18" x14ac:dyDescent="0.25">
      <c r="A648" s="52">
        <v>37635</v>
      </c>
      <c r="B648" s="25">
        <v>2832.029149</v>
      </c>
      <c r="C648" s="43">
        <v>0</v>
      </c>
      <c r="D648" s="43">
        <v>0</v>
      </c>
      <c r="E648" s="43">
        <v>0</v>
      </c>
      <c r="F648" s="25">
        <v>3631.8381490000002</v>
      </c>
      <c r="G648" s="25">
        <v>7862.4589589999996</v>
      </c>
      <c r="H648" s="25">
        <v>4054.1301490000005</v>
      </c>
      <c r="I648" s="25">
        <v>15371.873758999998</v>
      </c>
      <c r="J648" s="25">
        <v>4210.700479000001</v>
      </c>
      <c r="K648" s="25">
        <v>28497.698926999998</v>
      </c>
      <c r="L648" s="34">
        <v>4240.5654790000008</v>
      </c>
      <c r="M648" s="34">
        <v>30012.786586999999</v>
      </c>
      <c r="P648" s="44">
        <v>0</v>
      </c>
      <c r="Q648" s="44">
        <v>0</v>
      </c>
      <c r="R648" s="43"/>
    </row>
    <row r="649" spans="1:18" x14ac:dyDescent="0.25">
      <c r="A649" s="52">
        <v>37636</v>
      </c>
      <c r="B649" s="25">
        <v>2811.9095609999999</v>
      </c>
      <c r="C649" s="43">
        <v>0</v>
      </c>
      <c r="D649" s="43">
        <v>0</v>
      </c>
      <c r="E649" s="43">
        <v>0</v>
      </c>
      <c r="F649" s="25">
        <v>3554.242561</v>
      </c>
      <c r="G649" s="25">
        <v>7847.1362909999998</v>
      </c>
      <c r="H649" s="25">
        <v>4006.2305610000003</v>
      </c>
      <c r="I649" s="25">
        <v>15377.377780999999</v>
      </c>
      <c r="J649" s="25">
        <v>4141.8488910000005</v>
      </c>
      <c r="K649" s="25">
        <v>28474.095088999995</v>
      </c>
      <c r="L649" s="34">
        <v>4171.7138910000003</v>
      </c>
      <c r="M649" s="34">
        <v>29989.182748999996</v>
      </c>
      <c r="P649" s="44">
        <v>0</v>
      </c>
      <c r="Q649" s="44">
        <v>0</v>
      </c>
      <c r="R649" s="43"/>
    </row>
    <row r="650" spans="1:18" x14ac:dyDescent="0.25">
      <c r="A650" s="52">
        <v>37637</v>
      </c>
      <c r="B650" s="25">
        <v>2768.9662039999998</v>
      </c>
      <c r="C650" s="43">
        <v>0</v>
      </c>
      <c r="D650" s="43">
        <v>0</v>
      </c>
      <c r="E650" s="43">
        <v>0</v>
      </c>
      <c r="F650" s="25">
        <v>3492.0752039999998</v>
      </c>
      <c r="G650" s="25">
        <v>7727.0743439999997</v>
      </c>
      <c r="H650" s="25">
        <v>3859.6482040000001</v>
      </c>
      <c r="I650" s="25">
        <v>15258.942903999998</v>
      </c>
      <c r="J650" s="25">
        <v>3990.2735339999999</v>
      </c>
      <c r="K650" s="25">
        <v>28335.887531999993</v>
      </c>
      <c r="L650" s="34">
        <v>4020.1385339999997</v>
      </c>
      <c r="M650" s="34">
        <v>29850.975191999994</v>
      </c>
      <c r="P650" s="44">
        <v>0</v>
      </c>
      <c r="Q650" s="44">
        <v>0</v>
      </c>
      <c r="R650" s="43"/>
    </row>
    <row r="651" spans="1:18" x14ac:dyDescent="0.25">
      <c r="A651" s="52">
        <v>37638</v>
      </c>
      <c r="B651" s="25">
        <v>2747.9486940000002</v>
      </c>
      <c r="C651" s="43">
        <v>0</v>
      </c>
      <c r="D651" s="43">
        <v>0</v>
      </c>
      <c r="E651" s="43">
        <v>0</v>
      </c>
      <c r="F651" s="25">
        <v>3415.1176940000005</v>
      </c>
      <c r="G651" s="25">
        <v>7633.8651940000009</v>
      </c>
      <c r="H651" s="25">
        <v>3783.2666940000008</v>
      </c>
      <c r="I651" s="25">
        <v>15227.673964</v>
      </c>
      <c r="J651" s="25">
        <v>3912.5220240000008</v>
      </c>
      <c r="K651" s="25">
        <v>28329.751381999995</v>
      </c>
      <c r="L651" s="34">
        <v>3943.159024000001</v>
      </c>
      <c r="M651" s="34">
        <v>29838.131081999996</v>
      </c>
      <c r="P651" s="44">
        <v>0</v>
      </c>
      <c r="Q651" s="44">
        <v>0</v>
      </c>
      <c r="R651" s="43"/>
    </row>
    <row r="652" spans="1:18" x14ac:dyDescent="0.25">
      <c r="A652" s="52">
        <v>37641</v>
      </c>
      <c r="B652" s="25">
        <v>2704.5820939999999</v>
      </c>
      <c r="C652" s="43">
        <v>0</v>
      </c>
      <c r="D652" s="43">
        <v>0</v>
      </c>
      <c r="E652" s="43">
        <v>0</v>
      </c>
      <c r="F652" s="25">
        <v>3371.4990939999998</v>
      </c>
      <c r="G652" s="25">
        <v>7609.6299039999994</v>
      </c>
      <c r="H652" s="25">
        <v>3715.4100939999998</v>
      </c>
      <c r="I652" s="25">
        <v>15153.621614</v>
      </c>
      <c r="J652" s="25">
        <v>3852.4784239999999</v>
      </c>
      <c r="K652" s="25">
        <v>28242.168612000001</v>
      </c>
      <c r="L652" s="34">
        <v>3883.1154240000001</v>
      </c>
      <c r="M652" s="34">
        <v>29750.548312000003</v>
      </c>
      <c r="P652" s="44">
        <v>0</v>
      </c>
      <c r="Q652" s="44">
        <v>0</v>
      </c>
      <c r="R652" s="43"/>
    </row>
    <row r="653" spans="1:18" x14ac:dyDescent="0.25">
      <c r="A653" s="52">
        <v>37642</v>
      </c>
      <c r="B653" s="25">
        <v>2664.7496850000002</v>
      </c>
      <c r="C653" s="43">
        <v>0</v>
      </c>
      <c r="D653" s="43">
        <v>0</v>
      </c>
      <c r="E653" s="43">
        <v>0</v>
      </c>
      <c r="F653" s="25">
        <v>3318.0906850000001</v>
      </c>
      <c r="G653" s="25">
        <v>7612.4113150000003</v>
      </c>
      <c r="H653" s="25">
        <v>3668.2746850000003</v>
      </c>
      <c r="I653" s="25">
        <v>15144.854794999999</v>
      </c>
      <c r="J653" s="25">
        <v>3798.0410150000002</v>
      </c>
      <c r="K653" s="25">
        <v>28240.849433000003</v>
      </c>
      <c r="L653" s="34">
        <v>3828.6780150000004</v>
      </c>
      <c r="M653" s="34">
        <v>29749.229133000004</v>
      </c>
      <c r="P653" s="44">
        <v>0</v>
      </c>
      <c r="Q653" s="44">
        <v>0</v>
      </c>
      <c r="R653" s="43"/>
    </row>
    <row r="654" spans="1:18" x14ac:dyDescent="0.25">
      <c r="A654" s="52">
        <v>37643</v>
      </c>
      <c r="B654" s="25">
        <v>2624.7819850000001</v>
      </c>
      <c r="C654" s="43">
        <v>0</v>
      </c>
      <c r="D654" s="43">
        <v>0</v>
      </c>
      <c r="E654" s="43">
        <v>0</v>
      </c>
      <c r="F654" s="25">
        <v>3286.1779850000003</v>
      </c>
      <c r="G654" s="25">
        <v>7528.4085150000001</v>
      </c>
      <c r="H654" s="25">
        <v>3641.9829850000006</v>
      </c>
      <c r="I654" s="25">
        <v>15075.090484999997</v>
      </c>
      <c r="J654" s="25">
        <v>3769.9083150000006</v>
      </c>
      <c r="K654" s="25">
        <v>28154.325586999999</v>
      </c>
      <c r="L654" s="34">
        <v>3800.5453150000008</v>
      </c>
      <c r="M654" s="34">
        <v>29664.672986999998</v>
      </c>
      <c r="P654" s="44">
        <v>0</v>
      </c>
      <c r="Q654" s="44">
        <v>0</v>
      </c>
      <c r="R654" s="43"/>
    </row>
    <row r="655" spans="1:18" x14ac:dyDescent="0.25">
      <c r="A655" s="52">
        <v>37644</v>
      </c>
      <c r="B655" s="25">
        <v>2597.5519800000002</v>
      </c>
      <c r="C655" s="43">
        <v>0</v>
      </c>
      <c r="D655" s="43">
        <v>0</v>
      </c>
      <c r="E655" s="43">
        <v>0</v>
      </c>
      <c r="F655" s="25">
        <v>3259.5039800000004</v>
      </c>
      <c r="G655" s="25">
        <v>7532.3709900000003</v>
      </c>
      <c r="H655" s="25">
        <v>3619.9729800000005</v>
      </c>
      <c r="I655" s="25">
        <v>15074.28688</v>
      </c>
      <c r="J655" s="25">
        <v>3746.4683100000002</v>
      </c>
      <c r="K655" s="25">
        <v>28120.996782000002</v>
      </c>
      <c r="L655" s="34">
        <v>3777.1053100000004</v>
      </c>
      <c r="M655" s="34">
        <v>29631.344182000001</v>
      </c>
      <c r="P655" s="44">
        <v>0</v>
      </c>
      <c r="Q655" s="44">
        <v>0</v>
      </c>
      <c r="R655" s="43"/>
    </row>
    <row r="656" spans="1:18" x14ac:dyDescent="0.25">
      <c r="A656" s="52">
        <v>37645</v>
      </c>
      <c r="B656" s="25">
        <v>2582.7093552800002</v>
      </c>
      <c r="C656" s="43">
        <v>0</v>
      </c>
      <c r="D656" s="43">
        <v>0</v>
      </c>
      <c r="E656" s="43">
        <v>0</v>
      </c>
      <c r="F656" s="25">
        <v>3218.5223552800003</v>
      </c>
      <c r="G656" s="25">
        <v>7525.23688528</v>
      </c>
      <c r="H656" s="25">
        <v>3599.9603552799999</v>
      </c>
      <c r="I656" s="25">
        <v>15099.59729528</v>
      </c>
      <c r="J656" s="25">
        <v>3725.0056852799999</v>
      </c>
      <c r="K656" s="25">
        <v>28148.038157279996</v>
      </c>
      <c r="L656" s="34">
        <v>3757.2436852799997</v>
      </c>
      <c r="M656" s="34">
        <v>29645.315037279997</v>
      </c>
      <c r="P656" s="44">
        <v>0</v>
      </c>
      <c r="Q656" s="44">
        <v>0</v>
      </c>
      <c r="R656" s="43"/>
    </row>
    <row r="657" spans="1:26" x14ac:dyDescent="0.25">
      <c r="A657" s="52">
        <v>37648</v>
      </c>
      <c r="B657" s="25">
        <v>2555.1610169999999</v>
      </c>
      <c r="C657" s="43">
        <v>0</v>
      </c>
      <c r="D657" s="43">
        <v>0</v>
      </c>
      <c r="E657" s="43">
        <v>0</v>
      </c>
      <c r="F657" s="25">
        <v>3243.7190169999999</v>
      </c>
      <c r="G657" s="25">
        <v>7503.3658669999995</v>
      </c>
      <c r="H657" s="25">
        <v>3615.5990169999995</v>
      </c>
      <c r="I657" s="25">
        <v>15073.545076999999</v>
      </c>
      <c r="J657" s="25">
        <v>3738.9093469999993</v>
      </c>
      <c r="K657" s="25">
        <v>28135.990298999997</v>
      </c>
      <c r="L657" s="34">
        <v>3771.1473469999992</v>
      </c>
      <c r="M657" s="34">
        <v>29633.267178999999</v>
      </c>
      <c r="P657" s="44">
        <v>0</v>
      </c>
      <c r="Q657" s="44">
        <v>0</v>
      </c>
      <c r="R657" s="43"/>
    </row>
    <row r="658" spans="1:26" x14ac:dyDescent="0.25">
      <c r="A658" s="52">
        <v>37649</v>
      </c>
      <c r="B658" s="25">
        <v>2522.0610729999999</v>
      </c>
      <c r="C658" s="43">
        <v>0</v>
      </c>
      <c r="D658" s="43">
        <v>0</v>
      </c>
      <c r="E658" s="43">
        <v>0</v>
      </c>
      <c r="F658" s="25">
        <v>3217.901073</v>
      </c>
      <c r="G658" s="25">
        <v>7532.8876030000001</v>
      </c>
      <c r="H658" s="25">
        <v>3556.0330729999996</v>
      </c>
      <c r="I658" s="25">
        <v>15098.564092999997</v>
      </c>
      <c r="J658" s="25">
        <v>3686.647402999999</v>
      </c>
      <c r="K658" s="25">
        <v>28157.949244000003</v>
      </c>
      <c r="L658" s="34">
        <v>3718.8854029999989</v>
      </c>
      <c r="M658" s="34">
        <v>29655.226124000004</v>
      </c>
      <c r="P658" s="44">
        <v>0</v>
      </c>
      <c r="Q658" s="44">
        <v>0</v>
      </c>
      <c r="R658" s="43"/>
    </row>
    <row r="659" spans="1:26" x14ac:dyDescent="0.25">
      <c r="A659" s="52">
        <v>37650</v>
      </c>
      <c r="B659" s="25">
        <v>2500.532643</v>
      </c>
      <c r="C659" s="43">
        <v>0</v>
      </c>
      <c r="D659" s="43">
        <v>0</v>
      </c>
      <c r="E659" s="43">
        <v>0</v>
      </c>
      <c r="F659" s="25">
        <v>3209.1826430000001</v>
      </c>
      <c r="G659" s="25">
        <v>7549.0615129999996</v>
      </c>
      <c r="H659" s="25">
        <v>3558.9566430000004</v>
      </c>
      <c r="I659" s="25">
        <v>15131.558252999999</v>
      </c>
      <c r="J659" s="25">
        <v>3685.1269729999999</v>
      </c>
      <c r="K659" s="25">
        <v>28186.979586000001</v>
      </c>
      <c r="L659" s="34">
        <v>3717.3649729999997</v>
      </c>
      <c r="M659" s="34">
        <v>29686.204656000002</v>
      </c>
      <c r="P659" s="44">
        <v>0</v>
      </c>
      <c r="Q659" s="44">
        <v>0</v>
      </c>
      <c r="R659" s="43"/>
    </row>
    <row r="660" spans="1:26" x14ac:dyDescent="0.25">
      <c r="A660" s="52">
        <v>37651</v>
      </c>
      <c r="B660" s="25">
        <v>2500.7574420000001</v>
      </c>
      <c r="C660" s="43">
        <v>0</v>
      </c>
      <c r="D660" s="43">
        <v>0</v>
      </c>
      <c r="E660" s="43">
        <v>0</v>
      </c>
      <c r="F660" s="25">
        <v>3205.7514420000002</v>
      </c>
      <c r="G660" s="25">
        <v>7528.0628220000008</v>
      </c>
      <c r="H660" s="25">
        <v>3556.1504420000001</v>
      </c>
      <c r="I660" s="25">
        <v>15117.434461999999</v>
      </c>
      <c r="J660" s="25">
        <v>3682.179772</v>
      </c>
      <c r="K660" s="25">
        <v>28153.611185000002</v>
      </c>
      <c r="L660" s="34">
        <v>3714.4177719999998</v>
      </c>
      <c r="M660" s="34">
        <v>29652.836255000002</v>
      </c>
      <c r="P660" s="44">
        <v>0</v>
      </c>
      <c r="Q660" s="44">
        <v>0</v>
      </c>
      <c r="R660" s="43"/>
    </row>
    <row r="661" spans="1:26" x14ac:dyDescent="0.25">
      <c r="A661" s="52">
        <v>37652</v>
      </c>
      <c r="B661" s="25">
        <v>2522.8779410000002</v>
      </c>
      <c r="C661" s="43">
        <v>0</v>
      </c>
      <c r="D661" s="43">
        <v>0</v>
      </c>
      <c r="E661" s="43">
        <v>4356.2374715999995</v>
      </c>
      <c r="F661" s="25">
        <v>3359.3539410000008</v>
      </c>
      <c r="G661" s="25">
        <v>7677.5842710000006</v>
      </c>
      <c r="H661" s="25">
        <v>3747.3749410000005</v>
      </c>
      <c r="I661" s="25">
        <v>15358.871561000002</v>
      </c>
      <c r="J661" s="25">
        <v>3876.609011</v>
      </c>
      <c r="K661" s="25">
        <v>28490.401173999999</v>
      </c>
      <c r="L661" s="34">
        <v>3911.3670109999998</v>
      </c>
      <c r="M661" s="34">
        <v>30071.279014</v>
      </c>
      <c r="O661" s="25">
        <v>15.975077681640348</v>
      </c>
      <c r="P661" s="44">
        <v>0</v>
      </c>
      <c r="Q661" s="44">
        <v>0</v>
      </c>
      <c r="R661" s="43">
        <v>16.582030596717324</v>
      </c>
      <c r="S661" s="25">
        <v>8.9940189991336581</v>
      </c>
      <c r="T661" s="25">
        <v>4.228328978440854</v>
      </c>
      <c r="U661" s="25">
        <v>10.167101059346617</v>
      </c>
      <c r="V661" s="25">
        <v>-0.57021901768319339</v>
      </c>
      <c r="W661" s="25">
        <v>9.2561679123582596</v>
      </c>
      <c r="X661" s="25">
        <v>-1.1948932405751456</v>
      </c>
      <c r="Y661" s="25">
        <v>9.3943259572780491</v>
      </c>
      <c r="Z661" s="25">
        <v>-3.0126027811950951</v>
      </c>
    </row>
    <row r="662" spans="1:26" x14ac:dyDescent="0.25">
      <c r="A662" s="52">
        <v>37655</v>
      </c>
      <c r="B662" s="25">
        <v>2529.650408</v>
      </c>
      <c r="C662" s="43">
        <v>0</v>
      </c>
      <c r="D662" s="43">
        <v>0</v>
      </c>
      <c r="E662" s="43">
        <v>0</v>
      </c>
      <c r="F662" s="25">
        <v>3353.5244080000002</v>
      </c>
      <c r="G662" s="25">
        <v>7668.095158000001</v>
      </c>
      <c r="H662" s="25">
        <v>3705.9914080000003</v>
      </c>
      <c r="I662" s="25">
        <v>15293.796537999999</v>
      </c>
      <c r="J662" s="25">
        <v>3861.516478</v>
      </c>
      <c r="K662" s="25">
        <v>28415.514111000004</v>
      </c>
      <c r="L662" s="34">
        <v>3896.2744779999998</v>
      </c>
      <c r="M662" s="34">
        <v>29996.391951000005</v>
      </c>
      <c r="P662" s="44">
        <v>0</v>
      </c>
      <c r="Q662" s="44">
        <v>0</v>
      </c>
      <c r="R662" s="43"/>
    </row>
    <row r="663" spans="1:26" x14ac:dyDescent="0.25">
      <c r="A663" s="52">
        <v>37656</v>
      </c>
      <c r="B663" s="25">
        <v>2507.5453429999998</v>
      </c>
      <c r="C663" s="43">
        <v>0</v>
      </c>
      <c r="D663" s="43">
        <v>0</v>
      </c>
      <c r="E663" s="43">
        <v>0</v>
      </c>
      <c r="F663" s="25">
        <v>3385.1283429999999</v>
      </c>
      <c r="G663" s="25">
        <v>7647.9454030000006</v>
      </c>
      <c r="H663" s="25">
        <v>3740.2803429999999</v>
      </c>
      <c r="I663" s="25">
        <v>15287.461122999997</v>
      </c>
      <c r="J663" s="25">
        <v>3893.9354129999997</v>
      </c>
      <c r="K663" s="25">
        <v>28486.268276000003</v>
      </c>
      <c r="L663" s="34">
        <v>3928.6934129999995</v>
      </c>
      <c r="M663" s="34">
        <v>30067.146116000004</v>
      </c>
      <c r="P663" s="44">
        <v>0</v>
      </c>
      <c r="Q663" s="44">
        <v>0</v>
      </c>
      <c r="R663" s="43"/>
    </row>
    <row r="664" spans="1:26" x14ac:dyDescent="0.25">
      <c r="A664" s="52">
        <v>37657</v>
      </c>
      <c r="B664" s="25">
        <v>2567.0745999999999</v>
      </c>
      <c r="C664" s="43">
        <v>0</v>
      </c>
      <c r="D664" s="43">
        <v>0</v>
      </c>
      <c r="E664" s="43">
        <v>0</v>
      </c>
      <c r="F664" s="25">
        <v>3467.3906000000002</v>
      </c>
      <c r="G664" s="25">
        <v>7740.0208900000007</v>
      </c>
      <c r="H664" s="25">
        <v>3823.3686000000002</v>
      </c>
      <c r="I664" s="25">
        <v>15429.4175</v>
      </c>
      <c r="J664" s="25">
        <v>3980.7586700000002</v>
      </c>
      <c r="K664" s="25">
        <v>28617.044814000001</v>
      </c>
      <c r="L664" s="34">
        <v>4015.51667</v>
      </c>
      <c r="M664" s="34">
        <v>30199.975934000002</v>
      </c>
      <c r="P664" s="44">
        <v>0</v>
      </c>
      <c r="Q664" s="44">
        <v>0</v>
      </c>
      <c r="R664" s="43"/>
    </row>
    <row r="665" spans="1:26" x14ac:dyDescent="0.25">
      <c r="A665" s="52">
        <v>37658</v>
      </c>
      <c r="B665" s="25">
        <v>2611.8916680000002</v>
      </c>
      <c r="C665" s="43">
        <v>0</v>
      </c>
      <c r="D665" s="43">
        <v>0</v>
      </c>
      <c r="E665" s="43">
        <v>0</v>
      </c>
      <c r="F665" s="25">
        <v>3468.4006680000007</v>
      </c>
      <c r="G665" s="25">
        <v>7761.7131780000009</v>
      </c>
      <c r="H665" s="25">
        <v>3814.7206680000004</v>
      </c>
      <c r="I665" s="25">
        <v>15398.104328000001</v>
      </c>
      <c r="J665" s="25">
        <v>3968.5427380000001</v>
      </c>
      <c r="K665" s="25">
        <v>28639.746622000002</v>
      </c>
      <c r="L665" s="34">
        <v>4003.3007379999999</v>
      </c>
      <c r="M665" s="34">
        <v>30222.677742000003</v>
      </c>
      <c r="P665" s="44">
        <v>0</v>
      </c>
      <c r="Q665" s="44">
        <v>0</v>
      </c>
      <c r="R665" s="43"/>
    </row>
    <row r="666" spans="1:26" x14ac:dyDescent="0.25">
      <c r="A666" s="52">
        <v>37659</v>
      </c>
      <c r="B666" s="25">
        <v>2661.5653029999999</v>
      </c>
      <c r="C666" s="43">
        <v>0</v>
      </c>
      <c r="D666" s="43">
        <v>0</v>
      </c>
      <c r="E666" s="43">
        <v>0</v>
      </c>
      <c r="F666" s="25">
        <v>3510.9753030000002</v>
      </c>
      <c r="G666" s="25">
        <v>7853.9387130000014</v>
      </c>
      <c r="H666" s="25">
        <v>3894.5313030000002</v>
      </c>
      <c r="I666" s="25">
        <v>15524.361363</v>
      </c>
      <c r="J666" s="25">
        <v>4048.492373</v>
      </c>
      <c r="K666" s="25">
        <v>28755.556497000005</v>
      </c>
      <c r="L666" s="34">
        <v>4083.2503729999999</v>
      </c>
      <c r="M666" s="34">
        <v>30315.354897000005</v>
      </c>
      <c r="P666" s="44">
        <v>0</v>
      </c>
      <c r="Q666" s="44">
        <v>0</v>
      </c>
      <c r="R666" s="43"/>
    </row>
    <row r="667" spans="1:26" x14ac:dyDescent="0.25">
      <c r="A667" s="52">
        <v>37662</v>
      </c>
      <c r="B667" s="25">
        <v>2698.2714089999999</v>
      </c>
      <c r="C667" s="43">
        <v>0</v>
      </c>
      <c r="D667" s="43">
        <v>0</v>
      </c>
      <c r="E667" s="43">
        <v>0</v>
      </c>
      <c r="F667" s="25">
        <v>3644.0964090000002</v>
      </c>
      <c r="G667" s="25">
        <v>8071.9903789999998</v>
      </c>
      <c r="H667" s="25">
        <v>4030.8414090000001</v>
      </c>
      <c r="I667" s="25">
        <v>15685.553468999999</v>
      </c>
      <c r="J667" s="25">
        <v>4191.7794789999998</v>
      </c>
      <c r="K667" s="25">
        <v>28914.496642999999</v>
      </c>
      <c r="L667" s="34">
        <v>4226.5374789999996</v>
      </c>
      <c r="M667" s="34">
        <v>30474.295042999998</v>
      </c>
      <c r="P667" s="44">
        <v>0</v>
      </c>
      <c r="Q667" s="44">
        <v>0</v>
      </c>
      <c r="R667" s="43"/>
    </row>
    <row r="668" spans="1:26" x14ac:dyDescent="0.25">
      <c r="A668" s="52">
        <v>37663</v>
      </c>
      <c r="B668" s="25">
        <v>2683.3757000000001</v>
      </c>
      <c r="C668" s="43">
        <v>0</v>
      </c>
      <c r="D668" s="43">
        <v>0</v>
      </c>
      <c r="E668" s="43">
        <v>0</v>
      </c>
      <c r="F668" s="25">
        <v>3583.8297000000007</v>
      </c>
      <c r="G668" s="25">
        <v>8009.1525300000021</v>
      </c>
      <c r="H668" s="25">
        <v>3985.4527000000007</v>
      </c>
      <c r="I668" s="25">
        <v>15657.966700000001</v>
      </c>
      <c r="J668" s="25">
        <v>4148.0017700000008</v>
      </c>
      <c r="K668" s="25">
        <v>28912.761974000001</v>
      </c>
      <c r="L668" s="34">
        <v>4182.7597700000006</v>
      </c>
      <c r="M668" s="34">
        <v>30472.560374000001</v>
      </c>
      <c r="P668" s="44">
        <v>0</v>
      </c>
      <c r="Q668" s="44">
        <v>0</v>
      </c>
      <c r="R668" s="43"/>
    </row>
    <row r="669" spans="1:26" x14ac:dyDescent="0.25">
      <c r="A669" s="52">
        <v>37664</v>
      </c>
      <c r="B669" s="25">
        <v>2721.9188859999999</v>
      </c>
      <c r="C669" s="43">
        <v>0</v>
      </c>
      <c r="D669" s="43">
        <v>0</v>
      </c>
      <c r="E669" s="43">
        <v>0</v>
      </c>
      <c r="F669" s="25">
        <v>3602.8108860000002</v>
      </c>
      <c r="G669" s="25">
        <v>7962.3698360000008</v>
      </c>
      <c r="H669" s="25">
        <v>3997.003886</v>
      </c>
      <c r="I669" s="25">
        <v>15423.713885999998</v>
      </c>
      <c r="J669" s="25">
        <v>4188.7219559999994</v>
      </c>
      <c r="K669" s="25">
        <v>28704.187140000002</v>
      </c>
      <c r="L669" s="34">
        <v>4223.4799559999992</v>
      </c>
      <c r="M669" s="34">
        <v>30263.985540000001</v>
      </c>
      <c r="P669" s="44">
        <v>0</v>
      </c>
      <c r="Q669" s="44">
        <v>0</v>
      </c>
      <c r="R669" s="43"/>
    </row>
    <row r="670" spans="1:26" x14ac:dyDescent="0.25">
      <c r="A670" s="52">
        <v>37666</v>
      </c>
      <c r="B670" s="25">
        <v>2774.5823150000001</v>
      </c>
      <c r="C670" s="43">
        <v>0</v>
      </c>
      <c r="D670" s="43">
        <v>0</v>
      </c>
      <c r="E670" s="43">
        <v>0</v>
      </c>
      <c r="F670" s="25">
        <v>3565.7493150000005</v>
      </c>
      <c r="G670" s="25">
        <v>7809.0640850000009</v>
      </c>
      <c r="H670" s="25">
        <v>3989.3563150000004</v>
      </c>
      <c r="I670" s="25">
        <v>15129.968554999999</v>
      </c>
      <c r="J670" s="25">
        <v>4146.9323850000001</v>
      </c>
      <c r="K670" s="25">
        <v>28240.127409000008</v>
      </c>
      <c r="L670" s="34">
        <v>4181.6903849999999</v>
      </c>
      <c r="M670" s="34">
        <v>29799.925809000008</v>
      </c>
      <c r="P670" s="44">
        <v>0</v>
      </c>
      <c r="Q670" s="44">
        <v>0</v>
      </c>
      <c r="R670" s="43"/>
    </row>
    <row r="671" spans="1:26" x14ac:dyDescent="0.25">
      <c r="A671" s="52">
        <v>37669</v>
      </c>
      <c r="B671" s="25">
        <v>2721.3138760000002</v>
      </c>
      <c r="C671" s="43">
        <v>0</v>
      </c>
      <c r="D671" s="43">
        <v>0</v>
      </c>
      <c r="E671" s="43">
        <v>0</v>
      </c>
      <c r="F671" s="25">
        <v>3498.5408760000005</v>
      </c>
      <c r="G671" s="25">
        <v>7729.3769460000012</v>
      </c>
      <c r="H671" s="25">
        <v>3870.8058760000004</v>
      </c>
      <c r="I671" s="25">
        <v>14941.250876000002</v>
      </c>
      <c r="J671" s="25">
        <v>4024.3999460000005</v>
      </c>
      <c r="K671" s="25">
        <v>27932.970530000002</v>
      </c>
      <c r="L671" s="34">
        <v>4059.1579460000003</v>
      </c>
      <c r="M671" s="34">
        <v>29492.768930000002</v>
      </c>
      <c r="P671" s="44">
        <v>0</v>
      </c>
      <c r="Q671" s="44">
        <v>0</v>
      </c>
      <c r="R671" s="43"/>
    </row>
    <row r="672" spans="1:26" x14ac:dyDescent="0.25">
      <c r="A672" s="52">
        <v>37670</v>
      </c>
      <c r="B672" s="25">
        <v>2676.7647299999999</v>
      </c>
      <c r="C672" s="43">
        <v>0</v>
      </c>
      <c r="D672" s="43">
        <v>0</v>
      </c>
      <c r="E672" s="43">
        <v>0</v>
      </c>
      <c r="F672" s="25">
        <v>3429.3707300000001</v>
      </c>
      <c r="G672" s="25">
        <v>7571.0990800000009</v>
      </c>
      <c r="H672" s="25">
        <v>3789.20073</v>
      </c>
      <c r="I672" s="25">
        <v>14816.788369999998</v>
      </c>
      <c r="J672" s="25">
        <v>3948.4798000000001</v>
      </c>
      <c r="K672" s="25">
        <v>27868.752464000001</v>
      </c>
      <c r="L672" s="34">
        <v>3983.2377999999999</v>
      </c>
      <c r="M672" s="34">
        <v>29428.550864000001</v>
      </c>
      <c r="P672" s="44">
        <v>0</v>
      </c>
      <c r="Q672" s="44">
        <v>0</v>
      </c>
      <c r="R672" s="43"/>
    </row>
    <row r="673" spans="1:26" x14ac:dyDescent="0.25">
      <c r="A673" s="52">
        <v>37671</v>
      </c>
      <c r="B673" s="25">
        <v>2618.0062240000002</v>
      </c>
      <c r="C673" s="43">
        <v>0</v>
      </c>
      <c r="D673" s="43">
        <v>0</v>
      </c>
      <c r="E673" s="43">
        <v>0</v>
      </c>
      <c r="F673" s="25">
        <v>3365.6032240000004</v>
      </c>
      <c r="G673" s="25">
        <v>7571.1275140000007</v>
      </c>
      <c r="H673" s="25">
        <v>3723.1912240000001</v>
      </c>
      <c r="I673" s="25">
        <v>14812.162003999998</v>
      </c>
      <c r="J673" s="25">
        <v>3878.8812940000003</v>
      </c>
      <c r="K673" s="25">
        <v>27849.830297999997</v>
      </c>
      <c r="L673" s="34">
        <v>3913.6392940000001</v>
      </c>
      <c r="M673" s="34">
        <v>29409.628697999997</v>
      </c>
      <c r="P673" s="44">
        <v>0</v>
      </c>
      <c r="Q673" s="44">
        <v>0</v>
      </c>
      <c r="R673" s="43"/>
    </row>
    <row r="674" spans="1:26" x14ac:dyDescent="0.25">
      <c r="A674" s="52">
        <v>37672</v>
      </c>
      <c r="B674" s="25">
        <v>2587.2544509999998</v>
      </c>
      <c r="C674" s="43">
        <v>0</v>
      </c>
      <c r="D674" s="43">
        <v>0</v>
      </c>
      <c r="E674" s="43">
        <v>0</v>
      </c>
      <c r="F674" s="25">
        <v>3319.0844510000002</v>
      </c>
      <c r="G674" s="25">
        <v>7557.0986010000006</v>
      </c>
      <c r="H674" s="25">
        <v>3680.4054510000001</v>
      </c>
      <c r="I674" s="25">
        <v>14750.413130999998</v>
      </c>
      <c r="J674" s="25">
        <v>3838.6675209999999</v>
      </c>
      <c r="K674" s="25">
        <v>27787.448925000001</v>
      </c>
      <c r="L674" s="34">
        <v>3873.4255209999997</v>
      </c>
      <c r="M674" s="34">
        <v>29347.247325</v>
      </c>
      <c r="P674" s="44">
        <v>0</v>
      </c>
      <c r="Q674" s="44">
        <v>0</v>
      </c>
      <c r="R674" s="43"/>
    </row>
    <row r="675" spans="1:26" x14ac:dyDescent="0.25">
      <c r="A675" s="52">
        <v>37673</v>
      </c>
      <c r="B675" s="25">
        <v>2566.9686510000001</v>
      </c>
      <c r="C675" s="43">
        <v>0</v>
      </c>
      <c r="D675" s="43">
        <v>0</v>
      </c>
      <c r="E675" s="43">
        <v>0</v>
      </c>
      <c r="F675" s="25">
        <v>3279.5376510000006</v>
      </c>
      <c r="G675" s="25">
        <v>7547.7042610000008</v>
      </c>
      <c r="H675" s="25">
        <v>3644.7536510000004</v>
      </c>
      <c r="I675" s="25">
        <v>14760.423570999999</v>
      </c>
      <c r="J675" s="25">
        <v>3809.0987209999998</v>
      </c>
      <c r="K675" s="25">
        <v>27755.188344999999</v>
      </c>
      <c r="L675" s="34">
        <v>3843.8567209999997</v>
      </c>
      <c r="M675" s="34">
        <v>29280.287665</v>
      </c>
      <c r="P675" s="44">
        <v>0</v>
      </c>
      <c r="Q675" s="44">
        <v>0</v>
      </c>
      <c r="R675" s="43"/>
    </row>
    <row r="676" spans="1:26" x14ac:dyDescent="0.25">
      <c r="A676" s="52">
        <v>37676</v>
      </c>
      <c r="B676" s="25">
        <v>2535.2999759999998</v>
      </c>
      <c r="C676" s="43">
        <v>0</v>
      </c>
      <c r="D676" s="43">
        <v>0</v>
      </c>
      <c r="E676" s="43">
        <v>0</v>
      </c>
      <c r="F676" s="25">
        <v>3300.961976</v>
      </c>
      <c r="G676" s="25">
        <v>7526.9045859999997</v>
      </c>
      <c r="H676" s="25">
        <v>3648.9109760000001</v>
      </c>
      <c r="I676" s="25">
        <v>14713.768835999999</v>
      </c>
      <c r="J676" s="25">
        <v>3805.3140460000004</v>
      </c>
      <c r="K676" s="25">
        <v>27644.003910000003</v>
      </c>
      <c r="L676" s="34">
        <v>3840.0720460000002</v>
      </c>
      <c r="M676" s="34">
        <v>29169.103230000004</v>
      </c>
      <c r="P676" s="44">
        <v>0</v>
      </c>
      <c r="Q676" s="44">
        <v>0</v>
      </c>
      <c r="R676" s="43"/>
    </row>
    <row r="677" spans="1:26" x14ac:dyDescent="0.25">
      <c r="A677" s="52">
        <v>37677</v>
      </c>
      <c r="B677" s="25">
        <v>2495.9009729999998</v>
      </c>
      <c r="C677" s="43">
        <v>0</v>
      </c>
      <c r="D677" s="43">
        <v>0</v>
      </c>
      <c r="E677" s="43">
        <v>0</v>
      </c>
      <c r="F677" s="25">
        <v>3274.785973</v>
      </c>
      <c r="G677" s="25">
        <v>7330.3403630000003</v>
      </c>
      <c r="H677" s="25">
        <v>3617.3889730000001</v>
      </c>
      <c r="I677" s="25">
        <v>14502.552822999998</v>
      </c>
      <c r="J677" s="25">
        <v>3775.377043</v>
      </c>
      <c r="K677" s="25">
        <v>27451.100039000001</v>
      </c>
      <c r="L677" s="34">
        <v>3810.1350429999998</v>
      </c>
      <c r="M677" s="34">
        <v>28978.175939000001</v>
      </c>
      <c r="P677" s="44">
        <v>0</v>
      </c>
      <c r="Q677" s="44">
        <v>0</v>
      </c>
      <c r="R677" s="43"/>
    </row>
    <row r="678" spans="1:26" x14ac:dyDescent="0.25">
      <c r="A678" s="52">
        <v>37678</v>
      </c>
      <c r="B678" s="25">
        <v>2510.077765</v>
      </c>
      <c r="C678" s="43">
        <v>0</v>
      </c>
      <c r="D678" s="43">
        <v>0</v>
      </c>
      <c r="E678" s="43">
        <v>0</v>
      </c>
      <c r="F678" s="25">
        <v>3337.4987650000003</v>
      </c>
      <c r="G678" s="25">
        <v>7323.5705050000006</v>
      </c>
      <c r="H678" s="25">
        <v>3675.1907650000003</v>
      </c>
      <c r="I678" s="25">
        <v>14505.164115</v>
      </c>
      <c r="J678" s="25">
        <v>3835.8898349999999</v>
      </c>
      <c r="K678" s="25">
        <v>27433.788796999997</v>
      </c>
      <c r="L678" s="34">
        <v>3870.6478349999998</v>
      </c>
      <c r="M678" s="34">
        <v>28960.864696999997</v>
      </c>
      <c r="P678" s="44">
        <v>0</v>
      </c>
      <c r="Q678" s="44">
        <v>0</v>
      </c>
      <c r="R678" s="43"/>
    </row>
    <row r="679" spans="1:26" x14ac:dyDescent="0.25">
      <c r="A679" s="52">
        <v>37679</v>
      </c>
      <c r="B679" s="25">
        <v>2524.9184479999999</v>
      </c>
      <c r="C679" s="43">
        <v>0</v>
      </c>
      <c r="D679" s="43">
        <v>0</v>
      </c>
      <c r="E679" s="43">
        <v>0</v>
      </c>
      <c r="F679" s="25">
        <v>3348.4524480000005</v>
      </c>
      <c r="G679" s="25">
        <v>7344.8450380000004</v>
      </c>
      <c r="H679" s="25">
        <v>3679.0814480000004</v>
      </c>
      <c r="I679" s="25">
        <v>14526.676498000001</v>
      </c>
      <c r="J679" s="25">
        <v>3842.0655179999999</v>
      </c>
      <c r="K679" s="25">
        <v>27447.66548</v>
      </c>
      <c r="L679" s="34">
        <v>3876.8235179999997</v>
      </c>
      <c r="M679" s="34">
        <v>28974.741379999999</v>
      </c>
      <c r="P679" s="44">
        <v>0</v>
      </c>
      <c r="Q679" s="44">
        <v>0</v>
      </c>
      <c r="R679" s="43"/>
    </row>
    <row r="680" spans="1:26" x14ac:dyDescent="0.25">
      <c r="A680" s="52">
        <v>37680</v>
      </c>
      <c r="B680" s="25">
        <v>2597.042821</v>
      </c>
      <c r="C680" s="43">
        <v>0</v>
      </c>
      <c r="D680" s="43">
        <v>0</v>
      </c>
      <c r="E680" s="43">
        <v>3872.9597718699993</v>
      </c>
      <c r="F680" s="25">
        <v>3359.0848210000004</v>
      </c>
      <c r="G680" s="25">
        <v>7230.2458110000007</v>
      </c>
      <c r="H680" s="25">
        <v>3756.3368210000003</v>
      </c>
      <c r="I680" s="25">
        <v>14396.852021000001</v>
      </c>
      <c r="J680" s="25">
        <v>3912.6950710000006</v>
      </c>
      <c r="K680" s="25">
        <v>27249.960332999995</v>
      </c>
      <c r="L680" s="34">
        <v>3947.4320710000006</v>
      </c>
      <c r="M680" s="34">
        <v>28814.712382999995</v>
      </c>
      <c r="O680" s="25">
        <v>18.516710103245025</v>
      </c>
      <c r="P680" s="44">
        <v>0</v>
      </c>
      <c r="Q680" s="44">
        <v>0</v>
      </c>
      <c r="R680" s="43">
        <v>8.7263709486354415</v>
      </c>
      <c r="S680" s="25">
        <v>8.6052889609586014</v>
      </c>
      <c r="T680" s="25">
        <v>-2.1339439735520216</v>
      </c>
      <c r="U680" s="25">
        <v>10.421863453869683</v>
      </c>
      <c r="V680" s="25">
        <v>-6.6441050438083238</v>
      </c>
      <c r="W680" s="25">
        <v>10.374541695986462</v>
      </c>
      <c r="X680" s="25">
        <v>-5.0053669480072838</v>
      </c>
      <c r="Y680" s="25">
        <v>9.7783766118464186</v>
      </c>
      <c r="Z680" s="25">
        <v>-6.7824265819170559</v>
      </c>
    </row>
    <row r="681" spans="1:26" x14ac:dyDescent="0.25">
      <c r="A681" s="52">
        <v>37685</v>
      </c>
      <c r="B681" s="25">
        <v>2596.399852</v>
      </c>
      <c r="C681" s="43">
        <v>0</v>
      </c>
      <c r="D681" s="43">
        <v>0</v>
      </c>
      <c r="E681" s="43">
        <v>0</v>
      </c>
      <c r="F681" s="25">
        <v>3362.0968520000006</v>
      </c>
      <c r="G681" s="25">
        <v>7337.8555420000012</v>
      </c>
      <c r="H681" s="25">
        <v>3727.6328520000006</v>
      </c>
      <c r="I681" s="25">
        <v>14446.303802</v>
      </c>
      <c r="J681" s="25">
        <v>3884.5181020000005</v>
      </c>
      <c r="K681" s="25">
        <v>27174.657963999998</v>
      </c>
      <c r="L681" s="34">
        <v>3919.2551020000005</v>
      </c>
      <c r="M681" s="34">
        <v>28739.410013999997</v>
      </c>
      <c r="P681" s="44">
        <v>0</v>
      </c>
      <c r="Q681" s="44">
        <v>0</v>
      </c>
      <c r="R681" s="43"/>
    </row>
    <row r="682" spans="1:26" x14ac:dyDescent="0.25">
      <c r="A682" s="52">
        <v>37686</v>
      </c>
      <c r="B682" s="25">
        <v>2567.2602630000001</v>
      </c>
      <c r="C682" s="43">
        <v>0</v>
      </c>
      <c r="D682" s="43">
        <v>0</v>
      </c>
      <c r="E682" s="43">
        <v>0</v>
      </c>
      <c r="F682" s="25">
        <v>3503.4292630000004</v>
      </c>
      <c r="G682" s="25">
        <v>7473.3669030000019</v>
      </c>
      <c r="H682" s="25">
        <v>3853.5202630000008</v>
      </c>
      <c r="I682" s="25">
        <v>14604.535413000001</v>
      </c>
      <c r="J682" s="25">
        <v>4008.3105130000008</v>
      </c>
      <c r="K682" s="25">
        <v>27311.594925000001</v>
      </c>
      <c r="L682" s="34">
        <v>4043.0475130000009</v>
      </c>
      <c r="M682" s="34">
        <v>28876.346975</v>
      </c>
      <c r="P682" s="44">
        <v>0</v>
      </c>
      <c r="Q682" s="44">
        <v>0</v>
      </c>
      <c r="R682" s="43"/>
    </row>
    <row r="683" spans="1:26" x14ac:dyDescent="0.25">
      <c r="A683" s="52">
        <v>37687</v>
      </c>
      <c r="B683" s="25">
        <v>2659.21195382</v>
      </c>
      <c r="C683" s="43">
        <v>0</v>
      </c>
      <c r="D683" s="43">
        <v>0</v>
      </c>
      <c r="E683" s="43">
        <v>0</v>
      </c>
      <c r="F683" s="25">
        <v>3703.17395382</v>
      </c>
      <c r="G683" s="25">
        <v>7600.0763638200006</v>
      </c>
      <c r="H683" s="25">
        <v>4156.16995382</v>
      </c>
      <c r="I683" s="25">
        <v>14820.455613819999</v>
      </c>
      <c r="J683" s="25">
        <v>4307.8802038200001</v>
      </c>
      <c r="K683" s="25">
        <v>27570.763529819993</v>
      </c>
      <c r="L683" s="34">
        <v>4342.6172038200002</v>
      </c>
      <c r="M683" s="34">
        <v>29103.922769819994</v>
      </c>
      <c r="P683" s="44">
        <v>0</v>
      </c>
      <c r="Q683" s="44">
        <v>0</v>
      </c>
      <c r="R683" s="43"/>
    </row>
    <row r="684" spans="1:26" x14ac:dyDescent="0.25">
      <c r="A684" s="52">
        <v>37690</v>
      </c>
      <c r="B684" s="25">
        <v>2719.6270079999999</v>
      </c>
      <c r="C684" s="43">
        <v>0</v>
      </c>
      <c r="D684" s="43">
        <v>0</v>
      </c>
      <c r="E684" s="43">
        <v>0</v>
      </c>
      <c r="F684" s="25">
        <v>3692.6980080000003</v>
      </c>
      <c r="G684" s="25">
        <v>7642.0970580000012</v>
      </c>
      <c r="H684" s="25">
        <v>4104.4500079999998</v>
      </c>
      <c r="I684" s="25">
        <v>14772.916347999999</v>
      </c>
      <c r="J684" s="25">
        <v>4262.790258</v>
      </c>
      <c r="K684" s="25">
        <v>27490.685904000002</v>
      </c>
      <c r="L684" s="34">
        <v>4297.5272580000001</v>
      </c>
      <c r="M684" s="34">
        <v>29023.845144000003</v>
      </c>
      <c r="P684" s="44">
        <v>0</v>
      </c>
      <c r="Q684" s="44">
        <v>0</v>
      </c>
      <c r="R684" s="43"/>
    </row>
    <row r="685" spans="1:26" x14ac:dyDescent="0.25">
      <c r="A685" s="52">
        <v>37691</v>
      </c>
      <c r="B685" s="25">
        <v>2737.3165920000001</v>
      </c>
      <c r="C685" s="43">
        <v>0</v>
      </c>
      <c r="D685" s="43">
        <v>0</v>
      </c>
      <c r="E685" s="43">
        <v>0</v>
      </c>
      <c r="F685" s="25">
        <v>3640.5455920000004</v>
      </c>
      <c r="G685" s="25">
        <v>7545.310402000001</v>
      </c>
      <c r="H685" s="25">
        <v>4056.2485920000004</v>
      </c>
      <c r="I685" s="25">
        <v>14723.528011999999</v>
      </c>
      <c r="J685" s="25">
        <v>4224.780842000001</v>
      </c>
      <c r="K685" s="25">
        <v>27432.453487999999</v>
      </c>
      <c r="L685" s="34">
        <v>4259.5178420000011</v>
      </c>
      <c r="M685" s="34">
        <v>28965.612728</v>
      </c>
      <c r="P685" s="44">
        <v>0</v>
      </c>
      <c r="Q685" s="44">
        <v>0</v>
      </c>
      <c r="R685" s="43"/>
    </row>
    <row r="686" spans="1:26" x14ac:dyDescent="0.25">
      <c r="A686" s="52">
        <v>37692</v>
      </c>
      <c r="B686" s="25">
        <v>2728.7429050000001</v>
      </c>
      <c r="C686" s="43">
        <v>0</v>
      </c>
      <c r="D686" s="43">
        <v>0</v>
      </c>
      <c r="E686" s="43">
        <v>0</v>
      </c>
      <c r="F686" s="25">
        <v>3582.1479050000003</v>
      </c>
      <c r="G686" s="25">
        <v>7656.7988850000011</v>
      </c>
      <c r="H686" s="25">
        <v>4009.3049050000004</v>
      </c>
      <c r="I686" s="25">
        <v>14833.717075</v>
      </c>
      <c r="J686" s="25">
        <v>4181.0341550000012</v>
      </c>
      <c r="K686" s="25">
        <v>27548.273703999999</v>
      </c>
      <c r="L686" s="34">
        <v>4215.7711550000013</v>
      </c>
      <c r="M686" s="34">
        <v>29083.414983999999</v>
      </c>
      <c r="P686" s="44">
        <v>0</v>
      </c>
      <c r="Q686" s="44">
        <v>0</v>
      </c>
      <c r="R686" s="43"/>
    </row>
    <row r="687" spans="1:26" x14ac:dyDescent="0.25">
      <c r="A687" s="52">
        <v>37693</v>
      </c>
      <c r="B687" s="25">
        <v>2716.1528739999999</v>
      </c>
      <c r="C687" s="43">
        <v>0</v>
      </c>
      <c r="D687" s="43">
        <v>0</v>
      </c>
      <c r="E687" s="43">
        <v>0</v>
      </c>
      <c r="F687" s="25">
        <v>3498.0228740000002</v>
      </c>
      <c r="G687" s="25">
        <v>7606.2392340000006</v>
      </c>
      <c r="H687" s="25">
        <v>3920.4598740000006</v>
      </c>
      <c r="I687" s="25">
        <v>14790.072514</v>
      </c>
      <c r="J687" s="25">
        <v>4087.7931240000007</v>
      </c>
      <c r="K687" s="25">
        <v>27469.657913000003</v>
      </c>
      <c r="L687" s="34">
        <v>4122.5301240000008</v>
      </c>
      <c r="M687" s="34">
        <v>29004.799193000003</v>
      </c>
      <c r="P687" s="44">
        <v>0</v>
      </c>
      <c r="Q687" s="44">
        <v>0</v>
      </c>
      <c r="R687" s="43"/>
    </row>
    <row r="688" spans="1:26" x14ac:dyDescent="0.25">
      <c r="A688" s="52">
        <v>37694</v>
      </c>
      <c r="B688" s="25">
        <v>2717.0199910000001</v>
      </c>
      <c r="C688" s="43">
        <v>0</v>
      </c>
      <c r="D688" s="43">
        <v>0</v>
      </c>
      <c r="E688" s="43">
        <v>0</v>
      </c>
      <c r="F688" s="25">
        <v>3435.4949910000005</v>
      </c>
      <c r="G688" s="25">
        <v>7386.7095510000008</v>
      </c>
      <c r="H688" s="25">
        <v>3890.5969910000008</v>
      </c>
      <c r="I688" s="25">
        <v>14606.031441000001</v>
      </c>
      <c r="J688" s="25">
        <v>4044.4692410000007</v>
      </c>
      <c r="K688" s="25">
        <v>27217.606420000004</v>
      </c>
      <c r="L688" s="34">
        <v>4079.2062410000008</v>
      </c>
      <c r="M688" s="34">
        <v>28754.140580000003</v>
      </c>
      <c r="P688" s="44">
        <v>0</v>
      </c>
      <c r="Q688" s="44">
        <v>0</v>
      </c>
      <c r="R688" s="43"/>
    </row>
    <row r="689" spans="1:26" x14ac:dyDescent="0.25">
      <c r="A689" s="52">
        <v>37697</v>
      </c>
      <c r="B689" s="25">
        <v>2677.0926359999999</v>
      </c>
      <c r="C689" s="43">
        <v>0</v>
      </c>
      <c r="D689" s="43">
        <v>0</v>
      </c>
      <c r="E689" s="43">
        <v>0</v>
      </c>
      <c r="F689" s="25">
        <v>3377.4646360000002</v>
      </c>
      <c r="G689" s="25">
        <v>7335.0001460000003</v>
      </c>
      <c r="H689" s="25">
        <v>3724.6226360000005</v>
      </c>
      <c r="I689" s="25">
        <v>14427.415186</v>
      </c>
      <c r="J689" s="25">
        <v>3885.3318859999999</v>
      </c>
      <c r="K689" s="25">
        <v>27012.095245</v>
      </c>
      <c r="L689" s="34">
        <v>3920.068886</v>
      </c>
      <c r="M689" s="34">
        <v>28548.629405</v>
      </c>
      <c r="P689" s="44">
        <v>0</v>
      </c>
      <c r="Q689" s="44">
        <v>0</v>
      </c>
      <c r="R689" s="43"/>
    </row>
    <row r="690" spans="1:26" x14ac:dyDescent="0.25">
      <c r="A690" s="52">
        <v>37698</v>
      </c>
      <c r="B690" s="25">
        <v>2615.326564</v>
      </c>
      <c r="C690" s="43">
        <v>0</v>
      </c>
      <c r="D690" s="43">
        <v>0</v>
      </c>
      <c r="E690" s="43">
        <v>0</v>
      </c>
      <c r="F690" s="25">
        <v>3317.7795640000004</v>
      </c>
      <c r="G690" s="25">
        <v>7274.2249940000011</v>
      </c>
      <c r="H690" s="25">
        <v>3670.4755640000008</v>
      </c>
      <c r="I690" s="25">
        <v>14416.046184000001</v>
      </c>
      <c r="J690" s="25">
        <v>3833.0428140000008</v>
      </c>
      <c r="K690" s="25">
        <v>27013.893823000002</v>
      </c>
      <c r="L690" s="34">
        <v>3867.7798140000009</v>
      </c>
      <c r="M690" s="34">
        <v>28550.427983000001</v>
      </c>
      <c r="P690" s="44">
        <v>0</v>
      </c>
      <c r="Q690" s="44">
        <v>0</v>
      </c>
      <c r="R690" s="43"/>
    </row>
    <row r="691" spans="1:26" x14ac:dyDescent="0.25">
      <c r="A691" s="52">
        <v>37699</v>
      </c>
      <c r="B691" s="25">
        <v>2578.3603410000001</v>
      </c>
      <c r="C691" s="43">
        <v>0</v>
      </c>
      <c r="D691" s="43">
        <v>0</v>
      </c>
      <c r="E691" s="43">
        <v>0</v>
      </c>
      <c r="F691" s="25">
        <v>3270.5773410000002</v>
      </c>
      <c r="G691" s="25">
        <v>7144.2523910000009</v>
      </c>
      <c r="H691" s="25">
        <v>3610.6313410000002</v>
      </c>
      <c r="I691" s="25">
        <v>14306.141551000001</v>
      </c>
      <c r="J691" s="25">
        <v>3772.5685910000002</v>
      </c>
      <c r="K691" s="25">
        <v>26977.29538</v>
      </c>
      <c r="L691" s="34">
        <v>3807.3055910000003</v>
      </c>
      <c r="M691" s="34">
        <v>28513.829539999999</v>
      </c>
      <c r="P691" s="44">
        <v>0</v>
      </c>
      <c r="Q691" s="44">
        <v>0</v>
      </c>
      <c r="R691" s="43"/>
    </row>
    <row r="692" spans="1:26" x14ac:dyDescent="0.25">
      <c r="A692" s="52">
        <v>37700</v>
      </c>
      <c r="B692" s="25">
        <v>2546.5410499999998</v>
      </c>
      <c r="C692" s="43">
        <v>0</v>
      </c>
      <c r="D692" s="43">
        <v>0</v>
      </c>
      <c r="E692" s="43">
        <v>0</v>
      </c>
      <c r="F692" s="25">
        <v>3230.93705</v>
      </c>
      <c r="G692" s="25">
        <v>7100.6757000000007</v>
      </c>
      <c r="H692" s="25">
        <v>3566.8180500000003</v>
      </c>
      <c r="I692" s="25">
        <v>14236.2269</v>
      </c>
      <c r="J692" s="25">
        <v>3733.5333000000001</v>
      </c>
      <c r="K692" s="25">
        <v>26910.788559000001</v>
      </c>
      <c r="L692" s="34">
        <v>3768.2703000000001</v>
      </c>
      <c r="M692" s="34">
        <v>28447.322719</v>
      </c>
      <c r="P692" s="44">
        <v>0</v>
      </c>
      <c r="Q692" s="44">
        <v>0</v>
      </c>
      <c r="R692" s="43"/>
    </row>
    <row r="693" spans="1:26" x14ac:dyDescent="0.25">
      <c r="A693" s="52">
        <v>37701</v>
      </c>
      <c r="B693" s="25">
        <v>2534.6662569999999</v>
      </c>
      <c r="C693" s="43">
        <v>0</v>
      </c>
      <c r="D693" s="43">
        <v>0</v>
      </c>
      <c r="E693" s="43">
        <v>0</v>
      </c>
      <c r="F693" s="25">
        <v>3214.3192570000001</v>
      </c>
      <c r="G693" s="25">
        <v>7020.4396270000007</v>
      </c>
      <c r="H693" s="25">
        <v>3579.0362570000002</v>
      </c>
      <c r="I693" s="25">
        <v>14178.649707</v>
      </c>
      <c r="J693" s="25">
        <v>3738.519507</v>
      </c>
      <c r="K693" s="25">
        <v>26831.225436000001</v>
      </c>
      <c r="L693" s="34">
        <v>3773.2565070000001</v>
      </c>
      <c r="M693" s="34">
        <v>28323.565935999999</v>
      </c>
      <c r="P693" s="44">
        <v>0</v>
      </c>
      <c r="Q693" s="44">
        <v>0</v>
      </c>
      <c r="R693" s="43"/>
    </row>
    <row r="694" spans="1:26" x14ac:dyDescent="0.25">
      <c r="A694" s="52">
        <v>37704</v>
      </c>
      <c r="B694" s="25">
        <v>2489.150987</v>
      </c>
      <c r="C694" s="43">
        <v>0</v>
      </c>
      <c r="D694" s="43">
        <v>0</v>
      </c>
      <c r="E694" s="43">
        <v>0</v>
      </c>
      <c r="F694" s="25">
        <v>3201.0859870000004</v>
      </c>
      <c r="G694" s="25">
        <v>7110.7715270000008</v>
      </c>
      <c r="H694" s="25">
        <v>3527.6349870000008</v>
      </c>
      <c r="I694" s="25">
        <v>14245.923327</v>
      </c>
      <c r="J694" s="25">
        <v>3695.2262370000008</v>
      </c>
      <c r="K694" s="25">
        <v>26879.135525999998</v>
      </c>
      <c r="L694" s="34">
        <v>3729.9632370000008</v>
      </c>
      <c r="M694" s="34">
        <v>28371.476025999997</v>
      </c>
      <c r="P694" s="44">
        <v>0</v>
      </c>
      <c r="Q694" s="44">
        <v>0</v>
      </c>
      <c r="R694" s="43"/>
    </row>
    <row r="695" spans="1:26" x14ac:dyDescent="0.25">
      <c r="A695" s="52">
        <v>37705</v>
      </c>
      <c r="B695" s="25">
        <v>2450.8780369999999</v>
      </c>
      <c r="C695" s="43">
        <v>0</v>
      </c>
      <c r="D695" s="43">
        <v>0</v>
      </c>
      <c r="E695" s="43">
        <v>0</v>
      </c>
      <c r="F695" s="25">
        <v>3203.3740370000005</v>
      </c>
      <c r="G695" s="25">
        <v>7034.5541870000015</v>
      </c>
      <c r="H695" s="25">
        <v>3531.1630370000007</v>
      </c>
      <c r="I695" s="25">
        <v>14174.555877000003</v>
      </c>
      <c r="J695" s="25">
        <v>3698.0082870000006</v>
      </c>
      <c r="K695" s="25">
        <v>26841.708738999998</v>
      </c>
      <c r="L695" s="34">
        <v>3732.7452870000006</v>
      </c>
      <c r="M695" s="34">
        <v>28335.974738999997</v>
      </c>
      <c r="P695" s="44">
        <v>0</v>
      </c>
      <c r="Q695" s="44">
        <v>0</v>
      </c>
      <c r="R695" s="43"/>
    </row>
    <row r="696" spans="1:26" x14ac:dyDescent="0.25">
      <c r="A696" s="52">
        <v>37706</v>
      </c>
      <c r="B696" s="25">
        <v>2429.782283</v>
      </c>
      <c r="C696" s="43">
        <v>0</v>
      </c>
      <c r="D696" s="43">
        <v>0</v>
      </c>
      <c r="E696" s="43">
        <v>0</v>
      </c>
      <c r="F696" s="25">
        <v>3202.6192830000005</v>
      </c>
      <c r="G696" s="25">
        <v>7072.3967930000017</v>
      </c>
      <c r="H696" s="25">
        <v>3536.0772830000005</v>
      </c>
      <c r="I696" s="25">
        <v>14223.797963000001</v>
      </c>
      <c r="J696" s="25">
        <v>3699.5715330000003</v>
      </c>
      <c r="K696" s="25">
        <v>26876.578505000005</v>
      </c>
      <c r="L696" s="34">
        <v>3734.3085330000004</v>
      </c>
      <c r="M696" s="34">
        <v>28370.844505000005</v>
      </c>
      <c r="P696" s="44">
        <v>0</v>
      </c>
      <c r="Q696" s="44">
        <v>0</v>
      </c>
      <c r="R696" s="43"/>
    </row>
    <row r="697" spans="1:26" x14ac:dyDescent="0.25">
      <c r="A697" s="52">
        <v>37707</v>
      </c>
      <c r="B697" s="25">
        <v>2410.7585450000001</v>
      </c>
      <c r="C697" s="43">
        <v>0</v>
      </c>
      <c r="D697" s="43">
        <v>0</v>
      </c>
      <c r="E697" s="43">
        <v>0</v>
      </c>
      <c r="F697" s="25">
        <v>3190.4235450000006</v>
      </c>
      <c r="G697" s="25">
        <v>7142.2469750000018</v>
      </c>
      <c r="H697" s="25">
        <v>3532.0145450000009</v>
      </c>
      <c r="I697" s="25">
        <v>14321.201105</v>
      </c>
      <c r="J697" s="25">
        <v>3700.3347950000011</v>
      </c>
      <c r="K697" s="25">
        <v>26969.560047000006</v>
      </c>
      <c r="L697" s="34">
        <v>3735.0717950000012</v>
      </c>
      <c r="M697" s="34">
        <v>28463.826047000006</v>
      </c>
      <c r="P697" s="44">
        <v>0</v>
      </c>
      <c r="Q697" s="44">
        <v>0</v>
      </c>
      <c r="R697" s="43"/>
    </row>
    <row r="698" spans="1:26" x14ac:dyDescent="0.25">
      <c r="A698" s="52">
        <v>37708</v>
      </c>
      <c r="B698" s="25">
        <v>2419.080786</v>
      </c>
      <c r="C698" s="43">
        <v>0</v>
      </c>
      <c r="D698" s="43">
        <v>0</v>
      </c>
      <c r="E698" s="43">
        <v>0</v>
      </c>
      <c r="F698" s="25">
        <v>3177.3397860000005</v>
      </c>
      <c r="G698" s="25">
        <v>7096.1295760000012</v>
      </c>
      <c r="H698" s="25">
        <v>3570.5887860000007</v>
      </c>
      <c r="I698" s="25">
        <v>14340.264426000002</v>
      </c>
      <c r="J698" s="25">
        <v>3734.5020360000008</v>
      </c>
      <c r="K698" s="25">
        <v>27032.364528000006</v>
      </c>
      <c r="L698" s="34">
        <v>3769.2390360000009</v>
      </c>
      <c r="M698" s="34">
        <v>28515.601628000004</v>
      </c>
      <c r="P698" s="44">
        <v>0</v>
      </c>
      <c r="Q698" s="44">
        <v>0</v>
      </c>
      <c r="R698" s="43"/>
    </row>
    <row r="699" spans="1:26" x14ac:dyDescent="0.25">
      <c r="A699" s="52">
        <v>37711</v>
      </c>
      <c r="B699" s="25">
        <v>2443.9556446400002</v>
      </c>
      <c r="C699" s="43">
        <v>0</v>
      </c>
      <c r="D699" s="43">
        <v>0</v>
      </c>
      <c r="E699" s="43">
        <v>3880.7527640200005</v>
      </c>
      <c r="F699" s="25">
        <v>3225.9066446400002</v>
      </c>
      <c r="G699" s="25">
        <v>7240.4602146400011</v>
      </c>
      <c r="H699" s="25">
        <v>3613.8926446400001</v>
      </c>
      <c r="I699" s="25">
        <v>14545.170644640002</v>
      </c>
      <c r="J699" s="25">
        <v>3778.4314546400001</v>
      </c>
      <c r="K699" s="25">
        <v>27325.43314664</v>
      </c>
      <c r="L699" s="34">
        <v>3813.1694546399999</v>
      </c>
      <c r="M699" s="34">
        <v>28892.90778664</v>
      </c>
      <c r="O699" s="25">
        <v>12.559368130495452</v>
      </c>
      <c r="P699" s="44">
        <v>0</v>
      </c>
      <c r="Q699" s="44">
        <v>0</v>
      </c>
      <c r="R699" s="43">
        <v>18.063550864952973</v>
      </c>
      <c r="S699" s="25">
        <v>8.8124676062722997</v>
      </c>
      <c r="T699" s="25">
        <v>4.6011438396211801</v>
      </c>
      <c r="U699" s="25">
        <v>10.694314867600884</v>
      </c>
      <c r="V699" s="25">
        <v>-2.8434029461368637</v>
      </c>
      <c r="W699" s="25">
        <v>10.895597015376545</v>
      </c>
      <c r="X699" s="25">
        <v>-3.3950744558525869</v>
      </c>
      <c r="Y699" s="25">
        <v>10.430528286248197</v>
      </c>
      <c r="Z699" s="25">
        <v>-5.1102099818014279</v>
      </c>
    </row>
    <row r="700" spans="1:26" x14ac:dyDescent="0.25">
      <c r="A700" s="52">
        <v>37712</v>
      </c>
      <c r="B700" s="25">
        <v>2433.727828</v>
      </c>
      <c r="C700" s="43">
        <v>0</v>
      </c>
      <c r="D700" s="43">
        <v>0</v>
      </c>
      <c r="E700" s="43">
        <v>0</v>
      </c>
      <c r="F700" s="25">
        <v>3065.3128280000001</v>
      </c>
      <c r="G700" s="25">
        <v>7029.7550179999998</v>
      </c>
      <c r="H700" s="25">
        <v>3454.2508280000002</v>
      </c>
      <c r="I700" s="25">
        <v>14403.672108000001</v>
      </c>
      <c r="J700" s="25">
        <v>3652.5406380000004</v>
      </c>
      <c r="K700" s="25">
        <v>27149.667510000007</v>
      </c>
      <c r="L700" s="34">
        <v>3687.2786380000002</v>
      </c>
      <c r="M700" s="34">
        <v>28715.421490000008</v>
      </c>
      <c r="P700" s="44">
        <v>0</v>
      </c>
      <c r="Q700" s="44">
        <v>0</v>
      </c>
      <c r="R700" s="43"/>
    </row>
    <row r="701" spans="1:26" x14ac:dyDescent="0.25">
      <c r="A701" s="52">
        <v>37713</v>
      </c>
      <c r="B701" s="25">
        <v>2427.0618030000001</v>
      </c>
      <c r="C701" s="43">
        <v>0</v>
      </c>
      <c r="D701" s="43">
        <v>0</v>
      </c>
      <c r="E701" s="43">
        <v>0</v>
      </c>
      <c r="F701" s="25">
        <v>3153.9988029999995</v>
      </c>
      <c r="G701" s="25">
        <v>7099.2787529999996</v>
      </c>
      <c r="H701" s="25">
        <v>3559.4438029999997</v>
      </c>
      <c r="I701" s="25">
        <v>14495.403002999999</v>
      </c>
      <c r="J701" s="25">
        <v>3759.7386129999995</v>
      </c>
      <c r="K701" s="25">
        <v>27267.469905000005</v>
      </c>
      <c r="L701" s="34">
        <v>3794.4766129999994</v>
      </c>
      <c r="M701" s="34">
        <v>28834.944545000006</v>
      </c>
      <c r="P701" s="44">
        <v>0</v>
      </c>
      <c r="Q701" s="44">
        <v>0</v>
      </c>
      <c r="R701" s="43"/>
    </row>
    <row r="702" spans="1:26" x14ac:dyDescent="0.25">
      <c r="A702" s="52">
        <v>37714</v>
      </c>
      <c r="B702" s="25">
        <v>2448.635182</v>
      </c>
      <c r="C702" s="43">
        <v>0</v>
      </c>
      <c r="D702" s="43">
        <v>0</v>
      </c>
      <c r="E702" s="43">
        <v>0</v>
      </c>
      <c r="F702" s="25">
        <v>3176.9111819999998</v>
      </c>
      <c r="G702" s="25">
        <v>7179.3746520000004</v>
      </c>
      <c r="H702" s="25">
        <v>3604.9261819999997</v>
      </c>
      <c r="I702" s="25">
        <v>14511.641742000002</v>
      </c>
      <c r="J702" s="25">
        <v>3797.7989919999995</v>
      </c>
      <c r="K702" s="25">
        <v>27243.745704000001</v>
      </c>
      <c r="L702" s="34">
        <v>3832.5369919999994</v>
      </c>
      <c r="M702" s="34">
        <v>28811.220344000001</v>
      </c>
      <c r="P702" s="44">
        <v>0</v>
      </c>
      <c r="Q702" s="44">
        <v>0</v>
      </c>
      <c r="R702" s="43"/>
    </row>
    <row r="703" spans="1:26" x14ac:dyDescent="0.25">
      <c r="A703" s="52">
        <v>37715</v>
      </c>
      <c r="B703" s="25">
        <v>2564.7594399999998</v>
      </c>
      <c r="C703" s="43">
        <v>0</v>
      </c>
      <c r="D703" s="43">
        <v>0</v>
      </c>
      <c r="E703" s="43">
        <v>0</v>
      </c>
      <c r="F703" s="25">
        <v>3438.9594399999996</v>
      </c>
      <c r="G703" s="25">
        <v>7488.6314699999994</v>
      </c>
      <c r="H703" s="25">
        <v>3869.9244399999998</v>
      </c>
      <c r="I703" s="25">
        <v>14875.659849999998</v>
      </c>
      <c r="J703" s="25">
        <v>4063.3142499999999</v>
      </c>
      <c r="K703" s="25">
        <v>27586.636935000002</v>
      </c>
      <c r="L703" s="34">
        <v>4098.0522499999997</v>
      </c>
      <c r="M703" s="34">
        <v>29109.872605000004</v>
      </c>
      <c r="P703" s="44">
        <v>0</v>
      </c>
      <c r="Q703" s="44">
        <v>0</v>
      </c>
      <c r="R703" s="43"/>
    </row>
    <row r="704" spans="1:26" x14ac:dyDescent="0.25">
      <c r="A704" s="52">
        <v>37718</v>
      </c>
      <c r="B704" s="25">
        <v>2640.8534020000002</v>
      </c>
      <c r="C704" s="43">
        <v>0</v>
      </c>
      <c r="D704" s="43">
        <v>0</v>
      </c>
      <c r="E704" s="43">
        <v>0</v>
      </c>
      <c r="F704" s="25">
        <v>3547.1774019999998</v>
      </c>
      <c r="G704" s="25">
        <v>7595.627442</v>
      </c>
      <c r="H704" s="25">
        <v>3960.2674019999999</v>
      </c>
      <c r="I704" s="25">
        <v>14997.584801999999</v>
      </c>
      <c r="J704" s="25">
        <v>4153.7782120000002</v>
      </c>
      <c r="K704" s="25">
        <v>27738.245937</v>
      </c>
      <c r="L704" s="34">
        <v>4188.5162120000005</v>
      </c>
      <c r="M704" s="34">
        <v>29261.481607000002</v>
      </c>
      <c r="P704" s="44">
        <v>0</v>
      </c>
      <c r="Q704" s="44">
        <v>0</v>
      </c>
      <c r="R704" s="43"/>
    </row>
    <row r="705" spans="1:26" x14ac:dyDescent="0.25">
      <c r="A705" s="52">
        <v>37719</v>
      </c>
      <c r="B705" s="25">
        <v>2680.8530340000002</v>
      </c>
      <c r="C705" s="43">
        <v>0</v>
      </c>
      <c r="D705" s="43">
        <v>0</v>
      </c>
      <c r="E705" s="43">
        <v>0</v>
      </c>
      <c r="F705" s="25">
        <v>3570.3280340000001</v>
      </c>
      <c r="G705" s="25">
        <v>7631.0662840000005</v>
      </c>
      <c r="H705" s="25">
        <v>4000.6450340000001</v>
      </c>
      <c r="I705" s="25">
        <v>15067.479944000001</v>
      </c>
      <c r="J705" s="25">
        <v>4192.0598439999994</v>
      </c>
      <c r="K705" s="25">
        <v>27801.384818999999</v>
      </c>
      <c r="L705" s="34">
        <v>4226.7978439999997</v>
      </c>
      <c r="M705" s="34">
        <v>29324.620489000001</v>
      </c>
      <c r="P705" s="44">
        <v>0</v>
      </c>
      <c r="Q705" s="44">
        <v>0</v>
      </c>
      <c r="R705" s="43"/>
    </row>
    <row r="706" spans="1:26" x14ac:dyDescent="0.25">
      <c r="A706" s="52">
        <v>37720</v>
      </c>
      <c r="B706" s="25">
        <v>2678.2506600000002</v>
      </c>
      <c r="C706" s="43">
        <v>0</v>
      </c>
      <c r="D706" s="43">
        <v>0</v>
      </c>
      <c r="E706" s="43">
        <v>0</v>
      </c>
      <c r="F706" s="25">
        <v>3515.0926599999998</v>
      </c>
      <c r="G706" s="25">
        <v>7551.7933800000001</v>
      </c>
      <c r="H706" s="25">
        <v>3918.6056599999997</v>
      </c>
      <c r="I706" s="25">
        <v>14975.63429</v>
      </c>
      <c r="J706" s="25">
        <v>4123.5964699999995</v>
      </c>
      <c r="K706" s="25">
        <v>27710.447454999994</v>
      </c>
      <c r="L706" s="34">
        <v>4158.3344699999998</v>
      </c>
      <c r="M706" s="34">
        <v>29233.683124999996</v>
      </c>
      <c r="P706" s="44">
        <v>0</v>
      </c>
      <c r="Q706" s="44">
        <v>0</v>
      </c>
      <c r="R706" s="43"/>
    </row>
    <row r="707" spans="1:26" x14ac:dyDescent="0.25">
      <c r="A707" s="52">
        <v>37721</v>
      </c>
      <c r="B707" s="25">
        <v>2683.7393160000001</v>
      </c>
      <c r="C707" s="43">
        <v>0</v>
      </c>
      <c r="D707" s="43">
        <v>0</v>
      </c>
      <c r="E707" s="43">
        <v>0</v>
      </c>
      <c r="F707" s="25">
        <v>3433.8783160000003</v>
      </c>
      <c r="G707" s="25">
        <v>7508.8022760000003</v>
      </c>
      <c r="H707" s="25">
        <v>3839.2323160000001</v>
      </c>
      <c r="I707" s="25">
        <v>14979.242415999999</v>
      </c>
      <c r="J707" s="25">
        <v>4050.4751260000003</v>
      </c>
      <c r="K707" s="25">
        <v>27718.948970999998</v>
      </c>
      <c r="L707" s="34">
        <v>4085.2131260000001</v>
      </c>
      <c r="M707" s="34">
        <v>29242.184641</v>
      </c>
      <c r="P707" s="44">
        <v>0</v>
      </c>
      <c r="Q707" s="44">
        <v>0</v>
      </c>
      <c r="R707" s="43"/>
    </row>
    <row r="708" spans="1:26" x14ac:dyDescent="0.25">
      <c r="A708" s="52">
        <v>37722</v>
      </c>
      <c r="B708" s="25">
        <v>2710.2859669099998</v>
      </c>
      <c r="C708" s="43">
        <v>0</v>
      </c>
      <c r="D708" s="43">
        <v>0</v>
      </c>
      <c r="E708" s="43">
        <v>0</v>
      </c>
      <c r="F708" s="25">
        <v>3432.40496691</v>
      </c>
      <c r="G708" s="25">
        <v>7532.62639691</v>
      </c>
      <c r="H708" s="25">
        <v>3867.68396691</v>
      </c>
      <c r="I708" s="25">
        <v>15008.68076691</v>
      </c>
      <c r="J708" s="25">
        <v>4072.1797769099999</v>
      </c>
      <c r="K708" s="25">
        <v>27734.475361910001</v>
      </c>
      <c r="L708" s="34">
        <v>4106.9177769099997</v>
      </c>
      <c r="M708" s="34">
        <v>29250.432221909999</v>
      </c>
      <c r="P708" s="44">
        <v>0</v>
      </c>
      <c r="Q708" s="44">
        <v>0</v>
      </c>
      <c r="R708" s="43"/>
    </row>
    <row r="709" spans="1:26" x14ac:dyDescent="0.25">
      <c r="A709" s="52">
        <v>37725</v>
      </c>
      <c r="B709" s="25">
        <v>2670.623998</v>
      </c>
      <c r="C709" s="43">
        <v>0</v>
      </c>
      <c r="D709" s="43">
        <v>0</v>
      </c>
      <c r="E709" s="43">
        <v>0</v>
      </c>
      <c r="F709" s="25">
        <v>3375.5179980000003</v>
      </c>
      <c r="G709" s="25">
        <v>7508.2322180000001</v>
      </c>
      <c r="H709" s="25">
        <v>3799.9879980000001</v>
      </c>
      <c r="I709" s="25">
        <v>14963.845878</v>
      </c>
      <c r="J709" s="25">
        <v>4004.2178080000008</v>
      </c>
      <c r="K709" s="25">
        <v>27700.433103000003</v>
      </c>
      <c r="L709" s="34">
        <v>4038.9558080000006</v>
      </c>
      <c r="M709" s="34">
        <v>29216.389963000001</v>
      </c>
      <c r="P709" s="44">
        <v>0</v>
      </c>
      <c r="Q709" s="44">
        <v>0</v>
      </c>
      <c r="R709" s="43"/>
    </row>
    <row r="710" spans="1:26" x14ac:dyDescent="0.25">
      <c r="A710" s="52">
        <v>37726</v>
      </c>
      <c r="B710" s="25">
        <v>2639.1039190000001</v>
      </c>
      <c r="C710" s="43">
        <v>0</v>
      </c>
      <c r="D710" s="43">
        <v>0</v>
      </c>
      <c r="E710" s="43">
        <v>0</v>
      </c>
      <c r="F710" s="25">
        <v>3354.9699190000001</v>
      </c>
      <c r="G710" s="25">
        <v>7468.3827689999998</v>
      </c>
      <c r="H710" s="25">
        <v>3833.2429190000003</v>
      </c>
      <c r="I710" s="25">
        <v>15013.199189000001</v>
      </c>
      <c r="J710" s="25">
        <v>4013.0277290000004</v>
      </c>
      <c r="K710" s="25">
        <v>27642.754624000001</v>
      </c>
      <c r="L710" s="34">
        <v>4047.7657290000002</v>
      </c>
      <c r="M710" s="34">
        <v>29158.711483999999</v>
      </c>
      <c r="P710" s="44">
        <v>0</v>
      </c>
      <c r="Q710" s="44">
        <v>0</v>
      </c>
      <c r="R710" s="43"/>
    </row>
    <row r="711" spans="1:26" x14ac:dyDescent="0.25">
      <c r="A711" s="52">
        <v>37727</v>
      </c>
      <c r="B711" s="25">
        <v>2639.39</v>
      </c>
      <c r="C711" s="43">
        <v>0</v>
      </c>
      <c r="D711" s="43">
        <v>0</v>
      </c>
      <c r="E711" s="43">
        <v>0</v>
      </c>
      <c r="F711" s="25">
        <v>3323.9749999999995</v>
      </c>
      <c r="G711" s="25">
        <v>7461.7669299999998</v>
      </c>
      <c r="H711" s="25">
        <v>3702.0969999999993</v>
      </c>
      <c r="I711" s="25">
        <v>14869.977580000001</v>
      </c>
      <c r="J711" s="25">
        <v>3884.9388099999992</v>
      </c>
      <c r="K711" s="25">
        <v>27530.050635</v>
      </c>
      <c r="L711" s="34">
        <v>3919.676809999999</v>
      </c>
      <c r="M711" s="34">
        <v>29046.007494999998</v>
      </c>
      <c r="P711" s="44">
        <v>0</v>
      </c>
      <c r="Q711" s="44">
        <v>0</v>
      </c>
      <c r="R711" s="43"/>
    </row>
    <row r="712" spans="1:26" x14ac:dyDescent="0.25">
      <c r="A712" s="52">
        <v>37728</v>
      </c>
      <c r="B712" s="25">
        <v>2656.5225700000001</v>
      </c>
      <c r="C712" s="43">
        <v>0</v>
      </c>
      <c r="D712" s="43">
        <v>0</v>
      </c>
      <c r="E712" s="43">
        <v>0</v>
      </c>
      <c r="F712" s="25">
        <v>3327.9735700000001</v>
      </c>
      <c r="G712" s="25">
        <v>7437.2726400000001</v>
      </c>
      <c r="H712" s="25">
        <v>3696.5865699999999</v>
      </c>
      <c r="I712" s="25">
        <v>14823.465969999999</v>
      </c>
      <c r="J712" s="25">
        <v>3893.7313800000002</v>
      </c>
      <c r="K712" s="25">
        <v>27517.879625000001</v>
      </c>
      <c r="L712" s="34">
        <v>3928.46938</v>
      </c>
      <c r="M712" s="34">
        <v>29057.115015000003</v>
      </c>
      <c r="P712" s="44">
        <v>0</v>
      </c>
      <c r="Q712" s="44">
        <v>0</v>
      </c>
      <c r="R712" s="43"/>
    </row>
    <row r="713" spans="1:26" x14ac:dyDescent="0.25">
      <c r="A713" s="52">
        <v>37732</v>
      </c>
      <c r="B713" s="25">
        <v>2607.330606</v>
      </c>
      <c r="C713" s="43">
        <v>0</v>
      </c>
      <c r="D713" s="43">
        <v>0</v>
      </c>
      <c r="E713" s="43">
        <v>0</v>
      </c>
      <c r="F713" s="25">
        <v>3250.2666059999997</v>
      </c>
      <c r="G713" s="25">
        <v>7352.0667560000002</v>
      </c>
      <c r="H713" s="25">
        <v>3636.2686059999996</v>
      </c>
      <c r="I713" s="25">
        <v>14750.123566</v>
      </c>
      <c r="J713" s="25">
        <v>3831.4714159999999</v>
      </c>
      <c r="K713" s="25">
        <v>27389.229931000002</v>
      </c>
      <c r="L713" s="34">
        <v>3866.2094159999997</v>
      </c>
      <c r="M713" s="34">
        <v>28928.465321000003</v>
      </c>
      <c r="P713" s="44">
        <v>0</v>
      </c>
      <c r="Q713" s="44">
        <v>0</v>
      </c>
      <c r="R713" s="43"/>
    </row>
    <row r="714" spans="1:26" x14ac:dyDescent="0.25">
      <c r="A714" s="52">
        <v>37733</v>
      </c>
      <c r="B714" s="25">
        <v>2548.6502350000001</v>
      </c>
      <c r="C714" s="43">
        <v>0</v>
      </c>
      <c r="D714" s="43">
        <v>0</v>
      </c>
      <c r="E714" s="43">
        <v>0</v>
      </c>
      <c r="F714" s="25">
        <v>3198.8382350000002</v>
      </c>
      <c r="G714" s="25">
        <v>7343.1727450000008</v>
      </c>
      <c r="H714" s="25">
        <v>3566.3692350000001</v>
      </c>
      <c r="I714" s="25">
        <v>14741.786685000001</v>
      </c>
      <c r="J714" s="25">
        <v>3762.6160450000002</v>
      </c>
      <c r="K714" s="25">
        <v>27402.301019999999</v>
      </c>
      <c r="L714" s="34">
        <v>3797.354045</v>
      </c>
      <c r="M714" s="34">
        <v>28941.536410000001</v>
      </c>
      <c r="P714" s="44">
        <v>0</v>
      </c>
      <c r="Q714" s="44">
        <v>0</v>
      </c>
      <c r="R714" s="43"/>
    </row>
    <row r="715" spans="1:26" x14ac:dyDescent="0.25">
      <c r="A715" s="52">
        <v>37734</v>
      </c>
      <c r="B715" s="25">
        <v>2514.446633</v>
      </c>
      <c r="C715" s="43">
        <v>0</v>
      </c>
      <c r="D715" s="43">
        <v>0</v>
      </c>
      <c r="E715" s="43">
        <v>0</v>
      </c>
      <c r="F715" s="25">
        <v>3173.9016329999995</v>
      </c>
      <c r="G715" s="25">
        <v>7350.1293230000001</v>
      </c>
      <c r="H715" s="25">
        <v>3533.2846329999993</v>
      </c>
      <c r="I715" s="25">
        <v>14740.359973000001</v>
      </c>
      <c r="J715" s="25">
        <v>3723.520442999999</v>
      </c>
      <c r="K715" s="25">
        <v>27392.722928000003</v>
      </c>
      <c r="L715" s="34">
        <v>3758.2584429999988</v>
      </c>
      <c r="M715" s="34">
        <v>28931.958318000005</v>
      </c>
      <c r="P715" s="44">
        <v>0</v>
      </c>
      <c r="Q715" s="44">
        <v>0</v>
      </c>
      <c r="R715" s="43"/>
    </row>
    <row r="716" spans="1:26" x14ac:dyDescent="0.25">
      <c r="A716" s="52">
        <v>37735</v>
      </c>
      <c r="B716" s="25">
        <v>2481.853693</v>
      </c>
      <c r="C716" s="43">
        <v>0</v>
      </c>
      <c r="D716" s="43">
        <v>0</v>
      </c>
      <c r="E716" s="43">
        <v>0</v>
      </c>
      <c r="F716" s="25">
        <v>3165.8306929999999</v>
      </c>
      <c r="G716" s="25">
        <v>7373.0559430000003</v>
      </c>
      <c r="H716" s="25">
        <v>3522.1396930000001</v>
      </c>
      <c r="I716" s="25">
        <v>14748.296293000001</v>
      </c>
      <c r="J716" s="25">
        <v>3721.664503</v>
      </c>
      <c r="K716" s="25">
        <v>27405.219678000001</v>
      </c>
      <c r="L716" s="34">
        <v>3756.4025029999998</v>
      </c>
      <c r="M716" s="34">
        <v>28944.455068000003</v>
      </c>
      <c r="P716" s="44">
        <v>0</v>
      </c>
      <c r="Q716" s="44">
        <v>0</v>
      </c>
      <c r="R716" s="43"/>
    </row>
    <row r="717" spans="1:26" x14ac:dyDescent="0.25">
      <c r="A717" s="52">
        <v>37736</v>
      </c>
      <c r="B717" s="25">
        <v>2483.7408399999999</v>
      </c>
      <c r="C717" s="43">
        <v>0</v>
      </c>
      <c r="D717" s="43">
        <v>0</v>
      </c>
      <c r="E717" s="43">
        <v>0</v>
      </c>
      <c r="F717" s="25">
        <v>3156.0588399999997</v>
      </c>
      <c r="G717" s="25">
        <v>7400.6572499999993</v>
      </c>
      <c r="H717" s="25">
        <v>3522.3468399999997</v>
      </c>
      <c r="I717" s="25">
        <v>14716.132090000001</v>
      </c>
      <c r="J717" s="25">
        <v>3724.4946499999996</v>
      </c>
      <c r="K717" s="25">
        <v>27385.112845000003</v>
      </c>
      <c r="L717" s="34">
        <v>3762.1456499999995</v>
      </c>
      <c r="M717" s="34">
        <v>28961.340335000004</v>
      </c>
      <c r="P717" s="44">
        <v>0</v>
      </c>
      <c r="Q717" s="44">
        <v>0</v>
      </c>
      <c r="R717" s="43"/>
    </row>
    <row r="718" spans="1:26" x14ac:dyDescent="0.25">
      <c r="A718" s="52">
        <v>37739</v>
      </c>
      <c r="B718" s="25">
        <v>2467.683642</v>
      </c>
      <c r="C718" s="43">
        <v>0</v>
      </c>
      <c r="D718" s="43">
        <v>0</v>
      </c>
      <c r="E718" s="43">
        <v>0</v>
      </c>
      <c r="F718" s="25">
        <v>3206.5056420000001</v>
      </c>
      <c r="G718" s="25">
        <v>7433.1612920000007</v>
      </c>
      <c r="H718" s="25">
        <v>3561.971642</v>
      </c>
      <c r="I718" s="25">
        <v>14775.164522000001</v>
      </c>
      <c r="J718" s="25">
        <v>3763.6344519999998</v>
      </c>
      <c r="K718" s="25">
        <v>27427.736456999999</v>
      </c>
      <c r="L718" s="34">
        <v>3801.2854519999996</v>
      </c>
      <c r="M718" s="34">
        <v>29003.963947</v>
      </c>
      <c r="P718" s="44">
        <v>0</v>
      </c>
      <c r="Q718" s="44">
        <v>0</v>
      </c>
      <c r="R718" s="43"/>
    </row>
    <row r="719" spans="1:26" x14ac:dyDescent="0.25">
      <c r="A719" s="52">
        <v>37740</v>
      </c>
      <c r="B719" s="25">
        <v>2480.9559009999998</v>
      </c>
      <c r="C719" s="43">
        <v>0</v>
      </c>
      <c r="D719" s="43">
        <v>0</v>
      </c>
      <c r="E719" s="43">
        <v>0</v>
      </c>
      <c r="F719" s="25">
        <v>3240.9259009999996</v>
      </c>
      <c r="G719" s="25">
        <v>7433.6087109999999</v>
      </c>
      <c r="H719" s="25">
        <v>3600.6769009999998</v>
      </c>
      <c r="I719" s="25">
        <v>14868.639220999999</v>
      </c>
      <c r="J719" s="25">
        <v>3809.3027109999998</v>
      </c>
      <c r="K719" s="25">
        <v>27499.263845999994</v>
      </c>
      <c r="L719" s="34">
        <v>3846.9537109999997</v>
      </c>
      <c r="M719" s="34">
        <v>29075.491335999995</v>
      </c>
      <c r="P719" s="44">
        <v>0</v>
      </c>
      <c r="Q719" s="44">
        <v>0</v>
      </c>
      <c r="R719" s="43"/>
    </row>
    <row r="720" spans="1:26" x14ac:dyDescent="0.25">
      <c r="A720" s="52">
        <v>37741</v>
      </c>
      <c r="B720" s="25">
        <v>2510.6964699999999</v>
      </c>
      <c r="C720" s="43">
        <v>0</v>
      </c>
      <c r="D720" s="43">
        <v>0</v>
      </c>
      <c r="E720" s="43">
        <v>3907.6141099900015</v>
      </c>
      <c r="F720" s="25">
        <v>3259.758977</v>
      </c>
      <c r="G720" s="25">
        <v>7417.5310279999994</v>
      </c>
      <c r="H720" s="25">
        <v>3647.4468980000001</v>
      </c>
      <c r="I720" s="25">
        <v>14947.536220999998</v>
      </c>
      <c r="J720" s="25">
        <v>3855.1206270000002</v>
      </c>
      <c r="K720" s="25">
        <v>27601.402326000007</v>
      </c>
      <c r="L720" s="34">
        <v>3894.7316270000001</v>
      </c>
      <c r="M720" s="34">
        <v>29235.793766000006</v>
      </c>
      <c r="O720" s="25">
        <v>18.050944558734482</v>
      </c>
      <c r="P720" s="44">
        <v>0</v>
      </c>
      <c r="Q720" s="44">
        <v>0</v>
      </c>
      <c r="R720" s="43">
        <v>24.414801737563764</v>
      </c>
      <c r="S720" s="25">
        <v>12.08685899017099</v>
      </c>
      <c r="T720" s="25">
        <v>5.3705385436191966</v>
      </c>
      <c r="U720" s="25">
        <v>13.999898695980484</v>
      </c>
      <c r="V720" s="25">
        <v>-0.85656158112864533</v>
      </c>
      <c r="W720" s="25">
        <v>14.273413121827927</v>
      </c>
      <c r="X720" s="25">
        <v>-2.5758449286432117</v>
      </c>
      <c r="Y720" s="25">
        <v>13.813862726603809</v>
      </c>
      <c r="Z720" s="25">
        <v>-4.646074417004864</v>
      </c>
    </row>
    <row r="721" spans="1:18" x14ac:dyDescent="0.25">
      <c r="A721" s="52">
        <v>37743</v>
      </c>
      <c r="B721" s="25">
        <v>2527.458627</v>
      </c>
      <c r="C721" s="43">
        <v>0</v>
      </c>
      <c r="D721" s="43">
        <v>0</v>
      </c>
      <c r="E721" s="43">
        <v>0</v>
      </c>
      <c r="F721" s="25">
        <v>3168.6621340000002</v>
      </c>
      <c r="G721" s="25">
        <v>7357.2344050000002</v>
      </c>
      <c r="H721" s="25">
        <v>3552.0380550000004</v>
      </c>
      <c r="I721" s="25">
        <v>14786.455268000002</v>
      </c>
      <c r="J721" s="25">
        <v>3746.1157840000005</v>
      </c>
      <c r="K721" s="25">
        <v>27389.905802999994</v>
      </c>
      <c r="L721" s="34">
        <v>3785.7267840000004</v>
      </c>
      <c r="M721" s="34">
        <v>29024.297242999994</v>
      </c>
      <c r="P721" s="44">
        <v>0</v>
      </c>
      <c r="Q721" s="44">
        <v>0</v>
      </c>
      <c r="R721" s="43"/>
    </row>
    <row r="722" spans="1:18" x14ac:dyDescent="0.25">
      <c r="A722" s="52">
        <v>37746</v>
      </c>
      <c r="B722" s="25">
        <v>2510.6001759999999</v>
      </c>
      <c r="C722" s="43">
        <v>0</v>
      </c>
      <c r="D722" s="43">
        <v>0</v>
      </c>
      <c r="E722" s="43">
        <v>0</v>
      </c>
      <c r="F722" s="25">
        <v>3280.4356830000002</v>
      </c>
      <c r="G722" s="25">
        <v>7499.276874000001</v>
      </c>
      <c r="H722" s="25">
        <v>3659.2766040000001</v>
      </c>
      <c r="I722" s="25">
        <v>14926.437077000002</v>
      </c>
      <c r="J722" s="25">
        <v>3852.7343330000003</v>
      </c>
      <c r="K722" s="25">
        <v>27512.706231999997</v>
      </c>
      <c r="L722" s="34">
        <v>3892.3453330000002</v>
      </c>
      <c r="M722" s="34">
        <v>29147.097671999996</v>
      </c>
      <c r="P722" s="44">
        <v>0</v>
      </c>
      <c r="Q722" s="44">
        <v>0</v>
      </c>
      <c r="R722" s="43"/>
    </row>
    <row r="723" spans="1:18" x14ac:dyDescent="0.25">
      <c r="A723" s="52">
        <v>37747</v>
      </c>
      <c r="B723" s="25">
        <v>2468.4274850000002</v>
      </c>
      <c r="C723" s="43">
        <v>0</v>
      </c>
      <c r="D723" s="43">
        <v>0</v>
      </c>
      <c r="E723" s="43">
        <v>0</v>
      </c>
      <c r="F723" s="25">
        <v>3395.3409919999999</v>
      </c>
      <c r="G723" s="25">
        <v>7596.3836329999995</v>
      </c>
      <c r="H723" s="25">
        <v>3793.880913</v>
      </c>
      <c r="I723" s="25">
        <v>15035.652836000001</v>
      </c>
      <c r="J723" s="25">
        <v>3973.094642</v>
      </c>
      <c r="K723" s="25">
        <v>27638.956381000004</v>
      </c>
      <c r="L723" s="34">
        <v>4012.7056419999999</v>
      </c>
      <c r="M723" s="34">
        <v>29273.347821000003</v>
      </c>
      <c r="P723" s="44">
        <v>0</v>
      </c>
      <c r="Q723" s="44">
        <v>0</v>
      </c>
      <c r="R723" s="43"/>
    </row>
    <row r="724" spans="1:18" x14ac:dyDescent="0.25">
      <c r="A724" s="52">
        <v>37748</v>
      </c>
      <c r="B724" s="25">
        <v>2627.345949</v>
      </c>
      <c r="C724" s="43">
        <v>0</v>
      </c>
      <c r="D724" s="43">
        <v>0</v>
      </c>
      <c r="E724" s="43">
        <v>0</v>
      </c>
      <c r="F724" s="25">
        <v>3634.155456</v>
      </c>
      <c r="G724" s="25">
        <v>7841.1790170000004</v>
      </c>
      <c r="H724" s="25">
        <v>4048.3613770000002</v>
      </c>
      <c r="I724" s="25">
        <v>15299.681519999998</v>
      </c>
      <c r="J724" s="25">
        <v>4231.6511059999993</v>
      </c>
      <c r="K724" s="25">
        <v>27932.305404999999</v>
      </c>
      <c r="L724" s="34">
        <v>4271.2621059999992</v>
      </c>
      <c r="M724" s="34">
        <v>29566.696844999999</v>
      </c>
      <c r="P724" s="44">
        <v>0</v>
      </c>
      <c r="Q724" s="44">
        <v>0</v>
      </c>
      <c r="R724" s="43"/>
    </row>
    <row r="725" spans="1:18" x14ac:dyDescent="0.25">
      <c r="A725" s="52">
        <v>37749</v>
      </c>
      <c r="B725" s="25">
        <v>2690.6807880000001</v>
      </c>
      <c r="C725" s="43">
        <v>0</v>
      </c>
      <c r="D725" s="43">
        <v>0</v>
      </c>
      <c r="E725" s="43">
        <v>0</v>
      </c>
      <c r="F725" s="25">
        <v>3655.7472950000001</v>
      </c>
      <c r="G725" s="25">
        <v>7895.6583259999998</v>
      </c>
      <c r="H725" s="25">
        <v>4088.3892160000005</v>
      </c>
      <c r="I725" s="25">
        <v>15380.589099000001</v>
      </c>
      <c r="J725" s="25">
        <v>4264.8269449999998</v>
      </c>
      <c r="K725" s="25">
        <v>28017.518283999998</v>
      </c>
      <c r="L725" s="34">
        <v>4304.4379449999997</v>
      </c>
      <c r="M725" s="34">
        <v>29651.909723999997</v>
      </c>
      <c r="P725" s="44">
        <v>0</v>
      </c>
      <c r="Q725" s="44">
        <v>0</v>
      </c>
      <c r="R725" s="43"/>
    </row>
    <row r="726" spans="1:18" x14ac:dyDescent="0.25">
      <c r="A726" s="52">
        <v>37750</v>
      </c>
      <c r="B726" s="25">
        <v>2756.650247</v>
      </c>
      <c r="C726" s="43">
        <v>0</v>
      </c>
      <c r="D726" s="43">
        <v>0</v>
      </c>
      <c r="E726" s="43">
        <v>0</v>
      </c>
      <c r="F726" s="25">
        <v>3640.0027540000001</v>
      </c>
      <c r="G726" s="25">
        <v>7882.1831949999996</v>
      </c>
      <c r="H726" s="25">
        <v>4059.9236750000005</v>
      </c>
      <c r="I726" s="25">
        <v>15351.212757999998</v>
      </c>
      <c r="J726" s="25">
        <v>4248.0634039999995</v>
      </c>
      <c r="K726" s="25">
        <v>27995.054652999999</v>
      </c>
      <c r="L726" s="34">
        <v>4288.3744039999992</v>
      </c>
      <c r="M726" s="34">
        <v>29635.443912999999</v>
      </c>
      <c r="P726" s="44">
        <v>0</v>
      </c>
      <c r="Q726" s="44">
        <v>0</v>
      </c>
      <c r="R726" s="43"/>
    </row>
    <row r="727" spans="1:18" x14ac:dyDescent="0.25">
      <c r="A727" s="52">
        <v>37753</v>
      </c>
      <c r="B727" s="25">
        <v>2767.0646069999998</v>
      </c>
      <c r="C727" s="43">
        <v>0</v>
      </c>
      <c r="D727" s="43">
        <v>0</v>
      </c>
      <c r="E727" s="43">
        <v>0</v>
      </c>
      <c r="F727" s="25">
        <v>3649.8641139999995</v>
      </c>
      <c r="G727" s="25">
        <v>7874.9898249999987</v>
      </c>
      <c r="H727" s="25">
        <v>4045.6510349999999</v>
      </c>
      <c r="I727" s="25">
        <v>15339.596618</v>
      </c>
      <c r="J727" s="25">
        <v>4221.668764</v>
      </c>
      <c r="K727" s="25">
        <v>27959.058663000003</v>
      </c>
      <c r="L727" s="34">
        <v>4261.9797639999997</v>
      </c>
      <c r="M727" s="34">
        <v>29599.447923000003</v>
      </c>
      <c r="P727" s="44">
        <v>0</v>
      </c>
      <c r="Q727" s="44">
        <v>0</v>
      </c>
      <c r="R727" s="43"/>
    </row>
    <row r="728" spans="1:18" x14ac:dyDescent="0.25">
      <c r="A728" s="52">
        <v>37754</v>
      </c>
      <c r="B728" s="25">
        <v>2724.4523089999998</v>
      </c>
      <c r="C728" s="43">
        <v>0</v>
      </c>
      <c r="D728" s="43">
        <v>0</v>
      </c>
      <c r="E728" s="43">
        <v>0</v>
      </c>
      <c r="F728" s="25">
        <v>3570.7128159999997</v>
      </c>
      <c r="G728" s="25">
        <v>7909.548886999999</v>
      </c>
      <c r="H728" s="25">
        <v>3978.4957369999997</v>
      </c>
      <c r="I728" s="25">
        <v>15424.594450000001</v>
      </c>
      <c r="J728" s="25">
        <v>4165.9864659999994</v>
      </c>
      <c r="K728" s="25">
        <v>28127.943008999995</v>
      </c>
      <c r="L728" s="34">
        <v>4206.2974659999991</v>
      </c>
      <c r="M728" s="34">
        <v>29770.440408999995</v>
      </c>
      <c r="P728" s="44">
        <v>0</v>
      </c>
      <c r="Q728" s="44">
        <v>0</v>
      </c>
      <c r="R728" s="43"/>
    </row>
    <row r="729" spans="1:18" x14ac:dyDescent="0.25">
      <c r="A729" s="52">
        <v>37755</v>
      </c>
      <c r="B729" s="25">
        <v>2706.0122799999999</v>
      </c>
      <c r="C729" s="43">
        <v>0</v>
      </c>
      <c r="D729" s="43">
        <v>0</v>
      </c>
      <c r="E729" s="43">
        <v>0</v>
      </c>
      <c r="F729" s="25">
        <v>3560.4447869999999</v>
      </c>
      <c r="G729" s="25">
        <v>7835.1672579999995</v>
      </c>
      <c r="H729" s="25">
        <v>3984.4117080000001</v>
      </c>
      <c r="I729" s="25">
        <v>15393.597221</v>
      </c>
      <c r="J729" s="25">
        <v>4176.1754369999999</v>
      </c>
      <c r="K729" s="25">
        <v>28056.089979999997</v>
      </c>
      <c r="L729" s="34">
        <v>4216.4864369999996</v>
      </c>
      <c r="M729" s="34">
        <v>29698.587379999997</v>
      </c>
      <c r="P729" s="44">
        <v>0</v>
      </c>
      <c r="Q729" s="44">
        <v>0</v>
      </c>
      <c r="R729" s="43"/>
    </row>
    <row r="730" spans="1:18" x14ac:dyDescent="0.25">
      <c r="A730" s="52">
        <v>37756</v>
      </c>
      <c r="B730" s="25">
        <v>2701.5776770000002</v>
      </c>
      <c r="C730" s="43">
        <v>0</v>
      </c>
      <c r="D730" s="43">
        <v>0</v>
      </c>
      <c r="E730" s="43">
        <v>0</v>
      </c>
      <c r="F730" s="25">
        <v>3525.1461840000002</v>
      </c>
      <c r="G730" s="25">
        <v>7794.3890549999996</v>
      </c>
      <c r="H730" s="25">
        <v>3952.5041050000004</v>
      </c>
      <c r="I730" s="25">
        <v>15386.845617999999</v>
      </c>
      <c r="J730" s="25">
        <v>4128.3058339999998</v>
      </c>
      <c r="K730" s="25">
        <v>27999.966776999994</v>
      </c>
      <c r="L730" s="34">
        <v>4168.6168339999995</v>
      </c>
      <c r="M730" s="34">
        <v>29642.464176999994</v>
      </c>
      <c r="P730" s="44">
        <v>0</v>
      </c>
      <c r="Q730" s="44">
        <v>0</v>
      </c>
      <c r="R730" s="43"/>
    </row>
    <row r="731" spans="1:18" x14ac:dyDescent="0.25">
      <c r="A731" s="52">
        <v>37757</v>
      </c>
      <c r="B731" s="25">
        <v>2710.8102490000001</v>
      </c>
      <c r="C731" s="43">
        <v>0</v>
      </c>
      <c r="D731" s="43">
        <v>0</v>
      </c>
      <c r="E731" s="43">
        <v>0</v>
      </c>
      <c r="F731" s="25">
        <v>3500.5537560000002</v>
      </c>
      <c r="G731" s="25">
        <v>7824.1442270000007</v>
      </c>
      <c r="H731" s="25">
        <v>3868.5976770000002</v>
      </c>
      <c r="I731" s="25">
        <v>15307.263589999999</v>
      </c>
      <c r="J731" s="25">
        <v>4046.8374060000001</v>
      </c>
      <c r="K731" s="25">
        <v>27946.299149000006</v>
      </c>
      <c r="L731" s="34">
        <v>4087.1484060000003</v>
      </c>
      <c r="M731" s="34">
        <v>29531.325349000006</v>
      </c>
      <c r="P731" s="44">
        <v>0</v>
      </c>
      <c r="Q731" s="44">
        <v>0</v>
      </c>
      <c r="R731" s="43"/>
    </row>
    <row r="732" spans="1:18" x14ac:dyDescent="0.25">
      <c r="A732" s="52">
        <v>37760</v>
      </c>
      <c r="B732" s="25">
        <v>2671.1943040000001</v>
      </c>
      <c r="C732" s="43">
        <v>0</v>
      </c>
      <c r="D732" s="43">
        <v>0</v>
      </c>
      <c r="E732" s="43">
        <v>0</v>
      </c>
      <c r="F732" s="25">
        <v>3452.7518110000001</v>
      </c>
      <c r="G732" s="25">
        <v>7743.0010819999998</v>
      </c>
      <c r="H732" s="25">
        <v>3825.9527320000002</v>
      </c>
      <c r="I732" s="25">
        <v>15199.866644999998</v>
      </c>
      <c r="J732" s="25">
        <v>4004.2004610000004</v>
      </c>
      <c r="K732" s="25">
        <v>27835.528203999995</v>
      </c>
      <c r="L732" s="34">
        <v>4044.5114610000005</v>
      </c>
      <c r="M732" s="34">
        <v>29420.554403999995</v>
      </c>
      <c r="P732" s="44">
        <v>0</v>
      </c>
      <c r="Q732" s="44">
        <v>0</v>
      </c>
      <c r="R732" s="43"/>
    </row>
    <row r="733" spans="1:18" x14ac:dyDescent="0.25">
      <c r="A733" s="52">
        <v>37761</v>
      </c>
      <c r="B733" s="25">
        <v>2629.2076870000001</v>
      </c>
      <c r="C733" s="43">
        <v>0</v>
      </c>
      <c r="D733" s="43">
        <v>0</v>
      </c>
      <c r="E733" s="43">
        <v>0</v>
      </c>
      <c r="F733" s="25">
        <v>3406.189194</v>
      </c>
      <c r="G733" s="25">
        <v>7716.145265000001</v>
      </c>
      <c r="H733" s="25">
        <v>3774.4911150000003</v>
      </c>
      <c r="I733" s="25">
        <v>15174.237428</v>
      </c>
      <c r="J733" s="25">
        <v>3960.3808440000003</v>
      </c>
      <c r="K733" s="25">
        <v>27832.657386999999</v>
      </c>
      <c r="L733" s="34">
        <v>4000.6918440000004</v>
      </c>
      <c r="M733" s="34">
        <v>29417.683587</v>
      </c>
      <c r="P733" s="44">
        <v>0</v>
      </c>
      <c r="Q733" s="44">
        <v>0</v>
      </c>
      <c r="R733" s="43"/>
    </row>
    <row r="734" spans="1:18" x14ac:dyDescent="0.25">
      <c r="A734" s="52">
        <v>37762</v>
      </c>
      <c r="B734" s="25">
        <v>2593.0202800000002</v>
      </c>
      <c r="C734" s="43">
        <v>0</v>
      </c>
      <c r="D734" s="43">
        <v>0</v>
      </c>
      <c r="E734" s="43">
        <v>0</v>
      </c>
      <c r="F734" s="25">
        <v>3364.5577870000002</v>
      </c>
      <c r="G734" s="25">
        <v>7653.9254579999997</v>
      </c>
      <c r="H734" s="25">
        <v>3729.8847080000005</v>
      </c>
      <c r="I734" s="25">
        <v>15141.889821000001</v>
      </c>
      <c r="J734" s="25">
        <v>3912.5014370000008</v>
      </c>
      <c r="K734" s="25">
        <v>27821.759579999998</v>
      </c>
      <c r="L734" s="34">
        <v>3952.812437000001</v>
      </c>
      <c r="M734" s="34">
        <v>29406.785779999998</v>
      </c>
      <c r="P734" s="44">
        <v>0</v>
      </c>
      <c r="Q734" s="44">
        <v>0</v>
      </c>
      <c r="R734" s="43"/>
    </row>
    <row r="735" spans="1:18" x14ac:dyDescent="0.25">
      <c r="A735" s="52">
        <v>37763</v>
      </c>
      <c r="B735" s="25">
        <v>2576.6486143500001</v>
      </c>
      <c r="C735" s="43">
        <v>0</v>
      </c>
      <c r="D735" s="43">
        <v>0</v>
      </c>
      <c r="E735" s="43">
        <v>0</v>
      </c>
      <c r="F735" s="25">
        <v>3339.7991213500004</v>
      </c>
      <c r="G735" s="25">
        <v>7677.04679235</v>
      </c>
      <c r="H735" s="25">
        <v>3698.4720423500007</v>
      </c>
      <c r="I735" s="25">
        <v>15145.809555349999</v>
      </c>
      <c r="J735" s="25">
        <v>3892.2517713500006</v>
      </c>
      <c r="K735" s="25">
        <v>27824.651914349997</v>
      </c>
      <c r="L735" s="34">
        <v>3932.5627713500007</v>
      </c>
      <c r="M735" s="34">
        <v>29409.678114349997</v>
      </c>
      <c r="P735" s="44">
        <v>0</v>
      </c>
      <c r="Q735" s="44">
        <v>0</v>
      </c>
      <c r="R735" s="43"/>
    </row>
    <row r="736" spans="1:18" x14ac:dyDescent="0.25">
      <c r="A736" s="52">
        <v>37764</v>
      </c>
      <c r="B736" s="25">
        <v>2574.63059806</v>
      </c>
      <c r="C736" s="43">
        <v>0</v>
      </c>
      <c r="D736" s="43">
        <v>0</v>
      </c>
      <c r="E736" s="43">
        <v>0</v>
      </c>
      <c r="F736" s="25">
        <v>3338.5241050600002</v>
      </c>
      <c r="G736" s="25">
        <v>7713.148576059999</v>
      </c>
      <c r="H736" s="25">
        <v>3696.0140260600006</v>
      </c>
      <c r="I736" s="25">
        <v>15258.879139059998</v>
      </c>
      <c r="J736" s="25">
        <v>3890.6957550600005</v>
      </c>
      <c r="K736" s="25">
        <v>27912.137498060001</v>
      </c>
      <c r="L736" s="34">
        <v>3931.0067550600006</v>
      </c>
      <c r="M736" s="34">
        <v>29497.163698060001</v>
      </c>
      <c r="P736" s="44">
        <v>0</v>
      </c>
      <c r="Q736" s="44">
        <v>0</v>
      </c>
      <c r="R736" s="43"/>
    </row>
    <row r="737" spans="1:26" x14ac:dyDescent="0.25">
      <c r="A737" s="52">
        <v>37767</v>
      </c>
      <c r="B737" s="25">
        <v>2550.2877537600002</v>
      </c>
      <c r="C737" s="43">
        <v>0</v>
      </c>
      <c r="D737" s="43">
        <v>0</v>
      </c>
      <c r="E737" s="43">
        <v>0</v>
      </c>
      <c r="F737" s="25">
        <v>3365.1892607600003</v>
      </c>
      <c r="G737" s="25">
        <v>7739.1145317600003</v>
      </c>
      <c r="H737" s="25">
        <v>3719.3111817600006</v>
      </c>
      <c r="I737" s="25">
        <v>15272.425494760002</v>
      </c>
      <c r="J737" s="25">
        <v>3907.4299107600004</v>
      </c>
      <c r="K737" s="25">
        <v>27898.334853760003</v>
      </c>
      <c r="L737" s="34">
        <v>3947.7409107600006</v>
      </c>
      <c r="M737" s="34">
        <v>29483.361053760003</v>
      </c>
      <c r="P737" s="44">
        <v>0</v>
      </c>
      <c r="Q737" s="44">
        <v>0</v>
      </c>
      <c r="R737" s="43"/>
    </row>
    <row r="738" spans="1:26" x14ac:dyDescent="0.25">
      <c r="A738" s="52">
        <v>37768</v>
      </c>
      <c r="B738" s="25">
        <v>2525.0158577299999</v>
      </c>
      <c r="C738" s="43">
        <v>0</v>
      </c>
      <c r="D738" s="43">
        <v>0</v>
      </c>
      <c r="E738" s="43">
        <v>0</v>
      </c>
      <c r="F738" s="25">
        <v>3353.2113647299998</v>
      </c>
      <c r="G738" s="25">
        <v>7652.3070357300003</v>
      </c>
      <c r="H738" s="25">
        <v>3702.6542857300001</v>
      </c>
      <c r="I738" s="25">
        <v>15192.51379873</v>
      </c>
      <c r="J738" s="25">
        <v>3893.15301473</v>
      </c>
      <c r="K738" s="25">
        <v>27847.69195773</v>
      </c>
      <c r="L738" s="34">
        <v>3933.4640147300001</v>
      </c>
      <c r="M738" s="34">
        <v>29432.71815773</v>
      </c>
      <c r="P738" s="44">
        <v>0</v>
      </c>
      <c r="Q738" s="44">
        <v>0</v>
      </c>
      <c r="R738" s="43"/>
    </row>
    <row r="739" spans="1:26" x14ac:dyDescent="0.25">
      <c r="A739" s="52">
        <v>37769</v>
      </c>
      <c r="B739" s="25">
        <v>2532.3144239600001</v>
      </c>
      <c r="C739" s="43">
        <v>0</v>
      </c>
      <c r="D739" s="43">
        <v>0</v>
      </c>
      <c r="E739" s="43">
        <v>0</v>
      </c>
      <c r="F739" s="25">
        <v>3371.3729309599998</v>
      </c>
      <c r="G739" s="25">
        <v>7766.8930519599999</v>
      </c>
      <c r="H739" s="25">
        <v>3730.6308519600002</v>
      </c>
      <c r="I739" s="25">
        <v>15301.94767496</v>
      </c>
      <c r="J739" s="25">
        <v>3923.1565809600002</v>
      </c>
      <c r="K739" s="25">
        <v>27905.9167368997</v>
      </c>
      <c r="L739" s="34">
        <v>3963.4675809600003</v>
      </c>
      <c r="M739" s="34">
        <v>29492.975456899701</v>
      </c>
      <c r="P739" s="44">
        <v>0</v>
      </c>
      <c r="Q739" s="44">
        <v>0</v>
      </c>
      <c r="R739" s="43"/>
    </row>
    <row r="740" spans="1:26" x14ac:dyDescent="0.25">
      <c r="A740" s="52">
        <v>37770</v>
      </c>
      <c r="B740" s="25">
        <v>2546.1198418099998</v>
      </c>
      <c r="C740" s="43">
        <v>0</v>
      </c>
      <c r="D740" s="43">
        <v>0</v>
      </c>
      <c r="E740" s="43">
        <v>0</v>
      </c>
      <c r="F740" s="25">
        <v>3407.9243488099996</v>
      </c>
      <c r="G740" s="25">
        <v>7909.4593798099995</v>
      </c>
      <c r="H740" s="25">
        <v>3783.14226981</v>
      </c>
      <c r="I740" s="25">
        <v>15548.59780281</v>
      </c>
      <c r="J740" s="25">
        <v>4006.1319988100004</v>
      </c>
      <c r="K740" s="25">
        <v>28188.144784749704</v>
      </c>
      <c r="L740" s="34">
        <v>4046.4429988100005</v>
      </c>
      <c r="M740" s="34">
        <v>29775.203504749705</v>
      </c>
      <c r="P740" s="44">
        <v>0</v>
      </c>
      <c r="Q740" s="44">
        <v>0</v>
      </c>
      <c r="R740" s="43"/>
    </row>
    <row r="741" spans="1:26" x14ac:dyDescent="0.25">
      <c r="A741" s="52">
        <v>37772</v>
      </c>
      <c r="B741" s="25">
        <v>2563.88700819</v>
      </c>
      <c r="C741" s="43">
        <v>0</v>
      </c>
      <c r="D741" s="43">
        <v>0</v>
      </c>
      <c r="E741" s="43">
        <v>3773.153113169999</v>
      </c>
      <c r="F741" s="25">
        <v>3381.4400081899998</v>
      </c>
      <c r="G741" s="25">
        <v>7732.9150081899988</v>
      </c>
      <c r="H741" s="25">
        <v>3790.3200081899995</v>
      </c>
      <c r="I741" s="25">
        <v>15568.40100819</v>
      </c>
      <c r="J741" s="25">
        <v>4024.1149331899996</v>
      </c>
      <c r="K741" s="25">
        <v>28243.929015129695</v>
      </c>
      <c r="L741" s="34">
        <v>4066.3639331899994</v>
      </c>
      <c r="M741" s="34">
        <v>29881.256845129697</v>
      </c>
      <c r="O741" s="25">
        <v>11.817259999185925</v>
      </c>
      <c r="P741" s="44">
        <v>0</v>
      </c>
      <c r="Q741" s="44">
        <v>0</v>
      </c>
      <c r="R741" s="43">
        <v>11.691124593240243</v>
      </c>
      <c r="S741" s="25">
        <v>11.627379684963701</v>
      </c>
      <c r="T741" s="25">
        <v>9.6392133358934586</v>
      </c>
      <c r="U741" s="25">
        <v>13.409496614148054</v>
      </c>
      <c r="V741" s="25">
        <v>3.9653480311357736</v>
      </c>
      <c r="W741" s="25">
        <v>13.96672608110503</v>
      </c>
      <c r="X741" s="25">
        <v>0.60650710841452238</v>
      </c>
      <c r="Y741" s="25">
        <v>13.940902651731623</v>
      </c>
      <c r="Z741" s="25">
        <v>-1.8161340984597985</v>
      </c>
    </row>
    <row r="742" spans="1:26" x14ac:dyDescent="0.25">
      <c r="A742" s="52">
        <v>37774</v>
      </c>
      <c r="B742" s="25">
        <v>2569.2158538000003</v>
      </c>
      <c r="C742" s="43">
        <v>0</v>
      </c>
      <c r="D742" s="43">
        <v>0</v>
      </c>
      <c r="E742" s="43">
        <v>0</v>
      </c>
      <c r="F742" s="25">
        <v>3402.2798538000002</v>
      </c>
      <c r="G742" s="25">
        <v>7697.5854438000006</v>
      </c>
      <c r="H742" s="25">
        <v>3791.7308538000002</v>
      </c>
      <c r="I742" s="25">
        <v>15525.5597038</v>
      </c>
      <c r="J742" s="25">
        <v>4028.4427788000003</v>
      </c>
      <c r="K742" s="25">
        <v>28216.115780739699</v>
      </c>
      <c r="L742" s="34">
        <v>4070.6917788000001</v>
      </c>
      <c r="M742" s="34">
        <v>29853.443610739698</v>
      </c>
      <c r="P742" s="44">
        <v>0</v>
      </c>
      <c r="Q742" s="44">
        <v>0</v>
      </c>
      <c r="R742" s="43"/>
    </row>
    <row r="743" spans="1:26" x14ac:dyDescent="0.25">
      <c r="A743" s="52">
        <v>37775</v>
      </c>
      <c r="B743" s="25">
        <v>2559.4993094599999</v>
      </c>
      <c r="C743" s="43">
        <v>0</v>
      </c>
      <c r="D743" s="43">
        <v>0</v>
      </c>
      <c r="E743" s="43">
        <v>0</v>
      </c>
      <c r="F743" s="25">
        <v>3514.5143094599998</v>
      </c>
      <c r="G743" s="25">
        <v>7830.2223094599995</v>
      </c>
      <c r="H743" s="25">
        <v>3912.6503094599998</v>
      </c>
      <c r="I743" s="25">
        <v>15570.33882646</v>
      </c>
      <c r="J743" s="25">
        <v>4148.916234459999</v>
      </c>
      <c r="K743" s="25">
        <v>28257.504801696101</v>
      </c>
      <c r="L743" s="34">
        <v>4191.1652344599988</v>
      </c>
      <c r="M743" s="34">
        <v>29894.832631696103</v>
      </c>
      <c r="P743" s="44">
        <v>0</v>
      </c>
      <c r="Q743" s="44">
        <v>0</v>
      </c>
      <c r="R743" s="43"/>
    </row>
    <row r="744" spans="1:26" x14ac:dyDescent="0.25">
      <c r="A744" s="52">
        <v>37776</v>
      </c>
      <c r="B744" s="25">
        <v>2529.5515065200002</v>
      </c>
      <c r="C744" s="43">
        <v>0</v>
      </c>
      <c r="D744" s="43">
        <v>0</v>
      </c>
      <c r="E744" s="43">
        <v>0</v>
      </c>
      <c r="F744" s="25">
        <v>3550.9245065199998</v>
      </c>
      <c r="G744" s="25">
        <v>7873.7478565199999</v>
      </c>
      <c r="H744" s="25">
        <v>3979.4775065199997</v>
      </c>
      <c r="I744" s="25">
        <v>15596.218896519998</v>
      </c>
      <c r="J744" s="25">
        <v>4214.3584315199996</v>
      </c>
      <c r="K744" s="25">
        <v>28302.851271756099</v>
      </c>
      <c r="L744" s="34">
        <v>4256.6074315199994</v>
      </c>
      <c r="M744" s="34">
        <v>29940.179101756097</v>
      </c>
      <c r="P744" s="44">
        <v>0</v>
      </c>
      <c r="Q744" s="44">
        <v>0</v>
      </c>
      <c r="R744" s="43"/>
    </row>
    <row r="745" spans="1:26" x14ac:dyDescent="0.25">
      <c r="A745" s="52">
        <v>37777</v>
      </c>
      <c r="B745" s="25">
        <v>2725.2585304600002</v>
      </c>
      <c r="C745" s="43">
        <v>0</v>
      </c>
      <c r="D745" s="43">
        <v>0</v>
      </c>
      <c r="E745" s="43">
        <v>0</v>
      </c>
      <c r="F745" s="25">
        <v>3767.0955304599997</v>
      </c>
      <c r="G745" s="25">
        <v>8088.3816604599997</v>
      </c>
      <c r="H745" s="25">
        <v>4193.7225304599997</v>
      </c>
      <c r="I745" s="25">
        <v>15803.592090460001</v>
      </c>
      <c r="J745" s="25">
        <v>4461.5464554599994</v>
      </c>
      <c r="K745" s="25">
        <v>28524.856283696099</v>
      </c>
      <c r="L745" s="34">
        <v>4503.7954554599992</v>
      </c>
      <c r="M745" s="34">
        <v>30162.184113696101</v>
      </c>
      <c r="P745" s="44">
        <v>0</v>
      </c>
      <c r="Q745" s="44">
        <v>0</v>
      </c>
      <c r="R745" s="43"/>
    </row>
    <row r="746" spans="1:26" x14ac:dyDescent="0.25">
      <c r="A746" s="52">
        <v>37778</v>
      </c>
      <c r="B746" s="25">
        <v>2840.9027886999997</v>
      </c>
      <c r="C746" s="43">
        <v>0</v>
      </c>
      <c r="D746" s="43">
        <v>0</v>
      </c>
      <c r="E746" s="43">
        <v>0</v>
      </c>
      <c r="F746" s="25">
        <v>3830.0387886999993</v>
      </c>
      <c r="G746" s="25">
        <v>8112.9857386999993</v>
      </c>
      <c r="H746" s="25">
        <v>4258.5387886999997</v>
      </c>
      <c r="I746" s="25">
        <v>15909.593668699999</v>
      </c>
      <c r="J746" s="25">
        <v>4555.7147137000002</v>
      </c>
      <c r="K746" s="25">
        <v>28624.725953936097</v>
      </c>
      <c r="L746" s="34">
        <v>4597.9637137</v>
      </c>
      <c r="M746" s="34">
        <v>30262.053783936099</v>
      </c>
      <c r="P746" s="44">
        <v>0</v>
      </c>
      <c r="Q746" s="44">
        <v>0</v>
      </c>
      <c r="R746" s="43"/>
    </row>
    <row r="747" spans="1:26" x14ac:dyDescent="0.25">
      <c r="A747" s="52">
        <v>37781</v>
      </c>
      <c r="B747" s="25">
        <v>2833.6255337199996</v>
      </c>
      <c r="C747" s="43">
        <v>0</v>
      </c>
      <c r="D747" s="43">
        <v>0</v>
      </c>
      <c r="E747" s="43">
        <v>0</v>
      </c>
      <c r="F747" s="25">
        <v>3823.149533719999</v>
      </c>
      <c r="G747" s="25">
        <v>8212.6561637199993</v>
      </c>
      <c r="H747" s="25">
        <v>4230.2255337199995</v>
      </c>
      <c r="I747" s="25">
        <v>16004.444823719999</v>
      </c>
      <c r="J747" s="25">
        <v>4532.8614587199991</v>
      </c>
      <c r="K747" s="25">
        <v>28723.499198956095</v>
      </c>
      <c r="L747" s="34">
        <v>4575.1104587199989</v>
      </c>
      <c r="M747" s="34">
        <v>30362.923058956094</v>
      </c>
      <c r="P747" s="44">
        <v>0</v>
      </c>
      <c r="Q747" s="44">
        <v>0</v>
      </c>
      <c r="R747" s="43"/>
    </row>
    <row r="748" spans="1:26" x14ac:dyDescent="0.25">
      <c r="A748" s="52">
        <v>37782</v>
      </c>
      <c r="B748" s="25">
        <v>2825.84049164</v>
      </c>
      <c r="C748" s="43">
        <v>0</v>
      </c>
      <c r="D748" s="43">
        <v>0</v>
      </c>
      <c r="E748" s="43">
        <v>0</v>
      </c>
      <c r="F748" s="25">
        <v>3836.8854916399996</v>
      </c>
      <c r="G748" s="25">
        <v>8186.3871216399994</v>
      </c>
      <c r="H748" s="25">
        <v>4261.3634916399997</v>
      </c>
      <c r="I748" s="25">
        <v>15990.69336164</v>
      </c>
      <c r="J748" s="25">
        <v>4560.2294166399988</v>
      </c>
      <c r="K748" s="25">
        <v>28736.221516876099</v>
      </c>
      <c r="L748" s="34">
        <v>4602.4784166399986</v>
      </c>
      <c r="M748" s="34">
        <v>30375.645376876098</v>
      </c>
      <c r="P748" s="44">
        <v>0</v>
      </c>
      <c r="Q748" s="44">
        <v>0</v>
      </c>
      <c r="R748" s="43"/>
    </row>
    <row r="749" spans="1:26" x14ac:dyDescent="0.25">
      <c r="A749" s="52">
        <v>37783</v>
      </c>
      <c r="B749" s="25">
        <v>2809.46062884</v>
      </c>
      <c r="C749" s="43">
        <v>0</v>
      </c>
      <c r="D749" s="43">
        <v>0</v>
      </c>
      <c r="E749" s="43">
        <v>0</v>
      </c>
      <c r="F749" s="25">
        <v>3791.4306288399998</v>
      </c>
      <c r="G749" s="25">
        <v>8158.9459388399991</v>
      </c>
      <c r="H749" s="25">
        <v>4216.0606288400004</v>
      </c>
      <c r="I749" s="25">
        <v>16017.483318839999</v>
      </c>
      <c r="J749" s="25">
        <v>4513.9235538399998</v>
      </c>
      <c r="K749" s="25">
        <v>28768.477854076096</v>
      </c>
      <c r="L749" s="34">
        <v>4556.1725538399996</v>
      </c>
      <c r="M749" s="34">
        <v>30407.901714076095</v>
      </c>
      <c r="P749" s="44">
        <v>0</v>
      </c>
      <c r="Q749" s="44">
        <v>0</v>
      </c>
      <c r="R749" s="43"/>
    </row>
    <row r="750" spans="1:26" x14ac:dyDescent="0.25">
      <c r="A750" s="52">
        <v>37784</v>
      </c>
      <c r="B750" s="25">
        <v>2812.2158175700001</v>
      </c>
      <c r="C750" s="43">
        <v>0</v>
      </c>
      <c r="D750" s="43">
        <v>0</v>
      </c>
      <c r="E750" s="43">
        <v>0</v>
      </c>
      <c r="F750" s="25">
        <v>3763.0718175699999</v>
      </c>
      <c r="G750" s="25">
        <v>8187.4475675699996</v>
      </c>
      <c r="H750" s="25">
        <v>4157.34681757</v>
      </c>
      <c r="I750" s="25">
        <v>16064.89324757</v>
      </c>
      <c r="J750" s="25">
        <v>4448.1507425699992</v>
      </c>
      <c r="K750" s="25">
        <v>28759.0092228061</v>
      </c>
      <c r="L750" s="34">
        <v>4490.399742569999</v>
      </c>
      <c r="M750" s="34">
        <v>30398.433082806099</v>
      </c>
      <c r="P750" s="44">
        <v>0</v>
      </c>
      <c r="Q750" s="44">
        <v>0</v>
      </c>
      <c r="R750" s="43"/>
    </row>
    <row r="751" spans="1:26" x14ac:dyDescent="0.25">
      <c r="A751" s="52">
        <v>37785</v>
      </c>
      <c r="B751" s="25">
        <v>2829.0934754800001</v>
      </c>
      <c r="C751" s="43">
        <v>0</v>
      </c>
      <c r="D751" s="43">
        <v>0</v>
      </c>
      <c r="E751" s="43">
        <v>0</v>
      </c>
      <c r="F751" s="25">
        <v>3716.0404754799997</v>
      </c>
      <c r="G751" s="25">
        <v>8114.8983754799992</v>
      </c>
      <c r="H751" s="25">
        <v>4162.3724754799996</v>
      </c>
      <c r="I751" s="25">
        <v>16067.357435479998</v>
      </c>
      <c r="J751" s="25">
        <v>4455.5544004799995</v>
      </c>
      <c r="K751" s="25">
        <v>28763.579870716101</v>
      </c>
      <c r="L751" s="34">
        <v>4497.8034004799993</v>
      </c>
      <c r="M751" s="34">
        <v>30405.099760716101</v>
      </c>
      <c r="P751" s="44">
        <v>0</v>
      </c>
      <c r="Q751" s="44">
        <v>0</v>
      </c>
      <c r="R751" s="43"/>
    </row>
    <row r="752" spans="1:26" x14ac:dyDescent="0.25">
      <c r="A752" s="52">
        <v>37788</v>
      </c>
      <c r="B752" s="25">
        <v>2813.9241329899996</v>
      </c>
      <c r="C752" s="43">
        <v>0</v>
      </c>
      <c r="D752" s="43">
        <v>0</v>
      </c>
      <c r="E752" s="43">
        <v>0</v>
      </c>
      <c r="F752" s="25">
        <v>3668.7741329899995</v>
      </c>
      <c r="G752" s="25">
        <v>8045.6957829900002</v>
      </c>
      <c r="H752" s="25">
        <v>4070.7971329899992</v>
      </c>
      <c r="I752" s="25">
        <v>15942.08801299</v>
      </c>
      <c r="J752" s="25">
        <v>4361.2010579899988</v>
      </c>
      <c r="K752" s="25">
        <v>28636.951628226096</v>
      </c>
      <c r="L752" s="34">
        <v>4401.5120579899985</v>
      </c>
      <c r="M752" s="34">
        <v>30276.533518226097</v>
      </c>
      <c r="P752" s="44">
        <v>0</v>
      </c>
      <c r="Q752" s="44">
        <v>0</v>
      </c>
      <c r="R752" s="43"/>
    </row>
    <row r="753" spans="1:26" x14ac:dyDescent="0.25">
      <c r="A753" s="52">
        <v>37789</v>
      </c>
      <c r="B753" s="25">
        <v>2773.9806314100001</v>
      </c>
      <c r="C753" s="43">
        <v>0</v>
      </c>
      <c r="D753" s="43">
        <v>0</v>
      </c>
      <c r="E753" s="43">
        <v>0</v>
      </c>
      <c r="F753" s="25">
        <v>3633.6086314099998</v>
      </c>
      <c r="G753" s="25">
        <v>7987.3198214099993</v>
      </c>
      <c r="H753" s="25">
        <v>4028.4486314099995</v>
      </c>
      <c r="I753" s="25">
        <v>15864.59573141</v>
      </c>
      <c r="J753" s="25">
        <v>4315.7215564099988</v>
      </c>
      <c r="K753" s="25">
        <v>28567.903056646101</v>
      </c>
      <c r="L753" s="34">
        <v>4356.0325564099985</v>
      </c>
      <c r="M753" s="34">
        <v>30207.484946646102</v>
      </c>
      <c r="P753" s="44">
        <v>0</v>
      </c>
      <c r="Q753" s="44">
        <v>0</v>
      </c>
      <c r="R753" s="43"/>
    </row>
    <row r="754" spans="1:26" x14ac:dyDescent="0.25">
      <c r="A754" s="52">
        <v>37790</v>
      </c>
      <c r="B754" s="25">
        <v>2746.5005200100004</v>
      </c>
      <c r="C754" s="43">
        <v>0</v>
      </c>
      <c r="D754" s="43">
        <v>0</v>
      </c>
      <c r="E754" s="43">
        <v>0</v>
      </c>
      <c r="F754" s="25">
        <v>3602.2745200100003</v>
      </c>
      <c r="G754" s="25">
        <v>7980.6382400099992</v>
      </c>
      <c r="H754" s="25">
        <v>4002.7115200100002</v>
      </c>
      <c r="I754" s="25">
        <v>15852.050890009998</v>
      </c>
      <c r="J754" s="25">
        <v>4289.2524450099991</v>
      </c>
      <c r="K754" s="25">
        <v>28555.137425246096</v>
      </c>
      <c r="L754" s="34">
        <v>4329.5634450099988</v>
      </c>
      <c r="M754" s="34">
        <v>30194.719315246097</v>
      </c>
      <c r="P754" s="44">
        <v>0</v>
      </c>
      <c r="Q754" s="44">
        <v>0</v>
      </c>
      <c r="R754" s="43"/>
    </row>
    <row r="755" spans="1:26" x14ac:dyDescent="0.25">
      <c r="A755" s="52">
        <v>37792</v>
      </c>
      <c r="B755" s="25">
        <v>2743.117882</v>
      </c>
      <c r="C755" s="43">
        <v>0</v>
      </c>
      <c r="D755" s="43">
        <v>0</v>
      </c>
      <c r="E755" s="43">
        <v>0</v>
      </c>
      <c r="F755" s="25">
        <v>3564.3548819999996</v>
      </c>
      <c r="G755" s="25">
        <v>7967.3635019999992</v>
      </c>
      <c r="H755" s="25">
        <v>3975.9878819999994</v>
      </c>
      <c r="I755" s="25">
        <v>15856.472911999999</v>
      </c>
      <c r="J755" s="25">
        <v>4261.0628069999993</v>
      </c>
      <c r="K755" s="25">
        <v>28575.573777236095</v>
      </c>
      <c r="L755" s="34">
        <v>4303.3118069999991</v>
      </c>
      <c r="M755" s="34">
        <v>30147.927717236096</v>
      </c>
      <c r="P755" s="44">
        <v>0</v>
      </c>
      <c r="Q755" s="44">
        <v>0</v>
      </c>
      <c r="R755" s="43"/>
    </row>
    <row r="756" spans="1:26" x14ac:dyDescent="0.25">
      <c r="A756" s="52">
        <v>37795</v>
      </c>
      <c r="B756" s="25">
        <v>2692.7869999999998</v>
      </c>
      <c r="C756" s="43">
        <v>0</v>
      </c>
      <c r="D756" s="43">
        <v>0</v>
      </c>
      <c r="E756" s="43">
        <v>0</v>
      </c>
      <c r="F756" s="25">
        <v>3531.0319999999992</v>
      </c>
      <c r="G756" s="25">
        <v>7858.2441999999992</v>
      </c>
      <c r="H756" s="25">
        <v>3922.99</v>
      </c>
      <c r="I756" s="25">
        <v>15761.281129999999</v>
      </c>
      <c r="J756" s="25">
        <v>4214.3149249999988</v>
      </c>
      <c r="K756" s="25">
        <v>28486.5556952361</v>
      </c>
      <c r="L756" s="34">
        <v>4256.5639249999986</v>
      </c>
      <c r="M756" s="34">
        <v>30058.909635236101</v>
      </c>
      <c r="P756" s="44">
        <v>0</v>
      </c>
      <c r="Q756" s="44">
        <v>0</v>
      </c>
      <c r="R756" s="43"/>
    </row>
    <row r="757" spans="1:26" x14ac:dyDescent="0.25">
      <c r="A757" s="52">
        <v>37796</v>
      </c>
      <c r="B757" s="25">
        <v>2651.2849999999999</v>
      </c>
      <c r="C757" s="43">
        <v>0</v>
      </c>
      <c r="D757" s="43">
        <v>0</v>
      </c>
      <c r="E757" s="43">
        <v>0</v>
      </c>
      <c r="F757" s="25">
        <v>3494.4119999999998</v>
      </c>
      <c r="G757" s="25">
        <v>7902.5632399999995</v>
      </c>
      <c r="H757" s="25">
        <v>3874.1869999999994</v>
      </c>
      <c r="I757" s="25">
        <v>15775.18147</v>
      </c>
      <c r="J757" s="25">
        <v>4167.8889249999993</v>
      </c>
      <c r="K757" s="25">
        <v>28511.981405236096</v>
      </c>
      <c r="L757" s="34">
        <v>4210.1379249999991</v>
      </c>
      <c r="M757" s="34">
        <v>30084.335345236097</v>
      </c>
      <c r="P757" s="44">
        <v>0</v>
      </c>
      <c r="Q757" s="44">
        <v>0</v>
      </c>
      <c r="R757" s="43"/>
    </row>
    <row r="758" spans="1:26" x14ac:dyDescent="0.25">
      <c r="A758" s="52">
        <v>37797</v>
      </c>
      <c r="B758" s="25">
        <v>2623.7710000000002</v>
      </c>
      <c r="C758" s="43">
        <v>0</v>
      </c>
      <c r="D758" s="43">
        <v>0</v>
      </c>
      <c r="E758" s="43">
        <v>0</v>
      </c>
      <c r="F758" s="25">
        <v>3480.7569999999996</v>
      </c>
      <c r="G758" s="25">
        <v>7885.5833499999999</v>
      </c>
      <c r="H758" s="25">
        <v>3859.7009999999996</v>
      </c>
      <c r="I758" s="25">
        <v>15780.94095</v>
      </c>
      <c r="J758" s="25">
        <v>4153.5419249999995</v>
      </c>
      <c r="K758" s="25">
        <v>28505.319845236096</v>
      </c>
      <c r="L758" s="34">
        <v>4195.7909249999993</v>
      </c>
      <c r="M758" s="34">
        <v>30079.679165236095</v>
      </c>
      <c r="P758" s="44">
        <v>0</v>
      </c>
      <c r="Q758" s="44">
        <v>0</v>
      </c>
      <c r="R758" s="43"/>
    </row>
    <row r="759" spans="1:26" x14ac:dyDescent="0.25">
      <c r="A759" s="52">
        <v>37798</v>
      </c>
      <c r="B759" s="25">
        <v>2625.6930000000002</v>
      </c>
      <c r="C759" s="43">
        <v>0</v>
      </c>
      <c r="D759" s="43">
        <v>0</v>
      </c>
      <c r="E759" s="43">
        <v>0</v>
      </c>
      <c r="F759" s="25">
        <v>3531.172</v>
      </c>
      <c r="G759" s="25">
        <v>7920.725989999999</v>
      </c>
      <c r="H759" s="25">
        <v>3911.52</v>
      </c>
      <c r="I759" s="25">
        <v>15826.754909999998</v>
      </c>
      <c r="J759" s="25">
        <v>4206.2899249999991</v>
      </c>
      <c r="K759" s="25">
        <v>28509.072525236097</v>
      </c>
      <c r="L759" s="34">
        <v>4248.5389249999989</v>
      </c>
      <c r="M759" s="34">
        <v>30083.431845236097</v>
      </c>
      <c r="P759" s="44">
        <v>0</v>
      </c>
      <c r="Q759" s="44">
        <v>0</v>
      </c>
      <c r="R759" s="43"/>
    </row>
    <row r="760" spans="1:26" x14ac:dyDescent="0.25">
      <c r="A760" s="52">
        <v>37799</v>
      </c>
      <c r="B760" s="25">
        <v>2645.5030000000002</v>
      </c>
      <c r="C760" s="43">
        <v>0</v>
      </c>
      <c r="D760" s="43">
        <v>0</v>
      </c>
      <c r="E760" s="43">
        <v>0</v>
      </c>
      <c r="F760" s="25">
        <v>3549.3009999999999</v>
      </c>
      <c r="G760" s="25">
        <v>7877.2995099999989</v>
      </c>
      <c r="H760" s="25">
        <v>3936.5089999999996</v>
      </c>
      <c r="I760" s="25">
        <v>15798.302109999999</v>
      </c>
      <c r="J760" s="25">
        <v>4229.199924999999</v>
      </c>
      <c r="K760" s="25">
        <v>28492.292725236097</v>
      </c>
      <c r="L760" s="34">
        <v>4271.4489249999988</v>
      </c>
      <c r="M760" s="34">
        <v>30062.870245236096</v>
      </c>
      <c r="P760" s="44">
        <v>0</v>
      </c>
      <c r="Q760" s="44">
        <v>0</v>
      </c>
      <c r="R760" s="43"/>
    </row>
    <row r="761" spans="1:26" x14ac:dyDescent="0.25">
      <c r="A761" s="52">
        <v>37802</v>
      </c>
      <c r="B761" s="25">
        <v>2658.654</v>
      </c>
      <c r="C761" s="43">
        <v>0</v>
      </c>
      <c r="D761" s="43">
        <v>0</v>
      </c>
      <c r="E761" s="43">
        <v>4060.4853883500014</v>
      </c>
      <c r="F761" s="25">
        <v>3531.5407290000003</v>
      </c>
      <c r="G761" s="25">
        <v>7899.376859</v>
      </c>
      <c r="H761" s="25">
        <v>3940.7105100000003</v>
      </c>
      <c r="I761" s="25">
        <v>15910.256688000001</v>
      </c>
      <c r="J761" s="25">
        <v>4235.3076309999997</v>
      </c>
      <c r="K761" s="25">
        <v>28680.798301916402</v>
      </c>
      <c r="L761" s="34">
        <v>4275.6186309999994</v>
      </c>
      <c r="M761" s="34">
        <v>30298.853341916401</v>
      </c>
      <c r="O761" s="25">
        <v>15.926913307927837</v>
      </c>
      <c r="P761" s="44">
        <v>0</v>
      </c>
      <c r="Q761" s="44">
        <v>0</v>
      </c>
      <c r="R761" s="43">
        <v>11.451268337364006</v>
      </c>
      <c r="S761" s="25">
        <v>12.971526914680842</v>
      </c>
      <c r="T761" s="25">
        <v>9.9024225114957112</v>
      </c>
      <c r="U761" s="25">
        <v>14.944009907623968</v>
      </c>
      <c r="V761" s="25">
        <v>7.1487674065124907</v>
      </c>
      <c r="W761" s="25">
        <v>17.979679227025635</v>
      </c>
      <c r="X761" s="25">
        <v>4.0703307051935367</v>
      </c>
      <c r="Y761" s="25">
        <v>18.144661431215091</v>
      </c>
      <c r="Z761" s="25">
        <v>2.1021786301572032</v>
      </c>
    </row>
    <row r="762" spans="1:26" x14ac:dyDescent="0.25">
      <c r="A762" s="52">
        <v>37803</v>
      </c>
      <c r="B762" s="25">
        <v>2661.5329999999999</v>
      </c>
      <c r="C762" s="43">
        <v>0</v>
      </c>
      <c r="D762" s="43">
        <v>0</v>
      </c>
      <c r="E762" s="43">
        <v>0</v>
      </c>
      <c r="F762" s="25">
        <v>3571.9427289999994</v>
      </c>
      <c r="G762" s="25">
        <v>7894.5576989999981</v>
      </c>
      <c r="H762" s="25">
        <v>3977.9445099999994</v>
      </c>
      <c r="I762" s="25">
        <v>15902.460528</v>
      </c>
      <c r="J762" s="25">
        <v>4259.9626309999994</v>
      </c>
      <c r="K762" s="25">
        <v>28652.233061916399</v>
      </c>
      <c r="L762" s="34">
        <v>4300.2736309999991</v>
      </c>
      <c r="M762" s="34">
        <v>30270.288101916398</v>
      </c>
      <c r="P762" s="44">
        <v>0</v>
      </c>
      <c r="Q762" s="44">
        <v>0</v>
      </c>
      <c r="R762" s="43"/>
    </row>
    <row r="763" spans="1:26" x14ac:dyDescent="0.25">
      <c r="A763" s="52">
        <v>37804</v>
      </c>
      <c r="B763" s="25">
        <v>2647.703</v>
      </c>
      <c r="C763" s="43">
        <v>0</v>
      </c>
      <c r="D763" s="43">
        <v>0</v>
      </c>
      <c r="E763" s="43">
        <v>0</v>
      </c>
      <c r="F763" s="25">
        <v>3664.4917289999994</v>
      </c>
      <c r="G763" s="25">
        <v>8082.7976989999988</v>
      </c>
      <c r="H763" s="25">
        <v>4073.7565099999993</v>
      </c>
      <c r="I763" s="25">
        <v>16039.429208</v>
      </c>
      <c r="J763" s="25">
        <v>4356.3736309999995</v>
      </c>
      <c r="K763" s="25">
        <v>28790.4654219164</v>
      </c>
      <c r="L763" s="34">
        <v>4396.6846309999992</v>
      </c>
      <c r="M763" s="34">
        <v>30408.5204619164</v>
      </c>
      <c r="P763" s="44">
        <v>0</v>
      </c>
      <c r="Q763" s="44">
        <v>0</v>
      </c>
      <c r="R763" s="43"/>
    </row>
    <row r="764" spans="1:26" x14ac:dyDescent="0.25">
      <c r="A764" s="52">
        <v>37805</v>
      </c>
      <c r="B764" s="25">
        <v>2740.8960000000002</v>
      </c>
      <c r="C764" s="43">
        <v>0</v>
      </c>
      <c r="D764" s="43">
        <v>0</v>
      </c>
      <c r="E764" s="43">
        <v>0</v>
      </c>
      <c r="F764" s="25">
        <v>3761.688729</v>
      </c>
      <c r="G764" s="25">
        <v>8124.5588589999998</v>
      </c>
      <c r="H764" s="25">
        <v>4173.28251</v>
      </c>
      <c r="I764" s="25">
        <v>16102.122768000001</v>
      </c>
      <c r="J764" s="25">
        <v>4452.9406310000004</v>
      </c>
      <c r="K764" s="25">
        <v>28868.902701916399</v>
      </c>
      <c r="L764" s="34">
        <v>4493.2516310000001</v>
      </c>
      <c r="M764" s="34">
        <v>30486.957741916398</v>
      </c>
      <c r="P764" s="44">
        <v>0</v>
      </c>
      <c r="Q764" s="44">
        <v>0</v>
      </c>
      <c r="R764" s="43"/>
    </row>
    <row r="765" spans="1:26" x14ac:dyDescent="0.25">
      <c r="A765" s="52">
        <v>37806</v>
      </c>
      <c r="B765" s="25">
        <v>2872.3191663400003</v>
      </c>
      <c r="C765" s="43">
        <v>0</v>
      </c>
      <c r="D765" s="43">
        <v>0</v>
      </c>
      <c r="E765" s="43">
        <v>0</v>
      </c>
      <c r="F765" s="25">
        <v>3856.6298953400005</v>
      </c>
      <c r="G765" s="25">
        <v>8256.2426753400014</v>
      </c>
      <c r="H765" s="25">
        <v>4332.1216763400007</v>
      </c>
      <c r="I765" s="25">
        <v>16262.525474340004</v>
      </c>
      <c r="J765" s="25">
        <v>4608.9627973400011</v>
      </c>
      <c r="K765" s="25">
        <v>29018.473827376602</v>
      </c>
      <c r="L765" s="34">
        <v>4649.2737973400008</v>
      </c>
      <c r="M765" s="34">
        <v>30638.5939773766</v>
      </c>
      <c r="P765" s="44">
        <v>0</v>
      </c>
      <c r="Q765" s="44">
        <v>0</v>
      </c>
      <c r="R765" s="43"/>
    </row>
    <row r="766" spans="1:26" x14ac:dyDescent="0.25">
      <c r="A766" s="52">
        <v>37809</v>
      </c>
      <c r="B766" s="25">
        <v>2911.0586318299997</v>
      </c>
      <c r="C766" s="43">
        <v>0</v>
      </c>
      <c r="D766" s="43">
        <v>0</v>
      </c>
      <c r="E766" s="43">
        <v>0</v>
      </c>
      <c r="F766" s="25">
        <v>3906.65936083</v>
      </c>
      <c r="G766" s="25">
        <v>8333.4755408300007</v>
      </c>
      <c r="H766" s="25">
        <v>4381.3651418300005</v>
      </c>
      <c r="I766" s="25">
        <v>16364.791089830002</v>
      </c>
      <c r="J766" s="25">
        <v>4650.3332628299995</v>
      </c>
      <c r="K766" s="25">
        <v>29073.889692866604</v>
      </c>
      <c r="L766" s="34">
        <v>4690.6442628299992</v>
      </c>
      <c r="M766" s="34">
        <v>30694.009842866602</v>
      </c>
      <c r="P766" s="44">
        <v>0</v>
      </c>
      <c r="Q766" s="44">
        <v>0</v>
      </c>
      <c r="R766" s="43"/>
    </row>
    <row r="767" spans="1:26" x14ac:dyDescent="0.25">
      <c r="A767" s="52">
        <v>37810</v>
      </c>
      <c r="B767" s="25">
        <v>2886.7499432300001</v>
      </c>
      <c r="C767" s="43">
        <v>0</v>
      </c>
      <c r="D767" s="43">
        <v>0</v>
      </c>
      <c r="E767" s="43">
        <v>0</v>
      </c>
      <c r="F767" s="25">
        <v>3862.0116722299999</v>
      </c>
      <c r="G767" s="25">
        <v>8266.6275522300002</v>
      </c>
      <c r="H767" s="25">
        <v>4333.2924532300003</v>
      </c>
      <c r="I767" s="25">
        <v>16318.77625123</v>
      </c>
      <c r="J767" s="25">
        <v>4607.00057423</v>
      </c>
      <c r="K767" s="25">
        <v>29039.086754266598</v>
      </c>
      <c r="L767" s="34">
        <v>4647.3115742299997</v>
      </c>
      <c r="M767" s="34">
        <v>30659.206904266597</v>
      </c>
      <c r="P767" s="44">
        <v>0</v>
      </c>
      <c r="Q767" s="44">
        <v>0</v>
      </c>
      <c r="R767" s="43"/>
    </row>
    <row r="768" spans="1:26" x14ac:dyDescent="0.25">
      <c r="A768" s="52">
        <v>37811</v>
      </c>
      <c r="B768" s="25">
        <v>2898.8671051399997</v>
      </c>
      <c r="C768" s="43">
        <v>0</v>
      </c>
      <c r="D768" s="43">
        <v>0</v>
      </c>
      <c r="E768" s="43">
        <v>0</v>
      </c>
      <c r="F768" s="25">
        <v>3858.8378341399998</v>
      </c>
      <c r="G768" s="25">
        <v>8308.2521141400011</v>
      </c>
      <c r="H768" s="25">
        <v>4318.0906151400004</v>
      </c>
      <c r="I768" s="25">
        <v>16362.670663140001</v>
      </c>
      <c r="J768" s="25">
        <v>4590.7757361400008</v>
      </c>
      <c r="K768" s="25">
        <v>29097.181666176602</v>
      </c>
      <c r="L768" s="34">
        <v>4631.0867361400005</v>
      </c>
      <c r="M768" s="34">
        <v>30717.301816176601</v>
      </c>
      <c r="P768" s="44">
        <v>0</v>
      </c>
      <c r="Q768" s="44">
        <v>0</v>
      </c>
      <c r="R768" s="43"/>
    </row>
    <row r="769" spans="1:26" x14ac:dyDescent="0.25">
      <c r="A769" s="52">
        <v>37812</v>
      </c>
      <c r="B769" s="25">
        <v>2912.4159063500001</v>
      </c>
      <c r="C769" s="43">
        <v>0</v>
      </c>
      <c r="D769" s="43">
        <v>0</v>
      </c>
      <c r="E769" s="43">
        <v>0</v>
      </c>
      <c r="F769" s="25">
        <v>3854.3606353500004</v>
      </c>
      <c r="G769" s="25">
        <v>8254.7492253500004</v>
      </c>
      <c r="H769" s="25">
        <v>4314.1884163500008</v>
      </c>
      <c r="I769" s="25">
        <v>16335.075734350001</v>
      </c>
      <c r="J769" s="25">
        <v>4595.0705373500004</v>
      </c>
      <c r="K769" s="25">
        <v>29119.607597386603</v>
      </c>
      <c r="L769" s="34">
        <v>4635.3815373500001</v>
      </c>
      <c r="M769" s="34">
        <v>30741.792857386601</v>
      </c>
      <c r="P769" s="44">
        <v>0</v>
      </c>
      <c r="Q769" s="44">
        <v>0</v>
      </c>
      <c r="R769" s="43"/>
    </row>
    <row r="770" spans="1:26" x14ac:dyDescent="0.25">
      <c r="A770" s="52">
        <v>37813</v>
      </c>
      <c r="B770" s="25">
        <v>2945.8292029099998</v>
      </c>
      <c r="C770" s="43">
        <v>0</v>
      </c>
      <c r="D770" s="43">
        <v>0</v>
      </c>
      <c r="E770" s="43">
        <v>0</v>
      </c>
      <c r="F770" s="25">
        <v>3805.55693191</v>
      </c>
      <c r="G770" s="25">
        <v>8237.32088191</v>
      </c>
      <c r="H770" s="25">
        <v>4308.1247129100002</v>
      </c>
      <c r="I770" s="25">
        <v>16405.558410910002</v>
      </c>
      <c r="J770" s="25">
        <v>4580.0798339100002</v>
      </c>
      <c r="K770" s="25">
        <v>29156.099753946601</v>
      </c>
      <c r="L770" s="34">
        <v>4620.3908339099999</v>
      </c>
      <c r="M770" s="34">
        <v>30746.725813946599</v>
      </c>
      <c r="P770" s="44">
        <v>0</v>
      </c>
      <c r="Q770" s="44">
        <v>0</v>
      </c>
      <c r="R770" s="43"/>
    </row>
    <row r="771" spans="1:26" x14ac:dyDescent="0.25">
      <c r="A771" s="52">
        <v>37816</v>
      </c>
      <c r="B771" s="25">
        <v>2933.65615011</v>
      </c>
      <c r="C771" s="43">
        <v>0</v>
      </c>
      <c r="D771" s="43">
        <v>0</v>
      </c>
      <c r="E771" s="43">
        <v>0</v>
      </c>
      <c r="F771" s="25">
        <v>3769.7788791100002</v>
      </c>
      <c r="G771" s="25">
        <v>8337.7299691100015</v>
      </c>
      <c r="H771" s="25">
        <v>4275.6886601100005</v>
      </c>
      <c r="I771" s="25">
        <v>16488.887938110001</v>
      </c>
      <c r="J771" s="25">
        <v>4547.0427811100008</v>
      </c>
      <c r="K771" s="25">
        <v>29173.741261146595</v>
      </c>
      <c r="L771" s="34">
        <v>4587.3537811100005</v>
      </c>
      <c r="M771" s="34">
        <v>30764.367321146594</v>
      </c>
      <c r="P771" s="44">
        <v>0</v>
      </c>
      <c r="Q771" s="44">
        <v>0</v>
      </c>
      <c r="R771" s="43"/>
    </row>
    <row r="772" spans="1:26" x14ac:dyDescent="0.25">
      <c r="A772" s="52">
        <v>37817</v>
      </c>
      <c r="B772" s="25">
        <v>2898.2268543600003</v>
      </c>
      <c r="C772" s="43">
        <v>0</v>
      </c>
      <c r="D772" s="43">
        <v>0</v>
      </c>
      <c r="E772" s="43">
        <v>0</v>
      </c>
      <c r="F772" s="25">
        <v>3722.4235833600005</v>
      </c>
      <c r="G772" s="25">
        <v>8267.7317133600009</v>
      </c>
      <c r="H772" s="25">
        <v>4238.1433643600012</v>
      </c>
      <c r="I772" s="25">
        <v>16429.92528236</v>
      </c>
      <c r="J772" s="25">
        <v>4505.5764853600012</v>
      </c>
      <c r="K772" s="25">
        <v>29137.851445396598</v>
      </c>
      <c r="L772" s="34">
        <v>4545.8874853600009</v>
      </c>
      <c r="M772" s="34">
        <v>30728.477505396597</v>
      </c>
      <c r="P772" s="44">
        <v>0</v>
      </c>
      <c r="Q772" s="44">
        <v>0</v>
      </c>
      <c r="R772" s="43"/>
    </row>
    <row r="773" spans="1:26" x14ac:dyDescent="0.25">
      <c r="A773" s="52">
        <v>37818</v>
      </c>
      <c r="B773" s="25">
        <v>2873.5125509899999</v>
      </c>
      <c r="C773" s="43">
        <v>0</v>
      </c>
      <c r="D773" s="43">
        <v>0</v>
      </c>
      <c r="E773" s="43">
        <v>0</v>
      </c>
      <c r="F773" s="25">
        <v>3671.9192799900002</v>
      </c>
      <c r="G773" s="25">
        <v>8254.6158699900006</v>
      </c>
      <c r="H773" s="25">
        <v>4094.7100609900003</v>
      </c>
      <c r="I773" s="25">
        <v>16360.372678990003</v>
      </c>
      <c r="J773" s="25">
        <v>4361.5291819899994</v>
      </c>
      <c r="K773" s="25">
        <v>29073.268982026602</v>
      </c>
      <c r="L773" s="34">
        <v>4401.8401819899991</v>
      </c>
      <c r="M773" s="34">
        <v>30663.895042026601</v>
      </c>
      <c r="P773" s="44">
        <v>0</v>
      </c>
      <c r="Q773" s="44">
        <v>0</v>
      </c>
      <c r="R773" s="43"/>
    </row>
    <row r="774" spans="1:26" x14ac:dyDescent="0.25">
      <c r="A774" s="52">
        <v>37819</v>
      </c>
      <c r="B774" s="25">
        <v>2855.41575698</v>
      </c>
      <c r="C774" s="43">
        <v>0</v>
      </c>
      <c r="D774" s="43">
        <v>0</v>
      </c>
      <c r="E774" s="43">
        <v>0</v>
      </c>
      <c r="F774" s="25">
        <v>3672.1754859800003</v>
      </c>
      <c r="G774" s="25">
        <v>8317.2405619800011</v>
      </c>
      <c r="H774" s="25">
        <v>4084.1992669800002</v>
      </c>
      <c r="I774" s="25">
        <v>16420.24273098</v>
      </c>
      <c r="J774" s="25">
        <v>4357.2753879799993</v>
      </c>
      <c r="K774" s="25">
        <v>29074.232414016602</v>
      </c>
      <c r="L774" s="34">
        <v>4397.586387979999</v>
      </c>
      <c r="M774" s="34">
        <v>30664.858474016601</v>
      </c>
      <c r="P774" s="44">
        <v>0</v>
      </c>
      <c r="Q774" s="44">
        <v>0</v>
      </c>
      <c r="R774" s="43"/>
    </row>
    <row r="775" spans="1:26" x14ac:dyDescent="0.25">
      <c r="A775" s="52">
        <v>37820</v>
      </c>
      <c r="B775" s="25">
        <v>2883.6007827199996</v>
      </c>
      <c r="C775" s="43">
        <v>0</v>
      </c>
      <c r="D775" s="43">
        <v>0</v>
      </c>
      <c r="E775" s="43">
        <v>0</v>
      </c>
      <c r="F775" s="25">
        <v>3696.6495117199997</v>
      </c>
      <c r="G775" s="25">
        <v>8312.8356217199998</v>
      </c>
      <c r="H775" s="25">
        <v>4118.0272927200003</v>
      </c>
      <c r="I775" s="25">
        <v>16469.612130720001</v>
      </c>
      <c r="J775" s="25">
        <v>4387.6124137199995</v>
      </c>
      <c r="K775" s="25">
        <v>29133.760933756599</v>
      </c>
      <c r="L775" s="34">
        <v>4426.1634137199999</v>
      </c>
      <c r="M775" s="34">
        <v>30739.364093756598</v>
      </c>
      <c r="P775" s="44">
        <v>0</v>
      </c>
      <c r="Q775" s="44">
        <v>0</v>
      </c>
      <c r="R775" s="43"/>
    </row>
    <row r="776" spans="1:26" x14ac:dyDescent="0.25">
      <c r="A776" s="52">
        <v>37824</v>
      </c>
      <c r="B776" s="25">
        <v>2826.2963796399999</v>
      </c>
      <c r="C776" s="43">
        <v>0</v>
      </c>
      <c r="D776" s="43">
        <v>0</v>
      </c>
      <c r="E776" s="43">
        <v>0</v>
      </c>
      <c r="F776" s="25">
        <v>3633.8511086400003</v>
      </c>
      <c r="G776" s="25">
        <v>8366.2470786400008</v>
      </c>
      <c r="H776" s="25">
        <v>4035.1688896400001</v>
      </c>
      <c r="I776" s="25">
        <v>16454.307267640001</v>
      </c>
      <c r="J776" s="25">
        <v>4301.1740106400002</v>
      </c>
      <c r="K776" s="25">
        <v>29093.497010676598</v>
      </c>
      <c r="L776" s="34">
        <v>4339.7250106400006</v>
      </c>
      <c r="M776" s="34">
        <v>30699.100170676596</v>
      </c>
      <c r="P776" s="44">
        <v>0</v>
      </c>
      <c r="Q776" s="44">
        <v>0</v>
      </c>
      <c r="R776" s="43"/>
    </row>
    <row r="777" spans="1:26" x14ac:dyDescent="0.25">
      <c r="A777" s="52">
        <v>37825</v>
      </c>
      <c r="B777" s="25">
        <v>2770.9537943099999</v>
      </c>
      <c r="C777" s="43">
        <v>0</v>
      </c>
      <c r="D777" s="43">
        <v>0</v>
      </c>
      <c r="E777" s="43">
        <v>0</v>
      </c>
      <c r="F777" s="25">
        <v>3580.5175233099999</v>
      </c>
      <c r="G777" s="25">
        <v>8287.3290933099997</v>
      </c>
      <c r="H777" s="25">
        <v>3981.0973043099998</v>
      </c>
      <c r="I777" s="25">
        <v>16399.745442309999</v>
      </c>
      <c r="J777" s="25">
        <v>4236.8235253100002</v>
      </c>
      <c r="K777" s="25">
        <v>29005.124765346602</v>
      </c>
      <c r="L777" s="34">
        <v>4275.3745253100005</v>
      </c>
      <c r="M777" s="34">
        <v>30610.7279253466</v>
      </c>
      <c r="P777" s="44">
        <v>0</v>
      </c>
      <c r="Q777" s="44">
        <v>0</v>
      </c>
      <c r="R777" s="43"/>
    </row>
    <row r="778" spans="1:26" x14ac:dyDescent="0.25">
      <c r="A778" s="52">
        <v>37826</v>
      </c>
      <c r="B778" s="25">
        <v>2748.9221436100001</v>
      </c>
      <c r="C778" s="43">
        <v>0</v>
      </c>
      <c r="D778" s="43">
        <v>0</v>
      </c>
      <c r="E778" s="43">
        <v>0</v>
      </c>
      <c r="F778" s="25">
        <v>3562.2778726100005</v>
      </c>
      <c r="G778" s="25">
        <v>8351.891762610001</v>
      </c>
      <c r="H778" s="25">
        <v>3968.1456536100004</v>
      </c>
      <c r="I778" s="25">
        <v>16471.013511609999</v>
      </c>
      <c r="J778" s="25">
        <v>4222.8417746100004</v>
      </c>
      <c r="K778" s="25">
        <v>29069.765009206698</v>
      </c>
      <c r="L778" s="34">
        <v>4261.3927746100007</v>
      </c>
      <c r="M778" s="34">
        <v>30677.413929206698</v>
      </c>
      <c r="P778" s="44">
        <v>0</v>
      </c>
      <c r="Q778" s="44">
        <v>0</v>
      </c>
      <c r="R778" s="43"/>
    </row>
    <row r="779" spans="1:26" x14ac:dyDescent="0.25">
      <c r="A779" s="52">
        <v>37827</v>
      </c>
      <c r="B779" s="25">
        <v>2741.79651827</v>
      </c>
      <c r="C779" s="43">
        <v>0</v>
      </c>
      <c r="D779" s="43">
        <v>0</v>
      </c>
      <c r="E779" s="43">
        <v>0</v>
      </c>
      <c r="F779" s="25">
        <v>3545.6622472700001</v>
      </c>
      <c r="G779" s="25">
        <v>8273.4022472699999</v>
      </c>
      <c r="H779" s="25">
        <v>3973.3320282700001</v>
      </c>
      <c r="I779" s="25">
        <v>16414.517746270001</v>
      </c>
      <c r="J779" s="25">
        <v>4229.6061492700001</v>
      </c>
      <c r="K779" s="25">
        <v>29058.681293866699</v>
      </c>
      <c r="L779" s="34">
        <v>4270.9561492700004</v>
      </c>
      <c r="M779" s="34">
        <v>30633.471383866698</v>
      </c>
      <c r="P779" s="44">
        <v>0</v>
      </c>
      <c r="Q779" s="44">
        <v>0</v>
      </c>
      <c r="R779" s="43"/>
    </row>
    <row r="780" spans="1:26" x14ac:dyDescent="0.25">
      <c r="A780" s="52">
        <v>37830</v>
      </c>
      <c r="B780" s="25">
        <v>2720.1001562900001</v>
      </c>
      <c r="C780" s="43">
        <v>0</v>
      </c>
      <c r="D780" s="43">
        <v>0</v>
      </c>
      <c r="E780" s="43">
        <v>0</v>
      </c>
      <c r="F780" s="25">
        <v>3571.6178852900002</v>
      </c>
      <c r="G780" s="25">
        <v>8226.0940452899995</v>
      </c>
      <c r="H780" s="25">
        <v>3996.4036662900003</v>
      </c>
      <c r="I780" s="25">
        <v>16411.91789429</v>
      </c>
      <c r="J780" s="25">
        <v>4251.0957872899999</v>
      </c>
      <c r="K780" s="25">
        <v>29032.7933418867</v>
      </c>
      <c r="L780" s="34">
        <v>4292.4457872900002</v>
      </c>
      <c r="M780" s="34">
        <v>30607.583431886698</v>
      </c>
      <c r="P780" s="44">
        <v>0</v>
      </c>
      <c r="Q780" s="44">
        <v>0</v>
      </c>
      <c r="R780" s="43"/>
    </row>
    <row r="781" spans="1:26" x14ac:dyDescent="0.25">
      <c r="A781" s="52">
        <v>37831</v>
      </c>
      <c r="B781" s="25">
        <v>2687.5146458600002</v>
      </c>
      <c r="C781" s="43">
        <v>0</v>
      </c>
      <c r="D781" s="43">
        <v>0</v>
      </c>
      <c r="E781" s="43">
        <v>0</v>
      </c>
      <c r="F781" s="25">
        <v>3541.9243748600002</v>
      </c>
      <c r="G781" s="25">
        <v>8256.9398448600004</v>
      </c>
      <c r="H781" s="25">
        <v>3922.76915586</v>
      </c>
      <c r="I781" s="25">
        <v>16357.43537386</v>
      </c>
      <c r="J781" s="25">
        <v>4184.2562768600001</v>
      </c>
      <c r="K781" s="25">
        <v>28968.1321114567</v>
      </c>
      <c r="L781" s="34">
        <v>4225.6062768600004</v>
      </c>
      <c r="M781" s="34">
        <v>30542.922201456699</v>
      </c>
      <c r="P781" s="44">
        <v>0</v>
      </c>
      <c r="Q781" s="44">
        <v>0</v>
      </c>
      <c r="R781" s="43"/>
    </row>
    <row r="782" spans="1:26" x14ac:dyDescent="0.25">
      <c r="A782" s="52">
        <v>37832</v>
      </c>
      <c r="B782" s="25">
        <v>2708.99097717</v>
      </c>
      <c r="C782" s="43">
        <v>0</v>
      </c>
      <c r="D782" s="43">
        <v>0</v>
      </c>
      <c r="E782" s="43">
        <v>0</v>
      </c>
      <c r="F782" s="25">
        <v>3581.5157061700002</v>
      </c>
      <c r="G782" s="25">
        <v>8244.0530361700003</v>
      </c>
      <c r="H782" s="25">
        <v>3976.4214871700001</v>
      </c>
      <c r="I782" s="25">
        <v>16360.059195170001</v>
      </c>
      <c r="J782" s="25">
        <v>4237.0816081699995</v>
      </c>
      <c r="K782" s="25">
        <v>28972.199252766699</v>
      </c>
      <c r="L782" s="34">
        <v>4278.4316081699999</v>
      </c>
      <c r="M782" s="34">
        <v>30546.989342766698</v>
      </c>
      <c r="P782" s="44">
        <v>0</v>
      </c>
      <c r="Q782" s="44">
        <v>0</v>
      </c>
      <c r="R782" s="43"/>
    </row>
    <row r="783" spans="1:26" x14ac:dyDescent="0.25">
      <c r="A783" s="52">
        <v>37833</v>
      </c>
      <c r="B783" s="25">
        <v>2713.2109552699999</v>
      </c>
      <c r="C783" s="43">
        <v>0</v>
      </c>
      <c r="D783" s="43">
        <v>0</v>
      </c>
      <c r="E783" s="43">
        <v>4229.6808806699992</v>
      </c>
      <c r="F783" s="25">
        <v>3612.27955127</v>
      </c>
      <c r="G783" s="25">
        <v>8322.7219572700014</v>
      </c>
      <c r="H783" s="25">
        <v>4073.3848782700002</v>
      </c>
      <c r="I783" s="25">
        <v>16636.757979269998</v>
      </c>
      <c r="J783" s="25">
        <v>4329.4128022700006</v>
      </c>
      <c r="K783" s="25">
        <v>29318.612978866702</v>
      </c>
      <c r="L783" s="34">
        <v>4368.8198022700008</v>
      </c>
      <c r="M783" s="34">
        <v>30857.228858866703</v>
      </c>
      <c r="O783" s="25">
        <v>17.700279616291482</v>
      </c>
      <c r="P783" s="44">
        <v>0</v>
      </c>
      <c r="Q783" s="44">
        <v>0</v>
      </c>
      <c r="R783" s="43">
        <v>-9.4520657636833363</v>
      </c>
      <c r="S783" s="25">
        <v>19.595787960695365</v>
      </c>
      <c r="T783" s="25">
        <v>27.079969073751787</v>
      </c>
      <c r="U783" s="25">
        <v>23.112120525140089</v>
      </c>
      <c r="V783" s="25">
        <v>31.158177527970476</v>
      </c>
      <c r="W783" s="25">
        <v>25.929079870807747</v>
      </c>
      <c r="X783" s="25">
        <v>20.213728159717249</v>
      </c>
      <c r="Y783" s="25">
        <v>26.212663742190845</v>
      </c>
      <c r="Z783" s="25">
        <v>21.074478276876143</v>
      </c>
    </row>
    <row r="784" spans="1:26" x14ac:dyDescent="0.25">
      <c r="A784" s="52">
        <v>37834</v>
      </c>
      <c r="B784" s="25">
        <v>2739.8240044899999</v>
      </c>
      <c r="C784" s="43">
        <v>0</v>
      </c>
      <c r="D784" s="43">
        <v>0</v>
      </c>
      <c r="E784" s="43">
        <v>0</v>
      </c>
      <c r="F784" s="25">
        <v>3447.0596004899999</v>
      </c>
      <c r="G784" s="25">
        <v>8132.62052649</v>
      </c>
      <c r="H784" s="25">
        <v>3909.6259274899999</v>
      </c>
      <c r="I784" s="25">
        <v>16457.628348489998</v>
      </c>
      <c r="J784" s="25">
        <v>4160.3638514900003</v>
      </c>
      <c r="K784" s="25">
        <v>29135.589288086703</v>
      </c>
      <c r="L784" s="34">
        <v>4199.7708514900005</v>
      </c>
      <c r="M784" s="34">
        <v>30674.205168086704</v>
      </c>
      <c r="P784" s="44">
        <v>0</v>
      </c>
      <c r="Q784" s="44">
        <v>0</v>
      </c>
      <c r="R784" s="43"/>
    </row>
    <row r="785" spans="1:18" x14ac:dyDescent="0.25">
      <c r="A785" s="52">
        <v>37837</v>
      </c>
      <c r="B785" s="25">
        <v>2848.6448667</v>
      </c>
      <c r="C785" s="43">
        <v>0</v>
      </c>
      <c r="D785" s="43">
        <v>0</v>
      </c>
      <c r="E785" s="43">
        <v>0</v>
      </c>
      <c r="F785" s="25">
        <v>3778.8674627</v>
      </c>
      <c r="G785" s="25">
        <v>8513.0638587000012</v>
      </c>
      <c r="H785" s="25">
        <v>4219.7687896999996</v>
      </c>
      <c r="I785" s="25">
        <v>16814.481510700003</v>
      </c>
      <c r="J785" s="25">
        <v>4471.0397136999991</v>
      </c>
      <c r="K785" s="25">
        <v>29460.516010296702</v>
      </c>
      <c r="L785" s="34">
        <v>4510.4467136999992</v>
      </c>
      <c r="M785" s="34">
        <v>30999.131890296703</v>
      </c>
      <c r="P785" s="44">
        <v>0</v>
      </c>
      <c r="Q785" s="44">
        <v>0</v>
      </c>
      <c r="R785" s="43"/>
    </row>
    <row r="786" spans="1:18" x14ac:dyDescent="0.25">
      <c r="A786" s="52">
        <v>37838</v>
      </c>
      <c r="B786" s="25">
        <v>2910.11635626</v>
      </c>
      <c r="C786" s="43">
        <v>0</v>
      </c>
      <c r="D786" s="43">
        <v>0</v>
      </c>
      <c r="E786" s="43">
        <v>0</v>
      </c>
      <c r="F786" s="25">
        <v>3806.9249522600003</v>
      </c>
      <c r="G786" s="25">
        <v>8511.8997882600015</v>
      </c>
      <c r="H786" s="25">
        <v>4257.6292792599997</v>
      </c>
      <c r="I786" s="25">
        <v>16864.874570259999</v>
      </c>
      <c r="J786" s="25">
        <v>4516.775203260001</v>
      </c>
      <c r="K786" s="25">
        <v>29511.827559856698</v>
      </c>
      <c r="L786" s="34">
        <v>4556.1822032600012</v>
      </c>
      <c r="M786" s="34">
        <v>31052.398079856699</v>
      </c>
      <c r="P786" s="44">
        <v>0</v>
      </c>
      <c r="Q786" s="44">
        <v>0</v>
      </c>
      <c r="R786" s="43"/>
    </row>
    <row r="787" spans="1:18" x14ac:dyDescent="0.25">
      <c r="A787" s="52">
        <v>37840</v>
      </c>
      <c r="B787" s="25">
        <v>2996.3879313100001</v>
      </c>
      <c r="C787" s="43">
        <v>0</v>
      </c>
      <c r="D787" s="43">
        <v>0</v>
      </c>
      <c r="E787" s="43">
        <v>0</v>
      </c>
      <c r="F787" s="25">
        <v>4014.2025273100003</v>
      </c>
      <c r="G787" s="25">
        <v>8776.4087233099999</v>
      </c>
      <c r="H787" s="25">
        <v>4485.0338543099997</v>
      </c>
      <c r="I787" s="25">
        <v>17109.052265309998</v>
      </c>
      <c r="J787" s="25">
        <v>4750.30877831</v>
      </c>
      <c r="K787" s="25">
        <v>29776.480494906704</v>
      </c>
      <c r="L787" s="34">
        <v>4789.7157783100001</v>
      </c>
      <c r="M787" s="34">
        <v>31317.051014906705</v>
      </c>
      <c r="P787" s="44">
        <v>0</v>
      </c>
      <c r="Q787" s="44">
        <v>0</v>
      </c>
      <c r="R787" s="43"/>
    </row>
    <row r="788" spans="1:18" x14ac:dyDescent="0.25">
      <c r="A788" s="52">
        <v>37841</v>
      </c>
      <c r="B788" s="25">
        <v>3022.8461032399996</v>
      </c>
      <c r="C788" s="43">
        <v>0</v>
      </c>
      <c r="D788" s="43">
        <v>0</v>
      </c>
      <c r="E788" s="43">
        <v>0</v>
      </c>
      <c r="F788" s="25">
        <v>3978.4126992399997</v>
      </c>
      <c r="G788" s="25">
        <v>8727.6320152400003</v>
      </c>
      <c r="H788" s="25">
        <v>4449.8090262399992</v>
      </c>
      <c r="I788" s="25">
        <v>17073.896557239997</v>
      </c>
      <c r="J788" s="25">
        <v>4722.0409502399989</v>
      </c>
      <c r="K788" s="25">
        <v>29750.089651396796</v>
      </c>
      <c r="L788" s="34">
        <v>4760.3919502399986</v>
      </c>
      <c r="M788" s="34">
        <v>31347.104331396797</v>
      </c>
      <c r="P788" s="44">
        <v>0</v>
      </c>
      <c r="Q788" s="44">
        <v>0</v>
      </c>
      <c r="R788" s="43"/>
    </row>
    <row r="789" spans="1:18" x14ac:dyDescent="0.25">
      <c r="A789" s="52">
        <v>37844</v>
      </c>
      <c r="B789" s="25">
        <v>3012.2148160900001</v>
      </c>
      <c r="C789" s="43">
        <v>0</v>
      </c>
      <c r="D789" s="43">
        <v>0</v>
      </c>
      <c r="E789" s="43">
        <v>0</v>
      </c>
      <c r="F789" s="25">
        <v>3953.81141209</v>
      </c>
      <c r="G789" s="25">
        <v>8738.1283280900007</v>
      </c>
      <c r="H789" s="25">
        <v>4415.6147390899996</v>
      </c>
      <c r="I789" s="25">
        <v>17054.140670090001</v>
      </c>
      <c r="J789" s="25">
        <v>4679.3536630900007</v>
      </c>
      <c r="K789" s="25">
        <v>29685.591164246798</v>
      </c>
      <c r="L789" s="34">
        <v>4717.7046630900004</v>
      </c>
      <c r="M789" s="34">
        <v>31282.605844246798</v>
      </c>
      <c r="P789" s="44">
        <v>0</v>
      </c>
      <c r="Q789" s="44">
        <v>0</v>
      </c>
      <c r="R789" s="43"/>
    </row>
    <row r="790" spans="1:18" x14ac:dyDescent="0.25">
      <c r="A790" s="52">
        <v>37845</v>
      </c>
      <c r="B790" s="25">
        <v>2978.5221655300002</v>
      </c>
      <c r="C790" s="43">
        <v>0</v>
      </c>
      <c r="D790" s="43">
        <v>0</v>
      </c>
      <c r="E790" s="43">
        <v>0</v>
      </c>
      <c r="F790" s="25">
        <v>3877.0487615300003</v>
      </c>
      <c r="G790" s="25">
        <v>8664.1688775300008</v>
      </c>
      <c r="H790" s="25">
        <v>4358.3610885300004</v>
      </c>
      <c r="I790" s="25">
        <v>16988.776939529998</v>
      </c>
      <c r="J790" s="25">
        <v>4626.0370125300014</v>
      </c>
      <c r="K790" s="25">
        <v>29640.576593686801</v>
      </c>
      <c r="L790" s="34">
        <v>4664.3880125300011</v>
      </c>
      <c r="M790" s="34">
        <v>31237.591273686801</v>
      </c>
      <c r="P790" s="44">
        <v>0</v>
      </c>
      <c r="Q790" s="44">
        <v>0</v>
      </c>
      <c r="R790" s="43"/>
    </row>
    <row r="791" spans="1:18" x14ac:dyDescent="0.25">
      <c r="A791" s="52">
        <v>37846</v>
      </c>
      <c r="B791" s="25">
        <v>2955.60228478</v>
      </c>
      <c r="C791" s="43">
        <v>0</v>
      </c>
      <c r="D791" s="43">
        <v>0</v>
      </c>
      <c r="E791" s="43">
        <v>0</v>
      </c>
      <c r="F791" s="25">
        <v>3816.5108807800002</v>
      </c>
      <c r="G791" s="25">
        <v>8589.8965167800015</v>
      </c>
      <c r="H791" s="25">
        <v>4290.04920778</v>
      </c>
      <c r="I791" s="25">
        <v>16952.528578780002</v>
      </c>
      <c r="J791" s="25">
        <v>4554.8131317800007</v>
      </c>
      <c r="K791" s="25">
        <v>29645.121112936802</v>
      </c>
      <c r="L791" s="34">
        <v>4593.1641317800004</v>
      </c>
      <c r="M791" s="34">
        <v>31244.165302936803</v>
      </c>
      <c r="P791" s="44">
        <v>0</v>
      </c>
      <c r="Q791" s="44">
        <v>0</v>
      </c>
      <c r="R791" s="43"/>
    </row>
    <row r="792" spans="1:18" x14ac:dyDescent="0.25">
      <c r="A792" s="52">
        <v>37847</v>
      </c>
      <c r="B792" s="25">
        <v>2949.8044566500002</v>
      </c>
      <c r="C792" s="43">
        <v>0</v>
      </c>
      <c r="D792" s="43">
        <v>0</v>
      </c>
      <c r="E792" s="43">
        <v>0</v>
      </c>
      <c r="F792" s="25">
        <v>3775.4790526500001</v>
      </c>
      <c r="G792" s="25">
        <v>8584.8308186500017</v>
      </c>
      <c r="H792" s="25">
        <v>4282.2953796499996</v>
      </c>
      <c r="I792" s="25">
        <v>16951.857240650002</v>
      </c>
      <c r="J792" s="25">
        <v>4548.1793036500003</v>
      </c>
      <c r="K792" s="25">
        <v>29621.761534806803</v>
      </c>
      <c r="L792" s="34">
        <v>4586.53030365</v>
      </c>
      <c r="M792" s="34">
        <v>31220.805724806803</v>
      </c>
      <c r="P792" s="44">
        <v>0</v>
      </c>
      <c r="Q792" s="44">
        <v>0</v>
      </c>
      <c r="R792" s="43"/>
    </row>
    <row r="793" spans="1:18" x14ac:dyDescent="0.25">
      <c r="A793" s="52">
        <v>37848</v>
      </c>
      <c r="B793" s="25">
        <v>2948.7170764099997</v>
      </c>
      <c r="C793" s="43">
        <v>0</v>
      </c>
      <c r="D793" s="43">
        <v>0</v>
      </c>
      <c r="E793" s="43">
        <v>0</v>
      </c>
      <c r="F793" s="25">
        <v>3737.6906724099999</v>
      </c>
      <c r="G793" s="25">
        <v>8504.7628184099995</v>
      </c>
      <c r="H793" s="25">
        <v>4287.0949994099992</v>
      </c>
      <c r="I793" s="25">
        <v>16972.759720410002</v>
      </c>
      <c r="J793" s="25">
        <v>4556.0659234099994</v>
      </c>
      <c r="K793" s="25">
        <v>29647.535094566796</v>
      </c>
      <c r="L793" s="34">
        <v>4592.6579234099991</v>
      </c>
      <c r="M793" s="34">
        <v>31261.722904566795</v>
      </c>
      <c r="P793" s="44">
        <v>0</v>
      </c>
      <c r="Q793" s="44">
        <v>0</v>
      </c>
      <c r="R793" s="43"/>
    </row>
    <row r="794" spans="1:18" x14ac:dyDescent="0.25">
      <c r="A794" s="52">
        <v>37851</v>
      </c>
      <c r="B794" s="25">
        <v>2921.4934664400002</v>
      </c>
      <c r="C794" s="43">
        <v>0</v>
      </c>
      <c r="D794" s="43">
        <v>0</v>
      </c>
      <c r="E794" s="43">
        <v>0</v>
      </c>
      <c r="F794" s="25">
        <v>3739.5624664400002</v>
      </c>
      <c r="G794" s="25">
        <v>8534.3703664400018</v>
      </c>
      <c r="H794" s="25">
        <v>4164.2814664400003</v>
      </c>
      <c r="I794" s="25">
        <v>16871.90356644</v>
      </c>
      <c r="J794" s="25">
        <v>4430.2043874400006</v>
      </c>
      <c r="K794" s="25">
        <v>29559.985744596797</v>
      </c>
      <c r="L794" s="34">
        <v>4466.7963874400002</v>
      </c>
      <c r="M794" s="34">
        <v>31176.225044596798</v>
      </c>
      <c r="P794" s="44">
        <v>0</v>
      </c>
      <c r="Q794" s="44">
        <v>0</v>
      </c>
      <c r="R794" s="43"/>
    </row>
    <row r="795" spans="1:18" x14ac:dyDescent="0.25">
      <c r="A795" s="52">
        <v>37852</v>
      </c>
      <c r="B795" s="25">
        <v>2869.7274780100001</v>
      </c>
      <c r="C795" s="43">
        <v>0</v>
      </c>
      <c r="D795" s="43">
        <v>0</v>
      </c>
      <c r="E795" s="43">
        <v>0</v>
      </c>
      <c r="F795" s="25">
        <v>3667.1014780100004</v>
      </c>
      <c r="G795" s="25">
        <v>8475.8155780100024</v>
      </c>
      <c r="H795" s="25">
        <v>4081.9254780100005</v>
      </c>
      <c r="I795" s="25">
        <v>16839.797778010005</v>
      </c>
      <c r="J795" s="25">
        <v>4354.6483990100014</v>
      </c>
      <c r="K795" s="25">
        <v>29551.350456166801</v>
      </c>
      <c r="L795" s="34">
        <v>4391.2403990100011</v>
      </c>
      <c r="M795" s="34">
        <v>31167.589756166803</v>
      </c>
      <c r="P795" s="44">
        <v>0</v>
      </c>
      <c r="Q795" s="44">
        <v>0</v>
      </c>
      <c r="R795" s="43"/>
    </row>
    <row r="796" spans="1:18" x14ac:dyDescent="0.25">
      <c r="A796" s="52">
        <v>37853</v>
      </c>
      <c r="B796" s="25">
        <v>2833.86440361</v>
      </c>
      <c r="C796" s="43">
        <v>0</v>
      </c>
      <c r="D796" s="43">
        <v>0</v>
      </c>
      <c r="E796" s="43">
        <v>0</v>
      </c>
      <c r="F796" s="25">
        <v>3621.42940361</v>
      </c>
      <c r="G796" s="25">
        <v>8449.4320036099998</v>
      </c>
      <c r="H796" s="25">
        <v>4035.2824036100001</v>
      </c>
      <c r="I796" s="25">
        <v>16788.326803609998</v>
      </c>
      <c r="J796" s="25">
        <v>4301.4013246100003</v>
      </c>
      <c r="K796" s="25">
        <v>29476.782081766796</v>
      </c>
      <c r="L796" s="34">
        <v>4337.9933246099999</v>
      </c>
      <c r="M796" s="34">
        <v>31093.021381766797</v>
      </c>
      <c r="P796" s="44">
        <v>0</v>
      </c>
      <c r="Q796" s="44">
        <v>0</v>
      </c>
      <c r="R796" s="43"/>
    </row>
    <row r="797" spans="1:18" x14ac:dyDescent="0.25">
      <c r="A797" s="52">
        <v>37854</v>
      </c>
      <c r="B797" s="25">
        <v>2811.8021868600003</v>
      </c>
      <c r="C797" s="43">
        <v>0</v>
      </c>
      <c r="D797" s="43">
        <v>0</v>
      </c>
      <c r="E797" s="43">
        <v>0</v>
      </c>
      <c r="F797" s="25">
        <v>3577.0961868600007</v>
      </c>
      <c r="G797" s="25">
        <v>8401.0331868600006</v>
      </c>
      <c r="H797" s="25">
        <v>4001.7911868600008</v>
      </c>
      <c r="I797" s="25">
        <v>16747.967186859998</v>
      </c>
      <c r="J797" s="25">
        <v>4252.0611078600014</v>
      </c>
      <c r="K797" s="25">
        <v>29444.582065016803</v>
      </c>
      <c r="L797" s="34">
        <v>4288.653107860001</v>
      </c>
      <c r="M797" s="34">
        <v>31060.821365016804</v>
      </c>
      <c r="P797" s="44">
        <v>0</v>
      </c>
      <c r="Q797" s="44">
        <v>0</v>
      </c>
      <c r="R797" s="43"/>
    </row>
    <row r="798" spans="1:18" x14ac:dyDescent="0.25">
      <c r="A798" s="52">
        <v>37855</v>
      </c>
      <c r="B798" s="25">
        <v>2797.9706838299999</v>
      </c>
      <c r="C798" s="43">
        <v>0</v>
      </c>
      <c r="D798" s="43">
        <v>0</v>
      </c>
      <c r="E798" s="43">
        <v>0</v>
      </c>
      <c r="F798" s="25">
        <v>3546.9866838299999</v>
      </c>
      <c r="G798" s="25">
        <v>8280.4024838300011</v>
      </c>
      <c r="H798" s="25">
        <v>4008.49368383</v>
      </c>
      <c r="I798" s="25">
        <v>16664.795283830001</v>
      </c>
      <c r="J798" s="25">
        <v>4257.5406048300001</v>
      </c>
      <c r="K798" s="25">
        <v>29360.371961986802</v>
      </c>
      <c r="L798" s="34">
        <v>4297.0556048300004</v>
      </c>
      <c r="M798" s="34">
        <v>30986.310261986804</v>
      </c>
      <c r="P798" s="44">
        <v>0</v>
      </c>
      <c r="Q798" s="44">
        <v>0</v>
      </c>
      <c r="R798" s="43"/>
    </row>
    <row r="799" spans="1:18" x14ac:dyDescent="0.25">
      <c r="A799" s="52">
        <v>37858</v>
      </c>
      <c r="B799" s="25">
        <v>2762.1157198400001</v>
      </c>
      <c r="C799" s="43">
        <v>0</v>
      </c>
      <c r="D799" s="43">
        <v>0</v>
      </c>
      <c r="E799" s="43">
        <v>0</v>
      </c>
      <c r="F799" s="25">
        <v>3570.4447198400003</v>
      </c>
      <c r="G799" s="25">
        <v>8353.8258198400017</v>
      </c>
      <c r="H799" s="25">
        <v>4002.8257198400006</v>
      </c>
      <c r="I799" s="25">
        <v>16751.673619840003</v>
      </c>
      <c r="J799" s="25">
        <v>4207.4676408400001</v>
      </c>
      <c r="K799" s="25">
        <v>29384.319097996795</v>
      </c>
      <c r="L799" s="34">
        <v>4246.9826408400004</v>
      </c>
      <c r="M799" s="34">
        <v>31010.257397996796</v>
      </c>
      <c r="P799" s="44">
        <v>0</v>
      </c>
      <c r="Q799" s="44">
        <v>0</v>
      </c>
      <c r="R799" s="43"/>
    </row>
    <row r="800" spans="1:18" x14ac:dyDescent="0.25">
      <c r="A800" s="52">
        <v>37859</v>
      </c>
      <c r="B800" s="25">
        <v>2726.2007541200001</v>
      </c>
      <c r="C800" s="43">
        <v>0</v>
      </c>
      <c r="D800" s="43">
        <v>0</v>
      </c>
      <c r="E800" s="43">
        <v>0</v>
      </c>
      <c r="F800" s="25">
        <v>3524.7557541200003</v>
      </c>
      <c r="G800" s="25">
        <v>8321.3423541200009</v>
      </c>
      <c r="H800" s="25">
        <v>3927.0167541200003</v>
      </c>
      <c r="I800" s="25">
        <v>16683.626254119998</v>
      </c>
      <c r="J800" s="25">
        <v>4150.7996751200008</v>
      </c>
      <c r="K800" s="25">
        <v>29354.108332276795</v>
      </c>
      <c r="L800" s="34">
        <v>4190.3146751200011</v>
      </c>
      <c r="M800" s="34">
        <v>30980.046632276797</v>
      </c>
      <c r="P800" s="44">
        <v>0</v>
      </c>
      <c r="Q800" s="44">
        <v>0</v>
      </c>
      <c r="R800" s="43"/>
    </row>
    <row r="801" spans="1:26" x14ac:dyDescent="0.25">
      <c r="A801" s="52">
        <v>37860</v>
      </c>
      <c r="B801" s="25">
        <v>2697.8950472900001</v>
      </c>
      <c r="C801" s="43">
        <v>0</v>
      </c>
      <c r="D801" s="43">
        <v>0</v>
      </c>
      <c r="E801" s="43">
        <v>0</v>
      </c>
      <c r="F801" s="25">
        <v>3506.2730472900002</v>
      </c>
      <c r="G801" s="25">
        <v>8350.3724772900023</v>
      </c>
      <c r="H801" s="25">
        <v>3925.9720472900003</v>
      </c>
      <c r="I801" s="25">
        <v>16714.896517290003</v>
      </c>
      <c r="J801" s="25">
        <v>4139.8859682900002</v>
      </c>
      <c r="K801" s="25">
        <v>29379.876835446801</v>
      </c>
      <c r="L801" s="34">
        <v>4179.4009682900005</v>
      </c>
      <c r="M801" s="34">
        <v>31007.8754254468</v>
      </c>
      <c r="P801" s="44">
        <v>0</v>
      </c>
      <c r="Q801" s="44">
        <v>0</v>
      </c>
      <c r="R801" s="43"/>
    </row>
    <row r="802" spans="1:26" x14ac:dyDescent="0.25">
      <c r="A802" s="52">
        <v>37861</v>
      </c>
      <c r="B802" s="25">
        <v>2709.1020693400001</v>
      </c>
      <c r="C802" s="43">
        <v>0</v>
      </c>
      <c r="D802" s="43">
        <v>0</v>
      </c>
      <c r="E802" s="43">
        <v>0</v>
      </c>
      <c r="F802" s="25">
        <v>3542.6310693400001</v>
      </c>
      <c r="G802" s="25">
        <v>8370.1308693400006</v>
      </c>
      <c r="H802" s="25">
        <v>3969.7690693400004</v>
      </c>
      <c r="I802" s="25">
        <v>16755.170069339998</v>
      </c>
      <c r="J802" s="25">
        <v>4198.8659903400003</v>
      </c>
      <c r="K802" s="25">
        <v>29421.447677496795</v>
      </c>
      <c r="L802" s="34">
        <v>4238.3809903400006</v>
      </c>
      <c r="M802" s="34">
        <v>31049.446267496794</v>
      </c>
      <c r="P802" s="44">
        <v>0</v>
      </c>
      <c r="Q802" s="44">
        <v>0</v>
      </c>
      <c r="R802" s="43"/>
    </row>
    <row r="803" spans="1:26" x14ac:dyDescent="0.25">
      <c r="A803" s="52">
        <v>37864</v>
      </c>
      <c r="B803" s="25">
        <v>2739.0691500300004</v>
      </c>
      <c r="C803" s="43">
        <v>0</v>
      </c>
      <c r="D803" s="43">
        <v>0</v>
      </c>
      <c r="E803" s="43">
        <v>4140.9877025700007</v>
      </c>
      <c r="F803" s="25">
        <v>3607.6133310300002</v>
      </c>
      <c r="G803" s="25">
        <v>8388.38154803</v>
      </c>
      <c r="H803" s="25">
        <v>4062.9691310300004</v>
      </c>
      <c r="I803" s="25">
        <v>16810.822242030001</v>
      </c>
      <c r="J803" s="25">
        <v>4272.8428840300003</v>
      </c>
      <c r="K803" s="25">
        <v>29526.7271711713</v>
      </c>
      <c r="L803" s="34">
        <v>4314.7048840300004</v>
      </c>
      <c r="M803" s="34">
        <v>31201.551751171301</v>
      </c>
      <c r="O803" s="25">
        <v>21.104604322685105</v>
      </c>
      <c r="P803" s="44">
        <v>0</v>
      </c>
      <c r="Q803" s="44">
        <v>0</v>
      </c>
      <c r="R803" s="43">
        <v>-11.696799270126112</v>
      </c>
      <c r="S803" s="25">
        <v>16.921021918559443</v>
      </c>
      <c r="T803" s="25">
        <v>24.64966441885408</v>
      </c>
      <c r="U803" s="25">
        <v>18.315450403813173</v>
      </c>
      <c r="V803" s="25">
        <v>28.589748151068161</v>
      </c>
      <c r="W803" s="25">
        <v>20.129329588185563</v>
      </c>
      <c r="X803" s="25">
        <v>18.511712459260245</v>
      </c>
      <c r="Y803" s="25">
        <v>20.277090651642581</v>
      </c>
      <c r="Z803" s="25">
        <v>19.363994737209779</v>
      </c>
    </row>
    <row r="804" spans="1:26" x14ac:dyDescent="0.25">
      <c r="A804" s="52">
        <v>37865</v>
      </c>
      <c r="B804" s="25">
        <v>2742.0603048000003</v>
      </c>
      <c r="C804" s="43">
        <v>0</v>
      </c>
      <c r="D804" s="43">
        <v>0</v>
      </c>
      <c r="E804" s="43">
        <v>0</v>
      </c>
      <c r="F804" s="25">
        <v>3491.2233048000003</v>
      </c>
      <c r="G804" s="25">
        <v>8215.553254800001</v>
      </c>
      <c r="H804" s="25">
        <v>3927.9743048000005</v>
      </c>
      <c r="I804" s="25">
        <v>16646.031724799999</v>
      </c>
      <c r="J804" s="25">
        <v>4136.1327117999999</v>
      </c>
      <c r="K804" s="25">
        <v>29358.682386956803</v>
      </c>
      <c r="L804" s="34">
        <v>4177.9947118</v>
      </c>
      <c r="M804" s="34">
        <v>31033.506966956804</v>
      </c>
      <c r="P804" s="44">
        <v>0</v>
      </c>
      <c r="Q804" s="44">
        <v>0</v>
      </c>
      <c r="R804" s="43"/>
    </row>
    <row r="805" spans="1:26" x14ac:dyDescent="0.25">
      <c r="A805" s="52">
        <v>37866</v>
      </c>
      <c r="B805" s="25">
        <v>2751.2552037999999</v>
      </c>
      <c r="C805" s="43">
        <v>0</v>
      </c>
      <c r="D805" s="43">
        <v>0</v>
      </c>
      <c r="E805" s="43">
        <v>0</v>
      </c>
      <c r="F805" s="25">
        <v>3664.4462037999997</v>
      </c>
      <c r="G805" s="25">
        <v>8421.8366337999996</v>
      </c>
      <c r="H805" s="25">
        <v>4079.5932037999996</v>
      </c>
      <c r="I805" s="25">
        <v>16854.126373799998</v>
      </c>
      <c r="J805" s="25">
        <v>4290.7186107999987</v>
      </c>
      <c r="K805" s="25">
        <v>29539.497705956801</v>
      </c>
      <c r="L805" s="34">
        <v>4332.5806107999988</v>
      </c>
      <c r="M805" s="34">
        <v>31214.322285956801</v>
      </c>
      <c r="P805" s="44">
        <v>0</v>
      </c>
      <c r="Q805" s="44">
        <v>0</v>
      </c>
      <c r="R805" s="43"/>
    </row>
    <row r="806" spans="1:26" x14ac:dyDescent="0.25">
      <c r="A806" s="52">
        <v>37867</v>
      </c>
      <c r="B806" s="25">
        <v>2800.0432032600002</v>
      </c>
      <c r="C806" s="43">
        <v>0</v>
      </c>
      <c r="D806" s="43">
        <v>0</v>
      </c>
      <c r="E806" s="43">
        <v>0</v>
      </c>
      <c r="F806" s="25">
        <v>3749.3132032600001</v>
      </c>
      <c r="G806" s="25">
        <v>8574.8316832600012</v>
      </c>
      <c r="H806" s="25">
        <v>4172.2952032600006</v>
      </c>
      <c r="I806" s="25">
        <v>17032.762043260002</v>
      </c>
      <c r="J806" s="25">
        <v>4349.8166102599998</v>
      </c>
      <c r="K806" s="25">
        <v>29684.536635416804</v>
      </c>
      <c r="L806" s="34">
        <v>4391.6786102599999</v>
      </c>
      <c r="M806" s="34">
        <v>31361.479195416803</v>
      </c>
      <c r="P806" s="44">
        <v>0</v>
      </c>
      <c r="Q806" s="44">
        <v>0</v>
      </c>
      <c r="R806" s="43"/>
    </row>
    <row r="807" spans="1:26" x14ac:dyDescent="0.25">
      <c r="A807" s="52">
        <v>37868</v>
      </c>
      <c r="B807" s="25">
        <v>2867.1546723400002</v>
      </c>
      <c r="C807" s="43">
        <v>0</v>
      </c>
      <c r="D807" s="43">
        <v>0</v>
      </c>
      <c r="E807" s="43">
        <v>0</v>
      </c>
      <c r="F807" s="25">
        <v>3785.3966723400004</v>
      </c>
      <c r="G807" s="25">
        <v>8626.4632323400019</v>
      </c>
      <c r="H807" s="25">
        <v>4234.8246723400007</v>
      </c>
      <c r="I807" s="25">
        <v>17117.08507234</v>
      </c>
      <c r="J807" s="25">
        <v>4408.7600793399997</v>
      </c>
      <c r="K807" s="25">
        <v>29753.369424496803</v>
      </c>
      <c r="L807" s="34">
        <v>4450.6220793399998</v>
      </c>
      <c r="M807" s="34">
        <v>31430.311984496802</v>
      </c>
      <c r="P807" s="44">
        <v>0</v>
      </c>
      <c r="Q807" s="44">
        <v>0</v>
      </c>
      <c r="R807" s="43"/>
    </row>
    <row r="808" spans="1:26" x14ac:dyDescent="0.25">
      <c r="A808" s="52">
        <v>37869</v>
      </c>
      <c r="B808" s="25">
        <v>2945.6230765099999</v>
      </c>
      <c r="C808" s="43">
        <v>0</v>
      </c>
      <c r="D808" s="43">
        <v>0</v>
      </c>
      <c r="E808" s="43">
        <v>0</v>
      </c>
      <c r="F808" s="25">
        <v>3919.5780765099994</v>
      </c>
      <c r="G808" s="25">
        <v>8700.4363565100011</v>
      </c>
      <c r="H808" s="25">
        <v>4409.904076509999</v>
      </c>
      <c r="I808" s="25">
        <v>17251.71167651</v>
      </c>
      <c r="J808" s="25">
        <v>4588.8384835099996</v>
      </c>
      <c r="K808" s="25">
        <v>29865.0603956513</v>
      </c>
      <c r="L808" s="34">
        <v>4631.6264835099992</v>
      </c>
      <c r="M808" s="34">
        <v>31600.751755651301</v>
      </c>
      <c r="P808" s="44">
        <v>0</v>
      </c>
      <c r="Q808" s="44">
        <v>0</v>
      </c>
      <c r="R808" s="43"/>
    </row>
    <row r="809" spans="1:26" x14ac:dyDescent="0.25">
      <c r="A809" s="52">
        <v>37872</v>
      </c>
      <c r="B809" s="25">
        <v>2952.9939774300001</v>
      </c>
      <c r="C809" s="43">
        <v>0</v>
      </c>
      <c r="D809" s="43">
        <v>0</v>
      </c>
      <c r="E809" s="43">
        <v>0</v>
      </c>
      <c r="F809" s="25">
        <v>3918.0639774299998</v>
      </c>
      <c r="G809" s="25">
        <v>8735.075017430001</v>
      </c>
      <c r="H809" s="25">
        <v>4398.1349774299997</v>
      </c>
      <c r="I809" s="25">
        <v>17248.195257430001</v>
      </c>
      <c r="J809" s="25">
        <v>4579.9663844299994</v>
      </c>
      <c r="K809" s="25">
        <v>29827.346376571302</v>
      </c>
      <c r="L809" s="34">
        <v>4622.7543844299989</v>
      </c>
      <c r="M809" s="34">
        <v>31563.037736571303</v>
      </c>
      <c r="P809" s="44">
        <v>0</v>
      </c>
      <c r="Q809" s="44">
        <v>0</v>
      </c>
      <c r="R809" s="43"/>
    </row>
    <row r="810" spans="1:26" x14ac:dyDescent="0.25">
      <c r="A810" s="52">
        <v>37873</v>
      </c>
      <c r="B810" s="25">
        <v>2954.6837960900002</v>
      </c>
      <c r="C810" s="43">
        <v>0</v>
      </c>
      <c r="D810" s="43">
        <v>0</v>
      </c>
      <c r="E810" s="43">
        <v>0</v>
      </c>
      <c r="F810" s="25">
        <v>3916.7057960899997</v>
      </c>
      <c r="G810" s="25">
        <v>8681.0509960899999</v>
      </c>
      <c r="H810" s="25">
        <v>4386.0907960899995</v>
      </c>
      <c r="I810" s="25">
        <v>17175.703476089999</v>
      </c>
      <c r="J810" s="25">
        <v>4573.0882030899984</v>
      </c>
      <c r="K810" s="25">
        <v>29790.151755231298</v>
      </c>
      <c r="L810" s="34">
        <v>4615.8762030899979</v>
      </c>
      <c r="M810" s="34">
        <v>31525.843115231299</v>
      </c>
      <c r="P810" s="44">
        <v>0</v>
      </c>
      <c r="Q810" s="44">
        <v>0</v>
      </c>
      <c r="R810" s="43"/>
    </row>
    <row r="811" spans="1:26" x14ac:dyDescent="0.25">
      <c r="A811" s="52">
        <v>37874</v>
      </c>
      <c r="B811" s="25">
        <v>2967.4409311899999</v>
      </c>
      <c r="C811" s="43">
        <v>0</v>
      </c>
      <c r="D811" s="43">
        <v>0</v>
      </c>
      <c r="E811" s="43">
        <v>0</v>
      </c>
      <c r="F811" s="25">
        <v>3903.8239311899993</v>
      </c>
      <c r="G811" s="25">
        <v>8523.1952511899999</v>
      </c>
      <c r="H811" s="25">
        <v>4371.1279311899989</v>
      </c>
      <c r="I811" s="25">
        <v>17030.782131189997</v>
      </c>
      <c r="J811" s="25">
        <v>4564.7893381899985</v>
      </c>
      <c r="K811" s="25">
        <v>29710.5509703313</v>
      </c>
      <c r="L811" s="34">
        <v>4607.577338189998</v>
      </c>
      <c r="M811" s="34">
        <v>31446.242330331301</v>
      </c>
      <c r="P811" s="44">
        <v>0</v>
      </c>
      <c r="Q811" s="44">
        <v>0</v>
      </c>
      <c r="R811" s="43"/>
    </row>
    <row r="812" spans="1:26" x14ac:dyDescent="0.25">
      <c r="A812" s="52">
        <v>37875</v>
      </c>
      <c r="B812" s="25">
        <v>2968.6981371300003</v>
      </c>
      <c r="C812" s="43">
        <v>0</v>
      </c>
      <c r="D812" s="43">
        <v>0</v>
      </c>
      <c r="E812" s="43">
        <v>0</v>
      </c>
      <c r="F812" s="25">
        <v>3878.8191371299999</v>
      </c>
      <c r="G812" s="25">
        <v>8720.6654171299997</v>
      </c>
      <c r="H812" s="25">
        <v>4366.9721371300002</v>
      </c>
      <c r="I812" s="25">
        <v>17261.576817130001</v>
      </c>
      <c r="J812" s="25">
        <v>4548.4095441299996</v>
      </c>
      <c r="K812" s="25">
        <v>29869.029176271295</v>
      </c>
      <c r="L812" s="34">
        <v>4591.1975441299992</v>
      </c>
      <c r="M812" s="34">
        <v>31604.720536271296</v>
      </c>
      <c r="P812" s="44">
        <v>0</v>
      </c>
      <c r="Q812" s="44">
        <v>0</v>
      </c>
      <c r="R812" s="43"/>
    </row>
    <row r="813" spans="1:26" x14ac:dyDescent="0.25">
      <c r="A813" s="52">
        <v>37876</v>
      </c>
      <c r="B813" s="25">
        <v>2968.7679039099999</v>
      </c>
      <c r="C813" s="43">
        <v>0</v>
      </c>
      <c r="D813" s="43">
        <v>0</v>
      </c>
      <c r="E813" s="43">
        <v>0</v>
      </c>
      <c r="F813" s="25">
        <v>3778.5059039099992</v>
      </c>
      <c r="G813" s="25">
        <v>8515.5377439099993</v>
      </c>
      <c r="H813" s="25">
        <v>4305.613903909999</v>
      </c>
      <c r="I813" s="25">
        <v>17077.609543909999</v>
      </c>
      <c r="J813" s="25">
        <v>4494.1163109099989</v>
      </c>
      <c r="K813" s="25">
        <v>29702.216943051302</v>
      </c>
      <c r="L813" s="34">
        <v>4536.9043109099985</v>
      </c>
      <c r="M813" s="34">
        <v>31463.129543051302</v>
      </c>
      <c r="P813" s="44">
        <v>0</v>
      </c>
      <c r="Q813" s="44">
        <v>0</v>
      </c>
      <c r="R813" s="43"/>
    </row>
    <row r="814" spans="1:26" x14ac:dyDescent="0.25">
      <c r="A814" s="52">
        <v>37879</v>
      </c>
      <c r="B814" s="25">
        <v>2945.5168272699998</v>
      </c>
      <c r="C814" s="43">
        <v>0</v>
      </c>
      <c r="D814" s="43">
        <v>0</v>
      </c>
      <c r="E814" s="43">
        <v>0</v>
      </c>
      <c r="F814" s="25">
        <v>3740.4048272699997</v>
      </c>
      <c r="G814" s="25">
        <v>8412.3956672700006</v>
      </c>
      <c r="H814" s="25">
        <v>4269.4278272699994</v>
      </c>
      <c r="I814" s="25">
        <v>17013.384427270001</v>
      </c>
      <c r="J814" s="25">
        <v>4446.4502342699998</v>
      </c>
      <c r="K814" s="25">
        <v>29555.1172664113</v>
      </c>
      <c r="L814" s="34">
        <v>4489.2382342699993</v>
      </c>
      <c r="M814" s="34">
        <v>31316.0298664113</v>
      </c>
      <c r="P814" s="44">
        <v>0</v>
      </c>
      <c r="Q814" s="44">
        <v>0</v>
      </c>
      <c r="R814" s="43"/>
    </row>
    <row r="815" spans="1:26" x14ac:dyDescent="0.25">
      <c r="A815" s="52">
        <v>37880</v>
      </c>
      <c r="B815" s="25">
        <v>2901.3186883099997</v>
      </c>
      <c r="C815" s="43">
        <v>0</v>
      </c>
      <c r="D815" s="43">
        <v>0</v>
      </c>
      <c r="E815" s="43">
        <v>0</v>
      </c>
      <c r="F815" s="25">
        <v>3699.4966883099992</v>
      </c>
      <c r="G815" s="25">
        <v>8351.1530483099996</v>
      </c>
      <c r="H815" s="25">
        <v>4132.3696883099992</v>
      </c>
      <c r="I815" s="25">
        <v>16847.036608309998</v>
      </c>
      <c r="J815" s="25">
        <v>4315.3430953099987</v>
      </c>
      <c r="K815" s="25">
        <v>29381.789447451301</v>
      </c>
      <c r="L815" s="34">
        <v>4358.1310953099983</v>
      </c>
      <c r="M815" s="34">
        <v>31142.702047451301</v>
      </c>
      <c r="P815" s="44">
        <v>0</v>
      </c>
      <c r="Q815" s="44">
        <v>0</v>
      </c>
      <c r="R815" s="43"/>
    </row>
    <row r="816" spans="1:26" x14ac:dyDescent="0.25">
      <c r="A816" s="52">
        <v>37881</v>
      </c>
      <c r="B816" s="25">
        <v>2882.2548689699997</v>
      </c>
      <c r="C816" s="43">
        <v>0</v>
      </c>
      <c r="D816" s="43">
        <v>0</v>
      </c>
      <c r="E816" s="43">
        <v>0</v>
      </c>
      <c r="F816" s="25">
        <v>3683.9748689699995</v>
      </c>
      <c r="G816" s="25">
        <v>8303.5700689700006</v>
      </c>
      <c r="H816" s="25">
        <v>4100.8278689699991</v>
      </c>
      <c r="I816" s="25">
        <v>16929.920628970001</v>
      </c>
      <c r="J816" s="25">
        <v>4282.0942759699992</v>
      </c>
      <c r="K816" s="25">
        <v>29466.479068111301</v>
      </c>
      <c r="L816" s="34">
        <v>4324.8822759699988</v>
      </c>
      <c r="M816" s="34">
        <v>31227.391668111301</v>
      </c>
      <c r="P816" s="44">
        <v>0</v>
      </c>
      <c r="Q816" s="44">
        <v>0</v>
      </c>
      <c r="R816" s="43"/>
    </row>
    <row r="817" spans="1:26" x14ac:dyDescent="0.25">
      <c r="A817" s="52">
        <v>37882</v>
      </c>
      <c r="B817" s="25">
        <v>2866.2687521799999</v>
      </c>
      <c r="C817" s="43">
        <v>0</v>
      </c>
      <c r="D817" s="43">
        <v>0</v>
      </c>
      <c r="E817" s="43">
        <v>0</v>
      </c>
      <c r="F817" s="25">
        <v>3675.2747521799997</v>
      </c>
      <c r="G817" s="25">
        <v>8372.3787521800004</v>
      </c>
      <c r="H817" s="25">
        <v>4104.5987521799998</v>
      </c>
      <c r="I817" s="25">
        <v>16953.97195218</v>
      </c>
      <c r="J817" s="25">
        <v>4290.1311591799995</v>
      </c>
      <c r="K817" s="25">
        <v>29450.6843113213</v>
      </c>
      <c r="L817" s="34">
        <v>4332.919159179999</v>
      </c>
      <c r="M817" s="34">
        <v>31211.5969113213</v>
      </c>
      <c r="P817" s="44">
        <v>0</v>
      </c>
      <c r="Q817" s="44">
        <v>0</v>
      </c>
      <c r="R817" s="43"/>
    </row>
    <row r="818" spans="1:26" x14ac:dyDescent="0.25">
      <c r="A818" s="52">
        <v>37883</v>
      </c>
      <c r="B818" s="25">
        <v>2862.2619601599999</v>
      </c>
      <c r="C818" s="43">
        <v>0</v>
      </c>
      <c r="D818" s="43">
        <v>0</v>
      </c>
      <c r="E818" s="43">
        <v>0</v>
      </c>
      <c r="F818" s="25">
        <v>3630.8209601599997</v>
      </c>
      <c r="G818" s="25">
        <v>8245.9771601600005</v>
      </c>
      <c r="H818" s="25">
        <v>4046.4419601599998</v>
      </c>
      <c r="I818" s="25">
        <v>16811.559080159997</v>
      </c>
      <c r="J818" s="25">
        <v>4237.2903671599997</v>
      </c>
      <c r="K818" s="25">
        <v>29358.347999301299</v>
      </c>
      <c r="L818" s="34">
        <v>4280.0783671599993</v>
      </c>
      <c r="M818" s="34">
        <v>31175.987159301298</v>
      </c>
      <c r="P818" s="44">
        <v>0</v>
      </c>
      <c r="Q818" s="44">
        <v>0</v>
      </c>
      <c r="R818" s="43"/>
    </row>
    <row r="819" spans="1:26" x14ac:dyDescent="0.25">
      <c r="A819" s="52">
        <v>37886</v>
      </c>
      <c r="B819" s="25">
        <v>2829.1368338400002</v>
      </c>
      <c r="C819" s="43">
        <v>0</v>
      </c>
      <c r="D819" s="43">
        <v>0</v>
      </c>
      <c r="E819" s="43">
        <v>0</v>
      </c>
      <c r="F819" s="25">
        <v>3689.7578338399999</v>
      </c>
      <c r="G819" s="25">
        <v>8408.7017138400006</v>
      </c>
      <c r="H819" s="25">
        <v>4109.3838338400001</v>
      </c>
      <c r="I819" s="25">
        <v>16965.156913840001</v>
      </c>
      <c r="J819" s="25">
        <v>4298.6102408400002</v>
      </c>
      <c r="K819" s="25">
        <v>29488.646072981297</v>
      </c>
      <c r="L819" s="34">
        <v>4341.3982408399997</v>
      </c>
      <c r="M819" s="34">
        <v>31306.285232981296</v>
      </c>
      <c r="P819" s="44">
        <v>0</v>
      </c>
      <c r="Q819" s="44">
        <v>0</v>
      </c>
      <c r="R819" s="43"/>
    </row>
    <row r="820" spans="1:26" x14ac:dyDescent="0.25">
      <c r="A820" s="52">
        <v>37887</v>
      </c>
      <c r="B820" s="25">
        <v>2792.41249027</v>
      </c>
      <c r="C820" s="43">
        <v>0</v>
      </c>
      <c r="D820" s="43">
        <v>0</v>
      </c>
      <c r="E820" s="43">
        <v>0</v>
      </c>
      <c r="F820" s="25">
        <v>3638.0784902699997</v>
      </c>
      <c r="G820" s="25">
        <v>8380.5143302699998</v>
      </c>
      <c r="H820" s="25">
        <v>4025.57949027</v>
      </c>
      <c r="I820" s="25">
        <v>16935.508370269999</v>
      </c>
      <c r="J820" s="25">
        <v>4224.5518972700002</v>
      </c>
      <c r="K820" s="25">
        <v>29461.185649411294</v>
      </c>
      <c r="L820" s="34">
        <v>4267.3398972699997</v>
      </c>
      <c r="M820" s="34">
        <v>31278.824809411293</v>
      </c>
      <c r="P820" s="44">
        <v>0</v>
      </c>
      <c r="Q820" s="44">
        <v>0</v>
      </c>
      <c r="R820" s="43"/>
    </row>
    <row r="821" spans="1:26" x14ac:dyDescent="0.25">
      <c r="A821" s="52">
        <v>37888</v>
      </c>
      <c r="B821" s="25">
        <v>2752.95922982</v>
      </c>
      <c r="C821" s="43">
        <v>0</v>
      </c>
      <c r="D821" s="43">
        <v>0</v>
      </c>
      <c r="E821" s="43">
        <v>0</v>
      </c>
      <c r="F821" s="25">
        <v>3617.7102298199998</v>
      </c>
      <c r="G821" s="25">
        <v>8539.4534998199997</v>
      </c>
      <c r="H821" s="25">
        <v>4008.14422982</v>
      </c>
      <c r="I821" s="25">
        <v>17032.83755982</v>
      </c>
      <c r="J821" s="25">
        <v>4199.0016368200004</v>
      </c>
      <c r="K821" s="25">
        <v>29565.235838961304</v>
      </c>
      <c r="L821" s="34">
        <v>4241.7896368199999</v>
      </c>
      <c r="M821" s="34">
        <v>31385.174028961304</v>
      </c>
      <c r="P821" s="44">
        <v>0</v>
      </c>
      <c r="Q821" s="44">
        <v>0</v>
      </c>
      <c r="R821" s="43"/>
    </row>
    <row r="822" spans="1:26" x14ac:dyDescent="0.25">
      <c r="A822" s="52">
        <v>37889</v>
      </c>
      <c r="B822" s="25">
        <v>2746.8919754099998</v>
      </c>
      <c r="C822" s="43">
        <v>0</v>
      </c>
      <c r="D822" s="43">
        <v>0</v>
      </c>
      <c r="E822" s="43">
        <v>0</v>
      </c>
      <c r="F822" s="25">
        <v>3628.4239754099995</v>
      </c>
      <c r="G822" s="25">
        <v>8488.5050354100003</v>
      </c>
      <c r="H822" s="25">
        <v>4017.3419754099996</v>
      </c>
      <c r="I822" s="25">
        <v>17030.525335409999</v>
      </c>
      <c r="J822" s="25">
        <v>4209.8663824099986</v>
      </c>
      <c r="K822" s="25">
        <v>29563.956754551302</v>
      </c>
      <c r="L822" s="34">
        <v>4252.6543824099981</v>
      </c>
      <c r="M822" s="34">
        <v>31383.894944551303</v>
      </c>
      <c r="P822" s="44">
        <v>0</v>
      </c>
      <c r="Q822" s="44">
        <v>0</v>
      </c>
      <c r="R822" s="43"/>
    </row>
    <row r="823" spans="1:26" x14ac:dyDescent="0.25">
      <c r="A823" s="52">
        <v>37890</v>
      </c>
      <c r="B823" s="25">
        <v>2753.42727655</v>
      </c>
      <c r="C823" s="43">
        <v>0</v>
      </c>
      <c r="D823" s="43">
        <v>0</v>
      </c>
      <c r="E823" s="43">
        <v>0</v>
      </c>
      <c r="F823" s="25">
        <v>3618.7482765499994</v>
      </c>
      <c r="G823" s="25">
        <v>8429.952546550001</v>
      </c>
      <c r="H823" s="25">
        <v>4030.2482765499994</v>
      </c>
      <c r="I823" s="25">
        <v>16973.614276550001</v>
      </c>
      <c r="J823" s="25">
        <v>4230.7896835499996</v>
      </c>
      <c r="K823" s="25">
        <v>29511.537815691303</v>
      </c>
      <c r="L823" s="34">
        <v>4273.5776835499992</v>
      </c>
      <c r="M823" s="34">
        <v>31331.476005691304</v>
      </c>
      <c r="P823" s="44">
        <v>0</v>
      </c>
      <c r="Q823" s="44">
        <v>0</v>
      </c>
      <c r="R823" s="43"/>
    </row>
    <row r="824" spans="1:26" x14ac:dyDescent="0.25">
      <c r="A824" s="52">
        <v>37893</v>
      </c>
      <c r="B824" s="25">
        <v>2762.6431841799999</v>
      </c>
      <c r="C824" s="43">
        <v>0</v>
      </c>
      <c r="D824" s="43">
        <v>0</v>
      </c>
      <c r="E824" s="43">
        <v>0</v>
      </c>
      <c r="F824" s="25">
        <v>3694.1251841799999</v>
      </c>
      <c r="G824" s="25">
        <v>8468.3182141800007</v>
      </c>
      <c r="H824" s="25">
        <v>4111.9861841799993</v>
      </c>
      <c r="I824" s="25">
        <v>17014.877904180001</v>
      </c>
      <c r="J824" s="25">
        <v>4315.9015911799988</v>
      </c>
      <c r="K824" s="25">
        <v>29582.009103321303</v>
      </c>
      <c r="L824" s="34">
        <v>4358.6895911799984</v>
      </c>
      <c r="M824" s="34">
        <v>31401.947293321304</v>
      </c>
      <c r="P824" s="44">
        <v>0</v>
      </c>
      <c r="Q824" s="44">
        <v>0</v>
      </c>
      <c r="R824" s="43"/>
    </row>
    <row r="825" spans="1:26" x14ac:dyDescent="0.25">
      <c r="A825" s="52">
        <v>37894</v>
      </c>
      <c r="B825" s="25">
        <v>2749.36539408</v>
      </c>
      <c r="C825" s="43">
        <v>0</v>
      </c>
      <c r="D825" s="43">
        <v>0</v>
      </c>
      <c r="E825" s="43">
        <v>4081.783301259999</v>
      </c>
      <c r="F825" s="25">
        <v>3661.9299482300003</v>
      </c>
      <c r="G825" s="25">
        <v>8547.2779682300006</v>
      </c>
      <c r="H825" s="25">
        <v>4090.8249482300002</v>
      </c>
      <c r="I825" s="25">
        <v>17153.647558230001</v>
      </c>
      <c r="J825" s="25">
        <v>4313.42455823</v>
      </c>
      <c r="K825" s="25">
        <v>29786.295441794446</v>
      </c>
      <c r="L825" s="34">
        <v>4354.7245582300002</v>
      </c>
      <c r="M825" s="34">
        <v>31635.124531794445</v>
      </c>
      <c r="O825" s="25">
        <v>19.056711613369682</v>
      </c>
      <c r="P825" s="44">
        <v>0</v>
      </c>
      <c r="Q825" s="44">
        <v>0</v>
      </c>
      <c r="R825" s="43">
        <v>-5.0345192687114571</v>
      </c>
      <c r="S825" s="25">
        <v>15.74754247122585</v>
      </c>
      <c r="T825" s="25">
        <v>25.698402761427896</v>
      </c>
      <c r="U825" s="25">
        <v>17.171211944163247</v>
      </c>
      <c r="V825" s="25">
        <v>27.678245348257335</v>
      </c>
      <c r="W825" s="25">
        <v>19.900561394698602</v>
      </c>
      <c r="X825" s="25">
        <v>15.600107560243682</v>
      </c>
      <c r="Y825" s="25">
        <v>20.065131378876909</v>
      </c>
      <c r="Z825" s="25">
        <v>16.842345149432902</v>
      </c>
    </row>
    <row r="826" spans="1:26" x14ac:dyDescent="0.25">
      <c r="A826" s="52">
        <v>37895</v>
      </c>
      <c r="B826" s="25">
        <v>2736.0127768100001</v>
      </c>
      <c r="C826" s="43">
        <v>0</v>
      </c>
      <c r="D826" s="43">
        <v>0</v>
      </c>
      <c r="E826" s="43">
        <v>0</v>
      </c>
      <c r="F826" s="25">
        <v>3606.6133309599995</v>
      </c>
      <c r="G826" s="25">
        <v>8389.8944309599992</v>
      </c>
      <c r="H826" s="25">
        <v>4046.6973309599994</v>
      </c>
      <c r="I826" s="25">
        <v>16954.858100960002</v>
      </c>
      <c r="J826" s="25">
        <v>4252.65394096</v>
      </c>
      <c r="K826" s="25">
        <v>29576.527744101302</v>
      </c>
      <c r="L826" s="34">
        <v>4293.9539409600002</v>
      </c>
      <c r="M826" s="34">
        <v>31425.356834101302</v>
      </c>
      <c r="P826" s="44">
        <v>0</v>
      </c>
      <c r="Q826" s="44">
        <v>0</v>
      </c>
      <c r="R826" s="43"/>
    </row>
    <row r="827" spans="1:26" x14ac:dyDescent="0.25">
      <c r="A827" s="52">
        <v>37896</v>
      </c>
      <c r="B827" s="25">
        <v>2761.74816289</v>
      </c>
      <c r="C827" s="43">
        <v>0</v>
      </c>
      <c r="D827" s="43">
        <v>0</v>
      </c>
      <c r="E827" s="43">
        <v>0</v>
      </c>
      <c r="F827" s="25">
        <v>3621.3397170399999</v>
      </c>
      <c r="G827" s="25">
        <v>8487.1617570399994</v>
      </c>
      <c r="H827" s="25">
        <v>4032.26871704</v>
      </c>
      <c r="I827" s="25">
        <v>17030.159327040001</v>
      </c>
      <c r="J827" s="25">
        <v>4234.5033270399999</v>
      </c>
      <c r="K827" s="25">
        <v>29554.272500181305</v>
      </c>
      <c r="L827" s="34">
        <v>4275.8033270400001</v>
      </c>
      <c r="M827" s="34">
        <v>31403.101590181304</v>
      </c>
      <c r="P827" s="44">
        <v>0</v>
      </c>
      <c r="Q827" s="44">
        <v>0</v>
      </c>
      <c r="R827" s="43"/>
    </row>
    <row r="828" spans="1:26" x14ac:dyDescent="0.25">
      <c r="A828" s="52">
        <v>37897</v>
      </c>
      <c r="B828" s="25">
        <v>2872.8703631100002</v>
      </c>
      <c r="C828" s="43">
        <v>0</v>
      </c>
      <c r="D828" s="43">
        <v>0</v>
      </c>
      <c r="E828" s="43">
        <v>0</v>
      </c>
      <c r="F828" s="25">
        <v>3827.5299172599998</v>
      </c>
      <c r="G828" s="25">
        <v>8680.2759572600007</v>
      </c>
      <c r="H828" s="25">
        <v>4294.5129172599991</v>
      </c>
      <c r="I828" s="25">
        <v>17296.140597260001</v>
      </c>
      <c r="J828" s="25">
        <v>4491.9285272599991</v>
      </c>
      <c r="K828" s="25">
        <v>29828.468910401305</v>
      </c>
      <c r="L828" s="34">
        <v>4533.2285272599993</v>
      </c>
      <c r="M828" s="34">
        <v>31679.636330401307</v>
      </c>
      <c r="P828" s="44">
        <v>0</v>
      </c>
      <c r="Q828" s="44">
        <v>0</v>
      </c>
      <c r="R828" s="43"/>
    </row>
    <row r="829" spans="1:26" x14ac:dyDescent="0.25">
      <c r="A829" s="52">
        <v>37900</v>
      </c>
      <c r="B829" s="25">
        <v>2950.8716280399999</v>
      </c>
      <c r="C829" s="43">
        <v>0</v>
      </c>
      <c r="D829" s="43">
        <v>0</v>
      </c>
      <c r="E829" s="43">
        <v>0</v>
      </c>
      <c r="F829" s="25">
        <v>3933.1201821899995</v>
      </c>
      <c r="G829" s="25">
        <v>8840.3480821900012</v>
      </c>
      <c r="H829" s="25">
        <v>4388.6621821899989</v>
      </c>
      <c r="I829" s="25">
        <v>17402.712562190001</v>
      </c>
      <c r="J829" s="25">
        <v>4595.979792189999</v>
      </c>
      <c r="K829" s="25">
        <v>29857.310595331299</v>
      </c>
      <c r="L829" s="34">
        <v>4637.2797921899992</v>
      </c>
      <c r="M829" s="34">
        <v>31708.4780153313</v>
      </c>
      <c r="P829" s="44">
        <v>0</v>
      </c>
      <c r="Q829" s="44">
        <v>0</v>
      </c>
      <c r="R829" s="43"/>
    </row>
    <row r="830" spans="1:26" x14ac:dyDescent="0.25">
      <c r="A830" s="52">
        <v>37901</v>
      </c>
      <c r="B830" s="25">
        <v>2982.5164037899999</v>
      </c>
      <c r="C830" s="43">
        <v>0</v>
      </c>
      <c r="D830" s="43">
        <v>0</v>
      </c>
      <c r="E830" s="43">
        <v>0</v>
      </c>
      <c r="F830" s="25">
        <v>4010.9869579399997</v>
      </c>
      <c r="G830" s="25">
        <v>8959.2136379399999</v>
      </c>
      <c r="H830" s="25">
        <v>4464.4139579399989</v>
      </c>
      <c r="I830" s="25">
        <v>17542.25741794</v>
      </c>
      <c r="J830" s="25">
        <v>4676.164567939999</v>
      </c>
      <c r="K830" s="25">
        <v>29982.635051081295</v>
      </c>
      <c r="L830" s="34">
        <v>4717.4645679399991</v>
      </c>
      <c r="M830" s="34">
        <v>31833.802471081297</v>
      </c>
      <c r="P830" s="44">
        <v>0</v>
      </c>
      <c r="Q830" s="44">
        <v>0</v>
      </c>
      <c r="R830" s="43"/>
    </row>
    <row r="831" spans="1:26" x14ac:dyDescent="0.25">
      <c r="A831" s="52">
        <v>37902</v>
      </c>
      <c r="B831" s="25">
        <v>2983.2440701199998</v>
      </c>
      <c r="C831" s="43">
        <v>0</v>
      </c>
      <c r="D831" s="43">
        <v>0</v>
      </c>
      <c r="E831" s="43">
        <v>0</v>
      </c>
      <c r="F831" s="25">
        <v>3966.0166242699993</v>
      </c>
      <c r="G831" s="25">
        <v>8895.8066242699988</v>
      </c>
      <c r="H831" s="25">
        <v>4425.3026242699989</v>
      </c>
      <c r="I831" s="25">
        <v>17521.698864269998</v>
      </c>
      <c r="J831" s="25">
        <v>4636.6942342699995</v>
      </c>
      <c r="K831" s="25">
        <v>29940.8581974113</v>
      </c>
      <c r="L831" s="34">
        <v>4677.9942342699997</v>
      </c>
      <c r="M831" s="34">
        <v>31792.025617411302</v>
      </c>
      <c r="P831" s="44">
        <v>0</v>
      </c>
      <c r="Q831" s="44">
        <v>0</v>
      </c>
      <c r="R831" s="43"/>
    </row>
    <row r="832" spans="1:26" x14ac:dyDescent="0.25">
      <c r="A832" s="52">
        <v>37903</v>
      </c>
      <c r="B832" s="25">
        <v>2997.1851348</v>
      </c>
      <c r="C832" s="43">
        <v>0</v>
      </c>
      <c r="D832" s="43">
        <v>0</v>
      </c>
      <c r="E832" s="43">
        <v>0</v>
      </c>
      <c r="F832" s="25">
        <v>3935.0836889499997</v>
      </c>
      <c r="G832" s="25">
        <v>8819.3160489500005</v>
      </c>
      <c r="H832" s="25">
        <v>4388.7706889499996</v>
      </c>
      <c r="I832" s="25">
        <v>17438.045808950003</v>
      </c>
      <c r="J832" s="25">
        <v>4597.9672989499995</v>
      </c>
      <c r="K832" s="25">
        <v>29907.363502091303</v>
      </c>
      <c r="L832" s="34">
        <v>4639.2672989499997</v>
      </c>
      <c r="M832" s="34">
        <v>31758.530922091304</v>
      </c>
      <c r="P832" s="44">
        <v>0</v>
      </c>
      <c r="Q832" s="44">
        <v>0</v>
      </c>
      <c r="R832" s="43"/>
    </row>
    <row r="833" spans="1:26" x14ac:dyDescent="0.25">
      <c r="A833" s="52">
        <v>37904</v>
      </c>
      <c r="B833" s="25">
        <v>3015.1259367399998</v>
      </c>
      <c r="C833" s="43">
        <v>0</v>
      </c>
      <c r="D833" s="43">
        <v>0</v>
      </c>
      <c r="E833" s="43">
        <v>0</v>
      </c>
      <c r="F833" s="25">
        <v>3912.5564908899992</v>
      </c>
      <c r="G833" s="25">
        <v>8628.7379708899989</v>
      </c>
      <c r="H833" s="25">
        <v>4393.9514908899991</v>
      </c>
      <c r="I833" s="25">
        <v>17245.438650889999</v>
      </c>
      <c r="J833" s="25">
        <v>4597.30410089</v>
      </c>
      <c r="K833" s="25">
        <v>29682.836284031306</v>
      </c>
      <c r="L833" s="34">
        <v>4638.6041008900002</v>
      </c>
      <c r="M833" s="34">
        <v>31534.003704031307</v>
      </c>
      <c r="P833" s="44">
        <v>0</v>
      </c>
      <c r="Q833" s="44">
        <v>0</v>
      </c>
      <c r="R833" s="43"/>
    </row>
    <row r="834" spans="1:26" x14ac:dyDescent="0.25">
      <c r="A834" s="52">
        <v>37907</v>
      </c>
      <c r="B834" s="25">
        <v>3025.1251968400002</v>
      </c>
      <c r="C834" s="43">
        <v>0</v>
      </c>
      <c r="D834" s="43">
        <v>0</v>
      </c>
      <c r="E834" s="43">
        <v>0</v>
      </c>
      <c r="F834" s="25">
        <v>3928.6437509899997</v>
      </c>
      <c r="G834" s="25">
        <v>8635.90875099</v>
      </c>
      <c r="H834" s="25">
        <v>4407.5677509899997</v>
      </c>
      <c r="I834" s="25">
        <v>17125.354150990002</v>
      </c>
      <c r="J834" s="25">
        <v>4642.0753609899994</v>
      </c>
      <c r="K834" s="25">
        <v>29501.777564131302</v>
      </c>
      <c r="L834" s="34">
        <v>4683.3753609899995</v>
      </c>
      <c r="M834" s="34">
        <v>31352.944984131303</v>
      </c>
      <c r="P834" s="44">
        <v>0</v>
      </c>
      <c r="Q834" s="44">
        <v>0</v>
      </c>
      <c r="R834" s="43"/>
    </row>
    <row r="835" spans="1:26" x14ac:dyDescent="0.25">
      <c r="A835" s="52">
        <v>37909</v>
      </c>
      <c r="B835" s="25">
        <v>3032.6251968400002</v>
      </c>
      <c r="C835" s="43">
        <v>0</v>
      </c>
      <c r="D835" s="43">
        <v>0</v>
      </c>
      <c r="E835" s="43">
        <v>0</v>
      </c>
      <c r="F835" s="25">
        <v>3891.7197509899997</v>
      </c>
      <c r="G835" s="25">
        <v>8418.6737109900005</v>
      </c>
      <c r="H835" s="25">
        <v>4297.9327509899995</v>
      </c>
      <c r="I835" s="25">
        <v>16684.795450990001</v>
      </c>
      <c r="J835" s="25">
        <v>4536.9503609899994</v>
      </c>
      <c r="K835" s="25">
        <v>28997.361444131304</v>
      </c>
      <c r="L835" s="34">
        <v>4578.2503609899995</v>
      </c>
      <c r="M835" s="34">
        <v>30848.528864131305</v>
      </c>
      <c r="P835" s="44">
        <v>0</v>
      </c>
      <c r="Q835" s="44">
        <v>0</v>
      </c>
      <c r="R835" s="43"/>
    </row>
    <row r="836" spans="1:26" x14ac:dyDescent="0.25">
      <c r="A836" s="52">
        <v>37910</v>
      </c>
      <c r="B836" s="25">
        <v>3033.9462468400002</v>
      </c>
      <c r="C836" s="43">
        <v>0</v>
      </c>
      <c r="D836" s="43">
        <v>0</v>
      </c>
      <c r="E836" s="43">
        <v>0</v>
      </c>
      <c r="F836" s="25">
        <v>3889.55080099</v>
      </c>
      <c r="G836" s="25">
        <v>8312.2237409900008</v>
      </c>
      <c r="H836" s="25">
        <v>4304.8318009899995</v>
      </c>
      <c r="I836" s="25">
        <v>16526.329400990002</v>
      </c>
      <c r="J836" s="25">
        <v>4531.4424109899992</v>
      </c>
      <c r="K836" s="25">
        <v>28782.145934131298</v>
      </c>
      <c r="L836" s="34">
        <v>4572.7424109899994</v>
      </c>
      <c r="M836" s="34">
        <v>30633.3133541313</v>
      </c>
      <c r="P836" s="44">
        <v>0</v>
      </c>
      <c r="Q836" s="44">
        <v>0</v>
      </c>
      <c r="R836" s="43"/>
    </row>
    <row r="837" spans="1:26" x14ac:dyDescent="0.25">
      <c r="A837" s="52">
        <v>37911</v>
      </c>
      <c r="B837" s="25">
        <v>3021.8547968399998</v>
      </c>
      <c r="C837" s="43">
        <v>0</v>
      </c>
      <c r="D837" s="43">
        <v>0</v>
      </c>
      <c r="E837" s="43">
        <v>0</v>
      </c>
      <c r="F837" s="25">
        <v>3887.7553509899994</v>
      </c>
      <c r="G837" s="25">
        <v>8046.7806709899996</v>
      </c>
      <c r="H837" s="25">
        <v>4299.9183509899995</v>
      </c>
      <c r="I837" s="25">
        <v>16182.272370990002</v>
      </c>
      <c r="J837" s="25">
        <v>4535.3369609900001</v>
      </c>
      <c r="K837" s="25">
        <v>28447.415484131299</v>
      </c>
      <c r="L837" s="34">
        <v>4576.6369609900003</v>
      </c>
      <c r="M837" s="34">
        <v>30244.170704131298</v>
      </c>
      <c r="P837" s="44">
        <v>0</v>
      </c>
      <c r="Q837" s="44">
        <v>0</v>
      </c>
      <c r="R837" s="43"/>
    </row>
    <row r="838" spans="1:26" x14ac:dyDescent="0.25">
      <c r="A838" s="52">
        <v>37914</v>
      </c>
      <c r="B838" s="25">
        <v>3040.42609064</v>
      </c>
      <c r="C838" s="43">
        <v>0</v>
      </c>
      <c r="D838" s="43">
        <v>0</v>
      </c>
      <c r="E838" s="43">
        <v>0</v>
      </c>
      <c r="F838" s="25">
        <v>3919.1356447899993</v>
      </c>
      <c r="G838" s="25">
        <v>8139.2373047899982</v>
      </c>
      <c r="H838" s="25">
        <v>4338.0676447899987</v>
      </c>
      <c r="I838" s="25">
        <v>16255.282624789997</v>
      </c>
      <c r="J838" s="25">
        <v>4548.2592547899994</v>
      </c>
      <c r="K838" s="25">
        <v>28400.1360579313</v>
      </c>
      <c r="L838" s="34">
        <v>4589.5592547899996</v>
      </c>
      <c r="M838" s="34">
        <v>30196.8912779313</v>
      </c>
      <c r="P838" s="44">
        <v>0</v>
      </c>
      <c r="Q838" s="44">
        <v>0</v>
      </c>
      <c r="R838" s="43"/>
    </row>
    <row r="839" spans="1:26" x14ac:dyDescent="0.25">
      <c r="A839" s="52">
        <v>37915</v>
      </c>
      <c r="B839" s="25">
        <v>2981.9194155599998</v>
      </c>
      <c r="C839" s="43">
        <v>0</v>
      </c>
      <c r="D839" s="43">
        <v>0</v>
      </c>
      <c r="E839" s="43">
        <v>0</v>
      </c>
      <c r="F839" s="25">
        <v>3831.4679697099996</v>
      </c>
      <c r="G839" s="25">
        <v>8073.6905497099997</v>
      </c>
      <c r="H839" s="25">
        <v>4214.6159697099993</v>
      </c>
      <c r="I839" s="25">
        <v>16158.982869709998</v>
      </c>
      <c r="J839" s="25">
        <v>4415.7425797099995</v>
      </c>
      <c r="K839" s="25">
        <v>28266.814422851301</v>
      </c>
      <c r="L839" s="34">
        <v>4457.0425797099997</v>
      </c>
      <c r="M839" s="34">
        <v>30063.5696428513</v>
      </c>
      <c r="P839" s="44">
        <v>0</v>
      </c>
      <c r="Q839" s="44">
        <v>0</v>
      </c>
      <c r="R839" s="43"/>
    </row>
    <row r="840" spans="1:26" x14ac:dyDescent="0.25">
      <c r="A840" s="52">
        <v>37916</v>
      </c>
      <c r="B840" s="25">
        <v>2924.3517600599998</v>
      </c>
      <c r="C840" s="43">
        <v>0</v>
      </c>
      <c r="D840" s="43">
        <v>0</v>
      </c>
      <c r="E840" s="43">
        <v>0</v>
      </c>
      <c r="F840" s="25">
        <v>3770.6753142099992</v>
      </c>
      <c r="G840" s="25">
        <v>7958.7178942099999</v>
      </c>
      <c r="H840" s="25">
        <v>4145.9593142099993</v>
      </c>
      <c r="I840" s="25">
        <v>16018.13523421</v>
      </c>
      <c r="J840" s="25">
        <v>4344.6379242099993</v>
      </c>
      <c r="K840" s="25">
        <v>28143.511207351301</v>
      </c>
      <c r="L840" s="34">
        <v>4385.9379242099994</v>
      </c>
      <c r="M840" s="34">
        <v>29940.2664273513</v>
      </c>
      <c r="P840" s="44">
        <v>0</v>
      </c>
      <c r="Q840" s="44">
        <v>0</v>
      </c>
      <c r="R840" s="43"/>
    </row>
    <row r="841" spans="1:26" x14ac:dyDescent="0.25">
      <c r="A841" s="52">
        <v>37917</v>
      </c>
      <c r="B841" s="25">
        <v>2889.0906909999999</v>
      </c>
      <c r="C841" s="43">
        <v>0</v>
      </c>
      <c r="D841" s="43">
        <v>0</v>
      </c>
      <c r="E841" s="43">
        <v>0</v>
      </c>
      <c r="F841" s="25">
        <v>3701.7772451499995</v>
      </c>
      <c r="G841" s="25">
        <v>7957.2661851499997</v>
      </c>
      <c r="H841" s="25">
        <v>4082.6752451499997</v>
      </c>
      <c r="I841" s="25">
        <v>16059.86748515</v>
      </c>
      <c r="J841" s="25">
        <v>4273.7358551500001</v>
      </c>
      <c r="K841" s="25">
        <v>28149.862078291302</v>
      </c>
      <c r="L841" s="34">
        <v>4315.0358551500003</v>
      </c>
      <c r="M841" s="34">
        <v>29946.617298291301</v>
      </c>
      <c r="P841" s="44">
        <v>0</v>
      </c>
      <c r="Q841" s="44">
        <v>0</v>
      </c>
      <c r="R841" s="43"/>
    </row>
    <row r="842" spans="1:26" x14ac:dyDescent="0.25">
      <c r="A842" s="52">
        <v>37918</v>
      </c>
      <c r="B842" s="25">
        <v>2889.7411899099998</v>
      </c>
      <c r="C842" s="43">
        <v>0</v>
      </c>
      <c r="D842" s="43">
        <v>0</v>
      </c>
      <c r="E842" s="43">
        <v>0</v>
      </c>
      <c r="F842" s="25">
        <v>3718.9477440599994</v>
      </c>
      <c r="G842" s="25">
        <v>7871.3708440600003</v>
      </c>
      <c r="H842" s="25">
        <v>4107.0457440599994</v>
      </c>
      <c r="I842" s="25">
        <v>15968.695264060003</v>
      </c>
      <c r="J842" s="25">
        <v>4299.97335406</v>
      </c>
      <c r="K842" s="25">
        <v>28071.075517201301</v>
      </c>
      <c r="L842" s="34">
        <v>4341.2733540600002</v>
      </c>
      <c r="M842" s="34">
        <v>29852.2501172013</v>
      </c>
      <c r="P842" s="44">
        <v>0</v>
      </c>
      <c r="Q842" s="44">
        <v>0</v>
      </c>
      <c r="R842" s="43"/>
    </row>
    <row r="843" spans="1:26" x14ac:dyDescent="0.25">
      <c r="A843" s="52">
        <v>37921</v>
      </c>
      <c r="B843" s="25">
        <v>2872.4939803500001</v>
      </c>
      <c r="C843" s="43">
        <v>0</v>
      </c>
      <c r="D843" s="43">
        <v>0</v>
      </c>
      <c r="E843" s="43">
        <v>0</v>
      </c>
      <c r="F843" s="25">
        <v>3740.4325345000002</v>
      </c>
      <c r="G843" s="25">
        <v>7909.1638144999997</v>
      </c>
      <c r="H843" s="25">
        <v>4122.2215345000004</v>
      </c>
      <c r="I843" s="25">
        <v>16001.936214500001</v>
      </c>
      <c r="J843" s="25">
        <v>4318.4401444999994</v>
      </c>
      <c r="K843" s="25">
        <v>28105.333627641303</v>
      </c>
      <c r="L843" s="34">
        <v>4359.7401444999996</v>
      </c>
      <c r="M843" s="34">
        <v>29886.508227641301</v>
      </c>
      <c r="P843" s="44">
        <v>0</v>
      </c>
      <c r="Q843" s="44">
        <v>0</v>
      </c>
      <c r="R843" s="43"/>
    </row>
    <row r="844" spans="1:26" x14ac:dyDescent="0.25">
      <c r="A844" s="52">
        <v>37922</v>
      </c>
      <c r="B844" s="25">
        <v>2823.56068319</v>
      </c>
      <c r="C844" s="43">
        <v>0</v>
      </c>
      <c r="D844" s="43">
        <v>0</v>
      </c>
      <c r="E844" s="43">
        <v>0</v>
      </c>
      <c r="F844" s="25">
        <v>3734.3102373399997</v>
      </c>
      <c r="G844" s="25">
        <v>7905.3944773399999</v>
      </c>
      <c r="H844" s="25">
        <v>4111.3812373399996</v>
      </c>
      <c r="I844" s="25">
        <v>16027.442957340001</v>
      </c>
      <c r="J844" s="25">
        <v>4305.5758473399992</v>
      </c>
      <c r="K844" s="25">
        <v>28112.639770481295</v>
      </c>
      <c r="L844" s="34">
        <v>4346.8758473399994</v>
      </c>
      <c r="M844" s="34">
        <v>29893.814370481294</v>
      </c>
      <c r="P844" s="44">
        <v>0</v>
      </c>
      <c r="Q844" s="44">
        <v>0</v>
      </c>
      <c r="R844" s="43"/>
    </row>
    <row r="845" spans="1:26" x14ac:dyDescent="0.25">
      <c r="A845" s="52">
        <v>37923</v>
      </c>
      <c r="B845" s="25">
        <v>2818.6688479600002</v>
      </c>
      <c r="C845" s="43">
        <v>0</v>
      </c>
      <c r="D845" s="43">
        <v>0</v>
      </c>
      <c r="E845" s="43">
        <v>0</v>
      </c>
      <c r="F845" s="25">
        <v>3765.2979421100003</v>
      </c>
      <c r="G845" s="25">
        <v>7956.4535096100008</v>
      </c>
      <c r="H845" s="25">
        <v>4157.1054521100004</v>
      </c>
      <c r="I845" s="25">
        <v>16119.908572110002</v>
      </c>
      <c r="J845" s="25">
        <v>4357.4901521100001</v>
      </c>
      <c r="K845" s="25">
        <v>28201.491325251296</v>
      </c>
      <c r="L845" s="34">
        <v>4398.7901521100002</v>
      </c>
      <c r="M845" s="34">
        <v>29984.913825251297</v>
      </c>
      <c r="P845" s="44">
        <v>0</v>
      </c>
      <c r="Q845" s="44">
        <v>0</v>
      </c>
      <c r="R845" s="43"/>
    </row>
    <row r="846" spans="1:26" x14ac:dyDescent="0.25">
      <c r="A846" s="52">
        <v>37924</v>
      </c>
      <c r="B846" s="25">
        <v>2833.3301814499996</v>
      </c>
      <c r="C846" s="43">
        <v>0</v>
      </c>
      <c r="D846" s="43">
        <v>0</v>
      </c>
      <c r="E846" s="43">
        <v>0</v>
      </c>
      <c r="F846" s="25">
        <v>3734.9982955999994</v>
      </c>
      <c r="G846" s="25">
        <v>7940.5064755999992</v>
      </c>
      <c r="H846" s="25">
        <v>4136.7975055999996</v>
      </c>
      <c r="I846" s="25">
        <v>16168.029483099999</v>
      </c>
      <c r="J846" s="25">
        <v>4331.9087955999994</v>
      </c>
      <c r="K846" s="25">
        <v>28246.520373741299</v>
      </c>
      <c r="L846" s="34">
        <v>4373.2087955999996</v>
      </c>
      <c r="M846" s="34">
        <v>30029.9428737413</v>
      </c>
      <c r="P846" s="44">
        <v>0</v>
      </c>
      <c r="Q846" s="44">
        <v>0</v>
      </c>
      <c r="R846" s="43"/>
    </row>
    <row r="847" spans="1:26" x14ac:dyDescent="0.25">
      <c r="A847" s="52">
        <v>37925</v>
      </c>
      <c r="B847" s="25">
        <v>2882.2726974699999</v>
      </c>
      <c r="C847" s="43">
        <v>0</v>
      </c>
      <c r="D847" s="43">
        <v>0</v>
      </c>
      <c r="E847" s="43">
        <v>5629.9508836999994</v>
      </c>
      <c r="F847" s="25">
        <v>3811.8134203300001</v>
      </c>
      <c r="G847" s="25">
        <v>8103.3796314600013</v>
      </c>
      <c r="H847" s="25">
        <v>4274.4587559000001</v>
      </c>
      <c r="I847" s="25">
        <v>16329.243266019999</v>
      </c>
      <c r="J847" s="25">
        <v>4473.5107486800007</v>
      </c>
      <c r="K847" s="25">
        <v>28410.217383905412</v>
      </c>
      <c r="L847" s="34">
        <v>4511.9907486800003</v>
      </c>
      <c r="M847" s="34">
        <v>30238.784633905412</v>
      </c>
      <c r="O847" s="25">
        <v>30.292907400857636</v>
      </c>
      <c r="P847" s="44">
        <v>0</v>
      </c>
      <c r="Q847" s="44">
        <v>0</v>
      </c>
      <c r="R847" s="43">
        <v>44.575764986191622</v>
      </c>
      <c r="S847" s="25">
        <v>25.896260410272131</v>
      </c>
      <c r="T847" s="25">
        <v>17.844707619335985</v>
      </c>
      <c r="U847" s="25">
        <v>27.200831744520968</v>
      </c>
      <c r="V847" s="25">
        <v>20.027478890104568</v>
      </c>
      <c r="W847" s="25">
        <v>29.098735097268946</v>
      </c>
      <c r="X847" s="25">
        <v>7.9072811957923372</v>
      </c>
      <c r="Y847" s="25">
        <v>28.895181445074812</v>
      </c>
      <c r="Z847" s="25">
        <v>8.6739849163791192</v>
      </c>
    </row>
    <row r="848" spans="1:26" x14ac:dyDescent="0.25">
      <c r="A848" s="52">
        <v>37929</v>
      </c>
      <c r="B848" s="25">
        <v>2892.7104252099998</v>
      </c>
      <c r="C848" s="43">
        <v>0</v>
      </c>
      <c r="D848" s="43">
        <v>0</v>
      </c>
      <c r="E848" s="43">
        <v>0</v>
      </c>
      <c r="F848" s="25">
        <v>3769.4075752100002</v>
      </c>
      <c r="G848" s="25">
        <v>8095.2687327100002</v>
      </c>
      <c r="H848" s="25">
        <v>4185.7898052100008</v>
      </c>
      <c r="I848" s="25">
        <v>16235.403207709998</v>
      </c>
      <c r="J848" s="25">
        <v>4376.2630282100008</v>
      </c>
      <c r="K848" s="25">
        <v>28278.882348851297</v>
      </c>
      <c r="L848" s="34">
        <v>4414.7430282100004</v>
      </c>
      <c r="M848" s="34">
        <v>30107.449598851297</v>
      </c>
      <c r="P848" s="44">
        <v>0</v>
      </c>
      <c r="Q848" s="44">
        <v>0</v>
      </c>
      <c r="R848" s="43"/>
    </row>
    <row r="849" spans="1:18" x14ac:dyDescent="0.25">
      <c r="A849" s="52">
        <v>37930</v>
      </c>
      <c r="B849" s="25">
        <v>2956.5965275600001</v>
      </c>
      <c r="C849" s="43">
        <v>0</v>
      </c>
      <c r="D849" s="43">
        <v>0</v>
      </c>
      <c r="E849" s="43">
        <v>0</v>
      </c>
      <c r="F849" s="25">
        <v>4005.5405475600005</v>
      </c>
      <c r="G849" s="25">
        <v>8311.8995275600009</v>
      </c>
      <c r="H849" s="25">
        <v>4439.9394575600008</v>
      </c>
      <c r="I849" s="25">
        <v>16478.194692559999</v>
      </c>
      <c r="J849" s="25">
        <v>4632.983850560001</v>
      </c>
      <c r="K849" s="25">
        <v>28515.357148701296</v>
      </c>
      <c r="L849" s="34">
        <v>4671.4638505600005</v>
      </c>
      <c r="M849" s="34">
        <v>30343.924398701296</v>
      </c>
      <c r="P849" s="44">
        <v>0</v>
      </c>
      <c r="Q849" s="44">
        <v>0</v>
      </c>
      <c r="R849" s="43"/>
    </row>
    <row r="850" spans="1:18" x14ac:dyDescent="0.25">
      <c r="A850" s="52">
        <v>37931</v>
      </c>
      <c r="B850" s="25">
        <v>2999.9133320400001</v>
      </c>
      <c r="C850" s="43">
        <v>0</v>
      </c>
      <c r="D850" s="43">
        <v>0</v>
      </c>
      <c r="E850" s="43">
        <v>0</v>
      </c>
      <c r="F850" s="25">
        <v>3990.9218020399999</v>
      </c>
      <c r="G850" s="25">
        <v>8437.404889540001</v>
      </c>
      <c r="H850" s="25">
        <v>4412.0269820399999</v>
      </c>
      <c r="I850" s="25">
        <v>16607.405407040002</v>
      </c>
      <c r="J850" s="25">
        <v>4603.2177450400004</v>
      </c>
      <c r="K850" s="25">
        <v>28661.331128181297</v>
      </c>
      <c r="L850" s="34">
        <v>4641.69774504</v>
      </c>
      <c r="M850" s="34">
        <v>30489.898378181297</v>
      </c>
      <c r="P850" s="44">
        <v>0</v>
      </c>
      <c r="Q850" s="44">
        <v>0</v>
      </c>
      <c r="R850" s="43"/>
    </row>
    <row r="851" spans="1:18" x14ac:dyDescent="0.25">
      <c r="A851" s="52">
        <v>37932</v>
      </c>
      <c r="B851" s="25">
        <v>3079.96179545</v>
      </c>
      <c r="C851" s="43">
        <v>0</v>
      </c>
      <c r="D851" s="43">
        <v>0</v>
      </c>
      <c r="E851" s="43">
        <v>0</v>
      </c>
      <c r="F851" s="25">
        <v>4033.5307454500003</v>
      </c>
      <c r="G851" s="25">
        <v>8434.9547129500006</v>
      </c>
      <c r="H851" s="25">
        <v>4502.4448654500002</v>
      </c>
      <c r="I851" s="25">
        <v>16677.62911545</v>
      </c>
      <c r="J851" s="25">
        <v>4693.7862784500003</v>
      </c>
      <c r="K851" s="25">
        <v>28708.510046591298</v>
      </c>
      <c r="L851" s="34">
        <v>4735.6032784500003</v>
      </c>
      <c r="M851" s="34">
        <v>30558.983296591297</v>
      </c>
      <c r="P851" s="44">
        <v>0</v>
      </c>
      <c r="Q851" s="44">
        <v>0</v>
      </c>
      <c r="R851" s="43"/>
    </row>
    <row r="852" spans="1:18" x14ac:dyDescent="0.25">
      <c r="A852" s="52">
        <v>37935</v>
      </c>
      <c r="B852" s="25">
        <v>3093.1463343200003</v>
      </c>
      <c r="C852" s="43">
        <v>0</v>
      </c>
      <c r="D852" s="43">
        <v>0</v>
      </c>
      <c r="E852" s="43">
        <v>0</v>
      </c>
      <c r="F852" s="25">
        <v>4116.3279843200007</v>
      </c>
      <c r="G852" s="25">
        <v>8473.8641668200016</v>
      </c>
      <c r="H852" s="25">
        <v>4579.4554543200011</v>
      </c>
      <c r="I852" s="25">
        <v>16692.534846820003</v>
      </c>
      <c r="J852" s="25">
        <v>4773.6738373200014</v>
      </c>
      <c r="K852" s="25">
        <v>28710.136322961302</v>
      </c>
      <c r="L852" s="34">
        <v>4815.4908373200014</v>
      </c>
      <c r="M852" s="34">
        <v>30560.609572961301</v>
      </c>
      <c r="P852" s="44">
        <v>0</v>
      </c>
      <c r="Q852" s="44">
        <v>0</v>
      </c>
      <c r="R852" s="43"/>
    </row>
    <row r="853" spans="1:18" x14ac:dyDescent="0.25">
      <c r="A853" s="52">
        <v>37936</v>
      </c>
      <c r="B853" s="25">
        <v>3081.34626166</v>
      </c>
      <c r="C853" s="43">
        <v>0</v>
      </c>
      <c r="D853" s="43">
        <v>0</v>
      </c>
      <c r="E853" s="43">
        <v>0</v>
      </c>
      <c r="F853" s="25">
        <v>4054.1463716600001</v>
      </c>
      <c r="G853" s="25">
        <v>8354.4427591600015</v>
      </c>
      <c r="H853" s="25">
        <v>4519.4138916600004</v>
      </c>
      <c r="I853" s="25">
        <v>16610.611391660001</v>
      </c>
      <c r="J853" s="25">
        <v>4713.5083546600008</v>
      </c>
      <c r="K853" s="25">
        <v>28661.666365301302</v>
      </c>
      <c r="L853" s="34">
        <v>4755.3253546600008</v>
      </c>
      <c r="M853" s="34">
        <v>30512.139615301301</v>
      </c>
      <c r="P853" s="44">
        <v>0</v>
      </c>
      <c r="Q853" s="44">
        <v>0</v>
      </c>
      <c r="R853" s="43"/>
    </row>
    <row r="854" spans="1:18" x14ac:dyDescent="0.25">
      <c r="A854" s="52">
        <v>37937</v>
      </c>
      <c r="B854" s="25">
        <v>3075.88460936</v>
      </c>
      <c r="C854" s="43">
        <v>0</v>
      </c>
      <c r="D854" s="43">
        <v>0</v>
      </c>
      <c r="E854" s="43">
        <v>0</v>
      </c>
      <c r="F854" s="25">
        <v>4038.4079893600001</v>
      </c>
      <c r="G854" s="25">
        <v>8323.4585768600009</v>
      </c>
      <c r="H854" s="25">
        <v>4517.68322936</v>
      </c>
      <c r="I854" s="25">
        <v>16611.66584686</v>
      </c>
      <c r="J854" s="25">
        <v>4713.9061923600002</v>
      </c>
      <c r="K854" s="25">
        <v>28652.888978001301</v>
      </c>
      <c r="L854" s="34">
        <v>4755.7231923600002</v>
      </c>
      <c r="M854" s="34">
        <v>30503.362228001301</v>
      </c>
      <c r="P854" s="44">
        <v>0</v>
      </c>
      <c r="Q854" s="44">
        <v>0</v>
      </c>
      <c r="R854" s="43"/>
    </row>
    <row r="855" spans="1:18" x14ac:dyDescent="0.25">
      <c r="A855" s="52">
        <v>37938</v>
      </c>
      <c r="B855" s="25">
        <v>3062.4348880100001</v>
      </c>
      <c r="C855" s="43">
        <v>0</v>
      </c>
      <c r="D855" s="43">
        <v>0</v>
      </c>
      <c r="E855" s="43">
        <v>0</v>
      </c>
      <c r="F855" s="25">
        <v>4002.2570880100002</v>
      </c>
      <c r="G855" s="25">
        <v>8280.1986780099996</v>
      </c>
      <c r="H855" s="25">
        <v>4496.0848180100002</v>
      </c>
      <c r="I855" s="25">
        <v>16604.636040509999</v>
      </c>
      <c r="J855" s="25">
        <v>4687.8757110099996</v>
      </c>
      <c r="K855" s="25">
        <v>28639.191536651302</v>
      </c>
      <c r="L855" s="34">
        <v>4729.6927110099996</v>
      </c>
      <c r="M855" s="34">
        <v>30489.664786651301</v>
      </c>
      <c r="P855" s="44">
        <v>0</v>
      </c>
      <c r="Q855" s="44">
        <v>0</v>
      </c>
      <c r="R855" s="43"/>
    </row>
    <row r="856" spans="1:18" x14ac:dyDescent="0.25">
      <c r="A856" s="52">
        <v>37939</v>
      </c>
      <c r="B856" s="25">
        <v>3078.8394349200003</v>
      </c>
      <c r="C856" s="43">
        <v>0</v>
      </c>
      <c r="D856" s="43">
        <v>0</v>
      </c>
      <c r="E856" s="43">
        <v>0</v>
      </c>
      <c r="F856" s="25">
        <v>3926.5431749200002</v>
      </c>
      <c r="G856" s="25">
        <v>8218.6362649200018</v>
      </c>
      <c r="H856" s="25">
        <v>4451.2779249200003</v>
      </c>
      <c r="I856" s="25">
        <v>16573.428537420001</v>
      </c>
      <c r="J856" s="25">
        <v>4640.1993679200004</v>
      </c>
      <c r="K856" s="25">
        <v>28584.987911061304</v>
      </c>
      <c r="L856" s="34">
        <v>4681.4193679200007</v>
      </c>
      <c r="M856" s="34">
        <v>30441.056411061305</v>
      </c>
      <c r="P856" s="44">
        <v>0</v>
      </c>
      <c r="Q856" s="44">
        <v>0</v>
      </c>
      <c r="R856" s="43"/>
    </row>
    <row r="857" spans="1:18" x14ac:dyDescent="0.25">
      <c r="A857" s="52">
        <v>37942</v>
      </c>
      <c r="B857" s="25">
        <v>3060.8991747800001</v>
      </c>
      <c r="C857" s="43">
        <v>0</v>
      </c>
      <c r="D857" s="43">
        <v>0</v>
      </c>
      <c r="E857" s="43">
        <v>0</v>
      </c>
      <c r="F857" s="25">
        <v>3899.1195247800001</v>
      </c>
      <c r="G857" s="25">
        <v>8175.6169797800003</v>
      </c>
      <c r="H857" s="25">
        <v>4318.9482147799999</v>
      </c>
      <c r="I857" s="25">
        <v>16424.622017279999</v>
      </c>
      <c r="J857" s="25">
        <v>4510.0065977800004</v>
      </c>
      <c r="K857" s="25">
        <v>28365.110745921298</v>
      </c>
      <c r="L857" s="34">
        <v>4551.2265977800007</v>
      </c>
      <c r="M857" s="34">
        <v>30221.179245921299</v>
      </c>
      <c r="P857" s="44">
        <v>0</v>
      </c>
      <c r="Q857" s="44">
        <v>0</v>
      </c>
      <c r="R857" s="43"/>
    </row>
    <row r="858" spans="1:18" x14ac:dyDescent="0.25">
      <c r="A858" s="52">
        <v>37943</v>
      </c>
      <c r="B858" s="25">
        <v>2989.1288198000002</v>
      </c>
      <c r="C858" s="43">
        <v>0</v>
      </c>
      <c r="D858" s="43">
        <v>0</v>
      </c>
      <c r="E858" s="43">
        <v>0</v>
      </c>
      <c r="F858" s="25">
        <v>3842.1005798000001</v>
      </c>
      <c r="G858" s="25">
        <v>8215.6530673000016</v>
      </c>
      <c r="H858" s="25">
        <v>4238.3238998000006</v>
      </c>
      <c r="I858" s="25">
        <v>16461.2307898</v>
      </c>
      <c r="J858" s="25">
        <v>4430.3565128000009</v>
      </c>
      <c r="K858" s="25">
        <v>28413.907762282499</v>
      </c>
      <c r="L858" s="34">
        <v>4471.5765128000012</v>
      </c>
      <c r="M858" s="34">
        <v>30269.9762622825</v>
      </c>
      <c r="P858" s="44">
        <v>0</v>
      </c>
      <c r="Q858" s="44">
        <v>0</v>
      </c>
      <c r="R858" s="43"/>
    </row>
    <row r="859" spans="1:18" x14ac:dyDescent="0.25">
      <c r="A859" s="52">
        <v>37944</v>
      </c>
      <c r="B859" s="25">
        <v>2961.3256364399999</v>
      </c>
      <c r="C859" s="43">
        <v>0</v>
      </c>
      <c r="D859" s="43">
        <v>0</v>
      </c>
      <c r="E859" s="43">
        <v>0</v>
      </c>
      <c r="F859" s="25">
        <v>3831.0300664399997</v>
      </c>
      <c r="G859" s="25">
        <v>8215.7638664400001</v>
      </c>
      <c r="H859" s="25">
        <v>4220.5821964400002</v>
      </c>
      <c r="I859" s="25">
        <v>16474.355398939999</v>
      </c>
      <c r="J859" s="25">
        <v>4416.7305694400011</v>
      </c>
      <c r="K859" s="25">
        <v>28395.682503922504</v>
      </c>
      <c r="L859" s="34">
        <v>4457.9505694400013</v>
      </c>
      <c r="M859" s="34">
        <v>30251.751003922505</v>
      </c>
      <c r="P859" s="44">
        <v>0</v>
      </c>
      <c r="Q859" s="44">
        <v>0</v>
      </c>
      <c r="R859" s="43"/>
    </row>
    <row r="860" spans="1:18" x14ac:dyDescent="0.25">
      <c r="A860" s="52">
        <v>37945</v>
      </c>
      <c r="B860" s="25">
        <v>2927.85000631</v>
      </c>
      <c r="C860" s="43">
        <v>0</v>
      </c>
      <c r="D860" s="43">
        <v>0</v>
      </c>
      <c r="E860" s="43">
        <v>0</v>
      </c>
      <c r="F860" s="25">
        <v>3798.61062631</v>
      </c>
      <c r="G860" s="25">
        <v>8192.8814919100005</v>
      </c>
      <c r="H860" s="25">
        <v>4195.36379631</v>
      </c>
      <c r="I860" s="25">
        <v>16485.172965109999</v>
      </c>
      <c r="J860" s="25">
        <v>4394.2207893100003</v>
      </c>
      <c r="K860" s="25">
        <v>28420.431544692499</v>
      </c>
      <c r="L860" s="34">
        <v>4435.4407893100006</v>
      </c>
      <c r="M860" s="34">
        <v>30278.8417846925</v>
      </c>
      <c r="P860" s="44">
        <v>0</v>
      </c>
      <c r="Q860" s="44">
        <v>0</v>
      </c>
      <c r="R860" s="43"/>
    </row>
    <row r="861" spans="1:18" x14ac:dyDescent="0.25">
      <c r="A861" s="52">
        <v>37946</v>
      </c>
      <c r="B861" s="25">
        <v>2928.9522267800003</v>
      </c>
      <c r="C861" s="43">
        <v>0</v>
      </c>
      <c r="D861" s="43">
        <v>0</v>
      </c>
      <c r="E861" s="43">
        <v>0</v>
      </c>
      <c r="F861" s="25">
        <v>3809.5983567800004</v>
      </c>
      <c r="G861" s="25">
        <v>8302.6751295800004</v>
      </c>
      <c r="H861" s="25">
        <v>4200.2256267800003</v>
      </c>
      <c r="I861" s="25">
        <v>16620.844339579999</v>
      </c>
      <c r="J861" s="25">
        <v>4393.6877597800003</v>
      </c>
      <c r="K861" s="25">
        <v>28534.830323162503</v>
      </c>
      <c r="L861" s="34">
        <v>4434.9077597800006</v>
      </c>
      <c r="M861" s="34">
        <v>30393.240563162504</v>
      </c>
      <c r="P861" s="44">
        <v>0</v>
      </c>
      <c r="Q861" s="44">
        <v>0</v>
      </c>
      <c r="R861" s="43"/>
    </row>
    <row r="862" spans="1:18" x14ac:dyDescent="0.25">
      <c r="A862" s="52">
        <v>37949</v>
      </c>
      <c r="B862" s="25">
        <v>2885.9491807899999</v>
      </c>
      <c r="C862" s="43">
        <v>0</v>
      </c>
      <c r="D862" s="43">
        <v>0</v>
      </c>
      <c r="E862" s="43">
        <v>0</v>
      </c>
      <c r="F862" s="25">
        <v>3843.7012907900003</v>
      </c>
      <c r="G862" s="25">
        <v>8398.6536651900005</v>
      </c>
      <c r="H862" s="25">
        <v>4235.2820207900004</v>
      </c>
      <c r="I862" s="25">
        <v>16702.82646239</v>
      </c>
      <c r="J862" s="25">
        <v>4429.85840379</v>
      </c>
      <c r="K862" s="25">
        <v>28615.9774615725</v>
      </c>
      <c r="L862" s="34">
        <v>4471.0784037900003</v>
      </c>
      <c r="M862" s="34">
        <v>30474.387701572501</v>
      </c>
      <c r="P862" s="44">
        <v>0</v>
      </c>
      <c r="Q862" s="44">
        <v>0</v>
      </c>
      <c r="R862" s="43"/>
    </row>
    <row r="863" spans="1:18" x14ac:dyDescent="0.25">
      <c r="A863" s="52">
        <v>37950</v>
      </c>
      <c r="B863" s="25">
        <v>2853.5079999999998</v>
      </c>
      <c r="C863" s="43">
        <v>0</v>
      </c>
      <c r="D863" s="43">
        <v>0</v>
      </c>
      <c r="E863" s="43">
        <v>0</v>
      </c>
      <c r="F863" s="25">
        <v>3826.8581300000001</v>
      </c>
      <c r="G863" s="25">
        <v>8350.2484115999996</v>
      </c>
      <c r="H863" s="25">
        <v>4200.9912899999999</v>
      </c>
      <c r="I863" s="25">
        <v>16582.4519564</v>
      </c>
      <c r="J863" s="25">
        <v>4395.7985030000009</v>
      </c>
      <c r="K863" s="25">
        <v>28521.272384782504</v>
      </c>
      <c r="L863" s="34">
        <v>4437.0185030000011</v>
      </c>
      <c r="M863" s="34">
        <v>30379.682624782505</v>
      </c>
      <c r="P863" s="44">
        <v>0</v>
      </c>
      <c r="Q863" s="44">
        <v>0</v>
      </c>
      <c r="R863" s="43"/>
    </row>
    <row r="864" spans="1:18" x14ac:dyDescent="0.25">
      <c r="A864" s="52">
        <v>37951</v>
      </c>
      <c r="B864" s="25">
        <v>2839.5650000000001</v>
      </c>
      <c r="C864" s="43">
        <v>0</v>
      </c>
      <c r="D864" s="43">
        <v>0</v>
      </c>
      <c r="E864" s="43">
        <v>0</v>
      </c>
      <c r="F864" s="25">
        <v>3861.2224000000001</v>
      </c>
      <c r="G864" s="25">
        <v>8308.4986477000002</v>
      </c>
      <c r="H864" s="25">
        <v>4239.5206600000001</v>
      </c>
      <c r="I864" s="25">
        <v>16549.290048399998</v>
      </c>
      <c r="J864" s="25">
        <v>4429.9895630000001</v>
      </c>
      <c r="K864" s="25">
        <v>28468.3424187825</v>
      </c>
      <c r="L864" s="34">
        <v>4471.2095630000003</v>
      </c>
      <c r="M864" s="34">
        <v>30329.094398782501</v>
      </c>
      <c r="P864" s="44">
        <v>0</v>
      </c>
      <c r="Q864" s="44">
        <v>0</v>
      </c>
      <c r="R864" s="43"/>
    </row>
    <row r="865" spans="1:26" x14ac:dyDescent="0.25">
      <c r="A865" s="52">
        <v>37952</v>
      </c>
      <c r="B865" s="25">
        <v>2861.0298750300003</v>
      </c>
      <c r="C865" s="43">
        <v>0</v>
      </c>
      <c r="D865" s="43">
        <v>0</v>
      </c>
      <c r="E865" s="43">
        <v>0</v>
      </c>
      <c r="F865" s="25">
        <v>3890.3921550300006</v>
      </c>
      <c r="G865" s="25">
        <v>8309.0216559300006</v>
      </c>
      <c r="H865" s="25">
        <v>4293.6237450300005</v>
      </c>
      <c r="I865" s="25">
        <v>16550.141516129999</v>
      </c>
      <c r="J865" s="25">
        <v>4478.9446180300001</v>
      </c>
      <c r="K865" s="25">
        <v>28476.117631542496</v>
      </c>
      <c r="L865" s="34">
        <v>4520.1646180300004</v>
      </c>
      <c r="M865" s="34">
        <v>30336.869611542497</v>
      </c>
      <c r="P865" s="44">
        <v>0</v>
      </c>
      <c r="Q865" s="44">
        <v>0</v>
      </c>
      <c r="R865" s="43"/>
    </row>
    <row r="866" spans="1:26" x14ac:dyDescent="0.25">
      <c r="A866" s="52">
        <v>37955</v>
      </c>
      <c r="B866" s="25">
        <v>2908.99409818</v>
      </c>
      <c r="C866" s="43">
        <v>0</v>
      </c>
      <c r="D866" s="43">
        <v>0</v>
      </c>
      <c r="E866" s="43">
        <v>4681.0461538100026</v>
      </c>
      <c r="F866" s="25">
        <v>3897.3002836700002</v>
      </c>
      <c r="G866" s="25">
        <v>8433.0549141500014</v>
      </c>
      <c r="H866" s="25">
        <v>4332.1582509600003</v>
      </c>
      <c r="I866" s="25">
        <v>16784.792951839998</v>
      </c>
      <c r="J866" s="25">
        <v>4521.9756549600006</v>
      </c>
      <c r="K866" s="25">
        <v>28634.565516561372</v>
      </c>
      <c r="L866" s="34">
        <v>4563.1856549600006</v>
      </c>
      <c r="M866" s="34">
        <v>30552.051806561372</v>
      </c>
      <c r="O866" s="25">
        <v>23.784492823689686</v>
      </c>
      <c r="P866" s="44">
        <v>0</v>
      </c>
      <c r="Q866" s="44">
        <v>0</v>
      </c>
      <c r="R866" s="43">
        <v>17.827611129707698</v>
      </c>
      <c r="S866" s="25">
        <v>24.517716888780171</v>
      </c>
      <c r="T866" s="25">
        <v>17.225786363966723</v>
      </c>
      <c r="U866" s="25">
        <v>23.872242185675741</v>
      </c>
      <c r="V866" s="25">
        <v>19.078282852638328</v>
      </c>
      <c r="W866" s="25">
        <v>26.059909415799677</v>
      </c>
      <c r="X866" s="25">
        <v>6.3070440856579424</v>
      </c>
      <c r="Y866" s="25">
        <v>26.278736418746252</v>
      </c>
      <c r="Z866" s="25">
        <v>7.6700236394093624</v>
      </c>
    </row>
    <row r="867" spans="1:26" x14ac:dyDescent="0.25">
      <c r="A867" s="52">
        <v>37956</v>
      </c>
      <c r="B867" s="25">
        <v>2906.9744699299999</v>
      </c>
      <c r="C867" s="43">
        <v>0</v>
      </c>
      <c r="D867" s="43">
        <v>0</v>
      </c>
      <c r="E867" s="43">
        <v>0</v>
      </c>
      <c r="F867" s="25">
        <v>3809.8104699299997</v>
      </c>
      <c r="G867" s="25">
        <v>8306.23629033</v>
      </c>
      <c r="H867" s="25">
        <v>4241.3379299299995</v>
      </c>
      <c r="I867" s="25">
        <v>16686.34215733</v>
      </c>
      <c r="J867" s="25">
        <v>4424.5605439299989</v>
      </c>
      <c r="K867" s="25">
        <v>28462.850172828697</v>
      </c>
      <c r="L867" s="34">
        <v>4465.7705439299989</v>
      </c>
      <c r="M867" s="34">
        <v>30380.336462828698</v>
      </c>
      <c r="P867" s="44">
        <v>0</v>
      </c>
      <c r="Q867" s="44">
        <v>0</v>
      </c>
      <c r="R867" s="43"/>
    </row>
    <row r="868" spans="1:26" x14ac:dyDescent="0.25">
      <c r="A868" s="52">
        <v>37957</v>
      </c>
      <c r="B868" s="25">
        <v>2894.8234315599998</v>
      </c>
      <c r="C868" s="43">
        <v>0</v>
      </c>
      <c r="D868" s="43">
        <v>0</v>
      </c>
      <c r="E868" s="43">
        <v>0</v>
      </c>
      <c r="F868" s="25">
        <v>3817.7673815599996</v>
      </c>
      <c r="G868" s="25">
        <v>8257.1993601600007</v>
      </c>
      <c r="H868" s="25">
        <v>4230.2698915599995</v>
      </c>
      <c r="I868" s="25">
        <v>16616.513547760002</v>
      </c>
      <c r="J868" s="25">
        <v>4417.5692715599998</v>
      </c>
      <c r="K868" s="25">
        <v>28409.557133758699</v>
      </c>
      <c r="L868" s="34">
        <v>4458.7792715599999</v>
      </c>
      <c r="M868" s="34">
        <v>30329.458193758699</v>
      </c>
      <c r="P868" s="44">
        <v>0</v>
      </c>
      <c r="Q868" s="44">
        <v>0</v>
      </c>
      <c r="R868" s="43"/>
    </row>
    <row r="869" spans="1:26" x14ac:dyDescent="0.25">
      <c r="A869" s="52">
        <v>37958</v>
      </c>
      <c r="B869" s="25">
        <v>2908.5664631100003</v>
      </c>
      <c r="C869" s="43">
        <v>0</v>
      </c>
      <c r="D869" s="43">
        <v>0</v>
      </c>
      <c r="E869" s="43">
        <v>0</v>
      </c>
      <c r="F869" s="25">
        <v>3848.0342431100003</v>
      </c>
      <c r="G869" s="25">
        <v>8273.8091319100004</v>
      </c>
      <c r="H869" s="25">
        <v>4273.6620031100001</v>
      </c>
      <c r="I869" s="25">
        <v>16618.857134509999</v>
      </c>
      <c r="J869" s="25">
        <v>4463.0022371099994</v>
      </c>
      <c r="K869" s="25">
        <v>28433.8610197087</v>
      </c>
      <c r="L869" s="34">
        <v>4504.2122371099995</v>
      </c>
      <c r="M869" s="34">
        <v>30353.7620797087</v>
      </c>
      <c r="P869" s="44">
        <v>0</v>
      </c>
      <c r="Q869" s="44">
        <v>0</v>
      </c>
      <c r="R869" s="43"/>
    </row>
    <row r="870" spans="1:26" x14ac:dyDescent="0.25">
      <c r="A870" s="52">
        <v>37959</v>
      </c>
      <c r="B870" s="25">
        <v>2921.9670456399999</v>
      </c>
      <c r="C870" s="43">
        <v>0</v>
      </c>
      <c r="D870" s="43">
        <v>0</v>
      </c>
      <c r="E870" s="43">
        <v>0</v>
      </c>
      <c r="F870" s="25">
        <v>3957.2336856400002</v>
      </c>
      <c r="G870" s="25">
        <v>8443.1821286400009</v>
      </c>
      <c r="H870" s="25">
        <v>4413.9177356400005</v>
      </c>
      <c r="I870" s="25">
        <v>16834.24813924</v>
      </c>
      <c r="J870" s="25">
        <v>4598.8635396400005</v>
      </c>
      <c r="K870" s="25">
        <v>28636.390698238705</v>
      </c>
      <c r="L870" s="34">
        <v>4640.0735396400005</v>
      </c>
      <c r="M870" s="34">
        <v>30556.291758238705</v>
      </c>
      <c r="P870" s="44">
        <v>0</v>
      </c>
      <c r="Q870" s="44">
        <v>0</v>
      </c>
      <c r="R870" s="43"/>
    </row>
    <row r="871" spans="1:26" x14ac:dyDescent="0.25">
      <c r="A871" s="52">
        <v>37960</v>
      </c>
      <c r="B871" s="25">
        <v>2970.5161203000002</v>
      </c>
      <c r="C871" s="43">
        <v>0</v>
      </c>
      <c r="D871" s="43">
        <v>0</v>
      </c>
      <c r="E871" s="43">
        <v>0</v>
      </c>
      <c r="F871" s="25">
        <v>4030.2790803000003</v>
      </c>
      <c r="G871" s="25">
        <v>8459.0808559000016</v>
      </c>
      <c r="H871" s="25">
        <v>4558.4594803</v>
      </c>
      <c r="I871" s="25">
        <v>16884.860699100002</v>
      </c>
      <c r="J871" s="25">
        <v>4740.5668543000002</v>
      </c>
      <c r="K871" s="25">
        <v>28665.8764598987</v>
      </c>
      <c r="L871" s="34">
        <v>4781.7768543000002</v>
      </c>
      <c r="M871" s="34">
        <v>30614.9136198987</v>
      </c>
      <c r="P871" s="44">
        <v>0</v>
      </c>
      <c r="Q871" s="44">
        <v>0</v>
      </c>
      <c r="R871" s="43"/>
    </row>
    <row r="872" spans="1:26" x14ac:dyDescent="0.25">
      <c r="A872" s="52">
        <v>37963</v>
      </c>
      <c r="B872" s="25">
        <v>3062.3667798000001</v>
      </c>
      <c r="C872" s="43">
        <v>0</v>
      </c>
      <c r="D872" s="43">
        <v>0</v>
      </c>
      <c r="E872" s="43">
        <v>0</v>
      </c>
      <c r="F872" s="25">
        <v>4297.1909497999995</v>
      </c>
      <c r="G872" s="25">
        <v>8780.1078379999999</v>
      </c>
      <c r="H872" s="25">
        <v>4773.7477297999994</v>
      </c>
      <c r="I872" s="25">
        <v>17162.404508600001</v>
      </c>
      <c r="J872" s="25">
        <v>4973.4231837999987</v>
      </c>
      <c r="K872" s="25">
        <v>28946.9706565987</v>
      </c>
      <c r="L872" s="34">
        <v>5014.6331837999987</v>
      </c>
      <c r="M872" s="34">
        <v>30896.0078165987</v>
      </c>
      <c r="P872" s="44">
        <v>0</v>
      </c>
      <c r="Q872" s="44">
        <v>0</v>
      </c>
      <c r="R872" s="43"/>
    </row>
    <row r="873" spans="1:26" x14ac:dyDescent="0.25">
      <c r="A873" s="52">
        <v>37964</v>
      </c>
      <c r="B873" s="25">
        <v>3116.6628185200002</v>
      </c>
      <c r="C873" s="43">
        <v>0</v>
      </c>
      <c r="D873" s="43">
        <v>0</v>
      </c>
      <c r="E873" s="43">
        <v>0</v>
      </c>
      <c r="F873" s="25">
        <v>4613.61787852</v>
      </c>
      <c r="G873" s="25">
        <v>9248.2428995200007</v>
      </c>
      <c r="H873" s="25">
        <v>5089.6608485200004</v>
      </c>
      <c r="I873" s="25">
        <v>17641.45465792</v>
      </c>
      <c r="J873" s="25">
        <v>5283.012662520001</v>
      </c>
      <c r="K873" s="25">
        <v>29420.923527318697</v>
      </c>
      <c r="L873" s="34">
        <v>5324.222662520001</v>
      </c>
      <c r="M873" s="34">
        <v>31369.960687318697</v>
      </c>
      <c r="P873" s="44">
        <v>0</v>
      </c>
      <c r="Q873" s="44">
        <v>0</v>
      </c>
      <c r="R873" s="43"/>
    </row>
    <row r="874" spans="1:26" x14ac:dyDescent="0.25">
      <c r="A874" s="52">
        <v>37965</v>
      </c>
      <c r="B874" s="25">
        <v>3218.8918384799999</v>
      </c>
      <c r="C874" s="43">
        <v>0</v>
      </c>
      <c r="D874" s="43">
        <v>0</v>
      </c>
      <c r="E874" s="43">
        <v>0</v>
      </c>
      <c r="F874" s="25">
        <v>4702.1324484799998</v>
      </c>
      <c r="G874" s="25">
        <v>9272.5068840800013</v>
      </c>
      <c r="H874" s="25">
        <v>5222.6592484799994</v>
      </c>
      <c r="I874" s="25">
        <v>17744.91208668</v>
      </c>
      <c r="J874" s="25">
        <v>5418.9565824799993</v>
      </c>
      <c r="K874" s="25">
        <v>29550.390830678698</v>
      </c>
      <c r="L874" s="34">
        <v>5460.1665824799993</v>
      </c>
      <c r="M874" s="34">
        <v>31499.427990678698</v>
      </c>
      <c r="P874" s="44">
        <v>0</v>
      </c>
      <c r="Q874" s="44">
        <v>0</v>
      </c>
      <c r="R874" s="43"/>
    </row>
    <row r="875" spans="1:26" x14ac:dyDescent="0.25">
      <c r="A875" s="52">
        <v>37966</v>
      </c>
      <c r="B875" s="25">
        <v>3347.3889702600004</v>
      </c>
      <c r="C875" s="43">
        <v>0</v>
      </c>
      <c r="D875" s="43">
        <v>0</v>
      </c>
      <c r="E875" s="43">
        <v>0</v>
      </c>
      <c r="F875" s="25">
        <v>4735.38083026</v>
      </c>
      <c r="G875" s="25">
        <v>9307.7393214600015</v>
      </c>
      <c r="H875" s="25">
        <v>5303.3965702599999</v>
      </c>
      <c r="I875" s="25">
        <v>17825.58841326</v>
      </c>
      <c r="J875" s="25">
        <v>5472.8378342599999</v>
      </c>
      <c r="K875" s="25">
        <v>29555.303751058695</v>
      </c>
      <c r="L875" s="34">
        <v>5514.0478342599999</v>
      </c>
      <c r="M875" s="34">
        <v>31504.340911058694</v>
      </c>
      <c r="P875" s="44">
        <v>0</v>
      </c>
      <c r="Q875" s="44">
        <v>0</v>
      </c>
      <c r="R875" s="43"/>
    </row>
    <row r="876" spans="1:26" x14ac:dyDescent="0.25">
      <c r="A876" s="52">
        <v>37967</v>
      </c>
      <c r="B876" s="25">
        <v>3527.6149299099998</v>
      </c>
      <c r="C876" s="43">
        <v>0</v>
      </c>
      <c r="D876" s="43">
        <v>0</v>
      </c>
      <c r="E876" s="43">
        <v>0</v>
      </c>
      <c r="F876" s="25">
        <v>4685.4831999099997</v>
      </c>
      <c r="G876" s="25">
        <v>9274.5739037099993</v>
      </c>
      <c r="H876" s="25">
        <v>5250.9060599099994</v>
      </c>
      <c r="I876" s="25">
        <v>17870.296399309998</v>
      </c>
      <c r="J876" s="25">
        <v>5422.8454839099995</v>
      </c>
      <c r="K876" s="25">
        <v>29594.973333308699</v>
      </c>
      <c r="L876" s="34">
        <v>5460.9864839099992</v>
      </c>
      <c r="M876" s="34">
        <v>31527.933333308698</v>
      </c>
      <c r="P876" s="44">
        <v>0</v>
      </c>
      <c r="Q876" s="44">
        <v>0</v>
      </c>
      <c r="R876" s="43"/>
    </row>
    <row r="877" spans="1:26" x14ac:dyDescent="0.25">
      <c r="A877" s="52">
        <v>37970</v>
      </c>
      <c r="B877" s="25">
        <v>3528.7865712199996</v>
      </c>
      <c r="C877" s="43">
        <v>0</v>
      </c>
      <c r="D877" s="43">
        <v>0</v>
      </c>
      <c r="E877" s="43">
        <v>0</v>
      </c>
      <c r="F877" s="25">
        <v>4604.4648112199993</v>
      </c>
      <c r="G877" s="25">
        <v>9261.4277152200011</v>
      </c>
      <c r="H877" s="25">
        <v>5181.4698412199996</v>
      </c>
      <c r="I877" s="25">
        <v>17908.20499192</v>
      </c>
      <c r="J877" s="25">
        <v>5349.2246052199998</v>
      </c>
      <c r="K877" s="25">
        <v>29625.927940618702</v>
      </c>
      <c r="L877" s="34">
        <v>5387.3656052199995</v>
      </c>
      <c r="M877" s="34">
        <v>31561.3234406187</v>
      </c>
      <c r="P877" s="44">
        <v>0</v>
      </c>
      <c r="Q877" s="44">
        <v>0</v>
      </c>
      <c r="R877" s="43"/>
    </row>
    <row r="878" spans="1:26" x14ac:dyDescent="0.25">
      <c r="A878" s="52">
        <v>37971</v>
      </c>
      <c r="B878" s="25">
        <v>3501.3831906799996</v>
      </c>
      <c r="C878" s="43">
        <v>0</v>
      </c>
      <c r="D878" s="43">
        <v>0</v>
      </c>
      <c r="E878" s="43">
        <v>0</v>
      </c>
      <c r="F878" s="25">
        <v>4620.1359606799988</v>
      </c>
      <c r="G878" s="25">
        <v>9153.6823620799987</v>
      </c>
      <c r="H878" s="25">
        <v>5194.9836706799988</v>
      </c>
      <c r="I878" s="25">
        <v>17802.919295979998</v>
      </c>
      <c r="J878" s="25">
        <v>5369.5919246799986</v>
      </c>
      <c r="K878" s="25">
        <v>29619.6985867697</v>
      </c>
      <c r="L878" s="34">
        <v>5407.7329246799982</v>
      </c>
      <c r="M878" s="34">
        <v>31555.094086769699</v>
      </c>
      <c r="P878" s="44">
        <v>0</v>
      </c>
      <c r="Q878" s="44">
        <v>0</v>
      </c>
      <c r="R878" s="43"/>
    </row>
    <row r="879" spans="1:26" x14ac:dyDescent="0.25">
      <c r="A879" s="52">
        <v>37972</v>
      </c>
      <c r="B879" s="25">
        <v>3504.2857899099999</v>
      </c>
      <c r="C879" s="43">
        <v>0</v>
      </c>
      <c r="D879" s="43">
        <v>0</v>
      </c>
      <c r="E879" s="43">
        <v>0</v>
      </c>
      <c r="F879" s="25">
        <v>4737.3141899099992</v>
      </c>
      <c r="G879" s="25">
        <v>9236.2813266099984</v>
      </c>
      <c r="H879" s="25">
        <v>5262.665649909999</v>
      </c>
      <c r="I879" s="25">
        <v>17858.694260209995</v>
      </c>
      <c r="J879" s="25">
        <v>5430.3375739099984</v>
      </c>
      <c r="K879" s="25">
        <v>29595.037379908696</v>
      </c>
      <c r="L879" s="34">
        <v>5468.478573909998</v>
      </c>
      <c r="M879" s="34">
        <v>31530.432879908694</v>
      </c>
      <c r="P879" s="44">
        <v>0</v>
      </c>
      <c r="Q879" s="44">
        <v>0</v>
      </c>
      <c r="R879" s="43"/>
    </row>
    <row r="880" spans="1:26" x14ac:dyDescent="0.25">
      <c r="A880" s="52">
        <v>37973</v>
      </c>
      <c r="B880" s="25">
        <v>3596.11528073</v>
      </c>
      <c r="C880" s="43">
        <v>0</v>
      </c>
      <c r="D880" s="43">
        <v>0</v>
      </c>
      <c r="E880" s="43">
        <v>0</v>
      </c>
      <c r="F880" s="25">
        <v>4783.4452307299998</v>
      </c>
      <c r="G880" s="25">
        <v>9337.4088326300007</v>
      </c>
      <c r="H880" s="25">
        <v>5326.2617807299994</v>
      </c>
      <c r="I880" s="25">
        <v>18005.02081423</v>
      </c>
      <c r="J880" s="25">
        <v>5493.3988747299991</v>
      </c>
      <c r="K880" s="25">
        <v>29730.483828128697</v>
      </c>
      <c r="L880" s="34">
        <v>5531.5398747299987</v>
      </c>
      <c r="M880" s="34">
        <v>31665.879328128696</v>
      </c>
      <c r="P880" s="44">
        <v>0</v>
      </c>
      <c r="Q880" s="44">
        <v>0</v>
      </c>
      <c r="R880" s="43"/>
    </row>
    <row r="881" spans="1:26" x14ac:dyDescent="0.25">
      <c r="A881" s="52">
        <v>37974</v>
      </c>
      <c r="B881" s="25">
        <v>3712.77028389</v>
      </c>
      <c r="C881" s="43">
        <v>0</v>
      </c>
      <c r="D881" s="43">
        <v>0</v>
      </c>
      <c r="E881" s="43">
        <v>0</v>
      </c>
      <c r="F881" s="25">
        <v>4765.6141138899993</v>
      </c>
      <c r="G881" s="25">
        <v>9327.2534364899984</v>
      </c>
      <c r="H881" s="25">
        <v>5307.2295538899998</v>
      </c>
      <c r="I881" s="25">
        <v>18053.767585689999</v>
      </c>
      <c r="J881" s="25">
        <v>5477.6727178900001</v>
      </c>
      <c r="K881" s="25">
        <v>29793.993212258705</v>
      </c>
      <c r="L881" s="34">
        <v>5515.8137178899997</v>
      </c>
      <c r="M881" s="34">
        <v>31729.388712258704</v>
      </c>
      <c r="P881" s="44">
        <v>0</v>
      </c>
      <c r="Q881" s="44">
        <v>0</v>
      </c>
      <c r="R881" s="43"/>
    </row>
    <row r="882" spans="1:26" x14ac:dyDescent="0.25">
      <c r="A882" s="52">
        <v>37977</v>
      </c>
      <c r="B882" s="25">
        <v>3757.42818214</v>
      </c>
      <c r="C882" s="43">
        <v>0</v>
      </c>
      <c r="D882" s="43">
        <v>0</v>
      </c>
      <c r="E882" s="43">
        <v>0</v>
      </c>
      <c r="F882" s="25">
        <v>4770.4534621399998</v>
      </c>
      <c r="G882" s="25">
        <v>9330.4967941400009</v>
      </c>
      <c r="H882" s="25">
        <v>5272.4227921399997</v>
      </c>
      <c r="I882" s="25">
        <v>18040.04859214</v>
      </c>
      <c r="J882" s="25">
        <v>5450.3708761399994</v>
      </c>
      <c r="K882" s="25">
        <v>29769.385099138697</v>
      </c>
      <c r="L882" s="34">
        <v>5488.511876139999</v>
      </c>
      <c r="M882" s="34">
        <v>31707.216099138699</v>
      </c>
      <c r="P882" s="44">
        <v>0</v>
      </c>
      <c r="Q882" s="44">
        <v>0</v>
      </c>
      <c r="R882" s="43"/>
    </row>
    <row r="883" spans="1:26" x14ac:dyDescent="0.25">
      <c r="A883" s="52">
        <v>37978</v>
      </c>
      <c r="B883" s="25">
        <v>3721.96953351</v>
      </c>
      <c r="C883" s="43">
        <v>0</v>
      </c>
      <c r="D883" s="43">
        <v>0</v>
      </c>
      <c r="E883" s="43">
        <v>0</v>
      </c>
      <c r="F883" s="25">
        <v>4724.45972351</v>
      </c>
      <c r="G883" s="25">
        <v>9301.5549475099997</v>
      </c>
      <c r="H883" s="25">
        <v>5215.3966035100002</v>
      </c>
      <c r="I883" s="25">
        <v>18005.836826309998</v>
      </c>
      <c r="J883" s="25">
        <v>5398.6128075099996</v>
      </c>
      <c r="K883" s="25">
        <v>29759.099365308699</v>
      </c>
      <c r="L883" s="34">
        <v>5436.7538075099992</v>
      </c>
      <c r="M883" s="34">
        <v>31696.930365308697</v>
      </c>
      <c r="P883" s="44">
        <v>0</v>
      </c>
      <c r="Q883" s="44">
        <v>0</v>
      </c>
      <c r="R883" s="43"/>
    </row>
    <row r="884" spans="1:26" x14ac:dyDescent="0.25">
      <c r="A884" s="52">
        <v>37979</v>
      </c>
      <c r="B884" s="25">
        <v>3715.7474167199998</v>
      </c>
      <c r="C884" s="43">
        <v>0</v>
      </c>
      <c r="D884" s="43">
        <v>0</v>
      </c>
      <c r="E884" s="43">
        <v>0</v>
      </c>
      <c r="F884" s="25">
        <v>4727.0764467199997</v>
      </c>
      <c r="G884" s="25">
        <v>9295.5294267200006</v>
      </c>
      <c r="H884" s="25">
        <v>5209.55292672</v>
      </c>
      <c r="I884" s="25">
        <v>18013.11434072</v>
      </c>
      <c r="J884" s="25">
        <v>5377.0579907199999</v>
      </c>
      <c r="K884" s="25">
        <v>29742.2693517187</v>
      </c>
      <c r="L884" s="34">
        <v>5415.1989907199995</v>
      </c>
      <c r="M884" s="34">
        <v>31680.100351718698</v>
      </c>
      <c r="P884" s="44">
        <v>0</v>
      </c>
      <c r="Q884" s="44">
        <v>0</v>
      </c>
      <c r="R884" s="43"/>
    </row>
    <row r="885" spans="1:26" x14ac:dyDescent="0.25">
      <c r="A885" s="52">
        <v>37981</v>
      </c>
      <c r="B885" s="25">
        <v>3679.14611728</v>
      </c>
      <c r="C885" s="43">
        <v>0</v>
      </c>
      <c r="D885" s="43">
        <v>0</v>
      </c>
      <c r="E885" s="43">
        <v>0</v>
      </c>
      <c r="F885" s="25">
        <v>4689.1220372799989</v>
      </c>
      <c r="G885" s="25">
        <v>9285.5234358799989</v>
      </c>
      <c r="H885" s="25">
        <v>5179.104287279999</v>
      </c>
      <c r="I885" s="25">
        <v>18050.303705579998</v>
      </c>
      <c r="J885" s="25">
        <v>5338.6666312799989</v>
      </c>
      <c r="K885" s="25">
        <v>29762.460999078703</v>
      </c>
      <c r="L885" s="34">
        <v>5376.8076312799985</v>
      </c>
      <c r="M885" s="34">
        <v>31702.727499078705</v>
      </c>
      <c r="P885" s="44">
        <v>0</v>
      </c>
      <c r="Q885" s="44">
        <v>0</v>
      </c>
      <c r="R885" s="43"/>
    </row>
    <row r="886" spans="1:26" x14ac:dyDescent="0.25">
      <c r="A886" s="52">
        <v>37984</v>
      </c>
      <c r="B886" s="25">
        <v>3587.2056982899999</v>
      </c>
      <c r="C886" s="43">
        <v>0</v>
      </c>
      <c r="D886" s="43">
        <v>0</v>
      </c>
      <c r="E886" s="43">
        <v>0</v>
      </c>
      <c r="F886" s="25">
        <v>4619.1013482899989</v>
      </c>
      <c r="G886" s="25">
        <v>9137.6176780899987</v>
      </c>
      <c r="H886" s="25">
        <v>5105.6310982899986</v>
      </c>
      <c r="I886" s="25">
        <v>17958.378922989996</v>
      </c>
      <c r="J886" s="25">
        <v>5264.4671922899979</v>
      </c>
      <c r="K886" s="25">
        <v>29681.236699388697</v>
      </c>
      <c r="L886" s="34">
        <v>5302.6081922899975</v>
      </c>
      <c r="M886" s="34">
        <v>31621.503199388699</v>
      </c>
      <c r="P886" s="44">
        <v>0</v>
      </c>
      <c r="Q886" s="44">
        <v>0</v>
      </c>
      <c r="R886" s="43"/>
    </row>
    <row r="887" spans="1:26" x14ac:dyDescent="0.25">
      <c r="A887" s="52">
        <v>37985</v>
      </c>
      <c r="B887" s="25">
        <v>3524.67612379</v>
      </c>
      <c r="C887" s="43">
        <v>0</v>
      </c>
      <c r="D887" s="43">
        <v>0</v>
      </c>
      <c r="E887" s="43">
        <v>0</v>
      </c>
      <c r="F887" s="25">
        <v>4601.9707437899997</v>
      </c>
      <c r="G887" s="25">
        <v>9269.8335839899992</v>
      </c>
      <c r="H887" s="25">
        <v>5123.2794537899999</v>
      </c>
      <c r="I887" s="25">
        <v>18130.248679789998</v>
      </c>
      <c r="J887" s="25">
        <v>5294.5953477900002</v>
      </c>
      <c r="K887" s="25">
        <v>29848.366976988695</v>
      </c>
      <c r="L887" s="34">
        <v>5332.7363477899999</v>
      </c>
      <c r="M887" s="34">
        <v>31791.068976988696</v>
      </c>
      <c r="P887" s="44">
        <v>0</v>
      </c>
      <c r="Q887" s="44">
        <v>0</v>
      </c>
      <c r="R887" s="43"/>
    </row>
    <row r="888" spans="1:26" x14ac:dyDescent="0.25">
      <c r="A888" s="52">
        <v>37986</v>
      </c>
      <c r="B888" s="25">
        <v>3524.67612379</v>
      </c>
      <c r="C888" s="43">
        <v>0</v>
      </c>
      <c r="D888" s="43">
        <v>0</v>
      </c>
      <c r="E888" s="43">
        <v>5237.6466490100001</v>
      </c>
      <c r="F888" s="25">
        <v>4531.7318017899997</v>
      </c>
      <c r="G888" s="25">
        <v>9206.097122789999</v>
      </c>
      <c r="H888" s="25">
        <v>5050.6394277899999</v>
      </c>
      <c r="I888" s="25">
        <v>18218.950270789999</v>
      </c>
      <c r="J888" s="25">
        <v>5219.5114017899996</v>
      </c>
      <c r="K888" s="25">
        <v>29911.547421365802</v>
      </c>
      <c r="L888" s="34">
        <v>5261.2774017899992</v>
      </c>
      <c r="M888" s="34">
        <v>31831.779081365803</v>
      </c>
      <c r="O888" s="25">
        <v>16.041739547301013</v>
      </c>
      <c r="P888" s="44">
        <v>0</v>
      </c>
      <c r="Q888" s="44">
        <v>0</v>
      </c>
      <c r="R888" s="43">
        <v>12.780676285233493</v>
      </c>
      <c r="S888" s="25">
        <v>15.955874887520105</v>
      </c>
      <c r="T888" s="25">
        <v>13.441605943124246</v>
      </c>
      <c r="U888" s="25">
        <v>17.693377664942499</v>
      </c>
      <c r="V888" s="25">
        <v>18.009085456586259</v>
      </c>
      <c r="W888" s="25">
        <v>18.404668704240624</v>
      </c>
      <c r="X888" s="25">
        <v>5.053360531296347</v>
      </c>
      <c r="Y888" s="25">
        <v>18.708714236091328</v>
      </c>
      <c r="Z888" s="25">
        <v>6.2086989695573802</v>
      </c>
    </row>
    <row r="889" spans="1:26" x14ac:dyDescent="0.25">
      <c r="A889" s="52">
        <v>37987</v>
      </c>
      <c r="B889" s="25">
        <v>3524.67612379</v>
      </c>
      <c r="C889" s="43">
        <v>0</v>
      </c>
      <c r="D889" s="43">
        <v>0</v>
      </c>
      <c r="E889" s="43">
        <v>0</v>
      </c>
      <c r="F889" s="25">
        <v>4531.7318037899995</v>
      </c>
      <c r="G889" s="25">
        <v>9206.0971209899981</v>
      </c>
      <c r="H889" s="25">
        <v>5050.6394337899992</v>
      </c>
      <c r="I889" s="25">
        <v>18218.950263389997</v>
      </c>
      <c r="J889" s="25">
        <v>5219.5987277899985</v>
      </c>
      <c r="K889" s="25">
        <v>29911.451933588694</v>
      </c>
      <c r="L889" s="34">
        <v>5257.7397277899981</v>
      </c>
      <c r="M889" s="34">
        <v>31854.153933588696</v>
      </c>
      <c r="O889" s="25">
        <v>16.04173954038728</v>
      </c>
      <c r="P889" s="44">
        <v>0</v>
      </c>
      <c r="Q889" s="44">
        <v>0</v>
      </c>
      <c r="R889" s="43"/>
      <c r="S889" s="25">
        <v>15.955874938695192</v>
      </c>
      <c r="T889" s="25">
        <v>13.441605920943832</v>
      </c>
      <c r="U889" s="25">
        <v>17.693377804758505</v>
      </c>
      <c r="V889" s="25">
        <v>18.009085408654446</v>
      </c>
      <c r="W889" s="25">
        <v>18.406649695429866</v>
      </c>
      <c r="X889" s="25">
        <v>5.0530251654346658</v>
      </c>
      <c r="Y889" s="34">
        <v>18.628894698010367</v>
      </c>
      <c r="Z889" s="34">
        <v>6.2833540473698601</v>
      </c>
    </row>
    <row r="890" spans="1:26" x14ac:dyDescent="0.25">
      <c r="A890" s="52">
        <v>37988</v>
      </c>
      <c r="B890" s="25">
        <v>3485.9076527900002</v>
      </c>
      <c r="C890" s="43">
        <v>0</v>
      </c>
      <c r="D890" s="43">
        <v>0</v>
      </c>
      <c r="E890" s="43">
        <v>0</v>
      </c>
      <c r="F890" s="25">
        <v>4485.5467927899999</v>
      </c>
      <c r="G890" s="25">
        <v>9085.1726163899984</v>
      </c>
      <c r="H890" s="25">
        <v>4986.8393527899998</v>
      </c>
      <c r="I890" s="25">
        <v>18093.728070589998</v>
      </c>
      <c r="J890" s="25">
        <v>5110.4848567899999</v>
      </c>
      <c r="K890" s="25">
        <v>29742.234373365802</v>
      </c>
      <c r="L890" s="34">
        <v>5156.65085679</v>
      </c>
      <c r="M890" s="34">
        <v>31711.1897933658</v>
      </c>
      <c r="O890" s="25">
        <v>18.32056585838</v>
      </c>
      <c r="P890" s="44">
        <v>0</v>
      </c>
      <c r="Q890" s="44">
        <v>0</v>
      </c>
      <c r="R890" s="43"/>
      <c r="S890" s="25">
        <v>19.707176206035793</v>
      </c>
      <c r="T890" s="25">
        <v>14.033700895330249</v>
      </c>
      <c r="U890" s="25">
        <v>20.823442077270361</v>
      </c>
      <c r="V890" s="25">
        <v>17.928784594724355</v>
      </c>
      <c r="W890" s="25">
        <v>20.246627365637117</v>
      </c>
      <c r="X890" s="25">
        <v>4.8811299563209953</v>
      </c>
      <c r="Y890" s="34">
        <v>20.654580079668673</v>
      </c>
      <c r="Z890" s="34">
        <v>6.2127431658678844</v>
      </c>
    </row>
    <row r="891" spans="1:26" x14ac:dyDescent="0.25">
      <c r="A891" s="52">
        <v>37991</v>
      </c>
      <c r="B891" s="25">
        <v>3392.7984193299999</v>
      </c>
      <c r="C891" s="43">
        <v>0</v>
      </c>
      <c r="D891" s="43">
        <v>0</v>
      </c>
      <c r="E891" s="43">
        <v>0</v>
      </c>
      <c r="F891" s="25">
        <v>4370.7970893299998</v>
      </c>
      <c r="G891" s="25">
        <v>9042.1722731299997</v>
      </c>
      <c r="H891" s="25">
        <v>4853.5360693299999</v>
      </c>
      <c r="I891" s="25">
        <v>18049.793311130001</v>
      </c>
      <c r="J891" s="25">
        <v>4975.1395233299991</v>
      </c>
      <c r="K891" s="25">
        <v>29636.355581905798</v>
      </c>
      <c r="L891" s="34">
        <v>5021.3055233299992</v>
      </c>
      <c r="M891" s="34">
        <v>31605.311001905797</v>
      </c>
      <c r="O891" s="25">
        <v>17.717219174023448</v>
      </c>
      <c r="P891" s="44">
        <v>0</v>
      </c>
      <c r="Q891" s="44">
        <v>0</v>
      </c>
      <c r="R891" s="43"/>
      <c r="S891" s="25">
        <v>18.8494016581922</v>
      </c>
      <c r="T891" s="25">
        <v>14.86988501015527</v>
      </c>
      <c r="U891" s="25">
        <v>18.551439862389032</v>
      </c>
      <c r="V891" s="25">
        <v>18.313709566690118</v>
      </c>
      <c r="W891" s="25">
        <v>18.107309628914912</v>
      </c>
      <c r="X891" s="25">
        <v>4.668800393412087</v>
      </c>
      <c r="Y891" s="34">
        <v>18.364089433591779</v>
      </c>
      <c r="Z891" s="34">
        <v>6.0054298377163029</v>
      </c>
    </row>
    <row r="892" spans="1:26" x14ac:dyDescent="0.25">
      <c r="A892" s="52">
        <v>37992</v>
      </c>
      <c r="B892" s="25">
        <v>3291.9271692799998</v>
      </c>
      <c r="C892" s="43">
        <v>0</v>
      </c>
      <c r="D892" s="43">
        <v>0</v>
      </c>
      <c r="E892" s="43">
        <v>0</v>
      </c>
      <c r="F892" s="25">
        <v>4281.0224192799997</v>
      </c>
      <c r="G892" s="25">
        <v>8953.2038450799992</v>
      </c>
      <c r="H892" s="25">
        <v>4754.5056392799997</v>
      </c>
      <c r="I892" s="25">
        <v>17953.321272279998</v>
      </c>
      <c r="J892" s="25">
        <v>4878.309153279999</v>
      </c>
      <c r="K892" s="25">
        <v>29538.514085855797</v>
      </c>
      <c r="L892" s="34">
        <v>4924.4751532799992</v>
      </c>
      <c r="M892" s="34">
        <v>31507.469505855795</v>
      </c>
      <c r="O892" s="25">
        <v>13.865934687408309</v>
      </c>
      <c r="P892" s="44">
        <v>0</v>
      </c>
      <c r="Q892" s="44">
        <v>0</v>
      </c>
      <c r="R892" s="43"/>
      <c r="S892" s="25">
        <v>11.712272188719242</v>
      </c>
      <c r="T892" s="25">
        <v>11.039524784395006</v>
      </c>
      <c r="U892" s="25">
        <v>12.516344314463201</v>
      </c>
      <c r="V892" s="25">
        <v>16.318738805539734</v>
      </c>
      <c r="W892" s="25">
        <v>12.090470407080334</v>
      </c>
      <c r="X892" s="25">
        <v>3.7070290973986175</v>
      </c>
      <c r="Y892" s="34">
        <v>12.380069476934018</v>
      </c>
      <c r="Z892" s="34">
        <v>5.0774061596724707</v>
      </c>
    </row>
    <row r="893" spans="1:26" x14ac:dyDescent="0.25">
      <c r="A893" s="52">
        <v>37993</v>
      </c>
      <c r="B893" s="25">
        <v>3296.1561506500002</v>
      </c>
      <c r="C893" s="43">
        <v>0</v>
      </c>
      <c r="D893" s="43">
        <v>0</v>
      </c>
      <c r="E893" s="43">
        <v>0</v>
      </c>
      <c r="F893" s="25">
        <v>4482.9035206500002</v>
      </c>
      <c r="G893" s="25">
        <v>9170.7922356499985</v>
      </c>
      <c r="H893" s="25">
        <v>4928.4714206500003</v>
      </c>
      <c r="I893" s="25">
        <v>18123.588674549999</v>
      </c>
      <c r="J893" s="25">
        <v>5041.4629546499991</v>
      </c>
      <c r="K893" s="25">
        <v>29704.212358125802</v>
      </c>
      <c r="L893" s="34">
        <v>5087.6289546499993</v>
      </c>
      <c r="M893" s="34">
        <v>31675.6265881258</v>
      </c>
      <c r="O893" s="25">
        <v>14.861924482624866</v>
      </c>
      <c r="P893" s="44">
        <v>0</v>
      </c>
      <c r="Q893" s="44">
        <v>0</v>
      </c>
      <c r="R893" s="43"/>
      <c r="S893" s="25">
        <v>19.996521537012789</v>
      </c>
      <c r="T893" s="25">
        <v>14.111835743601443</v>
      </c>
      <c r="U893" s="25">
        <v>20.20385749666427</v>
      </c>
      <c r="V893" s="25">
        <v>17.393547257418707</v>
      </c>
      <c r="W893" s="25">
        <v>18.621916550913852</v>
      </c>
      <c r="X893" s="25">
        <v>3.9359493691397907</v>
      </c>
      <c r="Y893" s="34">
        <v>18.872847315900508</v>
      </c>
      <c r="Z893" s="34">
        <v>5.291790623488879</v>
      </c>
    </row>
    <row r="894" spans="1:26" x14ac:dyDescent="0.25">
      <c r="A894" s="52">
        <v>37994</v>
      </c>
      <c r="B894" s="25">
        <v>3382.8999155299998</v>
      </c>
      <c r="C894" s="43">
        <v>0</v>
      </c>
      <c r="D894" s="43">
        <v>0</v>
      </c>
      <c r="E894" s="43">
        <v>0</v>
      </c>
      <c r="F894" s="25">
        <v>4507.4687155299998</v>
      </c>
      <c r="G894" s="25">
        <v>9211.5445461300005</v>
      </c>
      <c r="H894" s="25">
        <v>4971.22601553</v>
      </c>
      <c r="I894" s="25">
        <v>18279.09440813</v>
      </c>
      <c r="J894" s="25">
        <v>5089.5131795300003</v>
      </c>
      <c r="K894" s="25">
        <v>29847.741446405798</v>
      </c>
      <c r="L894" s="34">
        <v>5135.6791795300005</v>
      </c>
      <c r="M894" s="34">
        <v>31819.155676405797</v>
      </c>
      <c r="O894" s="25">
        <v>18.336722261279292</v>
      </c>
      <c r="P894" s="44">
        <v>0</v>
      </c>
      <c r="Q894" s="44">
        <v>0</v>
      </c>
      <c r="R894" s="43"/>
      <c r="S894" s="25">
        <v>23.536299879981005</v>
      </c>
      <c r="T894" s="25">
        <v>15.627023329424162</v>
      </c>
      <c r="U894" s="25">
        <v>23.538376507882575</v>
      </c>
      <c r="V894" s="25">
        <v>18.845622810732145</v>
      </c>
      <c r="W894" s="25">
        <v>21.790210579959822</v>
      </c>
      <c r="X894" s="25">
        <v>4.7285146140388479</v>
      </c>
      <c r="Y894" s="34">
        <v>22.022899063275368</v>
      </c>
      <c r="Z894" s="34">
        <v>6.0481998267217341</v>
      </c>
    </row>
    <row r="895" spans="1:26" x14ac:dyDescent="0.25">
      <c r="A895" s="52">
        <v>37995</v>
      </c>
      <c r="B895" s="25">
        <v>3423.3275929899996</v>
      </c>
      <c r="C895" s="43">
        <v>0</v>
      </c>
      <c r="D895" s="43">
        <v>0</v>
      </c>
      <c r="E895" s="43">
        <v>0</v>
      </c>
      <c r="F895" s="25">
        <v>4492.2181129899991</v>
      </c>
      <c r="G895" s="25">
        <v>9378.3535017899994</v>
      </c>
      <c r="H895" s="25">
        <v>4962.6292429899986</v>
      </c>
      <c r="I895" s="25">
        <v>18346.604061089998</v>
      </c>
      <c r="J895" s="25">
        <v>5082.6194269899979</v>
      </c>
      <c r="K895" s="25">
        <v>29911.2688346658</v>
      </c>
      <c r="L895" s="34">
        <v>5128.7854269899981</v>
      </c>
      <c r="M895" s="34">
        <v>31882.6282546658</v>
      </c>
      <c r="O895" s="25">
        <v>20.502016209206531</v>
      </c>
      <c r="P895" s="44">
        <v>0</v>
      </c>
      <c r="Q895" s="44">
        <v>0</v>
      </c>
      <c r="R895" s="43"/>
      <c r="S895" s="25">
        <v>18.775127235061539</v>
      </c>
      <c r="T895" s="25">
        <v>16.581904831888906</v>
      </c>
      <c r="U895" s="25">
        <v>18.632815876786179</v>
      </c>
      <c r="V895" s="25">
        <v>18.45468950048048</v>
      </c>
      <c r="W895" s="25">
        <v>17.197012117430631</v>
      </c>
      <c r="X895" s="25">
        <v>4.5151170524543982</v>
      </c>
      <c r="Y895" s="34">
        <v>17.452700840842915</v>
      </c>
      <c r="Z895" s="34">
        <v>5.8400649008614192</v>
      </c>
    </row>
    <row r="896" spans="1:26" x14ac:dyDescent="0.25">
      <c r="A896" s="52">
        <v>37998</v>
      </c>
      <c r="B896" s="25">
        <v>3384.6995374399999</v>
      </c>
      <c r="C896" s="43">
        <v>0</v>
      </c>
      <c r="D896" s="43">
        <v>0</v>
      </c>
      <c r="E896" s="43">
        <v>0</v>
      </c>
      <c r="F896" s="25">
        <v>4532.3680874399997</v>
      </c>
      <c r="G896" s="25">
        <v>9420.1477762399991</v>
      </c>
      <c r="H896" s="25">
        <v>5042.1188574399994</v>
      </c>
      <c r="I896" s="25">
        <v>18439.814810939999</v>
      </c>
      <c r="J896" s="25">
        <v>5161.6889014399994</v>
      </c>
      <c r="K896" s="25">
        <v>30010.082455312702</v>
      </c>
      <c r="L896" s="34">
        <v>5207.8549014399996</v>
      </c>
      <c r="M896" s="34">
        <v>31981.441875312703</v>
      </c>
      <c r="O896" s="25">
        <v>17.674389879638674</v>
      </c>
      <c r="P896" s="44">
        <v>0</v>
      </c>
      <c r="Q896" s="44">
        <v>0</v>
      </c>
      <c r="R896" s="43"/>
      <c r="S896" s="25">
        <v>19.766142362332317</v>
      </c>
      <c r="T896" s="25">
        <v>18.331120548540159</v>
      </c>
      <c r="U896" s="25">
        <v>19.662588462114329</v>
      </c>
      <c r="V896" s="25">
        <v>19.374463371294425</v>
      </c>
      <c r="W896" s="25">
        <v>18.187614219775394</v>
      </c>
      <c r="X896" s="25">
        <v>5.0407897331123497</v>
      </c>
      <c r="Y896" s="34">
        <v>18.434798465384095</v>
      </c>
      <c r="Z896" s="34">
        <v>6.3035423521875966</v>
      </c>
    </row>
    <row r="897" spans="1:26" x14ac:dyDescent="0.25">
      <c r="A897" s="52">
        <v>37999</v>
      </c>
      <c r="B897" s="25">
        <v>3368.4857712899998</v>
      </c>
      <c r="C897" s="43">
        <v>0</v>
      </c>
      <c r="D897" s="43">
        <v>0</v>
      </c>
      <c r="E897" s="43">
        <v>0</v>
      </c>
      <c r="F897" s="25">
        <v>4516.1834712899999</v>
      </c>
      <c r="G897" s="25">
        <v>9479.1552764900007</v>
      </c>
      <c r="H897" s="25">
        <v>5015.9596112899999</v>
      </c>
      <c r="I897" s="25">
        <v>18506.708850790001</v>
      </c>
      <c r="J897" s="25">
        <v>5135.4682752899998</v>
      </c>
      <c r="K897" s="25">
        <v>30081.779283422704</v>
      </c>
      <c r="L897" s="34">
        <v>5181.63427529</v>
      </c>
      <c r="M897" s="34">
        <v>32053.138703422705</v>
      </c>
      <c r="O897" s="25">
        <v>17.53167669193423</v>
      </c>
      <c r="P897" s="44">
        <v>0</v>
      </c>
      <c r="Q897" s="44">
        <v>0</v>
      </c>
      <c r="R897" s="43"/>
      <c r="S897" s="25">
        <v>21.23374667465967</v>
      </c>
      <c r="T897" s="25">
        <v>19.185196114304425</v>
      </c>
      <c r="U897" s="25">
        <v>20.911197294148188</v>
      </c>
      <c r="V897" s="25">
        <v>19.768550111768167</v>
      </c>
      <c r="W897" s="25">
        <v>19.377521604702743</v>
      </c>
      <c r="X897" s="25">
        <v>5.3755673442677399</v>
      </c>
      <c r="Y897" s="34">
        <v>19.62023954836598</v>
      </c>
      <c r="Z897" s="34">
        <v>6.622402394792215</v>
      </c>
    </row>
    <row r="898" spans="1:26" x14ac:dyDescent="0.25">
      <c r="A898" s="52">
        <v>38000</v>
      </c>
      <c r="B898" s="25">
        <v>3332.6590517099999</v>
      </c>
      <c r="C898" s="43">
        <v>0</v>
      </c>
      <c r="D898" s="43">
        <v>0</v>
      </c>
      <c r="E898" s="43">
        <v>0</v>
      </c>
      <c r="F898" s="25">
        <v>4435.7675417099999</v>
      </c>
      <c r="G898" s="25">
        <v>9392.1449209099992</v>
      </c>
      <c r="H898" s="25">
        <v>4952.6326217099995</v>
      </c>
      <c r="I898" s="25">
        <v>18456.72151901</v>
      </c>
      <c r="J898" s="25">
        <v>5066.4770057099986</v>
      </c>
      <c r="K898" s="25">
        <v>30033.988271282698</v>
      </c>
      <c r="L898" s="34">
        <v>5112.6430057099988</v>
      </c>
      <c r="M898" s="34">
        <v>32005.347691282699</v>
      </c>
      <c r="O898" s="25">
        <v>17.677427610050355</v>
      </c>
      <c r="P898" s="44">
        <v>0</v>
      </c>
      <c r="Q898" s="44">
        <v>0</v>
      </c>
      <c r="R898" s="43"/>
      <c r="S898" s="25">
        <v>22.135606261291009</v>
      </c>
      <c r="T898" s="25">
        <v>19.455566889274479</v>
      </c>
      <c r="U898" s="25">
        <v>22.162644998745918</v>
      </c>
      <c r="V898" s="25">
        <v>20.068130979828467</v>
      </c>
      <c r="W898" s="25">
        <v>20.323851838381902</v>
      </c>
      <c r="X898" s="25">
        <v>5.3909241873109748</v>
      </c>
      <c r="Y898" s="34">
        <v>20.565123473005521</v>
      </c>
      <c r="Z898" s="34">
        <v>6.6390406585764117</v>
      </c>
    </row>
    <row r="899" spans="1:26" x14ac:dyDescent="0.25">
      <c r="A899" s="52">
        <v>38001</v>
      </c>
      <c r="B899" s="25">
        <v>3336.7149739299998</v>
      </c>
      <c r="C899" s="43">
        <v>0</v>
      </c>
      <c r="D899" s="43">
        <v>0</v>
      </c>
      <c r="E899" s="43">
        <v>0</v>
      </c>
      <c r="F899" s="25">
        <v>4348.5324039299994</v>
      </c>
      <c r="G899" s="25">
        <v>9218.5824671299997</v>
      </c>
      <c r="H899" s="25">
        <v>4866.7414739299993</v>
      </c>
      <c r="I899" s="25">
        <v>18312.82878493</v>
      </c>
      <c r="J899" s="25">
        <v>4983.0648879299988</v>
      </c>
      <c r="K899" s="25">
        <v>29895.371443202701</v>
      </c>
      <c r="L899" s="34">
        <v>5029.230887929999</v>
      </c>
      <c r="M899" s="34">
        <v>31866.730863202702</v>
      </c>
      <c r="O899" s="25">
        <v>18.663666150890123</v>
      </c>
      <c r="P899" s="44">
        <v>0</v>
      </c>
      <c r="Q899" s="44">
        <v>0</v>
      </c>
      <c r="R899" s="43"/>
      <c r="S899" s="25">
        <v>22.347654367925941</v>
      </c>
      <c r="T899" s="25">
        <v>17.477027609459682</v>
      </c>
      <c r="U899" s="25">
        <v>21.479315776454101</v>
      </c>
      <c r="V899" s="25">
        <v>19.089412029383766</v>
      </c>
      <c r="W899" s="25">
        <v>20.31015662492932</v>
      </c>
      <c r="X899" s="25">
        <v>4.9914715454882685</v>
      </c>
      <c r="Y899" s="34">
        <v>20.555508343465135</v>
      </c>
      <c r="Z899" s="34">
        <v>6.2607511845760966</v>
      </c>
    </row>
    <row r="900" spans="1:26" x14ac:dyDescent="0.25">
      <c r="A900" s="52">
        <v>38002</v>
      </c>
      <c r="B900" s="25">
        <v>3323.8766706000001</v>
      </c>
      <c r="C900" s="43">
        <v>0</v>
      </c>
      <c r="D900" s="43">
        <v>0</v>
      </c>
      <c r="E900" s="43">
        <v>0</v>
      </c>
      <c r="F900" s="25">
        <v>4233.8684605999997</v>
      </c>
      <c r="G900" s="25">
        <v>9134.8333996000001</v>
      </c>
      <c r="H900" s="25">
        <v>4692.4842605999993</v>
      </c>
      <c r="I900" s="25">
        <v>18178.966619899998</v>
      </c>
      <c r="J900" s="25">
        <v>4809.9234345999994</v>
      </c>
      <c r="K900" s="25">
        <v>29758.3766367727</v>
      </c>
      <c r="L900" s="34">
        <v>4856.0894345999995</v>
      </c>
      <c r="M900" s="34">
        <v>31729.736056772701</v>
      </c>
      <c r="O900" s="25">
        <v>20.040348119756256</v>
      </c>
      <c r="P900" s="44">
        <v>0</v>
      </c>
      <c r="Q900" s="44">
        <v>0</v>
      </c>
      <c r="R900" s="43"/>
      <c r="S900" s="25">
        <v>21.242190195397637</v>
      </c>
      <c r="T900" s="25">
        <v>18.218526093166322</v>
      </c>
      <c r="U900" s="25">
        <v>21.578030239566349</v>
      </c>
      <c r="V900" s="25">
        <v>19.136474487590771</v>
      </c>
      <c r="W900" s="25">
        <v>20.541195825699489</v>
      </c>
      <c r="X900" s="25">
        <v>5.0200972288807932</v>
      </c>
      <c r="Y900" s="34">
        <v>20.794081933495878</v>
      </c>
      <c r="Z900" s="34">
        <v>6.2938006302595051</v>
      </c>
    </row>
    <row r="901" spans="1:26" x14ac:dyDescent="0.25">
      <c r="A901" s="52">
        <v>38005</v>
      </c>
      <c r="B901" s="25">
        <v>3273.3215266699999</v>
      </c>
      <c r="C901" s="43">
        <v>0</v>
      </c>
      <c r="D901" s="43">
        <v>0</v>
      </c>
      <c r="E901" s="43">
        <v>0</v>
      </c>
      <c r="F901" s="25">
        <v>4173.3568966699995</v>
      </c>
      <c r="G901" s="25">
        <v>8998.7553669699992</v>
      </c>
      <c r="H901" s="25">
        <v>4621.0158066699996</v>
      </c>
      <c r="I901" s="25">
        <v>18014.990082870001</v>
      </c>
      <c r="J901" s="25">
        <v>4741.5959306699988</v>
      </c>
      <c r="K901" s="25">
        <v>29543.584284842698</v>
      </c>
      <c r="L901" s="34">
        <v>4787.7619306699989</v>
      </c>
      <c r="M901" s="34">
        <v>31514.943704842699</v>
      </c>
      <c r="O901" s="25">
        <v>19.118727864793229</v>
      </c>
      <c r="P901" s="44">
        <v>0</v>
      </c>
      <c r="Q901" s="44">
        <v>0</v>
      </c>
      <c r="R901" s="43"/>
      <c r="S901" s="25">
        <v>22.202432554583538</v>
      </c>
      <c r="T901" s="25">
        <v>17.879411520690237</v>
      </c>
      <c r="U901" s="25">
        <v>22.143538387040241</v>
      </c>
      <c r="V901" s="25">
        <v>18.304280256193707</v>
      </c>
      <c r="W901" s="25">
        <v>21.190268107996157</v>
      </c>
      <c r="X901" s="25">
        <v>4.2846578018822301</v>
      </c>
      <c r="Y901" s="34">
        <v>21.419448252767136</v>
      </c>
      <c r="Z901" s="34">
        <v>5.6196972197573247</v>
      </c>
    </row>
    <row r="902" spans="1:26" x14ac:dyDescent="0.25">
      <c r="A902" s="52">
        <v>38006</v>
      </c>
      <c r="B902" s="25">
        <v>3199.8940341799998</v>
      </c>
      <c r="C902" s="43">
        <v>0</v>
      </c>
      <c r="D902" s="43">
        <v>0</v>
      </c>
      <c r="E902" s="43">
        <v>0</v>
      </c>
      <c r="F902" s="25">
        <v>4062.9701841799997</v>
      </c>
      <c r="G902" s="25">
        <v>8938.1651837799982</v>
      </c>
      <c r="H902" s="25">
        <v>4510.1000741799999</v>
      </c>
      <c r="I902" s="25">
        <v>17961.932412779999</v>
      </c>
      <c r="J902" s="25">
        <v>4636.5990081800001</v>
      </c>
      <c r="K902" s="25">
        <v>29475.388675552706</v>
      </c>
      <c r="L902" s="34">
        <v>4682.7650081800002</v>
      </c>
      <c r="M902" s="34">
        <v>31446.748095552706</v>
      </c>
      <c r="O902" s="25">
        <v>18.313806827266532</v>
      </c>
      <c r="P902" s="44">
        <v>0</v>
      </c>
      <c r="Q902" s="44">
        <v>0</v>
      </c>
      <c r="R902" s="43"/>
      <c r="S902" s="25">
        <v>20.509306717909492</v>
      </c>
      <c r="T902" s="25">
        <v>17.458605694892661</v>
      </c>
      <c r="U902" s="25">
        <v>21.38902463185266</v>
      </c>
      <c r="V902" s="25">
        <v>18.532274794201541</v>
      </c>
      <c r="W902" s="25">
        <v>20.353665819258595</v>
      </c>
      <c r="X902" s="25">
        <v>4.3665912504633697</v>
      </c>
      <c r="Y902" s="34">
        <v>20.592990340634287</v>
      </c>
      <c r="Z902" s="34">
        <v>5.7014067968237603</v>
      </c>
    </row>
    <row r="903" spans="1:26" x14ac:dyDescent="0.25">
      <c r="A903" s="52">
        <v>38007</v>
      </c>
      <c r="B903" s="25">
        <v>3144.2972584200002</v>
      </c>
      <c r="C903" s="43">
        <v>0</v>
      </c>
      <c r="D903" s="43">
        <v>0</v>
      </c>
      <c r="E903" s="43">
        <v>0</v>
      </c>
      <c r="F903" s="25">
        <v>4028.9296184199998</v>
      </c>
      <c r="G903" s="25">
        <v>8972.3425534199996</v>
      </c>
      <c r="H903" s="25">
        <v>4483.4494784199997</v>
      </c>
      <c r="I903" s="25">
        <v>17947.878799319999</v>
      </c>
      <c r="J903" s="25">
        <v>4586.8010024199993</v>
      </c>
      <c r="K903" s="25">
        <v>29441.4190930927</v>
      </c>
      <c r="L903" s="34">
        <v>4632.9670024199995</v>
      </c>
      <c r="M903" s="34">
        <v>31412.7785130927</v>
      </c>
      <c r="O903" s="25">
        <v>17.995970732988376</v>
      </c>
      <c r="P903" s="44">
        <v>0</v>
      </c>
      <c r="Q903" s="44">
        <v>0</v>
      </c>
      <c r="R903" s="43"/>
      <c r="S903" s="25">
        <v>21.42313158086575</v>
      </c>
      <c r="T903" s="25">
        <v>17.864657887577629</v>
      </c>
      <c r="U903" s="25">
        <v>22.222294223312765</v>
      </c>
      <c r="V903" s="25">
        <v>18.50809428193001</v>
      </c>
      <c r="W903" s="25">
        <v>20.767547909695196</v>
      </c>
      <c r="X903" s="25">
        <v>4.2511811230784291</v>
      </c>
      <c r="Y903" s="34">
        <v>21.006963350507778</v>
      </c>
      <c r="Z903" s="34">
        <v>5.59190751684846</v>
      </c>
    </row>
    <row r="904" spans="1:26" x14ac:dyDescent="0.25">
      <c r="A904" s="52">
        <v>38008</v>
      </c>
      <c r="B904" s="25">
        <v>3103.5517034999998</v>
      </c>
      <c r="C904" s="43">
        <v>0</v>
      </c>
      <c r="D904" s="43">
        <v>0</v>
      </c>
      <c r="E904" s="43">
        <v>0</v>
      </c>
      <c r="F904" s="25">
        <v>3946.9112434999997</v>
      </c>
      <c r="G904" s="25">
        <v>9010.0888830999993</v>
      </c>
      <c r="H904" s="25">
        <v>4391.8623934999996</v>
      </c>
      <c r="I904" s="25">
        <v>17981.322328900002</v>
      </c>
      <c r="J904" s="25">
        <v>4496.2342074999997</v>
      </c>
      <c r="K904" s="25">
        <v>29433.333909672703</v>
      </c>
      <c r="L904" s="34">
        <v>4542.4002074999999</v>
      </c>
      <c r="M904" s="34">
        <v>31404.693329672704</v>
      </c>
      <c r="O904" s="25">
        <v>18.240361341858247</v>
      </c>
      <c r="P904" s="44">
        <v>0</v>
      </c>
      <c r="Q904" s="44">
        <v>0</v>
      </c>
      <c r="R904" s="43"/>
      <c r="S904" s="25">
        <v>20.106435546582226</v>
      </c>
      <c r="T904" s="25">
        <v>19.681189791279529</v>
      </c>
      <c r="U904" s="25">
        <v>20.589865784339988</v>
      </c>
      <c r="V904" s="25">
        <v>19.278370811715927</v>
      </c>
      <c r="W904" s="25">
        <v>19.266407344975423</v>
      </c>
      <c r="X904" s="25">
        <v>4.5428483758931604</v>
      </c>
      <c r="Y904" s="34">
        <v>19.519696017622646</v>
      </c>
      <c r="Z904" s="34">
        <v>5.8656312963073498</v>
      </c>
    </row>
    <row r="905" spans="1:26" x14ac:dyDescent="0.25">
      <c r="A905" s="52">
        <v>38009</v>
      </c>
      <c r="B905" s="25">
        <v>3090.7289602600003</v>
      </c>
      <c r="C905" s="43">
        <v>0</v>
      </c>
      <c r="D905" s="43">
        <v>0</v>
      </c>
      <c r="E905" s="43">
        <v>0</v>
      </c>
      <c r="F905" s="25">
        <v>3943.79095026</v>
      </c>
      <c r="G905" s="25">
        <v>8929.6294766599985</v>
      </c>
      <c r="H905" s="25">
        <v>4407.9451402599998</v>
      </c>
      <c r="I905" s="25">
        <v>17923.16287946</v>
      </c>
      <c r="J905" s="25">
        <v>4511.8023542599994</v>
      </c>
      <c r="K905" s="25">
        <v>29376.291403632698</v>
      </c>
      <c r="L905" s="34">
        <v>4557.9683542599996</v>
      </c>
      <c r="M905" s="34">
        <v>31350.109563632697</v>
      </c>
      <c r="O905" s="25">
        <v>18.986221798726042</v>
      </c>
      <c r="P905" s="44">
        <v>0</v>
      </c>
      <c r="Q905" s="44">
        <v>0</v>
      </c>
      <c r="R905" s="43"/>
      <c r="S905" s="25">
        <v>20.993592106612468</v>
      </c>
      <c r="T905" s="25">
        <v>18.55004869668533</v>
      </c>
      <c r="U905" s="25">
        <v>21.767349220932552</v>
      </c>
      <c r="V905" s="25">
        <v>18.89891058952702</v>
      </c>
      <c r="W905" s="25">
        <v>20.428146748690889</v>
      </c>
      <c r="X905" s="25">
        <v>4.4639051430644949</v>
      </c>
      <c r="Y905" s="34">
        <v>20.673584138431099</v>
      </c>
      <c r="Z905" s="34">
        <v>5.8004975105948375</v>
      </c>
    </row>
    <row r="906" spans="1:26" x14ac:dyDescent="0.25">
      <c r="A906" s="52">
        <v>38012</v>
      </c>
      <c r="B906" s="25">
        <v>3051.6751455100002</v>
      </c>
      <c r="C906" s="43">
        <v>0</v>
      </c>
      <c r="D906" s="43">
        <v>0</v>
      </c>
      <c r="E906" s="43">
        <v>0</v>
      </c>
      <c r="F906" s="25">
        <v>3928.0136155099999</v>
      </c>
      <c r="G906" s="25">
        <v>8959.3114411099996</v>
      </c>
      <c r="H906" s="25">
        <v>4370.7363755099996</v>
      </c>
      <c r="I906" s="25">
        <v>17961.896980310001</v>
      </c>
      <c r="J906" s="25">
        <v>4475.8280895099988</v>
      </c>
      <c r="K906" s="25">
        <v>29372.511724479598</v>
      </c>
      <c r="L906" s="34">
        <v>4521.994089509999</v>
      </c>
      <c r="M906" s="34">
        <v>31346.329884479597</v>
      </c>
      <c r="O906" s="25">
        <v>18.157900317790808</v>
      </c>
      <c r="P906" s="44">
        <v>0</v>
      </c>
      <c r="Q906" s="44">
        <v>0</v>
      </c>
      <c r="R906" s="43"/>
      <c r="S906" s="25">
        <v>22.044005972681102</v>
      </c>
      <c r="T906" s="25">
        <v>19.056869274576194</v>
      </c>
      <c r="U906" s="25">
        <v>21.410680789845806</v>
      </c>
      <c r="V906" s="25">
        <v>18.956132597819209</v>
      </c>
      <c r="W906" s="25">
        <v>20.156275390316925</v>
      </c>
      <c r="X906" s="25">
        <v>4.3501204608212163</v>
      </c>
      <c r="Y906" s="34">
        <v>20.354027268077179</v>
      </c>
      <c r="Z906" s="34">
        <v>5.7378875719840128</v>
      </c>
    </row>
    <row r="907" spans="1:26" x14ac:dyDescent="0.25">
      <c r="A907" s="52">
        <v>38013</v>
      </c>
      <c r="B907" s="25">
        <v>3006.2248351999997</v>
      </c>
      <c r="C907" s="43">
        <v>0</v>
      </c>
      <c r="D907" s="43">
        <v>0</v>
      </c>
      <c r="E907" s="43">
        <v>0</v>
      </c>
      <c r="F907" s="25">
        <v>3914.2159751999993</v>
      </c>
      <c r="G907" s="25">
        <v>8918.5714839999982</v>
      </c>
      <c r="H907" s="25">
        <v>4347.2835851999989</v>
      </c>
      <c r="I907" s="25">
        <v>17953.313063599999</v>
      </c>
      <c r="J907" s="25">
        <v>4449.0396091999983</v>
      </c>
      <c r="K907" s="25">
        <v>29363.303268169599</v>
      </c>
      <c r="L907" s="34">
        <v>4495.2056091999984</v>
      </c>
      <c r="M907" s="34">
        <v>31337.121428169597</v>
      </c>
      <c r="O907" s="25">
        <v>17.653048680649917</v>
      </c>
      <c r="P907" s="44">
        <v>0</v>
      </c>
      <c r="Q907" s="44">
        <v>0</v>
      </c>
      <c r="R907" s="43"/>
      <c r="S907" s="25">
        <v>20.67062389454799</v>
      </c>
      <c r="T907" s="25">
        <v>18.860943769570259</v>
      </c>
      <c r="U907" s="25">
        <v>20.236883701973852</v>
      </c>
      <c r="V907" s="25">
        <v>19.104782397832221</v>
      </c>
      <c r="W907" s="25">
        <v>18.992978868818746</v>
      </c>
      <c r="X907" s="25">
        <v>4.362074894563861</v>
      </c>
      <c r="Y907" s="34">
        <v>19.19994621201948</v>
      </c>
      <c r="Z907" s="34">
        <v>5.7498022033056762</v>
      </c>
    </row>
    <row r="908" spans="1:26" x14ac:dyDescent="0.25">
      <c r="A908" s="52">
        <v>38014</v>
      </c>
      <c r="B908" s="25">
        <v>2960.4572030599998</v>
      </c>
      <c r="C908" s="43">
        <v>0</v>
      </c>
      <c r="D908" s="43">
        <v>0</v>
      </c>
      <c r="E908" s="43">
        <v>0</v>
      </c>
      <c r="F908" s="25">
        <v>3821.5577430599997</v>
      </c>
      <c r="G908" s="25">
        <v>8801.2414774600002</v>
      </c>
      <c r="H908" s="25">
        <v>4263.7821330599991</v>
      </c>
      <c r="I908" s="25">
        <v>17825.736229059999</v>
      </c>
      <c r="J908" s="25">
        <v>4368.3426170599987</v>
      </c>
      <c r="K908" s="25">
        <v>29207.020130429599</v>
      </c>
      <c r="L908" s="34">
        <v>4414.5086170599989</v>
      </c>
      <c r="M908" s="34">
        <v>31180.838290429598</v>
      </c>
      <c r="O908" s="25">
        <v>17.382454959289561</v>
      </c>
      <c r="P908" s="44">
        <v>0</v>
      </c>
      <c r="Q908" s="44">
        <v>0</v>
      </c>
      <c r="R908" s="43"/>
      <c r="S908" s="25">
        <v>18.759329648913649</v>
      </c>
      <c r="T908" s="25">
        <v>16.837552095624964</v>
      </c>
      <c r="U908" s="25">
        <v>19.902769336813741</v>
      </c>
      <c r="V908" s="25">
        <v>18.062460239675215</v>
      </c>
      <c r="W908" s="25">
        <v>18.490925210403141</v>
      </c>
      <c r="X908" s="25">
        <v>3.7256650949221148</v>
      </c>
      <c r="Y908" s="34">
        <v>18.705153256372075</v>
      </c>
      <c r="Z908" s="34">
        <v>5.144496825114131</v>
      </c>
    </row>
    <row r="909" spans="1:26" x14ac:dyDescent="0.25">
      <c r="A909" s="52">
        <v>38015</v>
      </c>
      <c r="B909" s="25">
        <v>2944.3551265400001</v>
      </c>
      <c r="C909" s="43">
        <v>0</v>
      </c>
      <c r="D909" s="43">
        <v>0</v>
      </c>
      <c r="E909" s="43">
        <v>0</v>
      </c>
      <c r="F909" s="25">
        <v>3831.4064765399999</v>
      </c>
      <c r="G909" s="25">
        <v>8847.8228061399986</v>
      </c>
      <c r="H909" s="25">
        <v>4266.3095365399995</v>
      </c>
      <c r="I909" s="25">
        <v>17943.619275739999</v>
      </c>
      <c r="J909" s="25">
        <v>4374.7471405399992</v>
      </c>
      <c r="K909" s="25">
        <v>29306.912028309594</v>
      </c>
      <c r="L909" s="34">
        <v>4420.9131405399994</v>
      </c>
      <c r="M909" s="34">
        <v>31280.730188309593</v>
      </c>
      <c r="O909" s="25">
        <v>17.749117764266686</v>
      </c>
      <c r="P909" s="44">
        <v>0</v>
      </c>
      <c r="Q909" s="44">
        <v>0</v>
      </c>
      <c r="R909" s="43"/>
      <c r="S909" s="25">
        <v>19.388857000620384</v>
      </c>
      <c r="T909" s="25">
        <v>17.204274874478685</v>
      </c>
      <c r="U909" s="25">
        <v>19.875288307635586</v>
      </c>
      <c r="V909" s="25">
        <v>18.584080870735686</v>
      </c>
      <c r="W909" s="25">
        <v>18.713606684184114</v>
      </c>
      <c r="X909" s="25">
        <v>3.9732261446907335</v>
      </c>
      <c r="Y909" s="34">
        <v>18.925991196721803</v>
      </c>
      <c r="Z909" s="34">
        <v>5.3712677345816084</v>
      </c>
    </row>
    <row r="910" spans="1:26" x14ac:dyDescent="0.25">
      <c r="A910" s="52">
        <v>38017</v>
      </c>
      <c r="B910" s="25">
        <v>2966.5471253599999</v>
      </c>
      <c r="C910" s="43">
        <v>0</v>
      </c>
      <c r="D910" s="43">
        <v>0</v>
      </c>
      <c r="E910" s="43">
        <v>4720.8740163500006</v>
      </c>
      <c r="F910" s="25">
        <v>3879.9539893499996</v>
      </c>
      <c r="G910" s="25">
        <v>8878.4427730999978</v>
      </c>
      <c r="H910" s="25">
        <v>4332.0873892499994</v>
      </c>
      <c r="I910" s="25">
        <v>17858.67781718</v>
      </c>
      <c r="J910" s="25">
        <v>4434.5762504099994</v>
      </c>
      <c r="K910" s="25">
        <v>29289.545699866434</v>
      </c>
      <c r="L910" s="34">
        <v>4474.6512504099992</v>
      </c>
      <c r="M910" s="34">
        <v>31310.686779866435</v>
      </c>
      <c r="O910" s="25">
        <v>18.625944105457947</v>
      </c>
      <c r="P910" s="44">
        <v>0</v>
      </c>
      <c r="Q910" s="44">
        <v>0</v>
      </c>
      <c r="R910" s="43">
        <v>8.3704469080762465</v>
      </c>
      <c r="S910" s="25">
        <v>21.031029995556327</v>
      </c>
      <c r="T910" s="25">
        <v>17.937947424583768</v>
      </c>
      <c r="U910" s="25">
        <v>21.819575968602933</v>
      </c>
      <c r="V910" s="25">
        <v>18.132993148212663</v>
      </c>
      <c r="W910" s="25">
        <v>20.433453144557646</v>
      </c>
      <c r="X910" s="25">
        <v>4.0347737538964479</v>
      </c>
      <c r="Y910" s="34">
        <v>20.467096731573562</v>
      </c>
      <c r="Z910" s="34">
        <v>5.5908666227059145</v>
      </c>
    </row>
    <row r="911" spans="1:26" x14ac:dyDescent="0.25">
      <c r="A911" s="52">
        <v>38019</v>
      </c>
      <c r="B911" s="25">
        <v>2968.6177257700001</v>
      </c>
      <c r="C911" s="43">
        <v>0</v>
      </c>
      <c r="D911" s="43">
        <v>0</v>
      </c>
      <c r="E911" s="43">
        <v>0</v>
      </c>
      <c r="F911" s="25">
        <v>3816.9693085899999</v>
      </c>
      <c r="G911" s="25">
        <v>8793.7141193599982</v>
      </c>
      <c r="H911" s="25">
        <v>4255.9148243599993</v>
      </c>
      <c r="I911" s="25">
        <v>17667.918448499997</v>
      </c>
      <c r="J911" s="25">
        <v>4357.5277196899988</v>
      </c>
      <c r="K911" s="25">
        <v>29070.434998619599</v>
      </c>
      <c r="L911" s="34">
        <v>4397.6027196899986</v>
      </c>
      <c r="M911" s="34">
        <v>31091.576078619601</v>
      </c>
      <c r="O911" s="25">
        <v>17.352884666662604</v>
      </c>
      <c r="P911" s="44">
        <v>0</v>
      </c>
      <c r="Q911" s="44">
        <v>0</v>
      </c>
      <c r="R911" s="43"/>
      <c r="S911" s="25">
        <v>13.819637020813946</v>
      </c>
      <c r="T911" s="25">
        <v>14.679251341653687</v>
      </c>
      <c r="U911" s="25">
        <v>14.838766629973765</v>
      </c>
      <c r="V911" s="25">
        <v>15.523430723045738</v>
      </c>
      <c r="W911" s="25">
        <v>12.844985759244999</v>
      </c>
      <c r="X911" s="25">
        <v>2.3048004166360103</v>
      </c>
      <c r="Y911" s="34">
        <v>12.866861524276807</v>
      </c>
      <c r="Z911" s="34">
        <v>3.651052864653237</v>
      </c>
    </row>
    <row r="912" spans="1:26" x14ac:dyDescent="0.25">
      <c r="A912" s="52">
        <v>38020</v>
      </c>
      <c r="B912" s="25">
        <v>2957.1825798699997</v>
      </c>
      <c r="C912" s="43">
        <v>0</v>
      </c>
      <c r="D912" s="43">
        <v>0</v>
      </c>
      <c r="E912" s="43">
        <v>0</v>
      </c>
      <c r="F912" s="25">
        <v>3840.0379026899996</v>
      </c>
      <c r="G912" s="25">
        <v>8802.8409198599984</v>
      </c>
      <c r="H912" s="25">
        <v>4284.2654584599995</v>
      </c>
      <c r="I912" s="25">
        <v>17644.823551399997</v>
      </c>
      <c r="J912" s="25">
        <v>4386.4056837899998</v>
      </c>
      <c r="K912" s="25">
        <v>29041.086693919602</v>
      </c>
      <c r="L912" s="34">
        <v>4426.4806837899996</v>
      </c>
      <c r="M912" s="34">
        <v>31062.227773919603</v>
      </c>
      <c r="O912" s="25">
        <v>17.931370139534899</v>
      </c>
      <c r="P912" s="44">
        <v>0</v>
      </c>
      <c r="Q912" s="44">
        <v>0</v>
      </c>
      <c r="R912" s="43"/>
      <c r="S912" s="25">
        <v>13.438473038420916</v>
      </c>
      <c r="T912" s="25">
        <v>15.100729097869547</v>
      </c>
      <c r="U912" s="25">
        <v>14.543966376158867</v>
      </c>
      <c r="V912" s="25">
        <v>15.420234984953417</v>
      </c>
      <c r="W912" s="25">
        <v>12.647109377979815</v>
      </c>
      <c r="X912" s="25">
        <v>1.9476697071867388</v>
      </c>
      <c r="Y912" s="34">
        <v>12.670555282904683</v>
      </c>
      <c r="Z912" s="34">
        <v>3.3095314536356168</v>
      </c>
    </row>
    <row r="913" spans="1:26" x14ac:dyDescent="0.25">
      <c r="A913" s="52">
        <v>38021</v>
      </c>
      <c r="B913" s="25">
        <v>2939.7264186699999</v>
      </c>
      <c r="C913" s="43">
        <v>0</v>
      </c>
      <c r="D913" s="43">
        <v>0</v>
      </c>
      <c r="E913" s="43">
        <v>0</v>
      </c>
      <c r="F913" s="25">
        <v>3941.79283149</v>
      </c>
      <c r="G913" s="25">
        <v>8871.005055059999</v>
      </c>
      <c r="H913" s="25">
        <v>4379.4600772599997</v>
      </c>
      <c r="I913" s="25">
        <v>17681.436278999998</v>
      </c>
      <c r="J913" s="25">
        <v>4482.0467625900001</v>
      </c>
      <c r="K913" s="25">
        <v>29080.142729519597</v>
      </c>
      <c r="L913" s="34">
        <v>4522.1217625899999</v>
      </c>
      <c r="M913" s="34">
        <v>31101.283809519598</v>
      </c>
      <c r="O913" s="25">
        <v>14.516594830161921</v>
      </c>
      <c r="P913" s="44">
        <v>0</v>
      </c>
      <c r="Q913" s="44">
        <v>0</v>
      </c>
      <c r="R913" s="43"/>
      <c r="S913" s="25">
        <v>13.681822621599071</v>
      </c>
      <c r="T913" s="25">
        <v>14.612159077260545</v>
      </c>
      <c r="U913" s="25">
        <v>14.544542664811333</v>
      </c>
      <c r="V913" s="25">
        <v>14.595617618098666</v>
      </c>
      <c r="W913" s="25">
        <v>12.592777762888097</v>
      </c>
      <c r="X913" s="25">
        <v>1.6182590429220101</v>
      </c>
      <c r="Y913" s="34">
        <v>12.616187012118662</v>
      </c>
      <c r="Z913" s="34">
        <v>2.9844655422552213</v>
      </c>
    </row>
    <row r="914" spans="1:26" x14ac:dyDescent="0.25">
      <c r="A914" s="52">
        <v>38022</v>
      </c>
      <c r="B914" s="25">
        <v>3028.2006968699998</v>
      </c>
      <c r="C914" s="43">
        <v>0</v>
      </c>
      <c r="D914" s="43">
        <v>0</v>
      </c>
      <c r="E914" s="43">
        <v>0</v>
      </c>
      <c r="F914" s="25">
        <v>4028.0678096899992</v>
      </c>
      <c r="G914" s="25">
        <v>8957.9567036599983</v>
      </c>
      <c r="H914" s="25">
        <v>4481.9262554599991</v>
      </c>
      <c r="I914" s="25">
        <v>17767.427559600001</v>
      </c>
      <c r="J914" s="25">
        <v>4587.0640107899999</v>
      </c>
      <c r="K914" s="25">
        <v>29149.1089137196</v>
      </c>
      <c r="L914" s="34">
        <v>4627.1390107899997</v>
      </c>
      <c r="M914" s="34">
        <v>31170.249993719601</v>
      </c>
      <c r="O914" s="25">
        <v>15.93898529446971</v>
      </c>
      <c r="P914" s="44">
        <v>0</v>
      </c>
      <c r="Q914" s="44">
        <v>0</v>
      </c>
      <c r="R914" s="43"/>
      <c r="S914" s="25">
        <v>16.136173275872466</v>
      </c>
      <c r="T914" s="25">
        <v>15.412106814906036</v>
      </c>
      <c r="U914" s="25">
        <v>17.49028685263616</v>
      </c>
      <c r="V914" s="25">
        <v>15.387109874892889</v>
      </c>
      <c r="W914" s="25">
        <v>15.585601910431034</v>
      </c>
      <c r="X914" s="25">
        <v>1.7785153564463529</v>
      </c>
      <c r="Y914" s="34">
        <v>15.58309788891008</v>
      </c>
      <c r="Z914" s="34">
        <v>3.1353021059506325</v>
      </c>
    </row>
    <row r="915" spans="1:26" x14ac:dyDescent="0.25">
      <c r="A915" s="52">
        <v>38023</v>
      </c>
      <c r="B915" s="25">
        <v>3121.5550742300002</v>
      </c>
      <c r="C915" s="43">
        <v>0</v>
      </c>
      <c r="D915" s="43">
        <v>0</v>
      </c>
      <c r="E915" s="43">
        <v>0</v>
      </c>
      <c r="F915" s="25">
        <v>4120.4548270499999</v>
      </c>
      <c r="G915" s="25">
        <v>9007.3468090199985</v>
      </c>
      <c r="H915" s="25">
        <v>4598.9139428199996</v>
      </c>
      <c r="I915" s="25">
        <v>17834.787811759998</v>
      </c>
      <c r="J915" s="25">
        <v>4704.4700081500005</v>
      </c>
      <c r="K915" s="25">
        <v>29200.687762279598</v>
      </c>
      <c r="L915" s="34">
        <v>4744.5450081500003</v>
      </c>
      <c r="M915" s="34">
        <v>31221.828842279599</v>
      </c>
      <c r="O915" s="25">
        <v>17.282678381459206</v>
      </c>
      <c r="P915" s="44">
        <v>0</v>
      </c>
      <c r="Q915" s="44">
        <v>0</v>
      </c>
      <c r="R915" s="43"/>
      <c r="S915" s="25">
        <v>17.359265487547624</v>
      </c>
      <c r="T915" s="25">
        <v>14.685728246272811</v>
      </c>
      <c r="U915" s="25">
        <v>18.086454698089227</v>
      </c>
      <c r="V915" s="25">
        <v>14.882586115693975</v>
      </c>
      <c r="W915" s="25">
        <v>16.203010274264386</v>
      </c>
      <c r="X915" s="25">
        <v>1.5479834839086992</v>
      </c>
      <c r="Y915" s="34">
        <v>16.195299693663934</v>
      </c>
      <c r="Z915" s="34">
        <v>2.9901478915864477</v>
      </c>
    </row>
    <row r="916" spans="1:26" x14ac:dyDescent="0.25">
      <c r="A916" s="52">
        <v>38026</v>
      </c>
      <c r="B916" s="25">
        <v>3172.2305974699998</v>
      </c>
      <c r="C916" s="43">
        <v>0</v>
      </c>
      <c r="D916" s="43">
        <v>0</v>
      </c>
      <c r="E916" s="43">
        <v>0</v>
      </c>
      <c r="F916" s="25">
        <v>4276.4336202899995</v>
      </c>
      <c r="G916" s="25">
        <v>9419.1769462599987</v>
      </c>
      <c r="H916" s="25">
        <v>4734.249166059999</v>
      </c>
      <c r="I916" s="25">
        <v>18259.255727799999</v>
      </c>
      <c r="J916" s="25">
        <v>4839.8752213899998</v>
      </c>
      <c r="K916" s="25">
        <v>29588.855829919601</v>
      </c>
      <c r="L916" s="34">
        <v>4879.9502213899996</v>
      </c>
      <c r="M916" s="34">
        <v>31609.996909919602</v>
      </c>
      <c r="O916" s="25">
        <v>17.565289647628624</v>
      </c>
      <c r="P916" s="44">
        <v>0</v>
      </c>
      <c r="Q916" s="44">
        <v>0</v>
      </c>
      <c r="R916" s="43"/>
      <c r="S916" s="25">
        <v>17.352373272240705</v>
      </c>
      <c r="T916" s="25">
        <v>16.689645353949189</v>
      </c>
      <c r="U916" s="25">
        <v>17.450643319517379</v>
      </c>
      <c r="V916" s="25">
        <v>16.408106120619294</v>
      </c>
      <c r="W916" s="25">
        <v>15.461112533157673</v>
      </c>
      <c r="X916" s="25">
        <v>2.3322529015315174</v>
      </c>
      <c r="Y916" s="34">
        <v>15.459764538621767</v>
      </c>
      <c r="Z916" s="34">
        <v>3.7267535321722889</v>
      </c>
    </row>
    <row r="917" spans="1:26" x14ac:dyDescent="0.25">
      <c r="A917" s="52">
        <v>38027</v>
      </c>
      <c r="B917" s="25">
        <v>3174.7805517600004</v>
      </c>
      <c r="C917" s="43">
        <v>0</v>
      </c>
      <c r="D917" s="43">
        <v>0</v>
      </c>
      <c r="E917" s="43">
        <v>0</v>
      </c>
      <c r="F917" s="25">
        <v>4242.2296245800007</v>
      </c>
      <c r="G917" s="25">
        <v>9198.64845135</v>
      </c>
      <c r="H917" s="25">
        <v>4694.6998803500001</v>
      </c>
      <c r="I917" s="25">
        <v>17984.362656490001</v>
      </c>
      <c r="J917" s="25">
        <v>4833.5622856800001</v>
      </c>
      <c r="K917" s="25">
        <v>29301.243223809601</v>
      </c>
      <c r="L917" s="34">
        <v>4873.6372856799999</v>
      </c>
      <c r="M917" s="34">
        <v>31322.384303809602</v>
      </c>
      <c r="O917" s="25">
        <v>18.312935149558097</v>
      </c>
      <c r="P917" s="44">
        <v>0</v>
      </c>
      <c r="Q917" s="44">
        <v>0</v>
      </c>
      <c r="R917" s="43"/>
      <c r="S917" s="25">
        <v>18.371406559301629</v>
      </c>
      <c r="T917" s="25">
        <v>14.851707679364146</v>
      </c>
      <c r="U917" s="25">
        <v>17.795900083069593</v>
      </c>
      <c r="V917" s="25">
        <v>14.857586563202997</v>
      </c>
      <c r="W917" s="25">
        <v>16.527488503940525</v>
      </c>
      <c r="X917" s="25">
        <v>1.3436324421684187</v>
      </c>
      <c r="Y917" s="34">
        <v>16.517265003722635</v>
      </c>
      <c r="Z917" s="34">
        <v>2.7888169532833018</v>
      </c>
    </row>
    <row r="918" spans="1:26" x14ac:dyDescent="0.25">
      <c r="A918" s="52">
        <v>38028</v>
      </c>
      <c r="B918" s="25">
        <v>3168.97080117</v>
      </c>
      <c r="C918" s="43">
        <v>0</v>
      </c>
      <c r="D918" s="43">
        <v>0</v>
      </c>
      <c r="E918" s="43">
        <v>0</v>
      </c>
      <c r="F918" s="25">
        <v>4187.5303339900001</v>
      </c>
      <c r="G918" s="25">
        <v>9038.1173927599993</v>
      </c>
      <c r="H918" s="25">
        <v>4659.2402297600001</v>
      </c>
      <c r="I918" s="25">
        <v>17840.275807499998</v>
      </c>
      <c r="J918" s="25">
        <v>4766.9775850900005</v>
      </c>
      <c r="K918" s="25">
        <v>29153.2928080196</v>
      </c>
      <c r="L918" s="34">
        <v>4807.0525850900003</v>
      </c>
      <c r="M918" s="34">
        <v>31174.433888019601</v>
      </c>
      <c r="O918" s="25">
        <v>16.424145387630041</v>
      </c>
      <c r="P918" s="44">
        <v>0</v>
      </c>
      <c r="Q918" s="44">
        <v>0</v>
      </c>
      <c r="R918" s="43"/>
      <c r="S918" s="25">
        <v>16.22953484075822</v>
      </c>
      <c r="T918" s="25">
        <v>13.510394253432656</v>
      </c>
      <c r="U918" s="25">
        <v>16.568318736931055</v>
      </c>
      <c r="V918" s="25">
        <v>15.667834215295562</v>
      </c>
      <c r="W918" s="25">
        <v>13.805061189647528</v>
      </c>
      <c r="X918" s="25">
        <v>1.56459984680688</v>
      </c>
      <c r="Y918" s="34">
        <v>13.817341035582764</v>
      </c>
      <c r="Z918" s="34">
        <v>3.0083557461929589</v>
      </c>
    </row>
    <row r="919" spans="1:26" x14ac:dyDescent="0.25">
      <c r="A919" s="52">
        <v>38029</v>
      </c>
      <c r="B919" s="25">
        <v>3162.0208459999999</v>
      </c>
      <c r="C919" s="43">
        <v>0</v>
      </c>
      <c r="D919" s="43">
        <v>0</v>
      </c>
      <c r="E919" s="43">
        <v>0</v>
      </c>
      <c r="F919" s="25">
        <v>4140.1430488199994</v>
      </c>
      <c r="G919" s="25">
        <v>8984.1181651899988</v>
      </c>
      <c r="H919" s="25">
        <v>4628.4895245899988</v>
      </c>
      <c r="I919" s="25">
        <v>17815.192167929999</v>
      </c>
      <c r="J919" s="25">
        <v>4732.5558899199987</v>
      </c>
      <c r="K919" s="25">
        <v>29120.353186449604</v>
      </c>
      <c r="L919" s="34">
        <v>4772.6308899199985</v>
      </c>
      <c r="M919" s="34">
        <v>31141.494266449605</v>
      </c>
      <c r="O919" s="25">
        <v>13.963850663410572</v>
      </c>
      <c r="P919" s="44">
        <v>0</v>
      </c>
      <c r="Q919" s="44">
        <v>0</v>
      </c>
      <c r="R919" s="43"/>
      <c r="S919" s="25">
        <v>16.108640374793115</v>
      </c>
      <c r="T919" s="25">
        <v>15.047309990029323</v>
      </c>
      <c r="U919" s="25">
        <v>16.020960754667477</v>
      </c>
      <c r="V919" s="25">
        <v>17.747714432906836</v>
      </c>
      <c r="W919" s="25">
        <v>14.121848406264736</v>
      </c>
      <c r="X919" s="25">
        <v>3.1169327414899417</v>
      </c>
      <c r="Y919" s="34">
        <v>14.131617850994926</v>
      </c>
      <c r="Z919" s="34">
        <v>4.5019187834502095</v>
      </c>
    </row>
    <row r="920" spans="1:26" x14ac:dyDescent="0.25">
      <c r="A920" s="52">
        <v>38030</v>
      </c>
      <c r="B920" s="25">
        <v>3189.69190604</v>
      </c>
      <c r="C920" s="43">
        <v>0</v>
      </c>
      <c r="D920" s="43">
        <v>0</v>
      </c>
      <c r="E920" s="43">
        <v>0</v>
      </c>
      <c r="F920" s="25">
        <v>4104.95399886</v>
      </c>
      <c r="G920" s="25">
        <v>8917.2466560299999</v>
      </c>
      <c r="H920" s="25">
        <v>4600.8144146300001</v>
      </c>
      <c r="I920" s="25">
        <v>17743.338657970002</v>
      </c>
      <c r="J920" s="25">
        <v>4709.8664499600009</v>
      </c>
      <c r="K920" s="25">
        <v>29066.335420089603</v>
      </c>
      <c r="L920" s="34">
        <v>4758.0854499600009</v>
      </c>
      <c r="M920" s="34">
        <v>31137.321460089603</v>
      </c>
      <c r="O920" s="25">
        <v>17.211466643769093</v>
      </c>
      <c r="P920" s="44">
        <v>0</v>
      </c>
      <c r="Q920" s="44">
        <v>0</v>
      </c>
      <c r="R920" s="43"/>
      <c r="S920" s="25">
        <v>17.333315354981128</v>
      </c>
      <c r="T920" s="25">
        <v>15.368246604206925</v>
      </c>
      <c r="U920" s="25">
        <v>18.859342524931087</v>
      </c>
      <c r="V920" s="25">
        <v>18.754037431169635</v>
      </c>
      <c r="W920" s="25">
        <v>17.032762974796057</v>
      </c>
      <c r="X920" s="25">
        <v>4.0574449068077723</v>
      </c>
      <c r="Y920" s="34">
        <v>17.218534318151924</v>
      </c>
      <c r="Z920" s="34">
        <v>5.5761211637770813</v>
      </c>
    </row>
    <row r="921" spans="1:26" x14ac:dyDescent="0.25">
      <c r="A921" s="52">
        <v>38033</v>
      </c>
      <c r="B921" s="25">
        <v>3170.9439300100003</v>
      </c>
      <c r="C921" s="43">
        <v>0</v>
      </c>
      <c r="D921" s="43">
        <v>0</v>
      </c>
      <c r="E921" s="43">
        <v>0</v>
      </c>
      <c r="F921" s="25">
        <v>4076.8695628300002</v>
      </c>
      <c r="G921" s="25">
        <v>8820.2486200000003</v>
      </c>
      <c r="H921" s="25">
        <v>4514.5086486</v>
      </c>
      <c r="I921" s="25">
        <v>17537.712403940001</v>
      </c>
      <c r="J921" s="25">
        <v>4625.0010039300005</v>
      </c>
      <c r="K921" s="25">
        <v>28844.160370859598</v>
      </c>
      <c r="L921" s="34">
        <v>4673.2200039300005</v>
      </c>
      <c r="M921" s="34">
        <v>30915.146410859597</v>
      </c>
      <c r="O921" s="25">
        <v>18.461809305519374</v>
      </c>
      <c r="P921" s="44">
        <v>0</v>
      </c>
      <c r="Q921" s="44">
        <v>0</v>
      </c>
      <c r="R921" s="43"/>
      <c r="S921" s="25">
        <v>18.880980908996104</v>
      </c>
      <c r="T921" s="25">
        <v>16.498919467317275</v>
      </c>
      <c r="U921" s="25">
        <v>19.141448824749908</v>
      </c>
      <c r="V921" s="25">
        <v>18.363790897149745</v>
      </c>
      <c r="W921" s="25">
        <v>17.133713180703136</v>
      </c>
      <c r="X921" s="25">
        <v>3.5000056357728848</v>
      </c>
      <c r="Y921" s="34">
        <v>17.322144410509477</v>
      </c>
      <c r="Z921" s="34">
        <v>5.0515417960255382</v>
      </c>
    </row>
    <row r="922" spans="1:26" x14ac:dyDescent="0.25">
      <c r="A922" s="52">
        <v>38034</v>
      </c>
      <c r="B922" s="25">
        <v>3102.1421185700001</v>
      </c>
      <c r="C922" s="43">
        <v>0</v>
      </c>
      <c r="D922" s="43">
        <v>0</v>
      </c>
      <c r="E922" s="43">
        <v>0</v>
      </c>
      <c r="F922" s="25">
        <v>3971.97454139</v>
      </c>
      <c r="G922" s="25">
        <v>8727.8432673599982</v>
      </c>
      <c r="H922" s="25">
        <v>4411.2974671599995</v>
      </c>
      <c r="I922" s="25">
        <v>17469.331128099999</v>
      </c>
      <c r="J922" s="25">
        <v>4518.63152249</v>
      </c>
      <c r="K922" s="25">
        <v>28799.444414219597</v>
      </c>
      <c r="L922" s="34">
        <v>4566.85052249</v>
      </c>
      <c r="M922" s="34">
        <v>30870.430454219597</v>
      </c>
      <c r="O922" s="25">
        <v>18.492541772123761</v>
      </c>
      <c r="P922" s="44">
        <v>0</v>
      </c>
      <c r="Q922" s="44">
        <v>0</v>
      </c>
      <c r="R922" s="43"/>
      <c r="S922" s="25">
        <v>18.016720243966567</v>
      </c>
      <c r="T922" s="25">
        <v>15.277985362432212</v>
      </c>
      <c r="U922" s="25">
        <v>18.481625083460919</v>
      </c>
      <c r="V922" s="25">
        <v>17.939103848462068</v>
      </c>
      <c r="W922" s="25">
        <v>16.493163363354</v>
      </c>
      <c r="X922" s="25">
        <v>3.4097662573110643</v>
      </c>
      <c r="Y922" s="34">
        <v>16.690634456053168</v>
      </c>
      <c r="Z922" s="34">
        <v>4.9670867021824883</v>
      </c>
    </row>
    <row r="923" spans="1:26" x14ac:dyDescent="0.25">
      <c r="A923" s="52">
        <v>38035</v>
      </c>
      <c r="B923" s="25">
        <v>3077.9407826799998</v>
      </c>
      <c r="C923" s="43">
        <v>0</v>
      </c>
      <c r="D923" s="43">
        <v>0</v>
      </c>
      <c r="E923" s="43">
        <v>0</v>
      </c>
      <c r="F923" s="25">
        <v>3941.7802254999997</v>
      </c>
      <c r="G923" s="25">
        <v>8650.8750410699995</v>
      </c>
      <c r="H923" s="25">
        <v>4370.8650312699992</v>
      </c>
      <c r="I923" s="25">
        <v>17392.58969221</v>
      </c>
      <c r="J923" s="25">
        <v>4481.0843565999985</v>
      </c>
      <c r="K923" s="25">
        <v>28716.111569929599</v>
      </c>
      <c r="L923" s="34">
        <v>4529.3033565999986</v>
      </c>
      <c r="M923" s="34">
        <v>30787.097609929599</v>
      </c>
      <c r="O923" s="25">
        <v>18.965522756771946</v>
      </c>
      <c r="P923" s="44">
        <v>0</v>
      </c>
      <c r="Q923" s="44">
        <v>0</v>
      </c>
      <c r="R923" s="43"/>
      <c r="S923" s="25">
        <v>18.761070520889845</v>
      </c>
      <c r="T923" s="25">
        <v>14.473497010152325</v>
      </c>
      <c r="U923" s="25">
        <v>18.760421629154877</v>
      </c>
      <c r="V923" s="25">
        <v>17.912559721172205</v>
      </c>
      <c r="W923" s="25">
        <v>16.735412277452056</v>
      </c>
      <c r="X923" s="25">
        <v>3.3420219590366562</v>
      </c>
      <c r="Y923" s="34">
        <v>16.932759699240883</v>
      </c>
      <c r="Z923" s="34">
        <v>4.9062532815574711</v>
      </c>
    </row>
    <row r="924" spans="1:26" x14ac:dyDescent="0.25">
      <c r="A924" s="52">
        <v>38036</v>
      </c>
      <c r="B924" s="25">
        <v>3076.9242462900002</v>
      </c>
      <c r="C924" s="43">
        <v>0</v>
      </c>
      <c r="D924" s="43">
        <v>0</v>
      </c>
      <c r="E924" s="43">
        <v>0</v>
      </c>
      <c r="F924" s="25">
        <v>3943.9511291099998</v>
      </c>
      <c r="G924" s="25">
        <v>8625.7088838799991</v>
      </c>
      <c r="H924" s="25">
        <v>4374.6547848799992</v>
      </c>
      <c r="I924" s="25">
        <v>17368.611028219999</v>
      </c>
      <c r="J924" s="25">
        <v>4482.2080302100003</v>
      </c>
      <c r="K924" s="25">
        <v>28676.838153939596</v>
      </c>
      <c r="L924" s="34">
        <v>4530.4270302100003</v>
      </c>
      <c r="M924" s="34">
        <v>30747.824193939596</v>
      </c>
      <c r="O924" s="25">
        <v>19.866062450405831</v>
      </c>
      <c r="P924" s="44">
        <v>0</v>
      </c>
      <c r="Q924" s="44">
        <v>0</v>
      </c>
      <c r="R924" s="43"/>
      <c r="S924" s="25">
        <v>20.25936424018202</v>
      </c>
      <c r="T924" s="25">
        <v>14.282549840355996</v>
      </c>
      <c r="U924" s="25">
        <v>20.026075937388477</v>
      </c>
      <c r="V924" s="25">
        <v>17.670139645208693</v>
      </c>
      <c r="W924" s="25">
        <v>17.671091208507448</v>
      </c>
      <c r="X924" s="25">
        <v>3.3206397214221361</v>
      </c>
      <c r="Y924" s="34">
        <v>17.861495863232534</v>
      </c>
      <c r="Z924" s="34">
        <v>5.0120290679172674</v>
      </c>
    </row>
    <row r="925" spans="1:26" x14ac:dyDescent="0.25">
      <c r="A925" s="52">
        <v>38037</v>
      </c>
      <c r="B925" s="25">
        <v>3087.51302037</v>
      </c>
      <c r="C925" s="43">
        <v>0</v>
      </c>
      <c r="D925" s="43">
        <v>0</v>
      </c>
      <c r="E925" s="43">
        <v>0</v>
      </c>
      <c r="F925" s="25">
        <v>3915.7961831899997</v>
      </c>
      <c r="G925" s="25">
        <v>8482.9274931599994</v>
      </c>
      <c r="H925" s="25">
        <v>4341.4548589599999</v>
      </c>
      <c r="I925" s="25">
        <v>17190.1252399</v>
      </c>
      <c r="J925" s="25">
        <v>4452.6207442900004</v>
      </c>
      <c r="K925" s="25">
        <v>28490.735852019603</v>
      </c>
      <c r="L925" s="34">
        <v>4500.8397442900005</v>
      </c>
      <c r="M925" s="34">
        <v>30561.721892019603</v>
      </c>
      <c r="O925" s="25">
        <v>21.780974622231454</v>
      </c>
      <c r="P925" s="44">
        <v>0</v>
      </c>
      <c r="Q925" s="44">
        <v>0</v>
      </c>
      <c r="R925" s="43"/>
      <c r="S925" s="25">
        <v>18.625910012299983</v>
      </c>
      <c r="T925" s="25">
        <v>12.70140861009712</v>
      </c>
      <c r="U925" s="25">
        <v>18.979467778607706</v>
      </c>
      <c r="V925" s="25">
        <v>16.830197833753722</v>
      </c>
      <c r="W925" s="25">
        <v>17.01059861197065</v>
      </c>
      <c r="X925" s="25">
        <v>3.0629859002201165</v>
      </c>
      <c r="Y925" s="34">
        <v>17.207169302416791</v>
      </c>
      <c r="Z925" s="34">
        <v>4.7742937142726705</v>
      </c>
    </row>
    <row r="926" spans="1:26" x14ac:dyDescent="0.25">
      <c r="A926" s="52">
        <v>38042</v>
      </c>
      <c r="B926" s="25">
        <v>3050.9193510199998</v>
      </c>
      <c r="C926" s="43">
        <v>0</v>
      </c>
      <c r="D926" s="43">
        <v>0</v>
      </c>
      <c r="E926" s="43">
        <v>0</v>
      </c>
      <c r="F926" s="25">
        <v>3939.4517638399993</v>
      </c>
      <c r="G926" s="25">
        <v>8560.695067409999</v>
      </c>
      <c r="H926" s="25">
        <v>4342.5196896099987</v>
      </c>
      <c r="I926" s="25">
        <v>17242.068926549997</v>
      </c>
      <c r="J926" s="25">
        <v>4456.0532549399986</v>
      </c>
      <c r="K926" s="25">
        <v>28497.817569069601</v>
      </c>
      <c r="L926" s="34">
        <v>4504.2722549399987</v>
      </c>
      <c r="M926" s="34">
        <v>30568.8036090696</v>
      </c>
      <c r="O926" s="25">
        <v>22.237195466648842</v>
      </c>
      <c r="P926" s="44">
        <v>0</v>
      </c>
      <c r="Q926" s="44">
        <v>0</v>
      </c>
      <c r="R926" s="43"/>
      <c r="S926" s="25">
        <v>20.296465061229796</v>
      </c>
      <c r="T926" s="25">
        <v>16.784414413009152</v>
      </c>
      <c r="U926" s="25">
        <v>20.045693786936813</v>
      </c>
      <c r="V926" s="25">
        <v>18.88988881464595</v>
      </c>
      <c r="W926" s="25">
        <v>18.029357179094308</v>
      </c>
      <c r="X926" s="25">
        <v>3.8130258116524374</v>
      </c>
      <c r="Y926" s="34">
        <v>18.218178728737477</v>
      </c>
      <c r="Z926" s="34">
        <v>5.4890538086935559</v>
      </c>
    </row>
    <row r="927" spans="1:26" x14ac:dyDescent="0.25">
      <c r="A927" s="52">
        <v>38043</v>
      </c>
      <c r="B927" s="25">
        <v>2985.9106249699998</v>
      </c>
      <c r="C927" s="43">
        <v>0</v>
      </c>
      <c r="D927" s="43">
        <v>0</v>
      </c>
      <c r="E927" s="43">
        <v>0</v>
      </c>
      <c r="F927" s="25">
        <v>3921.9810377899994</v>
      </c>
      <c r="G927" s="25">
        <v>8452.284000159998</v>
      </c>
      <c r="H927" s="25">
        <v>4319.0017535599991</v>
      </c>
      <c r="I927" s="25">
        <v>17154.195336199999</v>
      </c>
      <c r="J927" s="25">
        <v>4431.5701888899994</v>
      </c>
      <c r="K927" s="25">
        <v>28441.945587719601</v>
      </c>
      <c r="L927" s="34">
        <v>4479.7891888899994</v>
      </c>
      <c r="M927" s="34">
        <v>30515.511687719601</v>
      </c>
      <c r="O927" s="25">
        <v>18.956897137009609</v>
      </c>
      <c r="P927" s="44">
        <v>0</v>
      </c>
      <c r="Q927" s="44">
        <v>0</v>
      </c>
      <c r="R927" s="43"/>
      <c r="S927" s="25">
        <v>17.512583942184602</v>
      </c>
      <c r="T927" s="25">
        <v>15.412065663727748</v>
      </c>
      <c r="U927" s="25">
        <v>17.517757028865375</v>
      </c>
      <c r="V927" s="25">
        <v>18.262676659139608</v>
      </c>
      <c r="W927" s="25">
        <v>15.529130906075661</v>
      </c>
      <c r="X927" s="25">
        <v>3.6748726112153074</v>
      </c>
      <c r="Y927" s="34">
        <v>15.737452226521143</v>
      </c>
      <c r="Z927" s="34">
        <v>5.368095901089065</v>
      </c>
    </row>
    <row r="928" spans="1:26" x14ac:dyDescent="0.25">
      <c r="A928" s="52">
        <v>38045</v>
      </c>
      <c r="B928" s="25">
        <v>3000.8528116699999</v>
      </c>
      <c r="C928" s="43">
        <v>0</v>
      </c>
      <c r="D928" s="43">
        <v>0</v>
      </c>
      <c r="E928" s="43">
        <v>4405.7974859300011</v>
      </c>
      <c r="F928" s="25">
        <v>3969.6609120000003</v>
      </c>
      <c r="G928" s="25">
        <v>8625.9387441700001</v>
      </c>
      <c r="H928" s="25">
        <v>4410.41000635</v>
      </c>
      <c r="I928" s="25">
        <v>17276.254878989999</v>
      </c>
      <c r="J928" s="25">
        <v>4519.7685200899996</v>
      </c>
      <c r="K928" s="25">
        <v>28552.842100071321</v>
      </c>
      <c r="L928" s="34">
        <v>4566.8035200899994</v>
      </c>
      <c r="M928" s="34">
        <v>30638.655550071322</v>
      </c>
      <c r="O928" s="25">
        <v>18.84949448751463</v>
      </c>
      <c r="P928" s="44">
        <v>0</v>
      </c>
      <c r="Q928" s="44">
        <v>0</v>
      </c>
      <c r="R928" s="43">
        <v>13.757894361054234</v>
      </c>
      <c r="S928" s="25">
        <v>18.552106492389985</v>
      </c>
      <c r="T928" s="25">
        <v>17.442079438599588</v>
      </c>
      <c r="U928" s="25">
        <v>19.878020334329925</v>
      </c>
      <c r="V928" s="25">
        <v>18.927786967435758</v>
      </c>
      <c r="W928" s="25">
        <v>17.639027729094536</v>
      </c>
      <c r="X928" s="25">
        <v>4.0264867730795517</v>
      </c>
      <c r="Y928" s="34">
        <v>17.79756026774082</v>
      </c>
      <c r="Z928" s="34">
        <v>5.7426368306426001</v>
      </c>
    </row>
    <row r="929" spans="1:26" x14ac:dyDescent="0.25">
      <c r="A929" s="52">
        <v>38047</v>
      </c>
      <c r="B929" s="25">
        <v>2982.3436506200001</v>
      </c>
      <c r="C929" s="43">
        <v>0</v>
      </c>
      <c r="D929" s="43">
        <v>0</v>
      </c>
      <c r="E929" s="43">
        <v>0</v>
      </c>
      <c r="F929" s="25">
        <v>3845.7757782799999</v>
      </c>
      <c r="G929" s="25">
        <v>8517.3914699600009</v>
      </c>
      <c r="H929" s="25">
        <v>4285.2438327999998</v>
      </c>
      <c r="I929" s="25">
        <v>17179.08023159</v>
      </c>
      <c r="J929" s="25">
        <v>4389.4256630199998</v>
      </c>
      <c r="K929" s="25">
        <v>28408.898678019599</v>
      </c>
      <c r="L929" s="34">
        <v>4436.4606630199996</v>
      </c>
      <c r="M929" s="34">
        <v>30494.712128019601</v>
      </c>
      <c r="O929" s="25">
        <v>14.864574819733889</v>
      </c>
      <c r="P929" s="44">
        <v>0</v>
      </c>
      <c r="Q929" s="44">
        <v>0</v>
      </c>
      <c r="R929" s="43"/>
      <c r="S929" s="25">
        <v>14.386228225170683</v>
      </c>
      <c r="T929" s="25">
        <v>16.074668153503957</v>
      </c>
      <c r="U929" s="25">
        <v>14.958849300322651</v>
      </c>
      <c r="V929" s="25">
        <v>18.916786376953134</v>
      </c>
      <c r="W929" s="25">
        <v>12.997945890895469</v>
      </c>
      <c r="X929" s="25">
        <v>4.5418813206579367</v>
      </c>
      <c r="Y929" s="34">
        <v>13.196527083834585</v>
      </c>
      <c r="Z929" s="34">
        <v>6.107648393493581</v>
      </c>
    </row>
    <row r="930" spans="1:26" x14ac:dyDescent="0.25">
      <c r="A930" s="52">
        <v>38048</v>
      </c>
      <c r="B930" s="25">
        <v>2943.9501031100003</v>
      </c>
      <c r="C930" s="43">
        <v>0</v>
      </c>
      <c r="D930" s="43">
        <v>0</v>
      </c>
      <c r="E930" s="43">
        <v>0</v>
      </c>
      <c r="F930" s="25">
        <v>3894.5759007700008</v>
      </c>
      <c r="G930" s="25">
        <v>8536.4491199499989</v>
      </c>
      <c r="H930" s="25">
        <v>4323.7755652900005</v>
      </c>
      <c r="I930" s="25">
        <v>17204.739455579998</v>
      </c>
      <c r="J930" s="25">
        <v>4431.80519551</v>
      </c>
      <c r="K930" s="25">
        <v>28443.453644509602</v>
      </c>
      <c r="L930" s="34">
        <v>4478.8401955099998</v>
      </c>
      <c r="M930" s="34">
        <v>30529.267094509603</v>
      </c>
      <c r="O930" s="25">
        <v>13.385852369475494</v>
      </c>
      <c r="P930" s="44">
        <v>0</v>
      </c>
      <c r="Q930" s="44">
        <v>0</v>
      </c>
      <c r="R930" s="43"/>
      <c r="S930" s="25">
        <v>15.837707008745028</v>
      </c>
      <c r="T930" s="25">
        <v>16.334385040555176</v>
      </c>
      <c r="U930" s="25">
        <v>15.992527616290042</v>
      </c>
      <c r="V930" s="25">
        <v>19.094404294599631</v>
      </c>
      <c r="W930" s="25">
        <v>14.088931474620248</v>
      </c>
      <c r="X930" s="25">
        <v>4.6690401115276448</v>
      </c>
      <c r="Y930" s="34">
        <v>14.277843083611529</v>
      </c>
      <c r="Z930" s="34">
        <v>6.2278838697026329</v>
      </c>
    </row>
    <row r="931" spans="1:26" x14ac:dyDescent="0.25">
      <c r="A931" s="52">
        <v>38049</v>
      </c>
      <c r="B931" s="25">
        <v>2889.71364421</v>
      </c>
      <c r="C931" s="43">
        <v>0</v>
      </c>
      <c r="D931" s="43">
        <v>0</v>
      </c>
      <c r="E931" s="43">
        <v>0</v>
      </c>
      <c r="F931" s="25">
        <v>3913.4814418700003</v>
      </c>
      <c r="G931" s="25">
        <v>8674.5324905500001</v>
      </c>
      <c r="H931" s="25">
        <v>4359.0258763900001</v>
      </c>
      <c r="I931" s="25">
        <v>17379.707019280002</v>
      </c>
      <c r="J931" s="25">
        <v>4468.2923966100007</v>
      </c>
      <c r="K931" s="25">
        <v>28592.881973709598</v>
      </c>
      <c r="L931" s="34">
        <v>4515.3273966100005</v>
      </c>
      <c r="M931" s="34">
        <v>30681.292593709597</v>
      </c>
      <c r="O931" s="25">
        <v>11.296942263498488</v>
      </c>
      <c r="P931" s="44">
        <v>0</v>
      </c>
      <c r="Q931" s="44">
        <v>0</v>
      </c>
      <c r="R931" s="43"/>
      <c r="S931" s="25">
        <v>16.400021003023735</v>
      </c>
      <c r="T931" s="25">
        <v>18.216179657656163</v>
      </c>
      <c r="U931" s="25">
        <v>16.938176302723473</v>
      </c>
      <c r="V931" s="25">
        <v>20.305562291123145</v>
      </c>
      <c r="W931" s="25">
        <v>15.02822948126914</v>
      </c>
      <c r="X931" s="25">
        <v>5.2189212890495718</v>
      </c>
      <c r="Y931" s="34">
        <v>15.208815938156818</v>
      </c>
      <c r="Z931" s="34">
        <v>6.7568630628243254</v>
      </c>
    </row>
    <row r="932" spans="1:26" x14ac:dyDescent="0.25">
      <c r="A932" s="52">
        <v>38050</v>
      </c>
      <c r="B932" s="25">
        <v>3009.75001922</v>
      </c>
      <c r="C932" s="43">
        <v>0</v>
      </c>
      <c r="D932" s="43">
        <v>0</v>
      </c>
      <c r="E932" s="43">
        <v>0</v>
      </c>
      <c r="F932" s="25">
        <v>4052.7231468800001</v>
      </c>
      <c r="G932" s="25">
        <v>8787.3742715600001</v>
      </c>
      <c r="H932" s="25">
        <v>4510.6219413999997</v>
      </c>
      <c r="I932" s="25">
        <v>17505.138001589999</v>
      </c>
      <c r="J932" s="25">
        <v>4621.3096216200001</v>
      </c>
      <c r="K932" s="25">
        <v>28744.382897492003</v>
      </c>
      <c r="L932" s="34">
        <v>4668.34462162</v>
      </c>
      <c r="M932" s="34">
        <v>30835.390687492003</v>
      </c>
      <c r="O932" s="25">
        <v>15.920127514319393</v>
      </c>
      <c r="P932" s="44">
        <v>0</v>
      </c>
      <c r="Q932" s="44">
        <v>0</v>
      </c>
      <c r="R932" s="43"/>
      <c r="S932" s="25">
        <v>20.541534800497164</v>
      </c>
      <c r="T932" s="25">
        <v>19.753982907721834</v>
      </c>
      <c r="U932" s="25">
        <v>21.004994871742767</v>
      </c>
      <c r="V932" s="25">
        <v>21.17381886407874</v>
      </c>
      <c r="W932" s="25">
        <v>18.967385407231131</v>
      </c>
      <c r="X932" s="25">
        <v>5.7764294055568932</v>
      </c>
      <c r="Y932" s="34">
        <v>19.113058479855983</v>
      </c>
      <c r="Z932" s="34">
        <v>7.2930539369840064</v>
      </c>
    </row>
    <row r="933" spans="1:26" x14ac:dyDescent="0.25">
      <c r="A933" s="52">
        <v>38051</v>
      </c>
      <c r="B933" s="25">
        <v>3126.9797153099998</v>
      </c>
      <c r="C933" s="43">
        <v>0</v>
      </c>
      <c r="D933" s="43">
        <v>0</v>
      </c>
      <c r="E933" s="43">
        <v>0</v>
      </c>
      <c r="F933" s="25">
        <v>4145.8994429699997</v>
      </c>
      <c r="G933" s="25">
        <v>8926.3767119499989</v>
      </c>
      <c r="H933" s="25">
        <v>4614.4451074899998</v>
      </c>
      <c r="I933" s="25">
        <v>17625.99027368</v>
      </c>
      <c r="J933" s="25">
        <v>4724.8422077100004</v>
      </c>
      <c r="K933" s="25">
        <v>28856.164424082002</v>
      </c>
      <c r="L933" s="34">
        <v>4771.8772077100002</v>
      </c>
      <c r="M933" s="34">
        <v>30949.430904082001</v>
      </c>
      <c r="O933" s="25">
        <v>20.435213894396711</v>
      </c>
      <c r="P933" s="44">
        <v>0</v>
      </c>
      <c r="Q933" s="44">
        <v>0</v>
      </c>
      <c r="R933" s="43"/>
      <c r="S933" s="25">
        <v>23.312909338222674</v>
      </c>
      <c r="T933" s="25">
        <v>21.648302570931111</v>
      </c>
      <c r="U933" s="25">
        <v>23.790225344059699</v>
      </c>
      <c r="V933" s="25">
        <v>22.010380753863078</v>
      </c>
      <c r="W933" s="25">
        <v>21.632647439005282</v>
      </c>
      <c r="X933" s="25">
        <v>6.1877741471837666</v>
      </c>
      <c r="Y933" s="34">
        <v>21.754697857633865</v>
      </c>
      <c r="Z933" s="34">
        <v>7.6898617229978816</v>
      </c>
    </row>
    <row r="934" spans="1:26" x14ac:dyDescent="0.25">
      <c r="A934" s="52">
        <v>38054</v>
      </c>
      <c r="B934" s="25">
        <v>3152.89340356</v>
      </c>
      <c r="C934" s="43">
        <v>0</v>
      </c>
      <c r="D934" s="43">
        <v>0</v>
      </c>
      <c r="E934" s="43">
        <v>0</v>
      </c>
      <c r="F934" s="25">
        <v>4273.8595012200003</v>
      </c>
      <c r="G934" s="25">
        <v>9068.7685400999999</v>
      </c>
      <c r="H934" s="25">
        <v>4756.4328057399998</v>
      </c>
      <c r="I934" s="25">
        <v>17793.450171329998</v>
      </c>
      <c r="J934" s="25">
        <v>4865.6262659599997</v>
      </c>
      <c r="K934" s="25">
        <v>29027.740093432003</v>
      </c>
      <c r="L934" s="34">
        <v>4912.6612659599996</v>
      </c>
      <c r="M934" s="34">
        <v>31121.006573432001</v>
      </c>
      <c r="O934" s="25">
        <v>18.564953012896133</v>
      </c>
      <c r="P934" s="44">
        <v>0</v>
      </c>
      <c r="Q934" s="44">
        <v>0</v>
      </c>
      <c r="R934" s="43"/>
      <c r="S934" s="25">
        <v>15.410714012268079</v>
      </c>
      <c r="T934" s="25">
        <v>19.32470288419308</v>
      </c>
      <c r="U934" s="25">
        <v>14.442692637443489</v>
      </c>
      <c r="V934" s="25">
        <v>20.060075310624704</v>
      </c>
      <c r="W934" s="25">
        <v>12.947111705785597</v>
      </c>
      <c r="X934" s="25">
        <v>5.2844984218016755</v>
      </c>
      <c r="Y934" s="34">
        <v>13.126739829579215</v>
      </c>
      <c r="Z934" s="34">
        <v>6.9306251929161622</v>
      </c>
    </row>
    <row r="935" spans="1:26" x14ac:dyDescent="0.25">
      <c r="A935" s="52">
        <v>38055</v>
      </c>
      <c r="B935" s="25">
        <v>3132.42553232</v>
      </c>
      <c r="C935" s="43">
        <v>0</v>
      </c>
      <c r="D935" s="43">
        <v>0</v>
      </c>
      <c r="E935" s="43">
        <v>0</v>
      </c>
      <c r="F935" s="25">
        <v>4188.3039999800003</v>
      </c>
      <c r="G935" s="25">
        <v>8992.1566642599992</v>
      </c>
      <c r="H935" s="25">
        <v>4648.8148245000002</v>
      </c>
      <c r="I935" s="25">
        <v>17676.150830889997</v>
      </c>
      <c r="J935" s="25">
        <v>4759.8091147200003</v>
      </c>
      <c r="K935" s="25">
        <v>28962.805231191996</v>
      </c>
      <c r="L935" s="34">
        <v>4806.8441147200001</v>
      </c>
      <c r="M935" s="34">
        <v>31056.071711191995</v>
      </c>
      <c r="O935" s="25">
        <v>17.795256140460005</v>
      </c>
      <c r="P935" s="44">
        <v>0</v>
      </c>
      <c r="Q935" s="44">
        <v>0</v>
      </c>
      <c r="R935" s="43"/>
      <c r="S935" s="25">
        <v>13.100385026729988</v>
      </c>
      <c r="T935" s="25">
        <v>18.316662014962979</v>
      </c>
      <c r="U935" s="25">
        <v>11.853337956673361</v>
      </c>
      <c r="V935" s="25">
        <v>19.268606117662657</v>
      </c>
      <c r="W935" s="25">
        <v>10.49074926687268</v>
      </c>
      <c r="X935" s="25">
        <v>5.0489776964877997</v>
      </c>
      <c r="Y935" s="34">
        <v>10.690026062892223</v>
      </c>
      <c r="Z935" s="34">
        <v>6.7075114128475111</v>
      </c>
    </row>
    <row r="936" spans="1:26" x14ac:dyDescent="0.25">
      <c r="A936" s="52">
        <v>38056</v>
      </c>
      <c r="B936" s="25">
        <v>3137.4310886599997</v>
      </c>
      <c r="C936" s="43">
        <v>0</v>
      </c>
      <c r="D936" s="43">
        <v>0</v>
      </c>
      <c r="E936" s="43">
        <v>0</v>
      </c>
      <c r="F936" s="25">
        <v>4185.6752063200001</v>
      </c>
      <c r="G936" s="25">
        <v>9042.618733199999</v>
      </c>
      <c r="H936" s="25">
        <v>4653.9678908400001</v>
      </c>
      <c r="I936" s="25">
        <v>17751.528379430001</v>
      </c>
      <c r="J936" s="25">
        <v>4761.7978610600003</v>
      </c>
      <c r="K936" s="25">
        <v>28975.194025132005</v>
      </c>
      <c r="L936" s="34">
        <v>4808.8328610600001</v>
      </c>
      <c r="M936" s="34">
        <v>31068.460505132003</v>
      </c>
      <c r="O936" s="25">
        <v>15.36255079946609</v>
      </c>
      <c r="P936" s="44">
        <v>0</v>
      </c>
      <c r="Q936" s="44">
        <v>0</v>
      </c>
      <c r="R936" s="43"/>
      <c r="S936" s="25">
        <v>13.350054546892153</v>
      </c>
      <c r="T936" s="25">
        <v>18.326405233677121</v>
      </c>
      <c r="U936" s="25">
        <v>13.388343913774881</v>
      </c>
      <c r="V936" s="25">
        <v>20.162654152125192</v>
      </c>
      <c r="W936" s="25">
        <v>11.706126101876823</v>
      </c>
      <c r="X936" s="25">
        <v>5.4000403129847108</v>
      </c>
      <c r="Y936" s="34">
        <v>11.89766980786886</v>
      </c>
      <c r="Z936" s="34">
        <v>7.0446053959693167</v>
      </c>
    </row>
    <row r="937" spans="1:26" x14ac:dyDescent="0.25">
      <c r="A937" s="52">
        <v>38057</v>
      </c>
      <c r="B937" s="25">
        <v>3129.90733095</v>
      </c>
      <c r="C937" s="43">
        <v>0</v>
      </c>
      <c r="D937" s="43">
        <v>0</v>
      </c>
      <c r="E937" s="43">
        <v>0</v>
      </c>
      <c r="F937" s="25">
        <v>4119.5119886100001</v>
      </c>
      <c r="G937" s="25">
        <v>9030.6941388899995</v>
      </c>
      <c r="H937" s="25">
        <v>4608.7916131299999</v>
      </c>
      <c r="I937" s="25">
        <v>17761.728254919999</v>
      </c>
      <c r="J937" s="25">
        <v>4709.1862133499999</v>
      </c>
      <c r="K937" s="25">
        <v>28943.993892922001</v>
      </c>
      <c r="L937" s="34">
        <v>4756.2212133499997</v>
      </c>
      <c r="M937" s="34">
        <v>31037.260372921999</v>
      </c>
      <c r="O937" s="25">
        <v>14.342175110375388</v>
      </c>
      <c r="P937" s="44">
        <v>0</v>
      </c>
      <c r="Q937" s="44">
        <v>0</v>
      </c>
      <c r="R937" s="43"/>
      <c r="S937" s="25">
        <v>13.156445497139636</v>
      </c>
      <c r="T937" s="25">
        <v>19.686184633256111</v>
      </c>
      <c r="U937" s="25">
        <v>13.622020657702327</v>
      </c>
      <c r="V937" s="25">
        <v>20.635001614041148</v>
      </c>
      <c r="W937" s="25">
        <v>11.465810641213814</v>
      </c>
      <c r="X937" s="25">
        <v>5.5100445375154239</v>
      </c>
      <c r="Y937" s="34">
        <v>11.661023378100888</v>
      </c>
      <c r="Z937" s="34">
        <v>7.1520932920552838</v>
      </c>
    </row>
    <row r="938" spans="1:26" x14ac:dyDescent="0.25">
      <c r="A938" s="52">
        <v>38058</v>
      </c>
      <c r="B938" s="25">
        <v>3131.1033521899999</v>
      </c>
      <c r="C938" s="43">
        <v>0</v>
      </c>
      <c r="D938" s="43">
        <v>0</v>
      </c>
      <c r="E938" s="43">
        <v>0</v>
      </c>
      <c r="F938" s="25">
        <v>4076.6868498499998</v>
      </c>
      <c r="G938" s="25">
        <v>8913.4999609299994</v>
      </c>
      <c r="H938" s="25">
        <v>4606.2629643699993</v>
      </c>
      <c r="I938" s="25">
        <v>17674.25772786</v>
      </c>
      <c r="J938" s="25">
        <v>4706.6619545899994</v>
      </c>
      <c r="K938" s="25">
        <v>28893.697480561998</v>
      </c>
      <c r="L938" s="34">
        <v>4753.6969545899992</v>
      </c>
      <c r="M938" s="34">
        <v>31023.109160561999</v>
      </c>
      <c r="O938" s="25">
        <v>14.745267736756595</v>
      </c>
      <c r="P938" s="44">
        <v>0</v>
      </c>
      <c r="Q938" s="44">
        <v>0</v>
      </c>
      <c r="R938" s="43"/>
      <c r="S938" s="25">
        <v>13.80565398094582</v>
      </c>
      <c r="T938" s="25">
        <v>16.41287821196309</v>
      </c>
      <c r="U938" s="25">
        <v>14.889315567532236</v>
      </c>
      <c r="V938" s="25">
        <v>19.149216871928232</v>
      </c>
      <c r="W938" s="25">
        <v>12.571717429320973</v>
      </c>
      <c r="X938" s="25">
        <v>4.8838769028443529</v>
      </c>
      <c r="Y938" s="34">
        <v>12.759843450041286</v>
      </c>
      <c r="Z938" s="34">
        <v>6.6694168399037856</v>
      </c>
    </row>
    <row r="939" spans="1:26" x14ac:dyDescent="0.25">
      <c r="A939" s="52">
        <v>38061</v>
      </c>
      <c r="B939" s="25">
        <v>3105.3801533000001</v>
      </c>
      <c r="C939" s="43">
        <v>0</v>
      </c>
      <c r="D939" s="43">
        <v>0</v>
      </c>
      <c r="E939" s="43">
        <v>0</v>
      </c>
      <c r="F939" s="25">
        <v>3989.3333109600003</v>
      </c>
      <c r="G939" s="25">
        <v>8860.4310412400009</v>
      </c>
      <c r="H939" s="25">
        <v>4527.6142054800002</v>
      </c>
      <c r="I939" s="25">
        <v>17623.459252970002</v>
      </c>
      <c r="J939" s="25">
        <v>4633.9481157</v>
      </c>
      <c r="K939" s="25">
        <v>28793.200968072008</v>
      </c>
      <c r="L939" s="34">
        <v>4680.9831156999999</v>
      </c>
      <c r="M939" s="34">
        <v>30922.612648072009</v>
      </c>
      <c r="O939" s="25">
        <v>14.293607098454352</v>
      </c>
      <c r="P939" s="44">
        <v>0</v>
      </c>
      <c r="Q939" s="44">
        <v>0</v>
      </c>
      <c r="R939" s="43"/>
      <c r="S939" s="25">
        <v>16.121063235746092</v>
      </c>
      <c r="T939" s="25">
        <v>19.950987378954</v>
      </c>
      <c r="U939" s="25">
        <v>16.373251096260844</v>
      </c>
      <c r="V939" s="25">
        <v>20.658779382741166</v>
      </c>
      <c r="W939" s="25">
        <v>14.574937762519614</v>
      </c>
      <c r="X939" s="25">
        <v>5.7888799028052107</v>
      </c>
      <c r="Y939" s="34">
        <v>14.752303245949051</v>
      </c>
      <c r="Z939" s="34">
        <v>7.5414254237189393</v>
      </c>
    </row>
    <row r="940" spans="1:26" x14ac:dyDescent="0.25">
      <c r="A940" s="52">
        <v>38062</v>
      </c>
      <c r="B940" s="25">
        <v>3036.37468076</v>
      </c>
      <c r="C940" s="43">
        <v>0</v>
      </c>
      <c r="D940" s="43">
        <v>0</v>
      </c>
      <c r="E940" s="43">
        <v>0</v>
      </c>
      <c r="F940" s="25">
        <v>3909.6702284200001</v>
      </c>
      <c r="G940" s="25">
        <v>8752.1893263000002</v>
      </c>
      <c r="H940" s="25">
        <v>4362.2215429400003</v>
      </c>
      <c r="I940" s="25">
        <v>17419.01449243</v>
      </c>
      <c r="J940" s="25">
        <v>4460.7723131600005</v>
      </c>
      <c r="K940" s="25">
        <v>28595.731755931993</v>
      </c>
      <c r="L940" s="34">
        <v>4507.8073131600004</v>
      </c>
      <c r="M940" s="34">
        <v>30725.143435931994</v>
      </c>
      <c r="O940" s="25">
        <v>11.753858669345352</v>
      </c>
      <c r="P940" s="44">
        <v>0</v>
      </c>
      <c r="Q940" s="44">
        <v>0</v>
      </c>
      <c r="R940" s="43"/>
      <c r="S940" s="25">
        <v>13.80223923080084</v>
      </c>
      <c r="T940" s="25">
        <v>18.485629709308693</v>
      </c>
      <c r="U940" s="25">
        <v>12.122164105688515</v>
      </c>
      <c r="V940" s="25">
        <v>19.25905104882759</v>
      </c>
      <c r="W940" s="25">
        <v>10.293144720691917</v>
      </c>
      <c r="X940" s="25">
        <v>5.0633597777331341</v>
      </c>
      <c r="Y940" s="34">
        <v>10.506972357811705</v>
      </c>
      <c r="Z940" s="34">
        <v>6.8546748961188841</v>
      </c>
    </row>
    <row r="941" spans="1:26" x14ac:dyDescent="0.25">
      <c r="A941" s="52">
        <v>38063</v>
      </c>
      <c r="B941" s="25">
        <v>3002.1605771100003</v>
      </c>
      <c r="C941" s="43">
        <v>0</v>
      </c>
      <c r="D941" s="43">
        <v>0</v>
      </c>
      <c r="E941" s="43">
        <v>0</v>
      </c>
      <c r="F941" s="25">
        <v>3891.5664147700004</v>
      </c>
      <c r="G941" s="25">
        <v>8736.0678054500004</v>
      </c>
      <c r="H941" s="25">
        <v>4320.4275692900001</v>
      </c>
      <c r="I941" s="25">
        <v>17351.12448038</v>
      </c>
      <c r="J941" s="25">
        <v>4422.3556295099997</v>
      </c>
      <c r="K941" s="25">
        <v>28502.273114682001</v>
      </c>
      <c r="L941" s="34">
        <v>4469.3906295099996</v>
      </c>
      <c r="M941" s="34">
        <v>30631.684794682002</v>
      </c>
      <c r="O941" s="25">
        <v>12.142573504505382</v>
      </c>
      <c r="P941" s="44">
        <v>0</v>
      </c>
      <c r="Q941" s="44">
        <v>0</v>
      </c>
      <c r="R941" s="43"/>
      <c r="S941" s="25">
        <v>15.221529584358917</v>
      </c>
      <c r="T941" s="25">
        <v>19.101126538000756</v>
      </c>
      <c r="U941" s="25">
        <v>15.996383835809326</v>
      </c>
      <c r="V941" s="25">
        <v>20.2649556880923</v>
      </c>
      <c r="W941" s="25">
        <v>13.821824216485989</v>
      </c>
      <c r="X941" s="25">
        <v>5.5167059651096029</v>
      </c>
      <c r="Y941" s="34">
        <v>14.013063532424862</v>
      </c>
      <c r="Z941" s="34">
        <v>7.2965162709953901</v>
      </c>
    </row>
    <row r="942" spans="1:26" x14ac:dyDescent="0.25">
      <c r="A942" s="52">
        <v>38064</v>
      </c>
      <c r="B942" s="25">
        <v>2976.5409335600002</v>
      </c>
      <c r="C942" s="43">
        <v>0</v>
      </c>
      <c r="D942" s="43">
        <v>0</v>
      </c>
      <c r="E942" s="43">
        <v>0</v>
      </c>
      <c r="F942" s="25">
        <v>3847.7885812200002</v>
      </c>
      <c r="G942" s="25">
        <v>8822.9452574999996</v>
      </c>
      <c r="H942" s="25">
        <v>4279.9642957400001</v>
      </c>
      <c r="I942" s="25">
        <v>17381.315256829999</v>
      </c>
      <c r="J942" s="25">
        <v>4384.838485960001</v>
      </c>
      <c r="K942" s="25">
        <v>28589.974765931998</v>
      </c>
      <c r="L942" s="34">
        <v>4431.8734859600008</v>
      </c>
      <c r="M942" s="34">
        <v>30719.386445931999</v>
      </c>
      <c r="O942" s="25">
        <v>13.811444220087843</v>
      </c>
      <c r="P942" s="44">
        <v>0</v>
      </c>
      <c r="Q942" s="44">
        <v>0</v>
      </c>
      <c r="R942" s="43"/>
      <c r="S942" s="25">
        <v>15.974811074579275</v>
      </c>
      <c r="T942" s="25">
        <v>21.290519124407471</v>
      </c>
      <c r="U942" s="25">
        <v>16.605170668287794</v>
      </c>
      <c r="V942" s="25">
        <v>20.569225673826395</v>
      </c>
      <c r="W942" s="25">
        <v>14.395760724210893</v>
      </c>
      <c r="X942" s="25">
        <v>5.8343345585748052</v>
      </c>
      <c r="Y942" s="34">
        <v>14.584430838544105</v>
      </c>
      <c r="Z942" s="34">
        <v>7.5969385265379552</v>
      </c>
    </row>
    <row r="943" spans="1:26" x14ac:dyDescent="0.25">
      <c r="A943" s="52">
        <v>38065</v>
      </c>
      <c r="B943" s="25">
        <v>2937.8113871400001</v>
      </c>
      <c r="C943" s="43">
        <v>0</v>
      </c>
      <c r="D943" s="43">
        <v>0</v>
      </c>
      <c r="E943" s="43">
        <v>0</v>
      </c>
      <c r="F943" s="25">
        <v>3767.1963248000002</v>
      </c>
      <c r="G943" s="25">
        <v>8592.3420714799995</v>
      </c>
      <c r="H943" s="25">
        <v>4196.0090993200001</v>
      </c>
      <c r="I943" s="25">
        <v>17033.997379609998</v>
      </c>
      <c r="J943" s="25">
        <v>4311.7584495400006</v>
      </c>
      <c r="K943" s="25">
        <v>28206.639902311996</v>
      </c>
      <c r="L943" s="34">
        <v>4359.519449540001</v>
      </c>
      <c r="M943" s="34">
        <v>30339.764102311994</v>
      </c>
      <c r="O943" s="25">
        <v>13.94107101416977</v>
      </c>
      <c r="P943" s="44">
        <v>0</v>
      </c>
      <c r="Q943" s="44">
        <v>0</v>
      </c>
      <c r="R943" s="43"/>
      <c r="S943" s="25">
        <v>15.184443968787352</v>
      </c>
      <c r="T943" s="25">
        <v>20.269296229011104</v>
      </c>
      <c r="U943" s="25">
        <v>16.212614998181273</v>
      </c>
      <c r="V943" s="25">
        <v>19.067725695887017</v>
      </c>
      <c r="W943" s="25">
        <v>14.292380523612348</v>
      </c>
      <c r="X943" s="25">
        <v>4.5569598619711549</v>
      </c>
      <c r="Y943" s="34">
        <v>14.504059244557777</v>
      </c>
      <c r="Z943" s="34">
        <v>6.403680571038417</v>
      </c>
    </row>
    <row r="944" spans="1:26" x14ac:dyDescent="0.25">
      <c r="A944" s="52">
        <v>38068</v>
      </c>
      <c r="B944" s="25">
        <v>2944.0622079200002</v>
      </c>
      <c r="C944" s="43">
        <v>0</v>
      </c>
      <c r="D944" s="43">
        <v>0</v>
      </c>
      <c r="E944" s="43">
        <v>0</v>
      </c>
      <c r="F944" s="25">
        <v>3814.7619955800001</v>
      </c>
      <c r="G944" s="25">
        <v>8592.8501158599993</v>
      </c>
      <c r="H944" s="25">
        <v>4232.0240100999999</v>
      </c>
      <c r="I944" s="25">
        <v>16982.448784789998</v>
      </c>
      <c r="J944" s="25">
        <v>4343.6983503199999</v>
      </c>
      <c r="K944" s="25">
        <v>28113.945389091998</v>
      </c>
      <c r="L944" s="34">
        <v>4391.4593503200003</v>
      </c>
      <c r="M944" s="34">
        <v>30247.069589091996</v>
      </c>
      <c r="O944" s="25">
        <v>16.151868112394261</v>
      </c>
      <c r="P944" s="44">
        <v>0</v>
      </c>
      <c r="Q944" s="44">
        <v>0</v>
      </c>
      <c r="R944" s="43"/>
      <c r="S944" s="25">
        <v>18.680245817909437</v>
      </c>
      <c r="T944" s="25">
        <v>22.397607164267107</v>
      </c>
      <c r="U944" s="25">
        <v>18.244792905432682</v>
      </c>
      <c r="V944" s="25">
        <v>19.77479615993165</v>
      </c>
      <c r="W944" s="25">
        <v>16.187660441168326</v>
      </c>
      <c r="X944" s="25">
        <v>4.7806983551744286</v>
      </c>
      <c r="Y944" s="34">
        <v>16.383801158843415</v>
      </c>
      <c r="Z944" s="34">
        <v>6.7911775566620092</v>
      </c>
    </row>
    <row r="945" spans="1:26" x14ac:dyDescent="0.25">
      <c r="A945" s="52">
        <v>38069</v>
      </c>
      <c r="B945" s="25">
        <v>2891.6727064299998</v>
      </c>
      <c r="C945" s="43">
        <v>0</v>
      </c>
      <c r="D945" s="43">
        <v>0</v>
      </c>
      <c r="E945" s="43">
        <v>0</v>
      </c>
      <c r="F945" s="25">
        <v>3761.9201040899998</v>
      </c>
      <c r="G945" s="25">
        <v>8646.3496123699988</v>
      </c>
      <c r="H945" s="25">
        <v>4161.4435086100002</v>
      </c>
      <c r="I945" s="25">
        <v>17014.1350809</v>
      </c>
      <c r="J945" s="25">
        <v>4274.846898830001</v>
      </c>
      <c r="K945" s="25">
        <v>28161.152626401999</v>
      </c>
      <c r="L945" s="34">
        <v>4322.6078988300014</v>
      </c>
      <c r="M945" s="34">
        <v>30294.276826401998</v>
      </c>
      <c r="O945" s="25">
        <v>14.084948992556857</v>
      </c>
      <c r="P945" s="44">
        <v>0</v>
      </c>
      <c r="Q945" s="44">
        <v>0</v>
      </c>
      <c r="R945" s="43"/>
      <c r="S945" s="25">
        <v>17.036293015930482</v>
      </c>
      <c r="T945" s="25">
        <v>23.159660530615334</v>
      </c>
      <c r="U945" s="25">
        <v>16.272739636847987</v>
      </c>
      <c r="V945" s="25">
        <v>19.998275100203088</v>
      </c>
      <c r="W945" s="25">
        <v>14.345983505657301</v>
      </c>
      <c r="X945" s="25">
        <v>4.9566397687434982</v>
      </c>
      <c r="Y945" s="34">
        <v>14.559078896726628</v>
      </c>
      <c r="Z945" s="34">
        <v>6.9578487922566712</v>
      </c>
    </row>
    <row r="946" spans="1:26" x14ac:dyDescent="0.25">
      <c r="A946" s="52">
        <v>38070</v>
      </c>
      <c r="B946" s="25">
        <v>2858.8301707399996</v>
      </c>
      <c r="C946" s="43">
        <v>0</v>
      </c>
      <c r="D946" s="43">
        <v>0</v>
      </c>
      <c r="E946" s="43">
        <v>0</v>
      </c>
      <c r="F946" s="25">
        <v>3755.8280783999999</v>
      </c>
      <c r="G946" s="25">
        <v>8574.9926686800009</v>
      </c>
      <c r="H946" s="25">
        <v>4159.9110829199999</v>
      </c>
      <c r="I946" s="25">
        <v>17017.68273361</v>
      </c>
      <c r="J946" s="25">
        <v>4253.7443631400001</v>
      </c>
      <c r="K946" s="25">
        <v>28156.876254711999</v>
      </c>
      <c r="L946" s="34">
        <v>4301.5053631400006</v>
      </c>
      <c r="M946" s="34">
        <v>30290.000454711997</v>
      </c>
      <c r="O946" s="25">
        <v>14.85161750615811</v>
      </c>
      <c r="P946" s="44">
        <v>0</v>
      </c>
      <c r="Q946" s="44">
        <v>0</v>
      </c>
      <c r="R946" s="43"/>
      <c r="S946" s="25">
        <v>17.329809122681318</v>
      </c>
      <c r="T946" s="25">
        <v>20.591593136135366</v>
      </c>
      <c r="U946" s="25">
        <v>17.923512445308411</v>
      </c>
      <c r="V946" s="25">
        <v>19.456509367537734</v>
      </c>
      <c r="W946" s="25">
        <v>15.114585422337679</v>
      </c>
      <c r="X946" s="25">
        <v>4.7536526145941282</v>
      </c>
      <c r="Y946" s="34">
        <v>15.322996228769515</v>
      </c>
      <c r="Z946" s="34">
        <v>6.7621593848477879</v>
      </c>
    </row>
    <row r="947" spans="1:26" x14ac:dyDescent="0.25">
      <c r="A947" s="52">
        <v>38071</v>
      </c>
      <c r="B947" s="25">
        <v>2841.7301279600001</v>
      </c>
      <c r="C947" s="43">
        <v>0</v>
      </c>
      <c r="D947" s="43">
        <v>0</v>
      </c>
      <c r="E947" s="43">
        <v>0</v>
      </c>
      <c r="F947" s="25">
        <v>3727.8906156200001</v>
      </c>
      <c r="G947" s="25">
        <v>8587.9419255000012</v>
      </c>
      <c r="H947" s="25">
        <v>4136.8220401400004</v>
      </c>
      <c r="I947" s="25">
        <v>17039.898411229999</v>
      </c>
      <c r="J947" s="25">
        <v>4238.4699703599999</v>
      </c>
      <c r="K947" s="25">
        <v>28189.674274732002</v>
      </c>
      <c r="L947" s="34">
        <v>4286.2309703600004</v>
      </c>
      <c r="M947" s="34">
        <v>30322.798474732001</v>
      </c>
      <c r="O947" s="25">
        <v>15.947431290315173</v>
      </c>
      <c r="P947" s="44">
        <v>0</v>
      </c>
      <c r="Q947" s="44">
        <v>0</v>
      </c>
      <c r="R947" s="43"/>
      <c r="S947" s="25">
        <v>16.37387868421434</v>
      </c>
      <c r="T947" s="25">
        <v>22.082248529276981</v>
      </c>
      <c r="U947" s="25">
        <v>17.15182779140536</v>
      </c>
      <c r="V947" s="25">
        <v>20.214690033988127</v>
      </c>
      <c r="W947" s="25">
        <v>14.614939757164457</v>
      </c>
      <c r="X947" s="25">
        <v>5.0219065739784963</v>
      </c>
      <c r="Y947" s="34">
        <v>14.827844945317302</v>
      </c>
      <c r="Z947" s="34">
        <v>7.0116653971936671</v>
      </c>
    </row>
    <row r="948" spans="1:26" x14ac:dyDescent="0.25">
      <c r="A948" s="52">
        <v>38072</v>
      </c>
      <c r="B948" s="25">
        <v>2848.75859717</v>
      </c>
      <c r="C948" s="43">
        <v>0</v>
      </c>
      <c r="D948" s="43">
        <v>0</v>
      </c>
      <c r="E948" s="43">
        <v>0</v>
      </c>
      <c r="F948" s="25">
        <v>3737.7446448300002</v>
      </c>
      <c r="G948" s="25">
        <v>8665.8592183100009</v>
      </c>
      <c r="H948" s="25">
        <v>4157.0229693500005</v>
      </c>
      <c r="I948" s="25">
        <v>17076.148063640001</v>
      </c>
      <c r="J948" s="25">
        <v>4248.7017695700006</v>
      </c>
      <c r="K948" s="25">
        <v>28200.522132342005</v>
      </c>
      <c r="L948" s="34">
        <v>4296.462769570001</v>
      </c>
      <c r="M948" s="34">
        <v>30334.536772342006</v>
      </c>
      <c r="O948" s="25">
        <v>17.243368556161286</v>
      </c>
      <c r="P948" s="44">
        <v>0</v>
      </c>
      <c r="Q948" s="44">
        <v>0</v>
      </c>
      <c r="R948" s="43"/>
      <c r="S948" s="25">
        <v>16.708990814816115</v>
      </c>
      <c r="T948" s="25">
        <v>22.530727162920925</v>
      </c>
      <c r="U948" s="25">
        <v>17.56029737628333</v>
      </c>
      <c r="V948" s="25">
        <v>20.053364847136777</v>
      </c>
      <c r="W948" s="25">
        <v>14.843076601487093</v>
      </c>
      <c r="X948" s="25">
        <v>4.9260125394893439</v>
      </c>
      <c r="Y948" s="34">
        <v>15.053770506701735</v>
      </c>
      <c r="Z948" s="34">
        <v>6.9215150327863073</v>
      </c>
    </row>
    <row r="949" spans="1:26" x14ac:dyDescent="0.25">
      <c r="A949" s="52">
        <v>38075</v>
      </c>
      <c r="B949" s="25">
        <v>2817.59291454</v>
      </c>
      <c r="C949" s="43">
        <v>0</v>
      </c>
      <c r="D949" s="43">
        <v>0</v>
      </c>
      <c r="E949" s="43">
        <v>0</v>
      </c>
      <c r="F949" s="25">
        <v>3753.1206522000002</v>
      </c>
      <c r="G949" s="25">
        <v>8786.28453008</v>
      </c>
      <c r="H949" s="25">
        <v>4166.7128267200005</v>
      </c>
      <c r="I949" s="25">
        <v>17156.050297009999</v>
      </c>
      <c r="J949" s="25">
        <v>4256.7980869400008</v>
      </c>
      <c r="K949" s="25">
        <v>28268.730005311998</v>
      </c>
      <c r="L949" s="34">
        <v>4304.5590869400012</v>
      </c>
      <c r="M949" s="34">
        <v>30402.744645311999</v>
      </c>
      <c r="O949" s="25">
        <v>16.47370070674441</v>
      </c>
      <c r="P949" s="44">
        <v>0</v>
      </c>
      <c r="Q949" s="44">
        <v>0</v>
      </c>
      <c r="R949" s="43"/>
      <c r="S949" s="25">
        <v>18.12147598242424</v>
      </c>
      <c r="T949" s="25">
        <v>23.817983253805195</v>
      </c>
      <c r="U949" s="25">
        <v>16.695398894920508</v>
      </c>
      <c r="V949" s="25">
        <v>19.635522660968242</v>
      </c>
      <c r="W949" s="25">
        <v>13.985694636263402</v>
      </c>
      <c r="X949" s="25">
        <v>4.5736490273774244</v>
      </c>
      <c r="Y949" s="34">
        <v>14.202337549493649</v>
      </c>
      <c r="Z949" s="34">
        <v>6.6179316218914153</v>
      </c>
    </row>
    <row r="950" spans="1:26" x14ac:dyDescent="0.25">
      <c r="A950" s="52">
        <v>38076</v>
      </c>
      <c r="B950" s="25">
        <v>2791.8795105999998</v>
      </c>
      <c r="C950" s="43">
        <v>0</v>
      </c>
      <c r="D950" s="43">
        <v>0</v>
      </c>
      <c r="E950" s="43">
        <v>0</v>
      </c>
      <c r="F950" s="25">
        <v>3751.5727182599999</v>
      </c>
      <c r="G950" s="25">
        <v>8716.9854593399996</v>
      </c>
      <c r="H950" s="25">
        <v>4174.25143278</v>
      </c>
      <c r="I950" s="25">
        <v>17056.651629469998</v>
      </c>
      <c r="J950" s="25">
        <v>4271.252743</v>
      </c>
      <c r="K950" s="25">
        <v>28192.061996172</v>
      </c>
      <c r="L950" s="34">
        <v>4319.0137430000004</v>
      </c>
      <c r="M950" s="34">
        <v>30326.076636172002</v>
      </c>
      <c r="O950" s="25">
        <v>14.236095762337353</v>
      </c>
      <c r="P950" s="44">
        <v>0</v>
      </c>
      <c r="Q950" s="44">
        <v>0</v>
      </c>
      <c r="R950" s="43"/>
      <c r="S950" s="25">
        <v>16.295142157737864</v>
      </c>
      <c r="T950" s="25">
        <v>20.392698819261625</v>
      </c>
      <c r="U950" s="25">
        <v>15.505684402969312</v>
      </c>
      <c r="V950" s="25">
        <v>17.266768786624674</v>
      </c>
      <c r="W950" s="25">
        <v>13.043012537776866</v>
      </c>
      <c r="X950" s="25">
        <v>3.1715100173574484</v>
      </c>
      <c r="Y950" s="34">
        <v>13.265717518650288</v>
      </c>
      <c r="Z950" s="34">
        <v>4.9602790418854736</v>
      </c>
    </row>
    <row r="951" spans="1:26" x14ac:dyDescent="0.25">
      <c r="A951" s="52">
        <v>38077</v>
      </c>
      <c r="B951" s="25">
        <v>2785.7319365899998</v>
      </c>
      <c r="C951" s="43">
        <v>0</v>
      </c>
      <c r="D951" s="43">
        <v>0</v>
      </c>
      <c r="E951" s="43">
        <v>4078.5838740799995</v>
      </c>
      <c r="F951" s="25">
        <v>3687.7199243999994</v>
      </c>
      <c r="G951" s="25">
        <v>8662.6578882400008</v>
      </c>
      <c r="H951" s="25">
        <v>4134.5105192399988</v>
      </c>
      <c r="I951" s="25">
        <v>16970.002070660001</v>
      </c>
      <c r="J951" s="25">
        <v>4215.9748663399987</v>
      </c>
      <c r="K951" s="25">
        <v>28107.127097992001</v>
      </c>
      <c r="L951" s="34">
        <v>4263.7418663399985</v>
      </c>
      <c r="M951" s="34">
        <v>30226.136337992</v>
      </c>
      <c r="O951" s="25">
        <v>13.984553799066358</v>
      </c>
      <c r="P951" s="44">
        <v>0</v>
      </c>
      <c r="Q951" s="44">
        <v>0</v>
      </c>
      <c r="R951" s="43">
        <v>5.0977509284840128</v>
      </c>
      <c r="S951" s="25">
        <v>14.315767027149541</v>
      </c>
      <c r="T951" s="25">
        <v>19.642365698306818</v>
      </c>
      <c r="U951" s="25">
        <v>14.406013841395126</v>
      </c>
      <c r="V951" s="25">
        <v>16.671041442291813</v>
      </c>
      <c r="W951" s="25">
        <v>11.580027769530798</v>
      </c>
      <c r="X951" s="25">
        <v>2.8606827462060558</v>
      </c>
      <c r="Y951" s="34">
        <v>11.816217901140647</v>
      </c>
      <c r="Z951" s="34">
        <v>4.6143799758654902</v>
      </c>
    </row>
    <row r="952" spans="1:26" x14ac:dyDescent="0.25">
      <c r="A952" s="52">
        <v>38078</v>
      </c>
      <c r="B952" s="25">
        <v>2800.828</v>
      </c>
      <c r="C952" s="43">
        <v>0</v>
      </c>
      <c r="D952" s="43">
        <v>0</v>
      </c>
      <c r="E952" s="43">
        <v>0</v>
      </c>
      <c r="F952" s="25">
        <v>3619.91346316</v>
      </c>
      <c r="G952" s="25">
        <v>8492.7040551600003</v>
      </c>
      <c r="H952" s="25">
        <v>4063.50518835</v>
      </c>
      <c r="I952" s="25">
        <v>16764.240977469999</v>
      </c>
      <c r="J952" s="25">
        <v>4144.8984154399996</v>
      </c>
      <c r="K952" s="25">
        <v>27873.485223552001</v>
      </c>
      <c r="L952" s="34">
        <v>4192.6654154399994</v>
      </c>
      <c r="M952" s="34">
        <v>29992.494463552001</v>
      </c>
      <c r="O952" s="25">
        <v>15.083863025952127</v>
      </c>
      <c r="P952" s="44">
        <v>0</v>
      </c>
      <c r="Q952" s="44">
        <v>0</v>
      </c>
      <c r="R952" s="43"/>
      <c r="S952" s="25">
        <v>18.092790729025054</v>
      </c>
      <c r="T952" s="25">
        <v>20.810811093900927</v>
      </c>
      <c r="U952" s="25">
        <v>17.637814700988464</v>
      </c>
      <c r="V952" s="25">
        <v>16.388660140068765</v>
      </c>
      <c r="W952" s="25">
        <v>13.479871307047153</v>
      </c>
      <c r="X952" s="25">
        <v>2.6660279109694152</v>
      </c>
      <c r="Y952" s="34">
        <v>13.706226923879106</v>
      </c>
      <c r="Z952" s="34">
        <v>4.4473419064969155</v>
      </c>
    </row>
    <row r="953" spans="1:26" x14ac:dyDescent="0.25">
      <c r="A953" s="52">
        <v>38079</v>
      </c>
      <c r="B953" s="25">
        <v>2855.2229984800001</v>
      </c>
      <c r="C953" s="43">
        <v>0</v>
      </c>
      <c r="D953" s="43">
        <v>0</v>
      </c>
      <c r="E953" s="43">
        <v>0</v>
      </c>
      <c r="F953" s="25">
        <v>3662.7484216399998</v>
      </c>
      <c r="G953" s="25">
        <v>8464.2452652400007</v>
      </c>
      <c r="H953" s="25">
        <v>4101.9280768299996</v>
      </c>
      <c r="I953" s="25">
        <v>16690.851078750002</v>
      </c>
      <c r="J953" s="25">
        <v>4184.7475939199994</v>
      </c>
      <c r="K953" s="25">
        <v>27804.319408832001</v>
      </c>
      <c r="L953" s="34">
        <v>4232.5145939199992</v>
      </c>
      <c r="M953" s="34">
        <v>29923.328648832001</v>
      </c>
      <c r="O953" s="25">
        <v>17.641132786596781</v>
      </c>
      <c r="P953" s="44">
        <v>0</v>
      </c>
      <c r="Q953" s="44">
        <v>0</v>
      </c>
      <c r="R953" s="43"/>
      <c r="S953" s="25">
        <v>16.130304746979963</v>
      </c>
      <c r="T953" s="25">
        <v>19.226833594373183</v>
      </c>
      <c r="U953" s="25">
        <v>15.240703431608571</v>
      </c>
      <c r="V953" s="25">
        <v>15.145822957082512</v>
      </c>
      <c r="W953" s="25">
        <v>11.304216188073601</v>
      </c>
      <c r="X953" s="25">
        <v>1.9688277119306763</v>
      </c>
      <c r="Y953" s="34">
        <v>11.544094893595268</v>
      </c>
      <c r="Z953" s="34">
        <v>3.7745316351604385</v>
      </c>
    </row>
    <row r="954" spans="1:26" x14ac:dyDescent="0.25">
      <c r="A954" s="52">
        <v>38082</v>
      </c>
      <c r="B954" s="25">
        <v>2881.3074955900001</v>
      </c>
      <c r="C954" s="43">
        <v>0</v>
      </c>
      <c r="D954" s="43">
        <v>0</v>
      </c>
      <c r="E954" s="43">
        <v>0</v>
      </c>
      <c r="F954" s="25">
        <v>3925.6501087500001</v>
      </c>
      <c r="G954" s="25">
        <v>8802.1353963499987</v>
      </c>
      <c r="H954" s="25">
        <v>4377.2116839399996</v>
      </c>
      <c r="I954" s="25">
        <v>17020.215047059999</v>
      </c>
      <c r="J954" s="25">
        <v>4463.3296010299982</v>
      </c>
      <c r="K954" s="25">
        <v>28073.041171941994</v>
      </c>
      <c r="L954" s="34">
        <v>4511.0966010299981</v>
      </c>
      <c r="M954" s="34">
        <v>30192.050411941993</v>
      </c>
      <c r="O954" s="25">
        <v>17.669937799251969</v>
      </c>
      <c r="P954" s="44">
        <v>0</v>
      </c>
      <c r="Q954" s="44">
        <v>0</v>
      </c>
      <c r="R954" s="43"/>
      <c r="S954" s="25">
        <v>23.568141627385298</v>
      </c>
      <c r="T954" s="25">
        <v>22.603093208096283</v>
      </c>
      <c r="U954" s="25">
        <v>21.42306008361976</v>
      </c>
      <c r="V954" s="25">
        <v>17.286626486923339</v>
      </c>
      <c r="W954" s="25">
        <v>17.524113583471056</v>
      </c>
      <c r="X954" s="25">
        <v>3.0439847624191829</v>
      </c>
      <c r="Y954" s="34">
        <v>17.705233124857433</v>
      </c>
      <c r="Z954" s="34">
        <v>4.792681640885621</v>
      </c>
    </row>
    <row r="955" spans="1:26" x14ac:dyDescent="0.25">
      <c r="A955" s="52">
        <v>38083</v>
      </c>
      <c r="B955" s="25">
        <v>2955.3843178800003</v>
      </c>
      <c r="C955" s="43">
        <v>0</v>
      </c>
      <c r="D955" s="43">
        <v>0</v>
      </c>
      <c r="E955" s="43">
        <v>0</v>
      </c>
      <c r="F955" s="25">
        <v>4106.2377110400002</v>
      </c>
      <c r="G955" s="25">
        <v>8942.9269498400008</v>
      </c>
      <c r="H955" s="25">
        <v>4564.7742162300001</v>
      </c>
      <c r="I955" s="25">
        <v>17168.510593750001</v>
      </c>
      <c r="J955" s="25">
        <v>4659.0426933199997</v>
      </c>
      <c r="K955" s="25">
        <v>28271.577983431998</v>
      </c>
      <c r="L955" s="34">
        <v>4706.8096933199995</v>
      </c>
      <c r="M955" s="34">
        <v>30390.587223431998</v>
      </c>
      <c r="O955" s="25">
        <v>15.230468471538238</v>
      </c>
      <c r="P955" s="44">
        <v>0</v>
      </c>
      <c r="Q955" s="44">
        <v>0</v>
      </c>
      <c r="R955" s="43"/>
      <c r="S955" s="25">
        <v>19.40349348929804</v>
      </c>
      <c r="T955" s="25">
        <v>19.420043377298168</v>
      </c>
      <c r="U955" s="25">
        <v>17.955125145285788</v>
      </c>
      <c r="V955" s="25">
        <v>15.413438912089683</v>
      </c>
      <c r="W955" s="25">
        <v>14.661146213832698</v>
      </c>
      <c r="X955" s="25">
        <v>2.482872595328911</v>
      </c>
      <c r="Y955" s="34">
        <v>14.854799455521817</v>
      </c>
      <c r="Z955" s="34">
        <v>4.3995885375740729</v>
      </c>
    </row>
    <row r="956" spans="1:26" x14ac:dyDescent="0.25">
      <c r="A956" s="52">
        <v>38084</v>
      </c>
      <c r="B956" s="25">
        <v>3102.8974139900001</v>
      </c>
      <c r="C956" s="43">
        <v>0</v>
      </c>
      <c r="D956" s="43">
        <v>0</v>
      </c>
      <c r="E956" s="43">
        <v>0</v>
      </c>
      <c r="F956" s="25">
        <v>4263.4770571500003</v>
      </c>
      <c r="G956" s="25">
        <v>9057.3117039500012</v>
      </c>
      <c r="H956" s="25">
        <v>4764.6942523400003</v>
      </c>
      <c r="I956" s="25">
        <v>17329.200049860003</v>
      </c>
      <c r="J956" s="25">
        <v>4859.4401994299997</v>
      </c>
      <c r="K956" s="25">
        <v>28445.275685542001</v>
      </c>
      <c r="L956" s="34">
        <v>4907.2071994299995</v>
      </c>
      <c r="M956" s="34">
        <v>30564.284925542001</v>
      </c>
      <c r="O956" s="25">
        <v>17.496011389351619</v>
      </c>
      <c r="P956" s="44">
        <v>0</v>
      </c>
      <c r="Q956" s="44">
        <v>0</v>
      </c>
      <c r="R956" s="43"/>
      <c r="S956" s="25">
        <v>20.193510895342605</v>
      </c>
      <c r="T956" s="25">
        <v>19.243759295876227</v>
      </c>
      <c r="U956" s="25">
        <v>20.312437739273648</v>
      </c>
      <c r="V956" s="25">
        <v>15.546604860997837</v>
      </c>
      <c r="W956" s="25">
        <v>16.98843682581288</v>
      </c>
      <c r="X956" s="25">
        <v>2.548934601516728</v>
      </c>
      <c r="Y956" s="34">
        <v>17.158605841633513</v>
      </c>
      <c r="Z956" s="34">
        <v>4.4522807697828126</v>
      </c>
    </row>
    <row r="957" spans="1:26" x14ac:dyDescent="0.25">
      <c r="A957" s="52">
        <v>38085</v>
      </c>
      <c r="B957" s="25">
        <v>3180.0532051599998</v>
      </c>
      <c r="C957" s="43">
        <v>0</v>
      </c>
      <c r="D957" s="43">
        <v>0</v>
      </c>
      <c r="E957" s="43">
        <v>0</v>
      </c>
      <c r="F957" s="25">
        <v>4295.2454183199998</v>
      </c>
      <c r="G957" s="25">
        <v>9044.5590107199987</v>
      </c>
      <c r="H957" s="25">
        <v>4800.9073735099992</v>
      </c>
      <c r="I957" s="25">
        <v>17326.901719829999</v>
      </c>
      <c r="J957" s="25">
        <v>4894.1052305999983</v>
      </c>
      <c r="K957" s="25">
        <v>28417.621579111998</v>
      </c>
      <c r="L957" s="34">
        <v>4941.8722305999981</v>
      </c>
      <c r="M957" s="34">
        <v>30520.792019111996</v>
      </c>
      <c r="O957" s="25">
        <v>18.620945080870843</v>
      </c>
      <c r="P957" s="44">
        <v>0</v>
      </c>
      <c r="Q957" s="44">
        <v>0</v>
      </c>
      <c r="R957" s="43"/>
      <c r="S957" s="25">
        <v>20.303943430874117</v>
      </c>
      <c r="T957" s="25">
        <v>18.52287313613903</v>
      </c>
      <c r="U957" s="25">
        <v>20.003332780310814</v>
      </c>
      <c r="V957" s="25">
        <v>14.995352801048313</v>
      </c>
      <c r="W957" s="25">
        <v>16.747026825125609</v>
      </c>
      <c r="X957" s="25">
        <v>2.2165685778747557</v>
      </c>
      <c r="Y957" s="34">
        <v>16.917638670963562</v>
      </c>
      <c r="Z957" s="34">
        <v>4.0790690899501714</v>
      </c>
    </row>
    <row r="958" spans="1:26" x14ac:dyDescent="0.25">
      <c r="A958" s="52">
        <v>38089</v>
      </c>
      <c r="B958" s="25">
        <v>3190.0308966900002</v>
      </c>
      <c r="C958" s="43">
        <v>0</v>
      </c>
      <c r="D958" s="43">
        <v>0</v>
      </c>
      <c r="E958" s="43">
        <v>0</v>
      </c>
      <c r="F958" s="25">
        <v>4254.6209298499998</v>
      </c>
      <c r="G958" s="25">
        <v>9036.3510298499987</v>
      </c>
      <c r="H958" s="25">
        <v>4752.2632950399993</v>
      </c>
      <c r="I958" s="25">
        <v>17293.889798960001</v>
      </c>
      <c r="J958" s="25">
        <v>4847.2821821299995</v>
      </c>
      <c r="K958" s="25">
        <v>28385.111103441996</v>
      </c>
      <c r="L958" s="34">
        <v>4895.0491821299993</v>
      </c>
      <c r="M958" s="34">
        <v>30488.281543441994</v>
      </c>
      <c r="O958" s="25">
        <v>17.700897087511326</v>
      </c>
      <c r="P958" s="44">
        <v>0</v>
      </c>
      <c r="Q958" s="44">
        <v>0</v>
      </c>
      <c r="R958" s="43"/>
      <c r="S958" s="25">
        <v>23.95451500818082</v>
      </c>
      <c r="T958" s="25">
        <v>19.962819788285934</v>
      </c>
      <c r="U958" s="25">
        <v>22.87103433729396</v>
      </c>
      <c r="V958" s="25">
        <v>15.225915372177523</v>
      </c>
      <c r="W958" s="25">
        <v>19.034091019629606</v>
      </c>
      <c r="X958" s="25">
        <v>2.3459457337547729</v>
      </c>
      <c r="Y958" s="34">
        <v>19.190338059628289</v>
      </c>
      <c r="Z958" s="34">
        <v>4.231900958389212</v>
      </c>
    </row>
    <row r="959" spans="1:26" x14ac:dyDescent="0.25">
      <c r="A959" s="52">
        <v>38090</v>
      </c>
      <c r="B959" s="25">
        <v>3146.3982530799999</v>
      </c>
      <c r="C959" s="43">
        <v>0</v>
      </c>
      <c r="D959" s="43">
        <v>0</v>
      </c>
      <c r="E959" s="43">
        <v>0</v>
      </c>
      <c r="F959" s="25">
        <v>4155.3607462399996</v>
      </c>
      <c r="G959" s="25">
        <v>8869.298024239999</v>
      </c>
      <c r="H959" s="25">
        <v>4672.099131429999</v>
      </c>
      <c r="I959" s="25">
        <v>17144.376371749997</v>
      </c>
      <c r="J959" s="25">
        <v>4767.2626685199984</v>
      </c>
      <c r="K959" s="25">
        <v>28242.226778231998</v>
      </c>
      <c r="L959" s="34">
        <v>4815.0296685199983</v>
      </c>
      <c r="M959" s="34">
        <v>30345.397218231996</v>
      </c>
      <c r="O959" s="25">
        <v>16.091006317949997</v>
      </c>
      <c r="P959" s="44">
        <v>0</v>
      </c>
      <c r="Q959" s="44">
        <v>0</v>
      </c>
      <c r="R959" s="43"/>
      <c r="S959" s="25">
        <v>21.062659747309365</v>
      </c>
      <c r="T959" s="25">
        <v>17.745093900824838</v>
      </c>
      <c r="U959" s="25">
        <v>20.798368517236131</v>
      </c>
      <c r="V959" s="25">
        <v>14.229735697681157</v>
      </c>
      <c r="W959" s="25">
        <v>17.069062018117307</v>
      </c>
      <c r="X959" s="25">
        <v>1.8307590451821953</v>
      </c>
      <c r="Y959" s="34">
        <v>17.241930081755228</v>
      </c>
      <c r="Z959" s="34">
        <v>3.7434147571392629</v>
      </c>
    </row>
    <row r="960" spans="1:26" x14ac:dyDescent="0.25">
      <c r="A960" s="52">
        <v>38091</v>
      </c>
      <c r="B960" s="25">
        <v>3124.8158004000002</v>
      </c>
      <c r="C960" s="43">
        <v>0</v>
      </c>
      <c r="D960" s="43">
        <v>0</v>
      </c>
      <c r="E960" s="43">
        <v>0</v>
      </c>
      <c r="F960" s="25">
        <v>4084.3054535599999</v>
      </c>
      <c r="G960" s="25">
        <v>8892.9648231599986</v>
      </c>
      <c r="H960" s="25">
        <v>4626.0562887499991</v>
      </c>
      <c r="I960" s="25">
        <v>17169.877807069999</v>
      </c>
      <c r="J960" s="25">
        <v>4723.5070958399983</v>
      </c>
      <c r="K960" s="25">
        <v>28284.459208351996</v>
      </c>
      <c r="L960" s="34">
        <v>4771.2740958399982</v>
      </c>
      <c r="M960" s="34">
        <v>30387.629648351995</v>
      </c>
      <c r="O960" s="25">
        <v>17.006954282599839</v>
      </c>
      <c r="P960" s="44">
        <v>0</v>
      </c>
      <c r="Q960" s="44">
        <v>0</v>
      </c>
      <c r="R960" s="43"/>
      <c r="S960" s="25">
        <v>20.997887020005734</v>
      </c>
      <c r="T960" s="25">
        <v>18.442857985136428</v>
      </c>
      <c r="U960" s="25">
        <v>21.738707890255782</v>
      </c>
      <c r="V960" s="25">
        <v>14.742412793179916</v>
      </c>
      <c r="W960" s="25">
        <v>17.96329076812291</v>
      </c>
      <c r="X960" s="25">
        <v>2.1083645269385443</v>
      </c>
      <c r="Y960" s="34">
        <v>18.131376589698945</v>
      </c>
      <c r="Z960" s="34">
        <v>4.0088446479365381</v>
      </c>
    </row>
    <row r="961" spans="1:26" x14ac:dyDescent="0.25">
      <c r="A961" s="52">
        <v>38092</v>
      </c>
      <c r="B961" s="25">
        <v>3114.06756636</v>
      </c>
      <c r="C961" s="43">
        <v>0</v>
      </c>
      <c r="D961" s="43">
        <v>0</v>
      </c>
      <c r="E961" s="43">
        <v>0</v>
      </c>
      <c r="F961" s="25">
        <v>4001.6731295199997</v>
      </c>
      <c r="G961" s="25">
        <v>8790.6012155199987</v>
      </c>
      <c r="H961" s="25">
        <v>4549.1858547099991</v>
      </c>
      <c r="I961" s="25">
        <v>17039.429695430001</v>
      </c>
      <c r="J961" s="25">
        <v>4638.4864117999987</v>
      </c>
      <c r="K961" s="25">
        <v>28134.865646311999</v>
      </c>
      <c r="L961" s="34">
        <v>4686.2534117999985</v>
      </c>
      <c r="M961" s="34">
        <v>30238.036086311997</v>
      </c>
      <c r="O961" s="25">
        <v>17.99715592631803</v>
      </c>
      <c r="P961" s="44">
        <v>0</v>
      </c>
      <c r="Q961" s="44">
        <v>0</v>
      </c>
      <c r="R961" s="43"/>
      <c r="S961" s="25">
        <v>19.275976421057138</v>
      </c>
      <c r="T961" s="25">
        <v>17.704213715562432</v>
      </c>
      <c r="U961" s="25">
        <v>18.677212763149665</v>
      </c>
      <c r="V961" s="25">
        <v>13.496327337844116</v>
      </c>
      <c r="W961" s="25">
        <v>15.585705483172818</v>
      </c>
      <c r="X961" s="25">
        <v>1.7802531947548328</v>
      </c>
      <c r="Y961" s="34">
        <v>15.773829948348727</v>
      </c>
      <c r="Z961" s="34">
        <v>3.7015510884431446</v>
      </c>
    </row>
    <row r="962" spans="1:26" x14ac:dyDescent="0.25">
      <c r="A962" s="52">
        <v>38093</v>
      </c>
      <c r="B962" s="25">
        <v>3106.18790481</v>
      </c>
      <c r="C962" s="43">
        <v>0</v>
      </c>
      <c r="D962" s="43">
        <v>0</v>
      </c>
      <c r="E962" s="43">
        <v>0</v>
      </c>
      <c r="F962" s="25">
        <v>3960.8692979699999</v>
      </c>
      <c r="G962" s="25">
        <v>8719.0117999699996</v>
      </c>
      <c r="H962" s="25">
        <v>4428.6569931599997</v>
      </c>
      <c r="I962" s="25">
        <v>16895.142855080001</v>
      </c>
      <c r="J962" s="25">
        <v>4516.6996602500003</v>
      </c>
      <c r="K962" s="25">
        <v>27993.976735162003</v>
      </c>
      <c r="L962" s="34">
        <v>4564.4666602500001</v>
      </c>
      <c r="M962" s="34">
        <v>30097.147175162001</v>
      </c>
      <c r="O962" s="25">
        <v>17.68582531607683</v>
      </c>
      <c r="P962" s="44">
        <v>0</v>
      </c>
      <c r="Q962" s="44">
        <v>0</v>
      </c>
      <c r="R962" s="43"/>
      <c r="S962" s="25">
        <v>19.160622386449976</v>
      </c>
      <c r="T962" s="25">
        <v>16.849157602541197</v>
      </c>
      <c r="U962" s="25">
        <v>19.625633611436989</v>
      </c>
      <c r="V962" s="25">
        <v>13.619154865464168</v>
      </c>
      <c r="W962" s="25">
        <v>16.261796675505447</v>
      </c>
      <c r="X962" s="25">
        <v>1.6851625386122393</v>
      </c>
      <c r="Y962" s="34">
        <v>16.450076919734656</v>
      </c>
      <c r="Z962" s="34">
        <v>3.6188783616576181</v>
      </c>
    </row>
    <row r="963" spans="1:26" x14ac:dyDescent="0.25">
      <c r="A963" s="52">
        <v>38096</v>
      </c>
      <c r="B963" s="25">
        <v>3061.4898637699998</v>
      </c>
      <c r="C963" s="43">
        <v>0</v>
      </c>
      <c r="D963" s="43">
        <v>0</v>
      </c>
      <c r="E963" s="43">
        <v>0</v>
      </c>
      <c r="F963" s="25">
        <v>3943.1946969299997</v>
      </c>
      <c r="G963" s="25">
        <v>8662.2996789299996</v>
      </c>
      <c r="H963" s="25">
        <v>4378.2652021199992</v>
      </c>
      <c r="I963" s="25">
        <v>16838.10771204</v>
      </c>
      <c r="J963" s="25">
        <v>4466.4162092099987</v>
      </c>
      <c r="K963" s="25">
        <v>27907.369439321999</v>
      </c>
      <c r="L963" s="34">
        <v>4514.1832092099985</v>
      </c>
      <c r="M963" s="34">
        <v>30010.539879321997</v>
      </c>
      <c r="O963" s="25">
        <v>15.244263246368718</v>
      </c>
      <c r="P963" s="44">
        <v>0</v>
      </c>
      <c r="Q963" s="44">
        <v>0</v>
      </c>
      <c r="R963" s="43"/>
      <c r="S963" s="25">
        <v>18.486358559932903</v>
      </c>
      <c r="T963" s="25">
        <v>16.471455306632386</v>
      </c>
      <c r="U963" s="25">
        <v>18.440759311637045</v>
      </c>
      <c r="V963" s="25">
        <v>13.590895315017892</v>
      </c>
      <c r="W963" s="25">
        <v>14.707866910171873</v>
      </c>
      <c r="X963" s="25">
        <v>1.4154063453644339</v>
      </c>
      <c r="Y963" s="34">
        <v>14.909466577285603</v>
      </c>
      <c r="Z963" s="34">
        <v>3.2812096583911154</v>
      </c>
    </row>
    <row r="964" spans="1:26" x14ac:dyDescent="0.25">
      <c r="A964" s="52">
        <v>38097</v>
      </c>
      <c r="B964" s="25">
        <v>3014.9681034299997</v>
      </c>
      <c r="C964" s="43">
        <v>0</v>
      </c>
      <c r="D964" s="43">
        <v>0</v>
      </c>
      <c r="E964" s="43">
        <v>0</v>
      </c>
      <c r="F964" s="25">
        <v>3885.8058865899993</v>
      </c>
      <c r="G964" s="25">
        <v>8658.5771357899994</v>
      </c>
      <c r="H964" s="25">
        <v>4305.4041017799991</v>
      </c>
      <c r="I964" s="25">
        <v>16827.674006900001</v>
      </c>
      <c r="J964" s="25">
        <v>4393.2365588699986</v>
      </c>
      <c r="K964" s="25">
        <v>27893.329017781994</v>
      </c>
      <c r="L964" s="34">
        <v>4441.0035588699984</v>
      </c>
      <c r="M964" s="34">
        <v>29996.499457781993</v>
      </c>
      <c r="O964" s="25">
        <v>13.493035499788707</v>
      </c>
      <c r="P964" s="44">
        <v>0</v>
      </c>
      <c r="Q964" s="44">
        <v>0</v>
      </c>
      <c r="R964" s="43"/>
      <c r="S964" s="25">
        <v>16.761921477339104</v>
      </c>
      <c r="T964" s="25">
        <v>16.421402776354309</v>
      </c>
      <c r="U964" s="25">
        <v>16.469722005725917</v>
      </c>
      <c r="V964" s="25">
        <v>13.520508907674866</v>
      </c>
      <c r="W964" s="25">
        <v>12.82844475188214</v>
      </c>
      <c r="X964" s="25">
        <v>1.3643834405064226</v>
      </c>
      <c r="Y964" s="34">
        <v>13.046663453184371</v>
      </c>
      <c r="Z964" s="34">
        <v>3.2328895772930411</v>
      </c>
    </row>
    <row r="965" spans="1:26" x14ac:dyDescent="0.25">
      <c r="A965" s="52">
        <v>38098</v>
      </c>
      <c r="B965" s="25">
        <v>2980.2530739399999</v>
      </c>
      <c r="C965" s="43">
        <v>0</v>
      </c>
      <c r="D965" s="43">
        <v>0</v>
      </c>
      <c r="E965" s="43">
        <v>0</v>
      </c>
      <c r="F965" s="25">
        <v>3846.0423670999999</v>
      </c>
      <c r="G965" s="25">
        <v>8548.6437922999994</v>
      </c>
      <c r="H965" s="25">
        <v>4266.5880222899996</v>
      </c>
      <c r="I965" s="25">
        <v>16702.419280210001</v>
      </c>
      <c r="J965" s="25">
        <v>4357.6375193799986</v>
      </c>
      <c r="K965" s="25">
        <v>27785.296691491996</v>
      </c>
      <c r="L965" s="34">
        <v>4405.4045193799984</v>
      </c>
      <c r="M965" s="34">
        <v>29888.467131491994</v>
      </c>
      <c r="O965" s="25">
        <v>14.30284548809535</v>
      </c>
      <c r="P965" s="44">
        <v>0</v>
      </c>
      <c r="Q965" s="44">
        <v>0</v>
      </c>
      <c r="R965" s="43"/>
      <c r="S965" s="25">
        <v>18.330058217384291</v>
      </c>
      <c r="T965" s="25">
        <v>16.275383181517999</v>
      </c>
      <c r="U965" s="25">
        <v>17.334236949656191</v>
      </c>
      <c r="V965" s="25">
        <v>13.235792266243585</v>
      </c>
      <c r="W965" s="25">
        <v>13.732742496336003</v>
      </c>
      <c r="X965" s="25">
        <v>1.4460675290608016</v>
      </c>
      <c r="Y965" s="34">
        <v>13.946350167908195</v>
      </c>
      <c r="Z965" s="34">
        <v>3.3185369491242955</v>
      </c>
    </row>
    <row r="966" spans="1:26" x14ac:dyDescent="0.25">
      <c r="A966" s="52">
        <v>38099</v>
      </c>
      <c r="B966" s="25">
        <v>2966.2499846700002</v>
      </c>
      <c r="C966" s="43">
        <v>0</v>
      </c>
      <c r="D966" s="43">
        <v>0</v>
      </c>
      <c r="E966" s="43">
        <v>0</v>
      </c>
      <c r="F966" s="25">
        <v>3807.2918178300001</v>
      </c>
      <c r="G966" s="25">
        <v>8479.8594898299998</v>
      </c>
      <c r="H966" s="25">
        <v>4242.3777030199999</v>
      </c>
      <c r="I966" s="25">
        <v>16631.11064454</v>
      </c>
      <c r="J966" s="25">
        <v>4342.6162101099999</v>
      </c>
      <c r="K966" s="25">
        <v>27716.984598149596</v>
      </c>
      <c r="L966" s="34">
        <v>4390.3832101099997</v>
      </c>
      <c r="M966" s="34">
        <v>29820.155038149594</v>
      </c>
      <c r="O966" s="25">
        <v>16.385133743940351</v>
      </c>
      <c r="P966" s="44">
        <v>0</v>
      </c>
      <c r="Q966" s="44">
        <v>0</v>
      </c>
      <c r="R966" s="43"/>
      <c r="S966" s="25">
        <v>19.021080096286891</v>
      </c>
      <c r="T966" s="25">
        <v>15.479504354626194</v>
      </c>
      <c r="U966" s="25">
        <v>18.955089153016424</v>
      </c>
      <c r="V966" s="25">
        <v>12.816112455774542</v>
      </c>
      <c r="W966" s="25">
        <v>15.414811348629097</v>
      </c>
      <c r="X966" s="25">
        <v>1.1483837722967793</v>
      </c>
      <c r="Y966" s="34">
        <v>15.616904773228747</v>
      </c>
      <c r="Z966" s="34">
        <v>3.0358396171600965</v>
      </c>
    </row>
    <row r="967" spans="1:26" x14ac:dyDescent="0.25">
      <c r="A967" s="52">
        <v>38100</v>
      </c>
      <c r="B967" s="25">
        <v>2966.0548722800004</v>
      </c>
      <c r="C967" s="43">
        <v>0</v>
      </c>
      <c r="D967" s="43">
        <v>0</v>
      </c>
      <c r="E967" s="43">
        <v>0</v>
      </c>
      <c r="F967" s="25">
        <v>3819.3740854400003</v>
      </c>
      <c r="G967" s="25">
        <v>8497.1905466400003</v>
      </c>
      <c r="H967" s="25">
        <v>4245.5908106300003</v>
      </c>
      <c r="I967" s="25">
        <v>16625.25796975</v>
      </c>
      <c r="J967" s="25">
        <v>4335.4050377199992</v>
      </c>
      <c r="K967" s="25">
        <v>27692.045518959596</v>
      </c>
      <c r="L967" s="34">
        <v>4383.172037719999</v>
      </c>
      <c r="M967" s="34">
        <v>29795.215958959594</v>
      </c>
      <c r="O967" s="25">
        <v>17.960541828687937</v>
      </c>
      <c r="P967" s="44">
        <v>0</v>
      </c>
      <c r="Q967" s="44">
        <v>0</v>
      </c>
      <c r="R967" s="43"/>
      <c r="S967" s="25">
        <v>20.336876408797046</v>
      </c>
      <c r="T967" s="25">
        <v>15.60600056451551</v>
      </c>
      <c r="U967" s="25">
        <v>20.159886666849268</v>
      </c>
      <c r="V967" s="25">
        <v>12.787326769512951</v>
      </c>
      <c r="W967" s="25">
        <v>16.432959187059314</v>
      </c>
      <c r="X967" s="25">
        <v>1.0927084238625762</v>
      </c>
      <c r="Y967" s="34">
        <v>16.627744052140493</v>
      </c>
      <c r="Z967" s="34">
        <v>2.983751156666492</v>
      </c>
    </row>
    <row r="968" spans="1:26" x14ac:dyDescent="0.25">
      <c r="A968" s="52">
        <v>38103</v>
      </c>
      <c r="B968" s="25">
        <v>2927.0139374999999</v>
      </c>
      <c r="C968" s="43">
        <v>0</v>
      </c>
      <c r="D968" s="43">
        <v>0</v>
      </c>
      <c r="E968" s="43">
        <v>0</v>
      </c>
      <c r="F968" s="25">
        <v>3836.08098066</v>
      </c>
      <c r="G968" s="25">
        <v>8520.47835476</v>
      </c>
      <c r="H968" s="25">
        <v>4254.0615858499996</v>
      </c>
      <c r="I968" s="25">
        <v>16562.426895770001</v>
      </c>
      <c r="J968" s="25">
        <v>4341.188362939999</v>
      </c>
      <c r="K968" s="25">
        <v>27598.039067879596</v>
      </c>
      <c r="L968" s="34">
        <v>4388.9553629399988</v>
      </c>
      <c r="M968" s="34">
        <v>29703.817887879595</v>
      </c>
      <c r="O968" s="25">
        <v>17.846994757311307</v>
      </c>
      <c r="P968" s="44">
        <v>0</v>
      </c>
      <c r="Q968" s="44">
        <v>0</v>
      </c>
      <c r="R968" s="43"/>
      <c r="S968" s="25">
        <v>21.54656092089844</v>
      </c>
      <c r="T968" s="25">
        <v>15.131373700085904</v>
      </c>
      <c r="U968" s="25">
        <v>20.773500710963489</v>
      </c>
      <c r="V968" s="25">
        <v>12.546060299530781</v>
      </c>
      <c r="W968" s="25">
        <v>16.557782219931493</v>
      </c>
      <c r="X968" s="25">
        <v>0.7775254536461329</v>
      </c>
      <c r="Y968" s="34">
        <v>16.660963483431313</v>
      </c>
      <c r="Z968" s="34">
        <v>2.5636850514901832</v>
      </c>
    </row>
    <row r="969" spans="1:26" x14ac:dyDescent="0.25">
      <c r="A969" s="52">
        <v>38104</v>
      </c>
      <c r="B969" s="25">
        <v>2891.6129264299998</v>
      </c>
      <c r="C969" s="43">
        <v>0</v>
      </c>
      <c r="D969" s="43">
        <v>0</v>
      </c>
      <c r="E969" s="43">
        <v>0</v>
      </c>
      <c r="F969" s="25">
        <v>3854.0648695899995</v>
      </c>
      <c r="G969" s="25">
        <v>8503.8593862899979</v>
      </c>
      <c r="H969" s="25">
        <v>4271.9451447799993</v>
      </c>
      <c r="I969" s="25">
        <v>16546.991458099998</v>
      </c>
      <c r="J969" s="25">
        <v>4358.2860318699986</v>
      </c>
      <c r="K969" s="25">
        <v>27555.480164509594</v>
      </c>
      <c r="L969" s="34">
        <v>4406.0530318699984</v>
      </c>
      <c r="M969" s="34">
        <v>29661.258984509594</v>
      </c>
      <c r="O969" s="25">
        <v>16.421684575996267</v>
      </c>
      <c r="P969" s="44">
        <v>0</v>
      </c>
      <c r="Q969" s="44">
        <v>0</v>
      </c>
      <c r="R969" s="43"/>
      <c r="S969" s="25">
        <v>22.116382012383507</v>
      </c>
      <c r="T969" s="25">
        <v>14.906812990021923</v>
      </c>
      <c r="U969" s="25">
        <v>21.281217859283828</v>
      </c>
      <c r="V969" s="25">
        <v>12.441172428345592</v>
      </c>
      <c r="W969" s="25">
        <v>17.016842321682457</v>
      </c>
      <c r="X969" s="25">
        <v>0.62211655096646723</v>
      </c>
      <c r="Y969" s="34">
        <v>17.115429379242642</v>
      </c>
      <c r="Z969" s="34">
        <v>2.4167343134452013</v>
      </c>
    </row>
    <row r="970" spans="1:26" x14ac:dyDescent="0.25">
      <c r="A970" s="52">
        <v>38105</v>
      </c>
      <c r="B970" s="25">
        <v>2884.8151391900001</v>
      </c>
      <c r="C970" s="43">
        <v>0</v>
      </c>
      <c r="D970" s="43">
        <v>0</v>
      </c>
      <c r="E970" s="43">
        <v>0</v>
      </c>
      <c r="F970" s="25">
        <v>3867.0567923499998</v>
      </c>
      <c r="G970" s="25">
        <v>8480.0342020499993</v>
      </c>
      <c r="H970" s="25">
        <v>4281.2045475399991</v>
      </c>
      <c r="I970" s="25">
        <v>16523.044138960002</v>
      </c>
      <c r="J970" s="25">
        <v>4363.8424846299986</v>
      </c>
      <c r="K970" s="25">
        <v>27530.788597269595</v>
      </c>
      <c r="L970" s="34">
        <v>4411.6094846299984</v>
      </c>
      <c r="M970" s="34">
        <v>29636.567417269594</v>
      </c>
      <c r="O970" s="25">
        <v>16.903767164089345</v>
      </c>
      <c r="P970" s="44">
        <v>0</v>
      </c>
      <c r="Q970" s="44">
        <v>0</v>
      </c>
      <c r="R970" s="43"/>
      <c r="S970" s="25">
        <v>20.600342681386728</v>
      </c>
      <c r="T970" s="25">
        <v>14.083818027421312</v>
      </c>
      <c r="U970" s="25">
        <v>20.191988534084992</v>
      </c>
      <c r="V970" s="25">
        <v>11.8298487597714</v>
      </c>
      <c r="W970" s="25">
        <v>15.947564522666324</v>
      </c>
      <c r="X970" s="25">
        <v>0.3757223656832176</v>
      </c>
      <c r="Y970" s="34">
        <v>16.055727472633883</v>
      </c>
      <c r="Z970" s="34">
        <v>2.1810931479075535</v>
      </c>
    </row>
    <row r="971" spans="1:26" x14ac:dyDescent="0.25">
      <c r="A971" s="52">
        <v>38106</v>
      </c>
      <c r="B971" s="25">
        <v>2901.22951324</v>
      </c>
      <c r="C971" s="43">
        <v>0</v>
      </c>
      <c r="D971" s="43">
        <v>0</v>
      </c>
      <c r="E971" s="43">
        <v>0</v>
      </c>
      <c r="F971" s="25">
        <v>3808.2288963999999</v>
      </c>
      <c r="G971" s="25">
        <v>8442.5574350999996</v>
      </c>
      <c r="H971" s="25">
        <v>4267.8875715899994</v>
      </c>
      <c r="I971" s="25">
        <v>16549.724650110002</v>
      </c>
      <c r="J971" s="25">
        <v>4366.2227586799991</v>
      </c>
      <c r="K971" s="25">
        <v>27553.857398119595</v>
      </c>
      <c r="L971" s="34">
        <v>4413.9897586799989</v>
      </c>
      <c r="M971" s="34">
        <v>29659.636218119595</v>
      </c>
      <c r="O971" s="25">
        <v>16.939987206971317</v>
      </c>
      <c r="P971" s="44">
        <v>0</v>
      </c>
      <c r="Q971" s="44">
        <v>0</v>
      </c>
      <c r="R971" s="43"/>
      <c r="S971" s="25">
        <v>17.50434945843584</v>
      </c>
      <c r="T971" s="25">
        <v>13.572798398804498</v>
      </c>
      <c r="U971" s="25">
        <v>18.530145551373913</v>
      </c>
      <c r="V971" s="25">
        <v>11.306249375771316</v>
      </c>
      <c r="W971" s="25">
        <v>14.619999772446523</v>
      </c>
      <c r="X971" s="25">
        <v>0.19852732213245794</v>
      </c>
      <c r="Y971" s="34">
        <v>14.73987186429131</v>
      </c>
      <c r="Z971" s="34">
        <v>2.0090628060903448</v>
      </c>
    </row>
    <row r="972" spans="1:26" x14ac:dyDescent="0.25">
      <c r="A972" s="52">
        <v>38107</v>
      </c>
      <c r="B972" s="25">
        <v>2941.90280175</v>
      </c>
      <c r="C972" s="43">
        <v>0</v>
      </c>
      <c r="D972" s="43">
        <v>0</v>
      </c>
      <c r="E972" s="43">
        <v>4185.3558658100001</v>
      </c>
      <c r="F972" s="25">
        <v>3801.9440688700006</v>
      </c>
      <c r="G972" s="25">
        <v>8493.2672181899998</v>
      </c>
      <c r="H972" s="25">
        <v>4259.2663835400008</v>
      </c>
      <c r="I972" s="25">
        <v>16300.436072749999</v>
      </c>
      <c r="J972" s="25">
        <v>4346.9510411500014</v>
      </c>
      <c r="K972" s="25">
        <v>27428.955932289602</v>
      </c>
      <c r="L972" s="34">
        <v>4392.6210411500015</v>
      </c>
      <c r="M972" s="34">
        <v>29508.880962289601</v>
      </c>
      <c r="O972" s="25">
        <v>17.174769507283383</v>
      </c>
      <c r="P972" s="44">
        <v>0</v>
      </c>
      <c r="Q972" s="44">
        <v>0</v>
      </c>
      <c r="R972" s="43">
        <v>7.1077068513479613</v>
      </c>
      <c r="S972" s="25">
        <v>16.632674246639567</v>
      </c>
      <c r="T972" s="25">
        <v>14.502618002260693</v>
      </c>
      <c r="U972" s="25">
        <v>16.773910701084603</v>
      </c>
      <c r="V972" s="25">
        <v>9.0509889506023899</v>
      </c>
      <c r="W972" s="25">
        <v>12.757847593805028</v>
      </c>
      <c r="X972" s="25">
        <v>-0.62477403022368483</v>
      </c>
      <c r="Y972" s="34">
        <v>12.783664237566761</v>
      </c>
      <c r="Z972" s="34">
        <v>0.93408510976427106</v>
      </c>
    </row>
    <row r="973" spans="1:26" x14ac:dyDescent="0.25">
      <c r="A973" s="52">
        <v>38111</v>
      </c>
      <c r="B973" s="25">
        <v>2879.0920294299999</v>
      </c>
      <c r="C973" s="43">
        <v>0</v>
      </c>
      <c r="D973" s="43">
        <v>0</v>
      </c>
      <c r="E973" s="43">
        <v>0</v>
      </c>
      <c r="F973" s="25">
        <v>3736.8769516900002</v>
      </c>
      <c r="G973" s="25">
        <v>8430.2176882099993</v>
      </c>
      <c r="H973" s="25">
        <v>4165.4143569500002</v>
      </c>
      <c r="I973" s="25">
        <v>16230.396093839998</v>
      </c>
      <c r="J973" s="25">
        <v>4258.9183075699993</v>
      </c>
      <c r="K973" s="25">
        <v>27348.407048869602</v>
      </c>
      <c r="L973" s="34">
        <v>4304.5883075699994</v>
      </c>
      <c r="M973" s="34">
        <v>29386.049568869603</v>
      </c>
      <c r="O973" s="25">
        <v>13.91252852464595</v>
      </c>
      <c r="P973" s="44">
        <v>0</v>
      </c>
      <c r="Q973" s="44">
        <v>0</v>
      </c>
      <c r="R973" s="43"/>
      <c r="S973" s="25">
        <v>17.932325810095339</v>
      </c>
      <c r="T973" s="25">
        <v>14.584057325681998</v>
      </c>
      <c r="U973" s="25">
        <v>17.26829196231683</v>
      </c>
      <c r="V973" s="25">
        <v>9.7652939779616421</v>
      </c>
      <c r="W973" s="25">
        <v>13.688912813646192</v>
      </c>
      <c r="X973" s="25">
        <v>-0.15151112394788946</v>
      </c>
      <c r="Y973" s="34">
        <v>13.705730845736564</v>
      </c>
      <c r="Z973" s="34">
        <v>1.2463775534026222</v>
      </c>
    </row>
    <row r="974" spans="1:26" x14ac:dyDescent="0.25">
      <c r="A974" s="52">
        <v>38112</v>
      </c>
      <c r="B974" s="25">
        <v>2919.3306353600001</v>
      </c>
      <c r="C974" s="43">
        <v>0</v>
      </c>
      <c r="D974" s="43">
        <v>0</v>
      </c>
      <c r="E974" s="43">
        <v>0</v>
      </c>
      <c r="F974" s="25">
        <v>3873.4460876200001</v>
      </c>
      <c r="G974" s="25">
        <v>8583.2523862399994</v>
      </c>
      <c r="H974" s="25">
        <v>4305.6891028800001</v>
      </c>
      <c r="I974" s="25">
        <v>16397.476246869999</v>
      </c>
      <c r="J974" s="25">
        <v>4398.8309935000007</v>
      </c>
      <c r="K974" s="25">
        <v>27491.930277699597</v>
      </c>
      <c r="L974" s="34">
        <v>4444.5009935000007</v>
      </c>
      <c r="M974" s="34">
        <v>29529.572797699599</v>
      </c>
      <c r="O974" s="25">
        <v>16.280189225956619</v>
      </c>
      <c r="P974" s="44">
        <v>0</v>
      </c>
      <c r="Q974" s="44">
        <v>0</v>
      </c>
      <c r="R974" s="43"/>
      <c r="S974" s="25">
        <v>18.077184311008487</v>
      </c>
      <c r="T974" s="25">
        <v>14.454400476906537</v>
      </c>
      <c r="U974" s="25">
        <v>17.665035164966714</v>
      </c>
      <c r="V974" s="25">
        <v>9.8552599142142761</v>
      </c>
      <c r="W974" s="25">
        <v>14.174262051304542</v>
      </c>
      <c r="X974" s="25">
        <v>-7.5514033862056351E-2</v>
      </c>
      <c r="Y974" s="34">
        <v>14.185680181527726</v>
      </c>
      <c r="Z974" s="34">
        <v>1.3122237074980614</v>
      </c>
    </row>
    <row r="975" spans="1:26" x14ac:dyDescent="0.25">
      <c r="A975" s="52">
        <v>38113</v>
      </c>
      <c r="B975" s="25">
        <v>3004.9841851700003</v>
      </c>
      <c r="C975" s="43">
        <v>0</v>
      </c>
      <c r="D975" s="43">
        <v>0</v>
      </c>
      <c r="E975" s="43">
        <v>0</v>
      </c>
      <c r="F975" s="25">
        <v>4194.2650574300005</v>
      </c>
      <c r="G975" s="25">
        <v>8902.4288158500003</v>
      </c>
      <c r="H975" s="25">
        <v>4633.976622690001</v>
      </c>
      <c r="I975" s="25">
        <v>16741.87088608</v>
      </c>
      <c r="J975" s="25">
        <v>4730.3777433100004</v>
      </c>
      <c r="K975" s="25">
        <v>27856.772511909599</v>
      </c>
      <c r="L975" s="34">
        <v>4776.0477433100004</v>
      </c>
      <c r="M975" s="34">
        <v>29894.415031909601</v>
      </c>
      <c r="O975" s="25">
        <v>21.736781956549954</v>
      </c>
      <c r="P975" s="44">
        <v>0</v>
      </c>
      <c r="Q975" s="44">
        <v>0</v>
      </c>
      <c r="R975" s="43"/>
      <c r="S975" s="25">
        <v>23.530009719565758</v>
      </c>
      <c r="T975" s="25">
        <v>17.192986109552379</v>
      </c>
      <c r="U975" s="25">
        <v>22.14343910509562</v>
      </c>
      <c r="V975" s="25">
        <v>11.347814881671026</v>
      </c>
      <c r="W975" s="25">
        <v>19.060283470337748</v>
      </c>
      <c r="X975" s="25">
        <v>0.7880765391682143</v>
      </c>
      <c r="Y975" s="34">
        <v>19.023127271541853</v>
      </c>
      <c r="Z975" s="34">
        <v>2.1216131981462549</v>
      </c>
    </row>
    <row r="976" spans="1:26" x14ac:dyDescent="0.25">
      <c r="A976" s="52">
        <v>38114</v>
      </c>
      <c r="B976" s="25">
        <v>3138.1749477800004</v>
      </c>
      <c r="C976" s="43">
        <v>0</v>
      </c>
      <c r="D976" s="43">
        <v>0</v>
      </c>
      <c r="E976" s="43">
        <v>0</v>
      </c>
      <c r="F976" s="25">
        <v>4296.8864700399999</v>
      </c>
      <c r="G976" s="25">
        <v>9006.9884069599993</v>
      </c>
      <c r="H976" s="25">
        <v>4798.3449252999999</v>
      </c>
      <c r="I976" s="25">
        <v>16889.543711989998</v>
      </c>
      <c r="J976" s="25">
        <v>4895.5568169199996</v>
      </c>
      <c r="K976" s="25">
        <v>27999.1772583196</v>
      </c>
      <c r="L976" s="34">
        <v>4941.2268169199997</v>
      </c>
      <c r="M976" s="34">
        <v>30018.0415783196</v>
      </c>
      <c r="O976" s="25">
        <v>19.442776425176444</v>
      </c>
      <c r="P976" s="44">
        <v>0</v>
      </c>
      <c r="Q976" s="44">
        <v>0</v>
      </c>
      <c r="R976" s="43"/>
      <c r="S976" s="25">
        <v>18.236176797165605</v>
      </c>
      <c r="T976" s="25">
        <v>14.867781840364525</v>
      </c>
      <c r="U976" s="25">
        <v>18.525607732572723</v>
      </c>
      <c r="V976" s="25">
        <v>10.391472462428087</v>
      </c>
      <c r="W976" s="25">
        <v>15.689046527929907</v>
      </c>
      <c r="X976" s="25">
        <v>0.23940685292531683</v>
      </c>
      <c r="Y976" s="34">
        <v>15.68540385238537</v>
      </c>
      <c r="Z976" s="34">
        <v>1.5265307980993681</v>
      </c>
    </row>
    <row r="977" spans="1:26" x14ac:dyDescent="0.25">
      <c r="A977" s="52">
        <v>38117</v>
      </c>
      <c r="B977" s="25">
        <v>3173.2051560599998</v>
      </c>
      <c r="C977" s="43">
        <v>0</v>
      </c>
      <c r="D977" s="43">
        <v>0</v>
      </c>
      <c r="E977" s="43">
        <v>0</v>
      </c>
      <c r="F977" s="25">
        <v>4284.2213683199998</v>
      </c>
      <c r="G977" s="25">
        <v>9038.0099196399988</v>
      </c>
      <c r="H977" s="25">
        <v>4739.8238035799995</v>
      </c>
      <c r="I977" s="25">
        <v>16864.688194569997</v>
      </c>
      <c r="J977" s="25">
        <v>4848.3855542000001</v>
      </c>
      <c r="K977" s="25">
        <v>27987.580506499602</v>
      </c>
      <c r="L977" s="34">
        <v>4894.0555542000002</v>
      </c>
      <c r="M977" s="34">
        <v>30006.444826499603</v>
      </c>
      <c r="O977" s="25">
        <v>17.933170304406975</v>
      </c>
      <c r="P977" s="44">
        <v>0</v>
      </c>
      <c r="Q977" s="44">
        <v>0</v>
      </c>
      <c r="R977" s="43"/>
      <c r="S977" s="25">
        <v>17.191398163094295</v>
      </c>
      <c r="T977" s="25">
        <v>14.468098117648953</v>
      </c>
      <c r="U977" s="25">
        <v>15.933771301191069</v>
      </c>
      <c r="V977" s="25">
        <v>9.6491693914798624</v>
      </c>
      <c r="W977" s="25">
        <v>13.68305482791401</v>
      </c>
      <c r="X977" s="25">
        <v>-0.10685378054162697</v>
      </c>
      <c r="Y977" s="34">
        <v>13.697900091343996</v>
      </c>
      <c r="Z977" s="34">
        <v>1.1956568929273548</v>
      </c>
    </row>
    <row r="978" spans="1:26" x14ac:dyDescent="0.25">
      <c r="A978" s="52">
        <v>38118</v>
      </c>
      <c r="B978" s="25">
        <v>3150.5986505100004</v>
      </c>
      <c r="C978" s="43">
        <v>0</v>
      </c>
      <c r="D978" s="43">
        <v>0</v>
      </c>
      <c r="E978" s="43">
        <v>0</v>
      </c>
      <c r="F978" s="25">
        <v>4238.3904827700007</v>
      </c>
      <c r="G978" s="25">
        <v>8974.2940609899997</v>
      </c>
      <c r="H978" s="25">
        <v>4707.2073680300009</v>
      </c>
      <c r="I978" s="25">
        <v>16840.175656920001</v>
      </c>
      <c r="J978" s="25">
        <v>4812.5241486500017</v>
      </c>
      <c r="K978" s="25">
        <v>28019.948901649601</v>
      </c>
      <c r="L978" s="34">
        <v>4858.1941486500018</v>
      </c>
      <c r="M978" s="34">
        <v>30038.813221649601</v>
      </c>
      <c r="O978" s="25">
        <v>14.290837364614006</v>
      </c>
      <c r="P978" s="44">
        <v>0</v>
      </c>
      <c r="Q978" s="44">
        <v>0</v>
      </c>
      <c r="R978" s="43"/>
      <c r="S978" s="25">
        <v>16.439210880058596</v>
      </c>
      <c r="T978" s="25">
        <v>13.855436228414121</v>
      </c>
      <c r="U978" s="25">
        <v>15.94324782546559</v>
      </c>
      <c r="V978" s="25">
        <v>9.6993177177096879</v>
      </c>
      <c r="W978" s="25">
        <v>13.287483989021975</v>
      </c>
      <c r="X978" s="25">
        <v>8.8923736560508893E-2</v>
      </c>
      <c r="Y978" s="34">
        <v>13.287546537879269</v>
      </c>
      <c r="Z978" s="34">
        <v>1.3611043243818566</v>
      </c>
    </row>
    <row r="979" spans="1:26" x14ac:dyDescent="0.25">
      <c r="A979" s="52">
        <v>38119</v>
      </c>
      <c r="B979" s="25">
        <v>3137.1528064300001</v>
      </c>
      <c r="C979" s="43">
        <v>0</v>
      </c>
      <c r="D979" s="43">
        <v>0</v>
      </c>
      <c r="E979" s="43">
        <v>0</v>
      </c>
      <c r="F979" s="25">
        <v>4205.2239686900002</v>
      </c>
      <c r="G979" s="25">
        <v>9016.5707012099992</v>
      </c>
      <c r="H979" s="25">
        <v>4669.5592439500006</v>
      </c>
      <c r="I979" s="25">
        <v>16876.19843534</v>
      </c>
      <c r="J979" s="25">
        <v>4777.6011445700005</v>
      </c>
      <c r="K979" s="25">
        <v>28045.168053769601</v>
      </c>
      <c r="L979" s="34">
        <v>4823.2711445700006</v>
      </c>
      <c r="M979" s="34">
        <v>30064.032373769602</v>
      </c>
      <c r="O979" s="25">
        <v>13.374758164076361</v>
      </c>
      <c r="P979" s="44">
        <v>0</v>
      </c>
      <c r="Q979" s="44">
        <v>0</v>
      </c>
      <c r="R979" s="43"/>
      <c r="S979" s="25">
        <v>15.215904958208547</v>
      </c>
      <c r="T979" s="25">
        <v>14.496283824849264</v>
      </c>
      <c r="U979" s="25">
        <v>15.421701069924353</v>
      </c>
      <c r="V979" s="25">
        <v>10.017224413430137</v>
      </c>
      <c r="W979" s="25">
        <v>13.168545701895829</v>
      </c>
      <c r="X979" s="25">
        <v>0.30798386958410529</v>
      </c>
      <c r="Y979" s="34">
        <v>13.169733589800337</v>
      </c>
      <c r="Z979" s="34">
        <v>1.5695713378782283</v>
      </c>
    </row>
    <row r="980" spans="1:26" x14ac:dyDescent="0.25">
      <c r="A980" s="52">
        <v>38120</v>
      </c>
      <c r="B980" s="25">
        <v>3143.1204885900001</v>
      </c>
      <c r="C980" s="43">
        <v>0</v>
      </c>
      <c r="D980" s="43">
        <v>0</v>
      </c>
      <c r="E980" s="43">
        <v>0</v>
      </c>
      <c r="F980" s="25">
        <v>4135.4761208500004</v>
      </c>
      <c r="G980" s="25">
        <v>8969.8515867699989</v>
      </c>
      <c r="H980" s="25">
        <v>4635.6366761100007</v>
      </c>
      <c r="I980" s="25">
        <v>16857.344085299999</v>
      </c>
      <c r="J980" s="25">
        <v>4754.6170267300013</v>
      </c>
      <c r="K980" s="25">
        <v>28069.088181229607</v>
      </c>
      <c r="L980" s="34">
        <v>4800.2870267300013</v>
      </c>
      <c r="M980" s="34">
        <v>30090.453381229607</v>
      </c>
      <c r="O980" s="25">
        <v>15.367058480229767</v>
      </c>
      <c r="P980" s="44">
        <v>0</v>
      </c>
      <c r="Q980" s="44">
        <v>0</v>
      </c>
      <c r="R980" s="43"/>
      <c r="S980" s="25">
        <v>15.816542353094153</v>
      </c>
      <c r="T980" s="25">
        <v>13.405349848873115</v>
      </c>
      <c r="U980" s="25">
        <v>16.517321685143258</v>
      </c>
      <c r="V980" s="25">
        <v>9.288734559241508</v>
      </c>
      <c r="W980" s="25">
        <v>14.129440062612098</v>
      </c>
      <c r="X980" s="25">
        <v>-0.20923971493954641</v>
      </c>
      <c r="Y980" s="34">
        <v>14.121434956307532</v>
      </c>
      <c r="Z980" s="34">
        <v>1.074935297674906</v>
      </c>
    </row>
    <row r="981" spans="1:26" x14ac:dyDescent="0.25">
      <c r="A981" s="52">
        <v>38121</v>
      </c>
      <c r="B981" s="25">
        <v>3132.3112564799999</v>
      </c>
      <c r="C981" s="43">
        <v>0</v>
      </c>
      <c r="D981" s="43">
        <v>0</v>
      </c>
      <c r="E981" s="43">
        <v>0</v>
      </c>
      <c r="F981" s="25">
        <v>4040.6160187400001</v>
      </c>
      <c r="G981" s="25">
        <v>8844.7022526599994</v>
      </c>
      <c r="H981" s="25">
        <v>4577.6584439999997</v>
      </c>
      <c r="I981" s="25">
        <v>16812.785275089998</v>
      </c>
      <c r="J981" s="25">
        <v>4694.1515146199999</v>
      </c>
      <c r="K981" s="25">
        <v>27985.4828660196</v>
      </c>
      <c r="L981" s="34">
        <v>4739.82151462</v>
      </c>
      <c r="M981" s="34">
        <v>30006.8480660196</v>
      </c>
      <c r="O981" s="25">
        <v>15.753770950366853</v>
      </c>
      <c r="P981" s="44">
        <v>0</v>
      </c>
      <c r="Q981" s="44">
        <v>0</v>
      </c>
      <c r="R981" s="43"/>
      <c r="S981" s="25">
        <v>13.486270970784764</v>
      </c>
      <c r="T981" s="25">
        <v>12.884664250520327</v>
      </c>
      <c r="U981" s="25">
        <v>14.889192670748974</v>
      </c>
      <c r="V981" s="25">
        <v>9.2193399224057782</v>
      </c>
      <c r="W981" s="25">
        <v>12.403120640738541</v>
      </c>
      <c r="X981" s="25">
        <v>-0.25166412722061882</v>
      </c>
      <c r="Y981" s="34">
        <v>12.411639061083978</v>
      </c>
      <c r="Z981" s="34">
        <v>1.037964136392544</v>
      </c>
    </row>
    <row r="982" spans="1:26" x14ac:dyDescent="0.25">
      <c r="A982" s="52">
        <v>38124</v>
      </c>
      <c r="B982" s="25">
        <v>3106.07913005</v>
      </c>
      <c r="C982" s="43">
        <v>0</v>
      </c>
      <c r="D982" s="43">
        <v>0</v>
      </c>
      <c r="E982" s="43">
        <v>0</v>
      </c>
      <c r="F982" s="25">
        <v>4004.5784123100002</v>
      </c>
      <c r="G982" s="25">
        <v>8801.5360812300005</v>
      </c>
      <c r="H982" s="25">
        <v>4428.7089175700003</v>
      </c>
      <c r="I982" s="25">
        <v>16617.170756759999</v>
      </c>
      <c r="J982" s="25">
        <v>4552.9527581899993</v>
      </c>
      <c r="K982" s="25">
        <v>27813.772326689599</v>
      </c>
      <c r="L982" s="34">
        <v>4598.6227581899993</v>
      </c>
      <c r="M982" s="34">
        <v>29835.137526689599</v>
      </c>
      <c r="O982" s="25">
        <v>14.972786327550036</v>
      </c>
      <c r="P982" s="44">
        <v>0</v>
      </c>
      <c r="Q982" s="44">
        <v>0</v>
      </c>
      <c r="R982" s="43"/>
      <c r="S982" s="25">
        <v>13.600350263091388</v>
      </c>
      <c r="T982" s="25">
        <v>12.921436422062204</v>
      </c>
      <c r="U982" s="25">
        <v>12.048180088354377</v>
      </c>
      <c r="V982" s="25">
        <v>7.9959542670703598</v>
      </c>
      <c r="W982" s="25">
        <v>10.28622735972422</v>
      </c>
      <c r="X982" s="25">
        <v>-0.66498096870365453</v>
      </c>
      <c r="Y982" s="34">
        <v>10.315314199251734</v>
      </c>
      <c r="Z982" s="34">
        <v>0.64999100121745368</v>
      </c>
    </row>
    <row r="983" spans="1:26" x14ac:dyDescent="0.25">
      <c r="A983" s="52">
        <v>38125</v>
      </c>
      <c r="B983" s="25">
        <v>3045.0014714399999</v>
      </c>
      <c r="C983" s="43">
        <v>0</v>
      </c>
      <c r="D983" s="43">
        <v>0</v>
      </c>
      <c r="E983" s="43">
        <v>0</v>
      </c>
      <c r="F983" s="25">
        <v>3903.3863837000004</v>
      </c>
      <c r="G983" s="25">
        <v>8670.4370542199995</v>
      </c>
      <c r="H983" s="25">
        <v>4316.3010089600002</v>
      </c>
      <c r="I983" s="25">
        <v>16471.58398575</v>
      </c>
      <c r="J983" s="25">
        <v>4454.8123995800006</v>
      </c>
      <c r="K983" s="25">
        <v>27716.518853679605</v>
      </c>
      <c r="L983" s="34">
        <v>4500.4823995800007</v>
      </c>
      <c r="M983" s="34">
        <v>29737.884053679605</v>
      </c>
      <c r="O983" s="25">
        <v>12.328093512383642</v>
      </c>
      <c r="P983" s="44">
        <v>0</v>
      </c>
      <c r="Q983" s="44">
        <v>0</v>
      </c>
      <c r="R983" s="43"/>
      <c r="S983" s="25">
        <v>11.507682949005972</v>
      </c>
      <c r="T983" s="25">
        <v>10.816426725616379</v>
      </c>
      <c r="U983" s="25">
        <v>11.572755022362081</v>
      </c>
      <c r="V983" s="25">
        <v>7.6063261660342274</v>
      </c>
      <c r="W983" s="25">
        <v>10.081329014482288</v>
      </c>
      <c r="X983" s="25">
        <v>-0.82222083895721054</v>
      </c>
      <c r="Y983" s="34">
        <v>10.113016522062646</v>
      </c>
      <c r="Z983" s="34">
        <v>0.69945626292926555</v>
      </c>
    </row>
    <row r="984" spans="1:26" x14ac:dyDescent="0.25">
      <c r="A984" s="52">
        <v>38126</v>
      </c>
      <c r="B984" s="25">
        <v>3011.43727343</v>
      </c>
      <c r="C984" s="43">
        <v>0</v>
      </c>
      <c r="D984" s="43">
        <v>0</v>
      </c>
      <c r="E984" s="43">
        <v>0</v>
      </c>
      <c r="F984" s="25">
        <v>3872.7894256900004</v>
      </c>
      <c r="G984" s="25">
        <v>8679.6994356100004</v>
      </c>
      <c r="H984" s="25">
        <v>4287.0730609500006</v>
      </c>
      <c r="I984" s="25">
        <v>16492.550078140001</v>
      </c>
      <c r="J984" s="25">
        <v>4459.8221915700015</v>
      </c>
      <c r="K984" s="25">
        <v>27738.672562069602</v>
      </c>
      <c r="L984" s="34">
        <v>4505.4921915700015</v>
      </c>
      <c r="M984" s="34">
        <v>29760.037762069602</v>
      </c>
      <c r="O984" s="25">
        <v>12.737484836670276</v>
      </c>
      <c r="P984" s="44">
        <v>0</v>
      </c>
      <c r="Q984" s="44">
        <v>0</v>
      </c>
      <c r="R984" s="43"/>
      <c r="S984" s="25">
        <v>12.165299960217734</v>
      </c>
      <c r="T984" s="25">
        <v>12.097355323732618</v>
      </c>
      <c r="U984" s="25">
        <v>12.052431413833787</v>
      </c>
      <c r="V984" s="25">
        <v>8.5045708842796497</v>
      </c>
      <c r="W984" s="25">
        <v>11.37859442871687</v>
      </c>
      <c r="X984" s="25">
        <v>-0.34795690320859052</v>
      </c>
      <c r="Y984" s="34">
        <v>11.397686346425239</v>
      </c>
      <c r="Z984" s="34">
        <v>1.1538985751521125</v>
      </c>
    </row>
    <row r="985" spans="1:26" x14ac:dyDescent="0.25">
      <c r="A985" s="52">
        <v>38127</v>
      </c>
      <c r="B985" s="25">
        <v>2978.9257930099998</v>
      </c>
      <c r="C985" s="43">
        <v>0</v>
      </c>
      <c r="D985" s="43">
        <v>0</v>
      </c>
      <c r="E985" s="43">
        <v>0</v>
      </c>
      <c r="F985" s="25">
        <v>3828.3114752700003</v>
      </c>
      <c r="G985" s="25">
        <v>8663.2325941899999</v>
      </c>
      <c r="H985" s="25">
        <v>4245.4721705299999</v>
      </c>
      <c r="I985" s="25">
        <v>16480.166389719998</v>
      </c>
      <c r="J985" s="25">
        <v>4435.3893411499994</v>
      </c>
      <c r="K985" s="25">
        <v>27750.5237796496</v>
      </c>
      <c r="L985" s="34">
        <v>4481.0593411499995</v>
      </c>
      <c r="M985" s="34">
        <v>29771.888979649601</v>
      </c>
      <c r="O985" s="25">
        <v>13.301273525829282</v>
      </c>
      <c r="P985" s="44">
        <v>0</v>
      </c>
      <c r="Q985" s="44">
        <v>0</v>
      </c>
      <c r="R985" s="43"/>
      <c r="S985" s="25">
        <v>12.392801962191902</v>
      </c>
      <c r="T985" s="25">
        <v>12.27409926412264</v>
      </c>
      <c r="U985" s="25">
        <v>12.478001435963094</v>
      </c>
      <c r="V985" s="25">
        <v>8.606224648299321</v>
      </c>
      <c r="W985" s="25">
        <v>11.994010572736702</v>
      </c>
      <c r="X985" s="25">
        <v>-0.29509797145264027</v>
      </c>
      <c r="Y985" s="34">
        <v>12.007110666881914</v>
      </c>
      <c r="Z985" s="34">
        <v>1.2040560284159341</v>
      </c>
    </row>
    <row r="986" spans="1:26" x14ac:dyDescent="0.25">
      <c r="A986" s="52">
        <v>38128</v>
      </c>
      <c r="B986" s="25">
        <v>2975.2463471800002</v>
      </c>
      <c r="C986" s="43">
        <v>0</v>
      </c>
      <c r="D986" s="43">
        <v>0</v>
      </c>
      <c r="E986" s="43">
        <v>0</v>
      </c>
      <c r="F986" s="25">
        <v>3810.1728494400004</v>
      </c>
      <c r="G986" s="25">
        <v>8624.3883843599997</v>
      </c>
      <c r="H986" s="25">
        <v>4226.0563047000005</v>
      </c>
      <c r="I986" s="25">
        <v>16474.257469889999</v>
      </c>
      <c r="J986" s="25">
        <v>4398.0373753200001</v>
      </c>
      <c r="K986" s="25">
        <v>27742.486896819602</v>
      </c>
      <c r="L986" s="34">
        <v>4443.7073753200002</v>
      </c>
      <c r="M986" s="34">
        <v>29763.852096819603</v>
      </c>
      <c r="O986" s="25">
        <v>14.740573767514075</v>
      </c>
      <c r="P986" s="44">
        <v>0</v>
      </c>
      <c r="Q986" s="44">
        <v>0</v>
      </c>
      <c r="R986" s="43"/>
      <c r="S986" s="25">
        <v>13.244387246424205</v>
      </c>
      <c r="T986" s="25">
        <v>12.67928374381615</v>
      </c>
      <c r="U986" s="25">
        <v>13.302598754213291</v>
      </c>
      <c r="V986" s="25">
        <v>8.7992163768234821</v>
      </c>
      <c r="W986" s="25">
        <v>12.409859680263668</v>
      </c>
      <c r="X986" s="25">
        <v>-0.28493051617548559</v>
      </c>
      <c r="Y986" s="34">
        <v>12.418877600288191</v>
      </c>
      <c r="Z986" s="34">
        <v>1.2142310264403378</v>
      </c>
    </row>
    <row r="987" spans="1:26" x14ac:dyDescent="0.25">
      <c r="A987" s="52">
        <v>38131</v>
      </c>
      <c r="B987" s="25">
        <v>2938.7583396199998</v>
      </c>
      <c r="C987" s="43">
        <v>0</v>
      </c>
      <c r="D987" s="43">
        <v>0</v>
      </c>
      <c r="E987" s="43">
        <v>0</v>
      </c>
      <c r="F987" s="25">
        <v>3821.3940418799998</v>
      </c>
      <c r="G987" s="25">
        <v>8595.4917177999996</v>
      </c>
      <c r="H987" s="25">
        <v>4241.2267971399997</v>
      </c>
      <c r="I987" s="25">
        <v>16442.225383329998</v>
      </c>
      <c r="J987" s="25">
        <v>4419.4782977599998</v>
      </c>
      <c r="K987" s="25">
        <v>27739.414672259598</v>
      </c>
      <c r="L987" s="34">
        <v>4465.1482977599999</v>
      </c>
      <c r="M987" s="34">
        <v>29760.779872259598</v>
      </c>
      <c r="O987" s="25">
        <v>14.053515999555399</v>
      </c>
      <c r="P987" s="44">
        <v>0</v>
      </c>
      <c r="Q987" s="44">
        <v>0</v>
      </c>
      <c r="R987" s="43"/>
      <c r="S987" s="25">
        <v>14.419876855807146</v>
      </c>
      <c r="T987" s="25">
        <v>11.963518658831273</v>
      </c>
      <c r="U987" s="25">
        <v>14.675107681634225</v>
      </c>
      <c r="V987" s="25">
        <v>8.5595677354999076</v>
      </c>
      <c r="W987" s="25">
        <v>13.545540149555491</v>
      </c>
      <c r="X987" s="25">
        <v>-0.30633713712853172</v>
      </c>
      <c r="Y987" s="34">
        <v>13.542963135644225</v>
      </c>
      <c r="Z987" s="34">
        <v>1.193830672149665</v>
      </c>
    </row>
    <row r="988" spans="1:26" x14ac:dyDescent="0.25">
      <c r="A988" s="52">
        <v>38132</v>
      </c>
      <c r="B988" s="25">
        <v>2905.82758117</v>
      </c>
      <c r="C988" s="43">
        <v>0</v>
      </c>
      <c r="D988" s="43">
        <v>0</v>
      </c>
      <c r="E988" s="43">
        <v>0</v>
      </c>
      <c r="F988" s="25">
        <v>3824.5357334300006</v>
      </c>
      <c r="G988" s="25">
        <v>8652.9163633500011</v>
      </c>
      <c r="H988" s="25">
        <v>4235.0373386900001</v>
      </c>
      <c r="I988" s="25">
        <v>16409.579930880001</v>
      </c>
      <c r="J988" s="25">
        <v>4415.1435093099999</v>
      </c>
      <c r="K988" s="25">
        <v>27733.011268809598</v>
      </c>
      <c r="L988" s="34">
        <v>4460.81350931</v>
      </c>
      <c r="M988" s="34">
        <v>29754.376468809598</v>
      </c>
      <c r="O988" s="25">
        <v>12.863864173740458</v>
      </c>
      <c r="P988" s="44">
        <v>0</v>
      </c>
      <c r="Q988" s="44">
        <v>0</v>
      </c>
      <c r="R988" s="43"/>
      <c r="S988" s="25">
        <v>14.557679174260919</v>
      </c>
      <c r="T988" s="25">
        <v>12.183971020691153</v>
      </c>
      <c r="U988" s="25">
        <v>14.583908741401764</v>
      </c>
      <c r="V988" s="25">
        <v>7.541188191696313</v>
      </c>
      <c r="W988" s="25">
        <v>13.479536495957944</v>
      </c>
      <c r="X988" s="25">
        <v>-0.6417503111786127</v>
      </c>
      <c r="Y988" s="34">
        <v>13.477635304697234</v>
      </c>
      <c r="Z988" s="34">
        <v>0.87199153580488353</v>
      </c>
    </row>
    <row r="989" spans="1:26" x14ac:dyDescent="0.25">
      <c r="A989" s="52">
        <v>38133</v>
      </c>
      <c r="B989" s="25">
        <v>2883.64987819</v>
      </c>
      <c r="C989" s="43">
        <v>0</v>
      </c>
      <c r="D989" s="43">
        <v>0</v>
      </c>
      <c r="E989" s="43">
        <v>0</v>
      </c>
      <c r="F989" s="25">
        <v>3815.89474045</v>
      </c>
      <c r="G989" s="25">
        <v>8586.7898353700002</v>
      </c>
      <c r="H989" s="25">
        <v>4232.6534857099996</v>
      </c>
      <c r="I989" s="25">
        <v>16359.3417489</v>
      </c>
      <c r="J989" s="25">
        <v>4414.2677863300005</v>
      </c>
      <c r="K989" s="25">
        <v>27662.780260829604</v>
      </c>
      <c r="L989" s="34">
        <v>4459.9377863300006</v>
      </c>
      <c r="M989" s="34">
        <v>29684.145460829604</v>
      </c>
      <c r="O989" s="25">
        <v>13.071549433529972</v>
      </c>
      <c r="P989" s="44">
        <v>0</v>
      </c>
      <c r="Q989" s="44">
        <v>0</v>
      </c>
      <c r="R989" s="43"/>
      <c r="S989" s="25">
        <v>13.393168846266068</v>
      </c>
      <c r="T989" s="25">
        <v>10.953130363057495</v>
      </c>
      <c r="U989" s="25">
        <v>13.802079978343794</v>
      </c>
      <c r="V989" s="25">
        <v>7.1168541926291962</v>
      </c>
      <c r="W989" s="25">
        <v>12.971131591492057</v>
      </c>
      <c r="X989" s="25">
        <v>-0.8443320870767046</v>
      </c>
      <c r="Y989" s="34">
        <v>12.974429861239155</v>
      </c>
      <c r="Z989" s="34">
        <v>0.68100921975446926</v>
      </c>
    </row>
    <row r="990" spans="1:26" x14ac:dyDescent="0.25">
      <c r="A990" s="52">
        <v>38134</v>
      </c>
      <c r="B990" s="25">
        <v>2885.9232175799998</v>
      </c>
      <c r="C990" s="43">
        <v>0</v>
      </c>
      <c r="D990" s="43">
        <v>0</v>
      </c>
      <c r="E990" s="43">
        <v>0</v>
      </c>
      <c r="F990" s="25">
        <v>3813.9671498399998</v>
      </c>
      <c r="G990" s="25">
        <v>8636.5191597599987</v>
      </c>
      <c r="H990" s="25">
        <v>4240.5133151</v>
      </c>
      <c r="I990" s="25">
        <v>16418.02646529</v>
      </c>
      <c r="J990" s="25">
        <v>4420.207545719999</v>
      </c>
      <c r="K990" s="25">
        <v>27709.026926219602</v>
      </c>
      <c r="L990" s="34">
        <v>4465.877545719999</v>
      </c>
      <c r="M990" s="34">
        <v>29730.392126219602</v>
      </c>
      <c r="O990" s="25">
        <v>14.293271020264298</v>
      </c>
      <c r="P990" s="44">
        <v>0</v>
      </c>
      <c r="Q990" s="44">
        <v>0</v>
      </c>
      <c r="R990" s="43"/>
      <c r="S990" s="25">
        <v>13.740731943007113</v>
      </c>
      <c r="T990" s="25">
        <v>12.861639234214394</v>
      </c>
      <c r="U990" s="25">
        <v>14.526309719027886</v>
      </c>
      <c r="V990" s="25">
        <v>8.066556218382015</v>
      </c>
      <c r="W990" s="25">
        <v>13.537986536769896</v>
      </c>
      <c r="X990" s="25">
        <v>-0.49794084091736579</v>
      </c>
      <c r="Y990" s="34">
        <v>13.535487524386181</v>
      </c>
      <c r="Z990" s="34">
        <v>1.0113709746220723</v>
      </c>
    </row>
    <row r="991" spans="1:26" x14ac:dyDescent="0.25">
      <c r="A991" s="52">
        <v>38135</v>
      </c>
      <c r="B991" s="25">
        <v>2904.01891441</v>
      </c>
      <c r="C991" s="43">
        <v>0</v>
      </c>
      <c r="D991" s="43">
        <v>0</v>
      </c>
      <c r="E991" s="43">
        <v>0</v>
      </c>
      <c r="F991" s="25">
        <v>3851.2061966700003</v>
      </c>
      <c r="G991" s="25">
        <v>8794.8772935899997</v>
      </c>
      <c r="H991" s="25">
        <v>4280.5872419300003</v>
      </c>
      <c r="I991" s="25">
        <v>16599.75102612</v>
      </c>
      <c r="J991" s="25">
        <v>4457.5279725500004</v>
      </c>
      <c r="K991" s="25">
        <v>27882.818589049602</v>
      </c>
      <c r="L991" s="34">
        <v>4503.1979725500005</v>
      </c>
      <c r="M991" s="34">
        <v>29904.183789049603</v>
      </c>
      <c r="O991" s="25">
        <v>14.678449363674728</v>
      </c>
      <c r="P991" s="44">
        <v>0</v>
      </c>
      <c r="Q991" s="44">
        <v>0</v>
      </c>
      <c r="R991" s="43"/>
      <c r="S991" s="25">
        <v>14.232577514744648</v>
      </c>
      <c r="T991" s="25">
        <v>13.23546281315906</v>
      </c>
      <c r="U991" s="25">
        <v>14.741645898335509</v>
      </c>
      <c r="V991" s="25">
        <v>8.4812951836433115</v>
      </c>
      <c r="W991" s="25">
        <v>13.620954977515565</v>
      </c>
      <c r="X991" s="25">
        <v>-8.2771507088874596E-2</v>
      </c>
      <c r="Y991" s="34">
        <v>13.617631040627076</v>
      </c>
      <c r="Z991" s="34">
        <v>1.3942585506532934</v>
      </c>
    </row>
    <row r="992" spans="1:26" x14ac:dyDescent="0.25">
      <c r="A992" s="52">
        <v>38138</v>
      </c>
      <c r="B992" s="25">
        <v>2924.5326930599999</v>
      </c>
      <c r="C992" s="43">
        <v>0</v>
      </c>
      <c r="D992" s="43">
        <v>0</v>
      </c>
      <c r="E992" s="43">
        <v>4205.3897383700005</v>
      </c>
      <c r="F992" s="25">
        <v>3852.5478082200002</v>
      </c>
      <c r="G992" s="25">
        <v>8813.9421325399999</v>
      </c>
      <c r="H992" s="25">
        <v>4301.3675706899994</v>
      </c>
      <c r="I992" s="25">
        <v>16545.390560890002</v>
      </c>
      <c r="J992" s="25">
        <v>4483.127776029999</v>
      </c>
      <c r="K992" s="25">
        <v>27923.392755569595</v>
      </c>
      <c r="L992" s="34">
        <v>4528.792776029999</v>
      </c>
      <c r="M992" s="34">
        <v>29945.037355569595</v>
      </c>
      <c r="O992" s="25">
        <v>14.066364224240946</v>
      </c>
      <c r="P992" s="44">
        <v>0</v>
      </c>
      <c r="Q992" s="44">
        <v>0</v>
      </c>
      <c r="R992" s="43">
        <v>11.455581372812617</v>
      </c>
      <c r="S992" s="25">
        <v>13.932164961937987</v>
      </c>
      <c r="T992" s="25">
        <v>13.979555228592</v>
      </c>
      <c r="U992" s="25">
        <v>13.482966118843386</v>
      </c>
      <c r="V992" s="25">
        <v>6.2754649766924908</v>
      </c>
      <c r="W992" s="25">
        <v>11.406553999095914</v>
      </c>
      <c r="X992" s="25">
        <v>-1.1348855160639881</v>
      </c>
      <c r="Y992" s="34">
        <v>11.372047618896497</v>
      </c>
      <c r="Z992" s="34">
        <v>0.21344654533932417</v>
      </c>
    </row>
    <row r="993" spans="1:26" x14ac:dyDescent="0.25">
      <c r="A993" s="52">
        <v>38139</v>
      </c>
      <c r="B993" s="25">
        <v>2920.3607166400002</v>
      </c>
      <c r="C993" s="43">
        <v>0</v>
      </c>
      <c r="D993" s="43">
        <v>0</v>
      </c>
      <c r="E993" s="43">
        <v>0</v>
      </c>
      <c r="F993" s="25">
        <v>3762.4594474500004</v>
      </c>
      <c r="G993" s="25">
        <v>8639.9426237200005</v>
      </c>
      <c r="H993" s="25">
        <v>4216.5012597599998</v>
      </c>
      <c r="I993" s="25">
        <v>16376.258116790001</v>
      </c>
      <c r="J993" s="25">
        <v>4388.2009646799997</v>
      </c>
      <c r="K993" s="25">
        <v>27747.9362565796</v>
      </c>
      <c r="L993" s="34">
        <v>4433.8659646799997</v>
      </c>
      <c r="M993" s="34">
        <v>29769.5808565796</v>
      </c>
      <c r="O993" s="25">
        <v>13.903643464446436</v>
      </c>
      <c r="P993" s="44">
        <v>0</v>
      </c>
      <c r="Q993" s="44">
        <v>0</v>
      </c>
      <c r="R993" s="43"/>
      <c r="S993" s="25">
        <v>11.267963895179411</v>
      </c>
      <c r="T993" s="25">
        <v>11.729439862837765</v>
      </c>
      <c r="U993" s="25">
        <v>11.243938523637098</v>
      </c>
      <c r="V993" s="25">
        <v>5.1890820911859592</v>
      </c>
      <c r="W993" s="25">
        <v>9.0476051885869389</v>
      </c>
      <c r="X993" s="25">
        <v>-1.7561039694031333</v>
      </c>
      <c r="Y993" s="34">
        <v>9.0376079841358639</v>
      </c>
      <c r="Z993" s="34">
        <v>-0.37373256797362808</v>
      </c>
    </row>
    <row r="994" spans="1:26" x14ac:dyDescent="0.25">
      <c r="A994" s="52">
        <v>38140</v>
      </c>
      <c r="B994" s="25">
        <v>2920.8264893300002</v>
      </c>
      <c r="C994" s="43">
        <v>0</v>
      </c>
      <c r="D994" s="43">
        <v>0</v>
      </c>
      <c r="E994" s="43">
        <v>0</v>
      </c>
      <c r="F994" s="25">
        <v>3818.7417001400004</v>
      </c>
      <c r="G994" s="25">
        <v>8649.3310294100011</v>
      </c>
      <c r="H994" s="25">
        <v>4275.0490624499998</v>
      </c>
      <c r="I994" s="25">
        <v>16331.393339480001</v>
      </c>
      <c r="J994" s="25">
        <v>4436.9208073700001</v>
      </c>
      <c r="K994" s="25">
        <v>27694.566690269603</v>
      </c>
      <c r="L994" s="34">
        <v>4482.5858073700001</v>
      </c>
      <c r="M994" s="34">
        <v>29716.211290269603</v>
      </c>
      <c r="O994" s="25">
        <v>13.685523347909822</v>
      </c>
      <c r="P994" s="44">
        <v>0</v>
      </c>
      <c r="Q994" s="44">
        <v>0</v>
      </c>
      <c r="R994" s="43"/>
      <c r="S994" s="25">
        <v>12.24066991064403</v>
      </c>
      <c r="T994" s="25">
        <v>12.364209433707307</v>
      </c>
      <c r="U994" s="25">
        <v>12.746638073365023</v>
      </c>
      <c r="V994" s="25">
        <v>5.1903676972287593</v>
      </c>
      <c r="W994" s="25">
        <v>10.139849341280161</v>
      </c>
      <c r="X994" s="25">
        <v>-1.848408528384704</v>
      </c>
      <c r="Y994" s="34">
        <v>10.118526554015395</v>
      </c>
      <c r="Z994" s="34">
        <v>-0.45968673584017017</v>
      </c>
    </row>
    <row r="995" spans="1:26" x14ac:dyDescent="0.25">
      <c r="A995" s="52">
        <v>38141</v>
      </c>
      <c r="B995" s="25">
        <v>2962.6630229900002</v>
      </c>
      <c r="C995" s="43">
        <v>0</v>
      </c>
      <c r="D995" s="43">
        <v>0</v>
      </c>
      <c r="E995" s="43">
        <v>0</v>
      </c>
      <c r="F995" s="25">
        <v>4064.4650438000003</v>
      </c>
      <c r="G995" s="25">
        <v>8869.6527920700009</v>
      </c>
      <c r="H995" s="25">
        <v>4535.5432461099999</v>
      </c>
      <c r="I995" s="25">
        <v>16590.174487140001</v>
      </c>
      <c r="J995" s="25">
        <v>4703.9008610299998</v>
      </c>
      <c r="K995" s="25">
        <v>27947.691091929599</v>
      </c>
      <c r="L995" s="34">
        <v>4749.5658610299997</v>
      </c>
      <c r="M995" s="34">
        <v>29969.335691929598</v>
      </c>
      <c r="O995" s="25">
        <v>15.751663305393082</v>
      </c>
      <c r="P995" s="44">
        <v>0</v>
      </c>
      <c r="Q995" s="44">
        <v>0</v>
      </c>
      <c r="R995" s="43"/>
      <c r="S995" s="25">
        <v>15.647986774721634</v>
      </c>
      <c r="T995" s="25">
        <v>13.274597342584071</v>
      </c>
      <c r="U995" s="25">
        <v>15.919974630596823</v>
      </c>
      <c r="V995" s="25">
        <v>6.5498617085127719</v>
      </c>
      <c r="W995" s="25">
        <v>13.376616812853893</v>
      </c>
      <c r="X995" s="25">
        <v>-1.0963944337643916</v>
      </c>
      <c r="Y995" s="34">
        <v>13.323278738304079</v>
      </c>
      <c r="Z995" s="34">
        <v>0.24921718462642684</v>
      </c>
    </row>
    <row r="996" spans="1:26" x14ac:dyDescent="0.25">
      <c r="A996" s="52">
        <v>38142</v>
      </c>
      <c r="B996" s="25">
        <v>2912.64742733</v>
      </c>
      <c r="C996" s="43">
        <v>0</v>
      </c>
      <c r="D996" s="43">
        <v>0</v>
      </c>
      <c r="E996" s="43">
        <v>0</v>
      </c>
      <c r="F996" s="25">
        <v>4009.5040858800003</v>
      </c>
      <c r="G996" s="25">
        <v>8810.0442641500013</v>
      </c>
      <c r="H996" s="25">
        <v>4515.6039481899998</v>
      </c>
      <c r="I996" s="25">
        <v>16598.864236220001</v>
      </c>
      <c r="J996" s="25">
        <v>4681.0660431099986</v>
      </c>
      <c r="K996" s="25">
        <v>27970.004142009602</v>
      </c>
      <c r="L996" s="34">
        <v>4726.7310431099986</v>
      </c>
      <c r="M996" s="34">
        <v>30008.894442009601</v>
      </c>
      <c r="O996" s="25">
        <v>15.144815981115922</v>
      </c>
      <c r="P996" s="44">
        <v>0</v>
      </c>
      <c r="Q996" s="44">
        <v>0</v>
      </c>
      <c r="R996" s="43"/>
      <c r="S996" s="25">
        <v>12.91437141279641</v>
      </c>
      <c r="T996" s="25">
        <v>11.891368947694758</v>
      </c>
      <c r="U996" s="25">
        <v>13.472282247898315</v>
      </c>
      <c r="V996" s="25">
        <v>6.4287719116568942</v>
      </c>
      <c r="W996" s="25">
        <v>11.074226817050082</v>
      </c>
      <c r="X996" s="25">
        <v>-1.176019781719484</v>
      </c>
      <c r="Y996" s="34">
        <v>11.044561171151312</v>
      </c>
      <c r="Z996" s="34">
        <v>0.22950878156060561</v>
      </c>
    </row>
    <row r="997" spans="1:26" x14ac:dyDescent="0.25">
      <c r="A997" s="52">
        <v>38145</v>
      </c>
      <c r="B997" s="25">
        <v>3118.2551238000001</v>
      </c>
      <c r="C997" s="43">
        <v>0</v>
      </c>
      <c r="D997" s="43">
        <v>0</v>
      </c>
      <c r="E997" s="43">
        <v>0</v>
      </c>
      <c r="F997" s="25">
        <v>4266.2271823499996</v>
      </c>
      <c r="G997" s="25">
        <v>9090.6091656200006</v>
      </c>
      <c r="H997" s="25">
        <v>4752.3579946599993</v>
      </c>
      <c r="I997" s="25">
        <v>16854.822787690002</v>
      </c>
      <c r="J997" s="25">
        <v>4927.8236495799983</v>
      </c>
      <c r="K997" s="25">
        <v>28226.823030479602</v>
      </c>
      <c r="L997" s="34">
        <v>4973.4886495799983</v>
      </c>
      <c r="M997" s="34">
        <v>30265.713330479601</v>
      </c>
      <c r="O997" s="25">
        <v>14.420525206966905</v>
      </c>
      <c r="P997" s="44">
        <v>0</v>
      </c>
      <c r="Q997" s="44">
        <v>0</v>
      </c>
      <c r="R997" s="43"/>
      <c r="S997" s="25">
        <v>13.249774205461961</v>
      </c>
      <c r="T997" s="25">
        <v>12.390952198254723</v>
      </c>
      <c r="U997" s="25">
        <v>13.320754059013161</v>
      </c>
      <c r="V997" s="25">
        <v>6.6518465625583056</v>
      </c>
      <c r="W997" s="25">
        <v>10.451021832337371</v>
      </c>
      <c r="X997" s="25">
        <v>-1.0448194734178018</v>
      </c>
      <c r="Y997" s="34">
        <v>10.428830500074881</v>
      </c>
      <c r="Z997" s="34">
        <v>0.34324177716456017</v>
      </c>
    </row>
    <row r="998" spans="1:26" x14ac:dyDescent="0.25">
      <c r="A998" s="52">
        <v>38146</v>
      </c>
      <c r="B998" s="25">
        <v>3159.5330137800001</v>
      </c>
      <c r="C998" s="43">
        <v>0</v>
      </c>
      <c r="D998" s="43">
        <v>0</v>
      </c>
      <c r="E998" s="43">
        <v>0</v>
      </c>
      <c r="F998" s="25">
        <v>4332.6842923300001</v>
      </c>
      <c r="G998" s="25">
        <v>9170.5619246000006</v>
      </c>
      <c r="H998" s="25">
        <v>4813.9749746399993</v>
      </c>
      <c r="I998" s="25">
        <v>16876.20340867</v>
      </c>
      <c r="J998" s="25">
        <v>4997.0424695599986</v>
      </c>
      <c r="K998" s="25">
        <v>28305.963065459597</v>
      </c>
      <c r="L998" s="34">
        <v>5042.7074695599986</v>
      </c>
      <c r="M998" s="34">
        <v>30344.853365459596</v>
      </c>
      <c r="O998" s="25">
        <v>11.215808803715021</v>
      </c>
      <c r="P998" s="44">
        <v>0</v>
      </c>
      <c r="Q998" s="44">
        <v>0</v>
      </c>
      <c r="R998" s="43"/>
      <c r="S998" s="25">
        <v>13.123770576762483</v>
      </c>
      <c r="T998" s="25">
        <v>13.035597743691628</v>
      </c>
      <c r="U998" s="25">
        <v>13.042881924989036</v>
      </c>
      <c r="V998" s="25">
        <v>6.075640648646341</v>
      </c>
      <c r="W998" s="25">
        <v>9.6873439974815021</v>
      </c>
      <c r="X998" s="25">
        <v>-1.1135928043100374</v>
      </c>
      <c r="Y998" s="34">
        <v>9.6726243083399943</v>
      </c>
      <c r="Z998" s="34">
        <v>0.27360859945153582</v>
      </c>
    </row>
    <row r="999" spans="1:26" x14ac:dyDescent="0.25">
      <c r="A999" s="52">
        <v>38147</v>
      </c>
      <c r="B999" s="25">
        <v>3236.8847578300001</v>
      </c>
      <c r="C999" s="43">
        <v>0</v>
      </c>
      <c r="D999" s="43">
        <v>0</v>
      </c>
      <c r="E999" s="43">
        <v>0</v>
      </c>
      <c r="F999" s="25">
        <v>4382.1187263800002</v>
      </c>
      <c r="G999" s="25">
        <v>9251.0808836500019</v>
      </c>
      <c r="H999" s="25">
        <v>4865.3490186899999</v>
      </c>
      <c r="I999" s="25">
        <v>16977.770339720002</v>
      </c>
      <c r="J999" s="25">
        <v>5065.677823609999</v>
      </c>
      <c r="K999" s="25">
        <v>28410.818339509598</v>
      </c>
      <c r="L999" s="34">
        <v>5111.342823609999</v>
      </c>
      <c r="M999" s="34">
        <v>30449.708639509598</v>
      </c>
      <c r="O999" s="25">
        <v>14.231210839655283</v>
      </c>
      <c r="P999" s="44">
        <v>0</v>
      </c>
      <c r="Q999" s="44">
        <v>0</v>
      </c>
      <c r="R999" s="43"/>
      <c r="S999" s="25">
        <v>14.620646870595033</v>
      </c>
      <c r="T999" s="25">
        <v>12.644200600011946</v>
      </c>
      <c r="U999" s="25">
        <v>15.013939089235318</v>
      </c>
      <c r="V999" s="25">
        <v>6.0815949988933582</v>
      </c>
      <c r="W999" s="25">
        <v>11.754525695132489</v>
      </c>
      <c r="X999" s="25">
        <v>-1.088589023505393</v>
      </c>
      <c r="Y999" s="34">
        <v>11.720643025524335</v>
      </c>
      <c r="Z999" s="34">
        <v>0.28582748895746857</v>
      </c>
    </row>
    <row r="1000" spans="1:26" x14ac:dyDescent="0.25">
      <c r="A1000" s="52">
        <v>38149</v>
      </c>
      <c r="B1000" s="25">
        <v>3268.3045613899999</v>
      </c>
      <c r="C1000" s="43">
        <v>0</v>
      </c>
      <c r="D1000" s="43">
        <v>0</v>
      </c>
      <c r="E1000" s="43">
        <v>0</v>
      </c>
      <c r="F1000" s="25">
        <v>4407.5800099400003</v>
      </c>
      <c r="G1000" s="25">
        <v>9263.0125482100011</v>
      </c>
      <c r="H1000" s="25">
        <v>4892.5837322499992</v>
      </c>
      <c r="I1000" s="25">
        <v>16996.799639280001</v>
      </c>
      <c r="J1000" s="25">
        <v>5091.619127169999</v>
      </c>
      <c r="K1000" s="25">
        <v>28442.557532069597</v>
      </c>
      <c r="L1000" s="34">
        <v>5137.284127169999</v>
      </c>
      <c r="M1000" s="34">
        <v>30520.908332069597</v>
      </c>
      <c r="O1000" s="25">
        <v>16.332100469386269</v>
      </c>
      <c r="P1000" s="44">
        <v>0</v>
      </c>
      <c r="Q1000" s="44">
        <v>0</v>
      </c>
      <c r="R1000" s="43"/>
      <c r="S1000" s="25">
        <v>16.251105226960561</v>
      </c>
      <c r="T1000" s="25">
        <v>13.531976037666604</v>
      </c>
      <c r="U1000" s="25">
        <v>16.046332417096586</v>
      </c>
      <c r="V1000" s="25">
        <v>6.1140461391217205</v>
      </c>
      <c r="W1000" s="25">
        <v>12.798080570916026</v>
      </c>
      <c r="X1000" s="25">
        <v>-1.1329077737782356</v>
      </c>
      <c r="Y1000" s="34">
        <v>12.754380271226374</v>
      </c>
      <c r="Z1000" s="34">
        <v>0.37163569869469448</v>
      </c>
    </row>
    <row r="1001" spans="1:26" x14ac:dyDescent="0.25">
      <c r="A1001" s="52">
        <v>38152</v>
      </c>
      <c r="B1001" s="25">
        <v>3261.2797909699998</v>
      </c>
      <c r="C1001" s="43">
        <v>0</v>
      </c>
      <c r="D1001" s="43">
        <v>0</v>
      </c>
      <c r="E1001" s="43">
        <v>0</v>
      </c>
      <c r="F1001" s="25">
        <v>4446.6616395199999</v>
      </c>
      <c r="G1001" s="25">
        <v>9288.7461797900014</v>
      </c>
      <c r="H1001" s="25">
        <v>4935.3090218299994</v>
      </c>
      <c r="I1001" s="25">
        <v>16951.798430860003</v>
      </c>
      <c r="J1001" s="25">
        <v>5134.0462067499993</v>
      </c>
      <c r="K1001" s="25">
        <v>28380.755566649594</v>
      </c>
      <c r="L1001" s="34">
        <v>5179.7112067499993</v>
      </c>
      <c r="M1001" s="34">
        <v>30459.106366649594</v>
      </c>
      <c r="O1001" s="25">
        <v>15.276494722984445</v>
      </c>
      <c r="P1001" s="44">
        <v>0</v>
      </c>
      <c r="Q1001" s="44">
        <v>0</v>
      </c>
      <c r="R1001" s="43"/>
      <c r="S1001" s="25">
        <v>19.661281109851902</v>
      </c>
      <c r="T1001" s="25">
        <v>14.465342016566773</v>
      </c>
      <c r="U1001" s="25">
        <v>18.569615066966485</v>
      </c>
      <c r="V1001" s="25">
        <v>5.5045828097841198</v>
      </c>
      <c r="W1001" s="25">
        <v>15.227999599710994</v>
      </c>
      <c r="X1001" s="25">
        <v>-1.3309341388908824</v>
      </c>
      <c r="Y1001" s="34">
        <v>15.160907348623276</v>
      </c>
      <c r="Z1001" s="34">
        <v>0.17762351170862445</v>
      </c>
    </row>
    <row r="1002" spans="1:26" x14ac:dyDescent="0.25">
      <c r="A1002" s="52">
        <v>38153</v>
      </c>
      <c r="B1002" s="25">
        <v>3218.2188094200001</v>
      </c>
      <c r="C1002" s="43">
        <v>0</v>
      </c>
      <c r="D1002" s="43">
        <v>0</v>
      </c>
      <c r="E1002" s="43">
        <v>0</v>
      </c>
      <c r="F1002" s="25">
        <v>4266.5158479700003</v>
      </c>
      <c r="G1002" s="25">
        <v>9058.0647687399996</v>
      </c>
      <c r="H1002" s="25">
        <v>4745.6207402800001</v>
      </c>
      <c r="I1002" s="25">
        <v>16743.98485891</v>
      </c>
      <c r="J1002" s="25">
        <v>4938.7810251999999</v>
      </c>
      <c r="K1002" s="25">
        <v>28218.212081899597</v>
      </c>
      <c r="L1002" s="34">
        <v>4984.4460251999999</v>
      </c>
      <c r="M1002" s="34">
        <v>30299.135901899597</v>
      </c>
      <c r="O1002" s="25">
        <v>13.754417707035248</v>
      </c>
      <c r="P1002" s="44">
        <v>0</v>
      </c>
      <c r="Q1002" s="44">
        <v>0</v>
      </c>
      <c r="R1002" s="43"/>
      <c r="S1002" s="25">
        <v>14.813492375076876</v>
      </c>
      <c r="T1002" s="25">
        <v>11.622651937452154</v>
      </c>
      <c r="U1002" s="25">
        <v>14.012399616705151</v>
      </c>
      <c r="V1002" s="25">
        <v>4.211192949102327</v>
      </c>
      <c r="W1002" s="25">
        <v>10.845488154469439</v>
      </c>
      <c r="X1002" s="25">
        <v>-1.896035859471501</v>
      </c>
      <c r="Y1002" s="34">
        <v>10.819561937012789</v>
      </c>
      <c r="Z1002" s="34">
        <v>-0.34850686118587104</v>
      </c>
    </row>
    <row r="1003" spans="1:26" x14ac:dyDescent="0.25">
      <c r="A1003" s="52">
        <v>38154</v>
      </c>
      <c r="B1003" s="25">
        <v>3205.3666957099999</v>
      </c>
      <c r="C1003" s="43">
        <v>0</v>
      </c>
      <c r="D1003" s="43">
        <v>0</v>
      </c>
      <c r="E1003" s="43">
        <v>0</v>
      </c>
      <c r="F1003" s="25">
        <v>4210.7512042600001</v>
      </c>
      <c r="G1003" s="25">
        <v>9070.6252812300008</v>
      </c>
      <c r="H1003" s="25">
        <v>4691.0783165699995</v>
      </c>
      <c r="I1003" s="25">
        <v>16790.476865200002</v>
      </c>
      <c r="J1003" s="25">
        <v>4881.7129514899998</v>
      </c>
      <c r="K1003" s="25">
        <v>28260.595647189602</v>
      </c>
      <c r="L1003" s="34">
        <v>4927.3779514899998</v>
      </c>
      <c r="M1003" s="34">
        <v>30341.519467189602</v>
      </c>
      <c r="O1003" s="25">
        <v>13.910913877555897</v>
      </c>
      <c r="P1003" s="44">
        <v>0</v>
      </c>
      <c r="Q1003" s="44">
        <v>0</v>
      </c>
      <c r="R1003" s="43"/>
      <c r="S1003" s="25">
        <v>14.772702042256736</v>
      </c>
      <c r="T1003" s="25">
        <v>12.738854735309268</v>
      </c>
      <c r="U1003" s="25">
        <v>15.237339599981592</v>
      </c>
      <c r="V1003" s="25">
        <v>5.3216921868623146</v>
      </c>
      <c r="W1003" s="25">
        <v>11.935058406591681</v>
      </c>
      <c r="X1003" s="25">
        <v>-1.3142319962070825</v>
      </c>
      <c r="Y1003" s="34">
        <v>11.947391863789282</v>
      </c>
      <c r="Z1003" s="34">
        <v>0.21464131263371211</v>
      </c>
    </row>
    <row r="1004" spans="1:26" x14ac:dyDescent="0.25">
      <c r="A1004" s="52">
        <v>38155</v>
      </c>
      <c r="B1004" s="25">
        <v>3190.3156413500001</v>
      </c>
      <c r="C1004" s="43">
        <v>0</v>
      </c>
      <c r="D1004" s="43">
        <v>0</v>
      </c>
      <c r="E1004" s="43">
        <v>0</v>
      </c>
      <c r="F1004" s="25">
        <v>4150.5386199000004</v>
      </c>
      <c r="G1004" s="25">
        <v>9061.8863890700013</v>
      </c>
      <c r="H1004" s="25">
        <v>4641.5155722099998</v>
      </c>
      <c r="I1004" s="25">
        <v>16747.078542040003</v>
      </c>
      <c r="J1004" s="25">
        <v>4845.6137971299995</v>
      </c>
      <c r="K1004" s="25">
        <v>28227.760000629598</v>
      </c>
      <c r="L1004" s="34">
        <v>4891.2787971299995</v>
      </c>
      <c r="M1004" s="34">
        <v>30308.683820629598</v>
      </c>
      <c r="O1004" s="25">
        <v>15.008576672302819</v>
      </c>
      <c r="P1004" s="44">
        <v>0</v>
      </c>
      <c r="Q1004" s="44">
        <v>0</v>
      </c>
      <c r="R1004" s="43"/>
      <c r="S1004" s="25">
        <v>14.226352943503695</v>
      </c>
      <c r="T1004" s="25">
        <v>13.453406044661298</v>
      </c>
      <c r="U1004" s="25">
        <v>15.218437589594402</v>
      </c>
      <c r="V1004" s="25">
        <v>5.5625924894057821</v>
      </c>
      <c r="W1004" s="25">
        <v>12.278184164429451</v>
      </c>
      <c r="X1004" s="25">
        <v>-1.1906476136594568</v>
      </c>
      <c r="Y1004" s="34">
        <v>12.287471082656953</v>
      </c>
      <c r="Z1004" s="34">
        <v>0.33501257771786364</v>
      </c>
    </row>
    <row r="1005" spans="1:26" x14ac:dyDescent="0.25">
      <c r="A1005" s="52">
        <v>38156</v>
      </c>
      <c r="B1005" s="25">
        <v>3199.8378313099997</v>
      </c>
      <c r="C1005" s="43">
        <v>0</v>
      </c>
      <c r="D1005" s="43">
        <v>0</v>
      </c>
      <c r="E1005" s="43">
        <v>0</v>
      </c>
      <c r="F1005" s="25">
        <v>4149.99544986</v>
      </c>
      <c r="G1005" s="25">
        <v>8978.2544433300009</v>
      </c>
      <c r="H1005" s="25">
        <v>4642.0447681699989</v>
      </c>
      <c r="I1005" s="25">
        <v>16701.403134100001</v>
      </c>
      <c r="J1005" s="25">
        <v>4847.4001930899985</v>
      </c>
      <c r="K1005" s="25">
        <v>28171.109294089598</v>
      </c>
      <c r="L1005" s="34">
        <v>4894.8741930899987</v>
      </c>
      <c r="M1005" s="34">
        <v>30264.6076240896</v>
      </c>
      <c r="O1005" s="25">
        <v>16.505997650360847</v>
      </c>
      <c r="P1005" s="44">
        <v>0</v>
      </c>
      <c r="Q1005" s="44">
        <v>0</v>
      </c>
      <c r="R1005" s="43"/>
      <c r="S1005" s="25">
        <v>15.20486367175813</v>
      </c>
      <c r="T1005" s="25">
        <v>12.500456396063274</v>
      </c>
      <c r="U1005" s="25">
        <v>15.972503763109103</v>
      </c>
      <c r="V1005" s="25">
        <v>5.3579959462864757</v>
      </c>
      <c r="W1005" s="25">
        <v>13.012704550167786</v>
      </c>
      <c r="X1005" s="25">
        <v>-1.344865287942798</v>
      </c>
      <c r="Y1005" s="34">
        <v>13.0569918944494</v>
      </c>
      <c r="Z1005" s="34">
        <v>0.23145871340559676</v>
      </c>
    </row>
    <row r="1006" spans="1:26" x14ac:dyDescent="0.25">
      <c r="A1006" s="52">
        <v>38159</v>
      </c>
      <c r="B1006" s="25">
        <v>3169.51722995</v>
      </c>
      <c r="C1006" s="43">
        <v>0</v>
      </c>
      <c r="D1006" s="43">
        <v>0</v>
      </c>
      <c r="E1006" s="43">
        <v>0</v>
      </c>
      <c r="F1006" s="25">
        <v>4147.2924384999997</v>
      </c>
      <c r="G1006" s="25">
        <v>8972.6306644699998</v>
      </c>
      <c r="H1006" s="25">
        <v>4624.3095208099994</v>
      </c>
      <c r="I1006" s="25">
        <v>16645.657251839999</v>
      </c>
      <c r="J1006" s="25">
        <v>4831.7931557299989</v>
      </c>
      <c r="K1006" s="25">
        <v>28112.038388729601</v>
      </c>
      <c r="L1006" s="34">
        <v>4879.2671557299991</v>
      </c>
      <c r="M1006" s="34">
        <v>30205.5367187296</v>
      </c>
      <c r="O1006" s="25">
        <v>15.544331898675591</v>
      </c>
      <c r="P1006" s="44">
        <v>0</v>
      </c>
      <c r="Q1006" s="44">
        <v>0</v>
      </c>
      <c r="R1006" s="43"/>
      <c r="S1006" s="25">
        <v>16.354644130522367</v>
      </c>
      <c r="T1006" s="25">
        <v>12.617312643230782</v>
      </c>
      <c r="U1006" s="25">
        <v>16.305925924600185</v>
      </c>
      <c r="V1006" s="25">
        <v>4.977048453460009</v>
      </c>
      <c r="W1006" s="25">
        <v>13.39408440054941</v>
      </c>
      <c r="X1006" s="25">
        <v>-1.6221385163427748</v>
      </c>
      <c r="Y1006" s="34">
        <v>13.384002242020209</v>
      </c>
      <c r="Z1006" s="34">
        <v>0.19108776574572328</v>
      </c>
    </row>
    <row r="1007" spans="1:26" x14ac:dyDescent="0.25">
      <c r="A1007" s="52">
        <v>38160</v>
      </c>
      <c r="B1007" s="25">
        <v>3115.1552950100004</v>
      </c>
      <c r="C1007" s="43">
        <v>0</v>
      </c>
      <c r="D1007" s="43">
        <v>0</v>
      </c>
      <c r="E1007" s="43">
        <v>0</v>
      </c>
      <c r="F1007" s="25">
        <v>4065.2471335600007</v>
      </c>
      <c r="G1007" s="25">
        <v>8850.6384357300012</v>
      </c>
      <c r="H1007" s="25">
        <v>4550.8912558700004</v>
      </c>
      <c r="I1007" s="25">
        <v>16516.018108200002</v>
      </c>
      <c r="J1007" s="25">
        <v>4757.3700307899999</v>
      </c>
      <c r="K1007" s="25">
        <v>28001.557449689597</v>
      </c>
      <c r="L1007" s="34">
        <v>4804.84403079</v>
      </c>
      <c r="M1007" s="34">
        <v>30095.055779689596</v>
      </c>
      <c r="O1007" s="25">
        <v>13.562574742094169</v>
      </c>
      <c r="P1007" s="44">
        <v>0</v>
      </c>
      <c r="Q1007" s="44">
        <v>0</v>
      </c>
      <c r="R1007" s="43"/>
      <c r="S1007" s="25">
        <v>14.052816516377419</v>
      </c>
      <c r="T1007" s="25">
        <v>11.086163365186973</v>
      </c>
      <c r="U1007" s="25">
        <v>14.459384458204472</v>
      </c>
      <c r="V1007" s="25">
        <v>4.1594697626662347</v>
      </c>
      <c r="W1007" s="25">
        <v>11.64749843571129</v>
      </c>
      <c r="X1007" s="25">
        <v>-2.008765710257665</v>
      </c>
      <c r="Y1007" s="34">
        <v>11.654563886683311</v>
      </c>
      <c r="Z1007" s="34">
        <v>-0.17537503088901341</v>
      </c>
    </row>
    <row r="1008" spans="1:26" x14ac:dyDescent="0.25">
      <c r="A1008" s="52">
        <v>38161</v>
      </c>
      <c r="B1008" s="25">
        <v>3086.7379999999998</v>
      </c>
      <c r="C1008" s="43">
        <v>0</v>
      </c>
      <c r="D1008" s="43">
        <v>0</v>
      </c>
      <c r="E1008" s="43">
        <v>0</v>
      </c>
      <c r="F1008" s="25">
        <v>4052.6018085500004</v>
      </c>
      <c r="G1008" s="25">
        <v>8825.7085372200017</v>
      </c>
      <c r="H1008" s="25">
        <v>4549.8608408600003</v>
      </c>
      <c r="I1008" s="25">
        <v>16474.841844090002</v>
      </c>
      <c r="J1008" s="25">
        <v>4755.2171557800002</v>
      </c>
      <c r="K1008" s="25">
        <v>28003.8131360796</v>
      </c>
      <c r="L1008" s="34">
        <v>4802.6911557800004</v>
      </c>
      <c r="M1008" s="34">
        <v>30099.8980960796</v>
      </c>
      <c r="O1008" s="25">
        <v>14.62986118099947</v>
      </c>
      <c r="P1008" s="44">
        <v>0</v>
      </c>
      <c r="Q1008" s="44">
        <v>0</v>
      </c>
      <c r="R1008" s="43"/>
      <c r="S1008" s="25">
        <v>14.771030354581939</v>
      </c>
      <c r="T1008" s="25">
        <v>12.311456765622065</v>
      </c>
      <c r="U1008" s="25">
        <v>15.979414703070894</v>
      </c>
      <c r="V1008" s="25">
        <v>4.5273014814247059</v>
      </c>
      <c r="W1008" s="25">
        <v>12.834879224883778</v>
      </c>
      <c r="X1008" s="25">
        <v>-1.6946329500875046</v>
      </c>
      <c r="Y1008" s="34">
        <v>12.830236791991844</v>
      </c>
      <c r="Z1008" s="34">
        <v>0.13636043802285336</v>
      </c>
    </row>
    <row r="1009" spans="1:26" x14ac:dyDescent="0.25">
      <c r="A1009" s="52">
        <v>38162</v>
      </c>
      <c r="B1009" s="25">
        <v>3064.9327001399997</v>
      </c>
      <c r="C1009" s="43">
        <v>0</v>
      </c>
      <c r="D1009" s="43">
        <v>0</v>
      </c>
      <c r="E1009" s="43">
        <v>0</v>
      </c>
      <c r="F1009" s="25">
        <v>4041.35806869</v>
      </c>
      <c r="G1009" s="25">
        <v>8798.4432709600005</v>
      </c>
      <c r="H1009" s="25">
        <v>4541.5765510000001</v>
      </c>
      <c r="I1009" s="25">
        <v>16396.413044630001</v>
      </c>
      <c r="J1009" s="25">
        <v>4743.9734159200007</v>
      </c>
      <c r="K1009" s="25">
        <v>27944.540377819598</v>
      </c>
      <c r="L1009" s="34">
        <v>4791.4474159200008</v>
      </c>
      <c r="M1009" s="34">
        <v>30040.625337819598</v>
      </c>
      <c r="O1009" s="25">
        <v>15.601781782795875</v>
      </c>
      <c r="P1009" s="44">
        <v>0</v>
      </c>
      <c r="Q1009" s="44">
        <v>0</v>
      </c>
      <c r="R1009" s="43"/>
      <c r="S1009" s="25">
        <v>15.652020102094433</v>
      </c>
      <c r="T1009" s="25">
        <v>11.336575282629457</v>
      </c>
      <c r="U1009" s="25">
        <v>17.226570400447905</v>
      </c>
      <c r="V1009" s="25">
        <v>3.938031241107498</v>
      </c>
      <c r="W1009" s="25">
        <v>13.821973216812665</v>
      </c>
      <c r="X1009" s="25">
        <v>-1.9901844749109276</v>
      </c>
      <c r="Y1009" s="34">
        <v>13.807374040364762</v>
      </c>
      <c r="Z1009" s="34">
        <v>-0.14529158419124277</v>
      </c>
    </row>
    <row r="1010" spans="1:26" x14ac:dyDescent="0.25">
      <c r="A1010" s="52">
        <v>38163</v>
      </c>
      <c r="B1010" s="25">
        <v>3070.4749999999999</v>
      </c>
      <c r="C1010" s="43">
        <v>0</v>
      </c>
      <c r="D1010" s="43">
        <v>0</v>
      </c>
      <c r="E1010" s="43">
        <v>0</v>
      </c>
      <c r="F1010" s="25">
        <v>4070.8336185500002</v>
      </c>
      <c r="G1010" s="25">
        <v>8771.9471512200016</v>
      </c>
      <c r="H1010" s="25">
        <v>4580.41734086</v>
      </c>
      <c r="I1010" s="25">
        <v>16314.211920090002</v>
      </c>
      <c r="J1010" s="25">
        <v>4789.4692657799997</v>
      </c>
      <c r="K1010" s="25">
        <v>27898.853418159597</v>
      </c>
      <c r="L1010" s="34">
        <v>4836.9432657799998</v>
      </c>
      <c r="M1010" s="34">
        <v>29995.310618159598</v>
      </c>
      <c r="O1010" s="25">
        <v>17.025266305634123</v>
      </c>
      <c r="P1010" s="44">
        <v>0</v>
      </c>
      <c r="Q1010" s="44">
        <v>0</v>
      </c>
      <c r="R1010" s="43"/>
      <c r="S1010" s="25">
        <v>16.952537007036138</v>
      </c>
      <c r="T1010" s="25">
        <v>11.24030730358081</v>
      </c>
      <c r="U1010" s="25">
        <v>18.672854214873126</v>
      </c>
      <c r="V1010" s="25">
        <v>3.3792089570552575</v>
      </c>
      <c r="W1010" s="25">
        <v>15.310483251712936</v>
      </c>
      <c r="X1010" s="25">
        <v>-2.1275552436148315</v>
      </c>
      <c r="Y1010" s="34">
        <v>15.2808457866618</v>
      </c>
      <c r="Z1010" s="34">
        <v>-0.2804835337938183</v>
      </c>
    </row>
    <row r="1011" spans="1:26" x14ac:dyDescent="0.25">
      <c r="A1011" s="52">
        <v>38166</v>
      </c>
      <c r="B1011" s="25">
        <v>3048.6949533500001</v>
      </c>
      <c r="C1011" s="43">
        <v>0</v>
      </c>
      <c r="D1011" s="43">
        <v>0</v>
      </c>
      <c r="E1011" s="43">
        <v>0</v>
      </c>
      <c r="F1011" s="25">
        <v>4121.1776919000004</v>
      </c>
      <c r="G1011" s="25">
        <v>8722.7291421700011</v>
      </c>
      <c r="H1011" s="25">
        <v>4601.2387542099996</v>
      </c>
      <c r="I1011" s="25">
        <v>16077.972547040001</v>
      </c>
      <c r="J1011" s="25">
        <v>4808.8094391299992</v>
      </c>
      <c r="K1011" s="25">
        <v>27712.710545829599</v>
      </c>
      <c r="L1011" s="34">
        <v>4856.2834391299994</v>
      </c>
      <c r="M1011" s="34">
        <v>29809.1677458296</v>
      </c>
      <c r="O1011" s="25">
        <v>15.240653794382396</v>
      </c>
      <c r="P1011" s="44">
        <v>0</v>
      </c>
      <c r="Q1011" s="44">
        <v>0</v>
      </c>
      <c r="R1011" s="43"/>
      <c r="S1011" s="25">
        <v>16.112375138090584</v>
      </c>
      <c r="T1011" s="25">
        <v>10.732480478833573</v>
      </c>
      <c r="U1011" s="25">
        <v>16.886275484445747</v>
      </c>
      <c r="V1011" s="25">
        <v>1.7702562914212017</v>
      </c>
      <c r="W1011" s="25">
        <v>13.704944774631356</v>
      </c>
      <c r="X1011" s="25">
        <v>-2.7361159978396832</v>
      </c>
      <c r="Y1011" s="34">
        <v>13.691712681078139</v>
      </c>
      <c r="Z1011" s="34">
        <v>-0.84390644451755037</v>
      </c>
    </row>
    <row r="1012" spans="1:26" x14ac:dyDescent="0.25">
      <c r="A1012" s="52">
        <v>38167</v>
      </c>
      <c r="B1012" s="25">
        <v>3049.2530000000002</v>
      </c>
      <c r="C1012" s="43">
        <v>0</v>
      </c>
      <c r="D1012" s="43">
        <v>0</v>
      </c>
      <c r="E1012" s="43">
        <v>0</v>
      </c>
      <c r="F1012" s="25">
        <v>4197.1101285499999</v>
      </c>
      <c r="G1012" s="25">
        <v>8630.8844572200014</v>
      </c>
      <c r="H1012" s="25">
        <v>4705.9662208599993</v>
      </c>
      <c r="I1012" s="25">
        <v>15772.62680729</v>
      </c>
      <c r="J1012" s="25">
        <v>4916.4517057799985</v>
      </c>
      <c r="K1012" s="25">
        <v>27551.801294079596</v>
      </c>
      <c r="L1012" s="34">
        <v>4963.9257057799987</v>
      </c>
      <c r="M1012" s="34">
        <v>29648.258494079597</v>
      </c>
      <c r="O1012" s="25">
        <v>15.261747954925763</v>
      </c>
      <c r="P1012" s="44">
        <v>0</v>
      </c>
      <c r="Q1012" s="44">
        <v>0</v>
      </c>
      <c r="R1012" s="43"/>
      <c r="S1012" s="25">
        <v>18.251738259167084</v>
      </c>
      <c r="T1012" s="25">
        <v>9.5665392215104728</v>
      </c>
      <c r="U1012" s="25">
        <v>19.546690249152231</v>
      </c>
      <c r="V1012" s="25">
        <v>-0.16251938044498093</v>
      </c>
      <c r="W1012" s="25">
        <v>16.250160620628495</v>
      </c>
      <c r="X1012" s="25">
        <v>-3.3008625884413001</v>
      </c>
      <c r="Y1012" s="34">
        <v>16.211753738340672</v>
      </c>
      <c r="Z1012" s="34">
        <v>-1.3791489228218379</v>
      </c>
    </row>
    <row r="1013" spans="1:26" x14ac:dyDescent="0.25">
      <c r="A1013" s="52">
        <v>38168</v>
      </c>
      <c r="B1013" s="25">
        <v>3072.0949999999998</v>
      </c>
      <c r="C1013" s="43">
        <v>0</v>
      </c>
      <c r="D1013" s="43">
        <v>0</v>
      </c>
      <c r="E1013" s="43">
        <v>4328.7910122310022</v>
      </c>
      <c r="F1013" s="25">
        <v>4080.5277440499999</v>
      </c>
      <c r="G1013" s="25">
        <v>8216.6186842200004</v>
      </c>
      <c r="H1013" s="25">
        <v>4668.4481867200002</v>
      </c>
      <c r="I1013" s="25">
        <v>14466.495184469999</v>
      </c>
      <c r="J1013" s="25">
        <v>4858.7297109200008</v>
      </c>
      <c r="K1013" s="25">
        <v>26971.904234259593</v>
      </c>
      <c r="L1013" s="34">
        <v>4906.498710920001</v>
      </c>
      <c r="M1013" s="34">
        <v>29073.392594259592</v>
      </c>
      <c r="O1013" s="25">
        <v>15.550763657098665</v>
      </c>
      <c r="P1013" s="44">
        <v>0</v>
      </c>
      <c r="Q1013" s="44">
        <v>0</v>
      </c>
      <c r="R1013" s="43">
        <v>6.6077229252148095</v>
      </c>
      <c r="S1013" s="25">
        <v>15.545255093389576</v>
      </c>
      <c r="T1013" s="25">
        <v>4.0160360859167854</v>
      </c>
      <c r="U1013" s="25">
        <v>18.467169178585507</v>
      </c>
      <c r="V1013" s="25">
        <v>-9.0744073577325164</v>
      </c>
      <c r="W1013" s="25">
        <v>14.719641032847598</v>
      </c>
      <c r="X1013" s="25">
        <v>-5.9583211376045391</v>
      </c>
      <c r="Y1013" s="34">
        <v>14.755293546198445</v>
      </c>
      <c r="Z1013" s="34">
        <v>-4.0445779707493639</v>
      </c>
    </row>
    <row r="1014" spans="1:26" x14ac:dyDescent="0.25">
      <c r="A1014" s="52">
        <v>38169</v>
      </c>
      <c r="B1014" s="25">
        <v>3083.9569999999999</v>
      </c>
      <c r="C1014" s="43">
        <v>0</v>
      </c>
      <c r="D1014" s="43">
        <v>0</v>
      </c>
      <c r="E1014" s="43">
        <v>0</v>
      </c>
      <c r="F1014" s="25">
        <v>3983.2030127399998</v>
      </c>
      <c r="G1014" s="25">
        <v>8022.610947359999</v>
      </c>
      <c r="H1014" s="25">
        <v>4568.6844640399995</v>
      </c>
      <c r="I1014" s="25">
        <v>14225.413577129999</v>
      </c>
      <c r="J1014" s="25">
        <v>4760.35856616</v>
      </c>
      <c r="K1014" s="25">
        <v>26783.596254669599</v>
      </c>
      <c r="L1014" s="34">
        <v>4808.1275661600002</v>
      </c>
      <c r="M1014" s="34">
        <v>28885.084614669599</v>
      </c>
      <c r="O1014" s="25">
        <v>15.87145453390959</v>
      </c>
      <c r="P1014" s="44">
        <v>0</v>
      </c>
      <c r="Q1014" s="44">
        <v>0</v>
      </c>
      <c r="R1014" s="43"/>
      <c r="S1014" s="25">
        <v>11.513630395052177</v>
      </c>
      <c r="T1014" s="25">
        <v>1.6220446191206106</v>
      </c>
      <c r="U1014" s="25">
        <v>14.85038196372428</v>
      </c>
      <c r="V1014" s="25">
        <v>-10.545833130144654</v>
      </c>
      <c r="W1014" s="25">
        <v>11.746486495411723</v>
      </c>
      <c r="X1014" s="25">
        <v>-6.5217841946515804</v>
      </c>
      <c r="Y1014" s="34">
        <v>11.809805113306314</v>
      </c>
      <c r="Z1014" s="34">
        <v>-4.5761159675222984</v>
      </c>
    </row>
    <row r="1015" spans="1:26" x14ac:dyDescent="0.25">
      <c r="A1015" s="52">
        <v>38170</v>
      </c>
      <c r="B1015" s="25">
        <v>3138.1046999999999</v>
      </c>
      <c r="C1015" s="43">
        <v>0</v>
      </c>
      <c r="D1015" s="43">
        <v>0</v>
      </c>
      <c r="E1015" s="43">
        <v>0</v>
      </c>
      <c r="F1015" s="25">
        <v>4108.2535527399996</v>
      </c>
      <c r="G1015" s="25">
        <v>8053.9183081599995</v>
      </c>
      <c r="H1015" s="25">
        <v>4725.3440553999999</v>
      </c>
      <c r="I1015" s="25">
        <v>14292.76043729</v>
      </c>
      <c r="J1015" s="25">
        <v>4915.1794476900004</v>
      </c>
      <c r="K1015" s="25">
        <v>26858.000053469601</v>
      </c>
      <c r="L1015" s="34">
        <v>4962.9484476900006</v>
      </c>
      <c r="M1015" s="34">
        <v>28991.326813469601</v>
      </c>
      <c r="O1015" s="25">
        <v>18.52177906660981</v>
      </c>
      <c r="P1015" s="44">
        <v>0</v>
      </c>
      <c r="Q1015" s="44">
        <v>0</v>
      </c>
      <c r="R1015" s="43"/>
      <c r="S1015" s="25">
        <v>12.10977828734514</v>
      </c>
      <c r="T1015" s="25">
        <v>-0.35729449029229254</v>
      </c>
      <c r="U1015" s="25">
        <v>15.994759230222154</v>
      </c>
      <c r="V1015" s="25">
        <v>-10.889843697422918</v>
      </c>
      <c r="W1015" s="25">
        <v>12.827316112500853</v>
      </c>
      <c r="X1015" s="25">
        <v>-6.7121713391119169</v>
      </c>
      <c r="Y1015" s="34">
        <v>12.879336686952868</v>
      </c>
      <c r="Z1015" s="34">
        <v>-4.6605149705382427</v>
      </c>
    </row>
    <row r="1016" spans="1:26" x14ac:dyDescent="0.25">
      <c r="A1016" s="52">
        <v>38173</v>
      </c>
      <c r="B1016" s="25">
        <v>3169.6397000000002</v>
      </c>
      <c r="C1016" s="43">
        <v>0</v>
      </c>
      <c r="D1016" s="43">
        <v>0</v>
      </c>
      <c r="E1016" s="43">
        <v>0</v>
      </c>
      <c r="F1016" s="25">
        <v>4338.6925027400002</v>
      </c>
      <c r="G1016" s="25">
        <v>8195.8728797599997</v>
      </c>
      <c r="H1016" s="25">
        <v>4981.5606329299999</v>
      </c>
      <c r="I1016" s="25">
        <v>14409.64449402</v>
      </c>
      <c r="J1016" s="25">
        <v>5172.2801250499997</v>
      </c>
      <c r="K1016" s="25">
        <v>26987.192325069602</v>
      </c>
      <c r="L1016" s="34">
        <v>5220.0491250499999</v>
      </c>
      <c r="M1016" s="34">
        <v>29120.519085069602</v>
      </c>
      <c r="O1016" s="25">
        <v>10.351235933117241</v>
      </c>
      <c r="P1016" s="44">
        <v>0</v>
      </c>
      <c r="Q1016" s="44">
        <v>0</v>
      </c>
      <c r="R1016" s="43"/>
      <c r="S1016" s="25">
        <v>12.499581771703848</v>
      </c>
      <c r="T1016" s="25">
        <v>-0.73120180636545573</v>
      </c>
      <c r="U1016" s="25">
        <v>14.991244593542419</v>
      </c>
      <c r="V1016" s="25">
        <v>-11.393562354405484</v>
      </c>
      <c r="W1016" s="25">
        <v>12.222214682121301</v>
      </c>
      <c r="X1016" s="25">
        <v>-6.9999597993697709</v>
      </c>
      <c r="Y1016" s="34">
        <v>12.276655507717305</v>
      </c>
      <c r="Z1016" s="34">
        <v>-4.9547798878366915</v>
      </c>
    </row>
    <row r="1017" spans="1:26" x14ac:dyDescent="0.25">
      <c r="A1017" s="52">
        <v>38174</v>
      </c>
      <c r="B1017" s="25">
        <v>3228.0571172800001</v>
      </c>
      <c r="C1017" s="43">
        <v>0</v>
      </c>
      <c r="D1017" s="43">
        <v>0</v>
      </c>
      <c r="E1017" s="43">
        <v>0</v>
      </c>
      <c r="F1017" s="25">
        <v>4445.3600300200005</v>
      </c>
      <c r="G1017" s="25">
        <v>8332.3968270400001</v>
      </c>
      <c r="H1017" s="25">
        <v>5091.9775910200005</v>
      </c>
      <c r="I1017" s="25">
        <v>14543.89685051</v>
      </c>
      <c r="J1017" s="25">
        <v>5286.1916889800004</v>
      </c>
      <c r="K1017" s="25">
        <v>27134.207705549605</v>
      </c>
      <c r="L1017" s="34">
        <v>5333.9606889800007</v>
      </c>
      <c r="M1017" s="34">
        <v>29267.534465549605</v>
      </c>
      <c r="O1017" s="25">
        <v>12.38504255059134</v>
      </c>
      <c r="P1017" s="44">
        <v>0</v>
      </c>
      <c r="Q1017" s="44">
        <v>0</v>
      </c>
      <c r="R1017" s="43"/>
      <c r="S1017" s="25">
        <v>15.265404009634631</v>
      </c>
      <c r="T1017" s="25">
        <v>0.92238267084201464</v>
      </c>
      <c r="U1017" s="25">
        <v>17.540040918748279</v>
      </c>
      <c r="V1017" s="25">
        <v>-10.568030325558963</v>
      </c>
      <c r="W1017" s="25">
        <v>14.693737428968889</v>
      </c>
      <c r="X1017" s="25">
        <v>-6.4933329472666612</v>
      </c>
      <c r="Y1017" s="34">
        <v>14.726749197514067</v>
      </c>
      <c r="Z1017" s="34">
        <v>-4.474942658398029</v>
      </c>
    </row>
    <row r="1018" spans="1:26" x14ac:dyDescent="0.25">
      <c r="A1018" s="52">
        <v>38175</v>
      </c>
      <c r="B1018" s="25">
        <v>3295.7589749799999</v>
      </c>
      <c r="C1018" s="43">
        <v>0</v>
      </c>
      <c r="D1018" s="43">
        <v>0</v>
      </c>
      <c r="E1018" s="43">
        <v>0</v>
      </c>
      <c r="F1018" s="25">
        <v>4442.7114477200003</v>
      </c>
      <c r="G1018" s="25">
        <v>8362.2927919400008</v>
      </c>
      <c r="H1018" s="25">
        <v>5090.5375073199993</v>
      </c>
      <c r="I1018" s="25">
        <v>14581.65181721</v>
      </c>
      <c r="J1018" s="25">
        <v>5287.1771262499997</v>
      </c>
      <c r="K1018" s="25">
        <v>27176.900756049603</v>
      </c>
      <c r="L1018" s="34">
        <v>5334.9461262499999</v>
      </c>
      <c r="M1018" s="34">
        <v>29310.227516049603</v>
      </c>
      <c r="O1018" s="25">
        <v>13.215135516118526</v>
      </c>
      <c r="P1018" s="44">
        <v>0</v>
      </c>
      <c r="Q1018" s="44">
        <v>0</v>
      </c>
      <c r="R1018" s="43"/>
      <c r="S1018" s="25">
        <v>13.721495461434641</v>
      </c>
      <c r="T1018" s="25">
        <v>0.34580111225874788</v>
      </c>
      <c r="U1018" s="25">
        <v>16.186105073036504</v>
      </c>
      <c r="V1018" s="25">
        <v>-10.896193314243675</v>
      </c>
      <c r="W1018" s="25">
        <v>13.694585472191378</v>
      </c>
      <c r="X1018" s="25">
        <v>-6.5247167023627872</v>
      </c>
      <c r="Y1018" s="34">
        <v>13.735892711490227</v>
      </c>
      <c r="Z1018" s="34">
        <v>-4.508313947578257</v>
      </c>
    </row>
    <row r="1019" spans="1:26" x14ac:dyDescent="0.25">
      <c r="A1019" s="52">
        <v>38176</v>
      </c>
      <c r="B1019" s="25">
        <v>3369.68027364</v>
      </c>
      <c r="C1019" s="43">
        <v>0</v>
      </c>
      <c r="D1019" s="43">
        <v>0</v>
      </c>
      <c r="E1019" s="43">
        <v>0</v>
      </c>
      <c r="F1019" s="25">
        <v>4596.6667163800003</v>
      </c>
      <c r="G1019" s="25">
        <v>8532.5968414000017</v>
      </c>
      <c r="H1019" s="25">
        <v>5269.4261642199999</v>
      </c>
      <c r="I1019" s="25">
        <v>14774.163270110001</v>
      </c>
      <c r="J1019" s="25">
        <v>5465.0212613600006</v>
      </c>
      <c r="K1019" s="25">
        <v>27376.297345509603</v>
      </c>
      <c r="L1019" s="34">
        <v>5512.7902613600008</v>
      </c>
      <c r="M1019" s="34">
        <v>29509.624105509603</v>
      </c>
      <c r="O1019" s="25">
        <v>16.7292055047084</v>
      </c>
      <c r="P1019" s="44">
        <v>0</v>
      </c>
      <c r="Q1019" s="44">
        <v>0</v>
      </c>
      <c r="R1019" s="43"/>
      <c r="S1019" s="25">
        <v>19.02260030523928</v>
      </c>
      <c r="T1019" s="25">
        <v>3.2173856568420645</v>
      </c>
      <c r="U1019" s="25">
        <v>21.603289440854923</v>
      </c>
      <c r="V1019" s="25">
        <v>-9.465250073537689</v>
      </c>
      <c r="W1019" s="25">
        <v>18.624280012671957</v>
      </c>
      <c r="X1019" s="25">
        <v>-5.7260389172283048</v>
      </c>
      <c r="Y1019" s="34">
        <v>18.623212007759559</v>
      </c>
      <c r="Z1019" s="34">
        <v>-3.7495516513084248</v>
      </c>
    </row>
    <row r="1020" spans="1:26" x14ac:dyDescent="0.25">
      <c r="A1020" s="52">
        <v>38177</v>
      </c>
      <c r="B1020" s="25">
        <v>3404.8442958099999</v>
      </c>
      <c r="C1020" s="43">
        <v>0</v>
      </c>
      <c r="D1020" s="43">
        <v>0</v>
      </c>
      <c r="E1020" s="43">
        <v>0</v>
      </c>
      <c r="F1020" s="25">
        <v>4569.6675885499999</v>
      </c>
      <c r="G1020" s="25">
        <v>8524.5149503699995</v>
      </c>
      <c r="H1020" s="25">
        <v>5298.8062987399999</v>
      </c>
      <c r="I1020" s="25">
        <v>14789.13660783</v>
      </c>
      <c r="J1020" s="25">
        <v>5517.3348108600003</v>
      </c>
      <c r="K1020" s="25">
        <v>27427.600282879597</v>
      </c>
      <c r="L1020" s="34">
        <v>5565.1038108600005</v>
      </c>
      <c r="M1020" s="34">
        <v>29532.256642879598</v>
      </c>
      <c r="O1020" s="25">
        <v>17.454307918181165</v>
      </c>
      <c r="P1020" s="44">
        <v>0</v>
      </c>
      <c r="Q1020" s="44">
        <v>0</v>
      </c>
      <c r="R1020" s="43"/>
      <c r="S1020" s="25">
        <v>18.420824739540254</v>
      </c>
      <c r="T1020" s="25">
        <v>2.6029883693819977</v>
      </c>
      <c r="U1020" s="25">
        <v>22.711790256587804</v>
      </c>
      <c r="V1020" s="25">
        <v>-9.6166089735869598</v>
      </c>
      <c r="W1020" s="25">
        <v>20.183061163842986</v>
      </c>
      <c r="X1020" s="25">
        <v>-5.7379487898574499</v>
      </c>
      <c r="Y1020" s="34">
        <v>20.168421105809408</v>
      </c>
      <c r="Z1020" s="34">
        <v>-3.8579077693370989</v>
      </c>
    </row>
    <row r="1021" spans="1:26" x14ac:dyDescent="0.25">
      <c r="A1021" s="52">
        <v>38180</v>
      </c>
      <c r="B1021" s="25">
        <v>3427.7163748899998</v>
      </c>
      <c r="C1021" s="43">
        <v>0</v>
      </c>
      <c r="D1021" s="43">
        <v>0</v>
      </c>
      <c r="E1021" s="43">
        <v>0</v>
      </c>
      <c r="F1021" s="25">
        <v>4661.4065376300005</v>
      </c>
      <c r="G1021" s="25">
        <v>8614.0733650500006</v>
      </c>
      <c r="H1021" s="25">
        <v>5391.3055478200004</v>
      </c>
      <c r="I1021" s="25">
        <v>14853.027232910001</v>
      </c>
      <c r="J1021" s="25">
        <v>5609.0104599400001</v>
      </c>
      <c r="K1021" s="25">
        <v>27495.960560759599</v>
      </c>
      <c r="L1021" s="34">
        <v>5656.7794599400004</v>
      </c>
      <c r="M1021" s="34">
        <v>29600.616920759599</v>
      </c>
      <c r="O1021" s="25">
        <v>16.358286200163064</v>
      </c>
      <c r="P1021" s="44">
        <v>0</v>
      </c>
      <c r="Q1021" s="44">
        <v>0</v>
      </c>
      <c r="R1021" s="43"/>
      <c r="S1021" s="25">
        <v>22.489470556690684</v>
      </c>
      <c r="T1021" s="25">
        <v>4.5737259546048126</v>
      </c>
      <c r="U1021" s="25">
        <v>25.142745558504174</v>
      </c>
      <c r="V1021" s="25">
        <v>-9.4634461023133447</v>
      </c>
      <c r="W1021" s="25">
        <v>22.46534259975126</v>
      </c>
      <c r="X1021" s="25">
        <v>-5.6939686967639851</v>
      </c>
      <c r="Y1021" s="34">
        <v>22.430756688887254</v>
      </c>
      <c r="Z1021" s="34">
        <v>-3.7275802962640325</v>
      </c>
    </row>
    <row r="1022" spans="1:26" x14ac:dyDescent="0.25">
      <c r="A1022" s="52">
        <v>38181</v>
      </c>
      <c r="B1022" s="25">
        <v>3402.2689999999998</v>
      </c>
      <c r="C1022" s="43">
        <v>0</v>
      </c>
      <c r="D1022" s="43">
        <v>0</v>
      </c>
      <c r="E1022" s="43">
        <v>0</v>
      </c>
      <c r="F1022" s="25">
        <v>4581.9074627400005</v>
      </c>
      <c r="G1022" s="25">
        <v>8554.5580341599998</v>
      </c>
      <c r="H1022" s="25">
        <v>5293.3751029300001</v>
      </c>
      <c r="I1022" s="25">
        <v>14754.924211220001</v>
      </c>
      <c r="J1022" s="25">
        <v>5521.0829350500007</v>
      </c>
      <c r="K1022" s="25">
        <v>27415.603684669601</v>
      </c>
      <c r="L1022" s="34">
        <v>5568.851935050001</v>
      </c>
      <c r="M1022" s="34">
        <v>29520.260044669601</v>
      </c>
      <c r="O1022" s="25">
        <v>15.494441994094954</v>
      </c>
      <c r="P1022" s="44">
        <v>0</v>
      </c>
      <c r="Q1022" s="44">
        <v>0</v>
      </c>
      <c r="R1022" s="43"/>
      <c r="S1022" s="25">
        <v>20.400444526797614</v>
      </c>
      <c r="T1022" s="25">
        <v>3.8512176082236227</v>
      </c>
      <c r="U1022" s="25">
        <v>22.869588409721196</v>
      </c>
      <c r="V1022" s="25">
        <v>-10.061432584899388</v>
      </c>
      <c r="W1022" s="25">
        <v>20.545561109502962</v>
      </c>
      <c r="X1022" s="25">
        <v>-5.9695778377950042</v>
      </c>
      <c r="Y1022" s="34">
        <v>20.527724498521849</v>
      </c>
      <c r="Z1022" s="34">
        <v>-3.9889312985666892</v>
      </c>
    </row>
    <row r="1023" spans="1:26" x14ac:dyDescent="0.25">
      <c r="A1023" s="52">
        <v>38182</v>
      </c>
      <c r="B1023" s="25">
        <v>3392.6275164100002</v>
      </c>
      <c r="C1023" s="43">
        <v>0</v>
      </c>
      <c r="D1023" s="43">
        <v>0</v>
      </c>
      <c r="E1023" s="43">
        <v>0</v>
      </c>
      <c r="F1023" s="25">
        <v>4493.2170591500008</v>
      </c>
      <c r="G1023" s="25">
        <v>8457.5063281700004</v>
      </c>
      <c r="H1023" s="25">
        <v>5209.2837493400002</v>
      </c>
      <c r="I1023" s="25">
        <v>14682.097156830001</v>
      </c>
      <c r="J1023" s="25">
        <v>5431.9247514600011</v>
      </c>
      <c r="K1023" s="25">
        <v>27343.2830250796</v>
      </c>
      <c r="L1023" s="34">
        <v>5479.6937514600013</v>
      </c>
      <c r="M1023" s="34">
        <v>29447.9393850796</v>
      </c>
      <c r="O1023" s="25">
        <v>15.645029370016349</v>
      </c>
      <c r="P1023" s="44">
        <v>0</v>
      </c>
      <c r="Q1023" s="44">
        <v>0</v>
      </c>
      <c r="R1023" s="43"/>
      <c r="S1023" s="25">
        <v>19.190467219414089</v>
      </c>
      <c r="T1023" s="25">
        <v>1.4365583858406472</v>
      </c>
      <c r="U1023" s="25">
        <v>21.834964223189758</v>
      </c>
      <c r="V1023" s="25">
        <v>-10.957626663857955</v>
      </c>
      <c r="W1023" s="25">
        <v>19.460603582313052</v>
      </c>
      <c r="X1023" s="25">
        <v>-6.2743349222226357</v>
      </c>
      <c r="Y1023" s="34">
        <v>19.452172492658313</v>
      </c>
      <c r="Z1023" s="34">
        <v>-4.2790671503981077</v>
      </c>
    </row>
    <row r="1024" spans="1:26" x14ac:dyDescent="0.25">
      <c r="A1024" s="52">
        <v>38183</v>
      </c>
      <c r="B1024" s="25">
        <v>3404.8377878900001</v>
      </c>
      <c r="C1024" s="43">
        <v>0</v>
      </c>
      <c r="D1024" s="43">
        <v>0</v>
      </c>
      <c r="E1024" s="43">
        <v>0</v>
      </c>
      <c r="F1024" s="25">
        <v>4445.9866806300006</v>
      </c>
      <c r="G1024" s="25">
        <v>8445.8071288500014</v>
      </c>
      <c r="H1024" s="25">
        <v>5165.9021208200002</v>
      </c>
      <c r="I1024" s="25">
        <v>14642.884695510002</v>
      </c>
      <c r="J1024" s="25">
        <v>5385.4370929400002</v>
      </c>
      <c r="K1024" s="25">
        <v>27317.618788959604</v>
      </c>
      <c r="L1024" s="34">
        <v>5433.2060929400004</v>
      </c>
      <c r="M1024" s="34">
        <v>29422.275148959605</v>
      </c>
      <c r="O1024" s="25">
        <v>17.480030342271881</v>
      </c>
      <c r="P1024" s="44">
        <v>0</v>
      </c>
      <c r="Q1024" s="44">
        <v>0</v>
      </c>
      <c r="R1024" s="43"/>
      <c r="S1024" s="25">
        <v>19.437957047781353</v>
      </c>
      <c r="T1024" s="25">
        <v>2.1538605951889389</v>
      </c>
      <c r="U1024" s="25">
        <v>21.890688367501674</v>
      </c>
      <c r="V1024" s="25">
        <v>-10.876742018837149</v>
      </c>
      <c r="W1024" s="25">
        <v>19.528258158283094</v>
      </c>
      <c r="X1024" s="25">
        <v>-6.2469693753777644</v>
      </c>
      <c r="Y1024" s="34">
        <v>19.519150230567806</v>
      </c>
      <c r="Z1024" s="34">
        <v>-4.2507877463424437</v>
      </c>
    </row>
    <row r="1025" spans="1:26" x14ac:dyDescent="0.25">
      <c r="A1025" s="52">
        <v>38187</v>
      </c>
      <c r="B1025" s="25">
        <v>3374.2269999999999</v>
      </c>
      <c r="C1025" s="43">
        <v>0</v>
      </c>
      <c r="D1025" s="43">
        <v>0</v>
      </c>
      <c r="E1025" s="43">
        <v>0</v>
      </c>
      <c r="F1025" s="25">
        <v>4359.1890027400004</v>
      </c>
      <c r="G1025" s="25">
        <v>8226.0914965600005</v>
      </c>
      <c r="H1025" s="25">
        <v>5012.5910729300003</v>
      </c>
      <c r="I1025" s="25">
        <v>14357.292382020001</v>
      </c>
      <c r="J1025" s="25">
        <v>5238.0358650500002</v>
      </c>
      <c r="K1025" s="25">
        <v>27037.5702330696</v>
      </c>
      <c r="L1025" s="34">
        <v>5285.8048650500004</v>
      </c>
      <c r="M1025" s="34">
        <v>29142.226593069601</v>
      </c>
      <c r="O1025" s="25">
        <v>17.014359970356562</v>
      </c>
      <c r="P1025" s="44">
        <v>0</v>
      </c>
      <c r="Q1025" s="44">
        <v>0</v>
      </c>
      <c r="R1025" s="43"/>
      <c r="S1025" s="25">
        <v>17.922702407124614</v>
      </c>
      <c r="T1025" s="25">
        <v>-1.0434962160607575</v>
      </c>
      <c r="U1025" s="25">
        <v>21.723114409451405</v>
      </c>
      <c r="V1025" s="25">
        <v>-12.825558561637207</v>
      </c>
      <c r="W1025" s="25">
        <v>19.382374082786779</v>
      </c>
      <c r="X1025" s="25">
        <v>-7.1950569837284313</v>
      </c>
      <c r="Y1025" s="34">
        <v>19.421819101060002</v>
      </c>
      <c r="Z1025" s="34">
        <v>-5.1957402105510253</v>
      </c>
    </row>
    <row r="1026" spans="1:26" x14ac:dyDescent="0.25">
      <c r="A1026" s="52">
        <v>38188</v>
      </c>
      <c r="B1026" s="25">
        <v>3340.97032545</v>
      </c>
      <c r="C1026" s="43">
        <v>0</v>
      </c>
      <c r="D1026" s="43">
        <v>0</v>
      </c>
      <c r="E1026" s="43">
        <v>0</v>
      </c>
      <c r="F1026" s="25">
        <v>4329.9411481900006</v>
      </c>
      <c r="G1026" s="25">
        <v>8145.7027764100003</v>
      </c>
      <c r="H1026" s="25">
        <v>4990.4164083800006</v>
      </c>
      <c r="I1026" s="25">
        <v>14274.045251070002</v>
      </c>
      <c r="J1026" s="25">
        <v>5213.937610500001</v>
      </c>
      <c r="K1026" s="25">
        <v>26993.870849719598</v>
      </c>
      <c r="L1026" s="34">
        <v>5261.7066105000013</v>
      </c>
      <c r="M1026" s="34">
        <v>29098.527209719599</v>
      </c>
      <c r="O1026" s="25">
        <v>15.861056269327944</v>
      </c>
      <c r="P1026" s="44">
        <v>0</v>
      </c>
      <c r="Q1026" s="44">
        <v>0</v>
      </c>
      <c r="R1026" s="43"/>
      <c r="S1026" s="25">
        <v>17.131503391441051</v>
      </c>
      <c r="T1026" s="25">
        <v>-2.0105395188292907</v>
      </c>
      <c r="U1026" s="25">
        <v>21.184636566208326</v>
      </c>
      <c r="V1026" s="25">
        <v>-13.331017526239798</v>
      </c>
      <c r="W1026" s="25">
        <v>18.833140187954946</v>
      </c>
      <c r="X1026" s="25">
        <v>-7.3450526655402086</v>
      </c>
      <c r="Y1026" s="34">
        <v>18.877368923841043</v>
      </c>
      <c r="Z1026" s="34">
        <v>-5.3379011974104777</v>
      </c>
    </row>
    <row r="1027" spans="1:26" x14ac:dyDescent="0.25">
      <c r="A1027" s="52">
        <v>38189</v>
      </c>
      <c r="B1027" s="25">
        <v>3303.3145899299998</v>
      </c>
      <c r="C1027" s="43">
        <v>0</v>
      </c>
      <c r="D1027" s="43">
        <v>0</v>
      </c>
      <c r="E1027" s="43">
        <v>0</v>
      </c>
      <c r="F1027" s="25">
        <v>4305.1968726699997</v>
      </c>
      <c r="G1027" s="25">
        <v>8175.3834736899998</v>
      </c>
      <c r="H1027" s="25">
        <v>4975.772892859999</v>
      </c>
      <c r="I1027" s="25">
        <v>14375.37310755</v>
      </c>
      <c r="J1027" s="25">
        <v>5197.4409049799988</v>
      </c>
      <c r="K1027" s="25">
        <v>27092.419430599599</v>
      </c>
      <c r="L1027" s="34">
        <v>5245.209904979999</v>
      </c>
      <c r="M1027" s="34">
        <v>29197.0757905996</v>
      </c>
      <c r="O1027" s="25">
        <v>14.555198130238356</v>
      </c>
      <c r="P1027" s="44">
        <v>0</v>
      </c>
      <c r="Q1027" s="44">
        <v>0</v>
      </c>
      <c r="R1027" s="43"/>
      <c r="S1027" s="25">
        <v>16.462133048335748</v>
      </c>
      <c r="T1027" s="25">
        <v>-1.6534929148708466</v>
      </c>
      <c r="U1027" s="25">
        <v>20.829041168725439</v>
      </c>
      <c r="V1027" s="25">
        <v>-12.715776221977414</v>
      </c>
      <c r="W1027" s="25">
        <v>18.457156532962603</v>
      </c>
      <c r="X1027" s="25">
        <v>-7.0067901902488234</v>
      </c>
      <c r="Y1027" s="34">
        <v>18.50466001144828</v>
      </c>
      <c r="Z1027" s="34">
        <v>-5.017307119473724</v>
      </c>
    </row>
    <row r="1028" spans="1:26" x14ac:dyDescent="0.25">
      <c r="A1028" s="52">
        <v>38190</v>
      </c>
      <c r="B1028" s="25">
        <v>3264.37114557</v>
      </c>
      <c r="C1028" s="43">
        <v>0</v>
      </c>
      <c r="D1028" s="43">
        <v>0</v>
      </c>
      <c r="E1028" s="43">
        <v>0</v>
      </c>
      <c r="F1028" s="25">
        <v>4276.8231183099997</v>
      </c>
      <c r="G1028" s="25">
        <v>8141.9238121300004</v>
      </c>
      <c r="H1028" s="25">
        <v>4945.7625684999994</v>
      </c>
      <c r="I1028" s="25">
        <v>14321.54655119</v>
      </c>
      <c r="J1028" s="25">
        <v>5164.408120619999</v>
      </c>
      <c r="K1028" s="25">
        <v>27058.893388639601</v>
      </c>
      <c r="L1028" s="34">
        <v>5212.1771206199992</v>
      </c>
      <c r="M1028" s="34">
        <v>29163.549748639602</v>
      </c>
      <c r="O1028" s="25">
        <v>15.499958499957444</v>
      </c>
      <c r="P1028" s="44">
        <v>0</v>
      </c>
      <c r="Q1028" s="44">
        <v>0</v>
      </c>
      <c r="R1028" s="43"/>
      <c r="S1028" s="25">
        <v>17.693955818421991</v>
      </c>
      <c r="T1028" s="25">
        <v>-2.6812890463482009</v>
      </c>
      <c r="U1028" s="25">
        <v>22.566432874665576</v>
      </c>
      <c r="V1028" s="25">
        <v>-12.961716842643456</v>
      </c>
      <c r="W1028" s="25">
        <v>20.069732306681367</v>
      </c>
      <c r="X1028" s="25">
        <v>-6.9933278261129939</v>
      </c>
      <c r="Y1028" s="34">
        <v>20.10385699188193</v>
      </c>
      <c r="Z1028" s="34">
        <v>-5.0019395145129764</v>
      </c>
    </row>
    <row r="1029" spans="1:26" x14ac:dyDescent="0.25">
      <c r="A1029" s="52">
        <v>38191</v>
      </c>
      <c r="B1029" s="25">
        <v>3277.3460530000002</v>
      </c>
      <c r="C1029" s="43">
        <v>0</v>
      </c>
      <c r="D1029" s="43">
        <v>0</v>
      </c>
      <c r="E1029" s="43">
        <v>0</v>
      </c>
      <c r="F1029" s="25">
        <v>4321.7547657400009</v>
      </c>
      <c r="G1029" s="25">
        <v>8222.4484939600006</v>
      </c>
      <c r="H1029" s="25">
        <v>4984.2209559300009</v>
      </c>
      <c r="I1029" s="25">
        <v>14384.879441020003</v>
      </c>
      <c r="J1029" s="25">
        <v>5201.7418080500001</v>
      </c>
      <c r="K1029" s="25">
        <v>27125.547628869601</v>
      </c>
      <c r="L1029" s="34">
        <v>5249.5108080500004</v>
      </c>
      <c r="M1029" s="34">
        <v>29230.203988869602</v>
      </c>
      <c r="O1029" s="25">
        <v>18.275016340216443</v>
      </c>
      <c r="P1029" s="44">
        <v>0</v>
      </c>
      <c r="Q1029" s="44">
        <v>0</v>
      </c>
      <c r="R1029" s="43"/>
      <c r="S1029" s="25">
        <v>20.701958239399044</v>
      </c>
      <c r="T1029" s="25">
        <v>-0.78288913858114428</v>
      </c>
      <c r="U1029" s="25">
        <v>25.197164875472989</v>
      </c>
      <c r="V1029" s="25">
        <v>-12.285959000874536</v>
      </c>
      <c r="W1029" s="25">
        <v>22.774568659179618</v>
      </c>
      <c r="X1029" s="25">
        <v>-6.480155323181358</v>
      </c>
      <c r="Y1029" s="34">
        <v>22.784817493138032</v>
      </c>
      <c r="Z1029" s="34">
        <v>-4.5099350131229121</v>
      </c>
    </row>
    <row r="1030" spans="1:26" x14ac:dyDescent="0.25">
      <c r="A1030" s="52">
        <v>38194</v>
      </c>
      <c r="B1030" s="25">
        <v>3266.4630882600004</v>
      </c>
      <c r="C1030" s="43">
        <v>0</v>
      </c>
      <c r="D1030" s="43">
        <v>0</v>
      </c>
      <c r="E1030" s="43">
        <v>0</v>
      </c>
      <c r="F1030" s="25">
        <v>4350.2963110000001</v>
      </c>
      <c r="G1030" s="25">
        <v>8228.9926352199982</v>
      </c>
      <c r="H1030" s="25">
        <v>5034.0046311899996</v>
      </c>
      <c r="I1030" s="25">
        <v>14395.62797068</v>
      </c>
      <c r="J1030" s="25">
        <v>5251.4845633099994</v>
      </c>
      <c r="K1030" s="25">
        <v>27110.938863489602</v>
      </c>
      <c r="L1030" s="34">
        <v>5299.2535633099997</v>
      </c>
      <c r="M1030" s="34">
        <v>29215.595223489603</v>
      </c>
      <c r="O1030" s="25">
        <v>19.135868270817234</v>
      </c>
      <c r="P1030" s="44">
        <v>0</v>
      </c>
      <c r="Q1030" s="44">
        <v>0</v>
      </c>
      <c r="R1030" s="43"/>
      <c r="S1030" s="25">
        <v>22.693477483636016</v>
      </c>
      <c r="T1030" s="25">
        <v>-0.53677569061332253</v>
      </c>
      <c r="U1030" s="25">
        <v>26.694789042883471</v>
      </c>
      <c r="V1030" s="25">
        <v>-12.299415717216366</v>
      </c>
      <c r="W1030" s="25">
        <v>24.160131652361262</v>
      </c>
      <c r="X1030" s="25">
        <v>-6.7027901599519542</v>
      </c>
      <c r="Y1030" s="34">
        <v>24.076515377376516</v>
      </c>
      <c r="Z1030" s="34">
        <v>-4.6285193819849857</v>
      </c>
    </row>
    <row r="1031" spans="1:26" x14ac:dyDescent="0.25">
      <c r="A1031" s="52">
        <v>38195</v>
      </c>
      <c r="B1031" s="25">
        <v>3250.6268996100002</v>
      </c>
      <c r="C1031" s="43">
        <v>0</v>
      </c>
      <c r="D1031" s="43">
        <v>0</v>
      </c>
      <c r="E1031" s="43">
        <v>0</v>
      </c>
      <c r="F1031" s="25">
        <v>4345.1322423500005</v>
      </c>
      <c r="G1031" s="25">
        <v>8242.1642945700005</v>
      </c>
      <c r="H1031" s="25">
        <v>5025.0208425399996</v>
      </c>
      <c r="I1031" s="25">
        <v>14396.373453030001</v>
      </c>
      <c r="J1031" s="25">
        <v>5246.0120446600004</v>
      </c>
      <c r="K1031" s="25">
        <v>27132.524564179603</v>
      </c>
      <c r="L1031" s="34">
        <v>5293.7810446600006</v>
      </c>
      <c r="M1031" s="34">
        <v>29239.778004179603</v>
      </c>
      <c r="O1031" s="25">
        <v>18.558283882461811</v>
      </c>
      <c r="P1031" s="44">
        <v>0</v>
      </c>
      <c r="Q1031" s="44">
        <v>0</v>
      </c>
      <c r="R1031" s="43"/>
      <c r="S1031" s="25">
        <v>22.547832797541734</v>
      </c>
      <c r="T1031" s="25">
        <v>-0.37757081991640629</v>
      </c>
      <c r="U1031" s="25">
        <v>26.468686905280038</v>
      </c>
      <c r="V1031" s="25">
        <v>-12.29487411348773</v>
      </c>
      <c r="W1031" s="25">
        <v>24.030745642012661</v>
      </c>
      <c r="X1031" s="25">
        <v>-6.628507020701047</v>
      </c>
      <c r="Y1031" s="34">
        <v>23.948382040045612</v>
      </c>
      <c r="Z1031" s="34">
        <v>-4.5495770369044504</v>
      </c>
    </row>
    <row r="1032" spans="1:26" x14ac:dyDescent="0.25">
      <c r="A1032" s="52">
        <v>38196</v>
      </c>
      <c r="B1032" s="25">
        <v>3233.1669122399999</v>
      </c>
      <c r="C1032" s="43">
        <v>0</v>
      </c>
      <c r="D1032" s="43">
        <v>0</v>
      </c>
      <c r="E1032" s="43">
        <v>0</v>
      </c>
      <c r="F1032" s="25">
        <v>4321.7324349800001</v>
      </c>
      <c r="G1032" s="25">
        <v>8250.6466557000003</v>
      </c>
      <c r="H1032" s="25">
        <v>5017.7324351699999</v>
      </c>
      <c r="I1032" s="25">
        <v>14414.78990276</v>
      </c>
      <c r="J1032" s="25">
        <v>5251.3976872900002</v>
      </c>
      <c r="K1032" s="25">
        <v>27184.262325609601</v>
      </c>
      <c r="L1032" s="34">
        <v>5299.1666872900005</v>
      </c>
      <c r="M1032" s="34">
        <v>29291.515765609602</v>
      </c>
      <c r="O1032" s="25">
        <v>18.862053838847693</v>
      </c>
      <c r="P1032" s="44">
        <v>0</v>
      </c>
      <c r="Q1032" s="44">
        <v>0</v>
      </c>
      <c r="R1032" s="43"/>
      <c r="S1032" s="25">
        <v>21.002094114810198</v>
      </c>
      <c r="T1032" s="25">
        <v>0.29847227949040267</v>
      </c>
      <c r="U1032" s="25">
        <v>25.556196374630357</v>
      </c>
      <c r="V1032" s="25">
        <v>-12.168766651122699</v>
      </c>
      <c r="W1032" s="25">
        <v>23.530448384407631</v>
      </c>
      <c r="X1032" s="25">
        <v>-6.3670449980786188</v>
      </c>
      <c r="Y1032" s="34">
        <v>23.453316591229111</v>
      </c>
      <c r="Z1032" s="34">
        <v>-4.299809128041221</v>
      </c>
    </row>
    <row r="1033" spans="1:26" x14ac:dyDescent="0.25">
      <c r="A1033" s="52">
        <v>38197</v>
      </c>
      <c r="B1033" s="25">
        <v>3237.2622879999999</v>
      </c>
      <c r="C1033" s="43">
        <v>0</v>
      </c>
      <c r="D1033" s="43">
        <v>0</v>
      </c>
      <c r="E1033" s="43">
        <v>0</v>
      </c>
      <c r="F1033" s="25">
        <v>4302.0789907400003</v>
      </c>
      <c r="G1033" s="25">
        <v>8180.2031474599999</v>
      </c>
      <c r="H1033" s="25">
        <v>4989.8385409299999</v>
      </c>
      <c r="I1033" s="25">
        <v>14329.278928220001</v>
      </c>
      <c r="J1033" s="25">
        <v>5211.63139305</v>
      </c>
      <c r="K1033" s="25">
        <v>27134.090206069603</v>
      </c>
      <c r="L1033" s="34">
        <v>5259.4003930500003</v>
      </c>
      <c r="M1033" s="34">
        <v>29241.343646069603</v>
      </c>
      <c r="O1033" s="25">
        <v>20.455614743787986</v>
      </c>
      <c r="P1033" s="44">
        <v>0</v>
      </c>
      <c r="Q1033" s="44">
        <v>0</v>
      </c>
      <c r="R1033" s="43"/>
      <c r="S1033" s="25">
        <v>21.461627506093951</v>
      </c>
      <c r="T1033" s="25">
        <v>-0.92936001523336031</v>
      </c>
      <c r="U1033" s="25">
        <v>27.201941859769295</v>
      </c>
      <c r="V1033" s="25">
        <v>-12.39898797877016</v>
      </c>
      <c r="W1033" s="25">
        <v>24.553350660466112</v>
      </c>
      <c r="X1033" s="25">
        <v>-6.3312397856047697</v>
      </c>
      <c r="Y1033" s="34">
        <v>24.464989127150783</v>
      </c>
      <c r="Z1033" s="34">
        <v>-4.2614735643239143</v>
      </c>
    </row>
    <row r="1034" spans="1:26" x14ac:dyDescent="0.25">
      <c r="A1034" s="52">
        <v>38199</v>
      </c>
      <c r="B1034" s="25">
        <v>3289.3598835100001</v>
      </c>
      <c r="C1034" s="43">
        <v>0</v>
      </c>
      <c r="D1034" s="43">
        <v>0</v>
      </c>
      <c r="E1034" s="43">
        <v>4713.6640713468996</v>
      </c>
      <c r="F1034" s="25">
        <v>4231.98770496</v>
      </c>
      <c r="G1034" s="25">
        <v>8208.819802779999</v>
      </c>
      <c r="H1034" s="25">
        <v>4992.90161541</v>
      </c>
      <c r="I1034" s="25">
        <v>14394.407518279999</v>
      </c>
      <c r="J1034" s="25">
        <v>5207.6236025300004</v>
      </c>
      <c r="K1034" s="25">
        <v>27313.958278518003</v>
      </c>
      <c r="L1034" s="34">
        <v>5257.0156025300003</v>
      </c>
      <c r="M1034" s="34">
        <v>29430.217548518001</v>
      </c>
      <c r="O1034" s="25">
        <v>21.423803594439939</v>
      </c>
      <c r="P1034" s="44">
        <v>0</v>
      </c>
      <c r="Q1034" s="44">
        <v>0</v>
      </c>
      <c r="R1034" s="43">
        <v>11.442546242406726</v>
      </c>
      <c r="S1034" s="25">
        <v>18.161919482006162</v>
      </c>
      <c r="T1034" s="25">
        <v>-0.42737756823517659</v>
      </c>
      <c r="U1034" s="25">
        <v>25.56268573438938</v>
      </c>
      <c r="V1034" s="25">
        <v>-12.014942326555422</v>
      </c>
      <c r="W1034" s="25">
        <v>22.90590751163699</v>
      </c>
      <c r="X1034" s="25">
        <v>-5.7235591947350839</v>
      </c>
      <c r="Y1034" s="34">
        <v>22.872493567299699</v>
      </c>
      <c r="Z1034" s="34">
        <v>-3.6559144396111853</v>
      </c>
    </row>
    <row r="1035" spans="1:26" x14ac:dyDescent="0.25">
      <c r="A1035" s="52">
        <v>38201</v>
      </c>
      <c r="B1035" s="25">
        <v>3282.7089888800001</v>
      </c>
      <c r="C1035" s="43">
        <v>0</v>
      </c>
      <c r="D1035" s="43">
        <v>0</v>
      </c>
      <c r="E1035" s="43">
        <v>0</v>
      </c>
      <c r="F1035" s="25">
        <v>4290.1632807100004</v>
      </c>
      <c r="G1035" s="25">
        <v>8310.4127899300001</v>
      </c>
      <c r="H1035" s="25">
        <v>5049.6022240600005</v>
      </c>
      <c r="I1035" s="25">
        <v>14486.62661537</v>
      </c>
      <c r="J1035" s="25">
        <v>5267.9033139599997</v>
      </c>
      <c r="K1035" s="25">
        <v>27355.700245739601</v>
      </c>
      <c r="L1035" s="34">
        <v>5317.2953139599995</v>
      </c>
      <c r="M1035" s="34">
        <v>29471.9595157396</v>
      </c>
      <c r="O1035" s="25">
        <v>19.814593327904451</v>
      </c>
      <c r="P1035" s="44">
        <v>0</v>
      </c>
      <c r="Q1035" s="44">
        <v>0</v>
      </c>
      <c r="R1035" s="43"/>
      <c r="S1035" s="25">
        <v>24.458633674339513</v>
      </c>
      <c r="T1035" s="25">
        <v>2.1861620477788835</v>
      </c>
      <c r="U1035" s="25">
        <v>29.158193589683677</v>
      </c>
      <c r="V1035" s="25">
        <v>-11.976219728529959</v>
      </c>
      <c r="W1035" s="25">
        <v>26.621216364846134</v>
      </c>
      <c r="X1035" s="25">
        <v>-6.1089859029379028</v>
      </c>
      <c r="Y1035" s="34">
        <v>26.609177071494795</v>
      </c>
      <c r="Z1035" s="34">
        <v>-3.919402787322801</v>
      </c>
    </row>
    <row r="1036" spans="1:26" x14ac:dyDescent="0.25">
      <c r="A1036" s="52">
        <v>38202</v>
      </c>
      <c r="B1036" s="25">
        <v>3364.5612117199998</v>
      </c>
      <c r="C1036" s="43">
        <v>0</v>
      </c>
      <c r="D1036" s="43">
        <v>0</v>
      </c>
      <c r="E1036" s="43">
        <v>0</v>
      </c>
      <c r="F1036" s="25">
        <v>4521.1768635500002</v>
      </c>
      <c r="G1036" s="25">
        <v>8547.0443019699978</v>
      </c>
      <c r="H1036" s="25">
        <v>5285.0768868999994</v>
      </c>
      <c r="I1036" s="25">
        <v>14731.675246509998</v>
      </c>
      <c r="J1036" s="25">
        <v>5507.4430767999993</v>
      </c>
      <c r="K1036" s="25">
        <v>27657.431588679596</v>
      </c>
      <c r="L1036" s="34">
        <v>5556.8350767999991</v>
      </c>
      <c r="M1036" s="34">
        <v>29773.690858679594</v>
      </c>
      <c r="O1036" s="25">
        <v>22.802092623693571</v>
      </c>
      <c r="P1036" s="44">
        <v>0</v>
      </c>
      <c r="Q1036" s="44">
        <v>0</v>
      </c>
      <c r="R1036" s="43"/>
      <c r="S1036" s="25">
        <v>31.160391392922659</v>
      </c>
      <c r="T1036" s="25">
        <v>5.0958208873771449</v>
      </c>
      <c r="U1036" s="25">
        <v>35.181139702872954</v>
      </c>
      <c r="V1036" s="25">
        <v>-10.487252874065279</v>
      </c>
      <c r="W1036" s="25">
        <v>32.37888015077224</v>
      </c>
      <c r="X1036" s="25">
        <v>-5.0733749875157441</v>
      </c>
      <c r="Y1036" s="34">
        <v>32.312815943958874</v>
      </c>
      <c r="Z1036" s="34">
        <v>-2.935738039413005</v>
      </c>
    </row>
    <row r="1037" spans="1:26" x14ac:dyDescent="0.25">
      <c r="A1037" s="52">
        <v>38203</v>
      </c>
      <c r="B1037" s="25">
        <v>3495.9321711500002</v>
      </c>
      <c r="C1037" s="43">
        <v>0</v>
      </c>
      <c r="D1037" s="43">
        <v>0</v>
      </c>
      <c r="E1037" s="43">
        <v>0</v>
      </c>
      <c r="F1037" s="25">
        <v>4629.3130329800006</v>
      </c>
      <c r="G1037" s="25">
        <v>8711.8635562999989</v>
      </c>
      <c r="H1037" s="25">
        <v>5455.3417763300013</v>
      </c>
      <c r="I1037" s="25">
        <v>14976.202365539999</v>
      </c>
      <c r="J1037" s="25">
        <v>5671.9114662300008</v>
      </c>
      <c r="K1037" s="25">
        <v>27883.012602409599</v>
      </c>
      <c r="L1037" s="34">
        <v>5721.3034662300006</v>
      </c>
      <c r="M1037" s="34">
        <v>29999.271872409598</v>
      </c>
      <c r="O1037" s="25">
        <v>22.722639526486411</v>
      </c>
      <c r="P1037" s="44">
        <v>0</v>
      </c>
      <c r="Q1037" s="44">
        <v>0</v>
      </c>
      <c r="R1037" s="43"/>
      <c r="S1037" s="25">
        <v>22.505302942600625</v>
      </c>
      <c r="T1037" s="25">
        <v>2.3352308980606695</v>
      </c>
      <c r="U1037" s="25">
        <v>29.280584984795887</v>
      </c>
      <c r="V1037" s="25">
        <v>-10.932713827602736</v>
      </c>
      <c r="W1037" s="25">
        <v>26.858892549093973</v>
      </c>
      <c r="X1037" s="25">
        <v>-5.3546360401011022</v>
      </c>
      <c r="Y1037" s="34">
        <v>26.845605976280652</v>
      </c>
      <c r="Z1037" s="34">
        <v>-3.225445220290446</v>
      </c>
    </row>
    <row r="1038" spans="1:26" x14ac:dyDescent="0.25">
      <c r="A1038" s="52">
        <v>38204</v>
      </c>
      <c r="B1038" s="25">
        <v>3562.5766219000002</v>
      </c>
      <c r="C1038" s="43">
        <v>0</v>
      </c>
      <c r="D1038" s="43">
        <v>0</v>
      </c>
      <c r="E1038" s="43">
        <v>0</v>
      </c>
      <c r="F1038" s="25">
        <v>4723.2328537300009</v>
      </c>
      <c r="G1038" s="25">
        <v>8769.3212822499991</v>
      </c>
      <c r="H1038" s="25">
        <v>5554.77627708</v>
      </c>
      <c r="I1038" s="25">
        <v>15063.408070989999</v>
      </c>
      <c r="J1038" s="25">
        <v>5775.5533269799998</v>
      </c>
      <c r="K1038" s="25">
        <v>28007.873009328003</v>
      </c>
      <c r="L1038" s="34">
        <v>5824.9453269799997</v>
      </c>
      <c r="M1038" s="34">
        <v>30165.104749328002</v>
      </c>
      <c r="O1038" s="25">
        <v>22.420418490706815</v>
      </c>
      <c r="P1038" s="44">
        <v>0</v>
      </c>
      <c r="Q1038" s="44">
        <v>0</v>
      </c>
      <c r="R1038" s="43"/>
      <c r="S1038" s="25">
        <v>24.06950262904526</v>
      </c>
      <c r="T1038" s="25">
        <v>3.0242542839266529</v>
      </c>
      <c r="U1038" s="25">
        <v>30.466414822416187</v>
      </c>
      <c r="V1038" s="25">
        <v>-10.681766364552491</v>
      </c>
      <c r="W1038" s="25">
        <v>27.868956657649701</v>
      </c>
      <c r="X1038" s="25">
        <v>-5.0961078146662846</v>
      </c>
      <c r="Y1038" s="34">
        <v>27.847067283924321</v>
      </c>
      <c r="Z1038" s="34">
        <v>-2.8574067878650355</v>
      </c>
    </row>
    <row r="1039" spans="1:26" x14ac:dyDescent="0.25">
      <c r="A1039" s="52">
        <v>38208</v>
      </c>
      <c r="B1039" s="25">
        <v>3559.0549706199999</v>
      </c>
      <c r="C1039" s="43">
        <v>0</v>
      </c>
      <c r="D1039" s="43">
        <v>0</v>
      </c>
      <c r="E1039" s="43">
        <v>0</v>
      </c>
      <c r="F1039" s="25">
        <v>4773.10428245</v>
      </c>
      <c r="G1039" s="25">
        <v>8922.6317755699984</v>
      </c>
      <c r="H1039" s="25">
        <v>5620.5309757999994</v>
      </c>
      <c r="I1039" s="25">
        <v>15246.601642309999</v>
      </c>
      <c r="J1039" s="25">
        <v>5838.2952256999988</v>
      </c>
      <c r="K1039" s="25">
        <v>28157.406015847999</v>
      </c>
      <c r="L1039" s="34">
        <v>5887.6872256999986</v>
      </c>
      <c r="M1039" s="34">
        <v>30314.637755847998</v>
      </c>
      <c r="O1039" s="25">
        <v>17.738543381526164</v>
      </c>
      <c r="P1039" s="44">
        <v>0</v>
      </c>
      <c r="Q1039" s="44">
        <v>0</v>
      </c>
      <c r="R1039" s="43"/>
      <c r="S1039" s="25">
        <v>19.97509165808291</v>
      </c>
      <c r="T1039" s="25">
        <v>2.2342802720084265</v>
      </c>
      <c r="U1039" s="25">
        <v>26.309487500618367</v>
      </c>
      <c r="V1039" s="25">
        <v>-10.7022723770407</v>
      </c>
      <c r="W1039" s="25">
        <v>23.639233272707337</v>
      </c>
      <c r="X1039" s="25">
        <v>-5.3535423059608123</v>
      </c>
      <c r="Y1039" s="34">
        <v>23.680723924490433</v>
      </c>
      <c r="Z1039" s="34">
        <v>-3.2936585294568776</v>
      </c>
    </row>
    <row r="1040" spans="1:26" x14ac:dyDescent="0.25">
      <c r="A1040" s="52">
        <v>38209</v>
      </c>
      <c r="B1040" s="25">
        <v>3567.1596118100001</v>
      </c>
      <c r="C1040" s="43">
        <v>0</v>
      </c>
      <c r="D1040" s="43">
        <v>0</v>
      </c>
      <c r="E1040" s="43">
        <v>0</v>
      </c>
      <c r="F1040" s="25">
        <v>4804.3977136399999</v>
      </c>
      <c r="G1040" s="25">
        <v>8972.7214893599994</v>
      </c>
      <c r="H1040" s="25">
        <v>5639.4265669899996</v>
      </c>
      <c r="I1040" s="25">
        <v>15257.9777359</v>
      </c>
      <c r="J1040" s="25">
        <v>5858.9829668899993</v>
      </c>
      <c r="K1040" s="25">
        <v>28170.849856837998</v>
      </c>
      <c r="L1040" s="34">
        <v>5908.3749668899991</v>
      </c>
      <c r="M1040" s="34">
        <v>30328.081596837997</v>
      </c>
      <c r="O1040" s="25">
        <v>18.006656309316725</v>
      </c>
      <c r="P1040" s="44">
        <v>0</v>
      </c>
      <c r="Q1040" s="44">
        <v>0</v>
      </c>
      <c r="R1040" s="43"/>
      <c r="S1040" s="25">
        <v>20.761672477010464</v>
      </c>
      <c r="T1040" s="25">
        <v>2.8082012817683966</v>
      </c>
      <c r="U1040" s="25">
        <v>26.734125750902258</v>
      </c>
      <c r="V1040" s="25">
        <v>-10.635643804284244</v>
      </c>
      <c r="W1040" s="25">
        <v>24.077343433292665</v>
      </c>
      <c r="X1040" s="25">
        <v>-5.3083530606592655</v>
      </c>
      <c r="Y1040" s="34">
        <v>24.115304551595251</v>
      </c>
      <c r="Z1040" s="34">
        <v>-3.250771502802452</v>
      </c>
    </row>
    <row r="1041" spans="1:26" x14ac:dyDescent="0.25">
      <c r="A1041" s="52">
        <v>38210</v>
      </c>
      <c r="B1041" s="25">
        <v>3552.3959939199999</v>
      </c>
      <c r="C1041" s="43">
        <v>0</v>
      </c>
      <c r="D1041" s="43">
        <v>0</v>
      </c>
      <c r="E1041" s="43">
        <v>0</v>
      </c>
      <c r="F1041" s="25">
        <v>4762.8578257500003</v>
      </c>
      <c r="G1041" s="25">
        <v>9078.1169388699982</v>
      </c>
      <c r="H1041" s="25">
        <v>5616.1336290999998</v>
      </c>
      <c r="I1041" s="25">
        <v>15388.389779409998</v>
      </c>
      <c r="J1041" s="25">
        <v>5826.6113989999994</v>
      </c>
      <c r="K1041" s="25">
        <v>28308.165696348002</v>
      </c>
      <c r="L1041" s="34">
        <v>5876.0033989999993</v>
      </c>
      <c r="M1041" s="34">
        <v>30465.397436348001</v>
      </c>
      <c r="O1041" s="25">
        <v>17.933023068095167</v>
      </c>
      <c r="P1041" s="44">
        <v>0</v>
      </c>
      <c r="Q1041" s="44">
        <v>0</v>
      </c>
      <c r="R1041" s="43"/>
      <c r="S1041" s="25">
        <v>20.462443180423094</v>
      </c>
      <c r="T1041" s="25">
        <v>3.8908631003627514</v>
      </c>
      <c r="U1041" s="25">
        <v>27.188035210187088</v>
      </c>
      <c r="V1041" s="25">
        <v>-9.7674278810273911</v>
      </c>
      <c r="W1041" s="25">
        <v>24.517440196054974</v>
      </c>
      <c r="X1041" s="25">
        <v>-4.6400472885234745</v>
      </c>
      <c r="Y1041" s="34">
        <v>24.552167179353201</v>
      </c>
      <c r="Z1041" s="34">
        <v>-2.6123412223636455</v>
      </c>
    </row>
    <row r="1042" spans="1:26" x14ac:dyDescent="0.25">
      <c r="A1042" s="52">
        <v>38211</v>
      </c>
      <c r="B1042" s="25">
        <v>3555.6916689700001</v>
      </c>
      <c r="C1042" s="43">
        <v>0</v>
      </c>
      <c r="D1042" s="43">
        <v>0</v>
      </c>
      <c r="E1042" s="43">
        <v>0</v>
      </c>
      <c r="F1042" s="25">
        <v>4774.6626708000003</v>
      </c>
      <c r="G1042" s="25">
        <v>9032.4345165199993</v>
      </c>
      <c r="H1042" s="25">
        <v>5637.5581341500001</v>
      </c>
      <c r="I1042" s="25">
        <v>15376.106205459999</v>
      </c>
      <c r="J1042" s="25">
        <v>5863.43674405</v>
      </c>
      <c r="K1042" s="25">
        <v>28339.741192797999</v>
      </c>
      <c r="L1042" s="34">
        <v>5912.8287440499998</v>
      </c>
      <c r="M1042" s="34">
        <v>30496.972932797999</v>
      </c>
      <c r="O1042" s="25">
        <v>19.377713891791636</v>
      </c>
      <c r="P1042" s="44">
        <v>0</v>
      </c>
      <c r="Q1042" s="44">
        <v>0</v>
      </c>
      <c r="R1042" s="43"/>
      <c r="S1042" s="25">
        <v>23.151989167032671</v>
      </c>
      <c r="T1042" s="25">
        <v>4.2504439167278196</v>
      </c>
      <c r="U1042" s="25">
        <v>29.350414516743271</v>
      </c>
      <c r="V1042" s="25">
        <v>-9.4925652376869341</v>
      </c>
      <c r="W1042" s="25">
        <v>26.748591249235567</v>
      </c>
      <c r="X1042" s="25">
        <v>-4.3886980294636668</v>
      </c>
      <c r="Y1042" s="34">
        <v>26.765370465885297</v>
      </c>
      <c r="Z1042" s="34">
        <v>-2.3709201340138764</v>
      </c>
    </row>
    <row r="1043" spans="1:26" x14ac:dyDescent="0.25">
      <c r="A1043" s="52">
        <v>38212</v>
      </c>
      <c r="B1043" s="25">
        <v>3581.1084135000001</v>
      </c>
      <c r="C1043" s="43">
        <v>0</v>
      </c>
      <c r="D1043" s="43">
        <v>0</v>
      </c>
      <c r="E1043" s="43">
        <v>0</v>
      </c>
      <c r="F1043" s="25">
        <v>4646.9405553300003</v>
      </c>
      <c r="G1043" s="25">
        <v>8815.1485658499987</v>
      </c>
      <c r="H1043" s="25">
        <v>5476.15089868</v>
      </c>
      <c r="I1043" s="25">
        <v>15020.343173589999</v>
      </c>
      <c r="J1043" s="25">
        <v>5687.8527285800001</v>
      </c>
      <c r="K1043" s="25">
        <v>28003.105075728003</v>
      </c>
      <c r="L1043" s="34">
        <v>5737.2447285799999</v>
      </c>
      <c r="M1043" s="34">
        <v>30164.155955728002</v>
      </c>
      <c r="O1043" s="25">
        <v>21.163406590293654</v>
      </c>
      <c r="P1043" s="44">
        <v>0</v>
      </c>
      <c r="Q1043" s="44">
        <v>0</v>
      </c>
      <c r="R1043" s="43"/>
      <c r="S1043" s="25">
        <v>21.758870876853909</v>
      </c>
      <c r="T1043" s="25">
        <v>2.6222906018713577</v>
      </c>
      <c r="U1043" s="25">
        <v>27.647740933810393</v>
      </c>
      <c r="V1043" s="25">
        <v>-11.397623641871213</v>
      </c>
      <c r="W1043" s="25">
        <v>24.875654917531431</v>
      </c>
      <c r="X1043" s="25">
        <v>-5.5389081763347665</v>
      </c>
      <c r="Y1043" s="34">
        <v>24.908332556290148</v>
      </c>
      <c r="Z1043" s="34">
        <v>-3.4566753079727341</v>
      </c>
    </row>
    <row r="1044" spans="1:26" x14ac:dyDescent="0.25">
      <c r="A1044" s="52">
        <v>38215</v>
      </c>
      <c r="B1044" s="25">
        <v>3556.4713980000001</v>
      </c>
      <c r="C1044" s="43">
        <v>0</v>
      </c>
      <c r="D1044" s="43">
        <v>0</v>
      </c>
      <c r="E1044" s="43">
        <v>0</v>
      </c>
      <c r="F1044" s="25">
        <v>4568.9416498300006</v>
      </c>
      <c r="G1044" s="25">
        <v>8732.7219749300002</v>
      </c>
      <c r="H1044" s="25">
        <v>5304.263863180001</v>
      </c>
      <c r="I1044" s="25">
        <v>14843.87227287</v>
      </c>
      <c r="J1044" s="25">
        <v>5529.6448230800006</v>
      </c>
      <c r="K1044" s="25">
        <v>27825.550621808005</v>
      </c>
      <c r="L1044" s="34">
        <v>5579.0368230800004</v>
      </c>
      <c r="M1044" s="34">
        <v>29986.601501808003</v>
      </c>
      <c r="O1044" s="25">
        <v>20.610804829398166</v>
      </c>
      <c r="P1044" s="44">
        <v>0</v>
      </c>
      <c r="Q1044" s="44">
        <v>0</v>
      </c>
      <c r="R1044" s="43"/>
      <c r="S1044" s="25">
        <v>22.239694246394759</v>
      </c>
      <c r="T1044" s="25">
        <v>2.6803705333974026</v>
      </c>
      <c r="U1044" s="25">
        <v>23.726296336096752</v>
      </c>
      <c r="V1044" s="25">
        <v>-12.542965802903483</v>
      </c>
      <c r="W1044" s="25">
        <v>21.36885014476093</v>
      </c>
      <c r="X1044" s="25">
        <v>-6.1454838216641106</v>
      </c>
      <c r="Y1044" s="34">
        <v>21.477299553318918</v>
      </c>
      <c r="Z1044" s="34">
        <v>-4.0788583746691698</v>
      </c>
    </row>
    <row r="1045" spans="1:26" x14ac:dyDescent="0.25">
      <c r="A1045" s="52">
        <v>38216</v>
      </c>
      <c r="B1045" s="25">
        <v>3505.2868880000001</v>
      </c>
      <c r="C1045" s="43">
        <v>0</v>
      </c>
      <c r="D1045" s="43">
        <v>0</v>
      </c>
      <c r="E1045" s="43">
        <v>0</v>
      </c>
      <c r="F1045" s="25">
        <v>4499.73451983</v>
      </c>
      <c r="G1045" s="25">
        <v>8628.5538577499992</v>
      </c>
      <c r="H1045" s="25">
        <v>5237.0774931799997</v>
      </c>
      <c r="I1045" s="25">
        <v>14738.125554889999</v>
      </c>
      <c r="J1045" s="25">
        <v>5466.8407330800001</v>
      </c>
      <c r="K1045" s="25">
        <v>27738.448567628002</v>
      </c>
      <c r="L1045" s="34">
        <v>5516.2327330799999</v>
      </c>
      <c r="M1045" s="34">
        <v>29899.499447628001</v>
      </c>
      <c r="O1045" s="25">
        <v>18.874981802852787</v>
      </c>
      <c r="P1045" s="44">
        <v>0</v>
      </c>
      <c r="Q1045" s="44">
        <v>0</v>
      </c>
      <c r="R1045" s="43"/>
      <c r="S1045" s="25">
        <v>20.388092921789248</v>
      </c>
      <c r="T1045" s="25">
        <v>1.4555495783143302</v>
      </c>
      <c r="U1045" s="25">
        <v>22.159119261428529</v>
      </c>
      <c r="V1045" s="25">
        <v>-13.166003657217995</v>
      </c>
      <c r="W1045" s="25">
        <v>19.990378211830805</v>
      </c>
      <c r="X1045" s="25">
        <v>-6.4392757133076239</v>
      </c>
      <c r="Y1045" s="34">
        <v>20.10981059491268</v>
      </c>
      <c r="Z1045" s="34">
        <v>-4.3574804277335506</v>
      </c>
    </row>
    <row r="1046" spans="1:26" x14ac:dyDescent="0.25">
      <c r="A1046" s="52">
        <v>38217</v>
      </c>
      <c r="B1046" s="25">
        <v>3476.8968768499999</v>
      </c>
      <c r="C1046" s="43">
        <v>0</v>
      </c>
      <c r="D1046" s="43">
        <v>0</v>
      </c>
      <c r="E1046" s="43">
        <v>0</v>
      </c>
      <c r="F1046" s="25">
        <v>4374.0374286800006</v>
      </c>
      <c r="G1046" s="25">
        <v>8535.447441100001</v>
      </c>
      <c r="H1046" s="25">
        <v>5109.9039420300005</v>
      </c>
      <c r="I1046" s="25">
        <v>14633.258371440001</v>
      </c>
      <c r="J1046" s="25">
        <v>5342.0928919300013</v>
      </c>
      <c r="K1046" s="25">
        <v>27662.311477378</v>
      </c>
      <c r="L1046" s="34">
        <v>5391.4848919300011</v>
      </c>
      <c r="M1046" s="34">
        <v>29826.021877378</v>
      </c>
      <c r="O1046" s="25">
        <v>19.010941382894451</v>
      </c>
      <c r="P1046" s="44">
        <v>0</v>
      </c>
      <c r="Q1046" s="44">
        <v>0</v>
      </c>
      <c r="R1046" s="43"/>
      <c r="S1046" s="25">
        <v>16.966556059271021</v>
      </c>
      <c r="T1046" s="25">
        <v>1.262043494425491E-2</v>
      </c>
      <c r="U1046" s="25">
        <v>22.707938529390592</v>
      </c>
      <c r="V1046" s="25">
        <v>-13.268480264745596</v>
      </c>
      <c r="W1046" s="25">
        <v>20.583440959863641</v>
      </c>
      <c r="X1046" s="25">
        <v>-6.4197401298330075</v>
      </c>
      <c r="Y1046" s="34">
        <v>20.701380235062739</v>
      </c>
      <c r="Z1046" s="34">
        <v>-4.3308744573384628</v>
      </c>
    </row>
    <row r="1047" spans="1:26" x14ac:dyDescent="0.25">
      <c r="A1047" s="52">
        <v>38218</v>
      </c>
      <c r="B1047" s="25">
        <v>3437.9262487600004</v>
      </c>
      <c r="C1047" s="43">
        <v>0</v>
      </c>
      <c r="D1047" s="43">
        <v>0</v>
      </c>
      <c r="E1047" s="43">
        <v>0</v>
      </c>
      <c r="F1047" s="25">
        <v>4345.7585405900008</v>
      </c>
      <c r="G1047" s="25">
        <v>8555.8266870099997</v>
      </c>
      <c r="H1047" s="25">
        <v>5069.1933439400009</v>
      </c>
      <c r="I1047" s="25">
        <v>14625.62708735</v>
      </c>
      <c r="J1047" s="25">
        <v>5297.2581938400017</v>
      </c>
      <c r="K1047" s="25">
        <v>27685.343623787998</v>
      </c>
      <c r="L1047" s="34">
        <v>5346.6501938400015</v>
      </c>
      <c r="M1047" s="34">
        <v>29849.054023787998</v>
      </c>
      <c r="O1047" s="25">
        <v>19.799746669464756</v>
      </c>
      <c r="P1047" s="44">
        <v>0</v>
      </c>
      <c r="Q1047" s="44">
        <v>0</v>
      </c>
      <c r="R1047" s="43"/>
      <c r="S1047" s="25">
        <v>18.506634371849518</v>
      </c>
      <c r="T1047" s="25">
        <v>0.94399303835233095</v>
      </c>
      <c r="U1047" s="25">
        <v>24.186327537055096</v>
      </c>
      <c r="V1047" s="25">
        <v>-13.148439903187825</v>
      </c>
      <c r="W1047" s="25">
        <v>21.646059760973955</v>
      </c>
      <c r="X1047" s="25">
        <v>-6.3144553584670522</v>
      </c>
      <c r="Y1047" s="34">
        <v>21.75717355500273</v>
      </c>
      <c r="Z1047" s="34">
        <v>-4.2304706353429866</v>
      </c>
    </row>
    <row r="1048" spans="1:26" x14ac:dyDescent="0.25">
      <c r="A1048" s="52">
        <v>38219</v>
      </c>
      <c r="B1048" s="25">
        <v>3435.1508212099998</v>
      </c>
      <c r="C1048" s="43">
        <v>0</v>
      </c>
      <c r="D1048" s="43">
        <v>0</v>
      </c>
      <c r="E1048" s="43">
        <v>0</v>
      </c>
      <c r="F1048" s="25">
        <v>4318.8998930400003</v>
      </c>
      <c r="G1048" s="25">
        <v>8509.4686769599994</v>
      </c>
      <c r="H1048" s="25">
        <v>5037.4369763899995</v>
      </c>
      <c r="I1048" s="25">
        <v>14575.374488299998</v>
      </c>
      <c r="J1048" s="25">
        <v>5260.8003962899993</v>
      </c>
      <c r="K1048" s="25">
        <v>27656.988307238003</v>
      </c>
      <c r="L1048" s="34">
        <v>5310.1923962899991</v>
      </c>
      <c r="M1048" s="34">
        <v>29820.698707238003</v>
      </c>
      <c r="O1048" s="25">
        <v>21.217896552637928</v>
      </c>
      <c r="P1048" s="44">
        <v>0</v>
      </c>
      <c r="Q1048" s="44">
        <v>0</v>
      </c>
      <c r="R1048" s="43"/>
      <c r="S1048" s="25">
        <v>19.259535716331545</v>
      </c>
      <c r="T1048" s="25">
        <v>0.71054093724109979</v>
      </c>
      <c r="U1048" s="25">
        <v>24.83480640372191</v>
      </c>
      <c r="V1048" s="25">
        <v>-13.181494148863893</v>
      </c>
      <c r="W1048" s="25">
        <v>22.304337569965902</v>
      </c>
      <c r="X1048" s="25">
        <v>-6.1736514164972167</v>
      </c>
      <c r="Y1048" s="34">
        <v>22.41126251081549</v>
      </c>
      <c r="Z1048" s="34">
        <v>-4.0919879059257092</v>
      </c>
    </row>
    <row r="1049" spans="1:26" x14ac:dyDescent="0.25">
      <c r="A1049" s="52">
        <v>38222</v>
      </c>
      <c r="B1049" s="25">
        <v>3392.3864485200002</v>
      </c>
      <c r="C1049" s="43">
        <v>0</v>
      </c>
      <c r="D1049" s="43">
        <v>0</v>
      </c>
      <c r="E1049" s="43">
        <v>0</v>
      </c>
      <c r="F1049" s="25">
        <v>4291.6365103500002</v>
      </c>
      <c r="G1049" s="25">
        <v>8497.2846157700005</v>
      </c>
      <c r="H1049" s="25">
        <v>5025.6792937</v>
      </c>
      <c r="I1049" s="25">
        <v>14576.07755611</v>
      </c>
      <c r="J1049" s="25">
        <v>5254.1194735999989</v>
      </c>
      <c r="K1049" s="25">
        <v>27665.057576048002</v>
      </c>
      <c r="L1049" s="34">
        <v>5303.5114735999987</v>
      </c>
      <c r="M1049" s="34">
        <v>29828.767976048002</v>
      </c>
      <c r="O1049" s="25">
        <v>21.244531550142433</v>
      </c>
      <c r="P1049" s="44">
        <v>0</v>
      </c>
      <c r="Q1049" s="44">
        <v>0</v>
      </c>
      <c r="R1049" s="43"/>
      <c r="S1049" s="25">
        <v>20.993871499848282</v>
      </c>
      <c r="T1049" s="25">
        <v>2.6192221013837003</v>
      </c>
      <c r="U1049" s="25">
        <v>25.37575683287865</v>
      </c>
      <c r="V1049" s="25">
        <v>-12.533713688920633</v>
      </c>
      <c r="W1049" s="25">
        <v>23.407383775492875</v>
      </c>
      <c r="X1049" s="25">
        <v>-5.7741584068953244</v>
      </c>
      <c r="Y1049" s="34">
        <v>23.421988480640476</v>
      </c>
      <c r="Z1049" s="34">
        <v>-3.7356570567837033</v>
      </c>
    </row>
    <row r="1050" spans="1:26" x14ac:dyDescent="0.25">
      <c r="A1050" s="52">
        <v>38223</v>
      </c>
      <c r="B1050" s="25">
        <v>3356.1252839799999</v>
      </c>
      <c r="C1050" s="43">
        <v>0</v>
      </c>
      <c r="D1050" s="43">
        <v>0</v>
      </c>
      <c r="E1050" s="43">
        <v>0</v>
      </c>
      <c r="F1050" s="25">
        <v>4282.5584058100003</v>
      </c>
      <c r="G1050" s="25">
        <v>8433.4660707300009</v>
      </c>
      <c r="H1050" s="25">
        <v>5021.9076191599997</v>
      </c>
      <c r="I1050" s="25">
        <v>14540.530129070001</v>
      </c>
      <c r="J1050" s="25">
        <v>5255.2925090599992</v>
      </c>
      <c r="K1050" s="25">
        <v>27659.342493008</v>
      </c>
      <c r="L1050" s="34">
        <v>5304.6845090599991</v>
      </c>
      <c r="M1050" s="34">
        <v>29823.052893008</v>
      </c>
      <c r="O1050" s="25">
        <v>19.948550689815335</v>
      </c>
      <c r="P1050" s="44">
        <v>0</v>
      </c>
      <c r="Q1050" s="44">
        <v>0</v>
      </c>
      <c r="R1050" s="43"/>
      <c r="S1050" s="25">
        <v>20.737932999109464</v>
      </c>
      <c r="T1050" s="25">
        <v>1.8485041904533261</v>
      </c>
      <c r="U1050" s="25">
        <v>25.281664766444443</v>
      </c>
      <c r="V1050" s="25">
        <v>-12.747022202074055</v>
      </c>
      <c r="W1050" s="25">
        <v>23.434935725524063</v>
      </c>
      <c r="X1050" s="25">
        <v>-5.79362370197879</v>
      </c>
      <c r="Y1050" s="34">
        <v>23.449287067577117</v>
      </c>
      <c r="Z1050" s="34">
        <v>-3.7541009534325154</v>
      </c>
    </row>
    <row r="1051" spans="1:26" x14ac:dyDescent="0.25">
      <c r="A1051" s="52">
        <v>38224</v>
      </c>
      <c r="B1051" s="25">
        <v>3338.9356732399997</v>
      </c>
      <c r="C1051" s="43">
        <v>0</v>
      </c>
      <c r="D1051" s="43">
        <v>0</v>
      </c>
      <c r="E1051" s="43">
        <v>0</v>
      </c>
      <c r="F1051" s="25">
        <v>4293.5850950699996</v>
      </c>
      <c r="G1051" s="25">
        <v>8416.3013444899989</v>
      </c>
      <c r="H1051" s="25">
        <v>5041.2051784199994</v>
      </c>
      <c r="I1051" s="25">
        <v>14542.99841283</v>
      </c>
      <c r="J1051" s="25">
        <v>5272.2038083199996</v>
      </c>
      <c r="K1051" s="25">
        <v>27650.579982768002</v>
      </c>
      <c r="L1051" s="34">
        <v>5321.5958083199994</v>
      </c>
      <c r="M1051" s="34">
        <v>29814.290382768002</v>
      </c>
      <c r="O1051" s="25">
        <v>20.883265290326534</v>
      </c>
      <c r="P1051" s="44">
        <v>0</v>
      </c>
      <c r="Q1051" s="44">
        <v>0</v>
      </c>
      <c r="R1051" s="43"/>
      <c r="S1051" s="25">
        <v>20.253509911852241</v>
      </c>
      <c r="T1051" s="25">
        <v>0.74786721673822942</v>
      </c>
      <c r="U1051" s="25">
        <v>25.941160851277445</v>
      </c>
      <c r="V1051" s="25">
        <v>-13.184803244937493</v>
      </c>
      <c r="W1051" s="25">
        <v>25.305867052786901</v>
      </c>
      <c r="X1051" s="25">
        <v>-5.9002187848789962</v>
      </c>
      <c r="Y1051" s="34">
        <v>25.302979982688466</v>
      </c>
      <c r="Z1051" s="34">
        <v>-3.8566820000212276</v>
      </c>
    </row>
    <row r="1052" spans="1:26" x14ac:dyDescent="0.25">
      <c r="A1052" s="52">
        <v>38225</v>
      </c>
      <c r="B1052" s="25">
        <v>3325.0624841999997</v>
      </c>
      <c r="C1052" s="43">
        <v>0</v>
      </c>
      <c r="D1052" s="43">
        <v>0</v>
      </c>
      <c r="E1052" s="43">
        <v>0</v>
      </c>
      <c r="F1052" s="25">
        <v>4291.6339860300004</v>
      </c>
      <c r="G1052" s="25">
        <v>8402.8874484499993</v>
      </c>
      <c r="H1052" s="25">
        <v>5048.4306793799997</v>
      </c>
      <c r="I1052" s="25">
        <v>14566.296428789998</v>
      </c>
      <c r="J1052" s="25">
        <v>5278.5150892799993</v>
      </c>
      <c r="K1052" s="25">
        <v>27710.663155727998</v>
      </c>
      <c r="L1052" s="34">
        <v>5327.9070892799991</v>
      </c>
      <c r="M1052" s="34">
        <v>29874.373555727998</v>
      </c>
      <c r="O1052" s="25">
        <v>21.966897675270737</v>
      </c>
      <c r="P1052" s="44">
        <v>0</v>
      </c>
      <c r="Q1052" s="44">
        <v>0</v>
      </c>
      <c r="R1052" s="43"/>
      <c r="S1052" s="25">
        <v>21.756918362743715</v>
      </c>
      <c r="T1052" s="25">
        <v>0.97995120089757748</v>
      </c>
      <c r="U1052" s="25">
        <v>28.556382502913348</v>
      </c>
      <c r="V1052" s="25">
        <v>-12.69106483853969</v>
      </c>
      <c r="W1052" s="25">
        <v>27.168630202019962</v>
      </c>
      <c r="X1052" s="25">
        <v>-5.5986888034398881</v>
      </c>
      <c r="Y1052" s="34">
        <v>27.148138084102726</v>
      </c>
      <c r="Z1052" s="34">
        <v>-3.5689845456747804</v>
      </c>
    </row>
    <row r="1053" spans="1:26" x14ac:dyDescent="0.25">
      <c r="A1053" s="52">
        <v>38226</v>
      </c>
      <c r="B1053" s="25">
        <v>3310.45381881</v>
      </c>
      <c r="C1053" s="43">
        <v>0</v>
      </c>
      <c r="D1053" s="43">
        <v>0</v>
      </c>
      <c r="E1053" s="43">
        <v>0</v>
      </c>
      <c r="F1053" s="25">
        <v>4225.3599806400007</v>
      </c>
      <c r="G1053" s="25">
        <v>8278.4706410599993</v>
      </c>
      <c r="H1053" s="25">
        <v>4985.6122639900013</v>
      </c>
      <c r="I1053" s="25">
        <v>14412.443199399999</v>
      </c>
      <c r="J1053" s="25">
        <v>5243.135973890001</v>
      </c>
      <c r="K1053" s="25">
        <v>27619.365409837999</v>
      </c>
      <c r="L1053" s="34">
        <v>5292.5279738900008</v>
      </c>
      <c r="M1053" s="34">
        <v>29783.075809837999</v>
      </c>
      <c r="O1053" s="25">
        <v>22.705063050369855</v>
      </c>
      <c r="P1053" s="44">
        <v>0</v>
      </c>
      <c r="Q1053" s="44">
        <v>0</v>
      </c>
      <c r="R1053" s="43"/>
      <c r="S1053" s="25">
        <v>20.508583434646745</v>
      </c>
      <c r="T1053" s="25">
        <v>-0.86106142481129355</v>
      </c>
      <c r="U1053" s="25">
        <v>26.990518626627626</v>
      </c>
      <c r="V1053" s="25">
        <v>-13.774858345717734</v>
      </c>
      <c r="W1053" s="25">
        <v>26.649284884909608</v>
      </c>
      <c r="X1053" s="25">
        <v>-5.992235554523317</v>
      </c>
      <c r="Y1053" s="34">
        <v>26.633649512107848</v>
      </c>
      <c r="Z1053" s="34">
        <v>-3.9499630297265109</v>
      </c>
    </row>
    <row r="1054" spans="1:26" x14ac:dyDescent="0.25">
      <c r="A1054" s="52">
        <v>38229</v>
      </c>
      <c r="B1054" s="25">
        <v>3284.3037235800002</v>
      </c>
      <c r="C1054" s="43">
        <v>0</v>
      </c>
      <c r="D1054" s="43">
        <v>0</v>
      </c>
      <c r="E1054" s="43">
        <v>0</v>
      </c>
      <c r="F1054" s="25">
        <v>4255.8570154100007</v>
      </c>
      <c r="G1054" s="25">
        <v>8292.2767441299984</v>
      </c>
      <c r="H1054" s="25">
        <v>5048.9597787600005</v>
      </c>
      <c r="I1054" s="25">
        <v>14445.838552469997</v>
      </c>
      <c r="J1054" s="25">
        <v>5316.3797086599998</v>
      </c>
      <c r="K1054" s="25">
        <v>27642.718869208002</v>
      </c>
      <c r="L1054" s="34">
        <v>5365.7717086599996</v>
      </c>
      <c r="M1054" s="34">
        <v>29809.088789208003</v>
      </c>
      <c r="O1054" s="25">
        <v>19.905834562228119</v>
      </c>
      <c r="P1054" s="44">
        <v>0</v>
      </c>
      <c r="Q1054" s="44">
        <v>0</v>
      </c>
      <c r="R1054" s="43"/>
      <c r="S1054" s="25">
        <v>17.968768404426605</v>
      </c>
      <c r="T1054" s="25">
        <v>-1.1456894676252771</v>
      </c>
      <c r="U1054" s="25">
        <v>24.267736621470281</v>
      </c>
      <c r="V1054" s="25">
        <v>-14.068221384478917</v>
      </c>
      <c r="W1054" s="25">
        <v>24.422541454315571</v>
      </c>
      <c r="X1054" s="25">
        <v>-6.3806878799719025</v>
      </c>
      <c r="Y1054" s="34">
        <v>24.36010927468779</v>
      </c>
      <c r="Z1054" s="34">
        <v>-4.4628003538670917</v>
      </c>
    </row>
    <row r="1055" spans="1:26" x14ac:dyDescent="0.25">
      <c r="A1055" s="52">
        <v>38230</v>
      </c>
      <c r="B1055" s="25">
        <v>3294.9161949600002</v>
      </c>
      <c r="C1055" s="43">
        <v>0</v>
      </c>
      <c r="D1055" s="43">
        <v>0</v>
      </c>
      <c r="E1055" s="43">
        <v>4808.4871637300002</v>
      </c>
      <c r="F1055" s="25">
        <v>4208.208197070001</v>
      </c>
      <c r="G1055" s="25">
        <v>8346.5969253300027</v>
      </c>
      <c r="H1055" s="25">
        <v>5056.1633186899999</v>
      </c>
      <c r="I1055" s="25">
        <v>14528.323753730001</v>
      </c>
      <c r="J1055" s="25">
        <v>5320.4212547099996</v>
      </c>
      <c r="K1055" s="25">
        <v>27876.874718218001</v>
      </c>
      <c r="L1055" s="34">
        <v>5366.2102547099994</v>
      </c>
      <c r="M1055" s="34">
        <v>30042.196798218003</v>
      </c>
      <c r="O1055" s="25">
        <v>20.293282662247194</v>
      </c>
      <c r="P1055" s="44">
        <v>0</v>
      </c>
      <c r="Q1055" s="44">
        <v>0</v>
      </c>
      <c r="R1055" s="43">
        <v>16.119329713192165</v>
      </c>
      <c r="S1055" s="25">
        <v>16.647983332197256</v>
      </c>
      <c r="T1055" s="25">
        <v>-0.49812496559374919</v>
      </c>
      <c r="U1055" s="25">
        <v>24.445034053414428</v>
      </c>
      <c r="V1055" s="25">
        <v>-13.577554122209168</v>
      </c>
      <c r="W1055" s="25">
        <v>24.517128270627154</v>
      </c>
      <c r="X1055" s="25">
        <v>-5.5876577291781526</v>
      </c>
      <c r="Y1055" s="34">
        <v>24.370273261838406</v>
      </c>
      <c r="Z1055" s="34">
        <v>-3.7156964570192463</v>
      </c>
    </row>
    <row r="1056" spans="1:26" x14ac:dyDescent="0.25">
      <c r="A1056" s="52">
        <v>38231</v>
      </c>
      <c r="B1056" s="25">
        <v>3297.0875866700003</v>
      </c>
      <c r="C1056" s="43">
        <v>0</v>
      </c>
      <c r="D1056" s="43">
        <v>0</v>
      </c>
      <c r="E1056" s="43">
        <v>0</v>
      </c>
      <c r="F1056" s="25">
        <v>4136.5116246200005</v>
      </c>
      <c r="G1056" s="25">
        <v>8345.2657636399999</v>
      </c>
      <c r="H1056" s="25">
        <v>5000.9043475100007</v>
      </c>
      <c r="I1056" s="25">
        <v>14565.083855009998</v>
      </c>
      <c r="J1056" s="25">
        <v>5259.030009080001</v>
      </c>
      <c r="K1056" s="25">
        <v>27910.490546168003</v>
      </c>
      <c r="L1056" s="34">
        <v>5304.8190090800008</v>
      </c>
      <c r="M1056" s="34">
        <v>30075.812626168004</v>
      </c>
      <c r="O1056" s="25">
        <v>20.241250015487267</v>
      </c>
      <c r="P1056" s="44">
        <v>0</v>
      </c>
      <c r="Q1056" s="44">
        <v>0</v>
      </c>
      <c r="R1056" s="43"/>
      <c r="S1056" s="25">
        <v>18.48315800747573</v>
      </c>
      <c r="T1056" s="25">
        <v>1.578865169721988</v>
      </c>
      <c r="U1056" s="25">
        <v>27.315098303949583</v>
      </c>
      <c r="V1056" s="25">
        <v>-12.501164867358217</v>
      </c>
      <c r="W1056" s="25">
        <v>27.148483269806121</v>
      </c>
      <c r="X1056" s="25">
        <v>-4.9327548890007016</v>
      </c>
      <c r="Y1056" s="34">
        <v>26.970457719764141</v>
      </c>
      <c r="Z1056" s="34">
        <v>-3.0860010175727592</v>
      </c>
    </row>
    <row r="1057" spans="1:26" x14ac:dyDescent="0.25">
      <c r="A1057" s="52">
        <v>38232</v>
      </c>
      <c r="B1057" s="25">
        <v>3316.6998199499999</v>
      </c>
      <c r="C1057" s="43">
        <v>0</v>
      </c>
      <c r="D1057" s="43">
        <v>0</v>
      </c>
      <c r="E1057" s="43">
        <v>0</v>
      </c>
      <c r="F1057" s="25">
        <v>4162.2458879000005</v>
      </c>
      <c r="G1057" s="25">
        <v>8383.6705957200011</v>
      </c>
      <c r="H1057" s="25">
        <v>5044.388310790001</v>
      </c>
      <c r="I1057" s="25">
        <v>14623.601631490001</v>
      </c>
      <c r="J1057" s="25">
        <v>5321.2160423600008</v>
      </c>
      <c r="K1057" s="25">
        <v>27986.232220647998</v>
      </c>
      <c r="L1057" s="34">
        <v>5367.0050423600005</v>
      </c>
      <c r="M1057" s="34">
        <v>30151.554300648</v>
      </c>
      <c r="O1057" s="25">
        <v>20.552241586640708</v>
      </c>
      <c r="P1057" s="44">
        <v>0</v>
      </c>
      <c r="Q1057" s="44">
        <v>0</v>
      </c>
      <c r="R1057" s="43"/>
      <c r="S1057" s="25">
        <v>13.584581582444489</v>
      </c>
      <c r="T1057" s="25">
        <v>-0.45317951106798038</v>
      </c>
      <c r="U1057" s="25">
        <v>23.649296848796798</v>
      </c>
      <c r="V1057" s="25">
        <v>-13.234294634086652</v>
      </c>
      <c r="W1057" s="25">
        <v>24.016896120061972</v>
      </c>
      <c r="X1057" s="25">
        <v>-5.2582664091663904</v>
      </c>
      <c r="Y1057" s="34">
        <v>23.875480331086063</v>
      </c>
      <c r="Z1057" s="34">
        <v>-3.4047447052436453</v>
      </c>
    </row>
    <row r="1058" spans="1:26" x14ac:dyDescent="0.25">
      <c r="A1058" s="52">
        <v>38233</v>
      </c>
      <c r="B1058" s="25">
        <v>3336.7421007399998</v>
      </c>
      <c r="C1058" s="43">
        <v>0</v>
      </c>
      <c r="D1058" s="43">
        <v>0</v>
      </c>
      <c r="E1058" s="43">
        <v>0</v>
      </c>
      <c r="F1058" s="25">
        <v>4163.6547586900006</v>
      </c>
      <c r="G1058" s="25">
        <v>8290.5929133100017</v>
      </c>
      <c r="H1058" s="25">
        <v>5075.1409215800004</v>
      </c>
      <c r="I1058" s="25">
        <v>14566.962039080001</v>
      </c>
      <c r="J1058" s="25">
        <v>5351.5971831500001</v>
      </c>
      <c r="K1058" s="25">
        <v>27922.529425038003</v>
      </c>
      <c r="L1058" s="34">
        <v>5397.3861831499999</v>
      </c>
      <c r="M1058" s="34">
        <v>30087.851505038005</v>
      </c>
      <c r="O1058" s="25">
        <v>19.167522017343821</v>
      </c>
      <c r="P1058" s="44">
        <v>0</v>
      </c>
      <c r="Q1058" s="44">
        <v>0</v>
      </c>
      <c r="R1058" s="43"/>
      <c r="S1058" s="25">
        <v>11.051132113202321</v>
      </c>
      <c r="T1058" s="25">
        <v>-3.314802907500769</v>
      </c>
      <c r="U1058" s="25">
        <v>21.639066133541228</v>
      </c>
      <c r="V1058" s="25">
        <v>-14.476806509228124</v>
      </c>
      <c r="W1058" s="25">
        <v>23.030409386158503</v>
      </c>
      <c r="X1058" s="25">
        <v>-5.9357746830265068</v>
      </c>
      <c r="Y1058" s="34">
        <v>22.90029991130109</v>
      </c>
      <c r="Z1058" s="34">
        <v>-4.0611212323330985</v>
      </c>
    </row>
    <row r="1059" spans="1:26" x14ac:dyDescent="0.25">
      <c r="A1059" s="52">
        <v>38236</v>
      </c>
      <c r="B1059" s="25">
        <v>3408.7038274499996</v>
      </c>
      <c r="C1059" s="43">
        <v>0</v>
      </c>
      <c r="D1059" s="43">
        <v>0</v>
      </c>
      <c r="E1059" s="43">
        <v>0</v>
      </c>
      <c r="F1059" s="25">
        <v>4482.6043454000001</v>
      </c>
      <c r="G1059" s="25">
        <v>8635.6226440200007</v>
      </c>
      <c r="H1059" s="25">
        <v>5361.0027282899991</v>
      </c>
      <c r="I1059" s="25">
        <v>14871.153178590001</v>
      </c>
      <c r="J1059" s="25">
        <v>5632.4264098599979</v>
      </c>
      <c r="K1059" s="25">
        <v>28179.872194148</v>
      </c>
      <c r="L1059" s="34">
        <v>5678.2154098599976</v>
      </c>
      <c r="M1059" s="34">
        <v>30345.194274148002</v>
      </c>
      <c r="O1059" s="25">
        <v>15.720977834294469</v>
      </c>
      <c r="P1059" s="44">
        <v>0</v>
      </c>
      <c r="Q1059" s="44">
        <v>0</v>
      </c>
      <c r="R1059" s="43"/>
      <c r="S1059" s="25">
        <v>14.364461120553074</v>
      </c>
      <c r="T1059" s="25">
        <v>-0.74494783748982885</v>
      </c>
      <c r="U1059" s="25">
        <v>21.567331970918978</v>
      </c>
      <c r="V1059" s="25">
        <v>-13.798969879385226</v>
      </c>
      <c r="W1059" s="25">
        <v>22.741875315510306</v>
      </c>
      <c r="X1059" s="25">
        <v>-5.6426746813098116</v>
      </c>
      <c r="Y1059" s="34">
        <v>22.596574444769544</v>
      </c>
      <c r="Z1059" s="34">
        <v>-3.9731886482060164</v>
      </c>
    </row>
    <row r="1060" spans="1:26" x14ac:dyDescent="0.25">
      <c r="A1060" s="52">
        <v>38237</v>
      </c>
      <c r="B1060" s="25">
        <v>3449.0292081100001</v>
      </c>
      <c r="C1060" s="43">
        <v>0</v>
      </c>
      <c r="D1060" s="43">
        <v>0</v>
      </c>
      <c r="E1060" s="43">
        <v>0</v>
      </c>
      <c r="F1060" s="25">
        <v>4611.7812060599999</v>
      </c>
      <c r="G1060" s="25">
        <v>8684.2572794799999</v>
      </c>
      <c r="H1060" s="25">
        <v>5492.4044689499997</v>
      </c>
      <c r="I1060" s="25">
        <v>14951.195327649999</v>
      </c>
      <c r="J1060" s="25">
        <v>5761.4286405199982</v>
      </c>
      <c r="K1060" s="25">
        <v>28323.752062807998</v>
      </c>
      <c r="L1060" s="34">
        <v>5807.217640519998</v>
      </c>
      <c r="M1060" s="34">
        <v>30489.074142808</v>
      </c>
      <c r="O1060" s="25">
        <v>17.08997106976906</v>
      </c>
      <c r="P1060" s="44">
        <v>0</v>
      </c>
      <c r="Q1060" s="44">
        <v>0</v>
      </c>
      <c r="R1060" s="43"/>
      <c r="S1060" s="25">
        <v>17.660143924632308</v>
      </c>
      <c r="T1060" s="25">
        <v>-0.18595707579535103</v>
      </c>
      <c r="U1060" s="25">
        <v>24.547028090839838</v>
      </c>
      <c r="V1060" s="25">
        <v>-13.335003459351768</v>
      </c>
      <c r="W1060" s="25">
        <v>25.553092819102339</v>
      </c>
      <c r="X1060" s="25">
        <v>-5.1609081395587397</v>
      </c>
      <c r="Y1060" s="34">
        <v>25.381821293134532</v>
      </c>
      <c r="Z1060" s="34">
        <v>-3.5178834397333492</v>
      </c>
    </row>
    <row r="1061" spans="1:26" x14ac:dyDescent="0.25">
      <c r="A1061" s="52">
        <v>38238</v>
      </c>
      <c r="B1061" s="25">
        <v>3441.3841584899997</v>
      </c>
      <c r="C1061" s="43">
        <v>0</v>
      </c>
      <c r="D1061" s="43">
        <v>0</v>
      </c>
      <c r="E1061" s="43">
        <v>0</v>
      </c>
      <c r="F1061" s="25">
        <v>4692.2474264399998</v>
      </c>
      <c r="G1061" s="25">
        <v>8869.8590400599987</v>
      </c>
      <c r="H1061" s="25">
        <v>5579.3037193299988</v>
      </c>
      <c r="I1061" s="25">
        <v>15162.156412529999</v>
      </c>
      <c r="J1061" s="25">
        <v>5850.7127108999985</v>
      </c>
      <c r="K1061" s="25">
        <v>28549.854822287998</v>
      </c>
      <c r="L1061" s="34">
        <v>5896.5017108999982</v>
      </c>
      <c r="M1061" s="34">
        <v>30717.839632288</v>
      </c>
      <c r="O1061" s="25">
        <v>16.538813989896695</v>
      </c>
      <c r="P1061" s="44">
        <v>0</v>
      </c>
      <c r="Q1061" s="44">
        <v>0</v>
      </c>
      <c r="R1061" s="43"/>
      <c r="S1061" s="25">
        <v>19.759336587398323</v>
      </c>
      <c r="T1061" s="25">
        <v>1.5430207795702922</v>
      </c>
      <c r="U1061" s="25">
        <v>26.856127607757085</v>
      </c>
      <c r="V1061" s="25">
        <v>-12.094244144188938</v>
      </c>
      <c r="W1061" s="25">
        <v>27.745756623673334</v>
      </c>
      <c r="X1061" s="25">
        <v>-4.2829540990838684</v>
      </c>
      <c r="Y1061" s="34">
        <v>27.553861194964966</v>
      </c>
      <c r="Z1061" s="34">
        <v>-2.6778097575316462</v>
      </c>
    </row>
    <row r="1062" spans="1:26" x14ac:dyDescent="0.25">
      <c r="A1062" s="52">
        <v>38239</v>
      </c>
      <c r="B1062" s="25">
        <v>3507.11605771</v>
      </c>
      <c r="C1062" s="43">
        <v>0</v>
      </c>
      <c r="D1062" s="43">
        <v>0</v>
      </c>
      <c r="E1062" s="43">
        <v>0</v>
      </c>
      <c r="F1062" s="25">
        <v>4698.8501156600005</v>
      </c>
      <c r="G1062" s="25">
        <v>8826.0374520800015</v>
      </c>
      <c r="H1062" s="25">
        <v>5594.9053985500004</v>
      </c>
      <c r="I1062" s="25">
        <v>15111.023448650001</v>
      </c>
      <c r="J1062" s="25">
        <v>5863.8925401199995</v>
      </c>
      <c r="K1062" s="25">
        <v>28510.939145008</v>
      </c>
      <c r="L1062" s="34">
        <v>5909.6815401199992</v>
      </c>
      <c r="M1062" s="34">
        <v>30678.923955008002</v>
      </c>
      <c r="O1062" s="25">
        <v>18.696831869151143</v>
      </c>
      <c r="P1062" s="44">
        <v>0</v>
      </c>
      <c r="Q1062" s="44">
        <v>0</v>
      </c>
      <c r="R1062" s="43"/>
      <c r="S1062" s="25">
        <v>19.969442697248429</v>
      </c>
      <c r="T1062" s="25">
        <v>1.6701486496888851</v>
      </c>
      <c r="U1062" s="25">
        <v>27.560181917291903</v>
      </c>
      <c r="V1062" s="25">
        <v>-12.02093428262897</v>
      </c>
      <c r="W1062" s="25">
        <v>28.226097545151553</v>
      </c>
      <c r="X1062" s="25">
        <v>-4.2940788644981076</v>
      </c>
      <c r="Y1062" s="34">
        <v>28.029463532056841</v>
      </c>
      <c r="Z1062" s="34">
        <v>-2.686428264987839</v>
      </c>
    </row>
    <row r="1063" spans="1:26" x14ac:dyDescent="0.25">
      <c r="A1063" s="52">
        <v>38240</v>
      </c>
      <c r="B1063" s="25">
        <v>3576.85915062</v>
      </c>
      <c r="C1063" s="43">
        <v>0</v>
      </c>
      <c r="D1063" s="43">
        <v>0</v>
      </c>
      <c r="E1063" s="43">
        <v>0</v>
      </c>
      <c r="F1063" s="25">
        <v>4695.9364585700005</v>
      </c>
      <c r="G1063" s="25">
        <v>8747.2435768900013</v>
      </c>
      <c r="H1063" s="25">
        <v>5577.8547814599997</v>
      </c>
      <c r="I1063" s="25">
        <v>15000.215863609999</v>
      </c>
      <c r="J1063" s="25">
        <v>5861.8783930299996</v>
      </c>
      <c r="K1063" s="25">
        <v>28444.255341968001</v>
      </c>
      <c r="L1063" s="34">
        <v>5907.6673930299994</v>
      </c>
      <c r="M1063" s="34">
        <v>30612.240151968002</v>
      </c>
      <c r="O1063" s="25">
        <v>20.536827305459184</v>
      </c>
      <c r="P1063" s="44">
        <v>0</v>
      </c>
      <c r="Q1063" s="44">
        <v>0</v>
      </c>
      <c r="R1063" s="43"/>
      <c r="S1063" s="25">
        <v>20.290682708595973</v>
      </c>
      <c r="T1063" s="25">
        <v>2.6286893482666551</v>
      </c>
      <c r="U1063" s="25">
        <v>27.606761212808539</v>
      </c>
      <c r="V1063" s="25">
        <v>-11.922918465742327</v>
      </c>
      <c r="W1063" s="25">
        <v>28.415091228597955</v>
      </c>
      <c r="X1063" s="25">
        <v>-4.2621075241176527</v>
      </c>
      <c r="Y1063" s="34">
        <v>28.216347972375377</v>
      </c>
      <c r="Z1063" s="34">
        <v>-2.6521521064501452</v>
      </c>
    </row>
    <row r="1064" spans="1:26" x14ac:dyDescent="0.25">
      <c r="A1064" s="52">
        <v>38243</v>
      </c>
      <c r="B1064" s="25">
        <v>3598.1879548799998</v>
      </c>
      <c r="C1064" s="43">
        <v>0</v>
      </c>
      <c r="D1064" s="43">
        <v>0</v>
      </c>
      <c r="E1064" s="43">
        <v>0</v>
      </c>
      <c r="F1064" s="25">
        <v>4681.1088628300004</v>
      </c>
      <c r="G1064" s="25">
        <v>8750.5384062500016</v>
      </c>
      <c r="H1064" s="25">
        <v>5565.3363857199993</v>
      </c>
      <c r="I1064" s="25">
        <v>14987.334075719999</v>
      </c>
      <c r="J1064" s="25">
        <v>5865.4919872899991</v>
      </c>
      <c r="K1064" s="25">
        <v>28466.397552377999</v>
      </c>
      <c r="L1064" s="34">
        <v>5911.2809872899988</v>
      </c>
      <c r="M1064" s="34">
        <v>30634.382362378001</v>
      </c>
      <c r="O1064" s="25">
        <v>21.201389645213609</v>
      </c>
      <c r="P1064" s="44">
        <v>0</v>
      </c>
      <c r="Q1064" s="44">
        <v>0</v>
      </c>
      <c r="R1064" s="43"/>
      <c r="S1064" s="25">
        <v>23.887827143156958</v>
      </c>
      <c r="T1064" s="25">
        <v>2.7596690826491299</v>
      </c>
      <c r="U1064" s="25">
        <v>29.257674048897542</v>
      </c>
      <c r="V1064" s="25">
        <v>-12.239859816536258</v>
      </c>
      <c r="W1064" s="25">
        <v>30.514912866202938</v>
      </c>
      <c r="X1064" s="25">
        <v>-4.160697476025998</v>
      </c>
      <c r="Y1064" s="34">
        <v>30.293270084515676</v>
      </c>
      <c r="Z1064" s="34">
        <v>-2.6340265342623237</v>
      </c>
    </row>
    <row r="1065" spans="1:26" x14ac:dyDescent="0.25">
      <c r="A1065" s="52">
        <v>38244</v>
      </c>
      <c r="B1065" s="25">
        <v>3574.5151299299996</v>
      </c>
      <c r="C1065" s="43">
        <v>0</v>
      </c>
      <c r="D1065" s="43">
        <v>0</v>
      </c>
      <c r="E1065" s="43">
        <v>0</v>
      </c>
      <c r="F1065" s="25">
        <v>4639.9348378799996</v>
      </c>
      <c r="G1065" s="25">
        <v>8741.0169972000003</v>
      </c>
      <c r="H1065" s="25">
        <v>5514.7515107699992</v>
      </c>
      <c r="I1065" s="25">
        <v>14982.39131857</v>
      </c>
      <c r="J1065" s="25">
        <v>5811.7100023399989</v>
      </c>
      <c r="K1065" s="25">
        <v>28431.900823225995</v>
      </c>
      <c r="L1065" s="34">
        <v>5857.4990023399987</v>
      </c>
      <c r="M1065" s="34">
        <v>30599.885633225997</v>
      </c>
      <c r="O1065" s="25">
        <v>20.403994034771245</v>
      </c>
      <c r="P1065" s="44">
        <v>0</v>
      </c>
      <c r="Q1065" s="44">
        <v>0</v>
      </c>
      <c r="R1065" s="43"/>
      <c r="S1065" s="25">
        <v>22.798136508893464</v>
      </c>
      <c r="T1065" s="25">
        <v>2.6478568949007908</v>
      </c>
      <c r="U1065" s="25">
        <v>28.082815455467625</v>
      </c>
      <c r="V1065" s="25">
        <v>-12.26880272647508</v>
      </c>
      <c r="W1065" s="25">
        <v>29.318192949999666</v>
      </c>
      <c r="X1065" s="25">
        <v>-4.2768394098693481</v>
      </c>
      <c r="Y1065" s="34">
        <v>29.107836553976597</v>
      </c>
      <c r="Z1065" s="34">
        <v>-2.7436682948024038</v>
      </c>
    </row>
    <row r="1066" spans="1:26" x14ac:dyDescent="0.25">
      <c r="A1066" s="52">
        <v>38245</v>
      </c>
      <c r="B1066" s="25">
        <v>3541.1749771499999</v>
      </c>
      <c r="C1066" s="43">
        <v>0</v>
      </c>
      <c r="D1066" s="43">
        <v>0</v>
      </c>
      <c r="E1066" s="43">
        <v>0</v>
      </c>
      <c r="F1066" s="25">
        <v>4560.1508051000001</v>
      </c>
      <c r="G1066" s="25">
        <v>8634.3363663199998</v>
      </c>
      <c r="H1066" s="25">
        <v>5451.65341799</v>
      </c>
      <c r="I1066" s="25">
        <v>14885.046056089999</v>
      </c>
      <c r="J1066" s="25">
        <v>5743.6355195599999</v>
      </c>
      <c r="K1066" s="25">
        <v>28322.664319046002</v>
      </c>
      <c r="L1066" s="34">
        <v>5789.4245195599997</v>
      </c>
      <c r="M1066" s="34">
        <v>30490.649129046004</v>
      </c>
      <c r="O1066" s="25">
        <v>20.22253427192522</v>
      </c>
      <c r="P1066" s="44">
        <v>0</v>
      </c>
      <c r="Q1066" s="44">
        <v>0</v>
      </c>
      <c r="R1066" s="43"/>
      <c r="S1066" s="25">
        <v>21.915969412014324</v>
      </c>
      <c r="T1066" s="25">
        <v>2.6382579686961449</v>
      </c>
      <c r="U1066" s="25">
        <v>27.690492462919813</v>
      </c>
      <c r="V1066" s="25">
        <v>-12.509788280388134</v>
      </c>
      <c r="W1066" s="25">
        <v>29.173502838112086</v>
      </c>
      <c r="X1066" s="25">
        <v>-4.1700154198540567</v>
      </c>
      <c r="Y1066" s="34">
        <v>28.962291984520295</v>
      </c>
      <c r="Z1066" s="34">
        <v>-2.6356493491870636</v>
      </c>
    </row>
    <row r="1067" spans="1:26" x14ac:dyDescent="0.25">
      <c r="A1067" s="52">
        <v>38246</v>
      </c>
      <c r="B1067" s="25">
        <v>3527.3204088699999</v>
      </c>
      <c r="C1067" s="43">
        <v>0</v>
      </c>
      <c r="D1067" s="43">
        <v>0</v>
      </c>
      <c r="E1067" s="43">
        <v>0</v>
      </c>
      <c r="F1067" s="25">
        <v>4496.4317768200008</v>
      </c>
      <c r="G1067" s="25">
        <v>8555.4431753400004</v>
      </c>
      <c r="H1067" s="25">
        <v>5300.2168797100003</v>
      </c>
      <c r="I1067" s="25">
        <v>14720.347597209999</v>
      </c>
      <c r="J1067" s="25">
        <v>5605.4336412799994</v>
      </c>
      <c r="K1067" s="25">
        <v>28189.400652765999</v>
      </c>
      <c r="L1067" s="34">
        <v>5651.2226412799992</v>
      </c>
      <c r="M1067" s="34">
        <v>30357.385462766</v>
      </c>
      <c r="O1067" s="25">
        <v>21.576454978292723</v>
      </c>
      <c r="P1067" s="44">
        <v>0</v>
      </c>
      <c r="Q1067" s="44">
        <v>0</v>
      </c>
      <c r="R1067" s="43"/>
      <c r="S1067" s="25">
        <v>21.54171649965868</v>
      </c>
      <c r="T1067" s="25">
        <v>2.4462505458613615</v>
      </c>
      <c r="U1067" s="25">
        <v>28.260956291101124</v>
      </c>
      <c r="V1067" s="25">
        <v>-12.6235198542335</v>
      </c>
      <c r="W1067" s="25">
        <v>29.895433977708443</v>
      </c>
      <c r="X1067" s="25">
        <v>-4.0582579111386856</v>
      </c>
      <c r="Y1067" s="34">
        <v>29.670781298010084</v>
      </c>
      <c r="Z1067" s="34">
        <v>-2.5216713164090132</v>
      </c>
    </row>
    <row r="1068" spans="1:26" x14ac:dyDescent="0.25">
      <c r="A1068" s="52">
        <v>38247</v>
      </c>
      <c r="B1068" s="25">
        <v>3526.8909243899998</v>
      </c>
      <c r="C1068" s="43">
        <v>0</v>
      </c>
      <c r="D1068" s="43">
        <v>0</v>
      </c>
      <c r="E1068" s="43">
        <v>0</v>
      </c>
      <c r="F1068" s="25">
        <v>4439.5051023400001</v>
      </c>
      <c r="G1068" s="25">
        <v>8451.7478235600011</v>
      </c>
      <c r="H1068" s="25">
        <v>5247.7896052299993</v>
      </c>
      <c r="I1068" s="25">
        <v>14602.292712630002</v>
      </c>
      <c r="J1068" s="25">
        <v>5554.9486567999984</v>
      </c>
      <c r="K1068" s="25">
        <v>28056.021929885999</v>
      </c>
      <c r="L1068" s="34">
        <v>5600.7376567999981</v>
      </c>
      <c r="M1068" s="34">
        <v>30224.006739886001</v>
      </c>
      <c r="O1068" s="25">
        <v>22.365685365304522</v>
      </c>
      <c r="P1068" s="44">
        <v>0</v>
      </c>
      <c r="Q1068" s="44">
        <v>0</v>
      </c>
      <c r="R1068" s="43"/>
      <c r="S1068" s="25">
        <v>20.508561003871307</v>
      </c>
      <c r="T1068" s="25">
        <v>1.7845065840262242</v>
      </c>
      <c r="U1068" s="25">
        <v>27.969029008478753</v>
      </c>
      <c r="V1068" s="25">
        <v>-13.748605013286531</v>
      </c>
      <c r="W1068" s="25">
        <v>29.725043373587724</v>
      </c>
      <c r="X1068" s="25">
        <v>-4.7866497214175237</v>
      </c>
      <c r="Y1068" s="34">
        <v>29.500349360234246</v>
      </c>
      <c r="Z1068" s="34">
        <v>-3.21315638170937</v>
      </c>
    </row>
    <row r="1069" spans="1:26" x14ac:dyDescent="0.25">
      <c r="A1069" s="52">
        <v>38250</v>
      </c>
      <c r="B1069" s="25">
        <v>3482.7450730999999</v>
      </c>
      <c r="C1069" s="43">
        <v>0</v>
      </c>
      <c r="D1069" s="43">
        <v>0</v>
      </c>
      <c r="E1069" s="43">
        <v>0</v>
      </c>
      <c r="F1069" s="25">
        <v>4414.7913910500001</v>
      </c>
      <c r="G1069" s="25">
        <v>8520.3618984700006</v>
      </c>
      <c r="H1069" s="25">
        <v>5219.7440939399994</v>
      </c>
      <c r="I1069" s="25">
        <v>14663.57576684</v>
      </c>
      <c r="J1069" s="25">
        <v>5521.9785655099986</v>
      </c>
      <c r="K1069" s="25">
        <v>28111.066179496</v>
      </c>
      <c r="L1069" s="34">
        <v>5567.7675655099983</v>
      </c>
      <c r="M1069" s="34">
        <v>30281.713719496001</v>
      </c>
      <c r="O1069" s="25">
        <v>21.678068659561657</v>
      </c>
      <c r="P1069" s="44">
        <v>0</v>
      </c>
      <c r="Q1069" s="44">
        <v>0</v>
      </c>
      <c r="R1069" s="43"/>
      <c r="S1069" s="25">
        <v>21.592098302072515</v>
      </c>
      <c r="T1069" s="25">
        <v>3.3274981603838905</v>
      </c>
      <c r="U1069" s="25">
        <v>28.995896773806852</v>
      </c>
      <c r="V1069" s="25">
        <v>-12.776823988055453</v>
      </c>
      <c r="W1069" s="25">
        <v>30.31862551376312</v>
      </c>
      <c r="X1069" s="25">
        <v>-4.24847413020305</v>
      </c>
      <c r="Y1069" s="34">
        <v>30.085645352433854</v>
      </c>
      <c r="Z1069" s="34">
        <v>-2.8684687199663883</v>
      </c>
    </row>
    <row r="1070" spans="1:26" x14ac:dyDescent="0.25">
      <c r="A1070" s="52">
        <v>38251</v>
      </c>
      <c r="B1070" s="25">
        <v>3442.6856674199998</v>
      </c>
      <c r="C1070" s="43">
        <v>0</v>
      </c>
      <c r="D1070" s="43">
        <v>0</v>
      </c>
      <c r="E1070" s="43">
        <v>0</v>
      </c>
      <c r="F1070" s="25">
        <v>4395.9617453700002</v>
      </c>
      <c r="G1070" s="25">
        <v>8494.7099113900003</v>
      </c>
      <c r="H1070" s="25">
        <v>5215.6990082599996</v>
      </c>
      <c r="I1070" s="25">
        <v>14646.092520760001</v>
      </c>
      <c r="J1070" s="25">
        <v>5521.46748983</v>
      </c>
      <c r="K1070" s="25">
        <v>28103.379408016004</v>
      </c>
      <c r="L1070" s="34">
        <v>5567.2564898299997</v>
      </c>
      <c r="M1070" s="34">
        <v>30274.026948016006</v>
      </c>
      <c r="O1070" s="25">
        <v>20.27849705369227</v>
      </c>
      <c r="P1070" s="44">
        <v>0</v>
      </c>
      <c r="Q1070" s="44">
        <v>0</v>
      </c>
      <c r="R1070" s="43"/>
      <c r="S1070" s="25">
        <v>21.073492568366213</v>
      </c>
      <c r="T1070" s="25">
        <v>3.0164132934024979</v>
      </c>
      <c r="U1070" s="25">
        <v>28.895930291652228</v>
      </c>
      <c r="V1070" s="25">
        <v>-12.880819375970621</v>
      </c>
      <c r="W1070" s="25">
        <v>30.306564134067273</v>
      </c>
      <c r="X1070" s="25">
        <v>-4.2746567051905053</v>
      </c>
      <c r="Y1070" s="34">
        <v>30.073704550510215</v>
      </c>
      <c r="Z1070" s="34">
        <v>-2.8931247843941743</v>
      </c>
    </row>
    <row r="1071" spans="1:26" x14ac:dyDescent="0.25">
      <c r="A1071" s="52">
        <v>38252</v>
      </c>
      <c r="B1071" s="25">
        <v>3423.0541653700002</v>
      </c>
      <c r="C1071" s="43">
        <v>0</v>
      </c>
      <c r="D1071" s="43">
        <v>0</v>
      </c>
      <c r="E1071" s="43">
        <v>0</v>
      </c>
      <c r="F1071" s="25">
        <v>4406.3268133200008</v>
      </c>
      <c r="G1071" s="25">
        <v>8589.8138811400022</v>
      </c>
      <c r="H1071" s="25">
        <v>5226.2549162100013</v>
      </c>
      <c r="I1071" s="25">
        <v>14750.141470310002</v>
      </c>
      <c r="J1071" s="25">
        <v>5531.0603177800003</v>
      </c>
      <c r="K1071" s="25">
        <v>28212.848319966</v>
      </c>
      <c r="L1071" s="34">
        <v>5576.8493177800001</v>
      </c>
      <c r="M1071" s="34">
        <v>30383.495859966002</v>
      </c>
      <c r="O1071" s="25">
        <v>20.992881094544778</v>
      </c>
      <c r="P1071" s="44">
        <v>0</v>
      </c>
      <c r="Q1071" s="44">
        <v>0</v>
      </c>
      <c r="R1071" s="43"/>
      <c r="S1071" s="25">
        <v>19.420488057728559</v>
      </c>
      <c r="T1071" s="25">
        <v>2.1538660005254728</v>
      </c>
      <c r="U1071" s="25">
        <v>27.178553465188116</v>
      </c>
      <c r="V1071" s="25">
        <v>-13.056262637470873</v>
      </c>
      <c r="W1071" s="25">
        <v>28.670896124305621</v>
      </c>
      <c r="X1071" s="25">
        <v>-4.3264032870747311</v>
      </c>
      <c r="Y1071" s="34">
        <v>28.45744638945995</v>
      </c>
      <c r="Z1071" s="34">
        <v>-2.947616959814614</v>
      </c>
    </row>
    <row r="1072" spans="1:26" x14ac:dyDescent="0.25">
      <c r="A1072" s="52">
        <v>38253</v>
      </c>
      <c r="B1072" s="25">
        <v>3419.37026547</v>
      </c>
      <c r="C1072" s="43">
        <v>0</v>
      </c>
      <c r="D1072" s="43">
        <v>0</v>
      </c>
      <c r="E1072" s="43">
        <v>0</v>
      </c>
      <c r="F1072" s="25">
        <v>4388.5962734200002</v>
      </c>
      <c r="G1072" s="25">
        <v>8408.2140412400004</v>
      </c>
      <c r="H1072" s="25">
        <v>5221.6753363099997</v>
      </c>
      <c r="I1072" s="25">
        <v>14619.26650021</v>
      </c>
      <c r="J1072" s="25">
        <v>5530.9293878799999</v>
      </c>
      <c r="K1072" s="25">
        <v>28125.958351266003</v>
      </c>
      <c r="L1072" s="34">
        <v>5576.7183878799997</v>
      </c>
      <c r="M1072" s="34">
        <v>30296.605891266005</v>
      </c>
      <c r="O1072" s="25">
        <v>22.452190619566359</v>
      </c>
      <c r="P1072" s="44">
        <v>0</v>
      </c>
      <c r="Q1072" s="44">
        <v>0</v>
      </c>
      <c r="R1072" s="43"/>
      <c r="S1072" s="25">
        <v>20.629510472554458</v>
      </c>
      <c r="T1072" s="25">
        <v>0.33052519067893193</v>
      </c>
      <c r="U1072" s="25">
        <v>29.71238920833672</v>
      </c>
      <c r="V1072" s="25">
        <v>-13.676836971284089</v>
      </c>
      <c r="W1072" s="25">
        <v>30.923457028761092</v>
      </c>
      <c r="X1072" s="25">
        <v>-4.5321573749085413</v>
      </c>
      <c r="Y1072" s="34">
        <v>30.683716838390708</v>
      </c>
      <c r="Z1072" s="34">
        <v>-3.1402040330164693</v>
      </c>
    </row>
    <row r="1073" spans="1:26" x14ac:dyDescent="0.25">
      <c r="A1073" s="52">
        <v>38254</v>
      </c>
      <c r="B1073" s="25">
        <v>3407.03050493</v>
      </c>
      <c r="C1073" s="43">
        <v>0</v>
      </c>
      <c r="D1073" s="43">
        <v>0</v>
      </c>
      <c r="E1073" s="43">
        <v>0</v>
      </c>
      <c r="F1073" s="25">
        <v>4375.7304628800002</v>
      </c>
      <c r="G1073" s="25">
        <v>8351.2279279000013</v>
      </c>
      <c r="H1073" s="25">
        <v>5220.5568657700005</v>
      </c>
      <c r="I1073" s="25">
        <v>14551.561233870001</v>
      </c>
      <c r="J1073" s="25">
        <v>5526.9493173399997</v>
      </c>
      <c r="K1073" s="25">
        <v>28051.296148926001</v>
      </c>
      <c r="L1073" s="34">
        <v>5572.7383173399994</v>
      </c>
      <c r="M1073" s="34">
        <v>30221.943688926003</v>
      </c>
      <c r="O1073" s="25">
        <v>23.758843502842787</v>
      </c>
      <c r="P1073" s="44">
        <v>0</v>
      </c>
      <c r="Q1073" s="44">
        <v>0</v>
      </c>
      <c r="R1073" s="43"/>
      <c r="S1073" s="25">
        <v>20.953038936391422</v>
      </c>
      <c r="T1073" s="25">
        <v>-2.2041875621661933</v>
      </c>
      <c r="U1073" s="25">
        <v>30.248727751108095</v>
      </c>
      <c r="V1073" s="25">
        <v>-14.567604001597845</v>
      </c>
      <c r="W1073" s="25">
        <v>31.62531943011302</v>
      </c>
      <c r="X1073" s="25">
        <v>-5.1206751682332907</v>
      </c>
      <c r="Y1073" s="34">
        <v>31.37705531096988</v>
      </c>
      <c r="Z1073" s="34">
        <v>-3.7063052094657989</v>
      </c>
    </row>
    <row r="1074" spans="1:26" x14ac:dyDescent="0.25">
      <c r="A1074" s="52">
        <v>38257</v>
      </c>
      <c r="B1074" s="25">
        <v>3385.5762886399998</v>
      </c>
      <c r="C1074" s="43">
        <v>0</v>
      </c>
      <c r="D1074" s="43">
        <v>0</v>
      </c>
      <c r="E1074" s="43">
        <v>0</v>
      </c>
      <c r="F1074" s="25">
        <v>4361.4374365900003</v>
      </c>
      <c r="G1074" s="25">
        <v>8438.2850512100013</v>
      </c>
      <c r="H1074" s="25">
        <v>5221.1574294800002</v>
      </c>
      <c r="I1074" s="25">
        <v>14619.041618980002</v>
      </c>
      <c r="J1074" s="25">
        <v>5534.447931050001</v>
      </c>
      <c r="K1074" s="25">
        <v>28119.529265836001</v>
      </c>
      <c r="L1074" s="34">
        <v>5580.2369310500007</v>
      </c>
      <c r="M1074" s="34">
        <v>30290.176805836003</v>
      </c>
      <c r="O1074" s="25">
        <v>22.958623874826745</v>
      </c>
      <c r="P1074" s="44">
        <v>0</v>
      </c>
      <c r="Q1074" s="44">
        <v>0</v>
      </c>
      <c r="R1074" s="43"/>
      <c r="S1074" s="25">
        <v>20.52337170984595</v>
      </c>
      <c r="T1074" s="25">
        <v>9.8844028053401978E-2</v>
      </c>
      <c r="U1074" s="25">
        <v>29.549275161515641</v>
      </c>
      <c r="V1074" s="25">
        <v>-13.87195808274595</v>
      </c>
      <c r="W1074" s="25">
        <v>30.813591433505593</v>
      </c>
      <c r="X1074" s="25">
        <v>-4.7168282403608597</v>
      </c>
      <c r="Y1074" s="34">
        <v>30.575301170483904</v>
      </c>
      <c r="Z1074" s="34">
        <v>-3.3234923233943725</v>
      </c>
    </row>
    <row r="1075" spans="1:26" x14ac:dyDescent="0.25">
      <c r="A1075" s="52">
        <v>38258</v>
      </c>
      <c r="B1075" s="25">
        <v>3343.9924154599998</v>
      </c>
      <c r="C1075" s="43">
        <v>0</v>
      </c>
      <c r="D1075" s="43">
        <v>0</v>
      </c>
      <c r="E1075" s="43">
        <v>0</v>
      </c>
      <c r="F1075" s="25">
        <v>4361.3531834100004</v>
      </c>
      <c r="G1075" s="25">
        <v>8370.9681808300011</v>
      </c>
      <c r="H1075" s="25">
        <v>5232.4634363000005</v>
      </c>
      <c r="I1075" s="25">
        <v>14585.689710400002</v>
      </c>
      <c r="J1075" s="25">
        <v>5551.3021478700002</v>
      </c>
      <c r="K1075" s="25">
        <v>28090.057029056003</v>
      </c>
      <c r="L1075" s="34">
        <v>5597.09114787</v>
      </c>
      <c r="M1075" s="34">
        <v>30260.704569056004</v>
      </c>
      <c r="O1075" s="25">
        <v>21.448365240645415</v>
      </c>
      <c r="P1075" s="44">
        <v>0</v>
      </c>
      <c r="Q1075" s="44">
        <v>0</v>
      </c>
      <c r="R1075" s="43"/>
      <c r="S1075" s="25">
        <v>20.521043468875288</v>
      </c>
      <c r="T1075" s="25">
        <v>-0.69969985470605955</v>
      </c>
      <c r="U1075" s="25">
        <v>29.829803953892629</v>
      </c>
      <c r="V1075" s="25">
        <v>-14.068450756825845</v>
      </c>
      <c r="W1075" s="25">
        <v>31.211961905229391</v>
      </c>
      <c r="X1075" s="25">
        <v>-4.8166950685961769</v>
      </c>
      <c r="Y1075" s="34">
        <v>30.969683069399068</v>
      </c>
      <c r="Z1075" s="34">
        <v>-3.4175582294329043</v>
      </c>
    </row>
    <row r="1076" spans="1:26" x14ac:dyDescent="0.25">
      <c r="A1076" s="52">
        <v>38259</v>
      </c>
      <c r="B1076" s="25">
        <v>3337.62227497</v>
      </c>
      <c r="C1076" s="43">
        <v>0</v>
      </c>
      <c r="D1076" s="43">
        <v>0</v>
      </c>
      <c r="E1076" s="43">
        <v>0</v>
      </c>
      <c r="F1076" s="25">
        <v>4344.9547329200004</v>
      </c>
      <c r="G1076" s="25">
        <v>8408.3914787400008</v>
      </c>
      <c r="H1076" s="25">
        <v>5220.88092581</v>
      </c>
      <c r="I1076" s="25">
        <v>14629.243812910001</v>
      </c>
      <c r="J1076" s="25">
        <v>5534.0386373800002</v>
      </c>
      <c r="K1076" s="25">
        <v>28111.296060966004</v>
      </c>
      <c r="L1076" s="34">
        <v>5579.8276373799999</v>
      </c>
      <c r="M1076" s="34">
        <v>30281.943600966006</v>
      </c>
      <c r="O1076" s="25">
        <v>20.812643995524294</v>
      </c>
      <c r="P1076" s="44">
        <v>0</v>
      </c>
      <c r="Q1076" s="44">
        <v>0</v>
      </c>
      <c r="R1076" s="43"/>
      <c r="S1076" s="25">
        <v>17.617961392514857</v>
      </c>
      <c r="T1076" s="25">
        <v>-0.70765804879242555</v>
      </c>
      <c r="U1076" s="25">
        <v>26.967375179815534</v>
      </c>
      <c r="V1076" s="25">
        <v>-14.020871055935856</v>
      </c>
      <c r="W1076" s="25">
        <v>28.224393454415029</v>
      </c>
      <c r="X1076" s="25">
        <v>-4.9716469128872509</v>
      </c>
      <c r="Y1076" s="34">
        <v>28.016173683738078</v>
      </c>
      <c r="Z1076" s="34">
        <v>-3.566669550437418</v>
      </c>
    </row>
    <row r="1077" spans="1:26" x14ac:dyDescent="0.25">
      <c r="A1077" s="52">
        <v>38260</v>
      </c>
      <c r="B1077" s="25">
        <v>3338.10672815</v>
      </c>
      <c r="C1077" s="43">
        <v>0</v>
      </c>
      <c r="D1077" s="43">
        <v>0</v>
      </c>
      <c r="E1077" s="43">
        <v>4286.0321823599979</v>
      </c>
      <c r="F1077" s="25">
        <v>4277.2112768700008</v>
      </c>
      <c r="G1077" s="25">
        <v>8370.8155665100021</v>
      </c>
      <c r="H1077" s="25">
        <v>5196.7830266300007</v>
      </c>
      <c r="I1077" s="25">
        <v>14703.550541600001</v>
      </c>
      <c r="J1077" s="25">
        <v>5506.480818850001</v>
      </c>
      <c r="K1077" s="25">
        <v>28309.256182066005</v>
      </c>
      <c r="L1077" s="34">
        <v>5549.6768188500009</v>
      </c>
      <c r="M1077" s="34">
        <v>30619.562202066005</v>
      </c>
      <c r="O1077" s="25">
        <v>21.413717337742444</v>
      </c>
      <c r="P1077" s="44">
        <v>0</v>
      </c>
      <c r="Q1077" s="44">
        <v>0</v>
      </c>
      <c r="R1077" s="43">
        <v>5.0039128984860515</v>
      </c>
      <c r="S1077" s="25">
        <v>16.802105374445997</v>
      </c>
      <c r="T1077" s="25">
        <v>-2.0645450209517469</v>
      </c>
      <c r="U1077" s="25">
        <v>27.035086868689451</v>
      </c>
      <c r="V1077" s="25">
        <v>-14.28324214026706</v>
      </c>
      <c r="W1077" s="25">
        <v>27.65914285770117</v>
      </c>
      <c r="X1077" s="25">
        <v>-4.9587880527631629</v>
      </c>
      <c r="Y1077" s="34">
        <v>27.440363785159704</v>
      </c>
      <c r="Z1077" s="34">
        <v>-3.2102365480109363</v>
      </c>
    </row>
    <row r="1078" spans="1:26" x14ac:dyDescent="0.25">
      <c r="A1078" s="52">
        <v>38261</v>
      </c>
      <c r="B1078" s="25">
        <v>3361.50972129</v>
      </c>
      <c r="C1078" s="43">
        <v>0</v>
      </c>
      <c r="D1078" s="43">
        <v>0</v>
      </c>
      <c r="E1078" s="43">
        <v>0</v>
      </c>
      <c r="F1078" s="25">
        <v>4195.8893712899999</v>
      </c>
      <c r="G1078" s="25">
        <v>8151.5783396899997</v>
      </c>
      <c r="H1078" s="25">
        <v>5099.6512312899995</v>
      </c>
      <c r="I1078" s="25">
        <v>14442.177811289999</v>
      </c>
      <c r="J1078" s="25">
        <v>5414.7212145100002</v>
      </c>
      <c r="K1078" s="25">
        <v>28025.927427246002</v>
      </c>
      <c r="L1078" s="34">
        <v>5460.51021451</v>
      </c>
      <c r="M1078" s="34">
        <v>30196.574967246004</v>
      </c>
      <c r="O1078" s="25">
        <v>22.861623665708386</v>
      </c>
      <c r="P1078" s="44">
        <v>0</v>
      </c>
      <c r="Q1078" s="44">
        <v>0</v>
      </c>
      <c r="R1078" s="43"/>
      <c r="S1078" s="25">
        <v>16.338763994230241</v>
      </c>
      <c r="T1078" s="25">
        <v>-2.840513587281579</v>
      </c>
      <c r="U1078" s="25">
        <v>26.020080431372605</v>
      </c>
      <c r="V1078" s="25">
        <v>-14.819824941665139</v>
      </c>
      <c r="W1078" s="25">
        <v>27.325695664003959</v>
      </c>
      <c r="X1078" s="25">
        <v>-5.2426719264385246</v>
      </c>
      <c r="Y1078" s="34">
        <v>27.167414685617075</v>
      </c>
      <c r="Z1078" s="34">
        <v>-3.9101604266331913</v>
      </c>
    </row>
    <row r="1079" spans="1:26" x14ac:dyDescent="0.25">
      <c r="A1079" s="52">
        <v>38264</v>
      </c>
      <c r="B1079" s="25">
        <v>3307.1670026500001</v>
      </c>
      <c r="C1079" s="43">
        <v>0</v>
      </c>
      <c r="D1079" s="43">
        <v>0</v>
      </c>
      <c r="E1079" s="43">
        <v>0</v>
      </c>
      <c r="F1079" s="25">
        <v>4266.4414026500008</v>
      </c>
      <c r="G1079" s="25">
        <v>8229.1659380500023</v>
      </c>
      <c r="H1079" s="25">
        <v>5169.0770326500005</v>
      </c>
      <c r="I1079" s="25">
        <v>14519.806015250002</v>
      </c>
      <c r="J1079" s="25">
        <v>5478.9645858700005</v>
      </c>
      <c r="K1079" s="25">
        <v>28112.729620206002</v>
      </c>
      <c r="L1079" s="34">
        <v>5524.7535858700003</v>
      </c>
      <c r="M1079" s="34">
        <v>30283.377160206004</v>
      </c>
      <c r="O1079" s="25">
        <v>15.117168011363248</v>
      </c>
      <c r="P1079" s="44">
        <v>0</v>
      </c>
      <c r="Q1079" s="44">
        <v>0</v>
      </c>
      <c r="R1079" s="43"/>
      <c r="S1079" s="25">
        <v>11.467225465978936</v>
      </c>
      <c r="T1079" s="25">
        <v>-5.196954813777543</v>
      </c>
      <c r="U1079" s="25">
        <v>20.364687037616225</v>
      </c>
      <c r="V1079" s="25">
        <v>-16.051757710907001</v>
      </c>
      <c r="W1079" s="25">
        <v>21.973547722765673</v>
      </c>
      <c r="X1079" s="25">
        <v>-5.7520193052785773</v>
      </c>
      <c r="Y1079" s="34">
        <v>21.87238196017671</v>
      </c>
      <c r="Z1079" s="34">
        <v>-4.4074343393121111</v>
      </c>
    </row>
    <row r="1080" spans="1:26" x14ac:dyDescent="0.25">
      <c r="A1080" s="52">
        <v>38265</v>
      </c>
      <c r="B1080" s="25">
        <v>3392.1421575200002</v>
      </c>
      <c r="C1080" s="43">
        <v>0</v>
      </c>
      <c r="D1080" s="43">
        <v>0</v>
      </c>
      <c r="E1080" s="43">
        <v>0</v>
      </c>
      <c r="F1080" s="25">
        <v>4506.6971575200005</v>
      </c>
      <c r="G1080" s="25">
        <v>8464.5353144200017</v>
      </c>
      <c r="H1080" s="25">
        <v>5415.7941375199998</v>
      </c>
      <c r="I1080" s="25">
        <v>14716.256604820002</v>
      </c>
      <c r="J1080" s="25">
        <v>5729.3677307400012</v>
      </c>
      <c r="K1080" s="25">
        <v>28335.094316276001</v>
      </c>
      <c r="L1080" s="34">
        <v>5775.156730740001</v>
      </c>
      <c r="M1080" s="34">
        <v>30508.404586276003</v>
      </c>
      <c r="O1080" s="25">
        <v>18.075016578467086</v>
      </c>
      <c r="P1080" s="44">
        <v>0</v>
      </c>
      <c r="Q1080" s="44">
        <v>0</v>
      </c>
      <c r="R1080" s="43"/>
      <c r="S1080" s="25">
        <v>17.744269932348278</v>
      </c>
      <c r="T1080" s="25">
        <v>-2.4854122599588302</v>
      </c>
      <c r="U1080" s="25">
        <v>26.109625046264952</v>
      </c>
      <c r="V1080" s="25">
        <v>-14.915951786658665</v>
      </c>
      <c r="W1080" s="25">
        <v>27.548060837798303</v>
      </c>
      <c r="X1080" s="25">
        <v>-5.006541229491523</v>
      </c>
      <c r="Y1080" s="34">
        <v>27.396108447033328</v>
      </c>
      <c r="Z1080" s="34">
        <v>-3.6971123402743555</v>
      </c>
    </row>
    <row r="1081" spans="1:26" x14ac:dyDescent="0.25">
      <c r="A1081" s="52">
        <v>38266</v>
      </c>
      <c r="B1081" s="25">
        <v>3467.9070834499998</v>
      </c>
      <c r="C1081" s="43">
        <v>0</v>
      </c>
      <c r="D1081" s="43">
        <v>0</v>
      </c>
      <c r="E1081" s="43">
        <v>0</v>
      </c>
      <c r="F1081" s="25">
        <v>4673.6815534500001</v>
      </c>
      <c r="G1081" s="25">
        <v>8730.0661331499996</v>
      </c>
      <c r="H1081" s="25">
        <v>5584.0385734499996</v>
      </c>
      <c r="I1081" s="25">
        <v>14985.161537649999</v>
      </c>
      <c r="J1081" s="25">
        <v>5890.3727966699998</v>
      </c>
      <c r="K1081" s="25">
        <v>28551.906256306</v>
      </c>
      <c r="L1081" s="34">
        <v>5936.1617966699996</v>
      </c>
      <c r="M1081" s="34">
        <v>30725.216526306001</v>
      </c>
      <c r="O1081" s="25">
        <v>17.52144859495024</v>
      </c>
      <c r="P1081" s="44">
        <v>0</v>
      </c>
      <c r="Q1081" s="44">
        <v>0</v>
      </c>
      <c r="R1081" s="43"/>
      <c r="S1081" s="25">
        <v>18.828851826430814</v>
      </c>
      <c r="T1081" s="25">
        <v>-1.247484239474439</v>
      </c>
      <c r="U1081" s="25">
        <v>27.237831066402386</v>
      </c>
      <c r="V1081" s="25">
        <v>-13.891805750975239</v>
      </c>
      <c r="W1081" s="25">
        <v>28.163592161122587</v>
      </c>
      <c r="X1081" s="25">
        <v>-4.3721430798573717</v>
      </c>
      <c r="Y1081" s="34">
        <v>28.009567304253412</v>
      </c>
      <c r="Z1081" s="34">
        <v>-3.1009419264774629</v>
      </c>
    </row>
    <row r="1082" spans="1:26" x14ac:dyDescent="0.25">
      <c r="A1082" s="52">
        <v>38267</v>
      </c>
      <c r="B1082" s="25">
        <v>3583.9842068600001</v>
      </c>
      <c r="C1082" s="43">
        <v>0</v>
      </c>
      <c r="D1082" s="43">
        <v>0</v>
      </c>
      <c r="E1082" s="43">
        <v>0</v>
      </c>
      <c r="F1082" s="25">
        <v>4825.401796860001</v>
      </c>
      <c r="G1082" s="25">
        <v>8913.9486833600022</v>
      </c>
      <c r="H1082" s="25">
        <v>5748.871196860001</v>
      </c>
      <c r="I1082" s="25">
        <v>15185.385146960001</v>
      </c>
      <c r="J1082" s="25">
        <v>6063.701610080001</v>
      </c>
      <c r="K1082" s="25">
        <v>28764.990273515999</v>
      </c>
      <c r="L1082" s="34">
        <v>6109.4906100800008</v>
      </c>
      <c r="M1082" s="34">
        <v>30938.300543516001</v>
      </c>
      <c r="O1082" s="25">
        <v>20.166454149445467</v>
      </c>
      <c r="P1082" s="44">
        <v>0</v>
      </c>
      <c r="Q1082" s="44">
        <v>0</v>
      </c>
      <c r="R1082" s="43"/>
      <c r="S1082" s="25">
        <v>20.304599527750057</v>
      </c>
      <c r="T1082" s="25">
        <v>-0.50523356635131522</v>
      </c>
      <c r="U1082" s="25">
        <v>28.771015658966469</v>
      </c>
      <c r="V1082" s="25">
        <v>-13.435398961650669</v>
      </c>
      <c r="W1082" s="25">
        <v>29.672545137804175</v>
      </c>
      <c r="X1082" s="25">
        <v>-4.0611666569359217</v>
      </c>
      <c r="Y1082" s="34">
        <v>29.507927872956241</v>
      </c>
      <c r="Z1082" s="34">
        <v>-2.8130536035674503</v>
      </c>
    </row>
    <row r="1083" spans="1:26" x14ac:dyDescent="0.25">
      <c r="A1083" s="52">
        <v>38268</v>
      </c>
      <c r="B1083" s="25">
        <v>3659.0329271599999</v>
      </c>
      <c r="C1083" s="43">
        <v>0</v>
      </c>
      <c r="D1083" s="43">
        <v>0</v>
      </c>
      <c r="E1083" s="43">
        <v>0</v>
      </c>
      <c r="F1083" s="25">
        <v>4822.6269371600001</v>
      </c>
      <c r="G1083" s="25">
        <v>8935.4566321600014</v>
      </c>
      <c r="H1083" s="25">
        <v>5750.0963071599999</v>
      </c>
      <c r="I1083" s="25">
        <v>15219.588103360002</v>
      </c>
      <c r="J1083" s="25">
        <v>6084.17330038</v>
      </c>
      <c r="K1083" s="25">
        <v>28789.563949916002</v>
      </c>
      <c r="L1083" s="34">
        <v>6130.13330038</v>
      </c>
      <c r="M1083" s="34">
        <v>31175.754999916004</v>
      </c>
      <c r="O1083" s="25">
        <v>22.652818246038329</v>
      </c>
      <c r="P1083" s="44">
        <v>0</v>
      </c>
      <c r="Q1083" s="44">
        <v>0</v>
      </c>
      <c r="R1083" s="43"/>
      <c r="S1083" s="25">
        <v>21.598757495064014</v>
      </c>
      <c r="T1083" s="25">
        <v>0.44571571263507526</v>
      </c>
      <c r="U1083" s="25">
        <v>29.936792924044141</v>
      </c>
      <c r="V1083" s="25">
        <v>-13.138627588243901</v>
      </c>
      <c r="W1083" s="25">
        <v>31.217910713448017</v>
      </c>
      <c r="X1083" s="25">
        <v>-3.8452279487260599</v>
      </c>
      <c r="Y1083" s="34">
        <v>31.041916543460779</v>
      </c>
      <c r="Z1083" s="34">
        <v>-1.9384440139535775</v>
      </c>
    </row>
    <row r="1084" spans="1:26" x14ac:dyDescent="0.25">
      <c r="A1084" s="52">
        <v>38271</v>
      </c>
      <c r="B1084" s="25">
        <v>3657.0449785199999</v>
      </c>
      <c r="C1084" s="43">
        <v>0</v>
      </c>
      <c r="D1084" s="43">
        <v>0</v>
      </c>
      <c r="E1084" s="43">
        <v>0</v>
      </c>
      <c r="F1084" s="25">
        <v>4846.6599785200005</v>
      </c>
      <c r="G1084" s="25">
        <v>8850.49856292</v>
      </c>
      <c r="H1084" s="25">
        <v>5753.4695185199998</v>
      </c>
      <c r="I1084" s="25">
        <v>15099.711170219998</v>
      </c>
      <c r="J1084" s="25">
        <v>6081.3264117400004</v>
      </c>
      <c r="K1084" s="25">
        <v>28681.863572176</v>
      </c>
      <c r="L1084" s="34">
        <v>6127.2864117400004</v>
      </c>
      <c r="M1084" s="34">
        <v>31068.054622176001</v>
      </c>
      <c r="O1084" s="25">
        <v>21.289957874000208</v>
      </c>
      <c r="P1084" s="44">
        <v>0</v>
      </c>
      <c r="Q1084" s="44">
        <v>0</v>
      </c>
      <c r="R1084" s="43"/>
      <c r="S1084" s="25">
        <v>23.874504810472864</v>
      </c>
      <c r="T1084" s="25">
        <v>2.5700234817436218</v>
      </c>
      <c r="U1084" s="25">
        <v>30.940669928848695</v>
      </c>
      <c r="V1084" s="25">
        <v>-12.44228995334522</v>
      </c>
      <c r="W1084" s="25">
        <v>32.280272922617968</v>
      </c>
      <c r="X1084" s="25">
        <v>-3.3722273110194823</v>
      </c>
      <c r="Y1084" s="34">
        <v>32.093325458932128</v>
      </c>
      <c r="Z1084" s="34">
        <v>-1.4776083818235253</v>
      </c>
    </row>
    <row r="1085" spans="1:26" x14ac:dyDescent="0.25">
      <c r="A1085" s="52">
        <v>38272</v>
      </c>
      <c r="B1085" s="25">
        <v>3627.9048189599998</v>
      </c>
      <c r="C1085" s="43">
        <v>0</v>
      </c>
      <c r="D1085" s="43">
        <v>0</v>
      </c>
      <c r="E1085" s="43">
        <v>0</v>
      </c>
      <c r="F1085" s="25">
        <v>4745.34666896</v>
      </c>
      <c r="G1085" s="25">
        <v>8784.3421089600015</v>
      </c>
      <c r="H1085" s="25">
        <v>5667.5632289599998</v>
      </c>
      <c r="I1085" s="25">
        <v>15056.878068960001</v>
      </c>
      <c r="J1085" s="25">
        <v>5992.2805321799997</v>
      </c>
      <c r="K1085" s="25">
        <v>28648.167861916001</v>
      </c>
      <c r="L1085" s="34">
        <v>6038.2405321799997</v>
      </c>
      <c r="M1085" s="34">
        <v>31037.287861916</v>
      </c>
      <c r="O1085" s="25">
        <v>20.323492121942532</v>
      </c>
      <c r="P1085" s="44">
        <v>0</v>
      </c>
      <c r="Q1085" s="44">
        <v>0</v>
      </c>
      <c r="R1085" s="43"/>
      <c r="S1085" s="25">
        <v>21.285064637637063</v>
      </c>
      <c r="T1085" s="25">
        <v>1.8033244096060219</v>
      </c>
      <c r="U1085" s="25">
        <v>28.985566652490036</v>
      </c>
      <c r="V1085" s="25">
        <v>-12.690663463159002</v>
      </c>
      <c r="W1085" s="25">
        <v>30.343357773960268</v>
      </c>
      <c r="X1085" s="25">
        <v>-3.4857464839771146</v>
      </c>
      <c r="Y1085" s="34">
        <v>30.173655712964464</v>
      </c>
      <c r="Z1085" s="34">
        <v>-1.5751753148040892</v>
      </c>
    </row>
    <row r="1086" spans="1:26" x14ac:dyDescent="0.25">
      <c r="A1086" s="52">
        <v>38273</v>
      </c>
      <c r="B1086" s="25">
        <v>3617.9523928099998</v>
      </c>
      <c r="C1086" s="43">
        <v>0</v>
      </c>
      <c r="D1086" s="43">
        <v>0</v>
      </c>
      <c r="E1086" s="43">
        <v>0</v>
      </c>
      <c r="F1086" s="25">
        <v>4690.3192428100001</v>
      </c>
      <c r="G1086" s="25">
        <v>8738.8486028100015</v>
      </c>
      <c r="H1086" s="25">
        <v>5611.9362428099994</v>
      </c>
      <c r="I1086" s="25">
        <v>15017.111882810001</v>
      </c>
      <c r="J1086" s="25">
        <v>5942.6327560299997</v>
      </c>
      <c r="K1086" s="25">
        <v>28598.777847297999</v>
      </c>
      <c r="L1086" s="34">
        <v>5988.5927560299997</v>
      </c>
      <c r="M1086" s="34">
        <v>30987.897847297998</v>
      </c>
      <c r="O1086" s="25">
        <v>19.596782195634677</v>
      </c>
      <c r="P1086" s="44">
        <v>0</v>
      </c>
      <c r="Q1086" s="44">
        <v>0</v>
      </c>
      <c r="R1086" s="43"/>
      <c r="S1086" s="25">
        <v>19.387746512471683</v>
      </c>
      <c r="T1086" s="25">
        <v>1.1919979099848765</v>
      </c>
      <c r="U1086" s="25">
        <v>27.325013700571745</v>
      </c>
      <c r="V1086" s="25">
        <v>-12.31064916726482</v>
      </c>
      <c r="W1086" s="25">
        <v>28.0167229935413</v>
      </c>
      <c r="X1086" s="25">
        <v>-3.0608315545405773</v>
      </c>
      <c r="Y1086" s="34">
        <v>27.869160475834587</v>
      </c>
      <c r="Z1086" s="34">
        <v>-1.1643153044094134</v>
      </c>
    </row>
    <row r="1087" spans="1:26" x14ac:dyDescent="0.25">
      <c r="A1087" s="52">
        <v>38274</v>
      </c>
      <c r="B1087" s="25">
        <v>3599.8705070799997</v>
      </c>
      <c r="C1087" s="43">
        <v>0</v>
      </c>
      <c r="D1087" s="43">
        <v>0</v>
      </c>
      <c r="E1087" s="43">
        <v>0</v>
      </c>
      <c r="F1087" s="25">
        <v>4626.5404470800004</v>
      </c>
      <c r="G1087" s="25">
        <v>8711.918047080002</v>
      </c>
      <c r="H1087" s="25">
        <v>5556.4333670799997</v>
      </c>
      <c r="I1087" s="25">
        <v>14998.212287080001</v>
      </c>
      <c r="J1087" s="25">
        <v>5896.7822502999998</v>
      </c>
      <c r="K1087" s="25">
        <v>28594.856221567999</v>
      </c>
      <c r="L1087" s="34">
        <v>5942.7422502999998</v>
      </c>
      <c r="M1087" s="34">
        <v>30983.976221567998</v>
      </c>
      <c r="O1087" s="25">
        <v>18.999058645254419</v>
      </c>
      <c r="P1087" s="44">
        <v>0</v>
      </c>
      <c r="Q1087" s="44">
        <v>0</v>
      </c>
      <c r="R1087" s="43"/>
      <c r="S1087" s="25">
        <v>17.764316143812575</v>
      </c>
      <c r="T1087" s="25">
        <v>0.88015399747349843</v>
      </c>
      <c r="U1087" s="25">
        <v>26.065750568030378</v>
      </c>
      <c r="V1087" s="25">
        <v>-12.421009487777701</v>
      </c>
      <c r="W1087" s="25">
        <v>27.029007324052003</v>
      </c>
      <c r="X1087" s="25">
        <v>-3.0741244001037837</v>
      </c>
      <c r="Y1087" s="34">
        <v>26.89015490408584</v>
      </c>
      <c r="Z1087" s="34">
        <v>-1.1768233024044505</v>
      </c>
    </row>
    <row r="1088" spans="1:26" x14ac:dyDescent="0.25">
      <c r="A1088" s="52">
        <v>38275</v>
      </c>
      <c r="B1088" s="25">
        <v>3614.3033013700001</v>
      </c>
      <c r="C1088" s="43">
        <v>0</v>
      </c>
      <c r="D1088" s="43">
        <v>0</v>
      </c>
      <c r="E1088" s="43">
        <v>0</v>
      </c>
      <c r="F1088" s="25">
        <v>4569.6122313700007</v>
      </c>
      <c r="G1088" s="25">
        <v>8602.0781513700022</v>
      </c>
      <c r="H1088" s="25">
        <v>5510.5231113700002</v>
      </c>
      <c r="I1088" s="25">
        <v>14902.133071370003</v>
      </c>
      <c r="J1088" s="25">
        <v>5843.0895845900013</v>
      </c>
      <c r="K1088" s="25">
        <v>28479.069875858004</v>
      </c>
      <c r="L1088" s="34">
        <v>5889.0495845900014</v>
      </c>
      <c r="M1088" s="34">
        <v>30899.357875858004</v>
      </c>
      <c r="O1088" s="25">
        <v>19.180679008276712</v>
      </c>
      <c r="P1088" s="44">
        <v>0</v>
      </c>
      <c r="Q1088" s="44">
        <v>0</v>
      </c>
      <c r="R1088" s="43"/>
      <c r="S1088" s="25">
        <v>17.418841123067885</v>
      </c>
      <c r="T1088" s="25">
        <v>2.1785431610276129</v>
      </c>
      <c r="U1088" s="25">
        <v>28.213339543311577</v>
      </c>
      <c r="V1088" s="25">
        <v>-10.684352618264937</v>
      </c>
      <c r="W1088" s="25">
        <v>28.788924710981224</v>
      </c>
      <c r="X1088" s="25">
        <v>-1.7873749281357321</v>
      </c>
      <c r="Y1088" s="34">
        <v>28.631007923222327</v>
      </c>
      <c r="Z1088" s="34">
        <v>0.16476964574410058</v>
      </c>
    </row>
    <row r="1089" spans="1:26" x14ac:dyDescent="0.25">
      <c r="A1089" s="52">
        <v>38278</v>
      </c>
      <c r="B1089" s="25">
        <v>3568.9459068699998</v>
      </c>
      <c r="C1089" s="43">
        <v>0</v>
      </c>
      <c r="D1089" s="43">
        <v>0</v>
      </c>
      <c r="E1089" s="43">
        <v>0</v>
      </c>
      <c r="F1089" s="25">
        <v>4457.8072368700005</v>
      </c>
      <c r="G1089" s="25">
        <v>8456.0892368700006</v>
      </c>
      <c r="H1089" s="25">
        <v>5314.3068268699999</v>
      </c>
      <c r="I1089" s="25">
        <v>14663.304946870001</v>
      </c>
      <c r="J1089" s="25">
        <v>5651.2604700900001</v>
      </c>
      <c r="K1089" s="25">
        <v>28221.930313358003</v>
      </c>
      <c r="L1089" s="34">
        <v>5697.2204700900002</v>
      </c>
      <c r="M1089" s="34">
        <v>30642.218313358004</v>
      </c>
      <c r="O1089" s="25">
        <v>18.104480420505364</v>
      </c>
      <c r="P1089" s="44">
        <v>0</v>
      </c>
      <c r="Q1089" s="44">
        <v>0</v>
      </c>
      <c r="R1089" s="43"/>
      <c r="S1089" s="25">
        <v>14.662750981355854</v>
      </c>
      <c r="T1089" s="25">
        <v>5.0866126792249666</v>
      </c>
      <c r="U1089" s="25">
        <v>23.590877618558757</v>
      </c>
      <c r="V1089" s="25">
        <v>-9.3866138778077808</v>
      </c>
      <c r="W1089" s="25">
        <v>24.605084885609241</v>
      </c>
      <c r="X1089" s="25">
        <v>-0.79263851192062917</v>
      </c>
      <c r="Y1089" s="34">
        <v>24.484867789417141</v>
      </c>
      <c r="Z1089" s="34">
        <v>1.3161134855396606</v>
      </c>
    </row>
    <row r="1090" spans="1:26" x14ac:dyDescent="0.25">
      <c r="A1090" s="52">
        <v>38279</v>
      </c>
      <c r="B1090" s="25">
        <v>3517.6101742600003</v>
      </c>
      <c r="C1090" s="43">
        <v>0</v>
      </c>
      <c r="D1090" s="43">
        <v>0</v>
      </c>
      <c r="E1090" s="43">
        <v>0</v>
      </c>
      <c r="F1090" s="25">
        <v>4403.5592442600009</v>
      </c>
      <c r="G1090" s="25">
        <v>8390.5935642600016</v>
      </c>
      <c r="H1090" s="25">
        <v>5254.2885342600002</v>
      </c>
      <c r="I1090" s="25">
        <v>14609.883774260001</v>
      </c>
      <c r="J1090" s="25">
        <v>5597.9141274800013</v>
      </c>
      <c r="K1090" s="25">
        <v>28167.800578748</v>
      </c>
      <c r="L1090" s="34">
        <v>5643.8741274800013</v>
      </c>
      <c r="M1090" s="34">
        <v>30588.088578748</v>
      </c>
      <c r="O1090" s="25">
        <v>16.405665088157772</v>
      </c>
      <c r="P1090" s="44">
        <v>0</v>
      </c>
      <c r="Q1090" s="44">
        <v>0</v>
      </c>
      <c r="R1090" s="43"/>
      <c r="S1090" s="25">
        <v>13.26739588021284</v>
      </c>
      <c r="T1090" s="25">
        <v>4.2726763326544459</v>
      </c>
      <c r="U1090" s="25">
        <v>22.195076868151919</v>
      </c>
      <c r="V1090" s="25">
        <v>-9.7167354539701485</v>
      </c>
      <c r="W1090" s="25">
        <v>23.428847197674486</v>
      </c>
      <c r="X1090" s="25">
        <v>-0.98291848529886705</v>
      </c>
      <c r="Y1090" s="34">
        <v>23.319244580394695</v>
      </c>
      <c r="Z1090" s="34">
        <v>1.1371377247573866</v>
      </c>
    </row>
    <row r="1091" spans="1:26" x14ac:dyDescent="0.25">
      <c r="A1091" s="52">
        <v>38280</v>
      </c>
      <c r="B1091" s="25">
        <v>3471.6916692399996</v>
      </c>
      <c r="C1091" s="43">
        <v>0</v>
      </c>
      <c r="D1091" s="43">
        <v>0</v>
      </c>
      <c r="E1091" s="43">
        <v>0</v>
      </c>
      <c r="F1091" s="25">
        <v>4388.5147592399999</v>
      </c>
      <c r="G1091" s="25">
        <v>8405.4916392400009</v>
      </c>
      <c r="H1091" s="25">
        <v>5243.8426892400003</v>
      </c>
      <c r="I1091" s="25">
        <v>14718.168889240002</v>
      </c>
      <c r="J1091" s="25">
        <v>5580.641392460001</v>
      </c>
      <c r="K1091" s="25">
        <v>28261.756643727997</v>
      </c>
      <c r="L1091" s="34">
        <v>5626.6013924600011</v>
      </c>
      <c r="M1091" s="34">
        <v>30682.044643727997</v>
      </c>
      <c r="O1091" s="25">
        <v>14.184379614674981</v>
      </c>
      <c r="P1091" s="44">
        <v>0</v>
      </c>
      <c r="Q1091" s="44">
        <v>0</v>
      </c>
      <c r="R1091" s="43"/>
      <c r="S1091" s="25">
        <v>11.976597826461589</v>
      </c>
      <c r="T1091" s="25">
        <v>3.2712442760860494</v>
      </c>
      <c r="U1091" s="25">
        <v>20.879689267589761</v>
      </c>
      <c r="V1091" s="25">
        <v>-9.4560874211182977</v>
      </c>
      <c r="W1091" s="25">
        <v>22.698401296776318</v>
      </c>
      <c r="X1091" s="25">
        <v>-0.48724912416276966</v>
      </c>
      <c r="Y1091" s="34">
        <v>22.59568032785868</v>
      </c>
      <c r="Z1091" s="34">
        <v>1.6066334820076689</v>
      </c>
    </row>
    <row r="1092" spans="1:26" x14ac:dyDescent="0.25">
      <c r="A1092" s="52">
        <v>38281</v>
      </c>
      <c r="B1092" s="25">
        <v>3444.6100113800003</v>
      </c>
      <c r="C1092" s="43">
        <v>0</v>
      </c>
      <c r="D1092" s="43">
        <v>0</v>
      </c>
      <c r="E1092" s="43">
        <v>0</v>
      </c>
      <c r="F1092" s="25">
        <v>4374.1259513800005</v>
      </c>
      <c r="G1092" s="25">
        <v>8400.8837113800018</v>
      </c>
      <c r="H1092" s="25">
        <v>5223.4236913800005</v>
      </c>
      <c r="I1092" s="25">
        <v>14720.691491380003</v>
      </c>
      <c r="J1092" s="25">
        <v>5570.0491746000016</v>
      </c>
      <c r="K1092" s="25">
        <v>28278.429385868003</v>
      </c>
      <c r="L1092" s="34">
        <v>5616.0091746000016</v>
      </c>
      <c r="M1092" s="34">
        <v>30698.717385868003</v>
      </c>
      <c r="O1092" s="25">
        <v>15.516535873022841</v>
      </c>
      <c r="P1092" s="44">
        <v>0</v>
      </c>
      <c r="Q1092" s="44">
        <v>0</v>
      </c>
      <c r="R1092" s="43"/>
      <c r="S1092" s="25">
        <v>14.163187215971274</v>
      </c>
      <c r="T1092" s="25">
        <v>4.0525848700227352</v>
      </c>
      <c r="U1092" s="25">
        <v>23.935934588588758</v>
      </c>
      <c r="V1092" s="25">
        <v>-8.9008781674375754</v>
      </c>
      <c r="W1092" s="25">
        <v>26.14071300700256</v>
      </c>
      <c r="X1092" s="25">
        <v>4.1090456260661767E-2</v>
      </c>
      <c r="Y1092" s="34">
        <v>26.003040674684573</v>
      </c>
      <c r="Z1092" s="34">
        <v>2.1126823945463613</v>
      </c>
    </row>
    <row r="1093" spans="1:26" x14ac:dyDescent="0.25">
      <c r="A1093" s="52">
        <v>38282</v>
      </c>
      <c r="B1093" s="25">
        <v>3424.8531933700001</v>
      </c>
      <c r="C1093" s="43">
        <v>0</v>
      </c>
      <c r="D1093" s="43">
        <v>0</v>
      </c>
      <c r="E1093" s="43">
        <v>0</v>
      </c>
      <c r="F1093" s="25">
        <v>4308.3400133700006</v>
      </c>
      <c r="G1093" s="25">
        <v>8331.8712933700008</v>
      </c>
      <c r="H1093" s="25">
        <v>5172.2964433700008</v>
      </c>
      <c r="I1093" s="25">
        <v>14665.55264337</v>
      </c>
      <c r="J1093" s="25">
        <v>5526.6224465900013</v>
      </c>
      <c r="K1093" s="25">
        <v>28236.223937857998</v>
      </c>
      <c r="L1093" s="34">
        <v>5572.5824465900014</v>
      </c>
      <c r="M1093" s="34">
        <v>30721.687937857998</v>
      </c>
      <c r="O1093" s="25">
        <v>17.114953137502553</v>
      </c>
      <c r="P1093" s="44">
        <v>0</v>
      </c>
      <c r="Q1093" s="44">
        <v>0</v>
      </c>
      <c r="R1093" s="43"/>
      <c r="S1093" s="25">
        <v>14.259108895793338</v>
      </c>
      <c r="T1093" s="25">
        <v>4.6886119613747335</v>
      </c>
      <c r="U1093" s="25">
        <v>24.75511820973011</v>
      </c>
      <c r="V1093" s="25">
        <v>-8.4440702432782793</v>
      </c>
      <c r="W1093" s="25">
        <v>27.205593262295302</v>
      </c>
      <c r="X1093" s="25">
        <v>0.32942844204344457</v>
      </c>
      <c r="Y1093" s="34">
        <v>27.055661591328661</v>
      </c>
      <c r="Z1093" s="34">
        <v>2.6099350598725701</v>
      </c>
    </row>
    <row r="1094" spans="1:26" x14ac:dyDescent="0.25">
      <c r="A1094" s="52">
        <v>38285</v>
      </c>
      <c r="B1094" s="25">
        <v>3401.1488501700001</v>
      </c>
      <c r="C1094" s="43">
        <v>0</v>
      </c>
      <c r="D1094" s="43">
        <v>0</v>
      </c>
      <c r="E1094" s="43">
        <v>0</v>
      </c>
      <c r="F1094" s="25">
        <v>4330.9063201700001</v>
      </c>
      <c r="G1094" s="25">
        <v>8313.3188001700019</v>
      </c>
      <c r="H1094" s="25">
        <v>5198.9541601699993</v>
      </c>
      <c r="I1094" s="25">
        <v>14662.157000170002</v>
      </c>
      <c r="J1094" s="25">
        <v>5557.9079633900001</v>
      </c>
      <c r="K1094" s="25">
        <v>28213.062014657997</v>
      </c>
      <c r="L1094" s="34">
        <v>5603.8679633900001</v>
      </c>
      <c r="M1094" s="34">
        <v>30698.526014657997</v>
      </c>
      <c r="O1094" s="25">
        <v>17.697351653693527</v>
      </c>
      <c r="P1094" s="44">
        <v>0</v>
      </c>
      <c r="Q1094" s="44">
        <v>0</v>
      </c>
      <c r="R1094" s="43"/>
      <c r="S1094" s="25">
        <v>16.45515393668644</v>
      </c>
      <c r="T1094" s="25">
        <v>5.6146250108837226</v>
      </c>
      <c r="U1094" s="25">
        <v>26.586224847610286</v>
      </c>
      <c r="V1094" s="25">
        <v>-8.1818723589181737</v>
      </c>
      <c r="W1094" s="25">
        <v>29.254474522319263</v>
      </c>
      <c r="X1094" s="25">
        <v>0.50581067821817705</v>
      </c>
      <c r="Y1094" s="34">
        <v>29.083508601208209</v>
      </c>
      <c r="Z1094" s="34">
        <v>2.8348814381970566</v>
      </c>
    </row>
    <row r="1095" spans="1:26" x14ac:dyDescent="0.25">
      <c r="A1095" s="52">
        <v>38286</v>
      </c>
      <c r="B1095" s="25">
        <v>3366.0957068500002</v>
      </c>
      <c r="C1095" s="43">
        <v>0</v>
      </c>
      <c r="D1095" s="43">
        <v>0</v>
      </c>
      <c r="E1095" s="43">
        <v>0</v>
      </c>
      <c r="F1095" s="25">
        <v>4371.9601068500006</v>
      </c>
      <c r="G1095" s="25">
        <v>8334.9164268500008</v>
      </c>
      <c r="H1095" s="25">
        <v>5221.1821768500004</v>
      </c>
      <c r="I1095" s="25">
        <v>14667.00565685</v>
      </c>
      <c r="J1095" s="25">
        <v>5563.1795800700002</v>
      </c>
      <c r="K1095" s="25">
        <v>28247.343711337999</v>
      </c>
      <c r="L1095" s="34">
        <v>5609.1395800700002</v>
      </c>
      <c r="M1095" s="34">
        <v>30732.807711337999</v>
      </c>
      <c r="O1095" s="25">
        <v>16.484331489728898</v>
      </c>
      <c r="P1095" s="44">
        <v>0</v>
      </c>
      <c r="Q1095" s="44">
        <v>0</v>
      </c>
      <c r="R1095" s="43"/>
      <c r="S1095" s="25">
        <v>17.559062609390242</v>
      </c>
      <c r="T1095" s="25">
        <v>5.8890070354112201</v>
      </c>
      <c r="U1095" s="25">
        <v>27.127441529020491</v>
      </c>
      <c r="V1095" s="25">
        <v>-8.1515088470606294</v>
      </c>
      <c r="W1095" s="25">
        <v>29.37707101876088</v>
      </c>
      <c r="X1095" s="25">
        <v>0.62793530667781816</v>
      </c>
      <c r="Y1095" s="34">
        <v>29.204938795763226</v>
      </c>
      <c r="Z1095" s="34">
        <v>2.9497193366650354</v>
      </c>
    </row>
    <row r="1096" spans="1:26" x14ac:dyDescent="0.25">
      <c r="A1096" s="52">
        <v>38287</v>
      </c>
      <c r="B1096" s="25">
        <v>3349.6763180900002</v>
      </c>
      <c r="C1096" s="43">
        <v>0</v>
      </c>
      <c r="D1096" s="43">
        <v>0</v>
      </c>
      <c r="E1096" s="43">
        <v>0</v>
      </c>
      <c r="F1096" s="25">
        <v>4342.5930180900004</v>
      </c>
      <c r="G1096" s="25">
        <v>8303.764218090002</v>
      </c>
      <c r="H1096" s="25">
        <v>5208.55184809</v>
      </c>
      <c r="I1096" s="25">
        <v>14611.13964809</v>
      </c>
      <c r="J1096" s="25">
        <v>5552.2591413100008</v>
      </c>
      <c r="K1096" s="25">
        <v>28183.937832577998</v>
      </c>
      <c r="L1096" s="34">
        <v>5598.2191413100009</v>
      </c>
      <c r="M1096" s="34">
        <v>30669.401832577998</v>
      </c>
      <c r="O1096" s="25">
        <v>16.612126639926238</v>
      </c>
      <c r="P1096" s="44">
        <v>0</v>
      </c>
      <c r="Q1096" s="44">
        <v>0</v>
      </c>
      <c r="R1096" s="43"/>
      <c r="S1096" s="25">
        <v>16.098685861486707</v>
      </c>
      <c r="T1096" s="25">
        <v>4.989154515507388</v>
      </c>
      <c r="U1096" s="25">
        <v>26.353030871781247</v>
      </c>
      <c r="V1096" s="25">
        <v>-8.6914267609049958</v>
      </c>
      <c r="W1096" s="25">
        <v>28.570941254827929</v>
      </c>
      <c r="X1096" s="25">
        <v>0.27967718148482756</v>
      </c>
      <c r="Y1096" s="34">
        <v>28.40717464256204</v>
      </c>
      <c r="Z1096" s="34">
        <v>2.6195552821812074</v>
      </c>
    </row>
    <row r="1097" spans="1:26" x14ac:dyDescent="0.25">
      <c r="A1097" s="52">
        <v>38288</v>
      </c>
      <c r="B1097" s="25">
        <v>3372.78629778</v>
      </c>
      <c r="C1097" s="43">
        <v>0</v>
      </c>
      <c r="D1097" s="43">
        <v>0</v>
      </c>
      <c r="E1097" s="43">
        <v>0</v>
      </c>
      <c r="F1097" s="25">
        <v>4360.6645477800002</v>
      </c>
      <c r="G1097" s="25">
        <v>8396.4729666800013</v>
      </c>
      <c r="H1097" s="25">
        <v>5256.0223177799999</v>
      </c>
      <c r="I1097" s="25">
        <v>14759.540871380001</v>
      </c>
      <c r="J1097" s="25">
        <v>5597.9292009999999</v>
      </c>
      <c r="K1097" s="25">
        <v>28337.791357268005</v>
      </c>
      <c r="L1097" s="34">
        <v>5643.889201</v>
      </c>
      <c r="M1097" s="34">
        <v>30826.304737268005</v>
      </c>
      <c r="O1097" s="25">
        <v>19.451525085322285</v>
      </c>
      <c r="P1097" s="44">
        <v>0</v>
      </c>
      <c r="Q1097" s="44">
        <v>0</v>
      </c>
      <c r="R1097" s="43"/>
      <c r="S1097" s="25">
        <v>16.772958608981604</v>
      </c>
      <c r="T1097" s="25">
        <v>6.2119416146484197</v>
      </c>
      <c r="U1097" s="25">
        <v>27.840791557937973</v>
      </c>
      <c r="V1097" s="25">
        <v>-7.9108195195874753</v>
      </c>
      <c r="W1097" s="25">
        <v>30.015807396783444</v>
      </c>
      <c r="X1097" s="25">
        <v>0.8008909466521219</v>
      </c>
      <c r="Y1097" s="34">
        <v>29.837828344089633</v>
      </c>
      <c r="Z1097" s="34">
        <v>3.1193421997946835</v>
      </c>
    </row>
    <row r="1098" spans="1:26" x14ac:dyDescent="0.25">
      <c r="A1098" s="52">
        <v>38291</v>
      </c>
      <c r="B1098" s="25">
        <v>3431.9707829699996</v>
      </c>
      <c r="C1098" s="43">
        <v>0</v>
      </c>
      <c r="D1098" s="43">
        <v>0</v>
      </c>
      <c r="E1098" s="43">
        <v>4495.1323850999997</v>
      </c>
      <c r="F1098" s="25">
        <v>4360.3650406000006</v>
      </c>
      <c r="G1098" s="25">
        <v>8468.4715901300005</v>
      </c>
      <c r="H1098" s="25">
        <v>5309.0184774000008</v>
      </c>
      <c r="I1098" s="25">
        <v>14897.62193519</v>
      </c>
      <c r="J1098" s="25">
        <v>5641.8548824600011</v>
      </c>
      <c r="K1098" s="25">
        <v>28596.170548358001</v>
      </c>
      <c r="L1098" s="34">
        <v>5686.7958824600009</v>
      </c>
      <c r="M1098" s="34">
        <v>31075.791098358</v>
      </c>
      <c r="O1098" s="25">
        <v>21.758566475585607</v>
      </c>
      <c r="P1098" s="44">
        <v>0</v>
      </c>
      <c r="Q1098" s="44">
        <v>0</v>
      </c>
      <c r="R1098" s="43">
        <v>-20.156809926806996</v>
      </c>
      <c r="S1098" s="25">
        <v>15.80398437624131</v>
      </c>
      <c r="T1098" s="25">
        <v>6.4352551033141969</v>
      </c>
      <c r="U1098" s="25">
        <v>27.709497354832081</v>
      </c>
      <c r="V1098" s="25">
        <v>-7.5824663114699824</v>
      </c>
      <c r="W1098" s="25">
        <v>29.474873964501814</v>
      </c>
      <c r="X1098" s="25">
        <v>1.3994977022839583</v>
      </c>
      <c r="Y1098" s="34">
        <v>29.280908745605274</v>
      </c>
      <c r="Z1098" s="34">
        <v>3.6380870709324498</v>
      </c>
    </row>
    <row r="1099" spans="1:26" x14ac:dyDescent="0.25">
      <c r="A1099" s="52">
        <v>38292</v>
      </c>
      <c r="B1099" s="25">
        <v>3464.06716164</v>
      </c>
      <c r="C1099" s="43">
        <v>0</v>
      </c>
      <c r="D1099" s="43">
        <v>0</v>
      </c>
      <c r="E1099" s="43">
        <v>0</v>
      </c>
      <c r="F1099" s="25">
        <v>4333.8570795100004</v>
      </c>
      <c r="G1099" s="25">
        <v>8465.5409228799999</v>
      </c>
      <c r="H1099" s="25">
        <v>5290.4557685000009</v>
      </c>
      <c r="I1099" s="25">
        <v>14860.183876379999</v>
      </c>
      <c r="J1099" s="25">
        <v>5619.6046417800007</v>
      </c>
      <c r="K1099" s="25">
        <v>28555.880967978002</v>
      </c>
      <c r="L1099" s="34">
        <v>5664.5456417800006</v>
      </c>
      <c r="M1099" s="34">
        <v>31035.501517978002</v>
      </c>
      <c r="O1099" s="25">
        <v>20.185267850633547</v>
      </c>
      <c r="P1099" s="44">
        <v>0</v>
      </c>
      <c r="Q1099" s="44">
        <v>0</v>
      </c>
      <c r="R1099" s="43"/>
      <c r="S1099" s="25">
        <v>13.695414796425309</v>
      </c>
      <c r="T1099" s="25">
        <v>4.4692623064822135</v>
      </c>
      <c r="U1099" s="25">
        <v>23.769021310537354</v>
      </c>
      <c r="V1099" s="25">
        <v>-8.9964939936745818</v>
      </c>
      <c r="W1099" s="25">
        <v>25.619562743605307</v>
      </c>
      <c r="X1099" s="25">
        <v>0.51271548578544213</v>
      </c>
      <c r="Y1099" s="34">
        <v>25.544265431776083</v>
      </c>
      <c r="Z1099" s="34">
        <v>2.6347516731187293</v>
      </c>
    </row>
    <row r="1100" spans="1:26" x14ac:dyDescent="0.25">
      <c r="A1100" s="52">
        <v>38294</v>
      </c>
      <c r="B1100" s="25">
        <v>3454.5690140199999</v>
      </c>
      <c r="C1100" s="43">
        <v>0</v>
      </c>
      <c r="D1100" s="43">
        <v>0</v>
      </c>
      <c r="E1100" s="43">
        <v>0</v>
      </c>
      <c r="F1100" s="25">
        <v>4386.3381418899999</v>
      </c>
      <c r="G1100" s="25">
        <v>8559.5825110600017</v>
      </c>
      <c r="H1100" s="25">
        <v>5347.2905908799994</v>
      </c>
      <c r="I1100" s="25">
        <v>14954.74675996</v>
      </c>
      <c r="J1100" s="25">
        <v>5663.3693841600007</v>
      </c>
      <c r="K1100" s="25">
        <v>28702.444848857998</v>
      </c>
      <c r="L1100" s="34">
        <v>5708.3103841600005</v>
      </c>
      <c r="M1100" s="34">
        <v>31182.065398857998</v>
      </c>
      <c r="O1100" s="25">
        <v>19.855731105955044</v>
      </c>
      <c r="P1100" s="44">
        <v>0</v>
      </c>
      <c r="Q1100" s="44">
        <v>0</v>
      </c>
      <c r="R1100" s="43"/>
      <c r="S1100" s="25">
        <v>15.072215195419014</v>
      </c>
      <c r="T1100" s="25">
        <v>5.6297853531243947</v>
      </c>
      <c r="U1100" s="25">
        <v>25.098659181099325</v>
      </c>
      <c r="V1100" s="25">
        <v>-8.4173925494773432</v>
      </c>
      <c r="W1100" s="25">
        <v>26.597871388396509</v>
      </c>
      <c r="X1100" s="25">
        <v>1.0285998906792493</v>
      </c>
      <c r="Y1100" s="34">
        <v>26.514230682542681</v>
      </c>
      <c r="Z1100" s="34">
        <v>3.1194400713278947</v>
      </c>
    </row>
    <row r="1101" spans="1:26" x14ac:dyDescent="0.25">
      <c r="A1101" s="52">
        <v>38295</v>
      </c>
      <c r="B1101" s="25">
        <v>3433.04900103</v>
      </c>
      <c r="C1101" s="43">
        <v>0</v>
      </c>
      <c r="D1101" s="43">
        <v>0</v>
      </c>
      <c r="E1101" s="43">
        <v>0</v>
      </c>
      <c r="F1101" s="25">
        <v>4590.1343189000008</v>
      </c>
      <c r="G1101" s="25">
        <v>8800.2860446700015</v>
      </c>
      <c r="H1101" s="25">
        <v>5547.7777278900003</v>
      </c>
      <c r="I1101" s="25">
        <v>15201.883736470001</v>
      </c>
      <c r="J1101" s="25">
        <v>5880.2628811700006</v>
      </c>
      <c r="K1101" s="25">
        <v>28931.726131267998</v>
      </c>
      <c r="L1101" s="34">
        <v>5925.2038811700004</v>
      </c>
      <c r="M1101" s="34">
        <v>31411.346681267998</v>
      </c>
      <c r="O1101" s="25">
        <v>18.679317885086057</v>
      </c>
      <c r="P1101" s="44">
        <v>0</v>
      </c>
      <c r="Q1101" s="44">
        <v>0</v>
      </c>
      <c r="R1101" s="43"/>
      <c r="S1101" s="25">
        <v>21.773361657349465</v>
      </c>
      <c r="T1101" s="25">
        <v>8.7090044226856289</v>
      </c>
      <c r="U1101" s="25">
        <v>32.538373546248067</v>
      </c>
      <c r="V1101" s="25">
        <v>-6.3658380270419812</v>
      </c>
      <c r="W1101" s="25">
        <v>34.367217949766896</v>
      </c>
      <c r="X1101" s="25">
        <v>2.308591175433139</v>
      </c>
      <c r="Y1101" s="34">
        <v>34.214015250904218</v>
      </c>
      <c r="Z1101" s="34">
        <v>4.3308121404824984</v>
      </c>
    </row>
    <row r="1102" spans="1:26" x14ac:dyDescent="0.25">
      <c r="A1102" s="52">
        <v>38296</v>
      </c>
      <c r="B1102" s="25">
        <v>3544.83417375</v>
      </c>
      <c r="C1102" s="43">
        <v>0</v>
      </c>
      <c r="D1102" s="43">
        <v>0</v>
      </c>
      <c r="E1102" s="43">
        <v>0</v>
      </c>
      <c r="F1102" s="25">
        <v>4771.5812942000002</v>
      </c>
      <c r="G1102" s="25">
        <v>8917.6129699700014</v>
      </c>
      <c r="H1102" s="25">
        <v>5707.05148319</v>
      </c>
      <c r="I1102" s="25">
        <v>15278.09939877</v>
      </c>
      <c r="J1102" s="25">
        <v>6018.5899364699999</v>
      </c>
      <c r="K1102" s="25">
        <v>28952.575402668001</v>
      </c>
      <c r="L1102" s="34">
        <v>6060.1939364700002</v>
      </c>
      <c r="M1102" s="34">
        <v>31458.592072668001</v>
      </c>
      <c r="O1102" s="25">
        <v>19.895770041895311</v>
      </c>
      <c r="P1102" s="44">
        <v>0</v>
      </c>
      <c r="Q1102" s="44">
        <v>0</v>
      </c>
      <c r="R1102" s="43"/>
      <c r="S1102" s="25">
        <v>19.124528575965559</v>
      </c>
      <c r="T1102" s="25">
        <v>7.2873046696680932</v>
      </c>
      <c r="U1102" s="25">
        <v>28.538948283910813</v>
      </c>
      <c r="V1102" s="25">
        <v>-7.2829294481624789</v>
      </c>
      <c r="W1102" s="25">
        <v>29.907423177020508</v>
      </c>
      <c r="X1102" s="25">
        <v>1.5332729367081299</v>
      </c>
      <c r="Y1102" s="34">
        <v>29.727942468045065</v>
      </c>
      <c r="Z1102" s="34">
        <v>3.6734459897824312</v>
      </c>
    </row>
    <row r="1103" spans="1:26" x14ac:dyDescent="0.25">
      <c r="A1103" s="52">
        <v>38299</v>
      </c>
      <c r="B1103" s="25">
        <v>3656.5340322100001</v>
      </c>
      <c r="C1103" s="43">
        <v>0</v>
      </c>
      <c r="D1103" s="43">
        <v>0</v>
      </c>
      <c r="E1103" s="43">
        <v>0</v>
      </c>
      <c r="F1103" s="25">
        <v>4933.3684826600002</v>
      </c>
      <c r="G1103" s="25">
        <v>9075.2442500300021</v>
      </c>
      <c r="H1103" s="25">
        <v>5870.3730116500001</v>
      </c>
      <c r="I1103" s="25">
        <v>15440.222390930001</v>
      </c>
      <c r="J1103" s="25">
        <v>6191.0796649300009</v>
      </c>
      <c r="K1103" s="25">
        <v>29129.358811528</v>
      </c>
      <c r="L1103" s="34">
        <v>6232.6836649300012</v>
      </c>
      <c r="M1103" s="34">
        <v>31635.375481528001</v>
      </c>
      <c r="O1103" s="25">
        <v>18.720110022525759</v>
      </c>
      <c r="P1103" s="44">
        <v>0</v>
      </c>
      <c r="Q1103" s="44">
        <v>0</v>
      </c>
      <c r="R1103" s="43"/>
      <c r="S1103" s="25">
        <v>22.308934628180445</v>
      </c>
      <c r="T1103" s="25">
        <v>7.5909066363685218</v>
      </c>
      <c r="U1103" s="25">
        <v>30.381896660122255</v>
      </c>
      <c r="V1103" s="25">
        <v>-7.4195601542288543</v>
      </c>
      <c r="W1103" s="25">
        <v>31.89947938947153</v>
      </c>
      <c r="X1103" s="25">
        <v>1.4659373274813037</v>
      </c>
      <c r="Y1103" s="34">
        <v>31.613298210444828</v>
      </c>
      <c r="Z1103" s="34">
        <v>3.5223429211951984</v>
      </c>
    </row>
    <row r="1104" spans="1:26" x14ac:dyDescent="0.25">
      <c r="A1104" s="52">
        <v>38300</v>
      </c>
      <c r="B1104" s="25">
        <v>3726.1652244899997</v>
      </c>
      <c r="C1104" s="43">
        <v>0</v>
      </c>
      <c r="D1104" s="43">
        <v>0</v>
      </c>
      <c r="E1104" s="43">
        <v>0</v>
      </c>
      <c r="F1104" s="25">
        <v>5018.5896049399998</v>
      </c>
      <c r="G1104" s="25">
        <v>9036.5362967100009</v>
      </c>
      <c r="H1104" s="25">
        <v>5918.3638939299999</v>
      </c>
      <c r="I1104" s="25">
        <v>15363.53765971</v>
      </c>
      <c r="J1104" s="25">
        <v>6236.26491721</v>
      </c>
      <c r="K1104" s="25">
        <v>29079.204773007998</v>
      </c>
      <c r="L1104" s="34">
        <v>6277.8689172100003</v>
      </c>
      <c r="M1104" s="34">
        <v>31588.298113007997</v>
      </c>
      <c r="O1104" s="25">
        <v>20.980891061526496</v>
      </c>
      <c r="P1104" s="44">
        <v>0</v>
      </c>
      <c r="Q1104" s="44">
        <v>0</v>
      </c>
      <c r="R1104" s="43"/>
      <c r="S1104" s="25">
        <v>24.421751603137999</v>
      </c>
      <c r="T1104" s="25">
        <v>7.1320072748749297</v>
      </c>
      <c r="U1104" s="25">
        <v>31.447781611835126</v>
      </c>
      <c r="V1104" s="25">
        <v>-7.8793661055973292</v>
      </c>
      <c r="W1104" s="25">
        <v>32.862140439623147</v>
      </c>
      <c r="X1104" s="25">
        <v>1.291236381878047</v>
      </c>
      <c r="Y1104" s="34">
        <v>32.567458633587144</v>
      </c>
      <c r="Z1104" s="34">
        <v>3.3682888151959967</v>
      </c>
    </row>
    <row r="1105" spans="1:26" x14ac:dyDescent="0.25">
      <c r="A1105" s="52">
        <v>38301</v>
      </c>
      <c r="B1105" s="25">
        <v>3701.37668545</v>
      </c>
      <c r="C1105" s="43">
        <v>0</v>
      </c>
      <c r="D1105" s="43">
        <v>0</v>
      </c>
      <c r="E1105" s="43">
        <v>0</v>
      </c>
      <c r="F1105" s="25">
        <v>4963.1541559000007</v>
      </c>
      <c r="G1105" s="25">
        <v>9002.5475306700009</v>
      </c>
      <c r="H1105" s="25">
        <v>5873.26185489</v>
      </c>
      <c r="I1105" s="25">
        <v>15337.482398869999</v>
      </c>
      <c r="J1105" s="25">
        <v>6204.5872981700013</v>
      </c>
      <c r="K1105" s="25">
        <v>29039.672526367998</v>
      </c>
      <c r="L1105" s="34">
        <v>6246.1912981700016</v>
      </c>
      <c r="M1105" s="34">
        <v>31548.765866367998</v>
      </c>
      <c r="O1105" s="25">
        <v>19.663807831572043</v>
      </c>
      <c r="P1105" s="44">
        <v>0</v>
      </c>
      <c r="Q1105" s="44">
        <v>0</v>
      </c>
      <c r="R1105" s="43"/>
      <c r="S1105" s="25">
        <v>20.572368742377844</v>
      </c>
      <c r="T1105" s="25">
        <v>6.2389879450758245</v>
      </c>
      <c r="U1105" s="25">
        <v>28.252407157918636</v>
      </c>
      <c r="V1105" s="25">
        <v>-8.1177152564587693</v>
      </c>
      <c r="W1105" s="25">
        <v>29.975099045588173</v>
      </c>
      <c r="X1105" s="25">
        <v>1.1478043841371299</v>
      </c>
      <c r="Y1105" s="34">
        <v>29.710376557298936</v>
      </c>
      <c r="Z1105" s="34">
        <v>3.2334312280242417</v>
      </c>
    </row>
    <row r="1106" spans="1:26" x14ac:dyDescent="0.25">
      <c r="A1106" s="52">
        <v>38302</v>
      </c>
      <c r="B1106" s="25">
        <v>3710.4141686299999</v>
      </c>
      <c r="C1106" s="43">
        <v>0</v>
      </c>
      <c r="D1106" s="43">
        <v>0</v>
      </c>
      <c r="E1106" s="43">
        <v>0</v>
      </c>
      <c r="F1106" s="25">
        <v>4942.8183090800003</v>
      </c>
      <c r="G1106" s="25">
        <v>8966.1242856500012</v>
      </c>
      <c r="H1106" s="25">
        <v>5868.9296080700005</v>
      </c>
      <c r="I1106" s="25">
        <v>15324.149626850001</v>
      </c>
      <c r="J1106" s="25">
        <v>6196.489641350001</v>
      </c>
      <c r="K1106" s="25">
        <v>29021.834739948004</v>
      </c>
      <c r="L1106" s="34">
        <v>6238.0936413500012</v>
      </c>
      <c r="M1106" s="34">
        <v>31530.928079948004</v>
      </c>
      <c r="O1106" s="25">
        <v>20.415359182356376</v>
      </c>
      <c r="P1106" s="44">
        <v>0</v>
      </c>
      <c r="Q1106" s="44">
        <v>0</v>
      </c>
      <c r="R1106" s="43"/>
      <c r="S1106" s="25">
        <v>21.920075299504461</v>
      </c>
      <c r="T1106" s="25">
        <v>7.3216316650124735</v>
      </c>
      <c r="U1106" s="25">
        <v>29.860414397989942</v>
      </c>
      <c r="V1106" s="25">
        <v>-7.7448188659444366</v>
      </c>
      <c r="W1106" s="25">
        <v>31.462366778746741</v>
      </c>
      <c r="X1106" s="25">
        <v>1.2566204981114826</v>
      </c>
      <c r="Y1106" s="34">
        <v>31.181216343839768</v>
      </c>
      <c r="Z1106" s="34">
        <v>3.3389610741548781</v>
      </c>
    </row>
    <row r="1107" spans="1:26" x14ac:dyDescent="0.25">
      <c r="A1107" s="52">
        <v>38303</v>
      </c>
      <c r="B1107" s="25">
        <v>3739.7960737600001</v>
      </c>
      <c r="C1107" s="43">
        <v>0</v>
      </c>
      <c r="D1107" s="43">
        <v>0</v>
      </c>
      <c r="E1107" s="43">
        <v>0</v>
      </c>
      <c r="F1107" s="25">
        <v>4791.19690421</v>
      </c>
      <c r="G1107" s="25">
        <v>8877.8194975799997</v>
      </c>
      <c r="H1107" s="25">
        <v>5724.3948431999997</v>
      </c>
      <c r="I1107" s="25">
        <v>15242.32452518</v>
      </c>
      <c r="J1107" s="25">
        <v>6065.3563264800005</v>
      </c>
      <c r="K1107" s="25">
        <v>28964.678065478001</v>
      </c>
      <c r="L1107" s="34">
        <v>6110.5813264800008</v>
      </c>
      <c r="M1107" s="34">
        <v>31494.795805478003</v>
      </c>
      <c r="O1107" s="25">
        <v>21.584407372750579</v>
      </c>
      <c r="P1107" s="44">
        <v>0</v>
      </c>
      <c r="Q1107" s="44">
        <v>0</v>
      </c>
      <c r="R1107" s="43"/>
      <c r="S1107" s="25">
        <v>18.640734587326847</v>
      </c>
      <c r="T1107" s="25">
        <v>6.6602232185208887</v>
      </c>
      <c r="U1107" s="25">
        <v>26.710850508457384</v>
      </c>
      <c r="V1107" s="25">
        <v>-8.2432510640637382</v>
      </c>
      <c r="W1107" s="25">
        <v>28.669432079712244</v>
      </c>
      <c r="X1107" s="25">
        <v>1.0881593395907885</v>
      </c>
      <c r="Y1107" s="34">
        <v>28.48900323501924</v>
      </c>
      <c r="Z1107" s="34">
        <v>3.2502435963160492</v>
      </c>
    </row>
    <row r="1108" spans="1:26" x14ac:dyDescent="0.25">
      <c r="A1108" s="52">
        <v>38306</v>
      </c>
      <c r="B1108" s="25">
        <v>3695.8966748600001</v>
      </c>
      <c r="C1108" s="43">
        <v>0</v>
      </c>
      <c r="D1108" s="43">
        <v>0</v>
      </c>
      <c r="E1108" s="43">
        <v>0</v>
      </c>
      <c r="F1108" s="25">
        <v>4703.6962553100002</v>
      </c>
      <c r="G1108" s="25">
        <v>8723.1725214800008</v>
      </c>
      <c r="H1108" s="25">
        <v>5644.0713443000004</v>
      </c>
      <c r="I1108" s="25">
        <v>15070.03600708</v>
      </c>
      <c r="J1108" s="25">
        <v>5972.0668875800002</v>
      </c>
      <c r="K1108" s="25">
        <v>28808.758281178001</v>
      </c>
      <c r="L1108" s="34">
        <v>6017.2918875800005</v>
      </c>
      <c r="M1108" s="34">
        <v>31338.876021178003</v>
      </c>
      <c r="O1108" s="25">
        <v>20.041877888836158</v>
      </c>
      <c r="P1108" s="44">
        <v>0</v>
      </c>
      <c r="Q1108" s="44">
        <v>0</v>
      </c>
      <c r="R1108" s="43"/>
      <c r="S1108" s="25">
        <v>19.79229683131738</v>
      </c>
      <c r="T1108" s="25">
        <v>6.1389291397836221</v>
      </c>
      <c r="U1108" s="25">
        <v>26.796651197676844</v>
      </c>
      <c r="V1108" s="25">
        <v>-9.0711015342757495</v>
      </c>
      <c r="W1108" s="25">
        <v>28.702808091994079</v>
      </c>
      <c r="X1108" s="25">
        <v>0.78282478485887097</v>
      </c>
      <c r="Y1108" s="34">
        <v>28.53563021536225</v>
      </c>
      <c r="Z1108" s="34">
        <v>2.9493707379697254</v>
      </c>
    </row>
    <row r="1109" spans="1:26" x14ac:dyDescent="0.25">
      <c r="A1109" s="52">
        <v>38307</v>
      </c>
      <c r="B1109" s="25">
        <v>3659.8183748400002</v>
      </c>
      <c r="C1109" s="43">
        <v>0</v>
      </c>
      <c r="D1109" s="43">
        <v>0</v>
      </c>
      <c r="E1109" s="43">
        <v>0</v>
      </c>
      <c r="F1109" s="25">
        <v>4694.8507452900003</v>
      </c>
      <c r="G1109" s="25">
        <v>8680.5838238600008</v>
      </c>
      <c r="H1109" s="25">
        <v>5527.75728428</v>
      </c>
      <c r="I1109" s="25">
        <v>14993.43883166</v>
      </c>
      <c r="J1109" s="25">
        <v>5861.6224975600007</v>
      </c>
      <c r="K1109" s="25">
        <v>28692.071764757999</v>
      </c>
      <c r="L1109" s="34">
        <v>5906.8474975600011</v>
      </c>
      <c r="M1109" s="34">
        <v>31222.189504757996</v>
      </c>
      <c r="O1109" s="25">
        <v>18.870062963679544</v>
      </c>
      <c r="P1109" s="44">
        <v>0</v>
      </c>
      <c r="Q1109" s="44">
        <v>0</v>
      </c>
      <c r="R1109" s="43"/>
      <c r="S1109" s="25">
        <v>19.567022088981712</v>
      </c>
      <c r="T1109" s="25">
        <v>5.620732491979874</v>
      </c>
      <c r="U1109" s="25">
        <v>24.183602496115686</v>
      </c>
      <c r="V1109" s="25">
        <v>-9.5332700906915591</v>
      </c>
      <c r="W1109" s="25">
        <v>26.322643334773588</v>
      </c>
      <c r="X1109" s="25">
        <v>0.37461570398376054</v>
      </c>
      <c r="Y1109" s="34">
        <v>26.176422860925406</v>
      </c>
      <c r="Z1109" s="34">
        <v>2.5660512012088077</v>
      </c>
    </row>
    <row r="1110" spans="1:26" x14ac:dyDescent="0.25">
      <c r="A1110" s="52">
        <v>38308</v>
      </c>
      <c r="B1110" s="25">
        <v>3619.5197277500001</v>
      </c>
      <c r="C1110" s="43">
        <v>0</v>
      </c>
      <c r="D1110" s="43">
        <v>0</v>
      </c>
      <c r="E1110" s="43">
        <v>0</v>
      </c>
      <c r="F1110" s="25">
        <v>4617.4004982000006</v>
      </c>
      <c r="G1110" s="25">
        <v>8648.1823979700002</v>
      </c>
      <c r="H1110" s="25">
        <v>5463.2404171900007</v>
      </c>
      <c r="I1110" s="25">
        <v>14962.293745970001</v>
      </c>
      <c r="J1110" s="25">
        <v>5815.9358804700014</v>
      </c>
      <c r="K1110" s="25">
        <v>28682.169264868</v>
      </c>
      <c r="L1110" s="34">
        <v>5861.1608804700018</v>
      </c>
      <c r="M1110" s="34">
        <v>31212.287004867998</v>
      </c>
      <c r="O1110" s="25">
        <v>18.250210839112356</v>
      </c>
      <c r="P1110" s="44">
        <v>0</v>
      </c>
      <c r="Q1110" s="44">
        <v>0</v>
      </c>
      <c r="R1110" s="43"/>
      <c r="S1110" s="25">
        <v>18.421619774801034</v>
      </c>
      <c r="T1110" s="25">
        <v>5.7801804971875814</v>
      </c>
      <c r="U1110" s="25">
        <v>26.494696058037583</v>
      </c>
      <c r="V1110" s="25">
        <v>-8.903268944463461</v>
      </c>
      <c r="W1110" s="25">
        <v>28.95626102482489</v>
      </c>
      <c r="X1110" s="25">
        <v>1.1177764183144978</v>
      </c>
      <c r="Y1110" s="34">
        <v>28.782005346184292</v>
      </c>
      <c r="Z1110" s="34">
        <v>3.2795138498126652</v>
      </c>
    </row>
    <row r="1111" spans="1:26" x14ac:dyDescent="0.25">
      <c r="A1111" s="52">
        <v>38309</v>
      </c>
      <c r="B1111" s="25">
        <v>3584.7468576300002</v>
      </c>
      <c r="C1111" s="43">
        <v>0</v>
      </c>
      <c r="D1111" s="43">
        <v>0</v>
      </c>
      <c r="E1111" s="43">
        <v>0</v>
      </c>
      <c r="F1111" s="25">
        <v>4567.5558180800008</v>
      </c>
      <c r="G1111" s="25">
        <v>8596.9199422500024</v>
      </c>
      <c r="H1111" s="25">
        <v>5417.7971270700009</v>
      </c>
      <c r="I1111" s="25">
        <v>14931.365533050001</v>
      </c>
      <c r="J1111" s="25">
        <v>5774.737100350002</v>
      </c>
      <c r="K1111" s="25">
        <v>28681.521128547996</v>
      </c>
      <c r="L1111" s="34">
        <v>5819.9621003500024</v>
      </c>
      <c r="M1111" s="34">
        <v>31211.638868547998</v>
      </c>
      <c r="O1111" s="25">
        <v>19.926141485928085</v>
      </c>
      <c r="P1111" s="44">
        <v>0</v>
      </c>
      <c r="Q1111" s="44">
        <v>0</v>
      </c>
      <c r="R1111" s="43"/>
      <c r="S1111" s="25">
        <v>18.881734697267195</v>
      </c>
      <c r="T1111" s="25">
        <v>4.6407372831688942</v>
      </c>
      <c r="U1111" s="25">
        <v>27.828765690268686</v>
      </c>
      <c r="V1111" s="25">
        <v>-9.2937476929001015</v>
      </c>
      <c r="W1111" s="25">
        <v>30.344749540265514</v>
      </c>
      <c r="X1111" s="25">
        <v>0.94183935734717394</v>
      </c>
      <c r="Y1111" s="34">
        <v>30.15459052730538</v>
      </c>
      <c r="Z1111" s="34">
        <v>3.1108798966547058</v>
      </c>
    </row>
    <row r="1112" spans="1:26" x14ac:dyDescent="0.25">
      <c r="A1112" s="52">
        <v>38310</v>
      </c>
      <c r="B1112" s="25">
        <v>3584.0171810000002</v>
      </c>
      <c r="C1112" s="43">
        <v>0</v>
      </c>
      <c r="D1112" s="43">
        <v>0</v>
      </c>
      <c r="E1112" s="43">
        <v>0</v>
      </c>
      <c r="F1112" s="25">
        <v>4557.7276914500007</v>
      </c>
      <c r="G1112" s="25">
        <v>8589.5489030200024</v>
      </c>
      <c r="H1112" s="25">
        <v>5397.9942804400007</v>
      </c>
      <c r="I1112" s="25">
        <v>14912.616033220002</v>
      </c>
      <c r="J1112" s="25">
        <v>5750.3228537200011</v>
      </c>
      <c r="K1112" s="25">
        <v>28663.930939517999</v>
      </c>
      <c r="L1112" s="34">
        <v>5795.5478537200015</v>
      </c>
      <c r="M1112" s="34">
        <v>31194.048679517997</v>
      </c>
      <c r="O1112" s="25">
        <v>21.027459354607746</v>
      </c>
      <c r="P1112" s="44">
        <v>0</v>
      </c>
      <c r="Q1112" s="44">
        <v>0</v>
      </c>
      <c r="R1112" s="43"/>
      <c r="S1112" s="25">
        <v>18.968726749912655</v>
      </c>
      <c r="T1112" s="25">
        <v>4.549607835089442</v>
      </c>
      <c r="U1112" s="25">
        <v>27.896911591797235</v>
      </c>
      <c r="V1112" s="25">
        <v>-9.4798207753881698</v>
      </c>
      <c r="W1112" s="25">
        <v>30.194105420586848</v>
      </c>
      <c r="X1112" s="25">
        <v>0.94468035962311792</v>
      </c>
      <c r="Y1112" s="34">
        <v>30.004758093314308</v>
      </c>
      <c r="Z1112" s="34">
        <v>3.1148533368310138</v>
      </c>
    </row>
    <row r="1113" spans="1:26" x14ac:dyDescent="0.25">
      <c r="A1113" s="52">
        <v>38313</v>
      </c>
      <c r="B1113" s="25">
        <v>3570.2596165700002</v>
      </c>
      <c r="C1113" s="43">
        <v>0</v>
      </c>
      <c r="D1113" s="43">
        <v>0</v>
      </c>
      <c r="E1113" s="43">
        <v>0</v>
      </c>
      <c r="F1113" s="25">
        <v>4567.5934870200008</v>
      </c>
      <c r="G1113" s="25">
        <v>8595.8648059900006</v>
      </c>
      <c r="H1113" s="25">
        <v>5406.8912260100005</v>
      </c>
      <c r="I1113" s="25">
        <v>14926.680585589998</v>
      </c>
      <c r="J1113" s="25">
        <v>5760.7254392900013</v>
      </c>
      <c r="K1113" s="25">
        <v>28668.275217088001</v>
      </c>
      <c r="L1113" s="34">
        <v>5805.9504392900017</v>
      </c>
      <c r="M1113" s="34">
        <v>31198.392957087999</v>
      </c>
      <c r="O1113" s="25">
        <v>21.895454078301356</v>
      </c>
      <c r="P1113" s="44">
        <v>0</v>
      </c>
      <c r="Q1113" s="44">
        <v>0</v>
      </c>
      <c r="R1113" s="43"/>
      <c r="S1113" s="25">
        <v>19.896982811612808</v>
      </c>
      <c r="T1113" s="25">
        <v>3.5312675954940254</v>
      </c>
      <c r="U1113" s="25">
        <v>28.728589996129816</v>
      </c>
      <c r="V1113" s="25">
        <v>-10.193006560777473</v>
      </c>
      <c r="W1113" s="25">
        <v>31.11367384874093</v>
      </c>
      <c r="X1113" s="25">
        <v>0.46765616761763606</v>
      </c>
      <c r="Y1113" s="34">
        <v>30.914795837332456</v>
      </c>
      <c r="Z1113" s="34">
        <v>2.6491166424068791</v>
      </c>
    </row>
    <row r="1114" spans="1:26" x14ac:dyDescent="0.25">
      <c r="A1114" s="52">
        <v>38314</v>
      </c>
      <c r="B1114" s="25">
        <v>3514.85653125</v>
      </c>
      <c r="C1114" s="43">
        <v>0</v>
      </c>
      <c r="D1114" s="43">
        <v>0</v>
      </c>
      <c r="E1114" s="43">
        <v>0</v>
      </c>
      <c r="F1114" s="25">
        <v>4527.1120517000008</v>
      </c>
      <c r="G1114" s="25">
        <v>8581.0674206700005</v>
      </c>
      <c r="H1114" s="25">
        <v>5393.6877506900009</v>
      </c>
      <c r="I1114" s="25">
        <v>14955.802660269999</v>
      </c>
      <c r="J1114" s="25">
        <v>5761.9811939700012</v>
      </c>
      <c r="K1114" s="25">
        <v>28700.881231968</v>
      </c>
      <c r="L1114" s="34">
        <v>5807.2061939700016</v>
      </c>
      <c r="M1114" s="34">
        <v>31230.998971968002</v>
      </c>
      <c r="O1114" s="25">
        <v>20.003887366716278</v>
      </c>
      <c r="P1114" s="44">
        <v>0</v>
      </c>
      <c r="Q1114" s="44">
        <v>0</v>
      </c>
      <c r="R1114" s="43"/>
      <c r="S1114" s="25">
        <v>18.834365928445717</v>
      </c>
      <c r="T1114" s="25">
        <v>3.353043287195101</v>
      </c>
      <c r="U1114" s="25">
        <v>28.414238423304393</v>
      </c>
      <c r="V1114" s="25">
        <v>-10.017792389433289</v>
      </c>
      <c r="W1114" s="25">
        <v>31.142254729965458</v>
      </c>
      <c r="X1114" s="25">
        <v>0.58192358925894805</v>
      </c>
      <c r="Y1114" s="34">
        <v>30.943111075168694</v>
      </c>
      <c r="Z1114" s="34">
        <v>2.7563971241055585</v>
      </c>
    </row>
    <row r="1115" spans="1:26" x14ac:dyDescent="0.25">
      <c r="A1115" s="52">
        <v>38315</v>
      </c>
      <c r="B1115" s="25">
        <v>3489.68504166</v>
      </c>
      <c r="C1115" s="43">
        <v>0</v>
      </c>
      <c r="D1115" s="43">
        <v>0</v>
      </c>
      <c r="E1115" s="43">
        <v>0</v>
      </c>
      <c r="F1115" s="25">
        <v>4528.5995721099998</v>
      </c>
      <c r="G1115" s="25">
        <v>8570.9248984799997</v>
      </c>
      <c r="H1115" s="25">
        <v>5398.0396610999996</v>
      </c>
      <c r="I1115" s="25">
        <v>14994.877272959999</v>
      </c>
      <c r="J1115" s="25">
        <v>5764.5891743800003</v>
      </c>
      <c r="K1115" s="25">
        <v>28747.384146321994</v>
      </c>
      <c r="L1115" s="34">
        <v>5809.8141743800006</v>
      </c>
      <c r="M1115" s="34">
        <v>31277.501886321996</v>
      </c>
      <c r="O1115" s="25">
        <v>20.91983687338297</v>
      </c>
      <c r="P1115" s="44">
        <v>0</v>
      </c>
      <c r="Q1115" s="44">
        <v>0</v>
      </c>
      <c r="R1115" s="43"/>
      <c r="S1115" s="25">
        <v>17.818717676139496</v>
      </c>
      <c r="T1115" s="25">
        <v>2.0511767737728448</v>
      </c>
      <c r="U1115" s="25">
        <v>27.454078255055904</v>
      </c>
      <c r="V1115" s="25">
        <v>-10.22550999542392</v>
      </c>
      <c r="W1115" s="25">
        <v>30.130325823689109</v>
      </c>
      <c r="X1115" s="25">
        <v>0.45920739532996357</v>
      </c>
      <c r="Y1115" s="34">
        <v>29.94212245205081</v>
      </c>
      <c r="Z1115" s="34">
        <v>2.635374310434635</v>
      </c>
    </row>
    <row r="1116" spans="1:26" x14ac:dyDescent="0.25">
      <c r="A1116" s="52">
        <v>38316</v>
      </c>
      <c r="B1116" s="25">
        <v>3469.3047697299999</v>
      </c>
      <c r="C1116" s="43">
        <v>0</v>
      </c>
      <c r="D1116" s="43">
        <v>0</v>
      </c>
      <c r="E1116" s="43">
        <v>0</v>
      </c>
      <c r="F1116" s="25">
        <v>4518.5954901800005</v>
      </c>
      <c r="G1116" s="25">
        <v>8474.8250739500018</v>
      </c>
      <c r="H1116" s="25">
        <v>5392.2984691700003</v>
      </c>
      <c r="I1116" s="25">
        <v>14937.212483750001</v>
      </c>
      <c r="J1116" s="25">
        <v>5757.7723624500004</v>
      </c>
      <c r="K1116" s="25">
        <v>28668.853745511995</v>
      </c>
      <c r="L1116" s="34">
        <v>5802.9973624500008</v>
      </c>
      <c r="M1116" s="34">
        <v>31198.971485511996</v>
      </c>
      <c r="O1116" s="25">
        <v>21.580341450943898</v>
      </c>
      <c r="P1116" s="44">
        <v>0</v>
      </c>
      <c r="Q1116" s="44">
        <v>0</v>
      </c>
      <c r="R1116" s="43"/>
      <c r="S1116" s="25">
        <v>18.075855876580427</v>
      </c>
      <c r="T1116" s="25">
        <v>1.4918916924308911</v>
      </c>
      <c r="U1116" s="25">
        <v>28.357763607027152</v>
      </c>
      <c r="V1116" s="25">
        <v>-9.9215693612488831</v>
      </c>
      <c r="W1116" s="25">
        <v>30.983537087072865</v>
      </c>
      <c r="X1116" s="25">
        <v>0.51744311662698106</v>
      </c>
      <c r="Y1116" s="34">
        <v>30.785962657726596</v>
      </c>
      <c r="Z1116" s="34">
        <v>2.6968315332601467</v>
      </c>
    </row>
    <row r="1117" spans="1:26" x14ac:dyDescent="0.25">
      <c r="A1117" s="52">
        <v>38317</v>
      </c>
      <c r="B1117" s="25">
        <v>3481.4187403000001</v>
      </c>
      <c r="C1117" s="43">
        <v>0</v>
      </c>
      <c r="D1117" s="43">
        <v>0</v>
      </c>
      <c r="E1117" s="43">
        <v>0</v>
      </c>
      <c r="F1117" s="25">
        <v>4504.1380707500002</v>
      </c>
      <c r="G1117" s="25">
        <v>8477.860637920001</v>
      </c>
      <c r="H1117" s="25">
        <v>5395.1908897399999</v>
      </c>
      <c r="I1117" s="25">
        <v>14904.716173119999</v>
      </c>
      <c r="J1117" s="25">
        <v>5764.943083019999</v>
      </c>
      <c r="K1117" s="25">
        <v>28633.259339881995</v>
      </c>
      <c r="L1117" s="34">
        <v>5810.1680830199994</v>
      </c>
      <c r="M1117" s="34">
        <v>31176.529879881993</v>
      </c>
      <c r="O1117" s="25">
        <v>22.60394603750926</v>
      </c>
      <c r="P1117" s="44">
        <v>0</v>
      </c>
      <c r="Q1117" s="44">
        <v>0</v>
      </c>
      <c r="R1117" s="43"/>
      <c r="S1117" s="25">
        <v>16.650573423328318</v>
      </c>
      <c r="T1117" s="25">
        <v>2.0384187011558863</v>
      </c>
      <c r="U1117" s="25">
        <v>27.259455075753781</v>
      </c>
      <c r="V1117" s="25">
        <v>-9.9374285571784853</v>
      </c>
      <c r="W1117" s="25">
        <v>30.134461967354277</v>
      </c>
      <c r="X1117" s="25">
        <v>0.57929934477214395</v>
      </c>
      <c r="Y1117" s="34">
        <v>29.946225985471632</v>
      </c>
      <c r="Z1117" s="34">
        <v>2.7941338107791092</v>
      </c>
    </row>
    <row r="1118" spans="1:26" x14ac:dyDescent="0.25">
      <c r="A1118" s="52">
        <v>38320</v>
      </c>
      <c r="B1118" s="25">
        <v>3505.8710108800001</v>
      </c>
      <c r="C1118" s="43">
        <v>0</v>
      </c>
      <c r="D1118" s="43">
        <v>0</v>
      </c>
      <c r="E1118" s="43">
        <v>0</v>
      </c>
      <c r="F1118" s="25">
        <v>4528.2006613300009</v>
      </c>
      <c r="G1118" s="25">
        <v>8498.5112799000017</v>
      </c>
      <c r="H1118" s="25">
        <v>5447.8859003200005</v>
      </c>
      <c r="I1118" s="25">
        <v>14966.904938899999</v>
      </c>
      <c r="J1118" s="25">
        <v>5865.9329736000009</v>
      </c>
      <c r="K1118" s="25">
        <v>28716.731224661995</v>
      </c>
      <c r="L1118" s="34">
        <v>5911.1579736000012</v>
      </c>
      <c r="M1118" s="34">
        <v>31260.001764661996</v>
      </c>
      <c r="O1118" s="25">
        <v>20.518326698339926</v>
      </c>
      <c r="P1118" s="44">
        <v>0</v>
      </c>
      <c r="Q1118" s="44">
        <v>0</v>
      </c>
      <c r="R1118" s="43"/>
      <c r="S1118" s="25">
        <v>16.188138756038995</v>
      </c>
      <c r="T1118" s="25">
        <v>0.77618806489887504</v>
      </c>
      <c r="U1118" s="25">
        <v>25.754545072603396</v>
      </c>
      <c r="V1118" s="25">
        <v>-10.830565608738807</v>
      </c>
      <c r="W1118" s="25">
        <v>29.720578375203321</v>
      </c>
      <c r="X1118" s="25">
        <v>0.2869458873161479</v>
      </c>
      <c r="Y1118" s="34">
        <v>29.540159453622252</v>
      </c>
      <c r="Z1118" s="34">
        <v>2.3171928438160849</v>
      </c>
    </row>
    <row r="1119" spans="1:26" x14ac:dyDescent="0.25">
      <c r="A1119" s="52">
        <v>38321</v>
      </c>
      <c r="B1119" s="25">
        <v>3492.4113922699999</v>
      </c>
      <c r="C1119" s="43">
        <v>0</v>
      </c>
      <c r="D1119" s="43">
        <v>0</v>
      </c>
      <c r="E1119" s="43">
        <v>4433.6105057999985</v>
      </c>
      <c r="F1119" s="25">
        <v>4433.4710703800001</v>
      </c>
      <c r="G1119" s="25">
        <v>8530.8558373100004</v>
      </c>
      <c r="H1119" s="25">
        <v>5358.3630904600004</v>
      </c>
      <c r="I1119" s="25">
        <v>15051.26468312</v>
      </c>
      <c r="J1119" s="25">
        <v>5721.6533761499995</v>
      </c>
      <c r="K1119" s="25">
        <v>28781.695412181994</v>
      </c>
      <c r="L1119" s="34">
        <v>5765.8713761499994</v>
      </c>
      <c r="M1119" s="34">
        <v>31326.116332181995</v>
      </c>
      <c r="O1119" s="25">
        <v>20.055636910883123</v>
      </c>
      <c r="P1119" s="44">
        <v>0</v>
      </c>
      <c r="Q1119" s="44">
        <v>0</v>
      </c>
      <c r="R1119" s="43">
        <v>-5.2859048998824987</v>
      </c>
      <c r="S1119" s="25">
        <v>13.757492307087515</v>
      </c>
      <c r="T1119" s="25">
        <v>1.1597330286074348</v>
      </c>
      <c r="U1119" s="25">
        <v>23.688073704892808</v>
      </c>
      <c r="V1119" s="25">
        <v>-10.327969333276544</v>
      </c>
      <c r="W1119" s="25">
        <v>26.529946482000931</v>
      </c>
      <c r="X1119" s="25">
        <v>0.5138192005585962</v>
      </c>
      <c r="Y1119" s="34">
        <v>26.356274149896297</v>
      </c>
      <c r="Z1119" s="34">
        <v>2.5335926062235448</v>
      </c>
    </row>
    <row r="1120" spans="1:26" x14ac:dyDescent="0.25">
      <c r="A1120" s="52">
        <v>38322</v>
      </c>
      <c r="B1120" s="25">
        <v>3518.0642193899998</v>
      </c>
      <c r="C1120" s="43">
        <v>0</v>
      </c>
      <c r="D1120" s="43">
        <v>0</v>
      </c>
      <c r="E1120" s="43">
        <v>0</v>
      </c>
      <c r="F1120" s="25">
        <v>4439.1279864500002</v>
      </c>
      <c r="G1120" s="25">
        <v>8462.9508872599981</v>
      </c>
      <c r="H1120" s="25">
        <v>5378.9180699599992</v>
      </c>
      <c r="I1120" s="25">
        <v>15005.063574179996</v>
      </c>
      <c r="J1120" s="25">
        <v>5723.8291041499988</v>
      </c>
      <c r="K1120" s="25">
        <v>28707.497111132001</v>
      </c>
      <c r="L1120" s="34">
        <v>5769.0541041499991</v>
      </c>
      <c r="M1120" s="34">
        <v>31250.767651132002</v>
      </c>
      <c r="O1120" s="25">
        <v>21.021503827473076</v>
      </c>
      <c r="P1120" s="44">
        <v>0</v>
      </c>
      <c r="Q1120" s="44">
        <v>0</v>
      </c>
      <c r="R1120" s="43"/>
      <c r="S1120" s="25">
        <v>16.518341830573103</v>
      </c>
      <c r="T1120" s="25">
        <v>1.8867100748439114</v>
      </c>
      <c r="U1120" s="25">
        <v>26.821256849221985</v>
      </c>
      <c r="V1120" s="25">
        <v>-10.075776747820376</v>
      </c>
      <c r="W1120" s="25">
        <v>29.364917652724863</v>
      </c>
      <c r="X1120" s="25">
        <v>0.85953071044462259</v>
      </c>
      <c r="Y1120" s="34">
        <v>29.18384514832406</v>
      </c>
      <c r="Z1120" s="34">
        <v>2.8651137204102506</v>
      </c>
    </row>
    <row r="1121" spans="1:26" x14ac:dyDescent="0.25">
      <c r="A1121" s="52">
        <v>38323</v>
      </c>
      <c r="B1121" s="25">
        <v>3532.1898330399999</v>
      </c>
      <c r="C1121" s="43">
        <v>0</v>
      </c>
      <c r="D1121" s="43">
        <v>0</v>
      </c>
      <c r="E1121" s="43">
        <v>0</v>
      </c>
      <c r="F1121" s="25">
        <v>4437.2313701000003</v>
      </c>
      <c r="G1121" s="25">
        <v>8531.9018281099998</v>
      </c>
      <c r="H1121" s="25">
        <v>5414.6178936099996</v>
      </c>
      <c r="I1121" s="25">
        <v>15102.557096829998</v>
      </c>
      <c r="J1121" s="25">
        <v>5758.0514477999996</v>
      </c>
      <c r="K1121" s="25">
        <v>28827.912560181994</v>
      </c>
      <c r="L1121" s="34">
        <v>5803.2764477999999</v>
      </c>
      <c r="M1121" s="34">
        <v>31371.183100181996</v>
      </c>
      <c r="O1121" s="25">
        <v>22.017453449191127</v>
      </c>
      <c r="P1121" s="44">
        <v>0</v>
      </c>
      <c r="Q1121" s="44">
        <v>0</v>
      </c>
      <c r="R1121" s="43"/>
      <c r="S1121" s="25">
        <v>16.225818040461061</v>
      </c>
      <c r="T1121" s="25">
        <v>3.3268237324558969</v>
      </c>
      <c r="U1121" s="25">
        <v>27.996984410213301</v>
      </c>
      <c r="V1121" s="25">
        <v>-9.111155878629507</v>
      </c>
      <c r="W1121" s="25">
        <v>30.34433856804306</v>
      </c>
      <c r="X1121" s="25">
        <v>1.4725869342263387</v>
      </c>
      <c r="Y1121" s="34">
        <v>30.153929906684951</v>
      </c>
      <c r="Z1121" s="34">
        <v>3.4346967221381641</v>
      </c>
    </row>
    <row r="1122" spans="1:26" x14ac:dyDescent="0.25">
      <c r="A1122" s="52">
        <v>38324</v>
      </c>
      <c r="B1122" s="25">
        <v>3576.5425713499999</v>
      </c>
      <c r="C1122" s="43">
        <v>0</v>
      </c>
      <c r="D1122" s="43">
        <v>0</v>
      </c>
      <c r="E1122" s="43">
        <v>0</v>
      </c>
      <c r="F1122" s="25">
        <v>4407.5844838900002</v>
      </c>
      <c r="G1122" s="25">
        <v>8493.0556811000006</v>
      </c>
      <c r="H1122" s="25">
        <v>5393.9851073999998</v>
      </c>
      <c r="I1122" s="25">
        <v>15075.575518220001</v>
      </c>
      <c r="J1122" s="25">
        <v>5733.56619159</v>
      </c>
      <c r="K1122" s="25">
        <v>28790.622571971995</v>
      </c>
      <c r="L1122" s="34">
        <v>5786.9421915900002</v>
      </c>
      <c r="M1122" s="34">
        <v>31346.743831971995</v>
      </c>
      <c r="O1122" s="25">
        <v>22.965818959686501</v>
      </c>
      <c r="P1122" s="44">
        <v>0</v>
      </c>
      <c r="Q1122" s="44">
        <v>0</v>
      </c>
      <c r="R1122" s="43"/>
      <c r="S1122" s="25">
        <v>14.541197022398865</v>
      </c>
      <c r="T1122" s="25">
        <v>2.6498864754375573</v>
      </c>
      <c r="U1122" s="25">
        <v>26.214593093106696</v>
      </c>
      <c r="V1122" s="25">
        <v>-9.2863281981363617</v>
      </c>
      <c r="W1122" s="25">
        <v>28.468817333659892</v>
      </c>
      <c r="X1122" s="25">
        <v>1.2547066753122671</v>
      </c>
      <c r="Y1122" s="34">
        <v>28.478452767204153</v>
      </c>
      <c r="Z1122" s="34">
        <v>3.2713630345251321</v>
      </c>
    </row>
    <row r="1123" spans="1:26" x14ac:dyDescent="0.25">
      <c r="A1123" s="52">
        <v>38327</v>
      </c>
      <c r="B1123" s="25">
        <v>3574.1327207700001</v>
      </c>
      <c r="C1123" s="43">
        <v>0</v>
      </c>
      <c r="D1123" s="43">
        <v>0</v>
      </c>
      <c r="E1123" s="43">
        <v>0</v>
      </c>
      <c r="F1123" s="25">
        <v>4427.1759033100006</v>
      </c>
      <c r="G1123" s="25">
        <v>8476.4941508200009</v>
      </c>
      <c r="H1123" s="25">
        <v>5403.0637968200008</v>
      </c>
      <c r="I1123" s="25">
        <v>15036.286431839999</v>
      </c>
      <c r="J1123" s="25">
        <v>5746.707271010001</v>
      </c>
      <c r="K1123" s="25">
        <v>28769.113939791994</v>
      </c>
      <c r="L1123" s="34">
        <v>5800.0832710100012</v>
      </c>
      <c r="M1123" s="34">
        <v>31328.355829791995</v>
      </c>
      <c r="O1123" s="25">
        <v>20.320260049928262</v>
      </c>
      <c r="P1123" s="44">
        <v>0</v>
      </c>
      <c r="Q1123" s="44">
        <v>0</v>
      </c>
      <c r="R1123" s="43"/>
      <c r="S1123" s="25">
        <v>9.8478744300867902</v>
      </c>
      <c r="T1123" s="25">
        <v>0.20585327432889322</v>
      </c>
      <c r="U1123" s="25">
        <v>18.528283955798507</v>
      </c>
      <c r="V1123" s="25">
        <v>-10.948116778710148</v>
      </c>
      <c r="W1123" s="25">
        <v>21.224052895644043</v>
      </c>
      <c r="X1123" s="25">
        <v>0.36014067121832305</v>
      </c>
      <c r="Y1123" s="34">
        <v>21.295565387880689</v>
      </c>
      <c r="Z1123" s="34">
        <v>2.3303747276607778</v>
      </c>
    </row>
    <row r="1124" spans="1:26" x14ac:dyDescent="0.25">
      <c r="A1124" s="52">
        <v>38328</v>
      </c>
      <c r="B1124" s="25">
        <v>3601.0992040000001</v>
      </c>
      <c r="C1124" s="43">
        <v>0</v>
      </c>
      <c r="D1124" s="43">
        <v>0</v>
      </c>
      <c r="E1124" s="43">
        <v>0</v>
      </c>
      <c r="F1124" s="25">
        <v>4995.5104265400005</v>
      </c>
      <c r="G1124" s="25">
        <v>9028.9033371499991</v>
      </c>
      <c r="H1124" s="25">
        <v>5983.0483900500003</v>
      </c>
      <c r="I1124" s="25">
        <v>15615.829856869997</v>
      </c>
      <c r="J1124" s="25">
        <v>6327.5048642400006</v>
      </c>
      <c r="K1124" s="25">
        <v>29325.092328721996</v>
      </c>
      <c r="L1124" s="34">
        <v>6380.8808642400008</v>
      </c>
      <c r="M1124" s="34">
        <v>31884.334218721997</v>
      </c>
      <c r="O1124" s="25">
        <v>21.228064691879723</v>
      </c>
      <c r="P1124" s="44">
        <v>0</v>
      </c>
      <c r="Q1124" s="44">
        <v>0</v>
      </c>
      <c r="R1124" s="43"/>
      <c r="S1124" s="25">
        <v>23.949491511842204</v>
      </c>
      <c r="T1124" s="25">
        <v>6.736222184855456</v>
      </c>
      <c r="U1124" s="25">
        <v>31.251542673715861</v>
      </c>
      <c r="V1124" s="25">
        <v>-7.5157910085550501</v>
      </c>
      <c r="W1124" s="25">
        <v>33.475701508154977</v>
      </c>
      <c r="X1124" s="25">
        <v>2.299653630843923</v>
      </c>
      <c r="Y1124" s="34">
        <v>33.441627634756955</v>
      </c>
      <c r="Z1124" s="34">
        <v>4.1464124791722901</v>
      </c>
    </row>
    <row r="1125" spans="1:26" x14ac:dyDescent="0.25">
      <c r="A1125" s="52">
        <v>38329</v>
      </c>
      <c r="B1125" s="25">
        <v>3789.4522999599999</v>
      </c>
      <c r="C1125" s="43">
        <v>0</v>
      </c>
      <c r="D1125" s="43">
        <v>0</v>
      </c>
      <c r="E1125" s="43">
        <v>0</v>
      </c>
      <c r="F1125" s="25">
        <v>5293.2023925000003</v>
      </c>
      <c r="G1125" s="25">
        <v>9340.4301901100007</v>
      </c>
      <c r="H1125" s="25">
        <v>6308.2322360099997</v>
      </c>
      <c r="I1125" s="25">
        <v>15970.690334430001</v>
      </c>
      <c r="J1125" s="25">
        <v>6643.4717501999994</v>
      </c>
      <c r="K1125" s="25">
        <v>29687.840067481997</v>
      </c>
      <c r="L1125" s="34">
        <v>6696.8477501999996</v>
      </c>
      <c r="M1125" s="34">
        <v>32247.081957481998</v>
      </c>
      <c r="O1125" s="25">
        <v>23.742600819601535</v>
      </c>
      <c r="P1125" s="44">
        <v>0</v>
      </c>
      <c r="Q1125" s="44">
        <v>0</v>
      </c>
      <c r="R1125" s="43"/>
      <c r="S1125" s="25">
        <v>23.178198370411195</v>
      </c>
      <c r="T1125" s="25">
        <v>6.3817251729522573</v>
      </c>
      <c r="U1125" s="25">
        <v>32.14423117985519</v>
      </c>
      <c r="V1125" s="25">
        <v>-6.9437483166932541</v>
      </c>
      <c r="W1125" s="25">
        <v>33.579458346514187</v>
      </c>
      <c r="X1125" s="25">
        <v>2.5594022244065373</v>
      </c>
      <c r="Y1125" s="34">
        <v>33.546114037502718</v>
      </c>
      <c r="Z1125" s="34">
        <v>4.3729731973897401</v>
      </c>
    </row>
    <row r="1126" spans="1:26" x14ac:dyDescent="0.25">
      <c r="A1126" s="52">
        <v>38330</v>
      </c>
      <c r="B1126" s="25">
        <v>3810.5</v>
      </c>
      <c r="C1126" s="43">
        <v>0</v>
      </c>
      <c r="D1126" s="43">
        <v>0</v>
      </c>
      <c r="E1126" s="43">
        <v>0</v>
      </c>
      <c r="F1126" s="25">
        <v>5332.8430668000001</v>
      </c>
      <c r="G1126" s="25">
        <v>9380.4722038100008</v>
      </c>
      <c r="H1126" s="25">
        <v>6347.8499403099995</v>
      </c>
      <c r="I1126" s="25">
        <v>16010.436438429999</v>
      </c>
      <c r="J1126" s="25">
        <v>6688.8240044999993</v>
      </c>
      <c r="K1126" s="25">
        <v>29747.385667982002</v>
      </c>
      <c r="L1126" s="34">
        <v>6742.2000044999995</v>
      </c>
      <c r="M1126" s="34">
        <v>32306.627557982003</v>
      </c>
      <c r="O1126" s="25">
        <v>22.262183042613515</v>
      </c>
      <c r="P1126" s="44">
        <v>0</v>
      </c>
      <c r="Q1126" s="44">
        <v>0</v>
      </c>
      <c r="R1126" s="43"/>
      <c r="S1126" s="25">
        <v>15.589179841454914</v>
      </c>
      <c r="T1126" s="25">
        <v>1.4297775883120867</v>
      </c>
      <c r="U1126" s="25">
        <v>24.720489817231382</v>
      </c>
      <c r="V1126" s="25">
        <v>-9.2453726244041139</v>
      </c>
      <c r="W1126" s="25">
        <v>26.610031657759169</v>
      </c>
      <c r="X1126" s="25">
        <v>1.1096257408784949</v>
      </c>
      <c r="Y1126" s="34">
        <v>26.632570270997213</v>
      </c>
      <c r="Z1126" s="34">
        <v>2.9858719939102496</v>
      </c>
    </row>
    <row r="1127" spans="1:26" x14ac:dyDescent="0.25">
      <c r="A1127" s="52">
        <v>38331</v>
      </c>
      <c r="B1127" s="25">
        <v>4060.6414255999998</v>
      </c>
      <c r="C1127" s="43">
        <v>0</v>
      </c>
      <c r="D1127" s="43">
        <v>0</v>
      </c>
      <c r="E1127" s="43">
        <v>0</v>
      </c>
      <c r="F1127" s="25">
        <v>5440.8561924000005</v>
      </c>
      <c r="G1127" s="25">
        <v>9439.0377939099999</v>
      </c>
      <c r="H1127" s="25">
        <v>6505.22103591</v>
      </c>
      <c r="I1127" s="25">
        <v>16123.41375933</v>
      </c>
      <c r="J1127" s="25">
        <v>6866.0033601000005</v>
      </c>
      <c r="K1127" s="25">
        <v>29904.195081681992</v>
      </c>
      <c r="L1127" s="34">
        <v>6928.4363601000005</v>
      </c>
      <c r="M1127" s="34">
        <v>32476.340341681993</v>
      </c>
      <c r="O1127" s="25">
        <v>26.150291136140957</v>
      </c>
      <c r="P1127" s="44">
        <v>0</v>
      </c>
      <c r="Q1127" s="44">
        <v>0</v>
      </c>
      <c r="R1127" s="43"/>
      <c r="S1127" s="25">
        <v>15.710398463122811</v>
      </c>
      <c r="T1127" s="25">
        <v>1.7959642620046568</v>
      </c>
      <c r="U1127" s="25">
        <v>24.557638674268787</v>
      </c>
      <c r="V1127" s="25">
        <v>-9.1378211367254885</v>
      </c>
      <c r="W1127" s="25">
        <v>26.703420771047348</v>
      </c>
      <c r="X1127" s="25">
        <v>1.1972912745234598</v>
      </c>
      <c r="Y1127" s="34">
        <v>26.890567447726397</v>
      </c>
      <c r="Z1127" s="34">
        <v>3.1013653685787013</v>
      </c>
    </row>
    <row r="1128" spans="1:26" x14ac:dyDescent="0.25">
      <c r="A1128" s="52">
        <v>38334</v>
      </c>
      <c r="B1128" s="25">
        <v>4141.9116793200001</v>
      </c>
      <c r="C1128" s="43">
        <v>0</v>
      </c>
      <c r="D1128" s="43">
        <v>0</v>
      </c>
      <c r="E1128" s="43">
        <v>0</v>
      </c>
      <c r="F1128" s="25">
        <v>5404.5772261200009</v>
      </c>
      <c r="G1128" s="25">
        <v>9416.1718987299992</v>
      </c>
      <c r="H1128" s="25">
        <v>6498.2861396300004</v>
      </c>
      <c r="I1128" s="25">
        <v>16129.014094549999</v>
      </c>
      <c r="J1128" s="25">
        <v>6879.1328638200002</v>
      </c>
      <c r="K1128" s="25">
        <v>29971.913729901997</v>
      </c>
      <c r="L1128" s="34">
        <v>6941.5658638200002</v>
      </c>
      <c r="M1128" s="34">
        <v>32544.058989901998</v>
      </c>
      <c r="O1128" s="25">
        <v>17.413940059088961</v>
      </c>
      <c r="P1128" s="44">
        <v>0</v>
      </c>
      <c r="Q1128" s="44">
        <v>0</v>
      </c>
      <c r="R1128" s="43"/>
      <c r="S1128" s="25">
        <v>15.347275735057897</v>
      </c>
      <c r="T1128" s="25">
        <v>1.526733157664073</v>
      </c>
      <c r="U1128" s="25">
        <v>23.755520770854943</v>
      </c>
      <c r="V1128" s="25">
        <v>-9.7440034896524317</v>
      </c>
      <c r="W1128" s="25">
        <v>26.854672223852184</v>
      </c>
      <c r="X1128" s="25">
        <v>1.2736635791087414</v>
      </c>
      <c r="Y1128" s="34">
        <v>27.111940018022619</v>
      </c>
      <c r="Z1128" s="34">
        <v>3.2229377227202649</v>
      </c>
    </row>
    <row r="1129" spans="1:26" x14ac:dyDescent="0.25">
      <c r="A1129" s="52">
        <v>38335</v>
      </c>
      <c r="B1129" s="25">
        <v>4157.5080907800002</v>
      </c>
      <c r="C1129" s="43">
        <v>0</v>
      </c>
      <c r="D1129" s="43">
        <v>0</v>
      </c>
      <c r="E1129" s="43">
        <v>0</v>
      </c>
      <c r="F1129" s="25">
        <v>5408.1310875800009</v>
      </c>
      <c r="G1129" s="25">
        <v>9433.26530379</v>
      </c>
      <c r="H1129" s="25">
        <v>6496.3267010900008</v>
      </c>
      <c r="I1129" s="25">
        <v>16165.489769209998</v>
      </c>
      <c r="J1129" s="25">
        <v>6882.7736652800013</v>
      </c>
      <c r="K1129" s="25">
        <v>29943.230649661997</v>
      </c>
      <c r="L1129" s="34">
        <v>6945.2066652800013</v>
      </c>
      <c r="M1129" s="34">
        <v>32515.375909661998</v>
      </c>
      <c r="O1129" s="25">
        <v>17.8560634702289</v>
      </c>
      <c r="P1129" s="44">
        <v>0</v>
      </c>
      <c r="Q1129" s="44">
        <v>0</v>
      </c>
      <c r="R1129" s="43"/>
      <c r="S1129" s="25">
        <v>15.423124080006989</v>
      </c>
      <c r="T1129" s="25">
        <v>1.7110370969875</v>
      </c>
      <c r="U1129" s="25">
        <v>23.718204572133359</v>
      </c>
      <c r="V1129" s="25">
        <v>-9.5398900611733843</v>
      </c>
      <c r="W1129" s="25">
        <v>26.921810435162151</v>
      </c>
      <c r="X1129" s="25">
        <v>1.1767448222747223</v>
      </c>
      <c r="Y1129" s="34">
        <v>27.178609317987522</v>
      </c>
      <c r="Z1129" s="34">
        <v>3.1319610007868315</v>
      </c>
    </row>
    <row r="1130" spans="1:26" x14ac:dyDescent="0.25">
      <c r="A1130" s="52">
        <v>38336</v>
      </c>
      <c r="B1130" s="25">
        <v>4217.15704052</v>
      </c>
      <c r="C1130" s="43">
        <v>0</v>
      </c>
      <c r="D1130" s="43">
        <v>0</v>
      </c>
      <c r="E1130" s="43">
        <v>0</v>
      </c>
      <c r="F1130" s="25">
        <v>5497.9945573200002</v>
      </c>
      <c r="G1130" s="25">
        <v>9657.9645185299996</v>
      </c>
      <c r="H1130" s="25">
        <v>6609.84650083</v>
      </c>
      <c r="I1130" s="25">
        <v>16463.317421249998</v>
      </c>
      <c r="J1130" s="25">
        <v>7001.5087150199997</v>
      </c>
      <c r="K1130" s="25">
        <v>30243.302130501997</v>
      </c>
      <c r="L1130" s="34">
        <v>7063.9417150199997</v>
      </c>
      <c r="M1130" s="34">
        <v>32815.447390501999</v>
      </c>
      <c r="O1130" s="25">
        <v>19.507285448040324</v>
      </c>
      <c r="P1130" s="44">
        <v>0</v>
      </c>
      <c r="Q1130" s="44">
        <v>0</v>
      </c>
      <c r="R1130" s="43"/>
      <c r="S1130" s="25">
        <v>19.405724285755845</v>
      </c>
      <c r="T1130" s="25">
        <v>4.281594755183793</v>
      </c>
      <c r="U1130" s="25">
        <v>27.567016761284147</v>
      </c>
      <c r="V1130" s="25">
        <v>-8.0682992590375253</v>
      </c>
      <c r="W1130" s="25">
        <v>30.888291887905229</v>
      </c>
      <c r="X1130" s="25">
        <v>2.0838982364391745</v>
      </c>
      <c r="Y1130" s="34">
        <v>31.12051849934798</v>
      </c>
      <c r="Z1130" s="34">
        <v>3.9736101442098271</v>
      </c>
    </row>
    <row r="1131" spans="1:26" x14ac:dyDescent="0.25">
      <c r="A1131" s="52">
        <v>38337</v>
      </c>
      <c r="B1131" s="25">
        <v>4265.7356055600003</v>
      </c>
      <c r="C1131" s="43">
        <v>0</v>
      </c>
      <c r="D1131" s="43">
        <v>0</v>
      </c>
      <c r="E1131" s="43">
        <v>0</v>
      </c>
      <c r="F1131" s="25">
        <v>5583.5482123600004</v>
      </c>
      <c r="G1131" s="25">
        <v>9705.8521737699994</v>
      </c>
      <c r="H1131" s="25">
        <v>6642.7146958700005</v>
      </c>
      <c r="I1131" s="25">
        <v>16466.287276390001</v>
      </c>
      <c r="J1131" s="25">
        <v>7038.2999000600003</v>
      </c>
      <c r="K1131" s="25">
        <v>30266.639211141995</v>
      </c>
      <c r="L1131" s="34">
        <v>7100.7329000600002</v>
      </c>
      <c r="M1131" s="34">
        <v>32838.784471141997</v>
      </c>
      <c r="O1131" s="25">
        <v>21.830013262031933</v>
      </c>
      <c r="P1131" s="44">
        <v>0</v>
      </c>
      <c r="Q1131" s="44">
        <v>0</v>
      </c>
      <c r="R1131" s="43"/>
      <c r="S1131" s="25">
        <v>20.852465379356609</v>
      </c>
      <c r="T1131" s="25">
        <v>6.0322151222705456</v>
      </c>
      <c r="U1131" s="25">
        <v>27.867864789659681</v>
      </c>
      <c r="V1131" s="25">
        <v>-7.5079373071798239</v>
      </c>
      <c r="W1131" s="25">
        <v>31.076998006314028</v>
      </c>
      <c r="X1131" s="25">
        <v>2.1841566769395415</v>
      </c>
      <c r="Y1131" s="34">
        <v>31.307019021842407</v>
      </c>
      <c r="Z1131" s="34">
        <v>4.0680924000493501</v>
      </c>
    </row>
    <row r="1132" spans="1:26" x14ac:dyDescent="0.25">
      <c r="A1132" s="52">
        <v>38338</v>
      </c>
      <c r="B1132" s="25">
        <v>4400.0362322499996</v>
      </c>
      <c r="C1132" s="43">
        <v>0</v>
      </c>
      <c r="D1132" s="43">
        <v>0</v>
      </c>
      <c r="E1132" s="43">
        <v>0</v>
      </c>
      <c r="F1132" s="25">
        <v>5658.3452290499999</v>
      </c>
      <c r="G1132" s="25">
        <v>9697.2978707599996</v>
      </c>
      <c r="H1132" s="25">
        <v>6753.3210725600002</v>
      </c>
      <c r="I1132" s="25">
        <v>16465.274966779998</v>
      </c>
      <c r="J1132" s="25">
        <v>7182.4822067499999</v>
      </c>
      <c r="K1132" s="25">
        <v>30329.219051831995</v>
      </c>
      <c r="L1132" s="34">
        <v>7243.0192067500002</v>
      </c>
      <c r="M1132" s="34">
        <v>32917.126281831996</v>
      </c>
      <c r="O1132" s="25">
        <v>25.561569348001289</v>
      </c>
      <c r="P1132" s="44">
        <v>0</v>
      </c>
      <c r="Q1132" s="44">
        <v>0</v>
      </c>
      <c r="R1132" s="43"/>
      <c r="S1132" s="25">
        <v>19.442050964272205</v>
      </c>
      <c r="T1132" s="25">
        <v>4.9913653325153629</v>
      </c>
      <c r="U1132" s="25">
        <v>28.325102178503279</v>
      </c>
      <c r="V1132" s="25">
        <v>-7.8024701757429149</v>
      </c>
      <c r="W1132" s="25">
        <v>32.265851045028256</v>
      </c>
      <c r="X1132" s="25">
        <v>2.4807594006342359</v>
      </c>
      <c r="Y1132" s="34">
        <v>32.450353582919767</v>
      </c>
      <c r="Z1132" s="34">
        <v>4.3979523123100162</v>
      </c>
    </row>
    <row r="1133" spans="1:26" x14ac:dyDescent="0.25">
      <c r="A1133" s="52">
        <v>38341</v>
      </c>
      <c r="B1133" s="25">
        <v>4440.5169999999998</v>
      </c>
      <c r="C1133" s="43">
        <v>0</v>
      </c>
      <c r="D1133" s="43">
        <v>0</v>
      </c>
      <c r="E1133" s="43">
        <v>0</v>
      </c>
      <c r="F1133" s="25">
        <v>5646.1626767999996</v>
      </c>
      <c r="G1133" s="25">
        <v>9738.3222591100002</v>
      </c>
      <c r="H1133" s="25">
        <v>6680.6920603099998</v>
      </c>
      <c r="I1133" s="25">
        <v>16491.164097330002</v>
      </c>
      <c r="J1133" s="25">
        <v>7083.2413644999988</v>
      </c>
      <c r="K1133" s="25">
        <v>30305.835371181995</v>
      </c>
      <c r="L1133" s="34">
        <v>7143.778364499999</v>
      </c>
      <c r="M1133" s="34">
        <v>32893.742601181992</v>
      </c>
      <c r="O1133" s="25">
        <v>19.601178108641658</v>
      </c>
      <c r="P1133" s="44">
        <v>0</v>
      </c>
      <c r="Q1133" s="44">
        <v>0</v>
      </c>
      <c r="R1133" s="43"/>
      <c r="S1133" s="25">
        <v>18.477126806040122</v>
      </c>
      <c r="T1133" s="25">
        <v>4.4071797278695257</v>
      </c>
      <c r="U1133" s="25">
        <v>25.879086112137429</v>
      </c>
      <c r="V1133" s="25">
        <v>-8.6552764177520896</v>
      </c>
      <c r="W1133" s="25">
        <v>29.311145979317722</v>
      </c>
      <c r="X1133" s="25">
        <v>1.7179374220730237</v>
      </c>
      <c r="Y1133" s="34">
        <v>29.514496498129649</v>
      </c>
      <c r="Z1133" s="34">
        <v>3.6696385785504937</v>
      </c>
    </row>
    <row r="1134" spans="1:26" x14ac:dyDescent="0.25">
      <c r="A1134" s="52">
        <v>38342</v>
      </c>
      <c r="B1134" s="25">
        <v>4461.5479009999999</v>
      </c>
      <c r="C1134" s="43">
        <v>0</v>
      </c>
      <c r="D1134" s="43">
        <v>0</v>
      </c>
      <c r="E1134" s="43">
        <v>0</v>
      </c>
      <c r="F1134" s="25">
        <v>5447.5286077999999</v>
      </c>
      <c r="G1134" s="25">
        <v>9502.3470841099988</v>
      </c>
      <c r="H1134" s="25">
        <v>6486.7905213100003</v>
      </c>
      <c r="I1134" s="25">
        <v>16260.946160629999</v>
      </c>
      <c r="J1134" s="25">
        <v>6887.8596054999998</v>
      </c>
      <c r="K1134" s="25">
        <v>30082.771712881993</v>
      </c>
      <c r="L1134" s="34">
        <v>6948.3966055000001</v>
      </c>
      <c r="M1134" s="34">
        <v>32670.678942881994</v>
      </c>
      <c r="O1134" s="25">
        <v>20.167625784956435</v>
      </c>
      <c r="P1134" s="44">
        <v>0</v>
      </c>
      <c r="Q1134" s="44">
        <v>0</v>
      </c>
      <c r="R1134" s="43"/>
      <c r="S1134" s="25">
        <v>14.309058132140251</v>
      </c>
      <c r="T1134" s="25">
        <v>1.8772262254073802</v>
      </c>
      <c r="U1134" s="25">
        <v>22.225550175334451</v>
      </c>
      <c r="V1134" s="25">
        <v>-9.9304558815803468</v>
      </c>
      <c r="W1134" s="25">
        <v>25.744270609749087</v>
      </c>
      <c r="X1134" s="25">
        <v>0.96925074314802018</v>
      </c>
      <c r="Y1134" s="34">
        <v>25.972285520875339</v>
      </c>
      <c r="Z1134" s="34">
        <v>2.9666194932385315</v>
      </c>
    </row>
    <row r="1135" spans="1:26" x14ac:dyDescent="0.25">
      <c r="A1135" s="52">
        <v>38343</v>
      </c>
      <c r="B1135" s="25">
        <v>4489.8153274300003</v>
      </c>
      <c r="C1135" s="43">
        <v>0</v>
      </c>
      <c r="D1135" s="43">
        <v>0</v>
      </c>
      <c r="E1135" s="43">
        <v>0</v>
      </c>
      <c r="F1135" s="25">
        <v>5428.0238942300011</v>
      </c>
      <c r="G1135" s="25">
        <v>9467.7739952400007</v>
      </c>
      <c r="H1135" s="25">
        <v>6465.3706377400013</v>
      </c>
      <c r="I1135" s="25">
        <v>16228.100871859999</v>
      </c>
      <c r="J1135" s="25">
        <v>6867.8649219300014</v>
      </c>
      <c r="K1135" s="25">
        <v>30029.445864411995</v>
      </c>
      <c r="L1135" s="34">
        <v>6928.4019219300017</v>
      </c>
      <c r="M1135" s="34">
        <v>32617.353094411996</v>
      </c>
      <c r="O1135" s="25">
        <v>19.491713741096106</v>
      </c>
      <c r="P1135" s="44">
        <v>0</v>
      </c>
      <c r="Q1135" s="44">
        <v>0</v>
      </c>
      <c r="R1135" s="43"/>
      <c r="S1135" s="25">
        <v>13.784233245512457</v>
      </c>
      <c r="T1135" s="25">
        <v>1.4712742968436165</v>
      </c>
      <c r="U1135" s="25">
        <v>22.626179512356615</v>
      </c>
      <c r="V1135" s="25">
        <v>-10.044029044741388</v>
      </c>
      <c r="W1135" s="25">
        <v>26.007295246555472</v>
      </c>
      <c r="X1135" s="25">
        <v>0.8735846051479923</v>
      </c>
      <c r="Y1135" s="34">
        <v>26.234616564274592</v>
      </c>
      <c r="Z1135" s="34">
        <v>2.8704412031241633</v>
      </c>
    </row>
    <row r="1136" spans="1:26" x14ac:dyDescent="0.25">
      <c r="A1136" s="52">
        <v>38344</v>
      </c>
      <c r="B1136" s="25">
        <v>4484.9494675600008</v>
      </c>
      <c r="C1136" s="43">
        <v>0</v>
      </c>
      <c r="D1136" s="43">
        <v>0</v>
      </c>
      <c r="E1136" s="43">
        <v>0</v>
      </c>
      <c r="F1136" s="25">
        <v>5434.066074360001</v>
      </c>
      <c r="G1136" s="25">
        <v>9538.9002086700002</v>
      </c>
      <c r="H1136" s="25">
        <v>6465.8289378700001</v>
      </c>
      <c r="I1136" s="25">
        <v>16304.661890989999</v>
      </c>
      <c r="J1136" s="25">
        <v>6873.7561520600002</v>
      </c>
      <c r="K1136" s="25">
        <v>30139.495300561994</v>
      </c>
      <c r="L1136" s="34">
        <v>6934.2931520600005</v>
      </c>
      <c r="M1136" s="34">
        <v>32727.402530561994</v>
      </c>
      <c r="O1136" s="25">
        <v>20.499360007669743</v>
      </c>
      <c r="P1136" s="44">
        <v>0</v>
      </c>
      <c r="Q1136" s="44">
        <v>0</v>
      </c>
      <c r="R1136" s="43"/>
      <c r="S1136" s="25">
        <v>15.019841259707146</v>
      </c>
      <c r="T1136" s="25">
        <v>2.5516729460759446</v>
      </c>
      <c r="U1136" s="25">
        <v>23.975786108355599</v>
      </c>
      <c r="V1136" s="25">
        <v>-9.4479082073778198</v>
      </c>
      <c r="W1136" s="25">
        <v>27.324488663049351</v>
      </c>
      <c r="X1136" s="25">
        <v>1.2782508320689834</v>
      </c>
      <c r="Y1136" s="34">
        <v>27.544733448871494</v>
      </c>
      <c r="Z1136" s="34">
        <v>3.2510156452913774</v>
      </c>
    </row>
    <row r="1137" spans="1:26" x14ac:dyDescent="0.25">
      <c r="A1137" s="52">
        <v>38345</v>
      </c>
      <c r="B1137" s="25">
        <v>4467.6432187999999</v>
      </c>
      <c r="C1137" s="43">
        <v>0</v>
      </c>
      <c r="D1137" s="43">
        <v>0</v>
      </c>
      <c r="E1137" s="43">
        <v>0</v>
      </c>
      <c r="F1137" s="25">
        <v>5370.7544456000005</v>
      </c>
      <c r="G1137" s="25">
        <v>9523.1515547100007</v>
      </c>
      <c r="H1137" s="25">
        <v>6405.8454791100003</v>
      </c>
      <c r="I1137" s="25">
        <v>16296.870862629999</v>
      </c>
      <c r="J1137" s="25">
        <v>6806.6033632999988</v>
      </c>
      <c r="K1137" s="25">
        <v>30119.835031381994</v>
      </c>
      <c r="L1137" s="34">
        <v>6867.1403632999991</v>
      </c>
      <c r="M1137" s="34">
        <v>32707.742261381994</v>
      </c>
      <c r="O1137" s="25">
        <v>20.23538517975263</v>
      </c>
      <c r="P1137" s="44">
        <v>0</v>
      </c>
      <c r="Q1137" s="44">
        <v>0</v>
      </c>
      <c r="R1137" s="43"/>
      <c r="S1137" s="25">
        <v>13.616830743802177</v>
      </c>
      <c r="T1137" s="25">
        <v>2.448726883007879</v>
      </c>
      <c r="U1137" s="25">
        <v>22.963439842489542</v>
      </c>
      <c r="V1137" s="25">
        <v>-9.5277443179844994</v>
      </c>
      <c r="W1137" s="25">
        <v>26.586013672294051</v>
      </c>
      <c r="X1137" s="25">
        <v>1.2694582084452621</v>
      </c>
      <c r="Y1137" s="34">
        <v>26.812336445404572</v>
      </c>
      <c r="Z1137" s="34">
        <v>3.2438088839814805</v>
      </c>
    </row>
    <row r="1138" spans="1:26" x14ac:dyDescent="0.25">
      <c r="A1138" s="52">
        <v>38348</v>
      </c>
      <c r="B1138" s="25">
        <v>4455.5464634199998</v>
      </c>
      <c r="C1138" s="43">
        <v>0</v>
      </c>
      <c r="D1138" s="43">
        <v>0</v>
      </c>
      <c r="E1138" s="43">
        <v>0</v>
      </c>
      <c r="F1138" s="25">
        <v>5394.0483802200006</v>
      </c>
      <c r="G1138" s="25">
        <v>9539.0466473300003</v>
      </c>
      <c r="H1138" s="25">
        <v>6453.1060037300003</v>
      </c>
      <c r="I1138" s="25">
        <v>16281.96513475</v>
      </c>
      <c r="J1138" s="25">
        <v>6860.6154779199996</v>
      </c>
      <c r="K1138" s="25">
        <v>30134.975199767996</v>
      </c>
      <c r="L1138" s="34">
        <v>6921.1524779199999</v>
      </c>
      <c r="M1138" s="34">
        <v>32722.882429767997</v>
      </c>
      <c r="O1138" s="25">
        <v>21.102732030496085</v>
      </c>
      <c r="P1138" s="44">
        <v>0</v>
      </c>
      <c r="Q1138" s="44">
        <v>0</v>
      </c>
      <c r="R1138" s="43"/>
      <c r="S1138" s="25">
        <v>15.033226632525555</v>
      </c>
      <c r="T1138" s="25">
        <v>2.7303060856038286</v>
      </c>
      <c r="U1138" s="25">
        <v>24.598881308086028</v>
      </c>
      <c r="V1138" s="25">
        <v>-9.7967247514142421</v>
      </c>
      <c r="W1138" s="25">
        <v>28.508033030620194</v>
      </c>
      <c r="X1138" s="25">
        <v>1.2516243219968359</v>
      </c>
      <c r="Y1138" s="34">
        <v>28.72233772425956</v>
      </c>
      <c r="Z1138" s="34">
        <v>3.2178774861530091</v>
      </c>
    </row>
    <row r="1139" spans="1:26" x14ac:dyDescent="0.25">
      <c r="A1139" s="52">
        <v>38349</v>
      </c>
      <c r="B1139" s="25">
        <v>4363.6169950000003</v>
      </c>
      <c r="C1139" s="43">
        <v>0</v>
      </c>
      <c r="D1139" s="43">
        <v>0</v>
      </c>
      <c r="E1139" s="43">
        <v>0</v>
      </c>
      <c r="F1139" s="25">
        <v>5312.2699018000012</v>
      </c>
      <c r="G1139" s="25">
        <v>9355.290461210001</v>
      </c>
      <c r="H1139" s="25">
        <v>6398.5512753100011</v>
      </c>
      <c r="I1139" s="25">
        <v>16146.94763823</v>
      </c>
      <c r="J1139" s="25">
        <v>6804.673879500001</v>
      </c>
      <c r="K1139" s="25">
        <v>29991.131359447998</v>
      </c>
      <c r="L1139" s="34">
        <v>6865.2108795000013</v>
      </c>
      <c r="M1139" s="34">
        <v>32579.038589447999</v>
      </c>
      <c r="O1139" s="25">
        <v>18.604068876341096</v>
      </c>
      <c r="P1139" s="44">
        <v>0</v>
      </c>
      <c r="Q1139" s="44">
        <v>0</v>
      </c>
      <c r="R1139" s="43"/>
      <c r="S1139" s="25">
        <v>13.289222578678483</v>
      </c>
      <c r="T1139" s="25">
        <v>0.75135263845673705</v>
      </c>
      <c r="U1139" s="25">
        <v>23.545519077980192</v>
      </c>
      <c r="V1139" s="25">
        <v>-10.54473153690817</v>
      </c>
      <c r="W1139" s="25">
        <v>27.4601759104129</v>
      </c>
      <c r="X1139" s="25">
        <v>0.76831805130757047</v>
      </c>
      <c r="Y1139" s="34">
        <v>27.681913698401651</v>
      </c>
      <c r="Z1139" s="34">
        <v>2.7641504674787321</v>
      </c>
    </row>
    <row r="1140" spans="1:26" x14ac:dyDescent="0.25">
      <c r="A1140" s="52">
        <v>38350</v>
      </c>
      <c r="B1140" s="25">
        <v>4309.0289111800003</v>
      </c>
      <c r="C1140" s="43">
        <v>0</v>
      </c>
      <c r="D1140" s="43">
        <v>0</v>
      </c>
      <c r="E1140" s="43">
        <v>0</v>
      </c>
      <c r="F1140" s="25">
        <v>5240.7376379800007</v>
      </c>
      <c r="G1140" s="25">
        <v>9286.5169038900003</v>
      </c>
      <c r="H1140" s="25">
        <v>6352.1300114900005</v>
      </c>
      <c r="I1140" s="25">
        <v>16093.02081371</v>
      </c>
      <c r="J1140" s="25">
        <v>6760.8973056800005</v>
      </c>
      <c r="K1140" s="25">
        <v>29941.628913827994</v>
      </c>
      <c r="L1140" s="34">
        <v>6821.4343056800008</v>
      </c>
      <c r="M1140" s="34">
        <v>32529.536143827994</v>
      </c>
      <c r="O1140" s="25">
        <v>20.122158404077272</v>
      </c>
      <c r="P1140" s="44">
        <v>0</v>
      </c>
      <c r="Q1140" s="44">
        <v>0</v>
      </c>
      <c r="R1140" s="43"/>
      <c r="S1140" s="25">
        <v>13.457948696452249</v>
      </c>
      <c r="T1140" s="25">
        <v>1.629519104930699</v>
      </c>
      <c r="U1140" s="25">
        <v>24.414198542810595</v>
      </c>
      <c r="V1140" s="25">
        <v>-10.387118554960429</v>
      </c>
      <c r="W1140" s="25">
        <v>28.425100940539206</v>
      </c>
      <c r="X1140" s="25">
        <v>0.87729570393761946</v>
      </c>
      <c r="Y1140" s="34">
        <v>28.643000921666804</v>
      </c>
      <c r="Z1140" s="34">
        <v>2.8715679286772433</v>
      </c>
    </row>
    <row r="1141" spans="1:26" x14ac:dyDescent="0.25">
      <c r="A1141" s="52">
        <v>38351</v>
      </c>
      <c r="B1141" s="25">
        <v>4282.9514349999999</v>
      </c>
      <c r="C1141" s="43">
        <v>0</v>
      </c>
      <c r="D1141" s="43">
        <v>0</v>
      </c>
      <c r="E1141" s="43">
        <v>0</v>
      </c>
      <c r="F1141" s="25">
        <v>5224.9177318000002</v>
      </c>
      <c r="G1141" s="25">
        <v>9275.2246350099995</v>
      </c>
      <c r="H1141" s="25">
        <v>6334.2106153099994</v>
      </c>
      <c r="I1141" s="25">
        <v>16099.066988929997</v>
      </c>
      <c r="J1141" s="25">
        <v>6704.0502594999989</v>
      </c>
      <c r="K1141" s="25">
        <v>29945.495870047995</v>
      </c>
      <c r="L1141" s="34">
        <v>6764.5872594999992</v>
      </c>
      <c r="M1141" s="34">
        <v>32536.550510047993</v>
      </c>
      <c r="O1141" s="25">
        <v>21.513332986596367</v>
      </c>
      <c r="P1141" s="44">
        <v>0</v>
      </c>
      <c r="Q1141" s="44">
        <v>0</v>
      </c>
      <c r="R1141" s="43"/>
      <c r="S1141" s="25">
        <v>13.536526472938126</v>
      </c>
      <c r="T1141" s="25">
        <v>5.815693422275281E-2</v>
      </c>
      <c r="U1141" s="25">
        <v>23.635860047107137</v>
      </c>
      <c r="V1141" s="25">
        <v>-11.203275403079182</v>
      </c>
      <c r="W1141" s="25">
        <v>26.620635178443131</v>
      </c>
      <c r="X1141" s="25">
        <v>0.32540772878522084</v>
      </c>
      <c r="Y1141" s="34">
        <v>26.850210067171034</v>
      </c>
      <c r="Z1141" s="34">
        <v>2.3449401264200809</v>
      </c>
    </row>
    <row r="1142" spans="1:26" x14ac:dyDescent="0.25">
      <c r="A1142" s="52">
        <v>38352</v>
      </c>
      <c r="B1142" s="25">
        <v>4282.9514355000001</v>
      </c>
      <c r="C1142" s="43">
        <v>0</v>
      </c>
      <c r="D1142" s="43">
        <v>0</v>
      </c>
      <c r="E1142" s="43">
        <v>5769.2182291199997</v>
      </c>
      <c r="F1142" s="25">
        <v>5257.8419332600006</v>
      </c>
      <c r="G1142" s="25">
        <v>9371.5063317599997</v>
      </c>
      <c r="H1142" s="25">
        <v>6392.1920857100004</v>
      </c>
      <c r="I1142" s="25">
        <v>16279.277632379999</v>
      </c>
      <c r="J1142" s="25">
        <v>6763.7303901000014</v>
      </c>
      <c r="K1142" s="25">
        <v>30193.854095187999</v>
      </c>
      <c r="L1142" s="34">
        <v>6837.8953901000014</v>
      </c>
      <c r="M1142" s="34">
        <v>32746.751095187999</v>
      </c>
      <c r="O1142" s="25">
        <v>21.513333000782065</v>
      </c>
      <c r="P1142" s="44">
        <v>0</v>
      </c>
      <c r="Q1142" s="44">
        <v>0</v>
      </c>
      <c r="R1142" s="43">
        <v>10.149053873469583</v>
      </c>
      <c r="S1142" s="25">
        <v>16.022795770552722</v>
      </c>
      <c r="T1142" s="25">
        <v>1.7967354326571705</v>
      </c>
      <c r="U1142" s="25">
        <v>26.562035898631176</v>
      </c>
      <c r="V1142" s="25">
        <v>-10.64645662664676</v>
      </c>
      <c r="W1142" s="25">
        <v>29.585508478445345</v>
      </c>
      <c r="X1142" s="25">
        <v>0.94380497887764925</v>
      </c>
      <c r="Y1142" s="34">
        <v>29.966448599984542</v>
      </c>
      <c r="Z1142" s="34">
        <v>2.8743979765737171</v>
      </c>
    </row>
    <row r="1143" spans="1:26" x14ac:dyDescent="0.25">
      <c r="A1143" s="53">
        <v>38353</v>
      </c>
      <c r="B1143" s="25">
        <v>4282.9514349999999</v>
      </c>
      <c r="C1143" s="43">
        <v>5060.9454975800008</v>
      </c>
      <c r="D1143" s="43">
        <v>708.27273036719964</v>
      </c>
      <c r="E1143" s="43">
        <v>5769.2182279472008</v>
      </c>
      <c r="F1143" s="25">
        <v>5140.0435499171645</v>
      </c>
      <c r="G1143" s="25">
        <v>9211.9604488599998</v>
      </c>
      <c r="H1143" s="25">
        <v>6290.567136714325</v>
      </c>
      <c r="I1143" s="25">
        <v>16161.06483379</v>
      </c>
      <c r="J1143" s="25">
        <v>6698.2961852019607</v>
      </c>
      <c r="K1143" s="25">
        <v>30573.522208287992</v>
      </c>
      <c r="L1143" s="34">
        <v>6772.4611852019607</v>
      </c>
      <c r="M1143" s="34">
        <v>33126.419208287989</v>
      </c>
      <c r="O1143" s="25">
        <v>21.513332986596367</v>
      </c>
      <c r="P1143" s="44">
        <v>0</v>
      </c>
      <c r="Q1143" s="44">
        <v>0</v>
      </c>
      <c r="R1143" s="43"/>
      <c r="S1143" s="25">
        <v>16.022795708314796</v>
      </c>
      <c r="T1143" s="25">
        <v>1.7967172705887657</v>
      </c>
      <c r="U1143" s="25">
        <v>26.562035738379763</v>
      </c>
      <c r="V1143" s="25">
        <v>-10.646478658914148</v>
      </c>
      <c r="W1143" s="25">
        <v>29.583340384554702</v>
      </c>
      <c r="X1143" s="25">
        <v>0.94409073098922214</v>
      </c>
      <c r="Y1143" s="34">
        <v>30.053896544137103</v>
      </c>
      <c r="Z1143" s="34">
        <v>2.8021031325152101</v>
      </c>
    </row>
    <row r="1144" spans="1:26" x14ac:dyDescent="0.25">
      <c r="A1144" s="52">
        <v>38355</v>
      </c>
      <c r="B1144" s="25">
        <v>4232.2923397800005</v>
      </c>
      <c r="C1144" s="43">
        <v>4929.0451078200012</v>
      </c>
      <c r="D1144" s="43">
        <v>616.64092988279992</v>
      </c>
      <c r="E1144" s="43">
        <v>5545.6860377028015</v>
      </c>
      <c r="F1144" s="25">
        <v>5160.5125810019235</v>
      </c>
      <c r="G1144" s="25">
        <v>9307.3378776699992</v>
      </c>
      <c r="H1144" s="25">
        <v>6306.9324640115055</v>
      </c>
      <c r="I1144" s="25">
        <v>16281.512490949997</v>
      </c>
      <c r="J1144" s="25">
        <v>6743.7920457438076</v>
      </c>
      <c r="K1144" s="25">
        <v>30702.252594527999</v>
      </c>
      <c r="L1144" s="34">
        <v>6817.9570457438076</v>
      </c>
      <c r="M1144" s="34">
        <v>33255.149594527997</v>
      </c>
      <c r="O1144" s="25">
        <v>21.411487662119221</v>
      </c>
      <c r="P1144" s="44">
        <v>0</v>
      </c>
      <c r="Q1144" s="44">
        <v>0</v>
      </c>
      <c r="R1144" s="43"/>
      <c r="S1144" s="25">
        <v>14.591236862787671</v>
      </c>
      <c r="T1144" s="25">
        <v>1.3955467641998398</v>
      </c>
      <c r="U1144" s="25">
        <v>26.143368408186738</v>
      </c>
      <c r="V1144" s="25">
        <v>-10.681398710426059</v>
      </c>
      <c r="W1144" s="25">
        <v>31.069680723196534</v>
      </c>
      <c r="X1144" s="25">
        <v>2.7949743939433391</v>
      </c>
      <c r="Y1144" s="34">
        <v>31.334491577694234</v>
      </c>
      <c r="Z1144" s="34">
        <v>4.4628707536488177</v>
      </c>
    </row>
    <row r="1145" spans="1:26" x14ac:dyDescent="0.25">
      <c r="A1145" s="52">
        <v>38356</v>
      </c>
      <c r="B1145" s="25">
        <v>4157.1637715900006</v>
      </c>
      <c r="C1145" s="43">
        <v>4983.9978391700015</v>
      </c>
      <c r="D1145" s="43">
        <v>642.59990203799987</v>
      </c>
      <c r="E1145" s="43">
        <v>5626.597741208001</v>
      </c>
      <c r="F1145" s="25">
        <v>5276.8632755273702</v>
      </c>
      <c r="G1145" s="25">
        <v>9405.9518867999996</v>
      </c>
      <c r="H1145" s="25">
        <v>6427.0836925154026</v>
      </c>
      <c r="I1145" s="25">
        <v>16377.279128080001</v>
      </c>
      <c r="J1145" s="25">
        <v>6850.2573748281038</v>
      </c>
      <c r="K1145" s="25">
        <v>30858.292847087992</v>
      </c>
      <c r="L1145" s="34">
        <v>6924.4223748281038</v>
      </c>
      <c r="M1145" s="34">
        <v>33411.18984708799</v>
      </c>
      <c r="O1145" s="25">
        <v>19.256279444544376</v>
      </c>
      <c r="P1145" s="44">
        <v>0</v>
      </c>
      <c r="Q1145" s="44">
        <v>0</v>
      </c>
      <c r="R1145" s="43"/>
      <c r="S1145" s="25">
        <v>15.047569881488098</v>
      </c>
      <c r="T1145" s="25">
        <v>2.4453609266510412</v>
      </c>
      <c r="U1145" s="25">
        <v>26.471538740925137</v>
      </c>
      <c r="V1145" s="25">
        <v>-10.015711370094159</v>
      </c>
      <c r="W1145" s="25">
        <v>31.959926205117874</v>
      </c>
      <c r="X1145" s="25">
        <v>3.2277945533974339</v>
      </c>
      <c r="Y1145" s="34">
        <v>32.216766949933962</v>
      </c>
      <c r="Z1145" s="34">
        <v>4.8688170050472435</v>
      </c>
    </row>
    <row r="1146" spans="1:26" x14ac:dyDescent="0.25">
      <c r="A1146" s="52">
        <v>38357</v>
      </c>
      <c r="B1146" s="25">
        <v>4131.2608801699998</v>
      </c>
      <c r="C1146" s="43">
        <v>5109.3510578000005</v>
      </c>
      <c r="D1146" s="43">
        <v>654.94776844919988</v>
      </c>
      <c r="E1146" s="43">
        <v>5764.2988262491999</v>
      </c>
      <c r="F1146" s="25">
        <v>5337.7855469121378</v>
      </c>
      <c r="G1146" s="25">
        <v>9466.0299249100008</v>
      </c>
      <c r="H1146" s="25">
        <v>6500.4357599952282</v>
      </c>
      <c r="I1146" s="25">
        <v>16450.94991693</v>
      </c>
      <c r="J1146" s="25">
        <v>6924.0344850071251</v>
      </c>
      <c r="K1146" s="25">
        <v>30894.753762298002</v>
      </c>
      <c r="L1146" s="34">
        <v>6998.1994850071251</v>
      </c>
      <c r="M1146" s="34">
        <v>33447.650762297999</v>
      </c>
      <c r="O1146" s="25">
        <v>21.765586090606281</v>
      </c>
      <c r="P1146" s="44">
        <v>0</v>
      </c>
      <c r="Q1146" s="44">
        <v>0</v>
      </c>
      <c r="R1146" s="43"/>
      <c r="S1146" s="25">
        <v>20.729998846417775</v>
      </c>
      <c r="T1146" s="25">
        <v>4.0231440264749008</v>
      </c>
      <c r="U1146" s="25">
        <v>32.420643438272023</v>
      </c>
      <c r="V1146" s="25">
        <v>-9.2661126596872538</v>
      </c>
      <c r="W1146" s="25">
        <v>37.6897540803647</v>
      </c>
      <c r="X1146" s="25">
        <v>4.1231023220960283</v>
      </c>
      <c r="Y1146" s="34">
        <v>37.900837594044809</v>
      </c>
      <c r="Z1146" s="34">
        <v>5.7138461477987068</v>
      </c>
    </row>
    <row r="1147" spans="1:26" x14ac:dyDescent="0.25">
      <c r="A1147" s="52">
        <v>38358</v>
      </c>
      <c r="B1147" s="25">
        <v>4166.08695334</v>
      </c>
      <c r="C1147" s="43">
        <v>5062.8111393800009</v>
      </c>
      <c r="D1147" s="43">
        <v>646.90106928</v>
      </c>
      <c r="E1147" s="43">
        <v>5709.7122086600011</v>
      </c>
      <c r="F1147" s="25">
        <v>5496.857931197982</v>
      </c>
      <c r="G1147" s="25">
        <v>9616.685155879999</v>
      </c>
      <c r="H1147" s="25">
        <v>6637.8100738307612</v>
      </c>
      <c r="I1147" s="25">
        <v>16508.945779539998</v>
      </c>
      <c r="J1147" s="25">
        <v>7060.99640381273</v>
      </c>
      <c r="K1147" s="25">
        <v>30493.424929047993</v>
      </c>
      <c r="L1147" s="34">
        <v>7135.16140381273</v>
      </c>
      <c r="M1147" s="34">
        <v>33017.659329047994</v>
      </c>
      <c r="O1147" s="25">
        <v>26.554651397442484</v>
      </c>
      <c r="P1147" s="44">
        <v>0</v>
      </c>
      <c r="Q1147" s="44">
        <v>0</v>
      </c>
      <c r="R1147" s="43"/>
      <c r="S1147" s="25">
        <v>24.684830494531006</v>
      </c>
      <c r="T1147" s="25">
        <v>5.7278499261670612</v>
      </c>
      <c r="U1147" s="25">
        <v>36.72159112171385</v>
      </c>
      <c r="V1147" s="25">
        <v>-8.3682084922619087</v>
      </c>
      <c r="W1147" s="25">
        <v>41.935130953142938</v>
      </c>
      <c r="X1147" s="25">
        <v>4.591428236708861</v>
      </c>
      <c r="Y1147" s="34">
        <v>42.11056543448899</v>
      </c>
      <c r="Z1147" s="34">
        <v>6.1578453835577474</v>
      </c>
    </row>
    <row r="1148" spans="1:26" x14ac:dyDescent="0.25">
      <c r="A1148" s="52">
        <v>38359</v>
      </c>
      <c r="B1148" s="25">
        <v>4233.8929473500002</v>
      </c>
      <c r="C1148" s="43">
        <v>5264.939588440001</v>
      </c>
      <c r="D1148" s="43">
        <v>583.87438295639993</v>
      </c>
      <c r="E1148" s="43">
        <v>5848.813971396401</v>
      </c>
      <c r="F1148" s="25">
        <v>5544.1844540307584</v>
      </c>
      <c r="G1148" s="25">
        <v>9594.4437825999994</v>
      </c>
      <c r="H1148" s="25">
        <v>6710.6787737230816</v>
      </c>
      <c r="I1148" s="25">
        <v>16503.936024579998</v>
      </c>
      <c r="J1148" s="25">
        <v>7124.0732403326683</v>
      </c>
      <c r="K1148" s="25">
        <v>30447.096172737998</v>
      </c>
      <c r="L1148" s="34">
        <v>7198.2382403326683</v>
      </c>
      <c r="M1148" s="34">
        <v>32971.330572737999</v>
      </c>
      <c r="O1148" s="25">
        <v>28.449404513650812</v>
      </c>
      <c r="P1148" s="44">
        <v>0</v>
      </c>
      <c r="Q1148" s="44">
        <v>0</v>
      </c>
      <c r="R1148" s="43"/>
      <c r="S1148" s="25">
        <v>22.618251895837439</v>
      </c>
      <c r="T1148" s="25">
        <v>4.8620981565437926</v>
      </c>
      <c r="U1148" s="25">
        <v>34.682937310313577</v>
      </c>
      <c r="V1148" s="25">
        <v>-8.9090683087360016</v>
      </c>
      <c r="W1148" s="25">
        <v>40.058480392085642</v>
      </c>
      <c r="X1148" s="25">
        <v>2.6569045541660286</v>
      </c>
      <c r="Y1148" s="34">
        <v>40.245317954866252</v>
      </c>
      <c r="Z1148" s="34">
        <v>4.2367993485100675</v>
      </c>
    </row>
    <row r="1149" spans="1:26" x14ac:dyDescent="0.25">
      <c r="A1149" s="52">
        <v>38362</v>
      </c>
      <c r="B1149" s="25">
        <v>4267.8027284199998</v>
      </c>
      <c r="C1149" s="43">
        <v>5249.6911383699999</v>
      </c>
      <c r="D1149" s="43">
        <v>555.46908578999967</v>
      </c>
      <c r="E1149" s="43">
        <v>5805.1602241599994</v>
      </c>
      <c r="F1149" s="25">
        <v>5511.4177997442866</v>
      </c>
      <c r="G1149" s="25">
        <v>9558.2000306099999</v>
      </c>
      <c r="H1149" s="25">
        <v>6670.2520772981188</v>
      </c>
      <c r="I1149" s="25">
        <v>16491.719400829999</v>
      </c>
      <c r="J1149" s="25">
        <v>7062.081297231447</v>
      </c>
      <c r="K1149" s="25">
        <v>30431.922049128003</v>
      </c>
      <c r="L1149" s="34">
        <v>7136.246297231447</v>
      </c>
      <c r="M1149" s="34">
        <v>32956.156449128001</v>
      </c>
      <c r="O1149" s="25">
        <v>24.668253694424248</v>
      </c>
      <c r="P1149" s="44">
        <v>0</v>
      </c>
      <c r="Q1149" s="44">
        <v>0</v>
      </c>
      <c r="R1149" s="43"/>
      <c r="S1149" s="25">
        <v>23.417525921077221</v>
      </c>
      <c r="T1149" s="25">
        <v>2.3041387890609499</v>
      </c>
      <c r="U1149" s="25">
        <v>35.224262082489922</v>
      </c>
      <c r="V1149" s="25">
        <v>-10.043646390222062</v>
      </c>
      <c r="W1149" s="25">
        <v>40.165387998598391</v>
      </c>
      <c r="X1149" s="25">
        <v>1.7913895295915916</v>
      </c>
      <c r="Y1149" s="34">
        <v>40.349763950978911</v>
      </c>
      <c r="Z1149" s="34">
        <v>3.4147194810166814</v>
      </c>
    </row>
    <row r="1150" spans="1:26" x14ac:dyDescent="0.25">
      <c r="A1150" s="52">
        <v>38363</v>
      </c>
      <c r="B1150" s="25">
        <v>4256.9254572099999</v>
      </c>
      <c r="C1150" s="43">
        <v>5203.2214173900002</v>
      </c>
      <c r="D1150" s="43">
        <v>584.94480700919974</v>
      </c>
      <c r="E1150" s="43">
        <v>5788.1662243991996</v>
      </c>
      <c r="F1150" s="25">
        <v>5468.8925714392199</v>
      </c>
      <c r="G1150" s="25">
        <v>9517.5808024200014</v>
      </c>
      <c r="H1150" s="25">
        <v>6628.6851416981899</v>
      </c>
      <c r="I1150" s="25">
        <v>16470.485054889999</v>
      </c>
      <c r="J1150" s="25">
        <v>7027.2508742188529</v>
      </c>
      <c r="K1150" s="25">
        <v>30420.948740517997</v>
      </c>
      <c r="L1150" s="34">
        <v>7101.4158742188529</v>
      </c>
      <c r="M1150" s="34">
        <v>32945.183140517998</v>
      </c>
      <c r="O1150" s="25">
        <v>24.350513983148183</v>
      </c>
      <c r="P1150" s="44">
        <v>0</v>
      </c>
      <c r="Q1150" s="44">
        <v>0</v>
      </c>
      <c r="R1150" s="43"/>
      <c r="S1150" s="25">
        <v>22.688116674635662</v>
      </c>
      <c r="T1150" s="25">
        <v>1.9176770078636274</v>
      </c>
      <c r="U1150" s="25">
        <v>34.409639541785978</v>
      </c>
      <c r="V1150" s="25">
        <v>-10.110234319570299</v>
      </c>
      <c r="W1150" s="25">
        <v>38.945703070546742</v>
      </c>
      <c r="X1150" s="25">
        <v>1.7406590718036963</v>
      </c>
      <c r="Y1150" s="34">
        <v>39.141057835589656</v>
      </c>
      <c r="Z1150" s="34">
        <v>3.3671257773583818</v>
      </c>
    </row>
    <row r="1151" spans="1:26" x14ac:dyDescent="0.25">
      <c r="A1151" s="52">
        <v>38364</v>
      </c>
      <c r="B1151" s="25">
        <v>4264.6222706300005</v>
      </c>
      <c r="C1151" s="43">
        <v>5212.5887873800011</v>
      </c>
      <c r="D1151" s="43">
        <v>558.29384877719997</v>
      </c>
      <c r="E1151" s="43">
        <v>5770.882636157201</v>
      </c>
      <c r="F1151" s="25">
        <v>5446.6874650832424</v>
      </c>
      <c r="G1151" s="25">
        <v>9637.0062193499998</v>
      </c>
      <c r="H1151" s="25">
        <v>6599.3174324201545</v>
      </c>
      <c r="I1151" s="25">
        <v>16578.41492585</v>
      </c>
      <c r="J1151" s="25">
        <v>7001.5751289009022</v>
      </c>
      <c r="K1151" s="25">
        <v>30511.008606907995</v>
      </c>
      <c r="L1151" s="34">
        <v>7075.7401289009022</v>
      </c>
      <c r="M1151" s="34">
        <v>33035.243006907993</v>
      </c>
      <c r="O1151" s="25">
        <v>25.997070743110196</v>
      </c>
      <c r="P1151" s="44">
        <v>0</v>
      </c>
      <c r="Q1151" s="44">
        <v>0</v>
      </c>
      <c r="R1151" s="43"/>
      <c r="S1151" s="25">
        <v>20.663027934436663</v>
      </c>
      <c r="T1151" s="25">
        <v>1.0343046467461203</v>
      </c>
      <c r="U1151" s="25">
        <v>31.466261092141856</v>
      </c>
      <c r="V1151" s="25">
        <v>-10.679769706155795</v>
      </c>
      <c r="W1151" s="25">
        <v>36.142472132685135</v>
      </c>
      <c r="X1151" s="25">
        <v>1.3690941563293091</v>
      </c>
      <c r="Y1151" s="34">
        <v>36.359710641232979</v>
      </c>
      <c r="Z1151" s="34">
        <v>3.0134390718300708</v>
      </c>
    </row>
    <row r="1152" spans="1:26" x14ac:dyDescent="0.25">
      <c r="A1152" s="52">
        <v>38365</v>
      </c>
      <c r="B1152" s="25">
        <v>4255.3476555100005</v>
      </c>
      <c r="C1152" s="43">
        <v>5211.7854937500006</v>
      </c>
      <c r="D1152" s="43">
        <v>561.04469883839977</v>
      </c>
      <c r="E1152" s="43">
        <v>5772.8301925884007</v>
      </c>
      <c r="F1152" s="25">
        <v>5309.4729187087951</v>
      </c>
      <c r="G1152" s="25">
        <v>9488.9819887600006</v>
      </c>
      <c r="H1152" s="25">
        <v>6470.7256515038653</v>
      </c>
      <c r="I1152" s="25">
        <v>16446.321880880001</v>
      </c>
      <c r="J1152" s="25">
        <v>6874.7575770679859</v>
      </c>
      <c r="K1152" s="25">
        <v>30421.903630567998</v>
      </c>
      <c r="L1152" s="34">
        <v>6948.9225770679859</v>
      </c>
      <c r="M1152" s="34">
        <v>32946.138030568</v>
      </c>
      <c r="O1152" s="25">
        <v>26.328206334692837</v>
      </c>
      <c r="P1152" s="44">
        <v>0</v>
      </c>
      <c r="Q1152" s="44">
        <v>0</v>
      </c>
      <c r="R1152" s="43"/>
      <c r="S1152" s="25">
        <v>20.603768640237586</v>
      </c>
      <c r="T1152" s="25">
        <v>1.6652427168431183</v>
      </c>
      <c r="U1152" s="25">
        <v>31.56639893124953</v>
      </c>
      <c r="V1152" s="25">
        <v>-10.419431896221177</v>
      </c>
      <c r="W1152" s="25">
        <v>36.337618179629835</v>
      </c>
      <c r="X1152" s="25">
        <v>1.4268747850358254</v>
      </c>
      <c r="Y1152" s="34">
        <v>36.554217317950233</v>
      </c>
      <c r="Z1152" s="34">
        <v>3.063987937569479</v>
      </c>
    </row>
    <row r="1153" spans="1:26" x14ac:dyDescent="0.25">
      <c r="A1153" s="52">
        <v>38366</v>
      </c>
      <c r="B1153" s="25">
        <v>4240.9691830800002</v>
      </c>
      <c r="C1153" s="43">
        <v>5173.6834346900005</v>
      </c>
      <c r="D1153" s="43">
        <v>624.59893088760009</v>
      </c>
      <c r="E1153" s="43">
        <v>5798.282365577601</v>
      </c>
      <c r="F1153" s="25">
        <v>5208.3919117311707</v>
      </c>
      <c r="G1153" s="25">
        <v>9287.5195910300008</v>
      </c>
      <c r="H1153" s="25">
        <v>6229.3302362365757</v>
      </c>
      <c r="I1153" s="25">
        <v>16099.08304526</v>
      </c>
      <c r="J1153" s="25">
        <v>6641.6559205922913</v>
      </c>
      <c r="K1153" s="25">
        <v>30078.919653507997</v>
      </c>
      <c r="L1153" s="34">
        <v>6715.8209205922913</v>
      </c>
      <c r="M1153" s="34">
        <v>32606.201403507999</v>
      </c>
      <c r="O1153" s="25">
        <v>27.254817167809087</v>
      </c>
      <c r="P1153" s="44">
        <v>0</v>
      </c>
      <c r="Q1153" s="44">
        <v>0</v>
      </c>
      <c r="R1153" s="43"/>
      <c r="S1153" s="25">
        <v>19.696825155584662</v>
      </c>
      <c r="T1153" s="25">
        <v>1.0310431606992188</v>
      </c>
      <c r="U1153" s="25">
        <v>30.652243882158015</v>
      </c>
      <c r="V1153" s="25">
        <v>-10.892506754568155</v>
      </c>
      <c r="W1153" s="25">
        <v>35.691084146242581</v>
      </c>
      <c r="X1153" s="25">
        <v>1.2915879029499644</v>
      </c>
      <c r="Y1153" s="34">
        <v>35.916444181750194</v>
      </c>
      <c r="Z1153" s="34">
        <v>2.9394785782675514</v>
      </c>
    </row>
    <row r="1154" spans="1:26" x14ac:dyDescent="0.25">
      <c r="A1154" s="52">
        <v>38369</v>
      </c>
      <c r="B1154" s="25">
        <v>4186.42880762</v>
      </c>
      <c r="C1154" s="43">
        <v>5079.8370593000009</v>
      </c>
      <c r="D1154" s="43">
        <v>572.94993855049995</v>
      </c>
      <c r="E1154" s="43">
        <v>5652.7869978505005</v>
      </c>
      <c r="F1154" s="25">
        <v>5107.4690025852269</v>
      </c>
      <c r="G1154" s="25">
        <v>9197.7527837399994</v>
      </c>
      <c r="H1154" s="25">
        <v>6134.5965675421421</v>
      </c>
      <c r="I1154" s="25">
        <v>16020.460704629999</v>
      </c>
      <c r="J1154" s="25">
        <v>6548.8281136891464</v>
      </c>
      <c r="K1154" s="25">
        <v>29988.128071308005</v>
      </c>
      <c r="L1154" s="34">
        <v>6622.9931136891464</v>
      </c>
      <c r="M1154" s="34">
        <v>32515.409821308007</v>
      </c>
      <c r="O1154" s="25">
        <v>25.950184754126226</v>
      </c>
      <c r="P1154" s="44">
        <v>0</v>
      </c>
      <c r="Q1154" s="44">
        <v>0</v>
      </c>
      <c r="R1154" s="43"/>
      <c r="S1154" s="25">
        <v>23.017329428157709</v>
      </c>
      <c r="T1154" s="25">
        <v>1.6714720975282038</v>
      </c>
      <c r="U1154" s="25">
        <v>32.75122281262739</v>
      </c>
      <c r="V1154" s="25">
        <v>-11.441154044274493</v>
      </c>
      <c r="W1154" s="25">
        <v>38.082362659159919</v>
      </c>
      <c r="X1154" s="25">
        <v>1.0771522272461587</v>
      </c>
      <c r="Y1154" s="34">
        <v>38.296895290716158</v>
      </c>
      <c r="Z1154" s="34">
        <v>2.7622837617277129</v>
      </c>
    </row>
    <row r="1155" spans="1:26" x14ac:dyDescent="0.25">
      <c r="A1155" s="52">
        <v>38370</v>
      </c>
      <c r="B1155" s="25">
        <v>4120.6981322900001</v>
      </c>
      <c r="C1155" s="43">
        <v>4896.1253060600002</v>
      </c>
      <c r="D1155" s="43">
        <v>596.73398410149991</v>
      </c>
      <c r="E1155" s="43">
        <v>5492.8592901615002</v>
      </c>
      <c r="F1155" s="25">
        <v>5015.6763671949739</v>
      </c>
      <c r="G1155" s="25">
        <v>9086.8780819900003</v>
      </c>
      <c r="H1155" s="25">
        <v>6048.7427849061814</v>
      </c>
      <c r="I1155" s="25">
        <v>15919.41954422</v>
      </c>
      <c r="J1155" s="25">
        <v>6448.8771225870942</v>
      </c>
      <c r="K1155" s="25">
        <v>29887.511247578004</v>
      </c>
      <c r="L1155" s="34">
        <v>6523.0421225870941</v>
      </c>
      <c r="M1155" s="34">
        <v>32414.792997578006</v>
      </c>
      <c r="O1155" s="25">
        <v>23.972654242498237</v>
      </c>
      <c r="P1155" s="44">
        <v>0</v>
      </c>
      <c r="Q1155" s="44">
        <v>0</v>
      </c>
      <c r="R1155" s="43"/>
      <c r="S1155" s="25">
        <v>20.633625019645162</v>
      </c>
      <c r="T1155" s="25">
        <v>0.68878523983539885</v>
      </c>
      <c r="U1155" s="25">
        <v>30.732384529250378</v>
      </c>
      <c r="V1155" s="25">
        <v>-11.873644747810609</v>
      </c>
      <c r="W1155" s="25">
        <v>36.152439903313294</v>
      </c>
      <c r="X1155" s="25">
        <v>0.77205634346129148</v>
      </c>
      <c r="Y1155" s="34">
        <v>36.385319975777762</v>
      </c>
      <c r="Z1155" s="34">
        <v>2.4761433978824465</v>
      </c>
    </row>
    <row r="1156" spans="1:26" x14ac:dyDescent="0.25">
      <c r="A1156" s="52">
        <v>38371</v>
      </c>
      <c r="B1156" s="25">
        <v>4060.84817084</v>
      </c>
      <c r="C1156" s="43">
        <v>4790.0565542000004</v>
      </c>
      <c r="D1156" s="43">
        <v>596.81102276249987</v>
      </c>
      <c r="E1156" s="43">
        <v>5386.8675769625006</v>
      </c>
      <c r="F1156" s="25">
        <v>4939.7816567020263</v>
      </c>
      <c r="G1156" s="25">
        <v>8944.2815112100016</v>
      </c>
      <c r="H1156" s="25">
        <v>5986.0599917320824</v>
      </c>
      <c r="I1156" s="25">
        <v>15847.956749100002</v>
      </c>
      <c r="J1156" s="25">
        <v>6410.9559374619475</v>
      </c>
      <c r="K1156" s="25">
        <v>29833.631462898</v>
      </c>
      <c r="L1156" s="34">
        <v>6485.1209374619475</v>
      </c>
      <c r="M1156" s="34">
        <v>32360.913212897998</v>
      </c>
      <c r="O1156" s="25">
        <v>24.058945561976696</v>
      </c>
      <c r="P1156" s="44">
        <v>0</v>
      </c>
      <c r="Q1156" s="44">
        <v>0</v>
      </c>
      <c r="R1156" s="43"/>
      <c r="S1156" s="25">
        <v>20.183259936313537</v>
      </c>
      <c r="T1156" s="25">
        <v>0.97927670468136441</v>
      </c>
      <c r="U1156" s="25">
        <v>30.896388109631488</v>
      </c>
      <c r="V1156" s="25">
        <v>-11.632371314168122</v>
      </c>
      <c r="W1156" s="25">
        <v>36.006467376815301</v>
      </c>
      <c r="X1156" s="25">
        <v>1.164134180265175</v>
      </c>
      <c r="Y1156" s="34">
        <v>36.244078486882067</v>
      </c>
      <c r="Z1156" s="34">
        <v>2.8553098528842691</v>
      </c>
    </row>
    <row r="1157" spans="1:26" x14ac:dyDescent="0.25">
      <c r="A1157" s="52">
        <v>38372</v>
      </c>
      <c r="B1157" s="25">
        <v>4014.18940591</v>
      </c>
      <c r="C1157" s="43">
        <v>4655.5292111700001</v>
      </c>
      <c r="D1157" s="43">
        <v>578.83037894500012</v>
      </c>
      <c r="E1157" s="43">
        <v>5234.3595901150002</v>
      </c>
      <c r="F1157" s="25">
        <v>4886.8012083193171</v>
      </c>
      <c r="G1157" s="25">
        <v>8911.4151142600022</v>
      </c>
      <c r="H1157" s="25">
        <v>5918.8520041102856</v>
      </c>
      <c r="I1157" s="25">
        <v>15806.973061410001</v>
      </c>
      <c r="J1157" s="25">
        <v>6344.3439314304269</v>
      </c>
      <c r="K1157" s="25">
        <v>29776.507379528004</v>
      </c>
      <c r="L1157" s="34">
        <v>6418.5089314304269</v>
      </c>
      <c r="M1157" s="34">
        <v>32303.789129528006</v>
      </c>
      <c r="O1157" s="25">
        <v>25.447573045607761</v>
      </c>
      <c r="P1157" s="44">
        <v>0</v>
      </c>
      <c r="Q1157" s="44">
        <v>0</v>
      </c>
      <c r="R1157" s="43"/>
      <c r="S1157" s="25">
        <v>21.580553948834535</v>
      </c>
      <c r="T1157" s="25">
        <v>6.8429339850450965E-2</v>
      </c>
      <c r="U1157" s="25">
        <v>32.725657818589163</v>
      </c>
      <c r="V1157" s="25">
        <v>-11.769199522073103</v>
      </c>
      <c r="W1157" s="25">
        <v>38.268500816041765</v>
      </c>
      <c r="X1157" s="25">
        <v>1.2153963134756696</v>
      </c>
      <c r="Y1157" s="34">
        <v>38.489138919709532</v>
      </c>
      <c r="Z1157" s="34">
        <v>2.9070259174893032</v>
      </c>
    </row>
    <row r="1158" spans="1:26" x14ac:dyDescent="0.25">
      <c r="A1158" s="52">
        <v>38373</v>
      </c>
      <c r="B1158" s="25">
        <v>3983.9720624400002</v>
      </c>
      <c r="C1158" s="43">
        <v>4574.7245927900003</v>
      </c>
      <c r="D1158" s="43">
        <v>660.34488446149999</v>
      </c>
      <c r="E1158" s="43">
        <v>5235.0694772514998</v>
      </c>
      <c r="F1158" s="25">
        <v>4832.9396265984715</v>
      </c>
      <c r="G1158" s="25">
        <v>8898.5990180300014</v>
      </c>
      <c r="H1158" s="25">
        <v>5850.6008812710306</v>
      </c>
      <c r="I1158" s="25">
        <v>15753.981289330002</v>
      </c>
      <c r="J1158" s="25">
        <v>6278.7960111408638</v>
      </c>
      <c r="K1158" s="25">
        <v>29745.187545608005</v>
      </c>
      <c r="L1158" s="34">
        <v>6352.9610111408638</v>
      </c>
      <c r="M1158" s="34">
        <v>32272.469295608003</v>
      </c>
      <c r="O1158" s="25">
        <v>26.70468899756424</v>
      </c>
      <c r="P1158" s="44">
        <v>0</v>
      </c>
      <c r="Q1158" s="44">
        <v>0</v>
      </c>
      <c r="R1158" s="43"/>
      <c r="S1158" s="25">
        <v>21.292791663006106</v>
      </c>
      <c r="T1158" s="25">
        <v>-0.67905832615333672</v>
      </c>
      <c r="U1158" s="25">
        <v>32.015583817755711</v>
      </c>
      <c r="V1158" s="25">
        <v>-11.928461083607889</v>
      </c>
      <c r="W1158" s="25">
        <v>38.317400909329756</v>
      </c>
      <c r="X1158" s="25">
        <v>1.1381526324385716</v>
      </c>
      <c r="Y1158" s="34">
        <v>38.539923294894216</v>
      </c>
      <c r="Z1158" s="34">
        <v>2.8364591055322741</v>
      </c>
    </row>
    <row r="1159" spans="1:26" x14ac:dyDescent="0.25">
      <c r="A1159" s="52">
        <v>38376</v>
      </c>
      <c r="B1159" s="25">
        <v>3918.54208096</v>
      </c>
      <c r="C1159" s="43">
        <v>4561.7172067500005</v>
      </c>
      <c r="D1159" s="43">
        <v>647.03056917100025</v>
      </c>
      <c r="E1159" s="43">
        <v>5208.7477759210005</v>
      </c>
      <c r="F1159" s="25">
        <v>4813.8418000161701</v>
      </c>
      <c r="G1159" s="25">
        <v>8838.5615411300005</v>
      </c>
      <c r="H1159" s="25">
        <v>5830.5315875903343</v>
      </c>
      <c r="I1159" s="25">
        <v>15739.847667240001</v>
      </c>
      <c r="J1159" s="25">
        <v>6252.2082911398775</v>
      </c>
      <c r="K1159" s="25">
        <v>29720.085776618002</v>
      </c>
      <c r="L1159" s="34">
        <v>6326.3732911398774</v>
      </c>
      <c r="M1159" s="34">
        <v>32247.367526618</v>
      </c>
      <c r="O1159" s="25">
        <v>26.783750090799341</v>
      </c>
      <c r="P1159" s="44">
        <v>0</v>
      </c>
      <c r="Q1159" s="44">
        <v>0</v>
      </c>
      <c r="R1159" s="43"/>
      <c r="S1159" s="25">
        <v>22.545532649996392</v>
      </c>
      <c r="T1159" s="25">
        <v>-0.34749995742940909</v>
      </c>
      <c r="U1159" s="25">
        <v>32.728532118844299</v>
      </c>
      <c r="V1159" s="25">
        <v>-12.102671859417658</v>
      </c>
      <c r="W1159" s="25">
        <v>39.163809008887249</v>
      </c>
      <c r="X1159" s="25">
        <v>1.2557614468982514</v>
      </c>
      <c r="Y1159" s="34">
        <v>39.381419908350509</v>
      </c>
      <c r="Z1159" s="34">
        <v>2.9421260238442049</v>
      </c>
    </row>
    <row r="1160" spans="1:26" x14ac:dyDescent="0.25">
      <c r="A1160" s="52">
        <v>38377</v>
      </c>
      <c r="B1160" s="25">
        <v>3864.5371695899998</v>
      </c>
      <c r="C1160" s="43">
        <v>4477.0260607400005</v>
      </c>
      <c r="D1160" s="43">
        <v>645.77187157350011</v>
      </c>
      <c r="E1160" s="43">
        <v>5122.7979323135005</v>
      </c>
      <c r="F1160" s="25">
        <v>4808.089026235898</v>
      </c>
      <c r="G1160" s="25">
        <v>8822.7657846900001</v>
      </c>
      <c r="H1160" s="25">
        <v>5830.7104842042299</v>
      </c>
      <c r="I1160" s="25">
        <v>15731.60356444</v>
      </c>
      <c r="J1160" s="25">
        <v>6257.935740380206</v>
      </c>
      <c r="K1160" s="25">
        <v>29721.169226778002</v>
      </c>
      <c r="L1160" s="34">
        <v>6332.1007403802059</v>
      </c>
      <c r="M1160" s="34">
        <v>32248.450976778004</v>
      </c>
      <c r="O1160" s="25">
        <v>25.036430540480147</v>
      </c>
      <c r="P1160" s="44">
        <v>0</v>
      </c>
      <c r="Q1160" s="44">
        <v>0</v>
      </c>
      <c r="R1160" s="43"/>
      <c r="S1160" s="25">
        <v>22.061282170618355</v>
      </c>
      <c r="T1160" s="25">
        <v>-1.0198400254795459</v>
      </c>
      <c r="U1160" s="25">
        <v>32.273233946065496</v>
      </c>
      <c r="V1160" s="25">
        <v>-12.181528600189672</v>
      </c>
      <c r="W1160" s="25">
        <v>38.574516351244959</v>
      </c>
      <c r="X1160" s="25">
        <v>1.1703123728640241</v>
      </c>
      <c r="Y1160" s="34">
        <v>38.798095981229849</v>
      </c>
      <c r="Z1160" s="34">
        <v>2.8620568651095191</v>
      </c>
    </row>
    <row r="1161" spans="1:26" x14ac:dyDescent="0.25">
      <c r="A1161" s="52">
        <v>38378</v>
      </c>
      <c r="B1161" s="25">
        <v>3813.0935891700001</v>
      </c>
      <c r="C1161" s="43">
        <v>4407.8490959600003</v>
      </c>
      <c r="D1161" s="43">
        <v>643.42241064850032</v>
      </c>
      <c r="E1161" s="43">
        <v>5051.2715066085002</v>
      </c>
      <c r="F1161" s="25">
        <v>4751.0177102361286</v>
      </c>
      <c r="G1161" s="25">
        <v>8721.0583562399988</v>
      </c>
      <c r="H1161" s="25">
        <v>5781.2883218511179</v>
      </c>
      <c r="I1161" s="25">
        <v>15585.751894319998</v>
      </c>
      <c r="J1161" s="25">
        <v>6193.1719701943357</v>
      </c>
      <c r="K1161" s="25">
        <v>29556.678547857999</v>
      </c>
      <c r="L1161" s="34">
        <v>6267.3369701943357</v>
      </c>
      <c r="M1161" s="34">
        <v>32083.960297858001</v>
      </c>
      <c r="O1161" s="25">
        <v>24.950835438047591</v>
      </c>
      <c r="P1161" s="44">
        <v>0</v>
      </c>
      <c r="Q1161" s="44">
        <v>0</v>
      </c>
      <c r="R1161" s="43"/>
      <c r="S1161" s="25">
        <v>22.40510081866487</v>
      </c>
      <c r="T1161" s="25">
        <v>-1.5240641796807841</v>
      </c>
      <c r="U1161" s="25">
        <v>33.403389801195082</v>
      </c>
      <c r="V1161" s="25">
        <v>-12.416803293743806</v>
      </c>
      <c r="W1161" s="25">
        <v>39.816266738370352</v>
      </c>
      <c r="X1161" s="25">
        <v>1.1870197059375975</v>
      </c>
      <c r="Y1161" s="34">
        <v>40.028947739433022</v>
      </c>
      <c r="Z1161" s="34">
        <v>2.8779161567653588</v>
      </c>
    </row>
    <row r="1162" spans="1:26" x14ac:dyDescent="0.25">
      <c r="A1162" s="52">
        <v>38379</v>
      </c>
      <c r="B1162" s="25">
        <v>3780.62110919</v>
      </c>
      <c r="C1162" s="43">
        <v>4260.4093310799999</v>
      </c>
      <c r="D1162" s="43">
        <v>643.42241064850032</v>
      </c>
      <c r="E1162" s="43">
        <v>4903.8317417284998</v>
      </c>
      <c r="F1162" s="25">
        <v>4692.5337113859987</v>
      </c>
      <c r="G1162" s="25">
        <v>8713.4850321900012</v>
      </c>
      <c r="H1162" s="25">
        <v>5734.2964196034982</v>
      </c>
      <c r="I1162" s="25">
        <v>15583.338732140002</v>
      </c>
      <c r="J1162" s="25">
        <v>6152.5063309764255</v>
      </c>
      <c r="K1162" s="25">
        <v>29588.707405117995</v>
      </c>
      <c r="L1162" s="34">
        <v>6226.6713309764255</v>
      </c>
      <c r="M1162" s="34">
        <v>32115.989155117997</v>
      </c>
      <c r="O1162" s="25">
        <v>25.759759048044749</v>
      </c>
      <c r="P1162" s="44">
        <v>0</v>
      </c>
      <c r="Q1162" s="44">
        <v>0</v>
      </c>
      <c r="R1162" s="43"/>
      <c r="S1162" s="25">
        <v>21.378527407225455</v>
      </c>
      <c r="T1162" s="25">
        <v>-2.214627399851421</v>
      </c>
      <c r="U1162" s="25">
        <v>32.986224812503153</v>
      </c>
      <c r="V1162" s="25">
        <v>-13.187321810146491</v>
      </c>
      <c r="W1162" s="25">
        <v>39.202446240031506</v>
      </c>
      <c r="X1162" s="25">
        <v>0.65856105466861603</v>
      </c>
      <c r="Y1162" s="34">
        <v>39.422698649589009</v>
      </c>
      <c r="Z1162" s="34">
        <v>2.3832401817770466</v>
      </c>
    </row>
    <row r="1163" spans="1:26" x14ac:dyDescent="0.25">
      <c r="A1163" s="52">
        <v>38380</v>
      </c>
      <c r="B1163" s="25">
        <v>3762.18917349</v>
      </c>
      <c r="C1163" s="43">
        <v>4271.3355375299998</v>
      </c>
      <c r="D1163" s="43">
        <v>643.42241064850032</v>
      </c>
      <c r="E1163" s="43">
        <v>4914.7579481784996</v>
      </c>
      <c r="F1163" s="25">
        <v>4674.8756257699997</v>
      </c>
      <c r="G1163" s="25">
        <v>8770.9179682800004</v>
      </c>
      <c r="H1163" s="25">
        <v>5745.3739786499991</v>
      </c>
      <c r="I1163" s="25">
        <v>15699.666771139999</v>
      </c>
      <c r="J1163" s="25">
        <v>6130.6380168199994</v>
      </c>
      <c r="K1163" s="25">
        <v>29707.414127758006</v>
      </c>
      <c r="L1163" s="34">
        <v>6194.8470168199992</v>
      </c>
      <c r="M1163" s="34">
        <v>32137.171977758007</v>
      </c>
      <c r="O1163" s="25">
        <v>27.08135654186492</v>
      </c>
      <c r="P1163" s="44">
        <v>0</v>
      </c>
      <c r="Q1163" s="44">
        <v>0</v>
      </c>
      <c r="R1163" s="43"/>
      <c r="S1163" s="25">
        <v>22.791124114445303</v>
      </c>
      <c r="T1163" s="25">
        <v>-0.99709166592852894</v>
      </c>
      <c r="U1163" s="25">
        <v>34.488494971204162</v>
      </c>
      <c r="V1163" s="25">
        <v>-12.57955053359524</v>
      </c>
      <c r="W1163" s="25">
        <v>40.843035226875422</v>
      </c>
      <c r="X1163" s="25">
        <v>1.3068340179309468</v>
      </c>
      <c r="Y1163" s="34">
        <v>41.050156905646773</v>
      </c>
      <c r="Z1163" s="34">
        <v>2.9991203442898628</v>
      </c>
    </row>
    <row r="1164" spans="1:26" x14ac:dyDescent="0.25">
      <c r="A1164" s="52">
        <v>38383</v>
      </c>
      <c r="B1164" s="25">
        <v>3751.6924309999999</v>
      </c>
      <c r="C1164" s="43">
        <v>4436.6260133800006</v>
      </c>
      <c r="D1164" s="43">
        <v>727.11072093799999</v>
      </c>
      <c r="E1164" s="43">
        <v>5163.7367343180003</v>
      </c>
      <c r="F1164" s="25">
        <v>4677.5011701383037</v>
      </c>
      <c r="G1164" s="25">
        <v>8703.3151731499984</v>
      </c>
      <c r="H1164" s="25">
        <v>5744.1417833414607</v>
      </c>
      <c r="I1164" s="25">
        <v>15609.117864029999</v>
      </c>
      <c r="J1164" s="25">
        <v>6120.1852202242826</v>
      </c>
      <c r="K1164" s="25">
        <v>29624.288854578001</v>
      </c>
      <c r="L1164" s="34">
        <v>6184.3942202242824</v>
      </c>
      <c r="M1164" s="34">
        <v>32054.046704578002</v>
      </c>
      <c r="O1164" s="25">
        <v>26.466638568727284</v>
      </c>
      <c r="P1164" s="44">
        <v>0</v>
      </c>
      <c r="Q1164" s="44">
        <v>0</v>
      </c>
      <c r="R1164" s="43">
        <v>9.3809475853563029</v>
      </c>
      <c r="S1164" s="25">
        <v>20.487913995938168</v>
      </c>
      <c r="T1164" s="25">
        <v>-1.2110772977641626</v>
      </c>
      <c r="U1164" s="25">
        <v>32.623686052757073</v>
      </c>
      <c r="V1164" s="25">
        <v>-12.089422678105755</v>
      </c>
      <c r="W1164" s="25">
        <v>38.246309695389513</v>
      </c>
      <c r="X1164" s="25">
        <v>1.4266811516078892</v>
      </c>
      <c r="Y1164" s="34">
        <v>38.443124841346751</v>
      </c>
      <c r="Z1164" s="34">
        <v>2.6396265393419105</v>
      </c>
    </row>
    <row r="1165" spans="1:26" x14ac:dyDescent="0.25">
      <c r="A1165" s="52">
        <v>38384</v>
      </c>
      <c r="B1165" s="25">
        <v>3738.96976352</v>
      </c>
      <c r="C1165" s="43">
        <v>4430.1311557600002</v>
      </c>
      <c r="D1165" s="43">
        <v>737.43701645950023</v>
      </c>
      <c r="E1165" s="43">
        <v>5167.5681722195004</v>
      </c>
      <c r="F1165" s="25">
        <v>4924.4512460877149</v>
      </c>
      <c r="G1165" s="25">
        <v>8851.8219503300006</v>
      </c>
      <c r="H1165" s="25">
        <v>5943.351559967331</v>
      </c>
      <c r="I1165" s="25">
        <v>15691.84768357</v>
      </c>
      <c r="J1165" s="25">
        <v>6345.3936085579435</v>
      </c>
      <c r="K1165" s="25">
        <v>29959.743275757999</v>
      </c>
      <c r="L1165" s="34">
        <v>6409.6026085579433</v>
      </c>
      <c r="M1165" s="34">
        <v>32389.501125758001</v>
      </c>
      <c r="O1165" s="25">
        <v>26.037767327436747</v>
      </c>
      <c r="P1165" s="44">
        <v>0</v>
      </c>
      <c r="Q1165" s="44">
        <v>0</v>
      </c>
      <c r="R1165" s="43"/>
      <c r="S1165" s="25">
        <v>20.555583467677032</v>
      </c>
      <c r="T1165" s="25">
        <v>-1.9725035620053011</v>
      </c>
      <c r="U1165" s="25">
        <v>32.595242598186047</v>
      </c>
      <c r="V1165" s="25">
        <v>-12.596452974732152</v>
      </c>
      <c r="W1165" s="25">
        <v>38.010598411932591</v>
      </c>
      <c r="X1165" s="25">
        <v>1.1428758852790821</v>
      </c>
      <c r="Y1165" s="34">
        <v>38.20952458937721</v>
      </c>
      <c r="Z1165" s="34">
        <v>2.3741412315157806</v>
      </c>
    </row>
    <row r="1166" spans="1:26" x14ac:dyDescent="0.25">
      <c r="A1166" s="52">
        <v>38385</v>
      </c>
      <c r="B1166" s="25">
        <v>3829.1916404600001</v>
      </c>
      <c r="C1166" s="43">
        <v>4626.7390321700004</v>
      </c>
      <c r="D1166" s="43">
        <v>752.96499778849989</v>
      </c>
      <c r="E1166" s="43">
        <v>5379.7040299585005</v>
      </c>
      <c r="F1166" s="25">
        <v>4958.9907761574741</v>
      </c>
      <c r="G1166" s="25">
        <v>8867.6809899799991</v>
      </c>
      <c r="H1166" s="25">
        <v>6011.6633048749491</v>
      </c>
      <c r="I1166" s="25">
        <v>15737.88180524</v>
      </c>
      <c r="J1166" s="25">
        <v>6413.989881498419</v>
      </c>
      <c r="K1166" s="25">
        <v>29854.254260338002</v>
      </c>
      <c r="L1166" s="34">
        <v>6478.1988814984188</v>
      </c>
      <c r="M1166" s="34">
        <v>32284.012110338004</v>
      </c>
      <c r="O1166" s="25">
        <v>28.989044538120325</v>
      </c>
      <c r="P1166" s="44">
        <v>0</v>
      </c>
      <c r="Q1166" s="44">
        <v>0</v>
      </c>
      <c r="R1166" s="43"/>
      <c r="S1166" s="25">
        <v>29.014693280487023</v>
      </c>
      <c r="T1166" s="25">
        <v>0.66078826513218392</v>
      </c>
      <c r="U1166" s="25">
        <v>39.649213042253194</v>
      </c>
      <c r="V1166" s="25">
        <v>-11.18451373142808</v>
      </c>
      <c r="W1166" s="25">
        <v>45.619122051376529</v>
      </c>
      <c r="X1166" s="25">
        <v>3.059150223175644</v>
      </c>
      <c r="Y1166" s="34">
        <v>45.752197665772258</v>
      </c>
      <c r="Z1166" s="34">
        <v>4.1745231694154228</v>
      </c>
    </row>
    <row r="1167" spans="1:26" x14ac:dyDescent="0.25">
      <c r="A1167" s="52">
        <v>38386</v>
      </c>
      <c r="B1167" s="25">
        <v>3833.8647542899998</v>
      </c>
      <c r="C1167" s="43">
        <v>4640.0906202599999</v>
      </c>
      <c r="D1167" s="43">
        <v>748.36423313050022</v>
      </c>
      <c r="E1167" s="43">
        <v>5388.4548533904999</v>
      </c>
      <c r="F1167" s="25">
        <v>5048.5361806686133</v>
      </c>
      <c r="G1167" s="25">
        <v>8914.4709651800003</v>
      </c>
      <c r="H1167" s="25">
        <v>6096.1767071086315</v>
      </c>
      <c r="I1167" s="25">
        <v>15789.432432220003</v>
      </c>
      <c r="J1167" s="25">
        <v>6499.5215335819466</v>
      </c>
      <c r="K1167" s="25">
        <v>29902.226973247998</v>
      </c>
      <c r="L1167" s="34">
        <v>6564.6185335819464</v>
      </c>
      <c r="M1167" s="34">
        <v>32327.600073247999</v>
      </c>
      <c r="O1167" s="25">
        <v>29.645858878911024</v>
      </c>
      <c r="P1167" s="44">
        <v>0</v>
      </c>
      <c r="Q1167" s="44">
        <v>0</v>
      </c>
      <c r="R1167" s="43"/>
      <c r="S1167" s="25">
        <v>29.139110129189948</v>
      </c>
      <c r="T1167" s="25">
        <v>0.73658118680430817</v>
      </c>
      <c r="U1167" s="25">
        <v>40.319580174564429</v>
      </c>
      <c r="V1167" s="25">
        <v>-10.807372148579486</v>
      </c>
      <c r="W1167" s="25">
        <v>46.224274357508108</v>
      </c>
      <c r="X1167" s="25">
        <v>2.8000590163475447</v>
      </c>
      <c r="Y1167" s="34">
        <v>46.351003071625655</v>
      </c>
      <c r="Z1167" s="34">
        <v>3.9333442060592638</v>
      </c>
    </row>
    <row r="1168" spans="1:26" x14ac:dyDescent="0.25">
      <c r="A1168" s="52">
        <v>38387</v>
      </c>
      <c r="B1168" s="25">
        <v>3989.6716330700001</v>
      </c>
      <c r="C1168" s="43">
        <v>4675.0477993100003</v>
      </c>
      <c r="D1168" s="43">
        <v>787.74530832200014</v>
      </c>
      <c r="E1168" s="43">
        <v>5462.7931076320001</v>
      </c>
      <c r="F1168" s="25">
        <v>5031.5607925662362</v>
      </c>
      <c r="G1168" s="25">
        <v>8891.1592946300007</v>
      </c>
      <c r="H1168" s="25">
        <v>6073.9630299456549</v>
      </c>
      <c r="I1168" s="25">
        <v>15736.252998060001</v>
      </c>
      <c r="J1168" s="25">
        <v>6484.8467121343911</v>
      </c>
      <c r="K1168" s="25">
        <v>29863.254483998004</v>
      </c>
      <c r="L1168" s="34">
        <v>6549.9437121343908</v>
      </c>
      <c r="M1168" s="34">
        <v>32288.627583998004</v>
      </c>
      <c r="O1168" s="25">
        <v>35.715745782732377</v>
      </c>
      <c r="P1168" s="44">
        <v>0</v>
      </c>
      <c r="Q1168" s="44">
        <v>0</v>
      </c>
      <c r="R1168" s="43"/>
      <c r="S1168" s="25">
        <v>28.077156676959692</v>
      </c>
      <c r="T1168" s="25">
        <v>0.48997728949786712</v>
      </c>
      <c r="U1168" s="25">
        <v>39.199275699818514</v>
      </c>
      <c r="V1168" s="25">
        <v>-10.700509941192404</v>
      </c>
      <c r="W1168" s="25">
        <v>45.012354351834702</v>
      </c>
      <c r="X1168" s="25">
        <v>2.8269608281320302</v>
      </c>
      <c r="Y1168" s="34">
        <v>45.166779627404964</v>
      </c>
      <c r="Z1168" s="34">
        <v>3.9429763454106759</v>
      </c>
    </row>
    <row r="1169" spans="1:26" x14ac:dyDescent="0.25">
      <c r="A1169" s="52">
        <v>38392</v>
      </c>
      <c r="B1169" s="25">
        <v>4004.1633892399996</v>
      </c>
      <c r="C1169" s="43">
        <v>4678.9279282899997</v>
      </c>
      <c r="D1169" s="43">
        <v>810.17430582550003</v>
      </c>
      <c r="E1169" s="43">
        <v>5489.1022341154994</v>
      </c>
      <c r="F1169" s="25">
        <v>5148.4057486556985</v>
      </c>
      <c r="G1169" s="25">
        <v>8993.2197820300007</v>
      </c>
      <c r="H1169" s="25">
        <v>6183.4858806116135</v>
      </c>
      <c r="I1169" s="25">
        <v>15839.88274744</v>
      </c>
      <c r="J1169" s="25">
        <v>6605.9344218438828</v>
      </c>
      <c r="K1169" s="25">
        <v>30005.332736218006</v>
      </c>
      <c r="L1169" s="34">
        <v>6671.0314218438825</v>
      </c>
      <c r="M1169" s="34">
        <v>32430.705836218007</v>
      </c>
      <c r="O1169" s="25">
        <v>26.225482864754678</v>
      </c>
      <c r="P1169" s="44">
        <v>0</v>
      </c>
      <c r="Q1169" s="44">
        <v>0</v>
      </c>
      <c r="R1169" s="43"/>
      <c r="S1169" s="25">
        <v>17.657871940147849</v>
      </c>
      <c r="T1169" s="25">
        <v>-5.6057727192358797</v>
      </c>
      <c r="U1169" s="25">
        <v>28.298338699410074</v>
      </c>
      <c r="V1169" s="25">
        <v>-13.817664681144082</v>
      </c>
      <c r="W1169" s="25">
        <v>33.987890503341525</v>
      </c>
      <c r="X1169" s="25">
        <v>0.92737162820921704</v>
      </c>
      <c r="Y1169" s="34">
        <v>34.22152716690443</v>
      </c>
      <c r="Z1169" s="34">
        <v>2.1468862398573707</v>
      </c>
    </row>
    <row r="1170" spans="1:26" x14ac:dyDescent="0.25">
      <c r="A1170" s="52">
        <v>38393</v>
      </c>
      <c r="B1170" s="25">
        <v>3965.5333071300001</v>
      </c>
      <c r="C1170" s="43">
        <v>4900.0320864100004</v>
      </c>
      <c r="D1170" s="43">
        <v>860.78064837449983</v>
      </c>
      <c r="E1170" s="43">
        <v>5760.8127347845002</v>
      </c>
      <c r="F1170" s="25">
        <v>5225.3840867513209</v>
      </c>
      <c r="G1170" s="25">
        <v>9071.9361864200018</v>
      </c>
      <c r="H1170" s="25">
        <v>6266.1964497381377</v>
      </c>
      <c r="I1170" s="25">
        <v>15942.362050860003</v>
      </c>
      <c r="J1170" s="25">
        <v>6679.1284291735501</v>
      </c>
      <c r="K1170" s="25">
        <v>30152.240631058008</v>
      </c>
      <c r="L1170" s="34">
        <v>6744.2254291735499</v>
      </c>
      <c r="M1170" s="34">
        <v>32529.603531058008</v>
      </c>
      <c r="O1170" s="25">
        <v>24.90732012742205</v>
      </c>
      <c r="P1170" s="44">
        <v>0</v>
      </c>
      <c r="Q1170" s="44">
        <v>0</v>
      </c>
      <c r="R1170" s="43"/>
      <c r="S1170" s="25">
        <v>21.360845693623041</v>
      </c>
      <c r="T1170" s="25">
        <v>-2.2332483995499364</v>
      </c>
      <c r="U1170" s="25">
        <v>31.712059092276235</v>
      </c>
      <c r="V1170" s="25">
        <v>-11.924136262210682</v>
      </c>
      <c r="W1170" s="25">
        <v>36.668031389907711</v>
      </c>
      <c r="X1170" s="25">
        <v>2.4029339200060784</v>
      </c>
      <c r="Y1170" s="34">
        <v>36.879932395566016</v>
      </c>
      <c r="Z1170" s="34">
        <v>3.5384328397809917</v>
      </c>
    </row>
    <row r="1171" spans="1:26" x14ac:dyDescent="0.25">
      <c r="A1171" s="52">
        <v>38394</v>
      </c>
      <c r="B1171" s="25">
        <v>4012.3452569999999</v>
      </c>
      <c r="C1171" s="43">
        <v>4889.2665159500002</v>
      </c>
      <c r="D1171" s="43">
        <v>939.08310543950017</v>
      </c>
      <c r="E1171" s="43">
        <v>5828.3496213895005</v>
      </c>
      <c r="F1171" s="25">
        <v>5121.8588493190045</v>
      </c>
      <c r="G1171" s="25">
        <v>9011.5095005099993</v>
      </c>
      <c r="H1171" s="25">
        <v>6157.5745599193815</v>
      </c>
      <c r="I1171" s="25">
        <v>15828.423212719999</v>
      </c>
      <c r="J1171" s="25">
        <v>6574.0777433392195</v>
      </c>
      <c r="K1171" s="25">
        <v>30065.961723147997</v>
      </c>
      <c r="L1171" s="34">
        <v>6639.1747433392193</v>
      </c>
      <c r="M1171" s="34">
        <v>32443.324623147997</v>
      </c>
      <c r="O1171" s="25">
        <v>26.613512990357059</v>
      </c>
      <c r="P1171" s="44">
        <v>0</v>
      </c>
      <c r="Q1171" s="44">
        <v>0</v>
      </c>
      <c r="R1171" s="43"/>
      <c r="S1171" s="25">
        <v>24.784387693555487</v>
      </c>
      <c r="T1171" s="25">
        <v>0.37417962381294245</v>
      </c>
      <c r="U1171" s="25">
        <v>34.489662278283362</v>
      </c>
      <c r="V1171" s="25">
        <v>-10.638365556221485</v>
      </c>
      <c r="W1171" s="25">
        <v>40.1124362334808</v>
      </c>
      <c r="X1171" s="25">
        <v>3.4265351417305911</v>
      </c>
      <c r="Y1171" s="34">
        <v>40.298557375720499</v>
      </c>
      <c r="Z1171" s="34">
        <v>4.3470545380431158</v>
      </c>
    </row>
    <row r="1172" spans="1:26" x14ac:dyDescent="0.25">
      <c r="A1172" s="52">
        <v>38397</v>
      </c>
      <c r="B1172" s="25">
        <v>3990.9906457699999</v>
      </c>
      <c r="C1172" s="43">
        <v>4910.9082061900008</v>
      </c>
      <c r="D1172" s="43">
        <v>944.33781394050015</v>
      </c>
      <c r="E1172" s="43">
        <v>5855.2460201305012</v>
      </c>
      <c r="F1172" s="25">
        <v>5021.94210347439</v>
      </c>
      <c r="G1172" s="25">
        <v>8979.3432937799989</v>
      </c>
      <c r="H1172" s="25">
        <v>6047.6534867195232</v>
      </c>
      <c r="I1172" s="25">
        <v>15783.15047882</v>
      </c>
      <c r="J1172" s="25">
        <v>6463.3917791352787</v>
      </c>
      <c r="K1172" s="25">
        <v>30043.440734637996</v>
      </c>
      <c r="L1172" s="34">
        <v>6528.4887791352785</v>
      </c>
      <c r="M1172" s="34">
        <v>32420.803634637996</v>
      </c>
      <c r="O1172" s="25">
        <v>25.121509015107723</v>
      </c>
      <c r="P1172" s="44">
        <v>0</v>
      </c>
      <c r="Q1172" s="44">
        <v>0</v>
      </c>
      <c r="R1172" s="43"/>
      <c r="S1172" s="25">
        <v>24.772624753929339</v>
      </c>
      <c r="T1172" s="25">
        <v>1.0570846374004628</v>
      </c>
      <c r="U1172" s="25">
        <v>33.836621193393142</v>
      </c>
      <c r="V1172" s="25">
        <v>-10.792306240459748</v>
      </c>
      <c r="W1172" s="25">
        <v>39.580979910694715</v>
      </c>
      <c r="X1172" s="25">
        <v>3.4391205104152389</v>
      </c>
      <c r="Y1172" s="34">
        <v>39.534584091906801</v>
      </c>
      <c r="Z1172" s="34">
        <v>4.1943336864488145</v>
      </c>
    </row>
    <row r="1173" spans="1:26" x14ac:dyDescent="0.25">
      <c r="A1173" s="52">
        <v>38398</v>
      </c>
      <c r="B1173" s="25">
        <v>3983.8528367700001</v>
      </c>
      <c r="C1173" s="43">
        <v>4843.1823661700009</v>
      </c>
      <c r="D1173" s="43">
        <v>973.16668203300026</v>
      </c>
      <c r="E1173" s="43">
        <v>5816.3490482030011</v>
      </c>
      <c r="F1173" s="25">
        <v>4953.5460774849771</v>
      </c>
      <c r="G1173" s="25">
        <v>8936.4548252599998</v>
      </c>
      <c r="H1173" s="25">
        <v>5962.3564953905825</v>
      </c>
      <c r="I1173" s="25">
        <v>15725.427717409999</v>
      </c>
      <c r="J1173" s="25">
        <v>6423.8746489169926</v>
      </c>
      <c r="K1173" s="25">
        <v>30044.188642467998</v>
      </c>
      <c r="L1173" s="34">
        <v>6488.9716489169923</v>
      </c>
      <c r="M1173" s="34">
        <v>32421.551542467998</v>
      </c>
      <c r="O1173" s="25">
        <v>24.897731634399456</v>
      </c>
      <c r="P1173" s="44">
        <v>0</v>
      </c>
      <c r="Q1173" s="44">
        <v>0</v>
      </c>
      <c r="R1173" s="43"/>
      <c r="S1173" s="25">
        <v>22.338572000296473</v>
      </c>
      <c r="T1173" s="25">
        <v>0.69636559518075902</v>
      </c>
      <c r="U1173" s="25">
        <v>31.447455639348565</v>
      </c>
      <c r="V1173" s="25">
        <v>-11.047459651960811</v>
      </c>
      <c r="W1173" s="25">
        <v>37.230892803556451</v>
      </c>
      <c r="X1173" s="25">
        <v>3.361639162372887</v>
      </c>
      <c r="Y1173" s="34">
        <v>37.208313045116938</v>
      </c>
      <c r="Z1173" s="34">
        <v>4.1220057293415602</v>
      </c>
    </row>
    <row r="1174" spans="1:26" x14ac:dyDescent="0.25">
      <c r="A1174" s="52">
        <v>38399</v>
      </c>
      <c r="B1174" s="25">
        <v>3951.6471274200003</v>
      </c>
      <c r="C1174" s="43">
        <v>4817.7253007300005</v>
      </c>
      <c r="D1174" s="43">
        <v>986.278793479</v>
      </c>
      <c r="E1174" s="43">
        <v>5804.0040942090009</v>
      </c>
      <c r="F1174" s="25">
        <v>4878.1990624777882</v>
      </c>
      <c r="G1174" s="25">
        <v>8660.5305940800008</v>
      </c>
      <c r="H1174" s="25">
        <v>5877.205980293862</v>
      </c>
      <c r="I1174" s="25">
        <v>15443.082641680001</v>
      </c>
      <c r="J1174" s="25">
        <v>6350.4926840869875</v>
      </c>
      <c r="K1174" s="25">
        <v>29798.625402568003</v>
      </c>
      <c r="L1174" s="34">
        <v>6415.5896840869873</v>
      </c>
      <c r="M1174" s="34">
        <v>32178.860682568004</v>
      </c>
      <c r="O1174" s="25">
        <v>24.62052986876806</v>
      </c>
      <c r="P1174" s="44">
        <v>0</v>
      </c>
      <c r="Q1174" s="44">
        <v>0</v>
      </c>
      <c r="R1174" s="43"/>
      <c r="S1174" s="25">
        <v>21.503668467784465</v>
      </c>
      <c r="T1174" s="25">
        <v>1.3174935340994898</v>
      </c>
      <c r="U1174" s="25">
        <v>32.070995084693799</v>
      </c>
      <c r="V1174" s="25">
        <v>-10.333643549331184</v>
      </c>
      <c r="W1174" s="25">
        <v>38.894556854332272</v>
      </c>
      <c r="X1174" s="25">
        <v>4.1603855206017837</v>
      </c>
      <c r="Y1174" s="34">
        <v>38.854401108015743</v>
      </c>
      <c r="Z1174" s="34">
        <v>4.8727090326159406</v>
      </c>
    </row>
    <row r="1175" spans="1:26" x14ac:dyDescent="0.25">
      <c r="A1175" s="52">
        <v>38400</v>
      </c>
      <c r="B1175" s="25">
        <v>3929.0468500100001</v>
      </c>
      <c r="C1175" s="43">
        <v>4730.4241293200012</v>
      </c>
      <c r="D1175" s="43">
        <v>948.23470764360025</v>
      </c>
      <c r="E1175" s="43">
        <v>5678.6588369636011</v>
      </c>
      <c r="F1175" s="25">
        <v>4789.3256387028678</v>
      </c>
      <c r="G1175" s="25">
        <v>8548.8598798900002</v>
      </c>
      <c r="H1175" s="25">
        <v>5801.5471908370273</v>
      </c>
      <c r="I1175" s="25">
        <v>15331.64993317</v>
      </c>
      <c r="J1175" s="25">
        <v>6272.328808261359</v>
      </c>
      <c r="K1175" s="25">
        <v>29690.657779028003</v>
      </c>
      <c r="L1175" s="34">
        <v>6337.4258082613587</v>
      </c>
      <c r="M1175" s="34">
        <v>32070.893059028003</v>
      </c>
      <c r="O1175" s="25">
        <v>26.655926770407913</v>
      </c>
      <c r="P1175" s="44">
        <v>0</v>
      </c>
      <c r="Q1175" s="44">
        <v>0</v>
      </c>
      <c r="R1175" s="43"/>
      <c r="S1175" s="25">
        <v>22.815466505247372</v>
      </c>
      <c r="T1175" s="25">
        <v>-0.7712406286181861</v>
      </c>
      <c r="U1175" s="25">
        <v>33.230779017893262</v>
      </c>
      <c r="V1175" s="25">
        <v>-11.598889914913279</v>
      </c>
      <c r="W1175" s="25">
        <v>40.540175769577623</v>
      </c>
      <c r="X1175" s="25">
        <v>3.4694453614357412</v>
      </c>
      <c r="Y1175" s="34">
        <v>40.481709495256112</v>
      </c>
      <c r="Z1175" s="34">
        <v>4.2384579971723735</v>
      </c>
    </row>
    <row r="1176" spans="1:26" x14ac:dyDescent="0.25">
      <c r="A1176" s="52">
        <v>38401</v>
      </c>
      <c r="B1176" s="25">
        <v>3896.71079642</v>
      </c>
      <c r="C1176" s="43">
        <v>4467.7779544300001</v>
      </c>
      <c r="D1176" s="43">
        <v>956.30786889820001</v>
      </c>
      <c r="E1176" s="43">
        <v>5424.0858233281997</v>
      </c>
      <c r="F1176" s="25">
        <v>4767.8068274950792</v>
      </c>
      <c r="G1176" s="25">
        <v>8553.1538257400007</v>
      </c>
      <c r="H1176" s="25">
        <v>5772.8220369052133</v>
      </c>
      <c r="I1176" s="25">
        <v>15301.3033612</v>
      </c>
      <c r="J1176" s="25">
        <v>6241.2698200272707</v>
      </c>
      <c r="K1176" s="25">
        <v>29646.902648547999</v>
      </c>
      <c r="L1176" s="34">
        <v>6306.3668200272705</v>
      </c>
      <c r="M1176" s="34">
        <v>32027.137928548</v>
      </c>
      <c r="O1176" s="25">
        <v>26.601226974454239</v>
      </c>
      <c r="P1176" s="44">
        <v>0</v>
      </c>
      <c r="Q1176" s="44">
        <v>0</v>
      </c>
      <c r="R1176" s="43"/>
      <c r="S1176" s="25">
        <v>21.501589756830253</v>
      </c>
      <c r="T1176" s="25">
        <v>-1.1792467316390831</v>
      </c>
      <c r="U1176" s="25">
        <v>32.732242916028213</v>
      </c>
      <c r="V1176" s="25">
        <v>-11.849527847845909</v>
      </c>
      <c r="W1176" s="25">
        <v>39.973459750274799</v>
      </c>
      <c r="X1176" s="25">
        <v>3.3937262248239453</v>
      </c>
      <c r="Y1176" s="34">
        <v>39.920542063639971</v>
      </c>
      <c r="Z1176" s="34">
        <v>4.169913856005536</v>
      </c>
    </row>
    <row r="1177" spans="1:26" x14ac:dyDescent="0.25">
      <c r="A1177" s="52">
        <v>38404</v>
      </c>
      <c r="B1177" s="25">
        <v>3855.2461663099998</v>
      </c>
      <c r="C1177" s="43">
        <v>4394.7844441900006</v>
      </c>
      <c r="D1177" s="43">
        <v>961.40776031039991</v>
      </c>
      <c r="E1177" s="43">
        <v>5356.1922045004003</v>
      </c>
      <c r="F1177" s="25">
        <v>4698.3359259364988</v>
      </c>
      <c r="G1177" s="25">
        <v>8501.9660712100012</v>
      </c>
      <c r="H1177" s="25">
        <v>5712.7750422731197</v>
      </c>
      <c r="I1177" s="25">
        <v>15274.685888120002</v>
      </c>
      <c r="J1177" s="25">
        <v>6180.0076252869667</v>
      </c>
      <c r="K1177" s="25">
        <v>29596.150054058002</v>
      </c>
      <c r="L1177" s="34">
        <v>6245.1046252869664</v>
      </c>
      <c r="M1177" s="34">
        <v>31976.385334058003</v>
      </c>
      <c r="O1177" s="25">
        <v>24.865746018716273</v>
      </c>
      <c r="P1177" s="44">
        <v>0</v>
      </c>
      <c r="Q1177" s="44">
        <v>0</v>
      </c>
      <c r="R1177" s="43"/>
      <c r="S1177" s="25">
        <v>21.75829906476363</v>
      </c>
      <c r="T1177" s="25">
        <v>0.82785491962091839</v>
      </c>
      <c r="U1177" s="25">
        <v>32.969758397720604</v>
      </c>
      <c r="V1177" s="25">
        <v>-10.987830817636258</v>
      </c>
      <c r="W1177" s="25">
        <v>40.170703467862559</v>
      </c>
      <c r="X1177" s="25">
        <v>4.0580447010337251</v>
      </c>
      <c r="Y1177" s="34">
        <v>40.115337988379963</v>
      </c>
      <c r="Z1177" s="34">
        <v>4.794939374509033</v>
      </c>
    </row>
    <row r="1178" spans="1:26" x14ac:dyDescent="0.25">
      <c r="A1178" s="52">
        <v>38405</v>
      </c>
      <c r="B1178" s="25">
        <v>3787.0631073</v>
      </c>
      <c r="C1178" s="43">
        <v>4325.9528490000012</v>
      </c>
      <c r="D1178" s="43">
        <v>968.91594466160041</v>
      </c>
      <c r="E1178" s="43">
        <v>5294.8687936616016</v>
      </c>
      <c r="F1178" s="25">
        <v>4650.751039358157</v>
      </c>
      <c r="G1178" s="25">
        <v>8497.8767896400004</v>
      </c>
      <c r="H1178" s="25">
        <v>5674.6664061575593</v>
      </c>
      <c r="I1178" s="25">
        <v>15281.717284419999</v>
      </c>
      <c r="J1178" s="25">
        <v>6129.0588283147699</v>
      </c>
      <c r="K1178" s="25">
        <v>29604.411588338</v>
      </c>
      <c r="L1178" s="34">
        <v>6194.1558283147697</v>
      </c>
      <c r="M1178" s="34">
        <v>31984.646868338001</v>
      </c>
      <c r="O1178" s="25">
        <v>22.65739714503836</v>
      </c>
      <c r="P1178" s="44">
        <v>0</v>
      </c>
      <c r="Q1178" s="44">
        <v>0</v>
      </c>
      <c r="R1178" s="43"/>
      <c r="S1178" s="25">
        <v>19.984179618587916</v>
      </c>
      <c r="T1178" s="25">
        <v>0.22443405375507375</v>
      </c>
      <c r="U1178" s="25">
        <v>31.58665073950857</v>
      </c>
      <c r="V1178" s="25">
        <v>-11.14267246485251</v>
      </c>
      <c r="W1178" s="25">
        <v>38.794835226246271</v>
      </c>
      <c r="X1178" s="25">
        <v>3.8799075172361253</v>
      </c>
      <c r="Y1178" s="34">
        <v>38.75420988294087</v>
      </c>
      <c r="Z1178" s="34">
        <v>4.6288734876806847</v>
      </c>
    </row>
    <row r="1179" spans="1:26" x14ac:dyDescent="0.25">
      <c r="A1179" s="52">
        <v>38406</v>
      </c>
      <c r="B1179" s="25">
        <v>3736.5351350699998</v>
      </c>
      <c r="C1179" s="43">
        <v>4297.3282933600003</v>
      </c>
      <c r="D1179" s="43">
        <v>983.82389935180026</v>
      </c>
      <c r="E1179" s="43">
        <v>5281.152192711801</v>
      </c>
      <c r="F1179" s="25">
        <v>4658.2447400790506</v>
      </c>
      <c r="G1179" s="25">
        <v>8590.57202985</v>
      </c>
      <c r="H1179" s="25">
        <v>5684.4570406682897</v>
      </c>
      <c r="I1179" s="25">
        <v>15393.49273969</v>
      </c>
      <c r="J1179" s="25">
        <v>6142.5817854389343</v>
      </c>
      <c r="K1179" s="25">
        <v>29743.920461568003</v>
      </c>
      <c r="L1179" s="34">
        <v>6207.678785438934</v>
      </c>
      <c r="M1179" s="34">
        <v>32124.155741568004</v>
      </c>
      <c r="O1179" s="25">
        <v>21.020870532951541</v>
      </c>
      <c r="P1179" s="44">
        <v>0</v>
      </c>
      <c r="Q1179" s="44">
        <v>0</v>
      </c>
      <c r="R1179" s="43"/>
      <c r="S1179" s="25">
        <v>18.768976263964454</v>
      </c>
      <c r="T1179" s="25">
        <v>0.17622803556973654</v>
      </c>
      <c r="U1179" s="25">
        <v>30.708865818241659</v>
      </c>
      <c r="V1179" s="25">
        <v>-11.101768770424048</v>
      </c>
      <c r="W1179" s="25">
        <v>37.65059232081731</v>
      </c>
      <c r="X1179" s="25">
        <v>3.9089047826030621</v>
      </c>
      <c r="Y1179" s="34">
        <v>37.622225634071917</v>
      </c>
      <c r="Z1179" s="34">
        <v>4.6559057809172577</v>
      </c>
    </row>
    <row r="1180" spans="1:26" x14ac:dyDescent="0.25">
      <c r="A1180" s="52">
        <v>38407</v>
      </c>
      <c r="B1180" s="25">
        <v>3704.5240310999998</v>
      </c>
      <c r="C1180" s="43">
        <v>4352.9960707200007</v>
      </c>
      <c r="D1180" s="43">
        <v>985.74245484259984</v>
      </c>
      <c r="E1180" s="43">
        <v>5338.7385255626004</v>
      </c>
      <c r="F1180" s="25">
        <v>4616.9672926494841</v>
      </c>
      <c r="G1180" s="25">
        <v>8527.9027996799996</v>
      </c>
      <c r="H1180" s="25">
        <v>5658.5962176180838</v>
      </c>
      <c r="I1180" s="25">
        <v>15360.236321420001</v>
      </c>
      <c r="J1180" s="25">
        <v>6131.3563316283198</v>
      </c>
      <c r="K1180" s="25">
        <v>29769.071571748002</v>
      </c>
      <c r="L1180" s="34">
        <v>6196.4533316283196</v>
      </c>
      <c r="M1180" s="34">
        <v>32149.306851748002</v>
      </c>
      <c r="O1180" s="25">
        <v>19.984078015517447</v>
      </c>
      <c r="P1180" s="44">
        <v>0</v>
      </c>
      <c r="Q1180" s="44">
        <v>0</v>
      </c>
      <c r="R1180" s="43"/>
      <c r="S1180" s="25">
        <v>18.960347325437542</v>
      </c>
      <c r="T1180" s="25">
        <v>1.2689550485583734</v>
      </c>
      <c r="U1180" s="25">
        <v>30.934380877796521</v>
      </c>
      <c r="V1180" s="25">
        <v>-10.451538165875817</v>
      </c>
      <c r="W1180" s="25">
        <v>37.954300134726829</v>
      </c>
      <c r="X1180" s="25">
        <v>4.3985687700641263</v>
      </c>
      <c r="Y1180" s="34">
        <v>37.922679724696231</v>
      </c>
      <c r="Z1180" s="34">
        <v>5.1123881536150995</v>
      </c>
    </row>
    <row r="1181" spans="1:26" x14ac:dyDescent="0.25">
      <c r="A1181" s="52">
        <v>38408</v>
      </c>
      <c r="B1181" s="25">
        <v>3702.6588247</v>
      </c>
      <c r="C1181" s="43">
        <v>4286.2341726499999</v>
      </c>
      <c r="D1181" s="43">
        <v>960.12387404440017</v>
      </c>
      <c r="E1181" s="43">
        <v>5246.3580466944004</v>
      </c>
      <c r="F1181" s="25">
        <v>4611.8299579600007</v>
      </c>
      <c r="G1181" s="25">
        <v>8592.8174614800009</v>
      </c>
      <c r="H1181" s="25">
        <v>5691.6767986300001</v>
      </c>
      <c r="I1181" s="25">
        <v>15454.62431053</v>
      </c>
      <c r="J1181" s="25">
        <v>6134.0287362299996</v>
      </c>
      <c r="K1181" s="25">
        <v>29806.765665778003</v>
      </c>
      <c r="L1181" s="34">
        <v>6193.6837362299993</v>
      </c>
      <c r="M1181" s="34">
        <v>32267.333465778003</v>
      </c>
      <c r="O1181" s="25">
        <v>21.362068238942712</v>
      </c>
      <c r="P1181" s="44">
        <v>0</v>
      </c>
      <c r="Q1181" s="44">
        <v>0</v>
      </c>
      <c r="R1181" s="43"/>
      <c r="S1181" s="25">
        <v>17.198218671652764</v>
      </c>
      <c r="T1181" s="25">
        <v>-0.38305613588360821</v>
      </c>
      <c r="U1181" s="25">
        <v>30.306748663845017</v>
      </c>
      <c r="V1181" s="25">
        <v>-10.914192566718473</v>
      </c>
      <c r="W1181" s="25">
        <v>37.596118826252201</v>
      </c>
      <c r="X1181" s="25">
        <v>4.4608819591089199</v>
      </c>
      <c r="Y1181" s="34">
        <v>37.568356904546448</v>
      </c>
      <c r="Z1181" s="34">
        <v>5.1703143599950208</v>
      </c>
    </row>
    <row r="1182" spans="1:26" x14ac:dyDescent="0.25">
      <c r="A1182" s="52">
        <v>38411</v>
      </c>
      <c r="B1182" s="25">
        <v>3692.7187312600004</v>
      </c>
      <c r="C1182" s="43">
        <v>4336.8717801900002</v>
      </c>
      <c r="D1182" s="43">
        <v>973.58177452640007</v>
      </c>
      <c r="E1182" s="43">
        <v>5310.4535547164005</v>
      </c>
      <c r="F1182" s="25">
        <v>4536.9303356276005</v>
      </c>
      <c r="G1182" s="25">
        <v>8446.0117784800004</v>
      </c>
      <c r="H1182" s="25">
        <v>5635.6205173381941</v>
      </c>
      <c r="I1182" s="25">
        <v>15349.441732610001</v>
      </c>
      <c r="J1182" s="25">
        <v>6081.2008733912753</v>
      </c>
      <c r="K1182" s="25">
        <v>29686.841104057996</v>
      </c>
      <c r="L1182" s="34">
        <v>6140.8558733912751</v>
      </c>
      <c r="M1182" s="34">
        <v>32147.408904057997</v>
      </c>
      <c r="O1182" s="25">
        <v>23.055643279117422</v>
      </c>
      <c r="P1182" s="44">
        <v>0</v>
      </c>
      <c r="Q1182" s="44">
        <v>0</v>
      </c>
      <c r="R1182" s="43">
        <v>20.533310295705533</v>
      </c>
      <c r="S1182" s="25">
        <v>16.17692443248162</v>
      </c>
      <c r="T1182" s="25">
        <v>-0.38397308017501519</v>
      </c>
      <c r="U1182" s="25">
        <v>29.050967833722119</v>
      </c>
      <c r="V1182" s="25">
        <v>-10.544128812751662</v>
      </c>
      <c r="W1182" s="25">
        <v>35.715550673994613</v>
      </c>
      <c r="X1182" s="25">
        <v>4.3915893251955884</v>
      </c>
      <c r="Y1182" s="34">
        <v>35.624046644072372</v>
      </c>
      <c r="Z1182" s="34">
        <v>5.3157616953688036</v>
      </c>
    </row>
    <row r="1183" spans="1:26" x14ac:dyDescent="0.25">
      <c r="A1183" s="52">
        <v>38412</v>
      </c>
      <c r="B1183" s="25">
        <v>3666.7973890600001</v>
      </c>
      <c r="C1183" s="43">
        <v>4315.9522272600007</v>
      </c>
      <c r="D1183" s="43">
        <v>938.3907774462001</v>
      </c>
      <c r="E1183" s="43">
        <v>5254.3430047062011</v>
      </c>
      <c r="F1183" s="25">
        <v>4526.6839379938874</v>
      </c>
      <c r="G1183" s="25">
        <v>8450.1231486700017</v>
      </c>
      <c r="H1183" s="25">
        <v>5635.0178833570653</v>
      </c>
      <c r="I1183" s="25">
        <v>15374.641360470001</v>
      </c>
      <c r="J1183" s="25">
        <v>6082.8877882986508</v>
      </c>
      <c r="K1183" s="25">
        <v>29709.594920568001</v>
      </c>
      <c r="L1183" s="34">
        <v>6142.5427882986505</v>
      </c>
      <c r="M1183" s="34">
        <v>32170.162720568002</v>
      </c>
      <c r="O1183" s="25">
        <v>22.950196845950632</v>
      </c>
      <c r="P1183" s="44">
        <v>0</v>
      </c>
      <c r="Q1183" s="44">
        <v>0</v>
      </c>
      <c r="R1183" s="43"/>
      <c r="S1183" s="25">
        <v>17.971785075226499</v>
      </c>
      <c r="T1183" s="25">
        <v>-0.83804638699241929</v>
      </c>
      <c r="U1183" s="25">
        <v>31.51224847935552</v>
      </c>
      <c r="V1183" s="25">
        <v>-10.650386832791792</v>
      </c>
      <c r="W1183" s="25">
        <v>38.542063136508517</v>
      </c>
      <c r="X1183" s="25">
        <v>4.4983877781477055</v>
      </c>
      <c r="Y1183" s="34">
        <v>38.417904267205991</v>
      </c>
      <c r="Z1183" s="34">
        <v>5.4196175687779125</v>
      </c>
    </row>
    <row r="1184" spans="1:26" x14ac:dyDescent="0.25">
      <c r="A1184" s="52">
        <v>38413</v>
      </c>
      <c r="B1184" s="25">
        <v>3641.6497642899999</v>
      </c>
      <c r="C1184" s="43">
        <v>4480.8955556300007</v>
      </c>
      <c r="D1184" s="43">
        <v>929.81320261179985</v>
      </c>
      <c r="E1184" s="43">
        <v>5410.7087582418008</v>
      </c>
      <c r="F1184" s="25">
        <v>4776.2948625465624</v>
      </c>
      <c r="G1184" s="25">
        <v>8720.7274853399995</v>
      </c>
      <c r="H1184" s="25">
        <v>5884.137027833086</v>
      </c>
      <c r="I1184" s="25">
        <v>15661.02001165</v>
      </c>
      <c r="J1184" s="25">
        <v>6332.3763545232396</v>
      </c>
      <c r="K1184" s="25">
        <v>29972.374468018003</v>
      </c>
      <c r="L1184" s="34">
        <v>6392.0313545232393</v>
      </c>
      <c r="M1184" s="34">
        <v>32432.942268018003</v>
      </c>
      <c r="O1184" s="25">
        <v>23.69943907822849</v>
      </c>
      <c r="P1184" s="44">
        <v>0</v>
      </c>
      <c r="Q1184" s="44">
        <v>0</v>
      </c>
      <c r="R1184" s="43"/>
      <c r="S1184" s="25">
        <v>16.230471643880719</v>
      </c>
      <c r="T1184" s="25">
        <v>-1.0112632321353621</v>
      </c>
      <c r="U1184" s="25">
        <v>30.326327032173751</v>
      </c>
      <c r="V1184" s="25">
        <v>-10.637174133528903</v>
      </c>
      <c r="W1184" s="25">
        <v>37.255306132620959</v>
      </c>
      <c r="X1184" s="25">
        <v>4.4514329795629415</v>
      </c>
      <c r="Y1184" s="34">
        <v>37.145835085978263</v>
      </c>
      <c r="Z1184" s="34">
        <v>5.3748280984887931</v>
      </c>
    </row>
    <row r="1185" spans="1:26" x14ac:dyDescent="0.25">
      <c r="A1185" s="52">
        <v>38414</v>
      </c>
      <c r="B1185" s="25">
        <v>3751.7541666799998</v>
      </c>
      <c r="C1185" s="43">
        <v>4505.4220405200003</v>
      </c>
      <c r="D1185" s="43">
        <v>930.23728757180027</v>
      </c>
      <c r="E1185" s="43">
        <v>5435.6593280918005</v>
      </c>
      <c r="F1185" s="25">
        <v>4829.7591066185105</v>
      </c>
      <c r="G1185" s="25">
        <v>8755.3939266100024</v>
      </c>
      <c r="H1185" s="25">
        <v>5930.956692173555</v>
      </c>
      <c r="I1185" s="25">
        <v>15677.608202890002</v>
      </c>
      <c r="J1185" s="25">
        <v>6378.6342254256397</v>
      </c>
      <c r="K1185" s="25">
        <v>30002.636135988003</v>
      </c>
      <c r="L1185" s="34">
        <v>6444.1152254256394</v>
      </c>
      <c r="M1185" s="34">
        <v>32500.681555988005</v>
      </c>
      <c r="O1185" s="25">
        <v>29.831347621493045</v>
      </c>
      <c r="P1185" s="44">
        <v>0</v>
      </c>
      <c r="Q1185" s="44">
        <v>0</v>
      </c>
      <c r="R1185" s="43"/>
      <c r="S1185" s="25">
        <v>22.04720869365562</v>
      </c>
      <c r="T1185" s="25">
        <v>0.53253584375092533</v>
      </c>
      <c r="U1185" s="25">
        <v>34.987430556529105</v>
      </c>
      <c r="V1185" s="25">
        <v>-9.8890447676902369</v>
      </c>
      <c r="W1185" s="25">
        <v>41.7180388491917</v>
      </c>
      <c r="X1185" s="25">
        <v>4.8246010863011612</v>
      </c>
      <c r="Y1185" s="34">
        <v>41.562965275169717</v>
      </c>
      <c r="Z1185" s="34">
        <v>5.7091782197844498</v>
      </c>
    </row>
    <row r="1186" spans="1:26" x14ac:dyDescent="0.25">
      <c r="A1186" s="52">
        <v>38415</v>
      </c>
      <c r="B1186" s="25">
        <v>3847.0187692300001</v>
      </c>
      <c r="C1186" s="43">
        <v>4545.9959655400007</v>
      </c>
      <c r="D1186" s="43">
        <v>891.73154520840001</v>
      </c>
      <c r="E1186" s="43">
        <v>5437.7275107484011</v>
      </c>
      <c r="F1186" s="25">
        <v>5067.7611179369142</v>
      </c>
      <c r="G1186" s="25">
        <v>8997.3199488900009</v>
      </c>
      <c r="H1186" s="25">
        <v>6130.8523127222725</v>
      </c>
      <c r="I1186" s="25">
        <v>15836.342800670001</v>
      </c>
      <c r="J1186" s="25">
        <v>6577.5546807643614</v>
      </c>
      <c r="K1186" s="25">
        <v>30123.345306718002</v>
      </c>
      <c r="L1186" s="34">
        <v>6643.0356807643611</v>
      </c>
      <c r="M1186" s="34">
        <v>32621.390726718004</v>
      </c>
      <c r="O1186" s="25">
        <v>27.818547874849251</v>
      </c>
      <c r="P1186" s="44">
        <v>0</v>
      </c>
      <c r="Q1186" s="44">
        <v>0</v>
      </c>
      <c r="R1186" s="43"/>
      <c r="S1186" s="25">
        <v>19.173181378962777</v>
      </c>
      <c r="T1186" s="25">
        <v>-0.36393516381225677</v>
      </c>
      <c r="U1186" s="25">
        <v>31.488667621137711</v>
      </c>
      <c r="V1186" s="25">
        <v>-10.439962247278501</v>
      </c>
      <c r="W1186" s="25">
        <v>38.026549781133468</v>
      </c>
      <c r="X1186" s="25">
        <v>4.3773882465425462</v>
      </c>
      <c r="Y1186" s="34">
        <v>38.038550015817286</v>
      </c>
      <c r="Z1186" s="34">
        <v>5.4005830033848401</v>
      </c>
    </row>
    <row r="1187" spans="1:26" x14ac:dyDescent="0.25">
      <c r="A1187" s="52">
        <v>38418</v>
      </c>
      <c r="B1187" s="25">
        <v>3958.6855164699996</v>
      </c>
      <c r="C1187" s="43">
        <v>4771.5301476900004</v>
      </c>
      <c r="D1187" s="43">
        <v>633.76733772039995</v>
      </c>
      <c r="E1187" s="43">
        <v>5405.2974854104004</v>
      </c>
      <c r="F1187" s="25">
        <v>5128.6368929838163</v>
      </c>
      <c r="G1187" s="25">
        <v>9052.3780704000001</v>
      </c>
      <c r="H1187" s="25">
        <v>6154.3370483169065</v>
      </c>
      <c r="I1187" s="25">
        <v>15861.309514640001</v>
      </c>
      <c r="J1187" s="25">
        <v>6611.6553219210091</v>
      </c>
      <c r="K1187" s="25">
        <v>30148.292781298002</v>
      </c>
      <c r="L1187" s="34">
        <v>6677.1363219210089</v>
      </c>
      <c r="M1187" s="34">
        <v>32646.338201298</v>
      </c>
      <c r="O1187" s="25">
        <v>26.597735734833417</v>
      </c>
      <c r="P1187" s="44">
        <v>0</v>
      </c>
      <c r="Q1187" s="44">
        <v>0</v>
      </c>
      <c r="R1187" s="43"/>
      <c r="S1187" s="25">
        <v>22.235504928371341</v>
      </c>
      <c r="T1187" s="25">
        <v>0.79475961220669689</v>
      </c>
      <c r="U1187" s="25">
        <v>32.862178873271141</v>
      </c>
      <c r="V1187" s="25">
        <v>-10.1534577361159</v>
      </c>
      <c r="W1187" s="25">
        <v>39.212155488094467</v>
      </c>
      <c r="X1187" s="25">
        <v>4.3913697746276625</v>
      </c>
      <c r="Y1187" s="34">
        <v>39.212209191617497</v>
      </c>
      <c r="Z1187" s="34">
        <v>5.4022312326766686</v>
      </c>
    </row>
    <row r="1188" spans="1:26" x14ac:dyDescent="0.25">
      <c r="A1188" s="52">
        <v>38419</v>
      </c>
      <c r="B1188" s="25">
        <v>3964.26718686</v>
      </c>
      <c r="C1188" s="43">
        <v>4774.0916446100009</v>
      </c>
      <c r="D1188" s="43">
        <v>616.11721055559997</v>
      </c>
      <c r="E1188" s="43">
        <v>5390.2088551656007</v>
      </c>
      <c r="F1188" s="25">
        <v>5097.0924087507174</v>
      </c>
      <c r="G1188" s="25">
        <v>8975.8776591200003</v>
      </c>
      <c r="H1188" s="25">
        <v>6120.1248789865504</v>
      </c>
      <c r="I1188" s="25">
        <v>15759.820423370002</v>
      </c>
      <c r="J1188" s="25">
        <v>6585.4769736625667</v>
      </c>
      <c r="K1188" s="25">
        <v>30075.846031008005</v>
      </c>
      <c r="L1188" s="34">
        <v>6650.9579736625665</v>
      </c>
      <c r="M1188" s="34">
        <v>32573.891451008007</v>
      </c>
      <c r="O1188" s="25">
        <v>25.734259914523605</v>
      </c>
      <c r="P1188" s="44">
        <v>0</v>
      </c>
      <c r="Q1188" s="44">
        <v>0</v>
      </c>
      <c r="R1188" s="43"/>
      <c r="S1188" s="25">
        <v>20.000128490883107</v>
      </c>
      <c r="T1188" s="25">
        <v>-0.18073534049882767</v>
      </c>
      <c r="U1188" s="25">
        <v>29.389761185944518</v>
      </c>
      <c r="V1188" s="25">
        <v>-10.858718450248572</v>
      </c>
      <c r="W1188" s="25">
        <v>35.884980894982775</v>
      </c>
      <c r="X1188" s="25">
        <v>3.8602822137006276</v>
      </c>
      <c r="Y1188" s="34">
        <v>35.91688822893444</v>
      </c>
      <c r="Z1188" s="34">
        <v>4.90129271451063</v>
      </c>
    </row>
    <row r="1189" spans="1:26" x14ac:dyDescent="0.25">
      <c r="A1189" s="52">
        <v>38420</v>
      </c>
      <c r="B1189" s="25">
        <v>3973.0434183699999</v>
      </c>
      <c r="C1189" s="43">
        <v>4707.5593316000004</v>
      </c>
      <c r="D1189" s="43">
        <v>589.41244707020007</v>
      </c>
      <c r="E1189" s="43">
        <v>5296.9717786702004</v>
      </c>
      <c r="F1189" s="25">
        <v>5036.6729572204767</v>
      </c>
      <c r="G1189" s="25">
        <v>8879.9357063200005</v>
      </c>
      <c r="H1189" s="25">
        <v>6040.9139761886563</v>
      </c>
      <c r="I1189" s="25">
        <v>15640.082613720002</v>
      </c>
      <c r="J1189" s="25">
        <v>6542.4485469537231</v>
      </c>
      <c r="K1189" s="25">
        <v>29986.333612618</v>
      </c>
      <c r="L1189" s="34">
        <v>6607.9295469537228</v>
      </c>
      <c r="M1189" s="34">
        <v>32484.379032618002</v>
      </c>
      <c r="O1189" s="25">
        <v>26.836005433380716</v>
      </c>
      <c r="P1189" s="44">
        <v>0</v>
      </c>
      <c r="Q1189" s="44">
        <v>0</v>
      </c>
      <c r="R1189" s="43"/>
      <c r="S1189" s="25">
        <v>21.698243699002195</v>
      </c>
      <c r="T1189" s="25">
        <v>-0.18103560411375508</v>
      </c>
      <c r="U1189" s="25">
        <v>31.649143061851159</v>
      </c>
      <c r="V1189" s="25">
        <v>-10.841333194391556</v>
      </c>
      <c r="W1189" s="25">
        <v>38.355904931073326</v>
      </c>
      <c r="X1189" s="25">
        <v>3.8430006725222121</v>
      </c>
      <c r="Y1189" s="34">
        <v>38.364336661039957</v>
      </c>
      <c r="Z1189" s="34">
        <v>4.8873526372912757</v>
      </c>
    </row>
    <row r="1190" spans="1:26" x14ac:dyDescent="0.25">
      <c r="A1190" s="52">
        <v>38421</v>
      </c>
      <c r="B1190" s="25">
        <v>3950.26319478</v>
      </c>
      <c r="C1190" s="43">
        <v>4707.5118162800009</v>
      </c>
      <c r="D1190" s="43">
        <v>598.88958351299993</v>
      </c>
      <c r="E1190" s="43">
        <v>5306.4013997930006</v>
      </c>
      <c r="F1190" s="25">
        <v>5009.3885176595122</v>
      </c>
      <c r="G1190" s="25">
        <v>8935.9521339399998</v>
      </c>
      <c r="H1190" s="25">
        <v>6016.1263280924468</v>
      </c>
      <c r="I1190" s="25">
        <v>15703.16951578</v>
      </c>
      <c r="J1190" s="25">
        <v>6508.6591648668773</v>
      </c>
      <c r="K1190" s="25">
        <v>30054.020387188</v>
      </c>
      <c r="L1190" s="34">
        <v>6574.1401648668771</v>
      </c>
      <c r="M1190" s="34">
        <v>32484.318047188</v>
      </c>
      <c r="O1190" s="25">
        <v>25.907568426217196</v>
      </c>
      <c r="P1190" s="44">
        <v>0</v>
      </c>
      <c r="Q1190" s="44">
        <v>0</v>
      </c>
      <c r="R1190" s="43"/>
      <c r="S1190" s="25">
        <v>20.331194107357998</v>
      </c>
      <c r="T1190" s="25">
        <v>-1.7990698455825349</v>
      </c>
      <c r="U1190" s="25">
        <v>29.801367733508897</v>
      </c>
      <c r="V1190" s="25">
        <v>-11.894444920904313</v>
      </c>
      <c r="W1190" s="25">
        <v>37.394503879619556</v>
      </c>
      <c r="X1190" s="25">
        <v>3.4896732239617423</v>
      </c>
      <c r="Y1190" s="34">
        <v>37.412335547406663</v>
      </c>
      <c r="Z1190" s="34">
        <v>4.557414511260105</v>
      </c>
    </row>
    <row r="1191" spans="1:26" x14ac:dyDescent="0.25">
      <c r="A1191" s="52">
        <v>38422</v>
      </c>
      <c r="B1191" s="25">
        <v>3981.79043813</v>
      </c>
      <c r="C1191" s="43">
        <v>4725.0759353399999</v>
      </c>
      <c r="D1191" s="43">
        <v>660.60730504889989</v>
      </c>
      <c r="E1191" s="43">
        <v>5385.6832403889002</v>
      </c>
      <c r="F1191" s="25">
        <v>5017.6030732600711</v>
      </c>
      <c r="G1191" s="25">
        <v>8929.3386914700022</v>
      </c>
      <c r="H1191" s="25">
        <v>6027.8214826919884</v>
      </c>
      <c r="I1191" s="25">
        <v>15685.026234530003</v>
      </c>
      <c r="J1191" s="25">
        <v>6522.7614430391468</v>
      </c>
      <c r="K1191" s="25">
        <v>30039.735452418001</v>
      </c>
      <c r="L1191" s="34">
        <v>6588.2424430391466</v>
      </c>
      <c r="M1191" s="34">
        <v>32470.033112418001</v>
      </c>
      <c r="O1191" s="25">
        <v>27.217518511049121</v>
      </c>
      <c r="P1191" s="44">
        <v>0</v>
      </c>
      <c r="Q1191" s="44">
        <v>0</v>
      </c>
      <c r="R1191" s="43"/>
      <c r="S1191" s="25">
        <v>21.601503564255275</v>
      </c>
      <c r="T1191" s="25">
        <v>-1.0491109929412934</v>
      </c>
      <c r="U1191" s="25">
        <v>30.535872156881361</v>
      </c>
      <c r="V1191" s="25">
        <v>-11.589856063526804</v>
      </c>
      <c r="W1191" s="25">
        <v>38.21197272716843</v>
      </c>
      <c r="X1191" s="25">
        <v>3.8350840536124142</v>
      </c>
      <c r="Y1191" s="34">
        <v>38.221917567968688</v>
      </c>
      <c r="Z1191" s="34">
        <v>4.662324112628391</v>
      </c>
    </row>
    <row r="1192" spans="1:26" x14ac:dyDescent="0.25">
      <c r="A1192" s="52">
        <v>38425</v>
      </c>
      <c r="B1192" s="25">
        <v>3960.1219030399998</v>
      </c>
      <c r="C1192" s="43">
        <v>4709.21264677</v>
      </c>
      <c r="D1192" s="43">
        <v>642.61737133589975</v>
      </c>
      <c r="E1192" s="43">
        <v>5351.8300181058994</v>
      </c>
      <c r="F1192" s="25">
        <v>4863.5093927543912</v>
      </c>
      <c r="G1192" s="25">
        <v>8911.9649354499998</v>
      </c>
      <c r="H1192" s="25">
        <v>5872.3512436529218</v>
      </c>
      <c r="I1192" s="25">
        <v>15658.593205251183</v>
      </c>
      <c r="J1192" s="25">
        <v>6356.2076387356492</v>
      </c>
      <c r="K1192" s="25">
        <v>29983.720788809187</v>
      </c>
      <c r="L1192" s="34">
        <v>6421.688638735649</v>
      </c>
      <c r="M1192" s="34">
        <v>32414.018448809187</v>
      </c>
      <c r="O1192" s="25">
        <v>26.476882351077812</v>
      </c>
      <c r="P1192" s="44">
        <v>0</v>
      </c>
      <c r="Q1192" s="44">
        <v>0</v>
      </c>
      <c r="R1192" s="43"/>
      <c r="S1192" s="25">
        <v>23.080414514661385</v>
      </c>
      <c r="T1192" s="25">
        <v>0.17769372984155485</v>
      </c>
      <c r="U1192" s="25">
        <v>30.861427784690456</v>
      </c>
      <c r="V1192" s="25">
        <v>-11.254964841857905</v>
      </c>
      <c r="W1192" s="25">
        <v>38.585721812420857</v>
      </c>
      <c r="X1192" s="25">
        <v>3.9663943066718721</v>
      </c>
      <c r="Y1192" s="34">
        <v>38.591973909438558</v>
      </c>
      <c r="Z1192" s="34">
        <v>4.6640197936556271</v>
      </c>
    </row>
    <row r="1193" spans="1:26" x14ac:dyDescent="0.25">
      <c r="A1193" s="52">
        <v>38426</v>
      </c>
      <c r="B1193" s="25">
        <v>3917.8821443400002</v>
      </c>
      <c r="C1193" s="43">
        <v>4651.2308597900001</v>
      </c>
      <c r="D1193" s="43">
        <v>688.33408273589998</v>
      </c>
      <c r="E1193" s="43">
        <v>5339.5649425258998</v>
      </c>
      <c r="F1193" s="25">
        <v>4765.3107972044409</v>
      </c>
      <c r="G1193" s="25">
        <v>8849.2666084700013</v>
      </c>
      <c r="H1193" s="25">
        <v>5773.2097756944931</v>
      </c>
      <c r="I1193" s="25">
        <v>15604.167163516418</v>
      </c>
      <c r="J1193" s="25">
        <v>6271.792156537982</v>
      </c>
      <c r="K1193" s="25">
        <v>29946.65814276442</v>
      </c>
      <c r="L1193" s="34">
        <v>6337.2731565379818</v>
      </c>
      <c r="M1193" s="34">
        <v>32379.886182764421</v>
      </c>
      <c r="O1193" s="25">
        <v>26.164332575403915</v>
      </c>
      <c r="P1193" s="44">
        <v>0</v>
      </c>
      <c r="Q1193" s="44">
        <v>0</v>
      </c>
      <c r="R1193" s="43"/>
      <c r="S1193" s="25">
        <v>21.912836397819756</v>
      </c>
      <c r="T1193" s="25">
        <v>0.58161836563186409</v>
      </c>
      <c r="U1193" s="25">
        <v>29.700786708932014</v>
      </c>
      <c r="V1193" s="25">
        <v>-11.149150796757956</v>
      </c>
      <c r="W1193" s="25">
        <v>37.166137385107213</v>
      </c>
      <c r="X1193" s="25">
        <v>4.1347254932069255</v>
      </c>
      <c r="Y1193" s="34">
        <v>37.186750731856513</v>
      </c>
      <c r="Z1193" s="34">
        <v>4.8230264942705769</v>
      </c>
    </row>
    <row r="1194" spans="1:26" x14ac:dyDescent="0.25">
      <c r="A1194" s="52">
        <v>38427</v>
      </c>
      <c r="B1194" s="25">
        <v>3867.1232181599999</v>
      </c>
      <c r="C1194" s="43">
        <v>4614.9990696100003</v>
      </c>
      <c r="D1194" s="43">
        <v>655.22100573040029</v>
      </c>
      <c r="E1194" s="43">
        <v>5270.2200753404004</v>
      </c>
      <c r="F1194" s="25">
        <v>4781.1582333049291</v>
      </c>
      <c r="G1194" s="25">
        <v>8558.9251989400018</v>
      </c>
      <c r="H1194" s="25">
        <v>5733.5143813178884</v>
      </c>
      <c r="I1194" s="25">
        <v>15230.809522792275</v>
      </c>
      <c r="J1194" s="25">
        <v>6234.6740460693454</v>
      </c>
      <c r="K1194" s="25">
        <v>29593.751753710276</v>
      </c>
      <c r="L1194" s="34">
        <v>6300.1550460693452</v>
      </c>
      <c r="M1194" s="34">
        <v>32026.979793710278</v>
      </c>
      <c r="O1194" s="25">
        <v>27.359882252478297</v>
      </c>
      <c r="P1194" s="44">
        <v>0</v>
      </c>
      <c r="Q1194" s="44">
        <v>0</v>
      </c>
      <c r="R1194" s="43"/>
      <c r="S1194" s="25">
        <v>21.885236319029076</v>
      </c>
      <c r="T1194" s="25">
        <v>1.109177127582095</v>
      </c>
      <c r="U1194" s="25">
        <v>32.345634417355406</v>
      </c>
      <c r="V1194" s="25">
        <v>-10.418771565419405</v>
      </c>
      <c r="W1194" s="25">
        <v>40.59879581917194</v>
      </c>
      <c r="X1194" s="25">
        <v>4.7242238749571008</v>
      </c>
      <c r="Y1194" s="34">
        <v>40.584384297817607</v>
      </c>
      <c r="Z1194" s="34">
        <v>5.3856306652657171</v>
      </c>
    </row>
    <row r="1195" spans="1:26" x14ac:dyDescent="0.25">
      <c r="A1195" s="52">
        <v>38428</v>
      </c>
      <c r="B1195" s="25">
        <v>3852.3658058699998</v>
      </c>
      <c r="C1195" s="43">
        <v>4538.1474336800002</v>
      </c>
      <c r="D1195" s="43">
        <v>601.66734781359992</v>
      </c>
      <c r="E1195" s="43">
        <v>5139.8147814936001</v>
      </c>
      <c r="F1195" s="25">
        <v>4698.5980710468575</v>
      </c>
      <c r="G1195" s="25">
        <v>8457.6530510399989</v>
      </c>
      <c r="H1195" s="25">
        <v>5633.8156823073923</v>
      </c>
      <c r="I1195" s="25">
        <v>15130.920937815383</v>
      </c>
      <c r="J1195" s="25">
        <v>6130.7428011820484</v>
      </c>
      <c r="K1195" s="25">
        <v>29501.427455053381</v>
      </c>
      <c r="L1195" s="34">
        <v>6200.0108011820485</v>
      </c>
      <c r="M1195" s="34">
        <v>31966.108415053382</v>
      </c>
      <c r="O1195" s="25">
        <v>28.319778603529635</v>
      </c>
      <c r="P1195" s="44">
        <v>0</v>
      </c>
      <c r="Q1195" s="44">
        <v>0</v>
      </c>
      <c r="R1195" s="43"/>
      <c r="S1195" s="25">
        <v>22.859479287275786</v>
      </c>
      <c r="T1195" s="25">
        <v>-2.0277155632822397</v>
      </c>
      <c r="U1195" s="25">
        <v>32.707105705746351</v>
      </c>
      <c r="V1195" s="25">
        <v>-12.22004349046828</v>
      </c>
      <c r="W1195" s="25">
        <v>40.980838457809689</v>
      </c>
      <c r="X1195" s="25">
        <v>3.8294441802469326</v>
      </c>
      <c r="Y1195" s="34">
        <v>40.962282519486571</v>
      </c>
      <c r="Z1195" s="34">
        <v>4.555071026555213</v>
      </c>
    </row>
    <row r="1196" spans="1:26" x14ac:dyDescent="0.25">
      <c r="A1196" s="52">
        <v>38429</v>
      </c>
      <c r="B1196" s="25">
        <v>3833.8660697300002</v>
      </c>
      <c r="C1196" s="43">
        <v>4363.4433547800008</v>
      </c>
      <c r="D1196" s="43">
        <v>504.23072356159992</v>
      </c>
      <c r="E1196" s="43">
        <v>4867.6740783416008</v>
      </c>
      <c r="F1196" s="25">
        <v>4655.3698800874799</v>
      </c>
      <c r="G1196" s="25">
        <v>8452.4651723600018</v>
      </c>
      <c r="H1196" s="25">
        <v>5592.9787253699214</v>
      </c>
      <c r="I1196" s="25">
        <v>15135.806047092079</v>
      </c>
      <c r="J1196" s="25">
        <v>6061.2347489785498</v>
      </c>
      <c r="K1196" s="25">
        <v>29463.553667290082</v>
      </c>
      <c r="L1196" s="34">
        <v>6130.5027489785498</v>
      </c>
      <c r="M1196" s="34">
        <v>31928.234627290083</v>
      </c>
      <c r="O1196" s="25">
        <v>28.802732947623966</v>
      </c>
      <c r="P1196" s="44">
        <v>0</v>
      </c>
      <c r="Q1196" s="44">
        <v>0</v>
      </c>
      <c r="R1196" s="43"/>
      <c r="S1196" s="25">
        <v>22.111648596792065</v>
      </c>
      <c r="T1196" s="25">
        <v>-4.1402524417737059</v>
      </c>
      <c r="U1196" s="25">
        <v>31.63230562261765</v>
      </c>
      <c r="V1196" s="25">
        <v>-12.947203855187672</v>
      </c>
      <c r="W1196" s="25">
        <v>39.816844356122402</v>
      </c>
      <c r="X1196" s="25">
        <v>3.1880150177938438</v>
      </c>
      <c r="Y1196" s="34">
        <v>39.895933871385012</v>
      </c>
      <c r="Z1196" s="34">
        <v>4.0584207998935362</v>
      </c>
    </row>
    <row r="1197" spans="1:26" x14ac:dyDescent="0.25">
      <c r="A1197" s="52">
        <v>38432</v>
      </c>
      <c r="B1197" s="25">
        <v>3795.0582549999999</v>
      </c>
      <c r="C1197" s="43">
        <v>4312.5791905699998</v>
      </c>
      <c r="D1197" s="43">
        <v>465.04016284800002</v>
      </c>
      <c r="E1197" s="43">
        <v>4777.6193534180002</v>
      </c>
      <c r="F1197" s="25">
        <v>4566.9220980633372</v>
      </c>
      <c r="G1197" s="25">
        <v>8415.5279794900016</v>
      </c>
      <c r="H1197" s="25">
        <v>5509.6565069606322</v>
      </c>
      <c r="I1197" s="25">
        <v>15115.968513379899</v>
      </c>
      <c r="J1197" s="25">
        <v>5977.6133846567654</v>
      </c>
      <c r="K1197" s="25">
        <v>29405.404282997901</v>
      </c>
      <c r="L1197" s="34">
        <v>6046.8813846567655</v>
      </c>
      <c r="M1197" s="34">
        <v>31870.085242997902</v>
      </c>
      <c r="O1197" s="25">
        <v>29.17977892020296</v>
      </c>
      <c r="P1197" s="44">
        <v>0</v>
      </c>
      <c r="Q1197" s="44">
        <v>0</v>
      </c>
      <c r="R1197" s="43"/>
      <c r="S1197" s="25">
        <v>23.576513638020515</v>
      </c>
      <c r="T1197" s="25">
        <v>-1.6279251682062568</v>
      </c>
      <c r="U1197" s="25">
        <v>33.292816888226298</v>
      </c>
      <c r="V1197" s="25">
        <v>-11.14354599343833</v>
      </c>
      <c r="W1197" s="25">
        <v>40.5745433078514</v>
      </c>
      <c r="X1197" s="25">
        <v>4.45609179019959</v>
      </c>
      <c r="Y1197" s="34">
        <v>40.623360440000233</v>
      </c>
      <c r="Z1197" s="34">
        <v>5.2356060502693369</v>
      </c>
    </row>
    <row r="1198" spans="1:26" x14ac:dyDescent="0.25">
      <c r="A1198" s="52">
        <v>38433</v>
      </c>
      <c r="B1198" s="25">
        <v>3724.7396372800004</v>
      </c>
      <c r="C1198" s="43">
        <v>4237.5729563500008</v>
      </c>
      <c r="D1198" s="43">
        <v>538.88015346399982</v>
      </c>
      <c r="E1198" s="43">
        <v>4776.4531098140005</v>
      </c>
      <c r="F1198" s="25">
        <v>4548.8371165487579</v>
      </c>
      <c r="G1198" s="25">
        <v>8409.4721393100008</v>
      </c>
      <c r="H1198" s="25">
        <v>5513.7677158303059</v>
      </c>
      <c r="I1198" s="25">
        <v>15112.140245622824</v>
      </c>
      <c r="J1198" s="25">
        <v>5989.3620078565991</v>
      </c>
      <c r="K1198" s="25">
        <v>29445.658234180824</v>
      </c>
      <c r="L1198" s="34">
        <v>6058.6300078565991</v>
      </c>
      <c r="M1198" s="34">
        <v>31910.339194180826</v>
      </c>
      <c r="O1198" s="25">
        <v>26.517015410199306</v>
      </c>
      <c r="P1198" s="44">
        <v>0</v>
      </c>
      <c r="Q1198" s="44">
        <v>0</v>
      </c>
      <c r="R1198" s="43"/>
      <c r="S1198" s="25">
        <v>19.717091219709971</v>
      </c>
      <c r="T1198" s="25">
        <v>-2.063600947056099</v>
      </c>
      <c r="U1198" s="25">
        <v>30.189632521258837</v>
      </c>
      <c r="V1198" s="25">
        <v>-10.99064272216016</v>
      </c>
      <c r="W1198" s="25">
        <v>37.615757415944763</v>
      </c>
      <c r="X1198" s="25">
        <v>4.5936593958348482</v>
      </c>
      <c r="Y1198" s="34">
        <v>37.696398902477291</v>
      </c>
      <c r="Z1198" s="34">
        <v>5.3658608121535556</v>
      </c>
    </row>
    <row r="1199" spans="1:26" x14ac:dyDescent="0.25">
      <c r="A1199" s="52">
        <v>38434</v>
      </c>
      <c r="B1199" s="25">
        <v>3701.4847420000001</v>
      </c>
      <c r="C1199" s="43">
        <v>4212.2225243100002</v>
      </c>
      <c r="D1199" s="43">
        <v>541.90858158079993</v>
      </c>
      <c r="E1199" s="43">
        <v>4754.1311058908004</v>
      </c>
      <c r="F1199" s="25">
        <v>4533.1770470932543</v>
      </c>
      <c r="G1199" s="25">
        <v>8378.2530397700029</v>
      </c>
      <c r="H1199" s="25">
        <v>5501.7892159986022</v>
      </c>
      <c r="I1199" s="25">
        <v>15070.646728533156</v>
      </c>
      <c r="J1199" s="25">
        <v>5977.6341017325431</v>
      </c>
      <c r="K1199" s="25">
        <v>29395.009264191154</v>
      </c>
      <c r="L1199" s="34">
        <v>6046.9021017325431</v>
      </c>
      <c r="M1199" s="34">
        <v>31859.690224191156</v>
      </c>
      <c r="O1199" s="25">
        <v>28.004968673296982</v>
      </c>
      <c r="P1199" s="44">
        <v>0</v>
      </c>
      <c r="Q1199" s="44">
        <v>0</v>
      </c>
      <c r="R1199" s="43"/>
      <c r="S1199" s="25">
        <v>20.917961856851065</v>
      </c>
      <c r="T1199" s="25">
        <v>-2.7396240457488119</v>
      </c>
      <c r="U1199" s="25">
        <v>32.496517240288256</v>
      </c>
      <c r="V1199" s="25">
        <v>-11.178909925385206</v>
      </c>
      <c r="W1199" s="25">
        <v>40.107052944886767</v>
      </c>
      <c r="X1199" s="25">
        <v>4.5612678742934731</v>
      </c>
      <c r="Y1199" s="34">
        <v>40.161452291254228</v>
      </c>
      <c r="Z1199" s="34">
        <v>5.33454677607752</v>
      </c>
    </row>
    <row r="1200" spans="1:26" x14ac:dyDescent="0.25">
      <c r="A1200" s="52">
        <v>38435</v>
      </c>
      <c r="B1200" s="25">
        <v>3710.7810200599997</v>
      </c>
      <c r="C1200" s="43">
        <v>4185.6565170000003</v>
      </c>
      <c r="D1200" s="43">
        <v>598.92258732719972</v>
      </c>
      <c r="E1200" s="43">
        <v>4784.5791043272002</v>
      </c>
      <c r="F1200" s="25">
        <v>4512.7100077110053</v>
      </c>
      <c r="G1200" s="25">
        <v>8390.4187666300004</v>
      </c>
      <c r="H1200" s="25">
        <v>5499.9077464168076</v>
      </c>
      <c r="I1200" s="25">
        <v>15086.35653154086</v>
      </c>
      <c r="J1200" s="25">
        <v>5981.807731259406</v>
      </c>
      <c r="K1200" s="25">
        <v>29411.809465698858</v>
      </c>
      <c r="L1200" s="34">
        <v>6051.075731259406</v>
      </c>
      <c r="M1200" s="34">
        <v>31876.490425698859</v>
      </c>
      <c r="O1200" s="25">
        <v>29.800680643421185</v>
      </c>
      <c r="P1200" s="44">
        <v>0</v>
      </c>
      <c r="Q1200" s="44">
        <v>0</v>
      </c>
      <c r="R1200" s="43"/>
      <c r="S1200" s="25">
        <v>20.697139285044397</v>
      </c>
      <c r="T1200" s="25">
        <v>-2.2943416573239284</v>
      </c>
      <c r="U1200" s="25">
        <v>32.2573753700689</v>
      </c>
      <c r="V1200" s="25">
        <v>-11.441252228962039</v>
      </c>
      <c r="W1200" s="25">
        <v>40.526406653173062</v>
      </c>
      <c r="X1200" s="25">
        <v>4.3972669350065274</v>
      </c>
      <c r="Y1200" s="34">
        <v>40.576416655178662</v>
      </c>
      <c r="Z1200" s="34">
        <v>5.1822045094587432</v>
      </c>
    </row>
    <row r="1201" spans="1:26" x14ac:dyDescent="0.25">
      <c r="A1201" s="52">
        <v>38439</v>
      </c>
      <c r="B1201" s="25">
        <v>3663.0976988499997</v>
      </c>
      <c r="C1201" s="43">
        <v>4139.4452470400001</v>
      </c>
      <c r="D1201" s="43">
        <v>594.66059490240002</v>
      </c>
      <c r="E1201" s="43">
        <v>4734.1058419423998</v>
      </c>
      <c r="F1201" s="25">
        <v>4467.7870130018628</v>
      </c>
      <c r="G1201" s="25">
        <v>8353.4876263100014</v>
      </c>
      <c r="H1201" s="25">
        <v>5470.3934502691518</v>
      </c>
      <c r="I1201" s="25">
        <v>15049.46241414102</v>
      </c>
      <c r="J1201" s="25">
        <v>5962.719247422624</v>
      </c>
      <c r="K1201" s="25">
        <v>29400.365958149021</v>
      </c>
      <c r="L1201" s="34">
        <v>6031.987247422624</v>
      </c>
      <c r="M1201" s="34">
        <v>31865.046918149023</v>
      </c>
      <c r="O1201" s="25">
        <v>28.585753194004447</v>
      </c>
      <c r="P1201" s="44">
        <v>0</v>
      </c>
      <c r="Q1201" s="44">
        <v>0</v>
      </c>
      <c r="R1201" s="43"/>
      <c r="S1201" s="25">
        <v>20.733502058599097</v>
      </c>
      <c r="T1201" s="25">
        <v>-3.1784551853557108</v>
      </c>
      <c r="U1201" s="25">
        <v>32.304001853441356</v>
      </c>
      <c r="V1201" s="25">
        <v>-11.652461226522014</v>
      </c>
      <c r="W1201" s="25">
        <v>40.791424196968485</v>
      </c>
      <c r="X1201" s="25">
        <v>4.2952656254817256</v>
      </c>
      <c r="Y1201" s="34">
        <v>40.838546865029855</v>
      </c>
      <c r="Z1201" s="34">
        <v>5.0831620239632391</v>
      </c>
    </row>
    <row r="1202" spans="1:26" x14ac:dyDescent="0.25">
      <c r="A1202" s="52">
        <v>38440</v>
      </c>
      <c r="B1202" s="25">
        <v>3608.6774971300001</v>
      </c>
      <c r="C1202" s="43">
        <v>4146.8736296900006</v>
      </c>
      <c r="D1202" s="43">
        <v>598.82860440320007</v>
      </c>
      <c r="E1202" s="43">
        <v>4745.7022340932008</v>
      </c>
      <c r="F1202" s="25">
        <v>4434.4163672168779</v>
      </c>
      <c r="G1202" s="25">
        <v>8332.2168247499994</v>
      </c>
      <c r="H1202" s="25">
        <v>5439.498458118017</v>
      </c>
      <c r="I1202" s="25">
        <v>15060.002988847411</v>
      </c>
      <c r="J1202" s="25">
        <v>5946.9658244947468</v>
      </c>
      <c r="K1202" s="25">
        <v>29417.549459205409</v>
      </c>
      <c r="L1202" s="34">
        <v>6016.2338244947468</v>
      </c>
      <c r="M1202" s="34">
        <v>31882.230419205411</v>
      </c>
      <c r="O1202" s="25">
        <v>28.076610304762649</v>
      </c>
      <c r="P1202" s="44">
        <v>0</v>
      </c>
      <c r="Q1202" s="44">
        <v>0</v>
      </c>
      <c r="R1202" s="43"/>
      <c r="S1202" s="25">
        <v>19.041923429318473</v>
      </c>
      <c r="T1202" s="25">
        <v>-4.925823905295923</v>
      </c>
      <c r="U1202" s="25">
        <v>31.287988343929072</v>
      </c>
      <c r="V1202" s="25">
        <v>-12.278979406093949</v>
      </c>
      <c r="W1202" s="25">
        <v>40.075219111670954</v>
      </c>
      <c r="X1202" s="25">
        <v>4.0031368675719659</v>
      </c>
      <c r="Y1202" s="34">
        <v>40.130199762471051</v>
      </c>
      <c r="Z1202" s="34">
        <v>4.8097705976769545</v>
      </c>
    </row>
    <row r="1203" spans="1:26" x14ac:dyDescent="0.25">
      <c r="A1203" s="52">
        <v>38441</v>
      </c>
      <c r="B1203" s="25">
        <v>3569.7751451300001</v>
      </c>
      <c r="C1203" s="43">
        <v>4151.5303356000004</v>
      </c>
      <c r="D1203" s="43">
        <v>578.60863678399971</v>
      </c>
      <c r="E1203" s="43">
        <v>4730.1389723840002</v>
      </c>
      <c r="F1203" s="25">
        <v>4506.8150287300004</v>
      </c>
      <c r="G1203" s="25">
        <v>8477.0372954100003</v>
      </c>
      <c r="H1203" s="25">
        <v>5574.6098044400005</v>
      </c>
      <c r="I1203" s="25">
        <v>15307.794939040001</v>
      </c>
      <c r="J1203" s="25">
        <v>6026.5023714500012</v>
      </c>
      <c r="K1203" s="25">
        <v>29615.729397928</v>
      </c>
      <c r="L1203" s="34">
        <v>6113.791371450001</v>
      </c>
      <c r="M1203" s="34">
        <v>32036.360797928002</v>
      </c>
      <c r="O1203" s="25">
        <v>27.86279391988602</v>
      </c>
      <c r="P1203" s="44">
        <v>0</v>
      </c>
      <c r="Q1203" s="44">
        <v>0</v>
      </c>
      <c r="R1203" s="43"/>
      <c r="S1203" s="25">
        <v>18.201530404389565</v>
      </c>
      <c r="T1203" s="25">
        <v>-4.4140102835405255</v>
      </c>
      <c r="U1203" s="25">
        <v>30.310752615478599</v>
      </c>
      <c r="V1203" s="25">
        <v>-11.705982416694461</v>
      </c>
      <c r="W1203" s="25">
        <v>39.232355993004894</v>
      </c>
      <c r="X1203" s="25">
        <v>4.3469238369290286</v>
      </c>
      <c r="Y1203" s="34">
        <v>39.296473280398779</v>
      </c>
      <c r="Z1203" s="34">
        <v>5.1314049018041263</v>
      </c>
    </row>
    <row r="1204" spans="1:26" x14ac:dyDescent="0.25">
      <c r="A1204" s="52">
        <v>38442</v>
      </c>
      <c r="B1204" s="25">
        <v>3571.8678354699996</v>
      </c>
      <c r="C1204" s="43">
        <v>4214.6528532100001</v>
      </c>
      <c r="D1204" s="43">
        <v>570.12552760399979</v>
      </c>
      <c r="E1204" s="43">
        <v>4784.7783808140002</v>
      </c>
      <c r="F1204" s="25">
        <v>4510.005098805409</v>
      </c>
      <c r="G1204" s="25">
        <v>8354.6223823100008</v>
      </c>
      <c r="H1204" s="25">
        <v>5569.7212071045424</v>
      </c>
      <c r="I1204" s="25">
        <v>15172.221053064446</v>
      </c>
      <c r="J1204" s="25">
        <v>6024.898539140092</v>
      </c>
      <c r="K1204" s="25">
        <v>29478.174044492451</v>
      </c>
      <c r="L1204" s="34">
        <v>6114.898539140092</v>
      </c>
      <c r="M1204" s="34">
        <v>31932.44668449245</v>
      </c>
      <c r="O1204" s="25">
        <v>28.220084228287412</v>
      </c>
      <c r="P1204" s="44">
        <v>0</v>
      </c>
      <c r="Q1204" s="44">
        <v>0</v>
      </c>
      <c r="R1204" s="43">
        <v>17.314698643859504</v>
      </c>
      <c r="S1204" s="25">
        <v>22.211423891234627</v>
      </c>
      <c r="T1204" s="25">
        <v>-2.1427672109964102</v>
      </c>
      <c r="U1204" s="25">
        <v>34.831191709356666</v>
      </c>
      <c r="V1204" s="25">
        <v>-9.7949730630489729</v>
      </c>
      <c r="W1204" s="25">
        <v>42.944456798476359</v>
      </c>
      <c r="X1204" s="25">
        <v>5.3673301247631811</v>
      </c>
      <c r="Y1204" s="34">
        <v>43.390279315808741</v>
      </c>
      <c r="Z1204" s="34">
        <v>5.988937652149362</v>
      </c>
    </row>
    <row r="1205" spans="1:26" x14ac:dyDescent="0.25">
      <c r="A1205" s="52">
        <v>38443</v>
      </c>
      <c r="B1205" s="25">
        <v>3616.6323831199998</v>
      </c>
      <c r="C1205" s="43">
        <v>4204.7424512799998</v>
      </c>
      <c r="D1205" s="43">
        <v>564.96184636719988</v>
      </c>
      <c r="E1205" s="43">
        <v>4769.7042976471994</v>
      </c>
      <c r="F1205" s="25">
        <v>4687.667871061506</v>
      </c>
      <c r="G1205" s="25">
        <v>8534.9497239800003</v>
      </c>
      <c r="H1205" s="25">
        <v>5754.6315819632637</v>
      </c>
      <c r="I1205" s="25">
        <v>15334.706758184009</v>
      </c>
      <c r="J1205" s="25">
        <v>6211.2845195808086</v>
      </c>
      <c r="K1205" s="25">
        <v>29651.538550572008</v>
      </c>
      <c r="L1205" s="34">
        <v>6301.2845195808086</v>
      </c>
      <c r="M1205" s="34">
        <v>32105.811190572007</v>
      </c>
      <c r="O1205" s="25">
        <v>29.127257479573899</v>
      </c>
      <c r="P1205" s="44">
        <v>0</v>
      </c>
      <c r="Q1205" s="44">
        <v>0</v>
      </c>
      <c r="R1205" s="43"/>
      <c r="S1205" s="25">
        <v>24.588754529739631</v>
      </c>
      <c r="T1205" s="25">
        <v>-1.6258858421671185</v>
      </c>
      <c r="U1205" s="25">
        <v>37.066915112421619</v>
      </c>
      <c r="V1205" s="25">
        <v>-9.4965225478750863</v>
      </c>
      <c r="W1205" s="25">
        <v>45.356965002977567</v>
      </c>
      <c r="X1205" s="25">
        <v>5.7570440440815496</v>
      </c>
      <c r="Y1205" s="34">
        <v>45.847520210442653</v>
      </c>
      <c r="Z1205" s="34">
        <v>6.4681256282232535</v>
      </c>
    </row>
    <row r="1206" spans="1:26" x14ac:dyDescent="0.25">
      <c r="A1206" s="52">
        <v>38446</v>
      </c>
      <c r="B1206" s="25">
        <v>3644.4999478300001</v>
      </c>
      <c r="C1206" s="43">
        <v>4342.2053733500006</v>
      </c>
      <c r="D1206" s="43">
        <v>526.23484939360026</v>
      </c>
      <c r="E1206" s="43">
        <v>4868.4402227436012</v>
      </c>
      <c r="F1206" s="25">
        <v>4767.1315763868688</v>
      </c>
      <c r="G1206" s="25">
        <v>8662.5234412400005</v>
      </c>
      <c r="H1206" s="25">
        <v>5835.8728558406392</v>
      </c>
      <c r="I1206" s="25">
        <v>15491.610989396864</v>
      </c>
      <c r="J1206" s="25">
        <v>6286.1192718326865</v>
      </c>
      <c r="K1206" s="25">
        <v>29852.042626874863</v>
      </c>
      <c r="L1206" s="34">
        <v>6376.1192718326865</v>
      </c>
      <c r="M1206" s="34">
        <v>32306.315266874863</v>
      </c>
      <c r="O1206" s="25">
        <v>27.643268135980193</v>
      </c>
      <c r="P1206" s="44">
        <v>0</v>
      </c>
      <c r="Q1206" s="44">
        <v>0</v>
      </c>
      <c r="R1206" s="43"/>
      <c r="S1206" s="25">
        <v>27.982250797410678</v>
      </c>
      <c r="T1206" s="25">
        <v>0.83533093057168717</v>
      </c>
      <c r="U1206" s="25">
        <v>40.290894286242242</v>
      </c>
      <c r="V1206" s="25">
        <v>-8.1250759123515977</v>
      </c>
      <c r="W1206" s="25">
        <v>48.426742119528441</v>
      </c>
      <c r="X1206" s="25">
        <v>6.643640919882543</v>
      </c>
      <c r="Y1206" s="34">
        <v>48.878034080085484</v>
      </c>
      <c r="Z1206" s="34">
        <v>7.2935820989460609</v>
      </c>
    </row>
    <row r="1207" spans="1:26" x14ac:dyDescent="0.25">
      <c r="A1207" s="52">
        <v>38447</v>
      </c>
      <c r="B1207" s="25">
        <v>3710.1813623899998</v>
      </c>
      <c r="C1207" s="43">
        <v>4350.6495133500002</v>
      </c>
      <c r="D1207" s="43">
        <v>553.43154036159979</v>
      </c>
      <c r="E1207" s="43">
        <v>4904.0810537116004</v>
      </c>
      <c r="F1207" s="25">
        <v>4910.1444793385681</v>
      </c>
      <c r="G1207" s="25">
        <v>8859.2977983299988</v>
      </c>
      <c r="H1207" s="25">
        <v>5991.8064790114322</v>
      </c>
      <c r="I1207" s="25">
        <v>15720.637140179606</v>
      </c>
      <c r="J1207" s="25">
        <v>6449.2233524795402</v>
      </c>
      <c r="K1207" s="25">
        <v>30101.71251478761</v>
      </c>
      <c r="L1207" s="34">
        <v>6539.2233524795402</v>
      </c>
      <c r="M1207" s="34">
        <v>32555.98515478761</v>
      </c>
      <c r="O1207" s="25">
        <v>28.76728249479228</v>
      </c>
      <c r="P1207" s="44">
        <v>0</v>
      </c>
      <c r="Q1207" s="44">
        <v>0</v>
      </c>
      <c r="R1207" s="43"/>
      <c r="S1207" s="25">
        <v>21.435467867125112</v>
      </c>
      <c r="T1207" s="25">
        <v>-1.5861146054159891</v>
      </c>
      <c r="U1207" s="25">
        <v>33.32398058911501</v>
      </c>
      <c r="V1207" s="25">
        <v>-8.9811089544792786</v>
      </c>
      <c r="W1207" s="25">
        <v>40.83923513921188</v>
      </c>
      <c r="X1207" s="25">
        <v>6.3370457231078925</v>
      </c>
      <c r="Y1207" s="34">
        <v>41.343000067364024</v>
      </c>
      <c r="Z1207" s="34">
        <v>7.002720338916113</v>
      </c>
    </row>
    <row r="1208" spans="1:26" x14ac:dyDescent="0.25">
      <c r="A1208" s="52">
        <v>38448</v>
      </c>
      <c r="B1208" s="25">
        <v>3800.4357631799999</v>
      </c>
      <c r="C1208" s="43">
        <v>4588.52357192</v>
      </c>
      <c r="D1208" s="43">
        <v>558.88932980079994</v>
      </c>
      <c r="E1208" s="43">
        <v>5147.4129017207997</v>
      </c>
      <c r="F1208" s="25">
        <v>5072.7341986561642</v>
      </c>
      <c r="G1208" s="25">
        <v>9020.2975324200015</v>
      </c>
      <c r="H1208" s="25">
        <v>6177.6695739412717</v>
      </c>
      <c r="I1208" s="25">
        <v>15927.848570191336</v>
      </c>
      <c r="J1208" s="25">
        <v>6646.2478542450681</v>
      </c>
      <c r="K1208" s="25">
        <v>30321.802014499332</v>
      </c>
      <c r="L1208" s="34">
        <v>6736.2478542450681</v>
      </c>
      <c r="M1208" s="34">
        <v>32776.074654499331</v>
      </c>
      <c r="O1208" s="25">
        <v>28.593622839082556</v>
      </c>
      <c r="P1208" s="44">
        <v>0</v>
      </c>
      <c r="Q1208" s="44">
        <v>0</v>
      </c>
      <c r="R1208" s="43"/>
      <c r="S1208" s="25">
        <v>19.577696784021793</v>
      </c>
      <c r="T1208" s="25">
        <v>-0.93514295687608939</v>
      </c>
      <c r="U1208" s="25">
        <v>31.261836734610803</v>
      </c>
      <c r="V1208" s="25">
        <v>-8.4333084437591026</v>
      </c>
      <c r="W1208" s="25">
        <v>38.423787395772301</v>
      </c>
      <c r="X1208" s="25">
        <v>6.4734077893640274</v>
      </c>
      <c r="Y1208" s="34">
        <v>38.931118497527947</v>
      </c>
      <c r="Z1208" s="34">
        <v>7.1252257004301267</v>
      </c>
    </row>
    <row r="1209" spans="1:26" x14ac:dyDescent="0.25">
      <c r="A1209" s="52">
        <v>38449</v>
      </c>
      <c r="B1209" s="25">
        <v>3875.2525344800001</v>
      </c>
      <c r="C1209" s="43">
        <v>4666.3304698900001</v>
      </c>
      <c r="D1209" s="43">
        <v>544.84529289040017</v>
      </c>
      <c r="E1209" s="43">
        <v>5211.1757627804</v>
      </c>
      <c r="F1209" s="25">
        <v>5101.8798348716336</v>
      </c>
      <c r="G1209" s="25">
        <v>9005.49158713</v>
      </c>
      <c r="H1209" s="25">
        <v>6196.5077768933579</v>
      </c>
      <c r="I1209" s="25">
        <v>15953.653356400269</v>
      </c>
      <c r="J1209" s="25">
        <v>6648.3400305299383</v>
      </c>
      <c r="K1209" s="25">
        <v>30293.49338531827</v>
      </c>
      <c r="L1209" s="34">
        <v>6738.3400305299383</v>
      </c>
      <c r="M1209" s="34">
        <v>32747.766025318269</v>
      </c>
      <c r="O1209" s="25">
        <v>24.891416551758706</v>
      </c>
      <c r="P1209" s="44">
        <v>0</v>
      </c>
      <c r="Q1209" s="44">
        <v>0</v>
      </c>
      <c r="R1209" s="43"/>
      <c r="S1209" s="25">
        <v>18.981153895246393</v>
      </c>
      <c r="T1209" s="25">
        <v>-0.40866619963909612</v>
      </c>
      <c r="U1209" s="25">
        <v>29.65510999803065</v>
      </c>
      <c r="V1209" s="25">
        <v>-8.0866484063699673</v>
      </c>
      <c r="W1209" s="25">
        <v>36.769824948656769</v>
      </c>
      <c r="X1209" s="25">
        <v>6.5969700898737216</v>
      </c>
      <c r="Y1209" s="34">
        <v>37.272537728333987</v>
      </c>
      <c r="Z1209" s="34">
        <v>7.2365171779595006</v>
      </c>
    </row>
    <row r="1210" spans="1:26" x14ac:dyDescent="0.25">
      <c r="A1210" s="52">
        <v>38450</v>
      </c>
      <c r="B1210" s="25">
        <v>3906.5973493699998</v>
      </c>
      <c r="C1210" s="43">
        <v>4687.95510405</v>
      </c>
      <c r="D1210" s="43">
        <v>564.7676290231999</v>
      </c>
      <c r="E1210" s="43">
        <v>5252.7227330732003</v>
      </c>
      <c r="F1210" s="25">
        <v>5092.0321110992127</v>
      </c>
      <c r="G1210" s="25">
        <v>9001.7808919500021</v>
      </c>
      <c r="H1210" s="25">
        <v>6152.6646257242655</v>
      </c>
      <c r="I1210" s="25">
        <v>15930.948805133117</v>
      </c>
      <c r="J1210" s="25">
        <v>6594.5716342261967</v>
      </c>
      <c r="K1210" s="25">
        <v>30257.752726611114</v>
      </c>
      <c r="L1210" s="34">
        <v>6684.5716342261967</v>
      </c>
      <c r="M1210" s="34">
        <v>32712.025366611113</v>
      </c>
      <c r="O1210" s="25">
        <v>22.84691787643991</v>
      </c>
      <c r="P1210" s="44">
        <v>0</v>
      </c>
      <c r="Q1210" s="44">
        <v>0</v>
      </c>
      <c r="R1210" s="43"/>
      <c r="S1210" s="25">
        <v>18.779704952624865</v>
      </c>
      <c r="T1210" s="25">
        <v>-0.43194392942424997</v>
      </c>
      <c r="U1210" s="25">
        <v>29.069513215020002</v>
      </c>
      <c r="V1210" s="25">
        <v>-7.9255275157363965</v>
      </c>
      <c r="W1210" s="25">
        <v>35.843830838816636</v>
      </c>
      <c r="X1210" s="25">
        <v>6.6010865863070922</v>
      </c>
      <c r="Y1210" s="34">
        <v>36.351967758418333</v>
      </c>
      <c r="Z1210" s="34">
        <v>7.2965799996663083</v>
      </c>
    </row>
    <row r="1211" spans="1:26" x14ac:dyDescent="0.25">
      <c r="A1211" s="52">
        <v>38453</v>
      </c>
      <c r="B1211" s="25">
        <v>3914.26065165</v>
      </c>
      <c r="C1211" s="43">
        <v>4600.5988196300004</v>
      </c>
      <c r="D1211" s="43">
        <v>554.10136387760019</v>
      </c>
      <c r="E1211" s="43">
        <v>5154.7001835076007</v>
      </c>
      <c r="F1211" s="25">
        <v>5060.8820003174487</v>
      </c>
      <c r="G1211" s="25">
        <v>8978.4612113700005</v>
      </c>
      <c r="H1211" s="25">
        <v>6132.531389658855</v>
      </c>
      <c r="I1211" s="25">
        <v>15944.026728650109</v>
      </c>
      <c r="J1211" s="25">
        <v>6591.007340007226</v>
      </c>
      <c r="K1211" s="25">
        <v>30364.310889528104</v>
      </c>
      <c r="L1211" s="34">
        <v>6681.007340007226</v>
      </c>
      <c r="M1211" s="34">
        <v>32818.583529528107</v>
      </c>
      <c r="O1211" s="25">
        <v>23.08789819298196</v>
      </c>
      <c r="P1211" s="44">
        <v>0</v>
      </c>
      <c r="Q1211" s="44">
        <v>0</v>
      </c>
      <c r="R1211" s="43"/>
      <c r="S1211" s="25">
        <v>18.550434612671339</v>
      </c>
      <c r="T1211" s="25">
        <v>-0.47297075202111794</v>
      </c>
      <c r="U1211" s="25">
        <v>28.156286865121928</v>
      </c>
      <c r="V1211" s="25">
        <v>-8.0565639331771859</v>
      </c>
      <c r="W1211" s="25">
        <v>34.7451949540065</v>
      </c>
      <c r="X1211" s="25">
        <v>6.4753172336269094</v>
      </c>
      <c r="Y1211" s="34">
        <v>35.263951035306619</v>
      </c>
      <c r="Z1211" s="34">
        <v>7.1794773416331337</v>
      </c>
    </row>
    <row r="1212" spans="1:26" x14ac:dyDescent="0.25">
      <c r="A1212" s="52">
        <v>38454</v>
      </c>
      <c r="B1212" s="25">
        <v>3918.0578620400001</v>
      </c>
      <c r="C1212" s="43">
        <v>4624.2129774100003</v>
      </c>
      <c r="D1212" s="43">
        <v>520.34517910639988</v>
      </c>
      <c r="E1212" s="43">
        <v>5144.5581565164002</v>
      </c>
      <c r="F1212" s="25">
        <v>5009.9396822861327</v>
      </c>
      <c r="G1212" s="25">
        <v>8981.0080620200006</v>
      </c>
      <c r="H1212" s="25">
        <v>6082.743512578947</v>
      </c>
      <c r="I1212" s="25">
        <v>15935.586373186208</v>
      </c>
      <c r="J1212" s="25">
        <v>6569.7328462891401</v>
      </c>
      <c r="K1212" s="25">
        <v>30402.881154324212</v>
      </c>
      <c r="L1212" s="34">
        <v>6659.7328462891401</v>
      </c>
      <c r="M1212" s="34">
        <v>32857.153794324215</v>
      </c>
      <c r="O1212" s="25">
        <v>22.821940881682568</v>
      </c>
      <c r="P1212" s="44">
        <v>0</v>
      </c>
      <c r="Q1212" s="44">
        <v>0</v>
      </c>
      <c r="R1212" s="43"/>
      <c r="S1212" s="25">
        <v>18.950244540255067</v>
      </c>
      <c r="T1212" s="25">
        <v>-0.64063268778259408</v>
      </c>
      <c r="U1212" s="25">
        <v>29.044436491123292</v>
      </c>
      <c r="V1212" s="25">
        <v>-7.8054335143911242</v>
      </c>
      <c r="W1212" s="25">
        <v>35.973254544694086</v>
      </c>
      <c r="X1212" s="25">
        <v>6.9726688011663596</v>
      </c>
      <c r="Y1212" s="34">
        <v>36.484989045607442</v>
      </c>
      <c r="Z1212" s="34">
        <v>7.6432710146871585</v>
      </c>
    </row>
    <row r="1213" spans="1:26" x14ac:dyDescent="0.25">
      <c r="A1213" s="52">
        <v>38455</v>
      </c>
      <c r="B1213" s="25">
        <v>3921.0716785700001</v>
      </c>
      <c r="C1213" s="43">
        <v>4631.279220880001</v>
      </c>
      <c r="D1213" s="43">
        <v>546.07150189360027</v>
      </c>
      <c r="E1213" s="43">
        <v>5177.3507227736009</v>
      </c>
      <c r="F1213" s="25">
        <v>4955.7110173411284</v>
      </c>
      <c r="G1213" s="25">
        <v>8960.8943828799984</v>
      </c>
      <c r="H1213" s="25">
        <v>6037.5231574638374</v>
      </c>
      <c r="I1213" s="25">
        <v>15987.864794483519</v>
      </c>
      <c r="J1213" s="25">
        <v>6532.4720439169541</v>
      </c>
      <c r="K1213" s="25">
        <v>30453.359434481521</v>
      </c>
      <c r="L1213" s="34">
        <v>6622.4720439169541</v>
      </c>
      <c r="M1213" s="34">
        <v>32907.632074481524</v>
      </c>
      <c r="O1213" s="25">
        <v>24.620959051565539</v>
      </c>
      <c r="P1213" s="44">
        <v>0</v>
      </c>
      <c r="Q1213" s="44">
        <v>0</v>
      </c>
      <c r="R1213" s="43"/>
      <c r="S1213" s="25">
        <v>20.565697859551758</v>
      </c>
      <c r="T1213" s="25">
        <v>1.2595138586469323</v>
      </c>
      <c r="U1213" s="25">
        <v>30.192946285306867</v>
      </c>
      <c r="V1213" s="25">
        <v>-7.0506501511224284</v>
      </c>
      <c r="W1213" s="25">
        <v>37.809332170251906</v>
      </c>
      <c r="X1213" s="25">
        <v>7.6504391564391927</v>
      </c>
      <c r="Y1213" s="34">
        <v>38.311356414469408</v>
      </c>
      <c r="Z1213" s="34">
        <v>8.2772242459990366</v>
      </c>
    </row>
    <row r="1214" spans="1:26" x14ac:dyDescent="0.25">
      <c r="A1214" s="52">
        <v>38456</v>
      </c>
      <c r="B1214" s="25">
        <v>3922.3538255200001</v>
      </c>
      <c r="C1214" s="43">
        <v>4577.9600604800007</v>
      </c>
      <c r="D1214" s="43">
        <v>587.19415042960009</v>
      </c>
      <c r="E1214" s="43">
        <v>5165.1542109096008</v>
      </c>
      <c r="F1214" s="25">
        <v>4962.813890293708</v>
      </c>
      <c r="G1214" s="25">
        <v>8980.5506906999999</v>
      </c>
      <c r="H1214" s="25">
        <v>6059.8398992568509</v>
      </c>
      <c r="I1214" s="25">
        <v>16054.751808619105</v>
      </c>
      <c r="J1214" s="25">
        <v>6558.8435655418689</v>
      </c>
      <c r="K1214" s="25">
        <v>30554.410617887104</v>
      </c>
      <c r="L1214" s="34">
        <v>6648.8435655418689</v>
      </c>
      <c r="M1214" s="34">
        <v>33008.683257887104</v>
      </c>
      <c r="O1214" s="25">
        <v>25.522721211852193</v>
      </c>
      <c r="P1214" s="44">
        <v>0</v>
      </c>
      <c r="Q1214" s="44">
        <v>0</v>
      </c>
      <c r="R1214" s="43"/>
      <c r="S1214" s="25">
        <v>21.335465079419702</v>
      </c>
      <c r="T1214" s="25">
        <v>0.76385728573995504</v>
      </c>
      <c r="U1214" s="25">
        <v>30.511234204960978</v>
      </c>
      <c r="V1214" s="25">
        <v>-6.8842249541214873</v>
      </c>
      <c r="W1214" s="25">
        <v>38.297072733734524</v>
      </c>
      <c r="X1214" s="25">
        <v>7.6681693298526366</v>
      </c>
      <c r="Y1214" s="34">
        <v>38.79881790255957</v>
      </c>
      <c r="Z1214" s="34">
        <v>8.2928561894797035</v>
      </c>
    </row>
    <row r="1215" spans="1:26" x14ac:dyDescent="0.25">
      <c r="A1215" s="52">
        <v>38457</v>
      </c>
      <c r="B1215" s="25">
        <v>3960.3766989800001</v>
      </c>
      <c r="C1215" s="43">
        <v>4615.3857367100009</v>
      </c>
      <c r="D1215" s="43">
        <v>550.88342453199982</v>
      </c>
      <c r="E1215" s="43">
        <v>5166.2691612420003</v>
      </c>
      <c r="F1215" s="25">
        <v>4901.2772267580831</v>
      </c>
      <c r="G1215" s="25">
        <v>8730.0407099399999</v>
      </c>
      <c r="H1215" s="25">
        <v>5951.4808616530836</v>
      </c>
      <c r="I1215" s="25">
        <v>15773.755314944612</v>
      </c>
      <c r="J1215" s="25">
        <v>6457.5262387715029</v>
      </c>
      <c r="K1215" s="25">
        <v>30352.127307322615</v>
      </c>
      <c r="L1215" s="34">
        <v>6547.5262387715029</v>
      </c>
      <c r="M1215" s="34">
        <v>32806.399947322614</v>
      </c>
      <c r="O1215" s="25">
        <v>27.176967570078837</v>
      </c>
      <c r="P1215" s="44">
        <v>0</v>
      </c>
      <c r="Q1215" s="44">
        <v>0</v>
      </c>
      <c r="R1215" s="43"/>
      <c r="S1215" s="25">
        <v>24.01847251549496</v>
      </c>
      <c r="T1215" s="25">
        <v>2.1608246185100599</v>
      </c>
      <c r="U1215" s="25">
        <v>33.20712964458896</v>
      </c>
      <c r="V1215" s="25">
        <v>-5.7788195051797331</v>
      </c>
      <c r="W1215" s="25">
        <v>41.400512651209034</v>
      </c>
      <c r="X1215" s="25">
        <v>8.5998099368648226</v>
      </c>
      <c r="Y1215" s="34">
        <v>41.879727391610167</v>
      </c>
      <c r="Z1215" s="34">
        <v>9.1627880979654908</v>
      </c>
    </row>
    <row r="1216" spans="1:26" x14ac:dyDescent="0.25">
      <c r="A1216" s="52">
        <v>38460</v>
      </c>
      <c r="B1216" s="25">
        <v>3938.5983691900001</v>
      </c>
      <c r="C1216" s="43">
        <v>4604.0710151700005</v>
      </c>
      <c r="D1216" s="43">
        <v>528.74877615759988</v>
      </c>
      <c r="E1216" s="43">
        <v>5132.8197913275999</v>
      </c>
      <c r="F1216" s="25">
        <v>4867.6019888930787</v>
      </c>
      <c r="G1216" s="25">
        <v>8773.4821713399997</v>
      </c>
      <c r="H1216" s="25">
        <v>5914.0129246796887</v>
      </c>
      <c r="I1216" s="25">
        <v>15827.611567719598</v>
      </c>
      <c r="J1216" s="25">
        <v>6429.8938449494517</v>
      </c>
      <c r="K1216" s="25">
        <v>30498.226886267599</v>
      </c>
      <c r="L1216" s="34">
        <v>6519.8938449494517</v>
      </c>
      <c r="M1216" s="34">
        <v>32952.499526267602</v>
      </c>
      <c r="O1216" s="25">
        <v>26.798458106510381</v>
      </c>
      <c r="P1216" s="44">
        <v>0</v>
      </c>
      <c r="Q1216" s="44">
        <v>0</v>
      </c>
      <c r="R1216" s="43"/>
      <c r="S1216" s="25">
        <v>23.742463031285954</v>
      </c>
      <c r="T1216" s="25">
        <v>0.1264926602122296</v>
      </c>
      <c r="U1216" s="25">
        <v>34.385681050599871</v>
      </c>
      <c r="V1216" s="25">
        <v>-6.6373368355285178</v>
      </c>
      <c r="W1216" s="25">
        <v>42.970016262141229</v>
      </c>
      <c r="X1216" s="25">
        <v>8.4237784237301447</v>
      </c>
      <c r="Y1216" s="34">
        <v>43.445592357835054</v>
      </c>
      <c r="Z1216" s="34">
        <v>9.0016929391781417</v>
      </c>
    </row>
    <row r="1217" spans="1:26" x14ac:dyDescent="0.25">
      <c r="A1217" s="52">
        <v>38461</v>
      </c>
      <c r="B1217" s="25">
        <v>3898.77858784</v>
      </c>
      <c r="C1217" s="43">
        <v>4388.7511362900004</v>
      </c>
      <c r="D1217" s="43">
        <v>586.93295796559971</v>
      </c>
      <c r="E1217" s="43">
        <v>4975.6840942556</v>
      </c>
      <c r="F1217" s="25">
        <v>4845.1084701782092</v>
      </c>
      <c r="G1217" s="25">
        <v>8868.3350054500006</v>
      </c>
      <c r="H1217" s="25">
        <v>5883.1001318841045</v>
      </c>
      <c r="I1217" s="25">
        <v>15931.270116006941</v>
      </c>
      <c r="J1217" s="25">
        <v>6413.6253521566896</v>
      </c>
      <c r="K1217" s="25">
        <v>30648.066197094944</v>
      </c>
      <c r="L1217" s="34">
        <v>6503.6253521566896</v>
      </c>
      <c r="M1217" s="34">
        <v>33102.338837094947</v>
      </c>
      <c r="O1217" s="25">
        <v>27.349060794829505</v>
      </c>
      <c r="P1217" s="44">
        <v>0</v>
      </c>
      <c r="Q1217" s="44">
        <v>0</v>
      </c>
      <c r="R1217" s="43"/>
      <c r="S1217" s="25">
        <v>23.443105476957115</v>
      </c>
      <c r="T1217" s="25">
        <v>1.2835216574235808</v>
      </c>
      <c r="U1217" s="25">
        <v>35.076626281479363</v>
      </c>
      <c r="V1217" s="25">
        <v>-6.0012452800610845</v>
      </c>
      <c r="W1217" s="25">
        <v>43.960919532994993</v>
      </c>
      <c r="X1217" s="25">
        <v>9.2837752142093102</v>
      </c>
      <c r="Y1217" s="34">
        <v>44.431307786696173</v>
      </c>
      <c r="Z1217" s="34">
        <v>9.8030880443196864</v>
      </c>
    </row>
    <row r="1218" spans="1:26" x14ac:dyDescent="0.25">
      <c r="A1218" s="52">
        <v>38462</v>
      </c>
      <c r="B1218" s="25">
        <v>3888.35210555</v>
      </c>
      <c r="C1218" s="43">
        <v>4317.4194226500003</v>
      </c>
      <c r="D1218" s="43">
        <v>678.96354493599995</v>
      </c>
      <c r="E1218" s="43">
        <v>4996.3829675860006</v>
      </c>
      <c r="F1218" s="25">
        <v>4801.6548086744306</v>
      </c>
      <c r="G1218" s="25">
        <v>8883.8459906799981</v>
      </c>
      <c r="H1218" s="25">
        <v>5839.2999675517003</v>
      </c>
      <c r="I1218" s="25">
        <v>15969.022653873364</v>
      </c>
      <c r="J1218" s="25">
        <v>6378.0898352986451</v>
      </c>
      <c r="K1218" s="25">
        <v>30738.889152491371</v>
      </c>
      <c r="L1218" s="34">
        <v>6468.0898352986451</v>
      </c>
      <c r="M1218" s="34">
        <v>33193.161792491373</v>
      </c>
      <c r="O1218" s="25">
        <v>28.968266733116966</v>
      </c>
      <c r="P1218" s="44">
        <v>0</v>
      </c>
      <c r="Q1218" s="44">
        <v>0</v>
      </c>
      <c r="R1218" s="43"/>
      <c r="S1218" s="25">
        <v>24.687352162875253</v>
      </c>
      <c r="T1218" s="25">
        <v>2.4225443322895668</v>
      </c>
      <c r="U1218" s="25">
        <v>36.644551656645483</v>
      </c>
      <c r="V1218" s="25">
        <v>-5.326962541142044</v>
      </c>
      <c r="W1218" s="25">
        <v>45.988618327585876</v>
      </c>
      <c r="X1218" s="25">
        <v>9.8759713390854209</v>
      </c>
      <c r="Y1218" s="34">
        <v>46.444947993050476</v>
      </c>
      <c r="Z1218" s="34">
        <v>10.354006085557454</v>
      </c>
    </row>
    <row r="1219" spans="1:26" x14ac:dyDescent="0.25">
      <c r="A1219" s="52">
        <v>38463</v>
      </c>
      <c r="B1219" s="25">
        <v>3864.1006726300002</v>
      </c>
      <c r="C1219" s="43">
        <v>4337.8423918800008</v>
      </c>
      <c r="D1219" s="43">
        <v>772.54601048080019</v>
      </c>
      <c r="E1219" s="43">
        <v>5110.3884023608007</v>
      </c>
      <c r="F1219" s="25">
        <v>4787.2751189089813</v>
      </c>
      <c r="G1219" s="25">
        <v>8879.1475695900026</v>
      </c>
      <c r="H1219" s="25">
        <v>5832.7759519083256</v>
      </c>
      <c r="I1219" s="25">
        <v>15996.48489825196</v>
      </c>
      <c r="J1219" s="25">
        <v>6374.9328397179497</v>
      </c>
      <c r="K1219" s="25">
        <v>30781.221932149954</v>
      </c>
      <c r="L1219" s="34">
        <v>6464.9328397179497</v>
      </c>
      <c r="M1219" s="34">
        <v>33235.494572149953</v>
      </c>
      <c r="O1219" s="25">
        <v>29.656796814289411</v>
      </c>
      <c r="P1219" s="44">
        <v>0</v>
      </c>
      <c r="Q1219" s="44">
        <v>0</v>
      </c>
      <c r="R1219" s="43"/>
      <c r="S1219" s="25">
        <v>24.846643649819789</v>
      </c>
      <c r="T1219" s="25">
        <v>3.9211155187203417</v>
      </c>
      <c r="U1219" s="25">
        <v>36.861115651320397</v>
      </c>
      <c r="V1219" s="25">
        <v>-4.3909604592767497</v>
      </c>
      <c r="W1219" s="25">
        <v>46.36577289719397</v>
      </c>
      <c r="X1219" s="25">
        <v>10.630055506672997</v>
      </c>
      <c r="Y1219" s="34">
        <v>46.821700637128828</v>
      </c>
      <c r="Z1219" s="34">
        <v>11.056755257673911</v>
      </c>
    </row>
    <row r="1220" spans="1:26" x14ac:dyDescent="0.25">
      <c r="A1220" s="52">
        <v>38464</v>
      </c>
      <c r="B1220" s="25">
        <v>3866.64322343</v>
      </c>
      <c r="C1220" s="43">
        <v>4327.4414462499999</v>
      </c>
      <c r="D1220" s="43">
        <v>818.41255225680038</v>
      </c>
      <c r="E1220" s="43">
        <v>5145.8539985068001</v>
      </c>
      <c r="F1220" s="25">
        <v>4826.9422074701188</v>
      </c>
      <c r="G1220" s="25">
        <v>8889.6994781000012</v>
      </c>
      <c r="H1220" s="25">
        <v>5874.5930759834364</v>
      </c>
      <c r="I1220" s="25">
        <v>16027.33032810521</v>
      </c>
      <c r="J1220" s="25">
        <v>6409.0031686777311</v>
      </c>
      <c r="K1220" s="25">
        <v>30802.24041528321</v>
      </c>
      <c r="L1220" s="34">
        <v>6499.0031686777311</v>
      </c>
      <c r="M1220" s="34">
        <v>33256.513055283212</v>
      </c>
      <c r="O1220" s="25">
        <v>30.354597333783715</v>
      </c>
      <c r="P1220" s="44">
        <v>0</v>
      </c>
      <c r="Q1220" s="44">
        <v>0</v>
      </c>
      <c r="R1220" s="43"/>
      <c r="S1220" s="25">
        <v>25.739642453714808</v>
      </c>
      <c r="T1220" s="25">
        <v>4.7086638668821568</v>
      </c>
      <c r="U1220" s="25">
        <v>37.488369971305872</v>
      </c>
      <c r="V1220" s="25">
        <v>-3.8158951608946667</v>
      </c>
      <c r="W1220" s="25">
        <v>46.799360829458855</v>
      </c>
      <c r="X1220" s="25">
        <v>11.055449856565303</v>
      </c>
      <c r="Y1220" s="34">
        <v>47.252131085750328</v>
      </c>
      <c r="Z1220" s="34">
        <v>11.45312467232662</v>
      </c>
    </row>
    <row r="1221" spans="1:26" x14ac:dyDescent="0.25">
      <c r="A1221" s="52">
        <v>38467</v>
      </c>
      <c r="B1221" s="25">
        <v>3849.2889081200001</v>
      </c>
      <c r="C1221" s="43">
        <v>4186.4847352800007</v>
      </c>
      <c r="D1221" s="43">
        <v>888.70000725279999</v>
      </c>
      <c r="E1221" s="43">
        <v>5075.1847425328006</v>
      </c>
      <c r="F1221" s="25">
        <v>4822.0938913048212</v>
      </c>
      <c r="G1221" s="25">
        <v>8887.1532214500003</v>
      </c>
      <c r="H1221" s="25">
        <v>5857.2360188124048</v>
      </c>
      <c r="I1221" s="25">
        <v>16013.0162306194</v>
      </c>
      <c r="J1221" s="25">
        <v>6397.2445472159025</v>
      </c>
      <c r="K1221" s="25">
        <v>30844.743901367401</v>
      </c>
      <c r="L1221" s="34">
        <v>6487.2445472159025</v>
      </c>
      <c r="M1221" s="34">
        <v>33299.016541367404</v>
      </c>
      <c r="O1221" s="25">
        <v>29.778074711108072</v>
      </c>
      <c r="P1221" s="44">
        <v>0</v>
      </c>
      <c r="Q1221" s="44">
        <v>0</v>
      </c>
      <c r="R1221" s="43"/>
      <c r="S1221" s="25">
        <v>26.380451338116174</v>
      </c>
      <c r="T1221" s="25">
        <v>4.6192789170204973</v>
      </c>
      <c r="U1221" s="25">
        <v>38.369271510452265</v>
      </c>
      <c r="V1221" s="25">
        <v>-3.5965014361445169</v>
      </c>
      <c r="W1221" s="25">
        <v>47.829398012791955</v>
      </c>
      <c r="X1221" s="25">
        <v>11.231365679339911</v>
      </c>
      <c r="Y1221" s="34">
        <v>48.271688009269354</v>
      </c>
      <c r="Z1221" s="34">
        <v>11.616955893493985</v>
      </c>
    </row>
    <row r="1222" spans="1:26" x14ac:dyDescent="0.25">
      <c r="A1222" s="52">
        <v>38468</v>
      </c>
      <c r="B1222" s="25">
        <v>3828.32809305</v>
      </c>
      <c r="C1222" s="43">
        <v>4286.1412308000008</v>
      </c>
      <c r="D1222" s="43">
        <v>982.266190628</v>
      </c>
      <c r="E1222" s="43">
        <v>5268.4074214280008</v>
      </c>
      <c r="F1222" s="25">
        <v>4862.478646245575</v>
      </c>
      <c r="G1222" s="25">
        <v>8924.39888221</v>
      </c>
      <c r="H1222" s="25">
        <v>5909.4598371830853</v>
      </c>
      <c r="I1222" s="25">
        <v>16071.923893659976</v>
      </c>
      <c r="J1222" s="25">
        <v>6444.8552290461457</v>
      </c>
      <c r="K1222" s="25">
        <v>30914.63338769797</v>
      </c>
      <c r="L1222" s="34">
        <v>6534.8552290461457</v>
      </c>
      <c r="M1222" s="34">
        <v>33368.906027697973</v>
      </c>
      <c r="O1222" s="25">
        <v>30.792957423353574</v>
      </c>
      <c r="P1222" s="44">
        <v>0</v>
      </c>
      <c r="Q1222" s="44">
        <v>0</v>
      </c>
      <c r="R1222" s="43"/>
      <c r="S1222" s="25">
        <v>25.70365212871959</v>
      </c>
      <c r="T1222" s="25">
        <v>4.3034540013255906</v>
      </c>
      <c r="U1222" s="25">
        <v>37.685736339477003</v>
      </c>
      <c r="V1222" s="25">
        <v>-3.3172111104739055</v>
      </c>
      <c r="W1222" s="25">
        <v>47.361598078261522</v>
      </c>
      <c r="X1222" s="25">
        <v>11.764259139942057</v>
      </c>
      <c r="Y1222" s="34">
        <v>47.808396549067147</v>
      </c>
      <c r="Z1222" s="34">
        <v>12.103490086891489</v>
      </c>
    </row>
    <row r="1223" spans="1:26" x14ac:dyDescent="0.25">
      <c r="A1223" s="52">
        <v>38469</v>
      </c>
      <c r="B1223" s="25">
        <v>3832.5962896399997</v>
      </c>
      <c r="C1223" s="43">
        <v>4330.1893178</v>
      </c>
      <c r="D1223" s="43">
        <v>976.90908784639964</v>
      </c>
      <c r="E1223" s="43">
        <v>5307.0984056463994</v>
      </c>
      <c r="F1223" s="25">
        <v>4872.9102604630834</v>
      </c>
      <c r="G1223" s="25">
        <v>8908.3569073199997</v>
      </c>
      <c r="H1223" s="25">
        <v>5967.9239130037076</v>
      </c>
      <c r="I1223" s="25">
        <v>16140.918133287134</v>
      </c>
      <c r="J1223" s="25">
        <v>6517.5348394981602</v>
      </c>
      <c r="K1223" s="25">
        <v>30984.926033755135</v>
      </c>
      <c r="L1223" s="34">
        <v>6607.5348394981602</v>
      </c>
      <c r="M1223" s="34">
        <v>33439.198673755134</v>
      </c>
      <c r="O1223" s="25">
        <v>32.541816181868533</v>
      </c>
      <c r="P1223" s="44">
        <v>0</v>
      </c>
      <c r="Q1223" s="44">
        <v>0</v>
      </c>
      <c r="R1223" s="43"/>
      <c r="S1223" s="25">
        <v>26.164940414271022</v>
      </c>
      <c r="T1223" s="25">
        <v>4.9452781004116764</v>
      </c>
      <c r="U1223" s="25">
        <v>38.331828637921703</v>
      </c>
      <c r="V1223" s="25">
        <v>-2.871020787331513</v>
      </c>
      <c r="W1223" s="25">
        <v>47.875912271890698</v>
      </c>
      <c r="X1223" s="25">
        <v>12.190508759541906</v>
      </c>
      <c r="Y1223" s="34">
        <v>48.315401148783941</v>
      </c>
      <c r="Z1223" s="34">
        <v>12.499965173847393</v>
      </c>
    </row>
    <row r="1224" spans="1:26" x14ac:dyDescent="0.25">
      <c r="A1224" s="52">
        <v>38470</v>
      </c>
      <c r="B1224" s="25">
        <v>3828.1880439899996</v>
      </c>
      <c r="C1224" s="43">
        <v>4385.9456139100002</v>
      </c>
      <c r="D1224" s="43">
        <v>913.46628116560021</v>
      </c>
      <c r="E1224" s="43">
        <v>5299.4118950756001</v>
      </c>
      <c r="F1224" s="25">
        <v>4791.7239236699997</v>
      </c>
      <c r="G1224" s="25">
        <v>8857.0948877899991</v>
      </c>
      <c r="H1224" s="25">
        <v>5917.9097877499999</v>
      </c>
      <c r="I1224" s="25">
        <v>16157.646427369998</v>
      </c>
      <c r="J1224" s="25">
        <v>6438.0284680400009</v>
      </c>
      <c r="K1224" s="25">
        <v>30991.105172528001</v>
      </c>
      <c r="L1224" s="34">
        <v>6526.082468040001</v>
      </c>
      <c r="M1224" s="34">
        <v>33490.320052528004</v>
      </c>
      <c r="O1224" s="25">
        <v>32.701329523141666</v>
      </c>
      <c r="P1224" s="44">
        <v>0</v>
      </c>
      <c r="Q1224" s="44">
        <v>0</v>
      </c>
      <c r="R1224" s="43"/>
      <c r="S1224" s="25">
        <v>26.010827410213167</v>
      </c>
      <c r="T1224" s="25">
        <v>5.0509549261777309</v>
      </c>
      <c r="U1224" s="25">
        <v>39.398242871457882</v>
      </c>
      <c r="V1224" s="25">
        <v>-2.3126852561741074</v>
      </c>
      <c r="W1224" s="25">
        <v>49.353118552141531</v>
      </c>
      <c r="X1224" s="25">
        <v>12.546452944061715</v>
      </c>
      <c r="Y1224" s="34">
        <v>49.776059338859049</v>
      </c>
      <c r="Z1224" s="34">
        <v>12.830876136720537</v>
      </c>
    </row>
    <row r="1225" spans="1:26" x14ac:dyDescent="0.25">
      <c r="A1225" s="52">
        <v>38472</v>
      </c>
      <c r="B1225" s="25">
        <v>3898.2219580800001</v>
      </c>
      <c r="C1225" s="43">
        <v>4499.3808227999989</v>
      </c>
      <c r="D1225" s="43">
        <v>824.58011467120014</v>
      </c>
      <c r="E1225" s="43">
        <v>5323.960937471199</v>
      </c>
      <c r="F1225" s="25">
        <v>4799.5693360766954</v>
      </c>
      <c r="G1225" s="25">
        <v>8812.0412135900006</v>
      </c>
      <c r="H1225" s="25">
        <v>5922.0978250922963</v>
      </c>
      <c r="I1225" s="25">
        <v>16105.12239613907</v>
      </c>
      <c r="J1225" s="25">
        <v>6428.9942425448126</v>
      </c>
      <c r="K1225" s="25">
        <v>30942.659606287067</v>
      </c>
      <c r="L1225" s="34">
        <v>6517.0482425448126</v>
      </c>
      <c r="M1225" s="34">
        <v>33441.874486287066</v>
      </c>
      <c r="O1225" s="25">
        <v>32.506823670759303</v>
      </c>
      <c r="P1225" s="44">
        <v>0</v>
      </c>
      <c r="Q1225" s="44">
        <v>0</v>
      </c>
      <c r="R1225" s="43">
        <v>27.204498450476322</v>
      </c>
      <c r="S1225" s="25">
        <v>26.033519611827892</v>
      </c>
      <c r="T1225" s="25">
        <v>4.2837186238623426</v>
      </c>
      <c r="U1225" s="25">
        <v>38.941997397013054</v>
      </c>
      <c r="V1225" s="25">
        <v>-0.87598665914654372</v>
      </c>
      <c r="W1225" s="25">
        <v>48.10446234832213</v>
      </c>
      <c r="X1225" s="25">
        <v>12.986820384384391</v>
      </c>
      <c r="Y1225" s="34">
        <v>48.569212024068719</v>
      </c>
      <c r="Z1225" s="34">
        <v>13.492341832028188</v>
      </c>
    </row>
    <row r="1226" spans="1:26" x14ac:dyDescent="0.25">
      <c r="A1226" s="52">
        <v>38475</v>
      </c>
      <c r="B1226" s="25">
        <v>3901.6324616399997</v>
      </c>
      <c r="C1226" s="43">
        <v>4443.0782373299999</v>
      </c>
      <c r="D1226" s="43">
        <v>717.11791820800011</v>
      </c>
      <c r="E1226" s="43">
        <v>5160.1961555380003</v>
      </c>
      <c r="F1226" s="25">
        <v>5016.8727725787494</v>
      </c>
      <c r="G1226" s="25">
        <v>9009.8285718200023</v>
      </c>
      <c r="H1226" s="25">
        <v>6144.8758702399873</v>
      </c>
      <c r="I1226" s="25">
        <v>16312.391313054051</v>
      </c>
      <c r="J1226" s="25">
        <v>6645.8212638074783</v>
      </c>
      <c r="K1226" s="25">
        <v>31113.824765912046</v>
      </c>
      <c r="L1226" s="34">
        <v>6733.8752638074784</v>
      </c>
      <c r="M1226" s="34">
        <v>33613.039645912046</v>
      </c>
      <c r="O1226" s="25">
        <v>35.516073184101771</v>
      </c>
      <c r="P1226" s="44">
        <v>0</v>
      </c>
      <c r="Q1226" s="44">
        <v>0</v>
      </c>
      <c r="R1226" s="43"/>
      <c r="S1226" s="25">
        <v>28.437981719095507</v>
      </c>
      <c r="T1226" s="25">
        <v>4.5292249797297179</v>
      </c>
      <c r="U1226" s="25">
        <v>42.173078536863137</v>
      </c>
      <c r="V1226" s="25">
        <v>-0.77184621358978855</v>
      </c>
      <c r="W1226" s="25">
        <v>50.953687726707962</v>
      </c>
      <c r="X1226" s="25">
        <v>13.142456710530892</v>
      </c>
      <c r="Y1226" s="34">
        <v>51.397712786702662</v>
      </c>
      <c r="Z1226" s="34">
        <v>13.801871898133733</v>
      </c>
    </row>
    <row r="1227" spans="1:26" x14ac:dyDescent="0.25">
      <c r="A1227" s="52">
        <v>38476</v>
      </c>
      <c r="B1227" s="25">
        <v>3944.9880640000001</v>
      </c>
      <c r="C1227" s="43">
        <v>4645.2942493700002</v>
      </c>
      <c r="D1227" s="43">
        <v>590.56275672719994</v>
      </c>
      <c r="E1227" s="43">
        <v>5235.8570060971997</v>
      </c>
      <c r="F1227" s="25">
        <v>5065.9804202644</v>
      </c>
      <c r="G1227" s="25">
        <v>9084.8113360199986</v>
      </c>
      <c r="H1227" s="25">
        <v>6200.6662701462037</v>
      </c>
      <c r="I1227" s="25">
        <v>16380.035147414292</v>
      </c>
      <c r="J1227" s="25">
        <v>6698.9033480841181</v>
      </c>
      <c r="K1227" s="25">
        <v>31198.947010042291</v>
      </c>
      <c r="L1227" s="34">
        <v>6786.9573480841182</v>
      </c>
      <c r="M1227" s="34">
        <v>33698.161890042291</v>
      </c>
      <c r="O1227" s="25">
        <v>35.133308170608089</v>
      </c>
      <c r="P1227" s="44">
        <v>0</v>
      </c>
      <c r="Q1227" s="44">
        <v>0</v>
      </c>
      <c r="R1227" s="43"/>
      <c r="S1227" s="25">
        <v>29.519623071901748</v>
      </c>
      <c r="T1227" s="25">
        <v>4.9698665072910542</v>
      </c>
      <c r="U1227" s="25">
        <v>42.715270968584029</v>
      </c>
      <c r="V1227" s="25">
        <v>-0.51889042273922659</v>
      </c>
      <c r="W1227" s="25">
        <v>51.081532198617708</v>
      </c>
      <c r="X1227" s="25">
        <v>13.174391363673688</v>
      </c>
      <c r="Y1227" s="34">
        <v>51.510265689121113</v>
      </c>
      <c r="Z1227" s="34">
        <v>13.828397979839902</v>
      </c>
    </row>
    <row r="1228" spans="1:26" x14ac:dyDescent="0.25">
      <c r="A1228" s="52">
        <v>38477</v>
      </c>
      <c r="B1228" s="25">
        <v>3960.7351165</v>
      </c>
      <c r="C1228" s="43">
        <v>4604.221238520001</v>
      </c>
      <c r="D1228" s="43">
        <v>572.01077001040005</v>
      </c>
      <c r="E1228" s="43">
        <v>5176.2320085304009</v>
      </c>
      <c r="F1228" s="25">
        <v>5256.2035748843064</v>
      </c>
      <c r="G1228" s="25">
        <v>9331.6519792600011</v>
      </c>
      <c r="H1228" s="25">
        <v>6395.4336691585813</v>
      </c>
      <c r="I1228" s="25">
        <v>16646.62290945476</v>
      </c>
      <c r="J1228" s="25">
        <v>6912.2020945771355</v>
      </c>
      <c r="K1228" s="25">
        <v>31500.294161442758</v>
      </c>
      <c r="L1228" s="34">
        <v>7000.2560945771356</v>
      </c>
      <c r="M1228" s="34">
        <v>33981.19168144276</v>
      </c>
      <c r="O1228" s="25">
        <v>31.805522839246827</v>
      </c>
      <c r="P1228" s="44">
        <v>0</v>
      </c>
      <c r="Q1228" s="44">
        <v>0</v>
      </c>
      <c r="R1228" s="43"/>
      <c r="S1228" s="25">
        <v>20.783506786014506</v>
      </c>
      <c r="T1228" s="25">
        <v>2.048682712803962</v>
      </c>
      <c r="U1228" s="25">
        <v>33.808751640761336</v>
      </c>
      <c r="V1228" s="25">
        <v>-2.1612622694788253</v>
      </c>
      <c r="W1228" s="25">
        <v>41.614554092601395</v>
      </c>
      <c r="X1228" s="25">
        <v>11.997708983349797</v>
      </c>
      <c r="Y1228" s="34">
        <v>42.104051568388925</v>
      </c>
      <c r="Z1228" s="34">
        <v>12.723938080315445</v>
      </c>
    </row>
    <row r="1229" spans="1:26" x14ac:dyDescent="0.25">
      <c r="A1229" s="52">
        <v>38478</v>
      </c>
      <c r="B1229" s="25">
        <v>4079.00343204</v>
      </c>
      <c r="C1229" s="43">
        <v>4802.0822430000007</v>
      </c>
      <c r="D1229" s="43">
        <v>533.73670002239987</v>
      </c>
      <c r="E1229" s="43">
        <v>5335.8189430224011</v>
      </c>
      <c r="F1229" s="25">
        <v>5369.8807672949479</v>
      </c>
      <c r="G1229" s="25">
        <v>9422.6844545499989</v>
      </c>
      <c r="H1229" s="25">
        <v>6513.1515217377255</v>
      </c>
      <c r="I1229" s="25">
        <v>16724.489508089759</v>
      </c>
      <c r="J1229" s="25">
        <v>7036.9074623994657</v>
      </c>
      <c r="K1229" s="25">
        <v>31580.085259907763</v>
      </c>
      <c r="L1229" s="34">
        <v>7124.9614623994657</v>
      </c>
      <c r="M1229" s="34">
        <v>34060.982779907761</v>
      </c>
      <c r="O1229" s="25">
        <v>29.980115828964806</v>
      </c>
      <c r="P1229" s="44">
        <v>0</v>
      </c>
      <c r="Q1229" s="44">
        <v>0</v>
      </c>
      <c r="R1229" s="43"/>
      <c r="S1229" s="25">
        <v>22.325865752635909</v>
      </c>
      <c r="T1229" s="25">
        <v>3.6045741110216634</v>
      </c>
      <c r="U1229" s="25">
        <v>33.284158782285303</v>
      </c>
      <c r="V1229" s="25">
        <v>-1.4382910910896163</v>
      </c>
      <c r="W1229" s="25">
        <v>41.193379079724224</v>
      </c>
      <c r="X1229" s="25">
        <v>12.504356363124369</v>
      </c>
      <c r="Y1229" s="34">
        <v>41.670406033710151</v>
      </c>
      <c r="Z1229" s="34">
        <v>13.202560509428874</v>
      </c>
    </row>
    <row r="1230" spans="1:26" x14ac:dyDescent="0.25">
      <c r="A1230" s="52">
        <v>38481</v>
      </c>
      <c r="B1230" s="25">
        <v>4166.1458119700001</v>
      </c>
      <c r="C1230" s="43">
        <v>4816.4703993000003</v>
      </c>
      <c r="D1230" s="43">
        <v>539.4476828871999</v>
      </c>
      <c r="E1230" s="43">
        <v>5355.9180821872005</v>
      </c>
      <c r="F1230" s="25">
        <v>5326.1831947368846</v>
      </c>
      <c r="G1230" s="25">
        <v>9360.8684861300007</v>
      </c>
      <c r="H1230" s="25">
        <v>6431.9066045884383</v>
      </c>
      <c r="I1230" s="25">
        <v>16612.068993677836</v>
      </c>
      <c r="J1230" s="25">
        <v>6970.8710545367339</v>
      </c>
      <c r="K1230" s="25">
        <v>31576.788931635834</v>
      </c>
      <c r="L1230" s="34">
        <v>7058.925054536734</v>
      </c>
      <c r="M1230" s="34">
        <v>34057.686451635833</v>
      </c>
      <c r="O1230" s="25">
        <v>32.756964837706207</v>
      </c>
      <c r="P1230" s="44">
        <v>0</v>
      </c>
      <c r="Q1230" s="44">
        <v>0</v>
      </c>
      <c r="R1230" s="43"/>
      <c r="S1230" s="25">
        <v>24.971436986673723</v>
      </c>
      <c r="T1230" s="25">
        <v>4.6152612705571805</v>
      </c>
      <c r="U1230" s="25">
        <v>35.73745996033233</v>
      </c>
      <c r="V1230" s="25">
        <v>-0.97725673774754496</v>
      </c>
      <c r="W1230" s="25">
        <v>43.740696422489478</v>
      </c>
      <c r="X1230" s="25">
        <v>12.789332945574827</v>
      </c>
      <c r="Y1230" s="34">
        <v>44.194179429323334</v>
      </c>
      <c r="Z1230" s="34">
        <v>13.468370982962984</v>
      </c>
    </row>
    <row r="1231" spans="1:26" x14ac:dyDescent="0.25">
      <c r="A1231" s="52">
        <v>38482</v>
      </c>
      <c r="B1231" s="25">
        <v>4158.23486443</v>
      </c>
      <c r="C1231" s="43">
        <v>4827.3388700900005</v>
      </c>
      <c r="D1231" s="43">
        <v>547.74069705839997</v>
      </c>
      <c r="E1231" s="43">
        <v>5375.0795671484002</v>
      </c>
      <c r="F1231" s="25">
        <v>5323.4824421484045</v>
      </c>
      <c r="G1231" s="25">
        <v>9486.0730900999988</v>
      </c>
      <c r="H1231" s="25">
        <v>6404.9313826719963</v>
      </c>
      <c r="I1231" s="25">
        <v>16722.637222591751</v>
      </c>
      <c r="J1231" s="25">
        <v>6935.4620771457994</v>
      </c>
      <c r="K1231" s="25">
        <v>31695.400430309754</v>
      </c>
      <c r="L1231" s="34">
        <v>7023.5160771457995</v>
      </c>
      <c r="M1231" s="34">
        <v>34176.297950309752</v>
      </c>
      <c r="O1231" s="25">
        <v>31.042106007197432</v>
      </c>
      <c r="P1231" s="44">
        <v>0</v>
      </c>
      <c r="Q1231" s="44">
        <v>0</v>
      </c>
      <c r="R1231" s="43"/>
      <c r="S1231" s="25">
        <v>24.320914743615972</v>
      </c>
      <c r="T1231" s="25">
        <v>3.5722307162820766</v>
      </c>
      <c r="U1231" s="25">
        <v>35.69927641045232</v>
      </c>
      <c r="V1231" s="25">
        <v>-1.4979180046358453</v>
      </c>
      <c r="W1231" s="25">
        <v>43.777159976439847</v>
      </c>
      <c r="X1231" s="25">
        <v>12.82428977489749</v>
      </c>
      <c r="Y1231" s="34">
        <v>44.234673602731746</v>
      </c>
      <c r="Z1231" s="34">
        <v>13.501238312505649</v>
      </c>
    </row>
    <row r="1232" spans="1:26" x14ac:dyDescent="0.25">
      <c r="A1232" s="52">
        <v>38483</v>
      </c>
      <c r="B1232" s="25">
        <v>4176.9143046700001</v>
      </c>
      <c r="C1232" s="43">
        <v>4844.1711729600011</v>
      </c>
      <c r="D1232" s="43">
        <v>562.19688491119973</v>
      </c>
      <c r="E1232" s="43">
        <v>5406.368057871201</v>
      </c>
      <c r="F1232" s="25">
        <v>5287.8019155731281</v>
      </c>
      <c r="G1232" s="25">
        <v>9712.5288412799982</v>
      </c>
      <c r="H1232" s="25">
        <v>6370.4649867856515</v>
      </c>
      <c r="I1232" s="25">
        <v>16922.451449738121</v>
      </c>
      <c r="J1232" s="25">
        <v>6904.5606703033909</v>
      </c>
      <c r="K1232" s="25">
        <v>31879.326302326121</v>
      </c>
      <c r="L1232" s="34">
        <v>6992.614670303391</v>
      </c>
      <c r="M1232" s="34">
        <v>34360.223822326123</v>
      </c>
      <c r="O1232" s="25">
        <v>32.575258482824076</v>
      </c>
      <c r="P1232" s="44">
        <v>0</v>
      </c>
      <c r="Q1232" s="44">
        <v>0</v>
      </c>
      <c r="R1232" s="43"/>
      <c r="S1232" s="25">
        <v>25.601509907818642</v>
      </c>
      <c r="T1232" s="25">
        <v>5.702721859033244</v>
      </c>
      <c r="U1232" s="25">
        <v>36.066480227160767</v>
      </c>
      <c r="V1232" s="25">
        <v>-0.69796441986607061</v>
      </c>
      <c r="W1232" s="25">
        <v>44.112774563247001</v>
      </c>
      <c r="X1232" s="25">
        <v>13.117267064122906</v>
      </c>
      <c r="Y1232" s="34">
        <v>44.570510404519311</v>
      </c>
      <c r="Z1232" s="34">
        <v>13.773795582836733</v>
      </c>
    </row>
    <row r="1233" spans="1:26" x14ac:dyDescent="0.25">
      <c r="A1233" s="52">
        <v>38484</v>
      </c>
      <c r="B1233" s="25">
        <v>4188.9521945500001</v>
      </c>
      <c r="C1233" s="43">
        <v>4839.5113855000009</v>
      </c>
      <c r="D1233" s="43">
        <v>554.38420952959984</v>
      </c>
      <c r="E1233" s="43">
        <v>5393.8955950296004</v>
      </c>
      <c r="F1233" s="25">
        <v>5240.0745488745679</v>
      </c>
      <c r="G1233" s="25">
        <v>9638.6734530899994</v>
      </c>
      <c r="H1233" s="25">
        <v>6332.8970734576751</v>
      </c>
      <c r="I1233" s="25">
        <v>16863.433833625717</v>
      </c>
      <c r="J1233" s="25">
        <v>6860.463272824999</v>
      </c>
      <c r="K1233" s="25">
        <v>31826.50415694372</v>
      </c>
      <c r="L1233" s="34">
        <v>6948.5172728249991</v>
      </c>
      <c r="M1233" s="34">
        <v>34307.401676943722</v>
      </c>
      <c r="O1233" s="25">
        <v>33.527196570221292</v>
      </c>
      <c r="P1233" s="44">
        <v>0</v>
      </c>
      <c r="Q1233" s="44">
        <v>0</v>
      </c>
      <c r="R1233" s="43"/>
      <c r="S1233" s="25">
        <v>25.743645402562688</v>
      </c>
      <c r="T1233" s="25">
        <v>7.7186567169778009</v>
      </c>
      <c r="U1233" s="25">
        <v>36.42540235546614</v>
      </c>
      <c r="V1233" s="25">
        <v>0.27407247298811832</v>
      </c>
      <c r="W1233" s="25">
        <v>44.519403386169934</v>
      </c>
      <c r="X1233" s="25">
        <v>13.671368419705953</v>
      </c>
      <c r="Y1233" s="34">
        <v>44.976603236905312</v>
      </c>
      <c r="Z1233" s="34">
        <v>14.290137115155854</v>
      </c>
    </row>
    <row r="1234" spans="1:26" x14ac:dyDescent="0.25">
      <c r="A1234" s="52">
        <v>38485</v>
      </c>
      <c r="B1234" s="25">
        <v>4212.42564253</v>
      </c>
      <c r="C1234" s="43">
        <v>4743.7257503499995</v>
      </c>
      <c r="D1234" s="43">
        <v>727.75551454400011</v>
      </c>
      <c r="E1234" s="43">
        <v>5471.4812648939997</v>
      </c>
      <c r="F1234" s="25">
        <v>5200.2802778055857</v>
      </c>
      <c r="G1234" s="25">
        <v>9514.3675527600008</v>
      </c>
      <c r="H1234" s="25">
        <v>6275.313421773908</v>
      </c>
      <c r="I1234" s="25">
        <v>16737.88825553919</v>
      </c>
      <c r="J1234" s="25">
        <v>6777.0616081394419</v>
      </c>
      <c r="K1234" s="25">
        <v>31672.976606417189</v>
      </c>
      <c r="L1234" s="34">
        <v>6865.115608139442</v>
      </c>
      <c r="M1234" s="34">
        <v>34153.874126417191</v>
      </c>
      <c r="O1234" s="25">
        <v>34.020495167835229</v>
      </c>
      <c r="P1234" s="44">
        <v>0</v>
      </c>
      <c r="Q1234" s="44">
        <v>0</v>
      </c>
      <c r="R1234" s="43"/>
      <c r="S1234" s="25">
        <v>26.710308456515275</v>
      </c>
      <c r="T1234" s="25">
        <v>7.4563314660241797</v>
      </c>
      <c r="U1234" s="25">
        <v>36.613317995661653</v>
      </c>
      <c r="V1234" s="25">
        <v>3.6125194425062901E-2</v>
      </c>
      <c r="W1234" s="25">
        <v>44.290554512721684</v>
      </c>
      <c r="X1234" s="25">
        <v>13.386312912817665</v>
      </c>
      <c r="Y1234" s="34">
        <v>44.752120740546466</v>
      </c>
      <c r="Z1234" s="34">
        <v>14.014239806518303</v>
      </c>
    </row>
    <row r="1235" spans="1:26" x14ac:dyDescent="0.25">
      <c r="A1235" s="52">
        <v>38488</v>
      </c>
      <c r="B1235" s="25">
        <v>4185.4597925899998</v>
      </c>
      <c r="C1235" s="43">
        <v>4669.7688278099995</v>
      </c>
      <c r="D1235" s="43">
        <v>758.80751545759995</v>
      </c>
      <c r="E1235" s="43">
        <v>5428.5763432675994</v>
      </c>
      <c r="F1235" s="25">
        <v>5090.8679120864936</v>
      </c>
      <c r="G1235" s="25">
        <v>9236.7714538300024</v>
      </c>
      <c r="H1235" s="25">
        <v>6137.2796793153957</v>
      </c>
      <c r="I1235" s="25">
        <v>16428.579773503796</v>
      </c>
      <c r="J1235" s="25">
        <v>6686.2296444396761</v>
      </c>
      <c r="K1235" s="25">
        <v>31415.956374811791</v>
      </c>
      <c r="L1235" s="34">
        <v>6774.2836444396762</v>
      </c>
      <c r="M1235" s="34">
        <v>33896.853894811793</v>
      </c>
      <c r="O1235" s="25">
        <v>33.622090842067131</v>
      </c>
      <c r="P1235" s="44">
        <v>0</v>
      </c>
      <c r="Q1235" s="44">
        <v>0</v>
      </c>
      <c r="R1235" s="43"/>
      <c r="S1235" s="25">
        <v>28.700184667069848</v>
      </c>
      <c r="T1235" s="25">
        <v>7.5713718898632543</v>
      </c>
      <c r="U1235" s="25">
        <v>37.085662867640302</v>
      </c>
      <c r="V1235" s="25">
        <v>-0.44547657229511151</v>
      </c>
      <c r="W1235" s="25">
        <v>44.372451273295923</v>
      </c>
      <c r="X1235" s="25">
        <v>13.176452084287593</v>
      </c>
      <c r="Y1235" s="34">
        <v>44.839116556688111</v>
      </c>
      <c r="Z1235" s="34">
        <v>13.82026546498154</v>
      </c>
    </row>
    <row r="1236" spans="1:26" x14ac:dyDescent="0.25">
      <c r="A1236" s="52">
        <v>38489</v>
      </c>
      <c r="B1236" s="25">
        <v>4130.9304531300004</v>
      </c>
      <c r="C1236" s="43">
        <v>4619.0403534500001</v>
      </c>
      <c r="D1236" s="43">
        <v>511.50538664879997</v>
      </c>
      <c r="E1236" s="43">
        <v>5130.5457400987998</v>
      </c>
      <c r="F1236" s="25">
        <v>5032.4817240124194</v>
      </c>
      <c r="G1236" s="25">
        <v>9159.2463232299997</v>
      </c>
      <c r="H1236" s="25">
        <v>6052.7876412650194</v>
      </c>
      <c r="I1236" s="25">
        <v>16366.397185188647</v>
      </c>
      <c r="J1236" s="25">
        <v>6611.917406006256</v>
      </c>
      <c r="K1236" s="25">
        <v>31322.371326106648</v>
      </c>
      <c r="L1236" s="34">
        <v>6699.9714060062561</v>
      </c>
      <c r="M1236" s="34">
        <v>33803.26884610665</v>
      </c>
      <c r="O1236" s="25">
        <v>32.995016552057479</v>
      </c>
      <c r="P1236" s="44">
        <v>0</v>
      </c>
      <c r="Q1236" s="44">
        <v>0</v>
      </c>
      <c r="R1236" s="43"/>
      <c r="S1236" s="25">
        <v>27.126188775259319</v>
      </c>
      <c r="T1236" s="25">
        <v>4.9449933350631525</v>
      </c>
      <c r="U1236" s="25">
        <v>38.57943237061685</v>
      </c>
      <c r="V1236" s="25">
        <v>-1.1349163225002235</v>
      </c>
      <c r="W1236" s="25">
        <v>46.854799501538189</v>
      </c>
      <c r="X1236" s="25">
        <v>12.95108051440257</v>
      </c>
      <c r="Y1236" s="34">
        <v>47.311140762196558</v>
      </c>
      <c r="Z1236" s="34">
        <v>13.613868427751363</v>
      </c>
    </row>
    <row r="1237" spans="1:26" x14ac:dyDescent="0.25">
      <c r="A1237" s="52">
        <v>38490</v>
      </c>
      <c r="B1237" s="25">
        <v>4071.03272625</v>
      </c>
      <c r="C1237" s="43">
        <v>4453.5828782999997</v>
      </c>
      <c r="D1237" s="43">
        <v>595.86494936399981</v>
      </c>
      <c r="E1237" s="43">
        <v>5049.4478276639993</v>
      </c>
      <c r="F1237" s="25">
        <v>4942.3617064691562</v>
      </c>
      <c r="G1237" s="25">
        <v>9015.6576533900006</v>
      </c>
      <c r="H1237" s="25">
        <v>5971.8141257180823</v>
      </c>
      <c r="I1237" s="25">
        <v>16237.032812402666</v>
      </c>
      <c r="J1237" s="25">
        <v>6557.0219859431299</v>
      </c>
      <c r="K1237" s="25">
        <v>31232.332751440663</v>
      </c>
      <c r="L1237" s="34">
        <v>6645.07598594313</v>
      </c>
      <c r="M1237" s="34">
        <v>33713.230271440661</v>
      </c>
      <c r="O1237" s="25">
        <v>33.695591428557961</v>
      </c>
      <c r="P1237" s="44">
        <v>0</v>
      </c>
      <c r="Q1237" s="44">
        <v>0</v>
      </c>
      <c r="R1237" s="43"/>
      <c r="S1237" s="25">
        <v>28.926045984772731</v>
      </c>
      <c r="T1237" s="25">
        <v>5.6376543183839889</v>
      </c>
      <c r="U1237" s="25">
        <v>40.230897444370314</v>
      </c>
      <c r="V1237" s="25">
        <v>-0.63859553915611711</v>
      </c>
      <c r="W1237" s="25">
        <v>48.421904514534141</v>
      </c>
      <c r="X1237" s="25">
        <v>13.009759600269334</v>
      </c>
      <c r="Y1237" s="34">
        <v>48.872294370743873</v>
      </c>
      <c r="Z1237" s="34">
        <v>13.670726488436946</v>
      </c>
    </row>
    <row r="1238" spans="1:26" x14ac:dyDescent="0.25">
      <c r="A1238" s="52">
        <v>38491</v>
      </c>
      <c r="B1238" s="25">
        <v>4044.9644718000004</v>
      </c>
      <c r="C1238" s="43">
        <v>4443.1781765600008</v>
      </c>
      <c r="D1238" s="43">
        <v>599.14739522800016</v>
      </c>
      <c r="E1238" s="43">
        <v>5042.3255717880011</v>
      </c>
      <c r="F1238" s="25">
        <v>4905.2950854024057</v>
      </c>
      <c r="G1238" s="25">
        <v>8916.8306662400009</v>
      </c>
      <c r="H1238" s="25">
        <v>5936.0995331316217</v>
      </c>
      <c r="I1238" s="25">
        <v>16130.107870106114</v>
      </c>
      <c r="J1238" s="25">
        <v>6499.3427095419165</v>
      </c>
      <c r="K1238" s="25">
        <v>31108.755572864116</v>
      </c>
      <c r="L1238" s="34">
        <v>6587.3967095419166</v>
      </c>
      <c r="M1238" s="34">
        <v>33589.653092864115</v>
      </c>
      <c r="O1238" s="25">
        <v>34.320063960449751</v>
      </c>
      <c r="P1238" s="44">
        <v>0</v>
      </c>
      <c r="Q1238" s="44">
        <v>0</v>
      </c>
      <c r="R1238" s="43"/>
      <c r="S1238" s="25">
        <v>27.617620356123386</v>
      </c>
      <c r="T1238" s="25">
        <v>3.8706204088320373</v>
      </c>
      <c r="U1238" s="25">
        <v>39.298165457314347</v>
      </c>
      <c r="V1238" s="25">
        <v>-1.5492890094419676</v>
      </c>
      <c r="W1238" s="25">
        <v>47.024291648605974</v>
      </c>
      <c r="X1238" s="25">
        <v>12.594907638616991</v>
      </c>
      <c r="Y1238" s="34">
        <v>47.488347629952507</v>
      </c>
      <c r="Z1238" s="34">
        <v>13.283560125080097</v>
      </c>
    </row>
    <row r="1239" spans="1:26" x14ac:dyDescent="0.25">
      <c r="A1239" s="52">
        <v>38492</v>
      </c>
      <c r="B1239" s="25">
        <v>4035.73464818</v>
      </c>
      <c r="C1239" s="43">
        <v>4457.9298209199997</v>
      </c>
      <c r="D1239" s="43">
        <v>535.84715360240011</v>
      </c>
      <c r="E1239" s="43">
        <v>4993.7769745223995</v>
      </c>
      <c r="F1239" s="25">
        <v>4877.3217503990272</v>
      </c>
      <c r="G1239" s="25">
        <v>8939.3685531999981</v>
      </c>
      <c r="H1239" s="25">
        <v>5893.6383059221935</v>
      </c>
      <c r="I1239" s="25">
        <v>16159.220214290461</v>
      </c>
      <c r="J1239" s="25">
        <v>6484.6871745117196</v>
      </c>
      <c r="K1239" s="25">
        <v>31125.266693808462</v>
      </c>
      <c r="L1239" s="34">
        <v>6572.7411745117197</v>
      </c>
      <c r="M1239" s="34">
        <v>33606.164213808464</v>
      </c>
      <c r="O1239" s="25">
        <v>35.476172573676877</v>
      </c>
      <c r="P1239" s="44">
        <v>0</v>
      </c>
      <c r="Q1239" s="44">
        <v>0</v>
      </c>
      <c r="R1239" s="43"/>
      <c r="S1239" s="25">
        <v>28.132079040314984</v>
      </c>
      <c r="T1239" s="25">
        <v>2.9272915080229556</v>
      </c>
      <c r="U1239" s="25">
        <v>39.821892470221186</v>
      </c>
      <c r="V1239" s="25">
        <v>-2.1241200564106166</v>
      </c>
      <c r="W1239" s="25">
        <v>46.533758586721483</v>
      </c>
      <c r="X1239" s="25">
        <v>12.10150777650265</v>
      </c>
      <c r="Y1239" s="34">
        <v>47.005344228522446</v>
      </c>
      <c r="Z1239" s="34">
        <v>12.823385562884916</v>
      </c>
    </row>
    <row r="1240" spans="1:26" x14ac:dyDescent="0.25">
      <c r="A1240" s="52">
        <v>38495</v>
      </c>
      <c r="B1240" s="25">
        <v>3995.0378246999999</v>
      </c>
      <c r="C1240" s="43">
        <v>4437.7264665900002</v>
      </c>
      <c r="D1240" s="43">
        <v>528.2445522416001</v>
      </c>
      <c r="E1240" s="43">
        <v>4965.9710188316003</v>
      </c>
      <c r="F1240" s="25">
        <v>4885.215137186161</v>
      </c>
      <c r="G1240" s="25">
        <v>8879.8225397199985</v>
      </c>
      <c r="H1240" s="25">
        <v>5898.1818214910645</v>
      </c>
      <c r="I1240" s="25">
        <v>16091.842134012528</v>
      </c>
      <c r="J1240" s="25">
        <v>6494.0198701922454</v>
      </c>
      <c r="K1240" s="25">
        <v>31060.716833470527</v>
      </c>
      <c r="L1240" s="34">
        <v>6582.0738701922455</v>
      </c>
      <c r="M1240" s="34">
        <v>33541.614353470526</v>
      </c>
      <c r="O1240" s="25">
        <v>34.275866887008497</v>
      </c>
      <c r="P1240" s="44">
        <v>0</v>
      </c>
      <c r="Q1240" s="44">
        <v>0</v>
      </c>
      <c r="R1240" s="43"/>
      <c r="S1240" s="25">
        <v>28.00788686308211</v>
      </c>
      <c r="T1240" s="25">
        <v>3.6522029714153748</v>
      </c>
      <c r="U1240" s="25">
        <v>39.459531084988029</v>
      </c>
      <c r="V1240" s="25">
        <v>-1.9123001821194752</v>
      </c>
      <c r="W1240" s="25">
        <v>47.44502197505529</v>
      </c>
      <c r="X1240" s="25">
        <v>12.193498764440847</v>
      </c>
      <c r="Y1240" s="34">
        <v>47.911206102728656</v>
      </c>
      <c r="Z1240" s="34">
        <v>12.909324050160254</v>
      </c>
    </row>
    <row r="1241" spans="1:26" x14ac:dyDescent="0.25">
      <c r="A1241" s="52">
        <v>38496</v>
      </c>
      <c r="B1241" s="25">
        <v>3964.7154889499998</v>
      </c>
      <c r="C1241" s="43">
        <v>4420.2328755199997</v>
      </c>
      <c r="D1241" s="43">
        <v>378.38162334640003</v>
      </c>
      <c r="E1241" s="43">
        <v>4798.6144988664</v>
      </c>
      <c r="F1241" s="25">
        <v>4844.9926951542629</v>
      </c>
      <c r="G1241" s="25">
        <v>8746.9220380999996</v>
      </c>
      <c r="H1241" s="25">
        <v>5875.1642719121537</v>
      </c>
      <c r="I1241" s="25">
        <v>15994.506251498584</v>
      </c>
      <c r="J1241" s="25">
        <v>6479.0846040851766</v>
      </c>
      <c r="K1241" s="25">
        <v>30957.906872066582</v>
      </c>
      <c r="L1241" s="34">
        <v>6567.1386040851767</v>
      </c>
      <c r="M1241" s="34">
        <v>33438.80439206658</v>
      </c>
      <c r="O1241" s="25">
        <v>34.911245865240595</v>
      </c>
      <c r="P1241" s="44">
        <v>0</v>
      </c>
      <c r="Q1241" s="44">
        <v>0</v>
      </c>
      <c r="R1241" s="43"/>
      <c r="S1241" s="25">
        <v>27.838560578871796</v>
      </c>
      <c r="T1241" s="25">
        <v>3.3079064148382686</v>
      </c>
      <c r="U1241" s="25">
        <v>39.067824089680947</v>
      </c>
      <c r="V1241" s="25">
        <v>-2.1309965114132745</v>
      </c>
      <c r="W1241" s="25">
        <v>46.940870226327867</v>
      </c>
      <c r="X1241" s="25">
        <v>11.973223661897769</v>
      </c>
      <c r="Y1241" s="34">
        <v>47.40997232934523</v>
      </c>
      <c r="Z1241" s="34">
        <v>12.704084024139073</v>
      </c>
    </row>
    <row r="1242" spans="1:26" x14ac:dyDescent="0.25">
      <c r="A1242" s="52">
        <v>38497</v>
      </c>
      <c r="B1242" s="25">
        <v>3948.08244986</v>
      </c>
      <c r="C1242" s="43">
        <v>4396.6244005299995</v>
      </c>
      <c r="D1242" s="43">
        <v>438.51897224239991</v>
      </c>
      <c r="E1242" s="43">
        <v>4835.1433727723997</v>
      </c>
      <c r="F1242" s="25">
        <v>4884.9930826207783</v>
      </c>
      <c r="G1242" s="25">
        <v>8818.5299790600002</v>
      </c>
      <c r="H1242" s="25">
        <v>5933.5811279446389</v>
      </c>
      <c r="I1242" s="25">
        <v>16110.29550793095</v>
      </c>
      <c r="J1242" s="25">
        <v>6520.6583937047617</v>
      </c>
      <c r="K1242" s="25">
        <v>31061.924566998954</v>
      </c>
      <c r="L1242" s="34">
        <v>6608.7123937047618</v>
      </c>
      <c r="M1242" s="34">
        <v>33542.822086998953</v>
      </c>
      <c r="O1242" s="25">
        <v>35.86774643629569</v>
      </c>
      <c r="P1242" s="44">
        <v>0</v>
      </c>
      <c r="Q1242" s="44">
        <v>0</v>
      </c>
      <c r="R1242" s="43"/>
      <c r="S1242" s="25">
        <v>26.681851938380884</v>
      </c>
      <c r="T1242" s="25">
        <v>1.0864045230827069</v>
      </c>
      <c r="U1242" s="25">
        <v>38.727567245711334</v>
      </c>
      <c r="V1242" s="25">
        <v>-2.5294595055435853</v>
      </c>
      <c r="W1242" s="25">
        <v>46.746863163633165</v>
      </c>
      <c r="X1242" s="25">
        <v>11.628364377740397</v>
      </c>
      <c r="Y1242" s="34">
        <v>47.218407368502248</v>
      </c>
      <c r="Z1242" s="34">
        <v>12.382810061972659</v>
      </c>
    </row>
    <row r="1243" spans="1:26" x14ac:dyDescent="0.25">
      <c r="A1243" s="52">
        <v>38499</v>
      </c>
      <c r="B1243" s="25">
        <v>3970.0247924199998</v>
      </c>
      <c r="C1243" s="43">
        <v>4393.8248552000005</v>
      </c>
      <c r="D1243" s="43">
        <v>477.96292062479989</v>
      </c>
      <c r="E1243" s="43">
        <v>4871.7877758248005</v>
      </c>
      <c r="F1243" s="25">
        <v>4870.1922222061612</v>
      </c>
      <c r="G1243" s="25">
        <v>8864.7996247399988</v>
      </c>
      <c r="H1243" s="25">
        <v>5883.1589065110647</v>
      </c>
      <c r="I1243" s="25">
        <v>16076.819219032528</v>
      </c>
      <c r="J1243" s="25">
        <v>6478.9969552122457</v>
      </c>
      <c r="K1243" s="25">
        <v>31045.693918490528</v>
      </c>
      <c r="L1243" s="34">
        <v>6567.0509552122458</v>
      </c>
      <c r="M1243" s="34">
        <v>33526.591438490526</v>
      </c>
      <c r="O1243" s="25">
        <v>37.565156558429734</v>
      </c>
      <c r="P1243" s="44">
        <v>0</v>
      </c>
      <c r="Q1243" s="44">
        <v>0</v>
      </c>
      <c r="R1243" s="43"/>
      <c r="S1243" s="25">
        <v>28.081676918106368</v>
      </c>
      <c r="T1243" s="25">
        <v>2.1074557461534082</v>
      </c>
      <c r="U1243" s="25">
        <v>39.926011004748197</v>
      </c>
      <c r="V1243" s="25">
        <v>-1.8743480406103408</v>
      </c>
      <c r="W1243" s="25">
        <v>47.519281080332718</v>
      </c>
      <c r="X1243" s="25">
        <v>12.100380319045701</v>
      </c>
      <c r="Y1243" s="34">
        <v>47.982391501943653</v>
      </c>
      <c r="Z1243" s="34">
        <v>12.823342338014854</v>
      </c>
    </row>
    <row r="1244" spans="1:26" x14ac:dyDescent="0.25">
      <c r="A1244" s="52">
        <v>38502</v>
      </c>
      <c r="B1244" s="25">
        <v>3949.69257397</v>
      </c>
      <c r="C1244" s="43">
        <v>4409.15987047</v>
      </c>
      <c r="D1244" s="43">
        <v>463.30156896720013</v>
      </c>
      <c r="E1244" s="43">
        <v>4872.4614394372002</v>
      </c>
      <c r="F1244" s="25">
        <v>4872.5632297800003</v>
      </c>
      <c r="G1244" s="25">
        <v>8906.7214668800007</v>
      </c>
      <c r="H1244" s="25">
        <v>5987.86240284</v>
      </c>
      <c r="I1244" s="25">
        <v>16270.679274650001</v>
      </c>
      <c r="J1244" s="25">
        <v>6566.8507766999992</v>
      </c>
      <c r="K1244" s="25">
        <v>31180.839899067996</v>
      </c>
      <c r="L1244" s="34">
        <v>6662.7907766999988</v>
      </c>
      <c r="M1244" s="34">
        <v>33663.733099067998</v>
      </c>
      <c r="O1244" s="25">
        <v>36.00781160106343</v>
      </c>
      <c r="P1244" s="44">
        <v>0</v>
      </c>
      <c r="Q1244" s="44">
        <v>0</v>
      </c>
      <c r="R1244" s="43"/>
      <c r="S1244" s="25">
        <v>26.458879984593953</v>
      </c>
      <c r="T1244" s="25">
        <v>0.79503475507225474</v>
      </c>
      <c r="U1244" s="25">
        <v>37.438126453381379</v>
      </c>
      <c r="V1244" s="25">
        <v>-3.1502388575866624</v>
      </c>
      <c r="W1244" s="25">
        <v>45.349552377701215</v>
      </c>
      <c r="X1244" s="25">
        <v>11.343456255470086</v>
      </c>
      <c r="Y1244" s="34">
        <v>45.830829451487752</v>
      </c>
      <c r="Z1244" s="34">
        <v>12.113380773052196</v>
      </c>
    </row>
    <row r="1245" spans="1:26" x14ac:dyDescent="0.25">
      <c r="A1245" s="52">
        <v>38503</v>
      </c>
      <c r="B1245" s="25">
        <v>3913.7270439600002</v>
      </c>
      <c r="C1245" s="43">
        <v>4464.6295097899992</v>
      </c>
      <c r="D1245" s="43">
        <v>675.20045477759993</v>
      </c>
      <c r="E1245" s="43">
        <v>5139.8299645675988</v>
      </c>
      <c r="F1245" s="25">
        <v>4909.3362714952546</v>
      </c>
      <c r="G1245" s="25">
        <v>8856.3193299600007</v>
      </c>
      <c r="H1245" s="25">
        <v>6040.8738162235595</v>
      </c>
      <c r="I1245" s="25">
        <v>16240.115670457595</v>
      </c>
      <c r="J1245" s="25">
        <v>6640.4647661536192</v>
      </c>
      <c r="K1245" s="25">
        <v>31170.288230695594</v>
      </c>
      <c r="L1245" s="34">
        <v>6736.4047661536188</v>
      </c>
      <c r="M1245" s="34">
        <v>33653.181430695593</v>
      </c>
      <c r="O1245" s="25">
        <v>33.824014115054581</v>
      </c>
      <c r="P1245" s="44">
        <v>0</v>
      </c>
      <c r="Q1245" s="44">
        <v>0</v>
      </c>
      <c r="R1245" s="43">
        <v>22.220062451566935</v>
      </c>
      <c r="S1245" s="25">
        <v>26.476385818850613</v>
      </c>
      <c r="T1245" s="25">
        <v>1.0526428803913968</v>
      </c>
      <c r="U1245" s="25">
        <v>39.208340241414504</v>
      </c>
      <c r="V1245" s="25">
        <v>-1.6603493597144969</v>
      </c>
      <c r="W1245" s="25">
        <v>46.479223987571139</v>
      </c>
      <c r="X1245" s="25">
        <v>11.665656720201634</v>
      </c>
      <c r="Y1245" s="34">
        <v>47.1206810778543</v>
      </c>
      <c r="Z1245" s="34">
        <v>12.418404089273061</v>
      </c>
    </row>
    <row r="1246" spans="1:26" x14ac:dyDescent="0.25">
      <c r="A1246" s="52">
        <v>38504</v>
      </c>
      <c r="B1246" s="25">
        <v>3955.9137722800001</v>
      </c>
      <c r="C1246" s="43">
        <v>4466.5010255500001</v>
      </c>
      <c r="D1246" s="43">
        <v>630.51084135759993</v>
      </c>
      <c r="E1246" s="43">
        <v>5097.0118669076001</v>
      </c>
      <c r="F1246" s="25">
        <v>5148.7946547052543</v>
      </c>
      <c r="G1246" s="25">
        <v>9058.8738483699999</v>
      </c>
      <c r="H1246" s="25">
        <v>6297.3921665370881</v>
      </c>
      <c r="I1246" s="25">
        <v>16466.320689439166</v>
      </c>
      <c r="J1246" s="25">
        <v>6929.5554432629606</v>
      </c>
      <c r="K1246" s="25">
        <v>31487.563336147166</v>
      </c>
      <c r="L1246" s="34">
        <v>7025.4954432629602</v>
      </c>
      <c r="M1246" s="34">
        <v>33970.456536147169</v>
      </c>
      <c r="O1246" s="25">
        <v>35.459765286510489</v>
      </c>
      <c r="P1246" s="44">
        <v>0</v>
      </c>
      <c r="Q1246" s="44">
        <v>0</v>
      </c>
      <c r="R1246" s="43"/>
      <c r="S1246" s="25">
        <v>30.482104593115224</v>
      </c>
      <c r="T1246" s="25">
        <v>2.5043766569231796</v>
      </c>
      <c r="U1246" s="25">
        <v>43.26744957660469</v>
      </c>
      <c r="V1246" s="25">
        <v>-0.83134037923365822</v>
      </c>
      <c r="W1246" s="25">
        <v>51.325447936449756</v>
      </c>
      <c r="X1246" s="25">
        <v>12.333717154566703</v>
      </c>
      <c r="Y1246" s="34">
        <v>51.930726364205682</v>
      </c>
      <c r="Z1246" s="34">
        <v>13.045533267082089</v>
      </c>
    </row>
    <row r="1247" spans="1:26" x14ac:dyDescent="0.25">
      <c r="A1247" s="52">
        <v>38505</v>
      </c>
      <c r="B1247" s="25">
        <v>4039.7139654899997</v>
      </c>
      <c r="C1247" s="43">
        <v>4718.5325152699997</v>
      </c>
      <c r="D1247" s="43">
        <v>621.90063749440014</v>
      </c>
      <c r="E1247" s="43">
        <v>5340.4331527643999</v>
      </c>
      <c r="F1247" s="25">
        <v>5258.4847119069718</v>
      </c>
      <c r="G1247" s="25">
        <v>9239.5910195200013</v>
      </c>
      <c r="H1247" s="25">
        <v>6390.4389464068672</v>
      </c>
      <c r="I1247" s="25">
        <v>16611.696604001165</v>
      </c>
      <c r="J1247" s="25">
        <v>6994.0507186851128</v>
      </c>
      <c r="K1247" s="25">
        <v>31549.520798579168</v>
      </c>
      <c r="L1247" s="34">
        <v>7089.9907186851124</v>
      </c>
      <c r="M1247" s="34">
        <v>34032.41399857917</v>
      </c>
      <c r="O1247" s="25">
        <v>38.307221611669839</v>
      </c>
      <c r="P1247" s="44">
        <v>0</v>
      </c>
      <c r="Q1247" s="44">
        <v>0</v>
      </c>
      <c r="R1247" s="43"/>
      <c r="S1247" s="25">
        <v>34.829612972160227</v>
      </c>
      <c r="T1247" s="25">
        <v>4.7349652541617937</v>
      </c>
      <c r="U1247" s="25">
        <v>47.305728531875559</v>
      </c>
      <c r="V1247" s="25">
        <v>0.82618394618534374</v>
      </c>
      <c r="W1247" s="25">
        <v>56.179380793827562</v>
      </c>
      <c r="X1247" s="25">
        <v>13.69581509722706</v>
      </c>
      <c r="Y1247" s="34">
        <v>56.728632650200694</v>
      </c>
      <c r="Z1247" s="34">
        <v>14.316243764461966</v>
      </c>
    </row>
    <row r="1248" spans="1:26" x14ac:dyDescent="0.25">
      <c r="A1248" s="52">
        <v>38506</v>
      </c>
      <c r="B1248" s="25">
        <v>4112.1833128400003</v>
      </c>
      <c r="C1248" s="43">
        <v>4779.8929472899999</v>
      </c>
      <c r="D1248" s="43">
        <v>613.24087745599979</v>
      </c>
      <c r="E1248" s="43">
        <v>5393.1338247459998</v>
      </c>
      <c r="F1248" s="25">
        <v>5416.751180221404</v>
      </c>
      <c r="G1248" s="25">
        <v>9348.9675136999995</v>
      </c>
      <c r="H1248" s="25">
        <v>6524.4358289388738</v>
      </c>
      <c r="I1248" s="25">
        <v>16639.19150329016</v>
      </c>
      <c r="J1248" s="25">
        <v>7119.9882773022809</v>
      </c>
      <c r="K1248" s="25">
        <v>31546.905228848162</v>
      </c>
      <c r="L1248" s="34">
        <v>7215.9282773022805</v>
      </c>
      <c r="M1248" s="34">
        <v>34029.79842884816</v>
      </c>
      <c r="O1248" s="25">
        <v>38.800237520427586</v>
      </c>
      <c r="P1248" s="44">
        <v>0</v>
      </c>
      <c r="Q1248" s="44">
        <v>0</v>
      </c>
      <c r="R1248" s="43"/>
      <c r="S1248" s="25">
        <v>29.377043602044207</v>
      </c>
      <c r="T1248" s="25">
        <v>4.1708309910478913</v>
      </c>
      <c r="U1248" s="25">
        <v>40.896880475955257</v>
      </c>
      <c r="V1248" s="25">
        <v>0.1297280922382571</v>
      </c>
      <c r="W1248" s="25">
        <v>48.686184622386897</v>
      </c>
      <c r="X1248" s="25">
        <v>12.887754107492855</v>
      </c>
      <c r="Y1248" s="34">
        <v>49.276606033789449</v>
      </c>
      <c r="Z1248" s="34">
        <v>13.557452018343241</v>
      </c>
    </row>
    <row r="1249" spans="1:26" x14ac:dyDescent="0.25">
      <c r="A1249" s="52">
        <v>38509</v>
      </c>
      <c r="B1249" s="25">
        <v>4265.2616570600003</v>
      </c>
      <c r="C1249" s="43">
        <v>4836.2795758000002</v>
      </c>
      <c r="D1249" s="43">
        <v>456.89186737519987</v>
      </c>
      <c r="E1249" s="43">
        <v>5293.1714431751998</v>
      </c>
      <c r="F1249" s="25">
        <v>5445.4235546060991</v>
      </c>
      <c r="G1249" s="25">
        <v>9579.8289944000007</v>
      </c>
      <c r="H1249" s="25">
        <v>6539.3285077657756</v>
      </c>
      <c r="I1249" s="25">
        <v>16770.675728734779</v>
      </c>
      <c r="J1249" s="25">
        <v>7140.4454789675092</v>
      </c>
      <c r="K1249" s="25">
        <v>31691.714162262782</v>
      </c>
      <c r="L1249" s="34">
        <v>7236.3854789675088</v>
      </c>
      <c r="M1249" s="34">
        <v>34174.607362262781</v>
      </c>
      <c r="O1249" s="25">
        <v>46.439339586320294</v>
      </c>
      <c r="P1249" s="44">
        <v>0</v>
      </c>
      <c r="Q1249" s="44">
        <v>0</v>
      </c>
      <c r="R1249" s="43"/>
      <c r="S1249" s="25">
        <v>35.097784269561181</v>
      </c>
      <c r="T1249" s="25">
        <v>6.1171457644429106</v>
      </c>
      <c r="U1249" s="25">
        <v>44.486449737339754</v>
      </c>
      <c r="V1249" s="25">
        <v>0.24295196644936734</v>
      </c>
      <c r="W1249" s="25">
        <v>52.101854828177466</v>
      </c>
      <c r="X1249" s="25">
        <v>12.788346646921745</v>
      </c>
      <c r="Y1249" s="34">
        <v>52.662129735955745</v>
      </c>
      <c r="Z1249" s="34">
        <v>13.399040723105337</v>
      </c>
    </row>
    <row r="1250" spans="1:26" x14ac:dyDescent="0.25">
      <c r="A1250" s="52">
        <v>38510</v>
      </c>
      <c r="B1250" s="25">
        <v>4308.3358626300005</v>
      </c>
      <c r="C1250" s="43">
        <v>4882.5533948600005</v>
      </c>
      <c r="D1250" s="43">
        <v>554.72221055440014</v>
      </c>
      <c r="E1250" s="43">
        <v>5437.2756054144011</v>
      </c>
      <c r="F1250" s="25">
        <v>5442.2095909457385</v>
      </c>
      <c r="G1250" s="25">
        <v>9471.1348341699995</v>
      </c>
      <c r="H1250" s="25">
        <v>6520.3820336374565</v>
      </c>
      <c r="I1250" s="25">
        <v>16594.673705687877</v>
      </c>
      <c r="J1250" s="25">
        <v>7123.8233403705271</v>
      </c>
      <c r="K1250" s="25">
        <v>31500.085275185877</v>
      </c>
      <c r="L1250" s="34">
        <v>7219.7633403705267</v>
      </c>
      <c r="M1250" s="34">
        <v>33982.978475185875</v>
      </c>
      <c r="O1250" s="25">
        <v>38.164957374614431</v>
      </c>
      <c r="P1250" s="44">
        <v>0</v>
      </c>
      <c r="Q1250" s="44">
        <v>0</v>
      </c>
      <c r="R1250" s="43"/>
      <c r="S1250" s="25">
        <v>27.640262036082031</v>
      </c>
      <c r="T1250" s="25">
        <v>5.3815956650099084</v>
      </c>
      <c r="U1250" s="25">
        <v>37.601765589076223</v>
      </c>
      <c r="V1250" s="25">
        <v>-0.49924618024865808</v>
      </c>
      <c r="W1250" s="25">
        <v>44.900588712749382</v>
      </c>
      <c r="X1250" s="25">
        <v>12.275172193632123</v>
      </c>
      <c r="Y1250" s="34">
        <v>45.499185558181729</v>
      </c>
      <c r="Z1250" s="34">
        <v>12.915254925931862</v>
      </c>
    </row>
    <row r="1251" spans="1:26" x14ac:dyDescent="0.25">
      <c r="A1251" s="52">
        <v>38511</v>
      </c>
      <c r="B1251" s="25">
        <v>4347.0124274999998</v>
      </c>
      <c r="C1251" s="43">
        <v>4901.0128763000002</v>
      </c>
      <c r="D1251" s="43">
        <v>639.33916667920016</v>
      </c>
      <c r="E1251" s="43">
        <v>5540.3520429792006</v>
      </c>
      <c r="F1251" s="25">
        <v>5380.1149676350187</v>
      </c>
      <c r="G1251" s="25">
        <v>9117.1583105699992</v>
      </c>
      <c r="H1251" s="25">
        <v>6450.179236218697</v>
      </c>
      <c r="I1251" s="25">
        <v>16146.285353504571</v>
      </c>
      <c r="J1251" s="25">
        <v>7054.7925861511594</v>
      </c>
      <c r="K1251" s="25">
        <v>30997.195605562574</v>
      </c>
      <c r="L1251" s="34">
        <v>7150.732586151159</v>
      </c>
      <c r="M1251" s="34">
        <v>33480.088805562576</v>
      </c>
      <c r="O1251" s="25">
        <v>37.584016642362087</v>
      </c>
      <c r="P1251" s="44">
        <v>0</v>
      </c>
      <c r="Q1251" s="44">
        <v>0</v>
      </c>
      <c r="R1251" s="43"/>
      <c r="S1251" s="25">
        <v>25.60826554060014</v>
      </c>
      <c r="T1251" s="25">
        <v>3.2775844276642818</v>
      </c>
      <c r="U1251" s="25">
        <v>35.446944946469451</v>
      </c>
      <c r="V1251" s="25">
        <v>-1.6682052009250437</v>
      </c>
      <c r="W1251" s="25">
        <v>42.560792384015819</v>
      </c>
      <c r="X1251" s="25">
        <v>11.284273219532004</v>
      </c>
      <c r="Y1251" s="34">
        <v>43.172360957921832</v>
      </c>
      <c r="Z1251" s="34">
        <v>11.989265744376354</v>
      </c>
    </row>
    <row r="1252" spans="1:26" x14ac:dyDescent="0.25">
      <c r="A1252" s="52">
        <v>38512</v>
      </c>
      <c r="B1252" s="25">
        <v>4348.4287141599998</v>
      </c>
      <c r="C1252" s="43">
        <v>4827.7952434700001</v>
      </c>
      <c r="D1252" s="43">
        <v>656.89456926640003</v>
      </c>
      <c r="E1252" s="43">
        <v>5484.6898127364002</v>
      </c>
      <c r="F1252" s="25">
        <v>5300.2564587368861</v>
      </c>
      <c r="G1252" s="25">
        <v>8975.9061042800004</v>
      </c>
      <c r="H1252" s="25">
        <v>6359.2718213128901</v>
      </c>
      <c r="I1252" s="25">
        <v>15963.961036617637</v>
      </c>
      <c r="J1252" s="25">
        <v>6965.4410931806297</v>
      </c>
      <c r="K1252" s="25">
        <v>30784.287179755644</v>
      </c>
      <c r="L1252" s="34">
        <v>7061.3810931806293</v>
      </c>
      <c r="M1252" s="34">
        <v>33178.882139755646</v>
      </c>
      <c r="O1252" s="25">
        <v>34.339929886017195</v>
      </c>
      <c r="P1252" s="44">
        <v>0</v>
      </c>
      <c r="Q1252" s="44">
        <v>0</v>
      </c>
      <c r="R1252" s="43"/>
      <c r="S1252" s="25">
        <v>22.77428576380558</v>
      </c>
      <c r="T1252" s="25">
        <v>-1.4476424405357013</v>
      </c>
      <c r="U1252" s="25">
        <v>32.573823819024071</v>
      </c>
      <c r="V1252" s="25">
        <v>-4.8974922476725187</v>
      </c>
      <c r="W1252" s="25">
        <v>39.26650750014813</v>
      </c>
      <c r="X1252" s="25">
        <v>9.1034944335138146</v>
      </c>
      <c r="Y1252" s="34">
        <v>39.899295213010099</v>
      </c>
      <c r="Z1252" s="34">
        <v>9.9520826354343228</v>
      </c>
    </row>
    <row r="1253" spans="1:26" x14ac:dyDescent="0.25">
      <c r="A1253" s="52">
        <v>38513</v>
      </c>
      <c r="B1253" s="25">
        <v>4359.2525985299999</v>
      </c>
      <c r="C1253" s="43">
        <v>4800.6861091599994</v>
      </c>
      <c r="D1253" s="43">
        <v>641.03536479999991</v>
      </c>
      <c r="E1253" s="43">
        <v>5441.7214739599995</v>
      </c>
      <c r="F1253" s="25">
        <v>5557.3017332914169</v>
      </c>
      <c r="G1253" s="25">
        <v>9263.7913133300008</v>
      </c>
      <c r="H1253" s="25">
        <v>6641.304110765017</v>
      </c>
      <c r="I1253" s="25">
        <v>16248.57843241</v>
      </c>
      <c r="J1253" s="25">
        <v>7245.3743810310116</v>
      </c>
      <c r="K1253" s="25">
        <v>31048.460741948002</v>
      </c>
      <c r="L1253" s="34">
        <v>7341.3143810310112</v>
      </c>
      <c r="M1253" s="34">
        <v>33443.055701948004</v>
      </c>
      <c r="O1253" s="25">
        <v>34.674321907352443</v>
      </c>
      <c r="P1253" s="44">
        <v>0</v>
      </c>
      <c r="Q1253" s="44">
        <v>0</v>
      </c>
      <c r="R1253" s="43"/>
      <c r="S1253" s="25">
        <v>20.95191366746343</v>
      </c>
      <c r="T1253" s="25">
        <v>-2.9745149008083449</v>
      </c>
      <c r="U1253" s="25">
        <v>30.705357352248708</v>
      </c>
      <c r="V1253" s="25">
        <v>-5.971392490393912</v>
      </c>
      <c r="W1253" s="25">
        <v>37.502646945217407</v>
      </c>
      <c r="X1253" s="25">
        <v>8.3541023418722595</v>
      </c>
      <c r="Y1253" s="34">
        <v>38.15119307910895</v>
      </c>
      <c r="Z1253" s="34">
        <v>8.9628887177752645</v>
      </c>
    </row>
    <row r="1254" spans="1:26" x14ac:dyDescent="0.25">
      <c r="A1254" s="52">
        <v>38516</v>
      </c>
      <c r="B1254" s="25">
        <v>4350.60681621</v>
      </c>
      <c r="C1254" s="43">
        <v>5095.7189316800004</v>
      </c>
      <c r="D1254" s="43">
        <v>628.77111926639986</v>
      </c>
      <c r="E1254" s="43">
        <v>5724.4900509464005</v>
      </c>
      <c r="F1254" s="25">
        <v>5532.446593466937</v>
      </c>
      <c r="G1254" s="25">
        <v>9280.3345468400003</v>
      </c>
      <c r="H1254" s="25">
        <v>6609.5339879410021</v>
      </c>
      <c r="I1254" s="25">
        <v>16280.148510770001</v>
      </c>
      <c r="J1254" s="25">
        <v>7216.1788550065321</v>
      </c>
      <c r="K1254" s="25">
        <v>31092.088723168003</v>
      </c>
      <c r="L1254" s="34">
        <v>7312.1188550065317</v>
      </c>
      <c r="M1254" s="34">
        <v>33486.683683168005</v>
      </c>
      <c r="O1254" s="25">
        <v>33.115097889154498</v>
      </c>
      <c r="P1254" s="44">
        <v>0</v>
      </c>
      <c r="Q1254" s="44">
        <v>0</v>
      </c>
      <c r="R1254" s="43"/>
      <c r="S1254" s="25">
        <v>26.085101592224234</v>
      </c>
      <c r="T1254" s="25">
        <v>8.4072553712566389E-3</v>
      </c>
      <c r="U1254" s="25">
        <v>35.742267771282819</v>
      </c>
      <c r="V1254" s="25">
        <v>-4.4021299465155987</v>
      </c>
      <c r="W1254" s="25">
        <v>42.300007130700344</v>
      </c>
      <c r="X1254" s="25">
        <v>9.1619862487407833</v>
      </c>
      <c r="Y1254" s="34">
        <v>42.902634919574844</v>
      </c>
      <c r="Z1254" s="34">
        <v>9.5742477192527922</v>
      </c>
    </row>
    <row r="1255" spans="1:26" x14ac:dyDescent="0.25">
      <c r="A1255" s="52">
        <v>38517</v>
      </c>
      <c r="B1255" s="25">
        <v>4335.3160721000004</v>
      </c>
      <c r="C1255" s="43">
        <v>5065.1535421496337</v>
      </c>
      <c r="D1255" s="43">
        <v>694.89114409759998</v>
      </c>
      <c r="E1255" s="43">
        <v>5760.0446862472336</v>
      </c>
      <c r="F1255" s="25">
        <v>5457.7797435013836</v>
      </c>
      <c r="G1255" s="25">
        <v>9293.9273625799997</v>
      </c>
      <c r="H1255" s="25">
        <v>6538.386906715843</v>
      </c>
      <c r="I1255" s="25">
        <v>16316.77871615</v>
      </c>
      <c r="J1255" s="25">
        <v>7144.5126016346976</v>
      </c>
      <c r="K1255" s="25">
        <v>31133.632511457999</v>
      </c>
      <c r="L1255" s="34">
        <v>7240.4526016346972</v>
      </c>
      <c r="M1255" s="34">
        <v>33528.227471457998</v>
      </c>
      <c r="O1255" s="25">
        <v>32.932969569303673</v>
      </c>
      <c r="P1255" s="44">
        <v>0</v>
      </c>
      <c r="Q1255" s="44">
        <v>0</v>
      </c>
      <c r="R1255" s="43"/>
      <c r="S1255" s="25">
        <v>24.41798009313214</v>
      </c>
      <c r="T1255" s="25">
        <v>-9.0557248386258227E-2</v>
      </c>
      <c r="U1255" s="25">
        <v>33.923406998538951</v>
      </c>
      <c r="V1255" s="25">
        <v>-3.962116012819572</v>
      </c>
      <c r="W1255" s="25">
        <v>40.555393629279067</v>
      </c>
      <c r="X1255" s="25">
        <v>9.5534213321103891</v>
      </c>
      <c r="Y1255" s="34">
        <v>41.168466023311524</v>
      </c>
      <c r="Z1255" s="34">
        <v>9.9398100524491273</v>
      </c>
    </row>
    <row r="1256" spans="1:26" x14ac:dyDescent="0.25">
      <c r="A1256" s="52">
        <v>38518</v>
      </c>
      <c r="B1256" s="25">
        <v>4340.73330988</v>
      </c>
      <c r="C1256" s="43">
        <v>5027.9886101862039</v>
      </c>
      <c r="D1256" s="43">
        <v>724.7357111</v>
      </c>
      <c r="E1256" s="43">
        <v>5752.724321286204</v>
      </c>
      <c r="F1256" s="25">
        <v>5378.2663944175038</v>
      </c>
      <c r="G1256" s="25">
        <v>9356.3310293699997</v>
      </c>
      <c r="H1256" s="25">
        <v>6448.2410287036937</v>
      </c>
      <c r="I1256" s="25">
        <v>16360.87943838</v>
      </c>
      <c r="J1256" s="25">
        <v>7059.7629789979119</v>
      </c>
      <c r="K1256" s="25">
        <v>31191.676076518001</v>
      </c>
      <c r="L1256" s="34">
        <v>7155.7029789979115</v>
      </c>
      <c r="M1256" s="34">
        <v>33586.271036518003</v>
      </c>
      <c r="O1256" s="25">
        <v>34.879993155664394</v>
      </c>
      <c r="P1256" s="44">
        <v>0</v>
      </c>
      <c r="Q1256" s="44">
        <v>0</v>
      </c>
      <c r="R1256" s="43"/>
      <c r="S1256" s="25">
        <v>27.921234515000904</v>
      </c>
      <c r="T1256" s="25">
        <v>2.6038960844481762</v>
      </c>
      <c r="U1256" s="25">
        <v>37.777274345148506</v>
      </c>
      <c r="V1256" s="25">
        <v>-2.5514006752859086</v>
      </c>
      <c r="W1256" s="25">
        <v>44.661457253925832</v>
      </c>
      <c r="X1256" s="25">
        <v>10.331697915859394</v>
      </c>
      <c r="Y1256" s="34">
        <v>45.260928998507424</v>
      </c>
      <c r="Z1256" s="34">
        <v>10.65737181421056</v>
      </c>
    </row>
    <row r="1257" spans="1:26" x14ac:dyDescent="0.25">
      <c r="A1257" s="52">
        <v>38519</v>
      </c>
      <c r="B1257" s="25">
        <v>4342.0209138999999</v>
      </c>
      <c r="C1257" s="43">
        <v>4995.8721202827746</v>
      </c>
      <c r="D1257" s="43">
        <v>657.35482562000016</v>
      </c>
      <c r="E1257" s="43">
        <v>5653.2269459027748</v>
      </c>
      <c r="F1257" s="25">
        <v>5355.9013853484494</v>
      </c>
      <c r="G1257" s="25">
        <v>9112.084900419999</v>
      </c>
      <c r="H1257" s="25">
        <v>6416.4735455994505</v>
      </c>
      <c r="I1257" s="25">
        <v>16106.709000389998</v>
      </c>
      <c r="J1257" s="25">
        <v>7033.1515468203252</v>
      </c>
      <c r="K1257" s="25">
        <v>30920.774275008003</v>
      </c>
      <c r="L1257" s="34">
        <v>7129.0915468203248</v>
      </c>
      <c r="M1257" s="34">
        <v>33315.369235008002</v>
      </c>
      <c r="O1257" s="25">
        <v>35.460972989807239</v>
      </c>
      <c r="P1257" s="44">
        <v>0</v>
      </c>
      <c r="Q1257" s="44">
        <v>0</v>
      </c>
      <c r="R1257" s="43"/>
      <c r="S1257" s="25">
        <v>27.727004838859457</v>
      </c>
      <c r="T1257" s="25">
        <v>3.1497911034999326</v>
      </c>
      <c r="U1257" s="25">
        <v>37.457543736308537</v>
      </c>
      <c r="V1257" s="25">
        <v>-2.5585778788116964</v>
      </c>
      <c r="W1257" s="25">
        <v>44.616511645633025</v>
      </c>
      <c r="X1257" s="25">
        <v>10.371615892037589</v>
      </c>
      <c r="Y1257" s="34">
        <v>45.223342910687101</v>
      </c>
      <c r="Z1257" s="34">
        <v>10.694097152376214</v>
      </c>
    </row>
    <row r="1258" spans="1:26" x14ac:dyDescent="0.25">
      <c r="A1258" s="52">
        <v>38520</v>
      </c>
      <c r="B1258" s="25">
        <v>4362.1426503800003</v>
      </c>
      <c r="C1258" s="43">
        <v>4922.8456205393459</v>
      </c>
      <c r="D1258" s="43">
        <v>760.31284919200039</v>
      </c>
      <c r="E1258" s="43">
        <v>5683.1584697313465</v>
      </c>
      <c r="F1258" s="25">
        <v>5261.4338263117588</v>
      </c>
      <c r="G1258" s="25">
        <v>9054.6332361000004</v>
      </c>
      <c r="H1258" s="25">
        <v>6318.1119053196317</v>
      </c>
      <c r="I1258" s="25">
        <v>16073.106229070001</v>
      </c>
      <c r="J1258" s="25">
        <v>6920.6882468366584</v>
      </c>
      <c r="K1258" s="25">
        <v>30885.658233528004</v>
      </c>
      <c r="L1258" s="34">
        <v>7016.628246836658</v>
      </c>
      <c r="M1258" s="34">
        <v>33280.253193528006</v>
      </c>
      <c r="O1258" s="25">
        <v>36.730754594994707</v>
      </c>
      <c r="P1258" s="44">
        <v>0</v>
      </c>
      <c r="Q1258" s="44">
        <v>0</v>
      </c>
      <c r="R1258" s="43"/>
      <c r="S1258" s="25">
        <v>29.041116728061912</v>
      </c>
      <c r="T1258" s="25">
        <v>0.55395211542867973</v>
      </c>
      <c r="U1258" s="25">
        <v>38.240913894948456</v>
      </c>
      <c r="V1258" s="25">
        <v>-3.8237686653376124</v>
      </c>
      <c r="W1258" s="25">
        <v>45.144698716723532</v>
      </c>
      <c r="X1258" s="25">
        <v>9.5403045594774092</v>
      </c>
      <c r="Y1258" s="34">
        <v>45.751077427918887</v>
      </c>
      <c r="Z1258" s="34">
        <v>9.9202110925447293</v>
      </c>
    </row>
    <row r="1259" spans="1:26" x14ac:dyDescent="0.25">
      <c r="A1259" s="52">
        <v>38523</v>
      </c>
      <c r="B1259" s="25">
        <v>4322.4926978399999</v>
      </c>
      <c r="C1259" s="43">
        <v>4755.5704964492616</v>
      </c>
      <c r="D1259" s="43">
        <v>740.05414823440003</v>
      </c>
      <c r="E1259" s="43">
        <v>5495.6246446836612</v>
      </c>
      <c r="F1259" s="25">
        <v>5185.9619976062913</v>
      </c>
      <c r="G1259" s="25">
        <v>8951.1476654200014</v>
      </c>
      <c r="H1259" s="25">
        <v>6236.7313323617782</v>
      </c>
      <c r="I1259" s="25">
        <v>15943.438633900001</v>
      </c>
      <c r="J1259" s="25">
        <v>6853.032868187468</v>
      </c>
      <c r="K1259" s="25">
        <v>30792.651221058</v>
      </c>
      <c r="L1259" s="34">
        <v>6948.9728681874676</v>
      </c>
      <c r="M1259" s="34">
        <v>33187.246181057999</v>
      </c>
      <c r="O1259" s="25">
        <v>35.084742593670448</v>
      </c>
      <c r="P1259" s="44">
        <v>0</v>
      </c>
      <c r="Q1259" s="44">
        <v>0</v>
      </c>
      <c r="R1259" s="43"/>
      <c r="S1259" s="25">
        <v>26.781676989290503</v>
      </c>
      <c r="T1259" s="25">
        <v>0.85070871239054657</v>
      </c>
      <c r="U1259" s="25">
        <v>36.106225184260275</v>
      </c>
      <c r="V1259" s="25">
        <v>-3.7619408380555663</v>
      </c>
      <c r="W1259" s="25">
        <v>42.771134446504867</v>
      </c>
      <c r="X1259" s="25">
        <v>9.6359320149594918</v>
      </c>
      <c r="Y1259" s="34">
        <v>43.346447120988294</v>
      </c>
      <c r="Z1259" s="34">
        <v>9.964264552493507</v>
      </c>
    </row>
    <row r="1260" spans="1:26" x14ac:dyDescent="0.25">
      <c r="A1260" s="52">
        <v>38524</v>
      </c>
      <c r="B1260" s="25">
        <v>4266.7397888200003</v>
      </c>
      <c r="C1260" s="43">
        <v>4689.262442675833</v>
      </c>
      <c r="D1260" s="43">
        <v>728.81595693359998</v>
      </c>
      <c r="E1260" s="43">
        <v>5418.0783996094333</v>
      </c>
      <c r="F1260" s="25">
        <v>5127.5443856479415</v>
      </c>
      <c r="G1260" s="25">
        <v>8923.0620639499994</v>
      </c>
      <c r="H1260" s="25">
        <v>6193.4902529425517</v>
      </c>
      <c r="I1260" s="25">
        <v>15926.2796629</v>
      </c>
      <c r="J1260" s="25">
        <v>6807.5174902692961</v>
      </c>
      <c r="K1260" s="25">
        <v>30769.015704418001</v>
      </c>
      <c r="L1260" s="34">
        <v>6903.4574902692957</v>
      </c>
      <c r="M1260" s="34">
        <v>33163.610664418004</v>
      </c>
      <c r="O1260" s="25">
        <v>34.61797110619618</v>
      </c>
      <c r="P1260" s="44">
        <v>0</v>
      </c>
      <c r="Q1260" s="44">
        <v>0</v>
      </c>
      <c r="R1260" s="43"/>
      <c r="S1260" s="25">
        <v>25.044521805700292</v>
      </c>
      <c r="T1260" s="25">
        <v>-0.23942809922029573</v>
      </c>
      <c r="U1260" s="25">
        <v>34.86837990181386</v>
      </c>
      <c r="V1260" s="25">
        <v>-4.2186295639505271</v>
      </c>
      <c r="W1260" s="25">
        <v>41.832082775739089</v>
      </c>
      <c r="X1260" s="25">
        <v>9.5354623356059598</v>
      </c>
      <c r="Y1260" s="34">
        <v>42.418372398955363</v>
      </c>
      <c r="Z1260" s="34">
        <v>9.8714003664087446</v>
      </c>
    </row>
    <row r="1261" spans="1:26" x14ac:dyDescent="0.25">
      <c r="A1261" s="52">
        <v>38525</v>
      </c>
      <c r="B1261" s="25">
        <v>4205.1589238500001</v>
      </c>
      <c r="C1261" s="43">
        <v>4677.8932840226053</v>
      </c>
      <c r="D1261" s="43">
        <v>750.72124901359996</v>
      </c>
      <c r="E1261" s="43">
        <v>5428.6145330362051</v>
      </c>
      <c r="F1261" s="25">
        <v>5093.746155773847</v>
      </c>
      <c r="G1261" s="25">
        <v>8940.7271619000003</v>
      </c>
      <c r="H1261" s="25">
        <v>6149.1230153816259</v>
      </c>
      <c r="I1261" s="25">
        <v>15959.737236700001</v>
      </c>
      <c r="J1261" s="25">
        <v>6785.5156445326547</v>
      </c>
      <c r="K1261" s="25">
        <v>30834.001556461197</v>
      </c>
      <c r="L1261" s="34">
        <v>6881.4556445326543</v>
      </c>
      <c r="M1261" s="34">
        <v>33228.596516461199</v>
      </c>
      <c r="O1261" s="25">
        <v>34.99034640699994</v>
      </c>
      <c r="P1261" s="44">
        <v>0</v>
      </c>
      <c r="Q1261" s="44">
        <v>0</v>
      </c>
      <c r="R1261" s="43"/>
      <c r="S1261" s="25">
        <v>26.131185071586781</v>
      </c>
      <c r="T1261" s="25">
        <v>0.81828705065640772</v>
      </c>
      <c r="U1261" s="25">
        <v>36.094006749860988</v>
      </c>
      <c r="V1261" s="25">
        <v>-3.5707059742638769</v>
      </c>
      <c r="W1261" s="25">
        <v>43.094134915102501</v>
      </c>
      <c r="X1261" s="25">
        <v>9.8832297442765338</v>
      </c>
      <c r="Y1261" s="34">
        <v>43.677036050101449</v>
      </c>
      <c r="Z1261" s="34">
        <v>10.196209328175755</v>
      </c>
    </row>
    <row r="1262" spans="1:26" x14ac:dyDescent="0.25">
      <c r="A1262" s="52">
        <v>38526</v>
      </c>
      <c r="B1262" s="25">
        <v>4168.2763760300004</v>
      </c>
      <c r="C1262" s="43">
        <v>4671.6053135791763</v>
      </c>
      <c r="D1262" s="43">
        <v>763.98785603840008</v>
      </c>
      <c r="E1262" s="43">
        <v>5435.5931696175767</v>
      </c>
      <c r="F1262" s="25">
        <v>5064.48514824012</v>
      </c>
      <c r="G1262" s="25">
        <v>8966.8740969000009</v>
      </c>
      <c r="H1262" s="25">
        <v>6121.208134716182</v>
      </c>
      <c r="I1262" s="25">
        <v>16000.01830913</v>
      </c>
      <c r="J1262" s="25">
        <v>6752.4135477028885</v>
      </c>
      <c r="K1262" s="25">
        <v>30876.971818501203</v>
      </c>
      <c r="L1262" s="34">
        <v>6848.3535477028881</v>
      </c>
      <c r="M1262" s="34">
        <v>33271.566778501205</v>
      </c>
      <c r="O1262" s="25">
        <v>35.038230521346513</v>
      </c>
      <c r="P1262" s="44">
        <v>0</v>
      </c>
      <c r="Q1262" s="44">
        <v>0</v>
      </c>
      <c r="R1262" s="43"/>
      <c r="S1262" s="25">
        <v>25.690763524491512</v>
      </c>
      <c r="T1262" s="25">
        <v>1.3032225593553104</v>
      </c>
      <c r="U1262" s="25">
        <v>35.149694253491461</v>
      </c>
      <c r="V1262" s="25">
        <v>-3.1266133676104757</v>
      </c>
      <c r="W1262" s="25">
        <v>42.696230734380066</v>
      </c>
      <c r="X1262" s="25">
        <v>10.106439457472426</v>
      </c>
      <c r="Y1262" s="34">
        <v>43.283326396095177</v>
      </c>
      <c r="Z1262" s="34">
        <v>10.394382101875287</v>
      </c>
    </row>
    <row r="1263" spans="1:26" x14ac:dyDescent="0.25">
      <c r="A1263" s="52">
        <v>38527</v>
      </c>
      <c r="B1263" s="25">
        <v>4140.4793415100003</v>
      </c>
      <c r="C1263" s="43">
        <v>4659.8836175957476</v>
      </c>
      <c r="D1263" s="43">
        <v>829.70513601680011</v>
      </c>
      <c r="E1263" s="43">
        <v>5489.5887536125474</v>
      </c>
      <c r="F1263" s="25">
        <v>5053.0676628290967</v>
      </c>
      <c r="G1263" s="25">
        <v>8923.7068428800012</v>
      </c>
      <c r="H1263" s="25">
        <v>6124.9357891218588</v>
      </c>
      <c r="I1263" s="25">
        <v>15968.82909949</v>
      </c>
      <c r="J1263" s="25">
        <v>6757.2501041940295</v>
      </c>
      <c r="K1263" s="25">
        <v>30853.022367401205</v>
      </c>
      <c r="L1263" s="34">
        <v>6853.1901041940291</v>
      </c>
      <c r="M1263" s="34">
        <v>33247.617327401204</v>
      </c>
      <c r="O1263" s="25">
        <v>35.092014950960326</v>
      </c>
      <c r="P1263" s="44">
        <v>0</v>
      </c>
      <c r="Q1263" s="44">
        <v>0</v>
      </c>
      <c r="R1263" s="43"/>
      <c r="S1263" s="25">
        <v>25.316417455723371</v>
      </c>
      <c r="T1263" s="25">
        <v>1.9143253045220021</v>
      </c>
      <c r="U1263" s="25">
        <v>34.781569042767011</v>
      </c>
      <c r="V1263" s="25">
        <v>-2.4175698332375428</v>
      </c>
      <c r="W1263" s="25">
        <v>42.336664978831685</v>
      </c>
      <c r="X1263" s="25">
        <v>10.493754418695556</v>
      </c>
      <c r="Y1263" s="34">
        <v>42.928700938022146</v>
      </c>
      <c r="Z1263" s="34">
        <v>10.755240293263867</v>
      </c>
    </row>
    <row r="1264" spans="1:26" x14ac:dyDescent="0.25">
      <c r="A1264" s="52">
        <v>38530</v>
      </c>
      <c r="B1264" s="25">
        <v>4108.8736346699998</v>
      </c>
      <c r="C1264" s="43">
        <v>4576.949681745662</v>
      </c>
      <c r="D1264" s="43">
        <v>773.35970267919993</v>
      </c>
      <c r="E1264" s="43">
        <v>5350.3093844248615</v>
      </c>
      <c r="F1264" s="25">
        <v>5012.045629533367</v>
      </c>
      <c r="G1264" s="25">
        <v>8844.4991461400004</v>
      </c>
      <c r="H1264" s="25">
        <v>6108.5093388586965</v>
      </c>
      <c r="I1264" s="25">
        <v>15909.28917701</v>
      </c>
      <c r="J1264" s="25">
        <v>6735.4348809049516</v>
      </c>
      <c r="K1264" s="25">
        <v>30825.546183391201</v>
      </c>
      <c r="L1264" s="34">
        <v>6831.3748809049512</v>
      </c>
      <c r="M1264" s="34">
        <v>33220.1411433912</v>
      </c>
      <c r="O1264" s="25">
        <v>33.818827206539702</v>
      </c>
      <c r="P1264" s="44">
        <v>0</v>
      </c>
      <c r="Q1264" s="44">
        <v>0</v>
      </c>
      <c r="R1264" s="43"/>
      <c r="S1264" s="25">
        <v>24.128572580398423</v>
      </c>
      <c r="T1264" s="25">
        <v>1.7300570676476612</v>
      </c>
      <c r="U1264" s="25">
        <v>33.720037571333329</v>
      </c>
      <c r="V1264" s="25">
        <v>-2.1170671454542211</v>
      </c>
      <c r="W1264" s="25">
        <v>41.085571891514427</v>
      </c>
      <c r="X1264" s="25">
        <v>10.588854333772414</v>
      </c>
      <c r="Y1264" s="34">
        <v>41.68431853808174</v>
      </c>
      <c r="Z1264" s="34">
        <v>10.842717218846243</v>
      </c>
    </row>
    <row r="1265" spans="1:26" x14ac:dyDescent="0.25">
      <c r="A1265" s="52">
        <v>38531</v>
      </c>
      <c r="B1265" s="25">
        <v>4068.4680834300002</v>
      </c>
      <c r="C1265" s="43">
        <v>4544.4990512822333</v>
      </c>
      <c r="D1265" s="43">
        <v>758.36309283360004</v>
      </c>
      <c r="E1265" s="43">
        <v>5302.862144115833</v>
      </c>
      <c r="F1265" s="25">
        <v>5022.7493475092606</v>
      </c>
      <c r="G1265" s="25">
        <v>8810.8464691299996</v>
      </c>
      <c r="H1265" s="25">
        <v>6147.5283281200691</v>
      </c>
      <c r="I1265" s="25">
        <v>15921.286308090001</v>
      </c>
      <c r="J1265" s="25">
        <v>6765.0932977284956</v>
      </c>
      <c r="K1265" s="25">
        <v>30857.858441041197</v>
      </c>
      <c r="L1265" s="34">
        <v>6861.0332977284952</v>
      </c>
      <c r="M1265" s="34">
        <v>33252.453401041195</v>
      </c>
      <c r="O1265" s="25">
        <v>33.449497102340196</v>
      </c>
      <c r="P1265" s="44">
        <v>0</v>
      </c>
      <c r="Q1265" s="44">
        <v>0</v>
      </c>
      <c r="R1265" s="43"/>
      <c r="S1265" s="25">
        <v>21.616829077385557</v>
      </c>
      <c r="T1265" s="25">
        <v>1.3960080839986455</v>
      </c>
      <c r="U1265" s="25">
        <v>32.75793031321377</v>
      </c>
      <c r="V1265" s="25">
        <v>-1.0491582165380486</v>
      </c>
      <c r="W1265" s="25">
        <v>40.064499667999186</v>
      </c>
      <c r="X1265" s="25">
        <v>11.23251957766378</v>
      </c>
      <c r="Y1265" s="34">
        <v>40.670843589162267</v>
      </c>
      <c r="Z1265" s="34">
        <v>11.442699194575145</v>
      </c>
    </row>
    <row r="1266" spans="1:26" x14ac:dyDescent="0.25">
      <c r="A1266" s="52">
        <v>38532</v>
      </c>
      <c r="B1266" s="25">
        <v>4046.61329325</v>
      </c>
      <c r="C1266" s="43">
        <v>4577.5501883788038</v>
      </c>
      <c r="D1266" s="43">
        <v>744.20678311120014</v>
      </c>
      <c r="E1266" s="43">
        <v>5321.7569714900037</v>
      </c>
      <c r="F1266" s="25">
        <v>4981.3368849299995</v>
      </c>
      <c r="G1266" s="25">
        <v>8891.0505329299995</v>
      </c>
      <c r="H1266" s="25">
        <v>6153.0707620499988</v>
      </c>
      <c r="I1266" s="25">
        <v>16088.09380088</v>
      </c>
      <c r="J1266" s="25">
        <v>6751.3036227499988</v>
      </c>
      <c r="K1266" s="25">
        <v>31016.6674028612</v>
      </c>
      <c r="L1266" s="34">
        <v>6858.8486227499989</v>
      </c>
      <c r="M1266" s="34">
        <v>33428.361762861197</v>
      </c>
      <c r="O1266" s="25">
        <v>32.708348347939634</v>
      </c>
      <c r="P1266" s="44">
        <v>0</v>
      </c>
      <c r="Q1266" s="44">
        <v>0</v>
      </c>
      <c r="R1266" s="43"/>
      <c r="S1266" s="25">
        <v>19.671611982326009</v>
      </c>
      <c r="T1266" s="25">
        <v>2.0850935127448622</v>
      </c>
      <c r="U1266" s="25">
        <v>30.632648846268793</v>
      </c>
      <c r="V1266" s="25">
        <v>0.94251580676016911</v>
      </c>
      <c r="W1266" s="25">
        <v>37.601133959582114</v>
      </c>
      <c r="X1266" s="25">
        <v>11.999422875019118</v>
      </c>
      <c r="Y1266" s="34">
        <v>38.217888509884482</v>
      </c>
      <c r="Z1266" s="34">
        <v>12.156514716307253</v>
      </c>
    </row>
    <row r="1267" spans="1:26" x14ac:dyDescent="0.25">
      <c r="A1267" s="52">
        <v>38533</v>
      </c>
      <c r="B1267" s="25">
        <v>4044.4595171699998</v>
      </c>
      <c r="C1267" s="43">
        <v>4500.3789437155774</v>
      </c>
      <c r="D1267" s="43">
        <v>752.54182023119995</v>
      </c>
      <c r="E1267" s="43">
        <v>5252.9207639467777</v>
      </c>
      <c r="F1267" s="25">
        <v>4963.0423093418394</v>
      </c>
      <c r="G1267" s="25">
        <v>8787.4546281599996</v>
      </c>
      <c r="H1267" s="25">
        <v>6140.2279262842339</v>
      </c>
      <c r="I1267" s="25">
        <v>15975.565353800001</v>
      </c>
      <c r="J1267" s="25">
        <v>6734.7920668664528</v>
      </c>
      <c r="K1267" s="25">
        <v>30918.082289581198</v>
      </c>
      <c r="L1267" s="34">
        <v>6842.3370668664529</v>
      </c>
      <c r="M1267" s="34">
        <v>33277.0869695812</v>
      </c>
      <c r="O1267" s="25">
        <v>31.651511986771254</v>
      </c>
      <c r="P1267" s="44">
        <v>0</v>
      </c>
      <c r="Q1267" s="44">
        <v>0</v>
      </c>
      <c r="R1267" s="43">
        <v>21.348449234547129</v>
      </c>
      <c r="S1267" s="25">
        <v>22.075799930376895</v>
      </c>
      <c r="T1267" s="25">
        <v>8.2081434544996501</v>
      </c>
      <c r="U1267" s="25">
        <v>31.801200654924223</v>
      </c>
      <c r="V1267" s="25">
        <v>11.209339896997395</v>
      </c>
      <c r="W1267" s="25">
        <v>38.952031177540825</v>
      </c>
      <c r="X1267" s="25">
        <v>14.996209142193106</v>
      </c>
      <c r="Y1267" s="34">
        <v>39.791102104741391</v>
      </c>
      <c r="Z1267" s="34">
        <v>14.979225951984265</v>
      </c>
    </row>
    <row r="1268" spans="1:26" x14ac:dyDescent="0.25">
      <c r="A1268" s="52">
        <v>38534</v>
      </c>
      <c r="B1268" s="25">
        <v>4074.0234019999998</v>
      </c>
      <c r="C1268" s="43">
        <v>4558.7682684921483</v>
      </c>
      <c r="D1268" s="43">
        <v>820.54875170640003</v>
      </c>
      <c r="E1268" s="43">
        <v>5379.3170201985486</v>
      </c>
      <c r="F1268" s="25">
        <v>5278.5716246334077</v>
      </c>
      <c r="G1268" s="25">
        <v>9094.2512434399996</v>
      </c>
      <c r="H1268" s="25">
        <v>6428.3709476606164</v>
      </c>
      <c r="I1268" s="25">
        <v>16268.522695040001</v>
      </c>
      <c r="J1268" s="25">
        <v>6996.3888268095961</v>
      </c>
      <c r="K1268" s="25">
        <v>31179.942343531202</v>
      </c>
      <c r="L1268" s="34">
        <v>7103.9338268095962</v>
      </c>
      <c r="M1268" s="34">
        <v>33538.947023531204</v>
      </c>
      <c r="O1268" s="25">
        <v>32.103768048646586</v>
      </c>
      <c r="P1268" s="44">
        <v>0</v>
      </c>
      <c r="Q1268" s="44">
        <v>0</v>
      </c>
      <c r="R1268" s="43"/>
      <c r="S1268" s="25">
        <v>24.599280866877528</v>
      </c>
      <c r="T1268" s="25">
        <v>9.5336005424977888</v>
      </c>
      <c r="U1268" s="25">
        <v>34.398161541113502</v>
      </c>
      <c r="V1268" s="25">
        <v>12.302993984538313</v>
      </c>
      <c r="W1268" s="25">
        <v>41.47657100332998</v>
      </c>
      <c r="X1268" s="25">
        <v>15.436635153842616</v>
      </c>
      <c r="Y1268" s="34">
        <v>42.307727337007186</v>
      </c>
      <c r="Z1268" s="34">
        <v>15.205087378144899</v>
      </c>
    </row>
    <row r="1269" spans="1:26" x14ac:dyDescent="0.25">
      <c r="A1269" s="52">
        <v>38537</v>
      </c>
      <c r="B1269" s="25">
        <v>4170.7973499999998</v>
      </c>
      <c r="C1269" s="43">
        <v>4766.7783030324672</v>
      </c>
      <c r="D1269" s="43">
        <v>774.28950221519995</v>
      </c>
      <c r="E1269" s="43">
        <v>5541.0678052476669</v>
      </c>
      <c r="F1269" s="25">
        <v>5373.2667218670449</v>
      </c>
      <c r="G1269" s="25">
        <v>9192.2701872399975</v>
      </c>
      <c r="H1269" s="25">
        <v>6524.2858059119289</v>
      </c>
      <c r="I1269" s="25">
        <v>16367.389192919998</v>
      </c>
      <c r="J1269" s="25">
        <v>7086.1716041601949</v>
      </c>
      <c r="K1269" s="25">
        <v>31271.5947960212</v>
      </c>
      <c r="L1269" s="34">
        <v>7193.7166041601949</v>
      </c>
      <c r="M1269" s="34">
        <v>33630.599476021198</v>
      </c>
      <c r="O1269" s="25">
        <v>32.908164281453068</v>
      </c>
      <c r="P1269" s="44">
        <v>0</v>
      </c>
      <c r="Q1269" s="44">
        <v>0</v>
      </c>
      <c r="R1269" s="43"/>
      <c r="S1269" s="25">
        <v>28.486997135628698</v>
      </c>
      <c r="T1269" s="25">
        <v>12.917103147494856</v>
      </c>
      <c r="U1269" s="25">
        <v>36.040272883716099</v>
      </c>
      <c r="V1269" s="25">
        <v>13.823517622216697</v>
      </c>
      <c r="W1269" s="25">
        <v>42.342490264474606</v>
      </c>
      <c r="X1269" s="25">
        <v>16.091824713148295</v>
      </c>
      <c r="Y1269" s="34">
        <v>43.13938380956013</v>
      </c>
      <c r="Z1269" s="34">
        <v>15.686140338871081</v>
      </c>
    </row>
    <row r="1270" spans="1:26" x14ac:dyDescent="0.25">
      <c r="A1270" s="52">
        <v>38538</v>
      </c>
      <c r="B1270" s="25">
        <v>4176.9997270000003</v>
      </c>
      <c r="C1270" s="43">
        <v>4776.7696589890384</v>
      </c>
      <c r="D1270" s="43">
        <v>768.68011218000015</v>
      </c>
      <c r="E1270" s="43">
        <v>5545.4497711690383</v>
      </c>
      <c r="F1270" s="25">
        <v>5550.1348663048066</v>
      </c>
      <c r="G1270" s="25">
        <v>9494.3265756399996</v>
      </c>
      <c r="H1270" s="25">
        <v>6695.1578775794515</v>
      </c>
      <c r="I1270" s="25">
        <v>16673.767685719999</v>
      </c>
      <c r="J1270" s="25">
        <v>7267.0419407512372</v>
      </c>
      <c r="K1270" s="25">
        <v>31633.857358211197</v>
      </c>
      <c r="L1270" s="34">
        <v>7374.5869407512373</v>
      </c>
      <c r="M1270" s="34">
        <v>33992.862038211199</v>
      </c>
      <c r="O1270" s="25">
        <v>31.781531099575776</v>
      </c>
      <c r="P1270" s="44">
        <v>0</v>
      </c>
      <c r="Q1270" s="44">
        <v>0</v>
      </c>
      <c r="R1270" s="43"/>
      <c r="S1270" s="25">
        <v>23.845299441564105</v>
      </c>
      <c r="T1270" s="25">
        <v>12.15730553777421</v>
      </c>
      <c r="U1270" s="25">
        <v>30.968712149841803</v>
      </c>
      <c r="V1270" s="25">
        <v>13.586349751463068</v>
      </c>
      <c r="W1270" s="25">
        <v>37.002858175468489</v>
      </c>
      <c r="X1270" s="25">
        <v>15.875688064710713</v>
      </c>
      <c r="Y1270" s="34">
        <v>37.809366000770936</v>
      </c>
      <c r="Z1270" s="34">
        <v>15.487637352123862</v>
      </c>
    </row>
    <row r="1271" spans="1:26" x14ac:dyDescent="0.25">
      <c r="A1271" s="52">
        <v>38539</v>
      </c>
      <c r="B1271" s="25">
        <v>4301.1317429999999</v>
      </c>
      <c r="C1271" s="43">
        <v>5042.345046615811</v>
      </c>
      <c r="D1271" s="43">
        <v>800.93611106560013</v>
      </c>
      <c r="E1271" s="43">
        <v>5843.2811576814111</v>
      </c>
      <c r="F1271" s="25">
        <v>5621.0610026167697</v>
      </c>
      <c r="G1271" s="25">
        <v>9690.0380356400001</v>
      </c>
      <c r="H1271" s="25">
        <v>6793.871928008346</v>
      </c>
      <c r="I1271" s="25">
        <v>16905.939750540001</v>
      </c>
      <c r="J1271" s="25">
        <v>7367.5871118493706</v>
      </c>
      <c r="K1271" s="25">
        <v>31857.0689876012</v>
      </c>
      <c r="L1271" s="34">
        <v>7475.1321118493706</v>
      </c>
      <c r="M1271" s="34">
        <v>34216.073667601202</v>
      </c>
      <c r="O1271" s="25">
        <v>33.242120158771705</v>
      </c>
      <c r="P1271" s="44">
        <v>0</v>
      </c>
      <c r="Q1271" s="44">
        <v>0</v>
      </c>
      <c r="R1271" s="43"/>
      <c r="S1271" s="25">
        <v>24.852314071844383</v>
      </c>
      <c r="T1271" s="25">
        <v>13.944724101825612</v>
      </c>
      <c r="U1271" s="25">
        <v>31.484433265903466</v>
      </c>
      <c r="V1271" s="25">
        <v>14.644430286476574</v>
      </c>
      <c r="W1271" s="25">
        <v>37.472160835572211</v>
      </c>
      <c r="X1271" s="25">
        <v>16.582940992750284</v>
      </c>
      <c r="Y1271" s="34">
        <v>38.257242052555519</v>
      </c>
      <c r="Z1271" s="34">
        <v>16.145287462542179</v>
      </c>
    </row>
    <row r="1272" spans="1:26" x14ac:dyDescent="0.25">
      <c r="A1272" s="52">
        <v>38540</v>
      </c>
      <c r="B1272" s="25">
        <v>4361.5329469999997</v>
      </c>
      <c r="C1272" s="43">
        <v>5044.9975830521807</v>
      </c>
      <c r="D1272" s="43">
        <v>804.17719726799999</v>
      </c>
      <c r="E1272" s="43">
        <v>5849.1747803201806</v>
      </c>
      <c r="F1272" s="25">
        <v>5636.8098584544759</v>
      </c>
      <c r="G1272" s="25">
        <v>9751.451602449999</v>
      </c>
      <c r="H1272" s="25">
        <v>6808.5978671505927</v>
      </c>
      <c r="I1272" s="25">
        <v>16973.037354029999</v>
      </c>
      <c r="J1272" s="25">
        <v>7391.4973471581152</v>
      </c>
      <c r="K1272" s="25">
        <v>31952.345971081199</v>
      </c>
      <c r="L1272" s="34">
        <v>7499.0423471581153</v>
      </c>
      <c r="M1272" s="34">
        <v>34265.399691081198</v>
      </c>
      <c r="O1272" s="25">
        <v>32.337740111182356</v>
      </c>
      <c r="P1272" s="44">
        <v>0</v>
      </c>
      <c r="Q1272" s="44">
        <v>0</v>
      </c>
      <c r="R1272" s="43"/>
      <c r="S1272" s="25">
        <v>26.523207027129757</v>
      </c>
      <c r="T1272" s="25">
        <v>15.877765545111577</v>
      </c>
      <c r="U1272" s="25">
        <v>33.460796983403363</v>
      </c>
      <c r="V1272" s="25">
        <v>15.939812323503432</v>
      </c>
      <c r="W1272" s="25">
        <v>39.348218074073294</v>
      </c>
      <c r="X1272" s="25">
        <v>17.221125666839644</v>
      </c>
      <c r="Y1272" s="34">
        <v>40.11635609718396</v>
      </c>
      <c r="Z1272" s="34">
        <v>16.737659743054788</v>
      </c>
    </row>
    <row r="1273" spans="1:26" x14ac:dyDescent="0.25">
      <c r="A1273" s="52">
        <v>38541</v>
      </c>
      <c r="B1273" s="25">
        <v>4411.7555640500004</v>
      </c>
      <c r="C1273" s="43">
        <v>5029.2102892370003</v>
      </c>
      <c r="D1273" s="43">
        <v>795.74720269520003</v>
      </c>
      <c r="E1273" s="43">
        <v>5824.9574919322004</v>
      </c>
      <c r="F1273" s="25">
        <v>5645.2392502074099</v>
      </c>
      <c r="G1273" s="25">
        <v>9657.9344335700007</v>
      </c>
      <c r="H1273" s="25">
        <v>6783.0620534725476</v>
      </c>
      <c r="I1273" s="25">
        <v>16813.3860011</v>
      </c>
      <c r="J1273" s="25">
        <v>7390.9391567465345</v>
      </c>
      <c r="K1273" s="25">
        <v>31888.4229177612</v>
      </c>
      <c r="L1273" s="34">
        <v>7498.4841567465346</v>
      </c>
      <c r="M1273" s="34">
        <v>34201.476637761203</v>
      </c>
      <c r="O1273" s="25">
        <v>30.925049434566354</v>
      </c>
      <c r="P1273" s="44">
        <v>0</v>
      </c>
      <c r="Q1273" s="44">
        <v>0</v>
      </c>
      <c r="R1273" s="43"/>
      <c r="S1273" s="25">
        <v>22.628204441448307</v>
      </c>
      <c r="T1273" s="25">
        <v>14.284687108807681</v>
      </c>
      <c r="U1273" s="25">
        <v>29.20947471247899</v>
      </c>
      <c r="V1273" s="25">
        <v>14.883239366716605</v>
      </c>
      <c r="W1273" s="25">
        <v>35.251026366889192</v>
      </c>
      <c r="X1273" s="25">
        <v>16.715367194542029</v>
      </c>
      <c r="Y1273" s="34">
        <v>36.029886711273271</v>
      </c>
      <c r="Z1273" s="34">
        <v>16.116015468606616</v>
      </c>
    </row>
    <row r="1274" spans="1:26" x14ac:dyDescent="0.25">
      <c r="A1274" s="52">
        <v>38544</v>
      </c>
      <c r="B1274" s="25">
        <v>4429.62772881</v>
      </c>
      <c r="C1274" s="43">
        <v>4984.4930966252005</v>
      </c>
      <c r="D1274" s="43">
        <v>787.3406849664002</v>
      </c>
      <c r="E1274" s="43">
        <v>5771.8337815916002</v>
      </c>
      <c r="F1274" s="25">
        <v>5585.7604187887446</v>
      </c>
      <c r="G1274" s="25">
        <v>9592.2113365500009</v>
      </c>
      <c r="H1274" s="25">
        <v>6710.0430487298727</v>
      </c>
      <c r="I1274" s="25">
        <v>16724.132905800001</v>
      </c>
      <c r="J1274" s="25">
        <v>7304.6662583265816</v>
      </c>
      <c r="K1274" s="25">
        <v>31781.345726311203</v>
      </c>
      <c r="L1274" s="34">
        <v>7412.2112583265816</v>
      </c>
      <c r="M1274" s="34">
        <v>34094.399446311203</v>
      </c>
      <c r="O1274" s="25">
        <v>30.097806065936638</v>
      </c>
      <c r="P1274" s="44">
        <v>0</v>
      </c>
      <c r="Q1274" s="44">
        <v>0</v>
      </c>
      <c r="R1274" s="43"/>
      <c r="S1274" s="25">
        <v>23.537196980200914</v>
      </c>
      <c r="T1274" s="25">
        <v>13.295999711406514</v>
      </c>
      <c r="U1274" s="25">
        <v>28.011134415037752</v>
      </c>
      <c r="V1274" s="25">
        <v>13.687407500166549</v>
      </c>
      <c r="W1274" s="25">
        <v>33.958503699986451</v>
      </c>
      <c r="X1274" s="25">
        <v>16.26399170497632</v>
      </c>
      <c r="Y1274" s="34">
        <v>34.741137121533058</v>
      </c>
      <c r="Z1274" s="34">
        <v>15.810576385490617</v>
      </c>
    </row>
    <row r="1275" spans="1:26" x14ac:dyDescent="0.25">
      <c r="A1275" s="52">
        <v>38545</v>
      </c>
      <c r="B1275" s="25">
        <v>4388.3625129700004</v>
      </c>
      <c r="C1275" s="43">
        <v>4980.844634596051</v>
      </c>
      <c r="D1275" s="43">
        <v>764.22250901519999</v>
      </c>
      <c r="E1275" s="43">
        <v>5745.0671436112507</v>
      </c>
      <c r="F1275" s="25">
        <v>5537.8961546457031</v>
      </c>
      <c r="G1275" s="25">
        <v>9574.0622903099993</v>
      </c>
      <c r="H1275" s="25">
        <v>6646.0595135635249</v>
      </c>
      <c r="I1275" s="25">
        <v>16720.3515625</v>
      </c>
      <c r="J1275" s="25">
        <v>7245.4641935797308</v>
      </c>
      <c r="K1275" s="25">
        <v>31731.6614959812</v>
      </c>
      <c r="L1275" s="34">
        <v>7353.0091935797309</v>
      </c>
      <c r="M1275" s="34">
        <v>34044.715215981203</v>
      </c>
      <c r="O1275" s="25">
        <v>28.025835075424798</v>
      </c>
      <c r="P1275" s="44">
        <v>0</v>
      </c>
      <c r="Q1275" s="44">
        <v>0</v>
      </c>
      <c r="R1275" s="43"/>
      <c r="S1275" s="25">
        <v>19.829934885462986</v>
      </c>
      <c r="T1275" s="25">
        <v>11.355115402994054</v>
      </c>
      <c r="U1275" s="25">
        <v>24.460448201514208</v>
      </c>
      <c r="V1275" s="25">
        <v>12.597470155741529</v>
      </c>
      <c r="W1275" s="25">
        <v>30.230925944907572</v>
      </c>
      <c r="X1275" s="25">
        <v>15.585508118845004</v>
      </c>
      <c r="Y1275" s="34">
        <v>31.032353494035636</v>
      </c>
      <c r="Z1275" s="34">
        <v>15.181381312360443</v>
      </c>
    </row>
    <row r="1276" spans="1:26" x14ac:dyDescent="0.25">
      <c r="A1276" s="52">
        <v>38546</v>
      </c>
      <c r="B1276" s="25">
        <v>4386.12700356</v>
      </c>
      <c r="C1276" s="43">
        <v>4976.3402388547247</v>
      </c>
      <c r="D1276" s="43">
        <v>764.87958414959985</v>
      </c>
      <c r="E1276" s="43">
        <v>5741.219823004325</v>
      </c>
      <c r="F1276" s="25">
        <v>5520.1963596038358</v>
      </c>
      <c r="G1276" s="25">
        <v>9527.6593593000016</v>
      </c>
      <c r="H1276" s="25">
        <v>6623.4643985697494</v>
      </c>
      <c r="I1276" s="25">
        <v>16675.380773110002</v>
      </c>
      <c r="J1276" s="25">
        <v>7232.6544012345767</v>
      </c>
      <c r="K1276" s="25">
        <v>31709.948708261203</v>
      </c>
      <c r="L1276" s="34">
        <v>7340.1994012345767</v>
      </c>
      <c r="M1276" s="34">
        <v>34023.002428261207</v>
      </c>
      <c r="O1276" s="25">
        <v>28.91770179136337</v>
      </c>
      <c r="P1276" s="44">
        <v>0</v>
      </c>
      <c r="Q1276" s="44">
        <v>0</v>
      </c>
      <c r="R1276" s="43"/>
      <c r="S1276" s="25">
        <v>20.864425998992498</v>
      </c>
      <c r="T1276" s="25">
        <v>11.917673035578492</v>
      </c>
      <c r="U1276" s="25">
        <v>25.554289736330695</v>
      </c>
      <c r="V1276" s="25">
        <v>13.320484220348906</v>
      </c>
      <c r="W1276" s="25">
        <v>31.232663570088427</v>
      </c>
      <c r="X1276" s="25">
        <v>15.743070482613785</v>
      </c>
      <c r="Y1276" s="34">
        <v>32.038152196152978</v>
      </c>
      <c r="Z1276" s="34">
        <v>15.326610146608699</v>
      </c>
    </row>
    <row r="1277" spans="1:26" x14ac:dyDescent="0.25">
      <c r="A1277" s="52">
        <v>38547</v>
      </c>
      <c r="B1277" s="25">
        <v>4378.4471970200002</v>
      </c>
      <c r="C1277" s="43">
        <v>4990.4722907734003</v>
      </c>
      <c r="D1277" s="43">
        <v>728.72086462559957</v>
      </c>
      <c r="E1277" s="43">
        <v>5719.1931553989998</v>
      </c>
      <c r="F1277" s="25">
        <v>5444.1396576884836</v>
      </c>
      <c r="G1277" s="25">
        <v>9307.8317127700011</v>
      </c>
      <c r="H1277" s="25">
        <v>6536.2058971755314</v>
      </c>
      <c r="I1277" s="25">
        <v>16415.362851530001</v>
      </c>
      <c r="J1277" s="25">
        <v>7180.7731257333617</v>
      </c>
      <c r="K1277" s="25">
        <v>31515.9605420812</v>
      </c>
      <c r="L1277" s="34">
        <v>7288.3181257333617</v>
      </c>
      <c r="M1277" s="34">
        <v>33829.014262081204</v>
      </c>
      <c r="O1277" s="25">
        <v>29.05770456207264</v>
      </c>
      <c r="P1277" s="44">
        <v>0</v>
      </c>
      <c r="Q1277" s="44">
        <v>0</v>
      </c>
      <c r="R1277" s="43"/>
      <c r="S1277" s="25">
        <v>22.85621386490757</v>
      </c>
      <c r="T1277" s="25">
        <v>12.653292703613705</v>
      </c>
      <c r="U1277" s="25">
        <v>27.147314626678209</v>
      </c>
      <c r="V1277" s="25">
        <v>13.576286786474112</v>
      </c>
      <c r="W1277" s="25">
        <v>33.150857792913513</v>
      </c>
      <c r="X1277" s="25">
        <v>15.969792943943272</v>
      </c>
      <c r="Y1277" s="34">
        <v>33.952730465618906</v>
      </c>
      <c r="Z1277" s="34">
        <v>15.536105882843732</v>
      </c>
    </row>
    <row r="1278" spans="1:26" x14ac:dyDescent="0.25">
      <c r="A1278" s="52">
        <v>38548</v>
      </c>
      <c r="B1278" s="25">
        <v>4368.9503719499999</v>
      </c>
      <c r="C1278" s="43">
        <v>5216.6849744208648</v>
      </c>
      <c r="D1278" s="43">
        <v>398.48639327440009</v>
      </c>
      <c r="E1278" s="43">
        <v>5615.171367695265</v>
      </c>
      <c r="F1278" s="25">
        <v>5322.8317443665674</v>
      </c>
      <c r="G1278" s="25">
        <v>9177.9513010900009</v>
      </c>
      <c r="H1278" s="25">
        <v>6410.0044506250324</v>
      </c>
      <c r="I1278" s="25">
        <v>16307.517310450001</v>
      </c>
      <c r="J1278" s="25">
        <v>7027.9951279168881</v>
      </c>
      <c r="K1278" s="25">
        <v>31304.398107267007</v>
      </c>
      <c r="L1278" s="34">
        <v>7135.5401279168882</v>
      </c>
      <c r="M1278" s="34">
        <v>33609.26305726701</v>
      </c>
      <c r="O1278" s="25">
        <v>28.315962290158513</v>
      </c>
      <c r="P1278" s="44">
        <v>0</v>
      </c>
      <c r="Q1278" s="44">
        <v>0</v>
      </c>
      <c r="R1278" s="43"/>
      <c r="S1278" s="25">
        <v>22.450651537198119</v>
      </c>
      <c r="T1278" s="25">
        <v>10.206538827715029</v>
      </c>
      <c r="U1278" s="25">
        <v>26.525933792528345</v>
      </c>
      <c r="V1278" s="25">
        <v>12.104706093625794</v>
      </c>
      <c r="W1278" s="25">
        <v>33.336867589576791</v>
      </c>
      <c r="X1278" s="25">
        <v>15.368622666402953</v>
      </c>
      <c r="Y1278" s="34">
        <v>34.143965847419722</v>
      </c>
      <c r="Z1278" s="34">
        <v>14.977560677449597</v>
      </c>
    </row>
    <row r="1279" spans="1:26" x14ac:dyDescent="0.25">
      <c r="A1279" s="52">
        <v>38551</v>
      </c>
      <c r="B1279" s="25">
        <v>4336.8289286499994</v>
      </c>
      <c r="C1279" s="43">
        <v>5038.0551192429411</v>
      </c>
      <c r="D1279" s="43">
        <v>388.45235337650001</v>
      </c>
      <c r="E1279" s="43">
        <v>5426.5074726194416</v>
      </c>
      <c r="F1279" s="25">
        <v>5401.8854923409381</v>
      </c>
      <c r="G1279" s="25">
        <v>9320.8374651199993</v>
      </c>
      <c r="H1279" s="25">
        <v>6476.5593559757408</v>
      </c>
      <c r="I1279" s="25">
        <v>16397.188384519999</v>
      </c>
      <c r="J1279" s="25">
        <v>7109.2569305554352</v>
      </c>
      <c r="K1279" s="25">
        <v>31411.947148907006</v>
      </c>
      <c r="L1279" s="34">
        <v>7216.8019305554353</v>
      </c>
      <c r="M1279" s="34">
        <v>33716.812098907008</v>
      </c>
      <c r="O1279" s="25">
        <v>27.372556310165951</v>
      </c>
      <c r="P1279" s="44">
        <v>0</v>
      </c>
      <c r="Q1279" s="44">
        <v>0</v>
      </c>
      <c r="R1279" s="43"/>
      <c r="S1279" s="25">
        <v>19.72217027902381</v>
      </c>
      <c r="T1279" s="25">
        <v>8.6687294780752424</v>
      </c>
      <c r="U1279" s="25">
        <v>24.082963647161627</v>
      </c>
      <c r="V1279" s="25">
        <v>11.368201345261086</v>
      </c>
      <c r="W1279" s="25">
        <v>30.499994831063717</v>
      </c>
      <c r="X1279" s="25">
        <v>14.594168507537187</v>
      </c>
      <c r="Y1279" s="34">
        <v>31.332035005793891</v>
      </c>
      <c r="Z1279" s="34">
        <v>14.230673485002265</v>
      </c>
    </row>
    <row r="1280" spans="1:26" x14ac:dyDescent="0.25">
      <c r="A1280" s="52">
        <v>38552</v>
      </c>
      <c r="B1280" s="25">
        <v>4298.2283236800004</v>
      </c>
      <c r="C1280" s="43">
        <v>4991.4484713127531</v>
      </c>
      <c r="D1280" s="43">
        <v>385.43459787350008</v>
      </c>
      <c r="E1280" s="43">
        <v>5376.8830691862531</v>
      </c>
      <c r="F1280" s="25">
        <v>5478.2071918978254</v>
      </c>
      <c r="G1280" s="25">
        <v>9447.4929405099992</v>
      </c>
      <c r="H1280" s="25">
        <v>6555.012843579857</v>
      </c>
      <c r="I1280" s="25">
        <v>16491.498604389999</v>
      </c>
      <c r="J1280" s="25">
        <v>7194.0092810254191</v>
      </c>
      <c r="K1280" s="25">
        <v>31530.697679567002</v>
      </c>
      <c r="L1280" s="34">
        <v>7301.5542810254192</v>
      </c>
      <c r="M1280" s="34">
        <v>33835.562629567001</v>
      </c>
      <c r="O1280" s="25">
        <v>27.384088968525244</v>
      </c>
      <c r="P1280" s="44">
        <v>0</v>
      </c>
      <c r="Q1280" s="44">
        <v>0</v>
      </c>
      <c r="R1280" s="43"/>
      <c r="S1280" s="25">
        <v>23.919506333529995</v>
      </c>
      <c r="T1280" s="25">
        <v>13.308215317296202</v>
      </c>
      <c r="U1280" s="25">
        <v>29.205819141157473</v>
      </c>
      <c r="V1280" s="25">
        <v>14.208082890717</v>
      </c>
      <c r="W1280" s="25">
        <v>35.72371617366872</v>
      </c>
      <c r="X1280" s="25">
        <v>16.178883228519968</v>
      </c>
      <c r="Y1280" s="34">
        <v>36.53175088383005</v>
      </c>
      <c r="Z1280" s="34">
        <v>15.697446765873767</v>
      </c>
    </row>
    <row r="1281" spans="1:26" x14ac:dyDescent="0.25">
      <c r="A1281" s="52">
        <v>38553</v>
      </c>
      <c r="B1281" s="25">
        <v>4264.3941160100003</v>
      </c>
      <c r="C1281" s="43">
        <v>4953.6443190352065</v>
      </c>
      <c r="D1281" s="43">
        <v>435.26543119500025</v>
      </c>
      <c r="E1281" s="43">
        <v>5388.9097502302066</v>
      </c>
      <c r="F1281" s="25">
        <v>5496.9086342742794</v>
      </c>
      <c r="G1281" s="25">
        <v>9518.3185929400006</v>
      </c>
      <c r="H1281" s="25">
        <v>6575.2562824495517</v>
      </c>
      <c r="I1281" s="25">
        <v>16586.865163779999</v>
      </c>
      <c r="J1281" s="25">
        <v>7228.5070025546211</v>
      </c>
      <c r="K1281" s="25">
        <v>31655.333731147002</v>
      </c>
      <c r="L1281" s="34">
        <v>7336.0520025546211</v>
      </c>
      <c r="M1281" s="34">
        <v>33960.198681147005</v>
      </c>
      <c r="O1281" s="25">
        <v>27.63938917762232</v>
      </c>
      <c r="P1281" s="44">
        <v>0</v>
      </c>
      <c r="Q1281" s="44">
        <v>0</v>
      </c>
      <c r="R1281" s="43"/>
      <c r="S1281" s="25">
        <v>26.519206714572153</v>
      </c>
      <c r="T1281" s="25">
        <v>15.981311862617797</v>
      </c>
      <c r="U1281" s="25">
        <v>31.35202169848106</v>
      </c>
      <c r="V1281" s="25">
        <v>15.534862852937747</v>
      </c>
      <c r="W1281" s="25">
        <v>37.976512540884343</v>
      </c>
      <c r="X1281" s="25">
        <v>16.806877587526614</v>
      </c>
      <c r="Y1281" s="34">
        <v>38.767795727241783</v>
      </c>
      <c r="Z1281" s="34">
        <v>16.279296150305235</v>
      </c>
    </row>
    <row r="1282" spans="1:26" x14ac:dyDescent="0.25">
      <c r="A1282" s="52">
        <v>38554</v>
      </c>
      <c r="B1282" s="25">
        <v>4227.00982509</v>
      </c>
      <c r="C1282" s="43">
        <v>4946.1187802550166</v>
      </c>
      <c r="D1282" s="43">
        <v>623.00032733049977</v>
      </c>
      <c r="E1282" s="43">
        <v>5569.1191075855168</v>
      </c>
      <c r="F1282" s="25">
        <v>5561.3184266523422</v>
      </c>
      <c r="G1282" s="25">
        <v>9576.8642586900023</v>
      </c>
      <c r="H1282" s="25">
        <v>6646.1869364773547</v>
      </c>
      <c r="I1282" s="25">
        <v>16666.266292830005</v>
      </c>
      <c r="J1282" s="25">
        <v>7338.766464659866</v>
      </c>
      <c r="K1282" s="25">
        <v>31779.923633257004</v>
      </c>
      <c r="L1282" s="34">
        <v>7446.311464659866</v>
      </c>
      <c r="M1282" s="34">
        <v>34084.788583257003</v>
      </c>
      <c r="O1282" s="25">
        <v>27.962678395083596</v>
      </c>
      <c r="P1282" s="44">
        <v>0</v>
      </c>
      <c r="Q1282" s="44">
        <v>0</v>
      </c>
      <c r="R1282" s="43"/>
      <c r="S1282" s="25">
        <v>27.680772723064884</v>
      </c>
      <c r="T1282" s="25">
        <v>16.426570369106621</v>
      </c>
      <c r="U1282" s="25">
        <v>32.145425927391827</v>
      </c>
      <c r="V1282" s="25">
        <v>15.383893271392823</v>
      </c>
      <c r="W1282" s="25">
        <v>39.078195109992087</v>
      </c>
      <c r="X1282" s="25">
        <v>16.842033293615</v>
      </c>
      <c r="Y1282" s="34">
        <v>39.861933753871284</v>
      </c>
      <c r="Z1282" s="34">
        <v>16.313698415239774</v>
      </c>
    </row>
    <row r="1283" spans="1:26" x14ac:dyDescent="0.25">
      <c r="A1283" s="52">
        <v>38555</v>
      </c>
      <c r="B1283" s="25">
        <v>4221.1654318700002</v>
      </c>
      <c r="C1283" s="43">
        <v>5173.7366692348287</v>
      </c>
      <c r="D1283" s="43">
        <v>456.44312027650011</v>
      </c>
      <c r="E1283" s="43">
        <v>5630.1797895113286</v>
      </c>
      <c r="F1283" s="25">
        <v>5596.9725093149264</v>
      </c>
      <c r="G1283" s="25">
        <v>9532.2360204800007</v>
      </c>
      <c r="H1283" s="25">
        <v>6688.4158206095444</v>
      </c>
      <c r="I1283" s="25">
        <v>16617.828881680001</v>
      </c>
      <c r="J1283" s="25">
        <v>7352.8539100349808</v>
      </c>
      <c r="K1283" s="25">
        <v>31689.620801456997</v>
      </c>
      <c r="L1283" s="34">
        <v>7460.3989100349809</v>
      </c>
      <c r="M1283" s="34">
        <v>33994.485751456996</v>
      </c>
      <c r="O1283" s="25">
        <v>29.310217608020551</v>
      </c>
      <c r="P1283" s="44">
        <v>0</v>
      </c>
      <c r="Q1283" s="44">
        <v>0</v>
      </c>
      <c r="R1283" s="43"/>
      <c r="S1283" s="25">
        <v>30.033865624302813</v>
      </c>
      <c r="T1283" s="25">
        <v>17.62409572565884</v>
      </c>
      <c r="U1283" s="25">
        <v>34.381439554084324</v>
      </c>
      <c r="V1283" s="25">
        <v>16.371973049552935</v>
      </c>
      <c r="W1283" s="25">
        <v>42.102759759792761</v>
      </c>
      <c r="X1283" s="25">
        <v>17.447240642144955</v>
      </c>
      <c r="Y1283" s="34">
        <v>42.863745654409222</v>
      </c>
      <c r="Z1283" s="34">
        <v>16.874622180885112</v>
      </c>
    </row>
    <row r="1284" spans="1:26" x14ac:dyDescent="0.25">
      <c r="A1284" s="52">
        <v>38558</v>
      </c>
      <c r="B1284" s="25">
        <v>4203.81279111</v>
      </c>
      <c r="C1284" s="43">
        <v>5198.1770706869038</v>
      </c>
      <c r="D1284" s="43">
        <v>518.8548491665</v>
      </c>
      <c r="E1284" s="43">
        <v>5717.0319198534035</v>
      </c>
      <c r="F1284" s="25">
        <v>5569.9376944258875</v>
      </c>
      <c r="G1284" s="25">
        <v>9592.93830781</v>
      </c>
      <c r="H1284" s="25">
        <v>6655.0776320880423</v>
      </c>
      <c r="I1284" s="25">
        <v>16683.613846910001</v>
      </c>
      <c r="J1284" s="25">
        <v>7325.9826007210559</v>
      </c>
      <c r="K1284" s="25">
        <v>31770.652511957003</v>
      </c>
      <c r="L1284" s="34">
        <v>7433.5276007210559</v>
      </c>
      <c r="M1284" s="34">
        <v>34075.517461957003</v>
      </c>
      <c r="O1284" s="25">
        <v>28.268810285137125</v>
      </c>
      <c r="P1284" s="44">
        <v>0</v>
      </c>
      <c r="Q1284" s="44">
        <v>0</v>
      </c>
      <c r="R1284" s="43"/>
      <c r="S1284" s="25">
        <v>29.506943653628937</v>
      </c>
      <c r="T1284" s="25">
        <v>15.929409925548764</v>
      </c>
      <c r="U1284" s="25">
        <v>34.191800077642419</v>
      </c>
      <c r="V1284" s="25">
        <v>15.522892978112202</v>
      </c>
      <c r="W1284" s="25">
        <v>41.353688463660546</v>
      </c>
      <c r="X1284" s="25">
        <v>16.825736516116898</v>
      </c>
      <c r="Y1284" s="34">
        <v>42.116078675266962</v>
      </c>
      <c r="Z1284" s="34">
        <v>16.299173842240577</v>
      </c>
    </row>
    <row r="1285" spans="1:26" x14ac:dyDescent="0.25">
      <c r="A1285" s="52">
        <v>38559</v>
      </c>
      <c r="B1285" s="25">
        <v>4171.80408455</v>
      </c>
      <c r="C1285" s="43">
        <v>5101.2496669793582</v>
      </c>
      <c r="D1285" s="43">
        <v>601.92528991699987</v>
      </c>
      <c r="E1285" s="43">
        <v>5703.1749568963578</v>
      </c>
      <c r="F1285" s="25">
        <v>5636.3684133871784</v>
      </c>
      <c r="G1285" s="25">
        <v>9586.5081353400001</v>
      </c>
      <c r="H1285" s="25">
        <v>6742.6439118137205</v>
      </c>
      <c r="I1285" s="25">
        <v>16712.08588436</v>
      </c>
      <c r="J1285" s="25">
        <v>7412.2225687467135</v>
      </c>
      <c r="K1285" s="25">
        <v>31797.751176217</v>
      </c>
      <c r="L1285" s="34">
        <v>7519.7675687467136</v>
      </c>
      <c r="M1285" s="34">
        <v>34102.616126216999</v>
      </c>
      <c r="O1285" s="25">
        <v>27.716247568934339</v>
      </c>
      <c r="P1285" s="44">
        <v>0</v>
      </c>
      <c r="Q1285" s="44">
        <v>0</v>
      </c>
      <c r="R1285" s="43"/>
      <c r="S1285" s="25">
        <v>28.035823222936497</v>
      </c>
      <c r="T1285" s="25">
        <v>16.574880219874409</v>
      </c>
      <c r="U1285" s="25">
        <v>32.202453506977278</v>
      </c>
      <c r="V1285" s="25">
        <v>15.89361631802384</v>
      </c>
      <c r="W1285" s="25">
        <v>39.503077889721624</v>
      </c>
      <c r="X1285" s="25">
        <v>17.187577574978974</v>
      </c>
      <c r="Y1285" s="34">
        <v>40.274993674353524</v>
      </c>
      <c r="Z1285" s="34">
        <v>16.634685007409942</v>
      </c>
    </row>
    <row r="1286" spans="1:26" x14ac:dyDescent="0.25">
      <c r="A1286" s="52">
        <v>38560</v>
      </c>
      <c r="B1286" s="25">
        <v>4162.8354163200001</v>
      </c>
      <c r="C1286" s="43">
        <v>5203.3624641991692</v>
      </c>
      <c r="D1286" s="43">
        <v>539.70624598799986</v>
      </c>
      <c r="E1286" s="43">
        <v>5743.068710187169</v>
      </c>
      <c r="F1286" s="25">
        <v>5273.3258028491337</v>
      </c>
      <c r="G1286" s="25">
        <v>9182.3984716200011</v>
      </c>
      <c r="H1286" s="25">
        <v>6402.6958770920028</v>
      </c>
      <c r="I1286" s="25">
        <v>16354.892110800003</v>
      </c>
      <c r="J1286" s="25">
        <v>7080.2790308789581</v>
      </c>
      <c r="K1286" s="25">
        <v>31456.049039396996</v>
      </c>
      <c r="L1286" s="34">
        <v>7187.8240308789582</v>
      </c>
      <c r="M1286" s="34">
        <v>33760.913989396999</v>
      </c>
      <c r="O1286" s="25">
        <v>28.062541315321177</v>
      </c>
      <c r="P1286" s="44">
        <v>0</v>
      </c>
      <c r="Q1286" s="44">
        <v>0</v>
      </c>
      <c r="R1286" s="43"/>
      <c r="S1286" s="25">
        <v>29.716844022653532</v>
      </c>
      <c r="T1286" s="25">
        <v>16.310568349816368</v>
      </c>
      <c r="U1286" s="25">
        <v>34.181411840781806</v>
      </c>
      <c r="V1286" s="25">
        <v>16.085387329561197</v>
      </c>
      <c r="W1286" s="25">
        <v>41.292519072496873</v>
      </c>
      <c r="X1286" s="25">
        <v>17.194222384290914</v>
      </c>
      <c r="Y1286" s="34">
        <v>42.049085621554624</v>
      </c>
      <c r="Z1286" s="34">
        <v>16.63089959623596</v>
      </c>
    </row>
    <row r="1287" spans="1:26" x14ac:dyDescent="0.25">
      <c r="A1287" s="52">
        <v>38561</v>
      </c>
      <c r="B1287" s="25">
        <v>4138.6854413299998</v>
      </c>
      <c r="C1287" s="43">
        <v>5193.9825360752884</v>
      </c>
      <c r="D1287" s="43">
        <v>587.16918356249982</v>
      </c>
      <c r="E1287" s="43">
        <v>5781.1517196377881</v>
      </c>
      <c r="F1287" s="25">
        <v>5302.3677283699999</v>
      </c>
      <c r="G1287" s="25">
        <v>9178.5723962199991</v>
      </c>
      <c r="H1287" s="25">
        <v>6491.6710486899992</v>
      </c>
      <c r="I1287" s="25">
        <v>16443.93695648</v>
      </c>
      <c r="J1287" s="25">
        <v>7159.7747128399988</v>
      </c>
      <c r="K1287" s="25">
        <v>31520.947972536997</v>
      </c>
      <c r="L1287" s="34">
        <v>7274.5647128399987</v>
      </c>
      <c r="M1287" s="34">
        <v>33934.343022536996</v>
      </c>
      <c r="O1287" s="25">
        <v>28.00716924517328</v>
      </c>
      <c r="P1287" s="44">
        <v>0</v>
      </c>
      <c r="Q1287" s="44">
        <v>0</v>
      </c>
      <c r="R1287" s="43"/>
      <c r="S1287" s="25">
        <v>22.018794133735796</v>
      </c>
      <c r="T1287" s="25">
        <v>11.293076225441023</v>
      </c>
      <c r="U1287" s="25">
        <v>27.601380898961402</v>
      </c>
      <c r="V1287" s="25">
        <v>13.45910846517806</v>
      </c>
      <c r="W1287" s="25">
        <v>34.826563374078745</v>
      </c>
      <c r="X1287" s="25">
        <v>15.714190301066422</v>
      </c>
      <c r="Y1287" s="34">
        <v>35.640647955439555</v>
      </c>
      <c r="Z1287" s="34">
        <v>15.258337122433252</v>
      </c>
    </row>
    <row r="1288" spans="1:26" x14ac:dyDescent="0.25">
      <c r="A1288" s="52">
        <v>38564</v>
      </c>
      <c r="B1288" s="25">
        <v>4165.1491847699999</v>
      </c>
      <c r="C1288" s="43">
        <v>5038.6495074801605</v>
      </c>
      <c r="D1288" s="43">
        <v>549.77628674500022</v>
      </c>
      <c r="E1288" s="43">
        <v>5588.4257942251606</v>
      </c>
      <c r="F1288" s="25">
        <v>5237.7056300042213</v>
      </c>
      <c r="G1288" s="25">
        <v>9009.6202195799979</v>
      </c>
      <c r="H1288" s="25">
        <v>6418.4932480247662</v>
      </c>
      <c r="I1288" s="25">
        <v>16285.716497549998</v>
      </c>
      <c r="J1288" s="25">
        <v>7070.8407895488454</v>
      </c>
      <c r="K1288" s="25">
        <v>31338.316429797</v>
      </c>
      <c r="L1288" s="34">
        <v>7185.6307895488453</v>
      </c>
      <c r="M1288" s="34">
        <v>33746.000659796999</v>
      </c>
      <c r="O1288" s="25">
        <v>28.662703674321488</v>
      </c>
      <c r="P1288" s="44">
        <v>0</v>
      </c>
      <c r="Q1288" s="44">
        <v>0</v>
      </c>
      <c r="R1288" s="43">
        <v>18.557998822947596</v>
      </c>
      <c r="S1288" s="25">
        <v>23.251287105212825</v>
      </c>
      <c r="T1288" s="25">
        <v>12.204699941590057</v>
      </c>
      <c r="U1288" s="25">
        <v>30.09781770373856</v>
      </c>
      <c r="V1288" s="25">
        <v>14.757602520357139</v>
      </c>
      <c r="W1288" s="25">
        <v>37.380681265907569</v>
      </c>
      <c r="X1288" s="25">
        <v>16.167329485350134</v>
      </c>
      <c r="Y1288" s="34">
        <v>38.315476464825224</v>
      </c>
      <c r="Z1288" s="34">
        <v>16.049191970349796</v>
      </c>
    </row>
    <row r="1289" spans="1:26" x14ac:dyDescent="0.25">
      <c r="A1289" s="52">
        <v>38565</v>
      </c>
      <c r="B1289" s="25">
        <v>4182.9720778999999</v>
      </c>
      <c r="C1289" s="43">
        <v>4821.5939017442061</v>
      </c>
      <c r="D1289" s="43">
        <v>515.55127370230002</v>
      </c>
      <c r="E1289" s="43">
        <v>5337.1451754465061</v>
      </c>
      <c r="F1289" s="25">
        <v>5426.9513247302893</v>
      </c>
      <c r="G1289" s="25">
        <v>9227.1440116599988</v>
      </c>
      <c r="H1289" s="25">
        <v>6659.1130432986756</v>
      </c>
      <c r="I1289" s="25">
        <v>16541.762742789997</v>
      </c>
      <c r="J1289" s="25">
        <v>7308.5126870417553</v>
      </c>
      <c r="K1289" s="25">
        <v>31600.188145736996</v>
      </c>
      <c r="L1289" s="34">
        <v>7423.3026870417552</v>
      </c>
      <c r="M1289" s="34">
        <v>34007.872375736995</v>
      </c>
      <c r="O1289" s="25">
        <v>27.1667505544102</v>
      </c>
      <c r="P1289" s="44">
        <v>0</v>
      </c>
      <c r="Q1289" s="44">
        <v>0</v>
      </c>
      <c r="R1289" s="43"/>
      <c r="S1289" s="25">
        <v>23.764670295839796</v>
      </c>
      <c r="T1289" s="25">
        <v>9.7553660092380099</v>
      </c>
      <c r="U1289" s="25">
        <v>28.552367789800748</v>
      </c>
      <c r="V1289" s="25">
        <v>13.139192959961399</v>
      </c>
      <c r="W1289" s="25">
        <v>35.778645486468051</v>
      </c>
      <c r="X1289" s="25">
        <v>14.733705419928423</v>
      </c>
      <c r="Y1289" s="34">
        <v>36.686503005444315</v>
      </c>
      <c r="Z1289" s="34">
        <v>14.664462143931134</v>
      </c>
    </row>
    <row r="1290" spans="1:26" x14ac:dyDescent="0.25">
      <c r="A1290" s="52">
        <v>38566</v>
      </c>
      <c r="B1290" s="25">
        <v>4236.1311197800005</v>
      </c>
      <c r="C1290" s="43">
        <v>5004.612063693794</v>
      </c>
      <c r="D1290" s="43">
        <v>478.65334878240009</v>
      </c>
      <c r="E1290" s="43">
        <v>5483.2654124761939</v>
      </c>
      <c r="F1290" s="25">
        <v>5527.2219038848489</v>
      </c>
      <c r="G1290" s="25">
        <v>9304.2826196999995</v>
      </c>
      <c r="H1290" s="25">
        <v>6748.662317470661</v>
      </c>
      <c r="I1290" s="25">
        <v>16601.562741059999</v>
      </c>
      <c r="J1290" s="25">
        <v>7396.5036213519752</v>
      </c>
      <c r="K1290" s="25">
        <v>31666.606903467004</v>
      </c>
      <c r="L1290" s="34">
        <v>7511.2936213519752</v>
      </c>
      <c r="M1290" s="34">
        <v>34074.291133467006</v>
      </c>
      <c r="O1290" s="25">
        <v>29.043760325075006</v>
      </c>
      <c r="P1290" s="44">
        <v>0</v>
      </c>
      <c r="Q1290" s="44">
        <v>0</v>
      </c>
      <c r="R1290" s="43"/>
      <c r="S1290" s="25">
        <v>26.497547287574474</v>
      </c>
      <c r="T1290" s="25">
        <v>11.031115359766863</v>
      </c>
      <c r="U1290" s="25">
        <v>31.874012007713958</v>
      </c>
      <c r="V1290" s="25">
        <v>14.186436787426704</v>
      </c>
      <c r="W1290" s="25">
        <v>38.73665197449845</v>
      </c>
      <c r="X1290" s="25">
        <v>15.515917566973769</v>
      </c>
      <c r="Y1290" s="34">
        <v>39.606740809611509</v>
      </c>
      <c r="Z1290" s="34">
        <v>15.390604949680986</v>
      </c>
    </row>
    <row r="1291" spans="1:26" x14ac:dyDescent="0.25">
      <c r="A1291" s="52">
        <v>38567</v>
      </c>
      <c r="B1291" s="25">
        <v>4277.75813139</v>
      </c>
      <c r="C1291" s="43">
        <v>5026.1726144830327</v>
      </c>
      <c r="D1291" s="43">
        <v>502.35745163450014</v>
      </c>
      <c r="E1291" s="43">
        <v>5528.5300661175324</v>
      </c>
      <c r="F1291" s="25">
        <v>5712.6517625837841</v>
      </c>
      <c r="G1291" s="25">
        <v>9530.0377891799981</v>
      </c>
      <c r="H1291" s="25">
        <v>6931.6240292622815</v>
      </c>
      <c r="I1291" s="25">
        <v>16811.484656879999</v>
      </c>
      <c r="J1291" s="25">
        <v>7589.3911614599292</v>
      </c>
      <c r="K1291" s="25">
        <v>31907.817850476997</v>
      </c>
      <c r="L1291" s="34">
        <v>7704.1811614599292</v>
      </c>
      <c r="M1291" s="34">
        <v>34315.502080476996</v>
      </c>
      <c r="O1291" s="25">
        <v>27.141634888050213</v>
      </c>
      <c r="P1291" s="44">
        <v>0</v>
      </c>
      <c r="Q1291" s="44">
        <v>0</v>
      </c>
      <c r="R1291" s="43"/>
      <c r="S1291" s="25">
        <v>22.251839967722663</v>
      </c>
      <c r="T1291" s="25">
        <v>8.8596512545918049</v>
      </c>
      <c r="U1291" s="25">
        <v>27.692793537184258</v>
      </c>
      <c r="V1291" s="25">
        <v>12.692972545624004</v>
      </c>
      <c r="W1291" s="25">
        <v>34.300137436001975</v>
      </c>
      <c r="X1291" s="25">
        <v>14.495833794011425</v>
      </c>
      <c r="Y1291" s="34">
        <v>35.17215316884095</v>
      </c>
      <c r="Z1291" s="34">
        <v>14.444296796121625</v>
      </c>
    </row>
    <row r="1292" spans="1:26" x14ac:dyDescent="0.25">
      <c r="A1292" s="52">
        <v>38568</v>
      </c>
      <c r="B1292" s="25">
        <v>4447.6013090400002</v>
      </c>
      <c r="C1292" s="43">
        <v>5084.073461988165</v>
      </c>
      <c r="D1292" s="43">
        <v>454.69583583270003</v>
      </c>
      <c r="E1292" s="43">
        <v>5538.7692978208652</v>
      </c>
      <c r="F1292" s="25">
        <v>5827.3868670315551</v>
      </c>
      <c r="G1292" s="25">
        <v>9651.0451942100008</v>
      </c>
      <c r="H1292" s="25">
        <v>7050.631015926675</v>
      </c>
      <c r="I1292" s="25">
        <v>16968.32152786</v>
      </c>
      <c r="J1292" s="25">
        <v>7705.1589172158529</v>
      </c>
      <c r="K1292" s="25">
        <v>32061.499287176994</v>
      </c>
      <c r="L1292" s="34">
        <v>7819.9489172158528</v>
      </c>
      <c r="M1292" s="34">
        <v>34427.91734717699</v>
      </c>
      <c r="O1292" s="25">
        <v>27.222185422920965</v>
      </c>
      <c r="P1292" s="44">
        <v>0</v>
      </c>
      <c r="Q1292" s="44">
        <v>0</v>
      </c>
      <c r="R1292" s="43"/>
      <c r="S1292" s="25">
        <v>23.401716882956446</v>
      </c>
      <c r="T1292" s="25">
        <v>9.3914950296522406</v>
      </c>
      <c r="U1292" s="25">
        <v>27.061223906037778</v>
      </c>
      <c r="V1292" s="25">
        <v>12.254657399414913</v>
      </c>
      <c r="W1292" s="25">
        <v>33.806587191045082</v>
      </c>
      <c r="X1292" s="25">
        <v>14.43461402631787</v>
      </c>
      <c r="Y1292" s="34">
        <v>34.657796198608693</v>
      </c>
      <c r="Z1292" s="34">
        <v>14.387783231622508</v>
      </c>
    </row>
    <row r="1293" spans="1:26" x14ac:dyDescent="0.25">
      <c r="A1293" s="52">
        <v>38569</v>
      </c>
      <c r="B1293" s="25">
        <v>4546.3167705400001</v>
      </c>
      <c r="C1293" s="43">
        <v>5223.8778202030271</v>
      </c>
      <c r="D1293" s="43">
        <v>505.02093285379993</v>
      </c>
      <c r="E1293" s="43">
        <v>5728.8987530568274</v>
      </c>
      <c r="F1293" s="25">
        <v>5965.6867698972783</v>
      </c>
      <c r="G1293" s="25">
        <v>9867.9021153700014</v>
      </c>
      <c r="H1293" s="25">
        <v>7183.7439309573438</v>
      </c>
      <c r="I1293" s="25">
        <v>17181.909355059997</v>
      </c>
      <c r="J1293" s="25">
        <v>7850.6096152771488</v>
      </c>
      <c r="K1293" s="25">
        <v>32315.269838306998</v>
      </c>
      <c r="L1293" s="34">
        <v>7965.3996152771488</v>
      </c>
      <c r="M1293" s="34">
        <v>34681.687898306998</v>
      </c>
      <c r="O1293" s="25">
        <v>27.61316465708321</v>
      </c>
      <c r="P1293" s="44">
        <v>0</v>
      </c>
      <c r="Q1293" s="44">
        <v>0</v>
      </c>
      <c r="R1293" s="43"/>
      <c r="S1293" s="25">
        <v>23.377081916035291</v>
      </c>
      <c r="T1293" s="25">
        <v>10.054642583853113</v>
      </c>
      <c r="U1293" s="25">
        <v>26.929162656268257</v>
      </c>
      <c r="V1293" s="25">
        <v>12.645965958650462</v>
      </c>
      <c r="W1293" s="25">
        <v>33.409882672572103</v>
      </c>
      <c r="X1293" s="25">
        <v>14.473167157316569</v>
      </c>
      <c r="Y1293" s="34">
        <v>34.249310135073529</v>
      </c>
      <c r="Z1293" s="34">
        <v>14.131602171691293</v>
      </c>
    </row>
    <row r="1294" spans="1:26" x14ac:dyDescent="0.25">
      <c r="A1294" s="52">
        <v>38572</v>
      </c>
      <c r="B1294" s="25">
        <v>4568.8790122999999</v>
      </c>
      <c r="C1294" s="43">
        <v>5199.4833627395074</v>
      </c>
      <c r="D1294" s="43">
        <v>481.4356054255</v>
      </c>
      <c r="E1294" s="43">
        <v>5680.9189681650078</v>
      </c>
      <c r="F1294" s="25">
        <v>5976.2129125598931</v>
      </c>
      <c r="G1294" s="25">
        <v>9859.15686852</v>
      </c>
      <c r="H1294" s="25">
        <v>7150.6230937776827</v>
      </c>
      <c r="I1294" s="25">
        <v>17111.328445299998</v>
      </c>
      <c r="J1294" s="25">
        <v>7814.173178237319</v>
      </c>
      <c r="K1294" s="25">
        <v>32291.744612686998</v>
      </c>
      <c r="L1294" s="34">
        <v>7928.963178237319</v>
      </c>
      <c r="M1294" s="34">
        <v>34658.162672686994</v>
      </c>
      <c r="O1294" s="25">
        <v>28.246477120352196</v>
      </c>
      <c r="P1294" s="44">
        <v>0</v>
      </c>
      <c r="Q1294" s="44">
        <v>0</v>
      </c>
      <c r="R1294" s="43"/>
      <c r="S1294" s="25">
        <v>26.305159085817564</v>
      </c>
      <c r="T1294" s="25">
        <v>12.527546862077488</v>
      </c>
      <c r="U1294" s="25">
        <v>29.325531265746129</v>
      </c>
      <c r="V1294" s="25">
        <v>14.063890947427327</v>
      </c>
      <c r="W1294" s="25">
        <v>35.928268181746368</v>
      </c>
      <c r="X1294" s="25">
        <v>15.379235786824719</v>
      </c>
      <c r="Y1294" s="34">
        <v>36.746341264062799</v>
      </c>
      <c r="Z1294" s="34">
        <v>14.972874075895959</v>
      </c>
    </row>
    <row r="1295" spans="1:26" x14ac:dyDescent="0.25">
      <c r="A1295" s="52">
        <v>38573</v>
      </c>
      <c r="B1295" s="25">
        <v>4588.1502468100007</v>
      </c>
      <c r="C1295" s="43">
        <v>5327.3675172686253</v>
      </c>
      <c r="D1295" s="43">
        <v>516.23159963319983</v>
      </c>
      <c r="E1295" s="43">
        <v>5843.5991169018253</v>
      </c>
      <c r="F1295" s="25">
        <v>5936.3316369415561</v>
      </c>
      <c r="G1295" s="25">
        <v>9877.74093197</v>
      </c>
      <c r="H1295" s="25">
        <v>7120.6406515830367</v>
      </c>
      <c r="I1295" s="25">
        <v>17142.72479977</v>
      </c>
      <c r="J1295" s="25">
        <v>7778.5598005485963</v>
      </c>
      <c r="K1295" s="25">
        <v>32322.615401347</v>
      </c>
      <c r="L1295" s="34">
        <v>7893.3498005485962</v>
      </c>
      <c r="M1295" s="34">
        <v>34689.033461346997</v>
      </c>
      <c r="O1295" s="25">
        <v>28.914846347841848</v>
      </c>
      <c r="P1295" s="44">
        <v>0</v>
      </c>
      <c r="Q1295" s="44">
        <v>0</v>
      </c>
      <c r="R1295" s="43"/>
      <c r="S1295" s="25">
        <v>25.205999259927037</v>
      </c>
      <c r="T1295" s="25">
        <v>10.49606345421752</v>
      </c>
      <c r="U1295" s="25">
        <v>27.22326635269361</v>
      </c>
      <c r="V1295" s="25">
        <v>12.2304422109075</v>
      </c>
      <c r="W1295" s="25">
        <v>33.843405928490313</v>
      </c>
      <c r="X1295" s="25">
        <v>14.682952664432381</v>
      </c>
      <c r="Y1295" s="34">
        <v>34.67025122576257</v>
      </c>
      <c r="Z1295" s="34">
        <v>14.32814388818182</v>
      </c>
    </row>
    <row r="1296" spans="1:26" x14ac:dyDescent="0.25">
      <c r="A1296" s="52">
        <v>38574</v>
      </c>
      <c r="B1296" s="25">
        <v>4609.6352191699998</v>
      </c>
      <c r="C1296" s="43">
        <v>5347.0134678338518</v>
      </c>
      <c r="D1296" s="43">
        <v>517.07393073380001</v>
      </c>
      <c r="E1296" s="43">
        <v>5864.0873985676517</v>
      </c>
      <c r="F1296" s="25">
        <v>5897.2170022075197</v>
      </c>
      <c r="G1296" s="25">
        <v>9861.8080776999996</v>
      </c>
      <c r="H1296" s="25">
        <v>7093.5613341017342</v>
      </c>
      <c r="I1296" s="25">
        <v>17132.48504186</v>
      </c>
      <c r="J1296" s="25">
        <v>7764.3323727710795</v>
      </c>
      <c r="K1296" s="25">
        <v>32326.714186337002</v>
      </c>
      <c r="L1296" s="34">
        <v>7879.1223727710794</v>
      </c>
      <c r="M1296" s="34">
        <v>34693.132246337002</v>
      </c>
      <c r="O1296" s="25">
        <v>29.224249004967874</v>
      </c>
      <c r="P1296" s="44">
        <v>0</v>
      </c>
      <c r="Q1296" s="44">
        <v>0</v>
      </c>
      <c r="R1296" s="43"/>
      <c r="S1296" s="25">
        <v>23.560370951137564</v>
      </c>
      <c r="T1296" s="25">
        <v>10.086342740975374</v>
      </c>
      <c r="U1296" s="25">
        <v>26.26533153677757</v>
      </c>
      <c r="V1296" s="25">
        <v>12.352535155661148</v>
      </c>
      <c r="W1296" s="25">
        <v>32.762970032621986</v>
      </c>
      <c r="X1296" s="25">
        <v>14.737807221322541</v>
      </c>
      <c r="Y1296" s="34">
        <v>33.595952267454535</v>
      </c>
      <c r="Z1296" s="34">
        <v>14.379253928687907</v>
      </c>
    </row>
    <row r="1297" spans="1:26" x14ac:dyDescent="0.25">
      <c r="A1297" s="52">
        <v>38575</v>
      </c>
      <c r="B1297" s="25">
        <v>4611.9276257199999</v>
      </c>
      <c r="C1297" s="43">
        <v>5419.4414809554901</v>
      </c>
      <c r="D1297" s="43">
        <v>551.18470223629993</v>
      </c>
      <c r="E1297" s="43">
        <v>5970.62618319179</v>
      </c>
      <c r="F1297" s="25">
        <v>5840.4704022418236</v>
      </c>
      <c r="G1297" s="25">
        <v>9855.7407899299997</v>
      </c>
      <c r="H1297" s="25">
        <v>7053.5145975394416</v>
      </c>
      <c r="I1297" s="25">
        <v>17168.222953719996</v>
      </c>
      <c r="J1297" s="25">
        <v>7746.2212169930017</v>
      </c>
      <c r="K1297" s="25">
        <v>32417.178746826998</v>
      </c>
      <c r="L1297" s="34">
        <v>7861.0112169930017</v>
      </c>
      <c r="M1297" s="34">
        <v>34719.404986826994</v>
      </c>
      <c r="O1297" s="25">
        <v>29.825831174604712</v>
      </c>
      <c r="P1297" s="44">
        <v>0</v>
      </c>
      <c r="Q1297" s="44">
        <v>0</v>
      </c>
      <c r="R1297" s="43"/>
      <c r="S1297" s="25">
        <v>23.816775934916624</v>
      </c>
      <c r="T1297" s="25">
        <v>8.6327499866679638</v>
      </c>
      <c r="U1297" s="25">
        <v>26.306847425183079</v>
      </c>
      <c r="V1297" s="25">
        <v>11.333838611130332</v>
      </c>
      <c r="W1297" s="25">
        <v>33.256396232356323</v>
      </c>
      <c r="X1297" s="25">
        <v>14.195721945019656</v>
      </c>
      <c r="Y1297" s="34">
        <v>34.089819861438109</v>
      </c>
      <c r="Z1297" s="34">
        <v>13.877169397911505</v>
      </c>
    </row>
    <row r="1298" spans="1:26" x14ac:dyDescent="0.25">
      <c r="A1298" s="52">
        <v>38576</v>
      </c>
      <c r="B1298" s="25">
        <v>4633.4701253800004</v>
      </c>
      <c r="C1298" s="43">
        <v>5406.9595321437564</v>
      </c>
      <c r="D1298" s="43">
        <v>572.9771571908999</v>
      </c>
      <c r="E1298" s="43">
        <v>5979.936689334656</v>
      </c>
      <c r="F1298" s="25">
        <v>5761.1907383791604</v>
      </c>
      <c r="G1298" s="25">
        <v>9757.8278200600016</v>
      </c>
      <c r="H1298" s="25">
        <v>6986.3341445991582</v>
      </c>
      <c r="I1298" s="25">
        <v>17051.442959816712</v>
      </c>
      <c r="J1298" s="25">
        <v>7698.9973210656062</v>
      </c>
      <c r="K1298" s="25">
        <v>32295.525376337609</v>
      </c>
      <c r="L1298" s="34">
        <v>7813.7873210656062</v>
      </c>
      <c r="M1298" s="34">
        <v>34597.751616337613</v>
      </c>
      <c r="O1298" s="25">
        <v>30.311358710194547</v>
      </c>
      <c r="P1298" s="44">
        <v>0</v>
      </c>
      <c r="Q1298" s="44">
        <v>0</v>
      </c>
      <c r="R1298" s="43"/>
      <c r="S1298" s="25">
        <v>22.322157708855393</v>
      </c>
      <c r="T1298" s="25">
        <v>9.1149985300663197</v>
      </c>
      <c r="U1298" s="25">
        <v>25.116485359364393</v>
      </c>
      <c r="V1298" s="25">
        <v>11.655205318649674</v>
      </c>
      <c r="W1298" s="25">
        <v>32.110595801235206</v>
      </c>
      <c r="X1298" s="25">
        <v>14.387702153981575</v>
      </c>
      <c r="Y1298" s="34">
        <v>32.948400119036613</v>
      </c>
      <c r="Z1298" s="34">
        <v>13.845413652474271</v>
      </c>
    </row>
    <row r="1299" spans="1:26" x14ac:dyDescent="0.25">
      <c r="A1299" s="52">
        <v>38579</v>
      </c>
      <c r="B1299" s="25">
        <v>4614.6204280299999</v>
      </c>
      <c r="C1299" s="43">
        <v>5394.7441517240077</v>
      </c>
      <c r="D1299" s="43">
        <v>685.12131713519989</v>
      </c>
      <c r="E1299" s="43">
        <v>6079.8654688592078</v>
      </c>
      <c r="F1299" s="25">
        <v>5713.9137879384953</v>
      </c>
      <c r="G1299" s="25">
        <v>9777.1057223700009</v>
      </c>
      <c r="H1299" s="25">
        <v>6917.6976810068209</v>
      </c>
      <c r="I1299" s="25">
        <v>17074.036318099676</v>
      </c>
      <c r="J1299" s="25">
        <v>7616.9628835199119</v>
      </c>
      <c r="K1299" s="25">
        <v>32318.486181170254</v>
      </c>
      <c r="L1299" s="34">
        <v>7731.7528835199118</v>
      </c>
      <c r="M1299" s="34">
        <v>34620.712421170254</v>
      </c>
      <c r="O1299" s="25">
        <v>28.860115226723781</v>
      </c>
      <c r="P1299" s="44">
        <v>0</v>
      </c>
      <c r="Q1299" s="44">
        <v>0</v>
      </c>
      <c r="R1299" s="43"/>
      <c r="S1299" s="25">
        <v>23.978145831263653</v>
      </c>
      <c r="T1299" s="25">
        <v>10.693855550681874</v>
      </c>
      <c r="U1299" s="25">
        <v>27.577458581047875</v>
      </c>
      <c r="V1299" s="25">
        <v>13.522326106356598</v>
      </c>
      <c r="W1299" s="25">
        <v>35.358591167104606</v>
      </c>
      <c r="X1299" s="25">
        <v>15.328372653681566</v>
      </c>
      <c r="Y1299" s="34">
        <v>36.194073823299533</v>
      </c>
      <c r="Z1299" s="34">
        <v>14.698225493585193</v>
      </c>
    </row>
    <row r="1300" spans="1:26" x14ac:dyDescent="0.25">
      <c r="A1300" s="52">
        <v>38580</v>
      </c>
      <c r="B1300" s="25">
        <v>4564.6558361300004</v>
      </c>
      <c r="C1300" s="43">
        <v>5345.0304697139873</v>
      </c>
      <c r="D1300" s="43">
        <v>636.66943827850014</v>
      </c>
      <c r="E1300" s="43">
        <v>5981.6999079924872</v>
      </c>
      <c r="F1300" s="25">
        <v>5727.3546737495653</v>
      </c>
      <c r="G1300" s="25">
        <v>9656.4260888100016</v>
      </c>
      <c r="H1300" s="25">
        <v>6953.596096298239</v>
      </c>
      <c r="I1300" s="25">
        <v>16969.19339938584</v>
      </c>
      <c r="J1300" s="25">
        <v>7652.5958297737179</v>
      </c>
      <c r="K1300" s="25">
        <v>32235.026459545443</v>
      </c>
      <c r="L1300" s="34">
        <v>7767.3858297737179</v>
      </c>
      <c r="M1300" s="34">
        <v>34537.252699545439</v>
      </c>
      <c r="O1300" s="25">
        <v>28.347885454581689</v>
      </c>
      <c r="P1300" s="44">
        <v>0</v>
      </c>
      <c r="Q1300" s="44">
        <v>0</v>
      </c>
      <c r="R1300" s="43"/>
      <c r="S1300" s="25">
        <v>25.059898459221873</v>
      </c>
      <c r="T1300" s="25">
        <v>11.959429722350379</v>
      </c>
      <c r="U1300" s="25">
        <v>30.417676409852223</v>
      </c>
      <c r="V1300" s="25">
        <v>15.024139282751214</v>
      </c>
      <c r="W1300" s="25">
        <v>37.747778152544683</v>
      </c>
      <c r="X1300" s="25">
        <v>16.146798388388241</v>
      </c>
      <c r="Y1300" s="34">
        <v>38.585801253978261</v>
      </c>
      <c r="Z1300" s="34">
        <v>15.453938383390465</v>
      </c>
    </row>
    <row r="1301" spans="1:26" x14ac:dyDescent="0.25">
      <c r="A1301" s="52">
        <v>38581</v>
      </c>
      <c r="B1301" s="25">
        <v>4555.9322264100001</v>
      </c>
      <c r="C1301" s="43">
        <v>5372.0055146987024</v>
      </c>
      <c r="D1301" s="43">
        <v>604.50980340299986</v>
      </c>
      <c r="E1301" s="43">
        <v>5976.5153181017022</v>
      </c>
      <c r="F1301" s="25">
        <v>5696.5234436190349</v>
      </c>
      <c r="G1301" s="25">
        <v>9662.8093657199988</v>
      </c>
      <c r="H1301" s="25">
        <v>6924.5633400166571</v>
      </c>
      <c r="I1301" s="25">
        <v>16986.59331057061</v>
      </c>
      <c r="J1301" s="25">
        <v>7613.5241501843802</v>
      </c>
      <c r="K1301" s="25">
        <v>32243.19317769026</v>
      </c>
      <c r="L1301" s="34">
        <v>7728.3141501843802</v>
      </c>
      <c r="M1301" s="34">
        <v>34545.41941769026</v>
      </c>
      <c r="O1301" s="25">
        <v>29.973162596384896</v>
      </c>
      <c r="P1301" s="44">
        <v>0</v>
      </c>
      <c r="Q1301" s="44">
        <v>0</v>
      </c>
      <c r="R1301" s="43"/>
      <c r="S1301" s="25">
        <v>27.28205738604208</v>
      </c>
      <c r="T1301" s="25">
        <v>11.912450776867868</v>
      </c>
      <c r="U1301" s="25">
        <v>32.776268927728893</v>
      </c>
      <c r="V1301" s="25">
        <v>15.138070551689587</v>
      </c>
      <c r="W1301" s="25">
        <v>39.982051854330706</v>
      </c>
      <c r="X1301" s="25">
        <v>16.210632259964044</v>
      </c>
      <c r="Y1301" s="34">
        <v>40.809610573424493</v>
      </c>
      <c r="Z1301" s="34">
        <v>15.511140111361833</v>
      </c>
    </row>
    <row r="1302" spans="1:26" x14ac:dyDescent="0.25">
      <c r="A1302" s="52">
        <v>38582</v>
      </c>
      <c r="B1302" s="25">
        <v>4528.9173416099993</v>
      </c>
      <c r="C1302" s="43">
        <v>5259.9911760687637</v>
      </c>
      <c r="D1302" s="43">
        <v>672.26273809199984</v>
      </c>
      <c r="E1302" s="43">
        <v>5932.2539141607631</v>
      </c>
      <c r="F1302" s="25">
        <v>5664.1963727895554</v>
      </c>
      <c r="G1302" s="25">
        <v>9611.6703357400002</v>
      </c>
      <c r="H1302" s="25">
        <v>6869.7204016251189</v>
      </c>
      <c r="I1302" s="25">
        <v>16911.899954349403</v>
      </c>
      <c r="J1302" s="25">
        <v>7561.844557821174</v>
      </c>
      <c r="K1302" s="25">
        <v>32196.465045052159</v>
      </c>
      <c r="L1302" s="34">
        <v>7676.634557821174</v>
      </c>
      <c r="M1302" s="34">
        <v>34498.691285052162</v>
      </c>
      <c r="O1302" s="25">
        <v>30.25745375897111</v>
      </c>
      <c r="P1302" s="44">
        <v>0</v>
      </c>
      <c r="Q1302" s="44">
        <v>0</v>
      </c>
      <c r="R1302" s="43"/>
      <c r="S1302" s="25">
        <v>30.234903941783031</v>
      </c>
      <c r="T1302" s="25">
        <v>13.208000311635804</v>
      </c>
      <c r="U1302" s="25">
        <v>35.512593163654472</v>
      </c>
      <c r="V1302" s="25">
        <v>16.08209791281794</v>
      </c>
      <c r="W1302" s="25">
        <v>42.519501330381246</v>
      </c>
      <c r="X1302" s="25">
        <v>16.560010554643867</v>
      </c>
      <c r="Y1302" s="34">
        <v>43.342962191216671</v>
      </c>
      <c r="Z1302" s="34">
        <v>15.823087502969212</v>
      </c>
    </row>
    <row r="1303" spans="1:26" x14ac:dyDescent="0.25">
      <c r="A1303" s="52">
        <v>38583</v>
      </c>
      <c r="B1303" s="25">
        <v>4529.34434212</v>
      </c>
      <c r="C1303" s="43">
        <v>5186.32211026407</v>
      </c>
      <c r="D1303" s="43">
        <v>697.45170807289958</v>
      </c>
      <c r="E1303" s="43">
        <v>5883.7738183369693</v>
      </c>
      <c r="F1303" s="25">
        <v>5638.7547141228724</v>
      </c>
      <c r="G1303" s="25">
        <v>9573.7447973399994</v>
      </c>
      <c r="H1303" s="25">
        <v>6844.8841539397099</v>
      </c>
      <c r="I1303" s="25">
        <v>16848.027787594041</v>
      </c>
      <c r="J1303" s="25">
        <v>7547.5701005572564</v>
      </c>
      <c r="K1303" s="25">
        <v>32193.617672989189</v>
      </c>
      <c r="L1303" s="34">
        <v>7662.3601005572564</v>
      </c>
      <c r="M1303" s="34">
        <v>34495.843912989192</v>
      </c>
      <c r="O1303" s="25">
        <v>31.746407990969992</v>
      </c>
      <c r="P1303" s="44">
        <v>0</v>
      </c>
      <c r="Q1303" s="44">
        <v>0</v>
      </c>
      <c r="R1303" s="43"/>
      <c r="S1303" s="25">
        <v>30.338497177999145</v>
      </c>
      <c r="T1303" s="25">
        <v>12.340638577135387</v>
      </c>
      <c r="U1303" s="25">
        <v>35.519005402261271</v>
      </c>
      <c r="V1303" s="25">
        <v>15.631964724280767</v>
      </c>
      <c r="W1303" s="25">
        <v>42.750160198243336</v>
      </c>
      <c r="X1303" s="25">
        <v>16.294258372101567</v>
      </c>
      <c r="Y1303" s="34">
        <v>43.578395434689199</v>
      </c>
      <c r="Z1303" s="34">
        <v>15.57716789804684</v>
      </c>
    </row>
    <row r="1304" spans="1:26" x14ac:dyDescent="0.25">
      <c r="A1304" s="52">
        <v>38586</v>
      </c>
      <c r="B1304" s="25">
        <v>4484.8592326799999</v>
      </c>
      <c r="C1304" s="43">
        <v>5167.360177732915</v>
      </c>
      <c r="D1304" s="43">
        <v>676.52351165959976</v>
      </c>
      <c r="E1304" s="43">
        <v>5843.8836893925145</v>
      </c>
      <c r="F1304" s="25">
        <v>5616.0380533550533</v>
      </c>
      <c r="G1304" s="25">
        <v>9594.1216579099982</v>
      </c>
      <c r="H1304" s="25">
        <v>6819.3225180617274</v>
      </c>
      <c r="I1304" s="25">
        <v>16891.382831023206</v>
      </c>
      <c r="J1304" s="25">
        <v>7512.3992948497007</v>
      </c>
      <c r="K1304" s="25">
        <v>32210.159581829146</v>
      </c>
      <c r="L1304" s="34">
        <v>7627.1892948497007</v>
      </c>
      <c r="M1304" s="34">
        <v>34512.385821829143</v>
      </c>
      <c r="O1304" s="25">
        <v>30.557855130804711</v>
      </c>
      <c r="P1304" s="44">
        <v>0</v>
      </c>
      <c r="Q1304" s="44">
        <v>0</v>
      </c>
      <c r="R1304" s="43"/>
      <c r="S1304" s="25">
        <v>30.559977164783248</v>
      </c>
      <c r="T1304" s="25">
        <v>12.506963252142933</v>
      </c>
      <c r="U1304" s="25">
        <v>35.880293610045101</v>
      </c>
      <c r="V1304" s="25">
        <v>15.592417890314625</v>
      </c>
      <c r="W1304" s="25">
        <v>43.468094814620287</v>
      </c>
      <c r="X1304" s="25">
        <v>16.40319370769636</v>
      </c>
      <c r="Y1304" s="34">
        <v>44.29533863802402</v>
      </c>
      <c r="Z1304" s="34">
        <v>15.67751732328273</v>
      </c>
    </row>
    <row r="1305" spans="1:26" x14ac:dyDescent="0.25">
      <c r="A1305" s="52">
        <v>38587</v>
      </c>
      <c r="B1305" s="25">
        <v>4436.6850048999995</v>
      </c>
      <c r="C1305" s="43">
        <v>5165.2002890462618</v>
      </c>
      <c r="D1305" s="43">
        <v>689.91386075039986</v>
      </c>
      <c r="E1305" s="43">
        <v>5855.1141497966619</v>
      </c>
      <c r="F1305" s="25">
        <v>5629.7490588511646</v>
      </c>
      <c r="G1305" s="25">
        <v>9706.3120191300022</v>
      </c>
      <c r="H1305" s="25">
        <v>6826.4319064668889</v>
      </c>
      <c r="I1305" s="25">
        <v>17003.553092048311</v>
      </c>
      <c r="J1305" s="25">
        <v>7518.3552625446791</v>
      </c>
      <c r="K1305" s="25">
        <v>32238.708582286054</v>
      </c>
      <c r="L1305" s="34">
        <v>7633.1452625446791</v>
      </c>
      <c r="M1305" s="34">
        <v>34540.934822286057</v>
      </c>
      <c r="O1305" s="25">
        <v>30.783596510226509</v>
      </c>
      <c r="P1305" s="44">
        <v>0</v>
      </c>
      <c r="Q1305" s="44">
        <v>0</v>
      </c>
      <c r="R1305" s="43"/>
      <c r="S1305" s="25">
        <v>30.860058623581878</v>
      </c>
      <c r="T1305" s="25">
        <v>12.908088780554582</v>
      </c>
      <c r="U1305" s="25">
        <v>35.689567907967579</v>
      </c>
      <c r="V1305" s="25">
        <v>15.884282077949541</v>
      </c>
      <c r="W1305" s="25">
        <v>42.981128095710794</v>
      </c>
      <c r="X1305" s="25">
        <v>16.429035050034479</v>
      </c>
      <c r="Y1305" s="34">
        <v>43.813949169650797</v>
      </c>
      <c r="Z1305" s="34">
        <v>15.701680503673533</v>
      </c>
    </row>
    <row r="1306" spans="1:26" x14ac:dyDescent="0.25">
      <c r="A1306" s="52">
        <v>38588</v>
      </c>
      <c r="B1306" s="25">
        <v>4399.6297355400002</v>
      </c>
      <c r="C1306" s="43">
        <v>5191.1792976309953</v>
      </c>
      <c r="D1306" s="43">
        <v>686.91954778699983</v>
      </c>
      <c r="E1306" s="43">
        <v>5878.0988454179951</v>
      </c>
      <c r="F1306" s="25">
        <v>5565.5747027361695</v>
      </c>
      <c r="G1306" s="25">
        <v>9534.2450807999976</v>
      </c>
      <c r="H1306" s="25">
        <v>6758.7347219986714</v>
      </c>
      <c r="I1306" s="25">
        <v>16818.222646429029</v>
      </c>
      <c r="J1306" s="25">
        <v>7467.8354040430295</v>
      </c>
      <c r="K1306" s="25">
        <v>32074.334720776144</v>
      </c>
      <c r="L1306" s="34">
        <v>7582.6254040430294</v>
      </c>
      <c r="M1306" s="34">
        <v>34376.560960776143</v>
      </c>
      <c r="O1306" s="25">
        <v>31.092535685155266</v>
      </c>
      <c r="P1306" s="44">
        <v>0</v>
      </c>
      <c r="Q1306" s="44">
        <v>0</v>
      </c>
      <c r="R1306" s="43"/>
      <c r="S1306" s="25">
        <v>31.457613075713731</v>
      </c>
      <c r="T1306" s="25">
        <v>15.092797406485836</v>
      </c>
      <c r="U1306" s="25">
        <v>35.933044256372185</v>
      </c>
      <c r="V1306" s="25">
        <v>16.939017636324948</v>
      </c>
      <c r="W1306" s="25">
        <v>43.062545987368225</v>
      </c>
      <c r="X1306" s="25">
        <v>16.556308561693655</v>
      </c>
      <c r="Y1306" s="34">
        <v>43.894424814667964</v>
      </c>
      <c r="Z1306" s="34">
        <v>15.819580732407722</v>
      </c>
    </row>
    <row r="1307" spans="1:26" x14ac:dyDescent="0.25">
      <c r="A1307" s="52">
        <v>38589</v>
      </c>
      <c r="B1307" s="25">
        <v>4381.7794616800002</v>
      </c>
      <c r="C1307" s="43">
        <v>5327.5997430309199</v>
      </c>
      <c r="D1307" s="43">
        <v>582.14346362039987</v>
      </c>
      <c r="E1307" s="43">
        <v>5909.7432066513193</v>
      </c>
      <c r="F1307" s="25">
        <v>5539.8239383355512</v>
      </c>
      <c r="G1307" s="25">
        <v>9540.671509849999</v>
      </c>
      <c r="H1307" s="25">
        <v>6747.1369344083496</v>
      </c>
      <c r="I1307" s="25">
        <v>16849.001374695363</v>
      </c>
      <c r="J1307" s="25">
        <v>7462.5336674166892</v>
      </c>
      <c r="K1307" s="25">
        <v>32117.96486776759</v>
      </c>
      <c r="L1307" s="34">
        <v>7577.3236674166892</v>
      </c>
      <c r="M1307" s="34">
        <v>34420.19110776759</v>
      </c>
      <c r="O1307" s="25">
        <v>31.232820590043218</v>
      </c>
      <c r="P1307" s="44">
        <v>0</v>
      </c>
      <c r="Q1307" s="44">
        <v>0</v>
      </c>
      <c r="R1307" s="43"/>
      <c r="S1307" s="25">
        <v>29.625349899940257</v>
      </c>
      <c r="T1307" s="25">
        <v>13.283076384163639</v>
      </c>
      <c r="U1307" s="25">
        <v>34.069820267005582</v>
      </c>
      <c r="V1307" s="25">
        <v>15.644808374535746</v>
      </c>
      <c r="W1307" s="25">
        <v>41.645423347597664</v>
      </c>
      <c r="X1307" s="25">
        <v>15.998777388268358</v>
      </c>
      <c r="Y1307" s="34">
        <v>42.487811497972942</v>
      </c>
      <c r="Z1307" s="34">
        <v>15.302294703096585</v>
      </c>
    </row>
    <row r="1308" spans="1:26" x14ac:dyDescent="0.25">
      <c r="A1308" s="52">
        <v>38590</v>
      </c>
      <c r="B1308" s="25">
        <v>4383.4635926800001</v>
      </c>
      <c r="C1308" s="43">
        <v>5142.0611370770894</v>
      </c>
      <c r="D1308" s="43">
        <v>693.57757153740022</v>
      </c>
      <c r="E1308" s="43">
        <v>5835.6387086144896</v>
      </c>
      <c r="F1308" s="25">
        <v>5564.0565414832699</v>
      </c>
      <c r="G1308" s="25">
        <v>9592.0480274699985</v>
      </c>
      <c r="H1308" s="25">
        <v>6799.195464549628</v>
      </c>
      <c r="I1308" s="25">
        <v>16923.366765904466</v>
      </c>
      <c r="J1308" s="25">
        <v>7521.2033604371936</v>
      </c>
      <c r="K1308" s="25">
        <v>32194.906173004096</v>
      </c>
      <c r="L1308" s="34">
        <v>7635.9933604371936</v>
      </c>
      <c r="M1308" s="34">
        <v>34497.132413004096</v>
      </c>
      <c r="O1308" s="25">
        <v>31.83101410903706</v>
      </c>
      <c r="P1308" s="44">
        <v>0</v>
      </c>
      <c r="Q1308" s="44">
        <v>0</v>
      </c>
      <c r="R1308" s="43"/>
      <c r="S1308" s="25">
        <v>29.084259197513628</v>
      </c>
      <c r="T1308" s="25">
        <v>13.54039392268518</v>
      </c>
      <c r="U1308" s="25">
        <v>33.648204024403249</v>
      </c>
      <c r="V1308" s="25">
        <v>15.671141645817688</v>
      </c>
      <c r="W1308" s="25">
        <v>41.375624417028888</v>
      </c>
      <c r="X1308" s="25">
        <v>15.904713962533123</v>
      </c>
      <c r="Y1308" s="34">
        <v>42.219515851967884</v>
      </c>
      <c r="Z1308" s="34">
        <v>15.216444768489534</v>
      </c>
    </row>
    <row r="1309" spans="1:26" x14ac:dyDescent="0.25">
      <c r="A1309" s="52">
        <v>38593</v>
      </c>
      <c r="B1309" s="25">
        <v>4363.6014623999999</v>
      </c>
      <c r="C1309" s="43">
        <v>5050.6043550500644</v>
      </c>
      <c r="D1309" s="43">
        <v>657.00734682220013</v>
      </c>
      <c r="E1309" s="43">
        <v>5707.6117018722643</v>
      </c>
      <c r="F1309" s="25">
        <v>5573.0173286648042</v>
      </c>
      <c r="G1309" s="25">
        <v>9594.6992561999996</v>
      </c>
      <c r="H1309" s="25">
        <v>6820.8022111656928</v>
      </c>
      <c r="I1309" s="25">
        <v>16955.930436398998</v>
      </c>
      <c r="J1309" s="25">
        <v>7546.1678014256977</v>
      </c>
      <c r="K1309" s="25">
        <v>32236.29997310452</v>
      </c>
      <c r="L1309" s="34">
        <v>7660.9578014256977</v>
      </c>
      <c r="M1309" s="34">
        <v>34538.526213104517</v>
      </c>
      <c r="O1309" s="25">
        <v>31.812787648811614</v>
      </c>
      <c r="P1309" s="44">
        <v>0</v>
      </c>
      <c r="Q1309" s="44">
        <v>0</v>
      </c>
      <c r="R1309" s="43"/>
      <c r="S1309" s="25">
        <v>31.6824262779263</v>
      </c>
      <c r="T1309" s="25">
        <v>15.867391978113066</v>
      </c>
      <c r="U1309" s="25">
        <v>36.376338642672756</v>
      </c>
      <c r="V1309" s="25">
        <v>17.421914742456714</v>
      </c>
      <c r="W1309" s="25">
        <v>43.448565856228271</v>
      </c>
      <c r="X1309" s="25">
        <v>16.566422491141996</v>
      </c>
      <c r="Y1309" s="34">
        <v>44.27875295337833</v>
      </c>
      <c r="Z1309" s="34">
        <v>15.827971003615882</v>
      </c>
    </row>
    <row r="1310" spans="1:26" x14ac:dyDescent="0.25">
      <c r="A1310" s="52">
        <v>38594</v>
      </c>
      <c r="B1310" s="25">
        <v>4352.8339684799994</v>
      </c>
      <c r="C1310" s="43">
        <v>5090.2320104666896</v>
      </c>
      <c r="D1310" s="43">
        <v>653.10005232890001</v>
      </c>
      <c r="E1310" s="43">
        <v>5743.33206279559</v>
      </c>
      <c r="F1310" s="25">
        <v>5572.6277832399992</v>
      </c>
      <c r="G1310" s="25">
        <v>9753.0959255599992</v>
      </c>
      <c r="H1310" s="25">
        <v>6920.6143997799991</v>
      </c>
      <c r="I1310" s="25">
        <v>17206.9278638</v>
      </c>
      <c r="J1310" s="25">
        <v>7589.9604778999992</v>
      </c>
      <c r="K1310" s="25">
        <v>32446.921750524201</v>
      </c>
      <c r="L1310" s="34">
        <v>7692.6654778999991</v>
      </c>
      <c r="M1310" s="34">
        <v>34675.183810524199</v>
      </c>
      <c r="O1310" s="25">
        <v>32.534452804360782</v>
      </c>
      <c r="P1310" s="44">
        <v>0</v>
      </c>
      <c r="Q1310" s="44">
        <v>0</v>
      </c>
      <c r="R1310" s="43"/>
      <c r="S1310" s="25">
        <v>30.949355405632929</v>
      </c>
      <c r="T1310" s="25">
        <v>15.706452549258799</v>
      </c>
      <c r="U1310" s="25">
        <v>35.093217415981236</v>
      </c>
      <c r="V1310" s="25">
        <v>17.375882160193591</v>
      </c>
      <c r="W1310" s="25">
        <v>41.941851691547427</v>
      </c>
      <c r="X1310" s="25">
        <v>16.617689184740204</v>
      </c>
      <c r="Y1310" s="34">
        <v>42.774575911632986</v>
      </c>
      <c r="Z1310" s="34">
        <v>15.865756438716595</v>
      </c>
    </row>
    <row r="1311" spans="1:26" x14ac:dyDescent="0.25">
      <c r="A1311" s="52">
        <v>38595</v>
      </c>
      <c r="B1311" s="25">
        <v>4365.1809591499996</v>
      </c>
      <c r="C1311" s="43">
        <v>5186.5488707666827</v>
      </c>
      <c r="D1311" s="43">
        <v>637.62895711129988</v>
      </c>
      <c r="E1311" s="43">
        <v>5824.177827877983</v>
      </c>
      <c r="F1311" s="25">
        <v>5706.0291023905929</v>
      </c>
      <c r="G1311" s="25">
        <v>9851.5910412400008</v>
      </c>
      <c r="H1311" s="25">
        <v>7049.4373012961787</v>
      </c>
      <c r="I1311" s="25">
        <v>17341.620657589508</v>
      </c>
      <c r="J1311" s="25">
        <v>7706.3077517815927</v>
      </c>
      <c r="K1311" s="25">
        <v>32578.74114963039</v>
      </c>
      <c r="L1311" s="34">
        <v>7809.0127517815927</v>
      </c>
      <c r="M1311" s="34">
        <v>34807.003209630391</v>
      </c>
      <c r="O1311" s="25">
        <v>32.4823061001402</v>
      </c>
      <c r="P1311" s="44">
        <v>0</v>
      </c>
      <c r="Q1311" s="44">
        <v>0</v>
      </c>
      <c r="R1311" s="43">
        <v>21.122873568411428</v>
      </c>
      <c r="S1311" s="25">
        <v>32.422815656316303</v>
      </c>
      <c r="T1311" s="25">
        <v>16.85116716205135</v>
      </c>
      <c r="U1311" s="25">
        <v>36.874819177578686</v>
      </c>
      <c r="V1311" s="25">
        <v>18.437117423008242</v>
      </c>
      <c r="W1311" s="25">
        <v>42.65713398503641</v>
      </c>
      <c r="X1311" s="25">
        <v>16.393685011324454</v>
      </c>
      <c r="Y1311" s="34">
        <v>43.353784379731231</v>
      </c>
      <c r="Z1311" s="34">
        <v>15.421598638156198</v>
      </c>
    </row>
    <row r="1312" spans="1:26" x14ac:dyDescent="0.25">
      <c r="A1312" s="52">
        <v>38596</v>
      </c>
      <c r="B1312" s="25">
        <v>4381.0926826699997</v>
      </c>
      <c r="C1312" s="43">
        <v>5242.5736550953479</v>
      </c>
      <c r="D1312" s="43">
        <v>602.6337931272999</v>
      </c>
      <c r="E1312" s="43">
        <v>5845.2074482226481</v>
      </c>
      <c r="F1312" s="25">
        <v>5887.8435449235758</v>
      </c>
      <c r="G1312" s="25">
        <v>10081.874477580001</v>
      </c>
      <c r="H1312" s="25">
        <v>7263.4686888296146</v>
      </c>
      <c r="I1312" s="25">
        <v>17617.928624035922</v>
      </c>
      <c r="J1312" s="25">
        <v>7921.2660334922684</v>
      </c>
      <c r="K1312" s="25">
        <v>32857.508997037483</v>
      </c>
      <c r="L1312" s="34">
        <v>8023.9710334922684</v>
      </c>
      <c r="M1312" s="34">
        <v>35012.505337037481</v>
      </c>
      <c r="O1312" s="25">
        <v>32.877655430889696</v>
      </c>
      <c r="P1312" s="44">
        <v>0</v>
      </c>
      <c r="Q1312" s="44">
        <v>0</v>
      </c>
      <c r="R1312" s="43"/>
      <c r="S1312" s="25">
        <v>37.943021081556275</v>
      </c>
      <c r="T1312" s="25">
        <v>18.050057604672133</v>
      </c>
      <c r="U1312" s="25">
        <v>40.963250073082527</v>
      </c>
      <c r="V1312" s="25">
        <v>19.062964760236902</v>
      </c>
      <c r="W1312" s="25">
        <v>46.534774254496234</v>
      </c>
      <c r="X1312" s="25">
        <v>16.725792030564367</v>
      </c>
      <c r="Y1312" s="34">
        <v>47.206016612730515</v>
      </c>
      <c r="Z1312" s="34">
        <v>15.73088196242427</v>
      </c>
    </row>
    <row r="1313" spans="1:26" x14ac:dyDescent="0.25">
      <c r="A1313" s="52">
        <v>38597</v>
      </c>
      <c r="B1313" s="25">
        <v>4526.5913115100002</v>
      </c>
      <c r="C1313" s="43">
        <v>5506.8908529584469</v>
      </c>
      <c r="D1313" s="43">
        <v>750.0743886834</v>
      </c>
      <c r="E1313" s="43">
        <v>6256.9652416418467</v>
      </c>
      <c r="F1313" s="25">
        <v>5975.8992486305769</v>
      </c>
      <c r="G1313" s="25">
        <v>10066.8879397</v>
      </c>
      <c r="H1313" s="25">
        <v>7351.2512467516799</v>
      </c>
      <c r="I1313" s="25">
        <v>17571.743241469121</v>
      </c>
      <c r="J1313" s="25">
        <v>8013.6351147248051</v>
      </c>
      <c r="K1313" s="25">
        <v>32846.957192840309</v>
      </c>
      <c r="L1313" s="34">
        <v>8116.3401147248051</v>
      </c>
      <c r="M1313" s="34">
        <v>35001.953532840307</v>
      </c>
      <c r="O1313" s="25">
        <v>36.478775808485423</v>
      </c>
      <c r="P1313" s="44">
        <v>0</v>
      </c>
      <c r="Q1313" s="44">
        <v>0</v>
      </c>
      <c r="R1313" s="43"/>
      <c r="S1313" s="25">
        <v>41.458330514303185</v>
      </c>
      <c r="T1313" s="25">
        <v>20.256090246758497</v>
      </c>
      <c r="U1313" s="25">
        <v>43.991069705973594</v>
      </c>
      <c r="V1313" s="25">
        <v>20.47598852869481</v>
      </c>
      <c r="W1313" s="25">
        <v>48.861951298995287</v>
      </c>
      <c r="X1313" s="25">
        <v>17.405975688272534</v>
      </c>
      <c r="Y1313" s="34">
        <v>49.505561671019713</v>
      </c>
      <c r="Z1313" s="34">
        <v>16.121726223198429</v>
      </c>
    </row>
    <row r="1314" spans="1:26" x14ac:dyDescent="0.25">
      <c r="A1314" s="52">
        <v>38600</v>
      </c>
      <c r="B1314" s="25">
        <v>4553.2491065300001</v>
      </c>
      <c r="C1314" s="43">
        <v>5512.0270227103674</v>
      </c>
      <c r="D1314" s="43">
        <v>746.77858776399978</v>
      </c>
      <c r="E1314" s="43">
        <v>6258.8056104743673</v>
      </c>
      <c r="F1314" s="25">
        <v>6097.7630214677511</v>
      </c>
      <c r="G1314" s="25">
        <v>10249.19031967</v>
      </c>
      <c r="H1314" s="25">
        <v>7432.7873282744977</v>
      </c>
      <c r="I1314" s="25">
        <v>17703.062050659628</v>
      </c>
      <c r="J1314" s="25">
        <v>8115.687972809138</v>
      </c>
      <c r="K1314" s="25">
        <v>33015.508796283822</v>
      </c>
      <c r="L1314" s="34">
        <v>8218.3929728091389</v>
      </c>
      <c r="M1314" s="34">
        <v>35170.50513628382</v>
      </c>
      <c r="O1314" s="25">
        <v>36.457927195518394</v>
      </c>
      <c r="P1314" s="44">
        <v>0</v>
      </c>
      <c r="Q1314" s="44">
        <v>0</v>
      </c>
      <c r="R1314" s="43"/>
      <c r="S1314" s="25">
        <v>43.525330388121766</v>
      </c>
      <c r="T1314" s="25">
        <v>21.425428132386926</v>
      </c>
      <c r="U1314" s="25">
        <v>44.848219199065653</v>
      </c>
      <c r="V1314" s="25">
        <v>20.627370307741199</v>
      </c>
      <c r="W1314" s="25">
        <v>49.742868165722157</v>
      </c>
      <c r="X1314" s="25">
        <v>17.636037526695535</v>
      </c>
      <c r="Y1314" s="34">
        <v>50.375382440912929</v>
      </c>
      <c r="Z1314" s="34">
        <v>16.332512233316066</v>
      </c>
    </row>
    <row r="1315" spans="1:26" x14ac:dyDescent="0.25">
      <c r="A1315" s="52">
        <v>38601</v>
      </c>
      <c r="B1315" s="25">
        <v>4659.2677253499996</v>
      </c>
      <c r="C1315" s="43">
        <v>5634.7701807136154</v>
      </c>
      <c r="D1315" s="43">
        <v>714.39165586909996</v>
      </c>
      <c r="E1315" s="43">
        <v>6349.1618365827153</v>
      </c>
      <c r="F1315" s="25">
        <v>6220.547364093507</v>
      </c>
      <c r="G1315" s="25">
        <v>10417.638392809999</v>
      </c>
      <c r="H1315" s="25">
        <v>7570.8596168088452</v>
      </c>
      <c r="I1315" s="25">
        <v>17890.790780629719</v>
      </c>
      <c r="J1315" s="25">
        <v>8278.1063195211154</v>
      </c>
      <c r="K1315" s="25">
        <v>33258.463354763924</v>
      </c>
      <c r="L1315" s="34">
        <v>8380.8113195211154</v>
      </c>
      <c r="M1315" s="34">
        <v>35413.459694763922</v>
      </c>
      <c r="O1315" s="25">
        <v>36.687373300939676</v>
      </c>
      <c r="P1315" s="44">
        <v>0</v>
      </c>
      <c r="Q1315" s="44">
        <v>0</v>
      </c>
      <c r="R1315" s="43"/>
      <c r="S1315" s="25">
        <v>36.031702814128778</v>
      </c>
      <c r="T1315" s="25">
        <v>18.685018349746496</v>
      </c>
      <c r="U1315" s="25">
        <v>38.645468114606544</v>
      </c>
      <c r="V1315" s="25">
        <v>19.042967536281765</v>
      </c>
      <c r="W1315" s="25">
        <v>44.088664143076926</v>
      </c>
      <c r="X1315" s="25">
        <v>17.159895434657145</v>
      </c>
      <c r="Y1315" s="34">
        <v>44.735491340082369</v>
      </c>
      <c r="Z1315" s="34">
        <v>15.901400460786142</v>
      </c>
    </row>
    <row r="1316" spans="1:26" x14ac:dyDescent="0.25">
      <c r="A1316" s="52">
        <v>38602</v>
      </c>
      <c r="B1316" s="25">
        <v>4744.5703739999999</v>
      </c>
      <c r="C1316" s="43">
        <v>5767.2864536575235</v>
      </c>
      <c r="D1316" s="43">
        <v>713.18721167759986</v>
      </c>
      <c r="E1316" s="43">
        <v>6480.4736653351229</v>
      </c>
      <c r="F1316" s="25">
        <v>6304.7322156085802</v>
      </c>
      <c r="G1316" s="25">
        <v>10517.323065570001</v>
      </c>
      <c r="H1316" s="25">
        <v>7668.5120968692718</v>
      </c>
      <c r="I1316" s="25">
        <v>17998.219753480564</v>
      </c>
      <c r="J1316" s="25">
        <v>8376.7281365517738</v>
      </c>
      <c r="K1316" s="25">
        <v>33392.085610974769</v>
      </c>
      <c r="L1316" s="34">
        <v>8479.4331365517737</v>
      </c>
      <c r="M1316" s="34">
        <v>35547.081950974767</v>
      </c>
      <c r="O1316" s="25">
        <v>37.562487520943044</v>
      </c>
      <c r="P1316" s="44">
        <v>0</v>
      </c>
      <c r="Q1316" s="44">
        <v>0</v>
      </c>
      <c r="R1316" s="43"/>
      <c r="S1316" s="25">
        <v>34.883835250456954</v>
      </c>
      <c r="T1316" s="25">
        <v>19.960038694682613</v>
      </c>
      <c r="U1316" s="25">
        <v>37.842354102085828</v>
      </c>
      <c r="V1316" s="25">
        <v>19.661273821654767</v>
      </c>
      <c r="W1316" s="25">
        <v>43.681486589999217</v>
      </c>
      <c r="X1316" s="25">
        <v>17.422519731895658</v>
      </c>
      <c r="Y1316" s="34">
        <v>44.317155621029357</v>
      </c>
      <c r="Z1316" s="34">
        <v>16.15131220085777</v>
      </c>
    </row>
    <row r="1317" spans="1:26" x14ac:dyDescent="0.25">
      <c r="A1317" s="52">
        <v>38603</v>
      </c>
      <c r="B1317" s="25">
        <v>4765.3804848100008</v>
      </c>
      <c r="C1317" s="43">
        <v>5799.6511111314685</v>
      </c>
      <c r="D1317" s="43">
        <v>698.59515598289977</v>
      </c>
      <c r="E1317" s="43">
        <v>6498.2462671143685</v>
      </c>
      <c r="F1317" s="25">
        <v>6326.0947607294966</v>
      </c>
      <c r="G1317" s="25">
        <v>10512.42568368</v>
      </c>
      <c r="H1317" s="25">
        <v>7661.6357411144054</v>
      </c>
      <c r="I1317" s="25">
        <v>17962.77610993808</v>
      </c>
      <c r="J1317" s="25">
        <v>8361.0412138071752</v>
      </c>
      <c r="K1317" s="25">
        <v>33384.438969562274</v>
      </c>
      <c r="L1317" s="34">
        <v>8463.7462138071751</v>
      </c>
      <c r="M1317" s="34">
        <v>35531.686359562271</v>
      </c>
      <c r="O1317" s="25">
        <v>38.472784941886303</v>
      </c>
      <c r="P1317" s="44">
        <v>0</v>
      </c>
      <c r="Q1317" s="44">
        <v>0</v>
      </c>
      <c r="R1317" s="43"/>
      <c r="S1317" s="25">
        <v>34.364871299891561</v>
      </c>
      <c r="T1317" s="25">
        <v>18.573734013915711</v>
      </c>
      <c r="U1317" s="25">
        <v>37.445682877973162</v>
      </c>
      <c r="V1317" s="25">
        <v>18.704881177764676</v>
      </c>
      <c r="W1317" s="25">
        <v>43.174490877765301</v>
      </c>
      <c r="X1317" s="25">
        <v>16.960614401816819</v>
      </c>
      <c r="Y1317" s="34">
        <v>43.804471740881354</v>
      </c>
      <c r="Z1317" s="34">
        <v>15.72129543124079</v>
      </c>
    </row>
    <row r="1318" spans="1:26" x14ac:dyDescent="0.25">
      <c r="A1318" s="52">
        <v>38604</v>
      </c>
      <c r="B1318" s="25">
        <v>4821.02875769</v>
      </c>
      <c r="C1318" s="43">
        <v>5625.4001140345363</v>
      </c>
      <c r="D1318" s="43">
        <v>741.57317463239997</v>
      </c>
      <c r="E1318" s="43">
        <v>6366.9732886669362</v>
      </c>
      <c r="F1318" s="25">
        <v>6230.1602561162254</v>
      </c>
      <c r="G1318" s="25">
        <v>10331.847004669999</v>
      </c>
      <c r="H1318" s="25">
        <v>7575.5882690203052</v>
      </c>
      <c r="I1318" s="25">
        <v>17799.799659298085</v>
      </c>
      <c r="J1318" s="25">
        <v>8273.5602154292301</v>
      </c>
      <c r="K1318" s="25">
        <v>33263.227663302285</v>
      </c>
      <c r="L1318" s="34">
        <v>8376.26521542923</v>
      </c>
      <c r="M1318" s="34">
        <v>35410.475053302282</v>
      </c>
      <c r="O1318" s="25">
        <v>37.464192184102686</v>
      </c>
      <c r="P1318" s="44">
        <v>0</v>
      </c>
      <c r="Q1318" s="44">
        <v>0</v>
      </c>
      <c r="R1318" s="43"/>
      <c r="S1318" s="25">
        <v>34.630699107560979</v>
      </c>
      <c r="T1318" s="25">
        <v>19.106968905990463</v>
      </c>
      <c r="U1318" s="25">
        <v>36.939504698328363</v>
      </c>
      <c r="V1318" s="25">
        <v>18.872002091578068</v>
      </c>
      <c r="W1318" s="25">
        <v>42.585171140194092</v>
      </c>
      <c r="X1318" s="25">
        <v>17.093438415926677</v>
      </c>
      <c r="Y1318" s="34">
        <v>43.218313141714802</v>
      </c>
      <c r="Z1318" s="34">
        <v>15.817902908430103</v>
      </c>
    </row>
    <row r="1319" spans="1:26" x14ac:dyDescent="0.25">
      <c r="A1319" s="52">
        <v>38607</v>
      </c>
      <c r="B1319" s="25">
        <v>4811.1474819799996</v>
      </c>
      <c r="C1319" s="43">
        <v>5640.0613944403885</v>
      </c>
      <c r="D1319" s="43">
        <v>706.5819740154999</v>
      </c>
      <c r="E1319" s="43">
        <v>6346.6433684558888</v>
      </c>
      <c r="F1319" s="25">
        <v>6194.5068457843645</v>
      </c>
      <c r="G1319" s="25">
        <v>10427.664664289998</v>
      </c>
      <c r="H1319" s="25">
        <v>7529.7084349837151</v>
      </c>
      <c r="I1319" s="25">
        <v>17883.973477769909</v>
      </c>
      <c r="J1319" s="25">
        <v>8236.3265745495537</v>
      </c>
      <c r="K1319" s="25">
        <v>33287.481540884117</v>
      </c>
      <c r="L1319" s="34">
        <v>8339.0315745495536</v>
      </c>
      <c r="M1319" s="34">
        <v>35432.182800884118</v>
      </c>
      <c r="O1319" s="25">
        <v>34.50760232328556</v>
      </c>
      <c r="P1319" s="44">
        <v>0</v>
      </c>
      <c r="Q1319" s="44">
        <v>0</v>
      </c>
      <c r="R1319" s="43"/>
      <c r="S1319" s="25">
        <v>32.671306587768953</v>
      </c>
      <c r="T1319" s="25">
        <v>18.115460188698517</v>
      </c>
      <c r="U1319" s="25">
        <v>35.815444571997276</v>
      </c>
      <c r="V1319" s="25">
        <v>18.663623384779271</v>
      </c>
      <c r="W1319" s="25">
        <v>41.141792113374677</v>
      </c>
      <c r="X1319" s="25">
        <v>16.941812198627492</v>
      </c>
      <c r="Y1319" s="34">
        <v>41.786337282829052</v>
      </c>
      <c r="Z1319" s="34">
        <v>15.674236441091715</v>
      </c>
    </row>
    <row r="1320" spans="1:26" x14ac:dyDescent="0.25">
      <c r="A1320" s="52">
        <v>38608</v>
      </c>
      <c r="B1320" s="25">
        <v>4787.0293865499998</v>
      </c>
      <c r="C1320" s="43">
        <v>5612.3450106422633</v>
      </c>
      <c r="D1320" s="43">
        <v>585.27546308820001</v>
      </c>
      <c r="E1320" s="43">
        <v>6197.6204737304633</v>
      </c>
      <c r="F1320" s="25">
        <v>6073.6377856614336</v>
      </c>
      <c r="G1320" s="25">
        <v>10428.68662156</v>
      </c>
      <c r="H1320" s="25">
        <v>7406.0646505222521</v>
      </c>
      <c r="I1320" s="25">
        <v>17893.511488340871</v>
      </c>
      <c r="J1320" s="25">
        <v>8119.0654320285184</v>
      </c>
      <c r="K1320" s="25">
        <v>33304.427628915073</v>
      </c>
      <c r="L1320" s="34">
        <v>8221.7704320285193</v>
      </c>
      <c r="M1320" s="34">
        <v>35449.128888915075</v>
      </c>
      <c r="O1320" s="25">
        <v>33.040003651216935</v>
      </c>
      <c r="P1320" s="44">
        <v>0</v>
      </c>
      <c r="Q1320" s="44">
        <v>0</v>
      </c>
      <c r="R1320" s="43"/>
      <c r="S1320" s="25">
        <v>32.329903604066736</v>
      </c>
      <c r="T1320" s="25">
        <v>19.165977911051989</v>
      </c>
      <c r="U1320" s="25">
        <v>35.296555555995937</v>
      </c>
      <c r="V1320" s="25">
        <v>19.327249178641903</v>
      </c>
      <c r="W1320" s="25">
        <v>40.420046475162572</v>
      </c>
      <c r="X1320" s="25">
        <v>16.936052339026574</v>
      </c>
      <c r="Y1320" s="34">
        <v>41.069788299347046</v>
      </c>
      <c r="Z1320" s="34">
        <v>15.661489047673061</v>
      </c>
    </row>
    <row r="1321" spans="1:26" x14ac:dyDescent="0.25">
      <c r="A1321" s="52">
        <v>38609</v>
      </c>
      <c r="B1321" s="25">
        <v>4763.2594137200003</v>
      </c>
      <c r="C1321" s="43">
        <v>5584.8666544675334</v>
      </c>
      <c r="D1321" s="43">
        <v>578.77757415639996</v>
      </c>
      <c r="E1321" s="43">
        <v>6163.6442286239335</v>
      </c>
      <c r="F1321" s="25">
        <v>6027.7678339399436</v>
      </c>
      <c r="G1321" s="25">
        <v>10371.130752160001</v>
      </c>
      <c r="H1321" s="25">
        <v>7369.9684463851236</v>
      </c>
      <c r="I1321" s="25">
        <v>17845.089109908571</v>
      </c>
      <c r="J1321" s="25">
        <v>8092.7315932423644</v>
      </c>
      <c r="K1321" s="25">
        <v>33264.443039272766</v>
      </c>
      <c r="L1321" s="34">
        <v>8195.4365932423643</v>
      </c>
      <c r="M1321" s="34">
        <v>35409.144299272768</v>
      </c>
      <c r="O1321" s="25">
        <v>33.256098815653367</v>
      </c>
      <c r="P1321" s="44">
        <v>0</v>
      </c>
      <c r="Q1321" s="44">
        <v>0</v>
      </c>
      <c r="R1321" s="43"/>
      <c r="S1321" s="25">
        <v>30.899204361165069</v>
      </c>
      <c r="T1321" s="25">
        <v>19.307474460930685</v>
      </c>
      <c r="U1321" s="25">
        <v>34.295527841256757</v>
      </c>
      <c r="V1321" s="25">
        <v>19.430277235935421</v>
      </c>
      <c r="W1321" s="25">
        <v>39.701833518181353</v>
      </c>
      <c r="X1321" s="25">
        <v>17.137534475741823</v>
      </c>
      <c r="Y1321" s="34">
        <v>40.363155482297543</v>
      </c>
      <c r="Z1321" s="34">
        <v>15.847259410746517</v>
      </c>
    </row>
    <row r="1322" spans="1:26" x14ac:dyDescent="0.25">
      <c r="A1322" s="52">
        <v>38610</v>
      </c>
      <c r="B1322" s="25">
        <v>4758.32314744</v>
      </c>
      <c r="C1322" s="43">
        <v>5559.7198707234757</v>
      </c>
      <c r="D1322" s="43">
        <v>529.87536278460004</v>
      </c>
      <c r="E1322" s="43">
        <v>6089.5952335080756</v>
      </c>
      <c r="F1322" s="25">
        <v>5998.636108285491</v>
      </c>
      <c r="G1322" s="25">
        <v>10279.78225935</v>
      </c>
      <c r="H1322" s="25">
        <v>7325.5015272559367</v>
      </c>
      <c r="I1322" s="25">
        <v>17720.324020127169</v>
      </c>
      <c r="J1322" s="25">
        <v>8053.1662808435321</v>
      </c>
      <c r="K1322" s="25">
        <v>33149.72753337137</v>
      </c>
      <c r="L1322" s="34">
        <v>8155.8712808435321</v>
      </c>
      <c r="M1322" s="34">
        <v>35294.428793371371</v>
      </c>
      <c r="O1322" s="25">
        <v>34.371308340984122</v>
      </c>
      <c r="P1322" s="44">
        <v>0</v>
      </c>
      <c r="Q1322" s="44">
        <v>0</v>
      </c>
      <c r="R1322" s="43"/>
      <c r="S1322" s="25">
        <v>32.1835196151536</v>
      </c>
      <c r="T1322" s="25">
        <v>20.114972502284289</v>
      </c>
      <c r="U1322" s="25">
        <v>35.187765643077107</v>
      </c>
      <c r="V1322" s="25">
        <v>19.886018777936631</v>
      </c>
      <c r="W1322" s="25">
        <v>40.899114605766627</v>
      </c>
      <c r="X1322" s="25">
        <v>17.448142111770149</v>
      </c>
      <c r="Y1322" s="34">
        <v>41.558743283610909</v>
      </c>
      <c r="Z1322" s="34">
        <v>16.131159259385221</v>
      </c>
    </row>
    <row r="1323" spans="1:26" x14ac:dyDescent="0.25">
      <c r="A1323" s="52">
        <v>38611</v>
      </c>
      <c r="B1323" s="25">
        <v>4752.10134311</v>
      </c>
      <c r="C1323" s="43">
        <v>5519.6738057818529</v>
      </c>
      <c r="D1323" s="43">
        <v>634.69580327179972</v>
      </c>
      <c r="E1323" s="43">
        <v>6154.3696090536523</v>
      </c>
      <c r="F1323" s="25">
        <v>6020.9134717334937</v>
      </c>
      <c r="G1323" s="25">
        <v>10144.756298459999</v>
      </c>
      <c r="H1323" s="25">
        <v>7331.2970861048234</v>
      </c>
      <c r="I1323" s="25">
        <v>17539.975284367451</v>
      </c>
      <c r="J1323" s="25">
        <v>8048.5248400856144</v>
      </c>
      <c r="K1323" s="25">
        <v>32954.261558651655</v>
      </c>
      <c r="L1323" s="34">
        <v>8151.2298400856143</v>
      </c>
      <c r="M1323" s="34">
        <v>35098.962818651657</v>
      </c>
      <c r="O1323" s="25">
        <v>34.722701435347261</v>
      </c>
      <c r="P1323" s="44">
        <v>0</v>
      </c>
      <c r="Q1323" s="44">
        <v>0</v>
      </c>
      <c r="R1323" s="43"/>
      <c r="S1323" s="25">
        <v>33.408809607868449</v>
      </c>
      <c r="T1323" s="25">
        <v>20.15487741161315</v>
      </c>
      <c r="U1323" s="25">
        <v>38.211354242861638</v>
      </c>
      <c r="V1323" s="25">
        <v>20.379793364973043</v>
      </c>
      <c r="W1323" s="25">
        <v>43.667141495311569</v>
      </c>
      <c r="X1323" s="25">
        <v>17.596425485260013</v>
      </c>
      <c r="Y1323" s="34">
        <v>44.320473613409625</v>
      </c>
      <c r="Z1323" s="34">
        <v>16.263071589813837</v>
      </c>
    </row>
    <row r="1324" spans="1:26" x14ac:dyDescent="0.25">
      <c r="A1324" s="52">
        <v>38614</v>
      </c>
      <c r="B1324" s="25">
        <v>4722.4857499099999</v>
      </c>
      <c r="C1324" s="43">
        <v>5501.2591390239531</v>
      </c>
      <c r="D1324" s="43">
        <v>592.03969461600013</v>
      </c>
      <c r="E1324" s="43">
        <v>6093.298833639953</v>
      </c>
      <c r="F1324" s="25">
        <v>5990.563514257813</v>
      </c>
      <c r="G1324" s="25">
        <v>10079.18607885</v>
      </c>
      <c r="H1324" s="25">
        <v>7318.1684466942061</v>
      </c>
      <c r="I1324" s="25">
        <v>17532.164205944304</v>
      </c>
      <c r="J1324" s="25">
        <v>8032.621496463541</v>
      </c>
      <c r="K1324" s="25">
        <v>32938.194903758507</v>
      </c>
      <c r="L1324" s="34">
        <v>8135.3264964635409</v>
      </c>
      <c r="M1324" s="34">
        <v>35082.896163758509</v>
      </c>
      <c r="O1324" s="25">
        <v>33.899398965018634</v>
      </c>
      <c r="P1324" s="44">
        <v>0</v>
      </c>
      <c r="Q1324" s="44">
        <v>0</v>
      </c>
      <c r="R1324" s="43"/>
      <c r="S1324" s="25">
        <v>35.621276086831301</v>
      </c>
      <c r="T1324" s="25">
        <v>20.03145988549948</v>
      </c>
      <c r="U1324" s="25">
        <v>39.702572656464355</v>
      </c>
      <c r="V1324" s="25">
        <v>20.117954279854633</v>
      </c>
      <c r="W1324" s="25">
        <v>44.889275083274562</v>
      </c>
      <c r="X1324" s="25">
        <v>17.458781722536099</v>
      </c>
      <c r="Y1324" s="34">
        <v>45.538504739442651</v>
      </c>
      <c r="Z1324" s="34">
        <v>16.129416991997548</v>
      </c>
    </row>
    <row r="1325" spans="1:26" x14ac:dyDescent="0.25">
      <c r="A1325" s="52">
        <v>38615</v>
      </c>
      <c r="B1325" s="25">
        <v>4678.6015069300001</v>
      </c>
      <c r="C1325" s="43">
        <v>5446.0133248561988</v>
      </c>
      <c r="D1325" s="43">
        <v>537.03181545999996</v>
      </c>
      <c r="E1325" s="43">
        <v>5983.0451403161987</v>
      </c>
      <c r="F1325" s="25">
        <v>6039.4787716107185</v>
      </c>
      <c r="G1325" s="25">
        <v>10140.05769851</v>
      </c>
      <c r="H1325" s="25">
        <v>7373.9110222462796</v>
      </c>
      <c r="I1325" s="25">
        <v>17574.985579848752</v>
      </c>
      <c r="J1325" s="25">
        <v>8100.6353779994934</v>
      </c>
      <c r="K1325" s="25">
        <v>33001.178877112958</v>
      </c>
      <c r="L1325" s="34">
        <v>8203.3403779994933</v>
      </c>
      <c r="M1325" s="34">
        <v>35145.880137112959</v>
      </c>
      <c r="O1325" s="25">
        <v>34.336605428475011</v>
      </c>
      <c r="P1325" s="44">
        <v>0</v>
      </c>
      <c r="Q1325" s="44">
        <v>0</v>
      </c>
      <c r="R1325" s="43"/>
      <c r="S1325" s="25">
        <v>35.693014315519811</v>
      </c>
      <c r="T1325" s="25">
        <v>18.295281338459546</v>
      </c>
      <c r="U1325" s="25">
        <v>40.201671097064477</v>
      </c>
      <c r="V1325" s="25">
        <v>19.562680240595132</v>
      </c>
      <c r="W1325" s="25">
        <v>45.466365020590494</v>
      </c>
      <c r="X1325" s="25">
        <v>17.17163160386772</v>
      </c>
      <c r="Y1325" s="34">
        <v>46.114693200529786</v>
      </c>
      <c r="Z1325" s="34">
        <v>15.855055261193506</v>
      </c>
    </row>
    <row r="1326" spans="1:26" x14ac:dyDescent="0.25">
      <c r="A1326" s="52">
        <v>38616</v>
      </c>
      <c r="B1326" s="25">
        <v>4663.84127257</v>
      </c>
      <c r="C1326" s="43">
        <v>5354.9791548762523</v>
      </c>
      <c r="D1326" s="43">
        <v>524.2037464629999</v>
      </c>
      <c r="E1326" s="43">
        <v>5879.1829013392526</v>
      </c>
      <c r="F1326" s="25">
        <v>6021.4386623777582</v>
      </c>
      <c r="G1326" s="25">
        <v>10135.57727204</v>
      </c>
      <c r="H1326" s="25">
        <v>7356.2160994102296</v>
      </c>
      <c r="I1326" s="25">
        <v>17592.874391275254</v>
      </c>
      <c r="J1326" s="25">
        <v>8080.866894108005</v>
      </c>
      <c r="K1326" s="25">
        <v>33024.798117029459</v>
      </c>
      <c r="L1326" s="34">
        <v>8183.5718941080049</v>
      </c>
      <c r="M1326" s="34">
        <v>35169.49937702946</v>
      </c>
      <c r="O1326" s="25">
        <v>35.471016616662318</v>
      </c>
      <c r="P1326" s="44">
        <v>0</v>
      </c>
      <c r="Q1326" s="44">
        <v>0</v>
      </c>
      <c r="R1326" s="43"/>
      <c r="S1326" s="25">
        <v>37.386972895561144</v>
      </c>
      <c r="T1326" s="25">
        <v>19.369087400075436</v>
      </c>
      <c r="U1326" s="25">
        <v>41.379151875297303</v>
      </c>
      <c r="V1326" s="25">
        <v>19.997777939318695</v>
      </c>
      <c r="W1326" s="25">
        <v>46.711637674586811</v>
      </c>
      <c r="X1326" s="25">
        <v>17.427795419151405</v>
      </c>
      <c r="Y1326" s="34">
        <v>47.34978338046696</v>
      </c>
      <c r="Z1326" s="34">
        <v>16.092517845288601</v>
      </c>
    </row>
    <row r="1327" spans="1:26" x14ac:dyDescent="0.25">
      <c r="A1327" s="52">
        <v>38617</v>
      </c>
      <c r="B1327" s="25">
        <v>4650.2957238500003</v>
      </c>
      <c r="C1327" s="43">
        <v>5382.4552764128639</v>
      </c>
      <c r="D1327" s="43">
        <v>516.92813543459988</v>
      </c>
      <c r="E1327" s="43">
        <v>5899.3834118474642</v>
      </c>
      <c r="F1327" s="25">
        <v>5988.3175744168802</v>
      </c>
      <c r="G1327" s="25">
        <v>10062.72199124</v>
      </c>
      <c r="H1327" s="25">
        <v>7292.5694922474922</v>
      </c>
      <c r="I1327" s="25">
        <v>17525.729913029267</v>
      </c>
      <c r="J1327" s="25">
        <v>8014.3002007607301</v>
      </c>
      <c r="K1327" s="25">
        <v>32974.507851713468</v>
      </c>
      <c r="L1327" s="34">
        <v>8117.0052007607301</v>
      </c>
      <c r="M1327" s="34">
        <v>35119.20911171347</v>
      </c>
      <c r="O1327" s="25">
        <v>35.852238941925904</v>
      </c>
      <c r="P1327" s="44">
        <v>0</v>
      </c>
      <c r="Q1327" s="44">
        <v>0</v>
      </c>
      <c r="R1327" s="43"/>
      <c r="S1327" s="25">
        <v>36.654381698956009</v>
      </c>
      <c r="T1327" s="25">
        <v>17.995307142729967</v>
      </c>
      <c r="U1327" s="25">
        <v>40.75501898297842</v>
      </c>
      <c r="V1327" s="25">
        <v>19.272580718546205</v>
      </c>
      <c r="W1327" s="25">
        <v>46.099778882024921</v>
      </c>
      <c r="X1327" s="25">
        <v>17.055880861409101</v>
      </c>
      <c r="Y1327" s="34">
        <v>46.741850600433189</v>
      </c>
      <c r="Z1327" s="34">
        <v>15.751984363884898</v>
      </c>
    </row>
    <row r="1328" spans="1:26" x14ac:dyDescent="0.25">
      <c r="A1328" s="52">
        <v>38618</v>
      </c>
      <c r="B1328" s="25">
        <v>4667.7233199800003</v>
      </c>
      <c r="C1328" s="43">
        <v>5304.8955260048078</v>
      </c>
      <c r="D1328" s="43">
        <v>635.87863241040009</v>
      </c>
      <c r="E1328" s="43">
        <v>5940.7741584152081</v>
      </c>
      <c r="F1328" s="25">
        <v>5870.2126890829759</v>
      </c>
      <c r="G1328" s="25">
        <v>9915.8545561900009</v>
      </c>
      <c r="H1328" s="25">
        <v>7192.9444877362594</v>
      </c>
      <c r="I1328" s="25">
        <v>17370.842595256348</v>
      </c>
      <c r="J1328" s="25">
        <v>7912.2713365953168</v>
      </c>
      <c r="K1328" s="25">
        <v>32669.454654920548</v>
      </c>
      <c r="L1328" s="34">
        <v>8014.9763365953168</v>
      </c>
      <c r="M1328" s="34">
        <v>34814.15591492055</v>
      </c>
      <c r="O1328" s="25">
        <v>36.508273675896021</v>
      </c>
      <c r="P1328" s="44">
        <v>0</v>
      </c>
      <c r="Q1328" s="44">
        <v>0</v>
      </c>
      <c r="R1328" s="43"/>
      <c r="S1328" s="25">
        <v>36.451776407088566</v>
      </c>
      <c r="T1328" s="25">
        <v>19.677281547366519</v>
      </c>
      <c r="U1328" s="25">
        <v>39.65957327023191</v>
      </c>
      <c r="V1328" s="25">
        <v>19.881048155032378</v>
      </c>
      <c r="W1328" s="25">
        <v>44.899701998050709</v>
      </c>
      <c r="X1328" s="25">
        <v>17.238699708979777</v>
      </c>
      <c r="Y1328" s="34">
        <v>45.551642313543915</v>
      </c>
      <c r="Z1328" s="34">
        <v>15.917965325078676</v>
      </c>
    </row>
    <row r="1329" spans="1:26" x14ac:dyDescent="0.25">
      <c r="A1329" s="52">
        <v>38621</v>
      </c>
      <c r="B1329" s="25">
        <v>4648.1894885399997</v>
      </c>
      <c r="C1329" s="43">
        <v>5449.5466591840741</v>
      </c>
      <c r="D1329" s="43">
        <v>456.40529108819982</v>
      </c>
      <c r="E1329" s="43">
        <v>5905.9519502722742</v>
      </c>
      <c r="F1329" s="25">
        <v>5854.1771280238536</v>
      </c>
      <c r="G1329" s="25">
        <v>9885.8501257299995</v>
      </c>
      <c r="H1329" s="25">
        <v>7192.5349389943312</v>
      </c>
      <c r="I1329" s="25">
        <v>17347.495022722193</v>
      </c>
      <c r="J1329" s="25">
        <v>7914.458422795763</v>
      </c>
      <c r="K1329" s="25">
        <v>32656.165925256388</v>
      </c>
      <c r="L1329" s="34">
        <v>8017.1634227957629</v>
      </c>
      <c r="M1329" s="34">
        <v>34800.867185256386</v>
      </c>
      <c r="O1329" s="25">
        <v>36.429347545143287</v>
      </c>
      <c r="P1329" s="44">
        <v>0</v>
      </c>
      <c r="Q1329" s="44">
        <v>0</v>
      </c>
      <c r="R1329" s="43"/>
      <c r="S1329" s="25">
        <v>34.15389130754054</v>
      </c>
      <c r="T1329" s="25">
        <v>18.735288292909047</v>
      </c>
      <c r="U1329" s="25">
        <v>37.781173018126758</v>
      </c>
      <c r="V1329" s="25">
        <v>19.374425301006394</v>
      </c>
      <c r="W1329" s="25">
        <v>43.15802230665868</v>
      </c>
      <c r="X1329" s="25">
        <v>16.463262451319416</v>
      </c>
      <c r="Y1329" s="34">
        <v>43.824738937697958</v>
      </c>
      <c r="Z1329" s="34">
        <v>15.194959904836413</v>
      </c>
    </row>
    <row r="1330" spans="1:26" x14ac:dyDescent="0.25">
      <c r="A1330" s="52">
        <v>38622</v>
      </c>
      <c r="B1330" s="25">
        <v>4603.5619939099997</v>
      </c>
      <c r="C1330" s="43">
        <v>5327.216857783259</v>
      </c>
      <c r="D1330" s="43">
        <v>487.27704360219997</v>
      </c>
      <c r="E1330" s="43">
        <v>5814.4939013854591</v>
      </c>
      <c r="F1330" s="25">
        <v>5863.6978778322064</v>
      </c>
      <c r="G1330" s="25">
        <v>9855.1344779999999</v>
      </c>
      <c r="H1330" s="25">
        <v>7219.1493154057489</v>
      </c>
      <c r="I1330" s="25">
        <v>17328.780743921379</v>
      </c>
      <c r="J1330" s="25">
        <v>7936.7522695411772</v>
      </c>
      <c r="K1330" s="25">
        <v>32635.727576565587</v>
      </c>
      <c r="L1330" s="34">
        <v>8039.4572695411771</v>
      </c>
      <c r="M1330" s="34">
        <v>34780.428836565588</v>
      </c>
      <c r="O1330" s="25">
        <v>35.975727658444526</v>
      </c>
      <c r="P1330" s="44">
        <v>0</v>
      </c>
      <c r="Q1330" s="44">
        <v>0</v>
      </c>
      <c r="R1330" s="43"/>
      <c r="S1330" s="25">
        <v>34.225865053356252</v>
      </c>
      <c r="T1330" s="25">
        <v>17.154730679694509</v>
      </c>
      <c r="U1330" s="25">
        <v>37.757480714590706</v>
      </c>
      <c r="V1330" s="25">
        <v>18.663695438145702</v>
      </c>
      <c r="W1330" s="25">
        <v>43.003575449561126</v>
      </c>
      <c r="X1330" s="25">
        <v>16.133401866482178</v>
      </c>
      <c r="Y1330" s="34">
        <v>43.670663483588321</v>
      </c>
      <c r="Z1330" s="34">
        <v>14.891594751442017</v>
      </c>
    </row>
    <row r="1331" spans="1:26" x14ac:dyDescent="0.25">
      <c r="A1331" s="52">
        <v>38623</v>
      </c>
      <c r="B1331" s="25">
        <v>4589.5588371800004</v>
      </c>
      <c r="C1331" s="43">
        <v>5162.8799438048609</v>
      </c>
      <c r="D1331" s="43">
        <v>516.46038970640006</v>
      </c>
      <c r="E1331" s="43">
        <v>5679.3403335112607</v>
      </c>
      <c r="F1331" s="25">
        <v>5793.5891660214475</v>
      </c>
      <c r="G1331" s="25">
        <v>9805.1935983500007</v>
      </c>
      <c r="H1331" s="25">
        <v>7180.6617413152344</v>
      </c>
      <c r="I1331" s="25">
        <v>17328.800027843088</v>
      </c>
      <c r="J1331" s="25">
        <v>7914.5754280063557</v>
      </c>
      <c r="K1331" s="25">
        <v>32679.736919137293</v>
      </c>
      <c r="L1331" s="34">
        <v>8017.2804280063556</v>
      </c>
      <c r="M1331" s="34">
        <v>34824.438179137294</v>
      </c>
      <c r="O1331" s="25">
        <v>37.247884174661337</v>
      </c>
      <c r="P1331" s="44">
        <v>0</v>
      </c>
      <c r="Q1331" s="44">
        <v>0</v>
      </c>
      <c r="R1331" s="43"/>
      <c r="S1331" s="25">
        <v>34.446756115439634</v>
      </c>
      <c r="T1331" s="25">
        <v>17.729924007701104</v>
      </c>
      <c r="U1331" s="25">
        <v>37.968461763596785</v>
      </c>
      <c r="V1331" s="25">
        <v>18.806728293180932</v>
      </c>
      <c r="W1331" s="25">
        <v>42.971001363823433</v>
      </c>
      <c r="X1331" s="25">
        <v>16.182489564928957</v>
      </c>
      <c r="Y1331" s="34">
        <v>43.636347115780502</v>
      </c>
      <c r="Z1331" s="34">
        <v>14.935951861911922</v>
      </c>
    </row>
    <row r="1332" spans="1:26" x14ac:dyDescent="0.25">
      <c r="A1332" s="52">
        <v>38624</v>
      </c>
      <c r="B1332" s="25">
        <v>4559.2814640100005</v>
      </c>
      <c r="C1332" s="43">
        <v>5176.3910527367743</v>
      </c>
      <c r="D1332" s="43">
        <v>546.51701749040001</v>
      </c>
      <c r="E1332" s="43">
        <v>5722.908070227174</v>
      </c>
      <c r="F1332" s="25">
        <v>5804.00469548</v>
      </c>
      <c r="G1332" s="25">
        <v>9937.7033165700013</v>
      </c>
      <c r="H1332" s="25">
        <v>7274.3370656100005</v>
      </c>
      <c r="I1332" s="25">
        <v>17543.91280582</v>
      </c>
      <c r="J1332" s="25">
        <v>7985.2743365999995</v>
      </c>
      <c r="K1332" s="25">
        <v>32830.209558672796</v>
      </c>
      <c r="L1332" s="34">
        <v>8074.9623365999996</v>
      </c>
      <c r="M1332" s="34">
        <v>34837.214898672799</v>
      </c>
      <c r="O1332" s="25">
        <v>36.60267964417816</v>
      </c>
      <c r="P1332" s="44">
        <v>0</v>
      </c>
      <c r="Q1332" s="44">
        <v>0</v>
      </c>
      <c r="R1332" s="43"/>
      <c r="S1332" s="25">
        <v>33.340610481525104</v>
      </c>
      <c r="T1332" s="25">
        <v>16.612001512319097</v>
      </c>
      <c r="U1332" s="25">
        <v>37.537358988917788</v>
      </c>
      <c r="V1332" s="25">
        <v>18.453149386646949</v>
      </c>
      <c r="W1332" s="25">
        <v>43.016266177595419</v>
      </c>
      <c r="X1332" s="25">
        <v>16.251263720689167</v>
      </c>
      <c r="Y1332" s="34">
        <v>43.683299001882034</v>
      </c>
      <c r="Z1332" s="34">
        <v>15.000670492056468</v>
      </c>
    </row>
    <row r="1333" spans="1:26" x14ac:dyDescent="0.25">
      <c r="A1333" s="52">
        <v>38625</v>
      </c>
      <c r="B1333" s="25">
        <v>4577.9271013999996</v>
      </c>
      <c r="C1333" s="43">
        <v>5255.5218719945105</v>
      </c>
      <c r="D1333" s="43">
        <v>547.31595368999979</v>
      </c>
      <c r="E1333" s="43">
        <v>5802.8378256845099</v>
      </c>
      <c r="F1333" s="25">
        <v>5824.0131843960353</v>
      </c>
      <c r="G1333" s="25">
        <v>9862.2120367900006</v>
      </c>
      <c r="H1333" s="25">
        <v>7227.1840043781431</v>
      </c>
      <c r="I1333" s="25">
        <v>17436.012531934739</v>
      </c>
      <c r="J1333" s="25">
        <v>7900.8030423985256</v>
      </c>
      <c r="K1333" s="25">
        <v>32697.392290757532</v>
      </c>
      <c r="L1333" s="34">
        <v>7990.4910423985257</v>
      </c>
      <c r="M1333" s="34">
        <v>34829.076550757534</v>
      </c>
      <c r="O1333" s="25">
        <v>37.141423993268077</v>
      </c>
      <c r="P1333" s="44">
        <v>0</v>
      </c>
      <c r="Q1333" s="44">
        <v>0</v>
      </c>
      <c r="R1333" s="43">
        <v>35.389496130412198</v>
      </c>
      <c r="S1333" s="25">
        <v>35.696001898865369</v>
      </c>
      <c r="T1333" s="25">
        <v>18.718459839550295</v>
      </c>
      <c r="U1333" s="25">
        <v>39.977694437769287</v>
      </c>
      <c r="V1333" s="25">
        <v>19.31752644494884</v>
      </c>
      <c r="W1333" s="25">
        <v>45.0159293984008</v>
      </c>
      <c r="X1333" s="25">
        <v>15.96987694601042</v>
      </c>
      <c r="Y1333" s="34">
        <v>45.503289654140367</v>
      </c>
      <c r="Z1333" s="34">
        <v>13.774372960571647</v>
      </c>
    </row>
    <row r="1334" spans="1:26" x14ac:dyDescent="0.25">
      <c r="A1334" s="52">
        <v>38628</v>
      </c>
      <c r="B1334" s="25">
        <v>4599.9209651599995</v>
      </c>
      <c r="C1334" s="43">
        <v>5255.9776440538772</v>
      </c>
      <c r="D1334" s="43">
        <v>497.97704858639992</v>
      </c>
      <c r="E1334" s="43">
        <v>5753.9546926402772</v>
      </c>
      <c r="F1334" s="25">
        <v>6038.1222762559646</v>
      </c>
      <c r="G1334" s="25">
        <v>10081.87839285</v>
      </c>
      <c r="H1334" s="25">
        <v>7455.2789450363871</v>
      </c>
      <c r="I1334" s="25">
        <v>17670.938544419561</v>
      </c>
      <c r="J1334" s="25">
        <v>8127.9312435879383</v>
      </c>
      <c r="K1334" s="25">
        <v>32930.915600362358</v>
      </c>
      <c r="L1334" s="34">
        <v>8217.6192435879384</v>
      </c>
      <c r="M1334" s="34">
        <v>35062.599860362359</v>
      </c>
      <c r="O1334" s="25">
        <v>36.840924065355708</v>
      </c>
      <c r="P1334" s="44">
        <v>0</v>
      </c>
      <c r="Q1334" s="44">
        <v>0</v>
      </c>
      <c r="R1334" s="43"/>
      <c r="S1334" s="25">
        <v>38.802829842138543</v>
      </c>
      <c r="T1334" s="25">
        <v>20.985306474587052</v>
      </c>
      <c r="U1334" s="25">
        <v>41.719181892954005</v>
      </c>
      <c r="V1334" s="25">
        <v>20.729801002064562</v>
      </c>
      <c r="W1334" s="25">
        <v>45.913385553931988</v>
      </c>
      <c r="X1334" s="25">
        <v>16.66836851568403</v>
      </c>
      <c r="Y1334" s="34">
        <v>46.332315635372431</v>
      </c>
      <c r="Z1334" s="34">
        <v>15.341149082425298</v>
      </c>
    </row>
    <row r="1335" spans="1:26" x14ac:dyDescent="0.25">
      <c r="A1335" s="52">
        <v>38629</v>
      </c>
      <c r="B1335" s="25">
        <v>4692.2367598000001</v>
      </c>
      <c r="C1335" s="43">
        <v>5469.8606835738383</v>
      </c>
      <c r="D1335" s="43">
        <v>517.28051450539988</v>
      </c>
      <c r="E1335" s="43">
        <v>5987.1411980792382</v>
      </c>
      <c r="F1335" s="25">
        <v>6150.735739445161</v>
      </c>
      <c r="G1335" s="25">
        <v>10209.38389757</v>
      </c>
      <c r="H1335" s="25">
        <v>7562.7024997770859</v>
      </c>
      <c r="I1335" s="25">
        <v>17794.055429426913</v>
      </c>
      <c r="J1335" s="25">
        <v>8253.5751941535527</v>
      </c>
      <c r="K1335" s="25">
        <v>33096.918004359715</v>
      </c>
      <c r="L1335" s="34">
        <v>8343.2631941535528</v>
      </c>
      <c r="M1335" s="34">
        <v>35228.602264359717</v>
      </c>
      <c r="O1335" s="25">
        <v>41.880853190666123</v>
      </c>
      <c r="P1335" s="44">
        <v>0</v>
      </c>
      <c r="Q1335" s="44">
        <v>0</v>
      </c>
      <c r="R1335" s="43"/>
      <c r="S1335" s="25">
        <v>41.525962890420232</v>
      </c>
      <c r="T1335" s="25">
        <v>22.513976127683001</v>
      </c>
      <c r="U1335" s="25">
        <v>44.228435713877005</v>
      </c>
      <c r="V1335" s="25">
        <v>21.702304602829802</v>
      </c>
      <c r="W1335" s="25">
        <v>48.347942685183654</v>
      </c>
      <c r="X1335" s="25">
        <v>17.138805250320786</v>
      </c>
      <c r="Y1335" s="34">
        <v>48.741823791112736</v>
      </c>
      <c r="Z1335" s="34">
        <v>15.781670171306095</v>
      </c>
    </row>
    <row r="1336" spans="1:26" x14ac:dyDescent="0.25">
      <c r="A1336" s="52">
        <v>38630</v>
      </c>
      <c r="B1336" s="25">
        <v>4731.6529675200009</v>
      </c>
      <c r="C1336" s="43">
        <v>5480.3651460895071</v>
      </c>
      <c r="D1336" s="43">
        <v>507.40515110400031</v>
      </c>
      <c r="E1336" s="43">
        <v>5987.7702971935078</v>
      </c>
      <c r="F1336" s="25">
        <v>6294.8492382042787</v>
      </c>
      <c r="G1336" s="25">
        <v>10335.806201000001</v>
      </c>
      <c r="H1336" s="25">
        <v>7693.9729014763516</v>
      </c>
      <c r="I1336" s="25">
        <v>17927.730013126202</v>
      </c>
      <c r="J1336" s="25">
        <v>8434.9475696718382</v>
      </c>
      <c r="K1336" s="25">
        <v>33234.273883599002</v>
      </c>
      <c r="L1336" s="34">
        <v>8524.6355696718383</v>
      </c>
      <c r="M1336" s="34">
        <v>35365.958143599004</v>
      </c>
      <c r="O1336" s="25">
        <v>39.488640151193401</v>
      </c>
      <c r="P1336" s="44">
        <v>0</v>
      </c>
      <c r="Q1336" s="44">
        <v>0</v>
      </c>
      <c r="R1336" s="43"/>
      <c r="S1336" s="25">
        <v>36.479899235782277</v>
      </c>
      <c r="T1336" s="25">
        <v>20.613636996439855</v>
      </c>
      <c r="U1336" s="25">
        <v>39.641616866186837</v>
      </c>
      <c r="V1336" s="25">
        <v>20.914278048120206</v>
      </c>
      <c r="W1336" s="25">
        <v>44.05734772216352</v>
      </c>
      <c r="X1336" s="25">
        <v>16.805392051751422</v>
      </c>
      <c r="Y1336" s="34">
        <v>44.468169144986767</v>
      </c>
      <c r="Z1336" s="34">
        <v>15.471794550040352</v>
      </c>
    </row>
    <row r="1337" spans="1:26" x14ac:dyDescent="0.25">
      <c r="A1337" s="52">
        <v>38631</v>
      </c>
      <c r="B1337" s="25">
        <v>4872.4637231000006</v>
      </c>
      <c r="C1337" s="43">
        <v>5526.1841007534949</v>
      </c>
      <c r="D1337" s="43">
        <v>499.41330507340012</v>
      </c>
      <c r="E1337" s="43">
        <v>6025.5974058268948</v>
      </c>
      <c r="F1337" s="25">
        <v>6274.3277961600006</v>
      </c>
      <c r="G1337" s="25">
        <v>10303.05541167</v>
      </c>
      <c r="H1337" s="25">
        <v>7735.9557715800001</v>
      </c>
      <c r="I1337" s="25">
        <v>17915.197193569998</v>
      </c>
      <c r="J1337" s="25">
        <v>8500.2775377899998</v>
      </c>
      <c r="K1337" s="25">
        <v>33223.396042372799</v>
      </c>
      <c r="L1337" s="34">
        <v>8589.9655377899999</v>
      </c>
      <c r="M1337" s="34">
        <v>35355.0803023728</v>
      </c>
      <c r="O1337" s="25">
        <v>40.501564945410728</v>
      </c>
      <c r="P1337" s="44">
        <v>0</v>
      </c>
      <c r="Q1337" s="44">
        <v>0</v>
      </c>
      <c r="R1337" s="43"/>
      <c r="S1337" s="25">
        <v>34.687166128329203</v>
      </c>
      <c r="T1337" s="25">
        <v>18.393217684258435</v>
      </c>
      <c r="U1337" s="25">
        <v>37.785095863382722</v>
      </c>
      <c r="V1337" s="25">
        <v>19.636548248632767</v>
      </c>
      <c r="W1337" s="25">
        <v>43.198874856280092</v>
      </c>
      <c r="X1337" s="25">
        <v>16.399492157406659</v>
      </c>
      <c r="Y1337" s="34">
        <v>43.605175560644113</v>
      </c>
      <c r="Z1337" s="34">
        <v>15.104015990643195</v>
      </c>
    </row>
    <row r="1338" spans="1:26" x14ac:dyDescent="0.25">
      <c r="A1338" s="52">
        <v>38632</v>
      </c>
      <c r="B1338" s="25">
        <v>4956.4423655299997</v>
      </c>
      <c r="C1338" s="43">
        <v>5710.1385819847319</v>
      </c>
      <c r="D1338" s="43">
        <v>553.53703232179987</v>
      </c>
      <c r="E1338" s="43">
        <v>6263.6756143065322</v>
      </c>
      <c r="F1338" s="25">
        <v>6253.6048323147397</v>
      </c>
      <c r="G1338" s="25">
        <v>10266.647972210001</v>
      </c>
      <c r="H1338" s="25">
        <v>7662.3030461977387</v>
      </c>
      <c r="I1338" s="25">
        <v>17864.164285555446</v>
      </c>
      <c r="J1338" s="25">
        <v>8409.2759387750393</v>
      </c>
      <c r="K1338" s="25">
        <v>33160.135966558242</v>
      </c>
      <c r="L1338" s="34">
        <v>8498.9639387750394</v>
      </c>
      <c r="M1338" s="34">
        <v>35291.820226558244</v>
      </c>
      <c r="O1338" s="25">
        <v>38.294202191042515</v>
      </c>
      <c r="P1338" s="44">
        <v>0</v>
      </c>
      <c r="Q1338" s="44">
        <v>0</v>
      </c>
      <c r="R1338" s="43"/>
      <c r="S1338" s="25">
        <v>30.027053917931745</v>
      </c>
      <c r="T1338" s="25">
        <v>15.583517222878962</v>
      </c>
      <c r="U1338" s="25">
        <v>34.564778139495168</v>
      </c>
      <c r="V1338" s="25">
        <v>17.976574319265694</v>
      </c>
      <c r="W1338" s="25">
        <v>40.182978721438964</v>
      </c>
      <c r="X1338" s="25">
        <v>15.499416917799769</v>
      </c>
      <c r="Y1338" s="34">
        <v>40.600355840100356</v>
      </c>
      <c r="Z1338" s="34">
        <v>14.276090416292963</v>
      </c>
    </row>
    <row r="1339" spans="1:26" x14ac:dyDescent="0.25">
      <c r="A1339" s="52">
        <v>38635</v>
      </c>
      <c r="B1339" s="25">
        <v>4956.8134910099998</v>
      </c>
      <c r="C1339" s="43">
        <v>5648.3909339614638</v>
      </c>
      <c r="D1339" s="43">
        <v>510.54256804639994</v>
      </c>
      <c r="E1339" s="43">
        <v>6158.9335020078634</v>
      </c>
      <c r="F1339" s="25">
        <v>6201.2092680577434</v>
      </c>
      <c r="G1339" s="25">
        <v>10234.647384079997</v>
      </c>
      <c r="H1339" s="25">
        <v>7656.3370830293334</v>
      </c>
      <c r="I1339" s="25">
        <v>17833.384247338734</v>
      </c>
      <c r="J1339" s="25">
        <v>8465.185164829416</v>
      </c>
      <c r="K1339" s="25">
        <v>33182.942954231534</v>
      </c>
      <c r="L1339" s="34">
        <v>8554.8731648294161</v>
      </c>
      <c r="M1339" s="34">
        <v>35185.408974231534</v>
      </c>
      <c r="O1339" s="25">
        <v>35.467856936102706</v>
      </c>
      <c r="P1339" s="44">
        <v>0</v>
      </c>
      <c r="Q1339" s="44">
        <v>0</v>
      </c>
      <c r="R1339" s="43"/>
      <c r="S1339" s="25">
        <v>29.672166514240672</v>
      </c>
      <c r="T1339" s="25">
        <v>14.897854635194019</v>
      </c>
      <c r="U1339" s="25">
        <v>33.255212380645972</v>
      </c>
      <c r="V1339" s="25">
        <v>17.376135045413001</v>
      </c>
      <c r="W1339" s="25">
        <v>38.215588603464347</v>
      </c>
      <c r="X1339" s="25">
        <v>15.181098346072709</v>
      </c>
      <c r="Y1339" s="34">
        <v>38.642400129344637</v>
      </c>
      <c r="Z1339" s="34">
        <v>13.202776409595639</v>
      </c>
    </row>
    <row r="1340" spans="1:26" x14ac:dyDescent="0.25">
      <c r="A1340" s="52">
        <v>38636</v>
      </c>
      <c r="B1340" s="25">
        <v>4976.6836986999997</v>
      </c>
      <c r="C1340" s="43">
        <v>5695.8398028964475</v>
      </c>
      <c r="D1340" s="43">
        <v>553.41501427740002</v>
      </c>
      <c r="E1340" s="43">
        <v>6249.2548171738472</v>
      </c>
      <c r="F1340" s="25">
        <v>6155.5866598084895</v>
      </c>
      <c r="G1340" s="25">
        <v>10211.1661202</v>
      </c>
      <c r="H1340" s="25">
        <v>7611.2542691431008</v>
      </c>
      <c r="I1340" s="25">
        <v>17836.053458586066</v>
      </c>
      <c r="J1340" s="25">
        <v>8424.4521092627801</v>
      </c>
      <c r="K1340" s="25">
        <v>33176.511931668865</v>
      </c>
      <c r="L1340" s="34">
        <v>8514.1401092627802</v>
      </c>
      <c r="M1340" s="34">
        <v>35178.977951668865</v>
      </c>
      <c r="O1340" s="25">
        <v>36.084837018166937</v>
      </c>
      <c r="P1340" s="44">
        <v>0</v>
      </c>
      <c r="Q1340" s="44">
        <v>0</v>
      </c>
      <c r="R1340" s="43"/>
      <c r="S1340" s="25">
        <v>27.948098185987757</v>
      </c>
      <c r="T1340" s="25">
        <v>15.639218641975949</v>
      </c>
      <c r="U1340" s="25">
        <v>33.073392643936693</v>
      </c>
      <c r="V1340" s="25">
        <v>18.104141505104753</v>
      </c>
      <c r="W1340" s="25">
        <v>39.199651386700381</v>
      </c>
      <c r="X1340" s="25">
        <v>15.693120395503124</v>
      </c>
      <c r="Y1340" s="34">
        <v>39.619279889350565</v>
      </c>
      <c r="Z1340" s="34">
        <v>13.252694454568825</v>
      </c>
    </row>
    <row r="1341" spans="1:26" x14ac:dyDescent="0.25">
      <c r="A1341" s="52">
        <v>38637</v>
      </c>
      <c r="B1341" s="25">
        <v>4983.1575327700002</v>
      </c>
      <c r="C1341" s="43">
        <v>5699.5601372177862</v>
      </c>
      <c r="D1341" s="43">
        <v>539.81586502700009</v>
      </c>
      <c r="E1341" s="43">
        <v>6239.3760022447859</v>
      </c>
      <c r="F1341" s="25">
        <v>6168.1352169622178</v>
      </c>
      <c r="G1341" s="25">
        <v>10271.7866928</v>
      </c>
      <c r="H1341" s="25">
        <v>7624.3602089629749</v>
      </c>
      <c r="I1341" s="25">
        <v>17869.030767482975</v>
      </c>
      <c r="J1341" s="25">
        <v>8403.9237378237358</v>
      </c>
      <c r="K1341" s="25">
        <v>33176.432296905768</v>
      </c>
      <c r="L1341" s="34">
        <v>8493.6117378237359</v>
      </c>
      <c r="M1341" s="34">
        <v>35178.898316905768</v>
      </c>
      <c r="O1341" s="25">
        <v>37.356347022315383</v>
      </c>
      <c r="P1341" s="44">
        <v>0</v>
      </c>
      <c r="Q1341" s="44">
        <v>0</v>
      </c>
      <c r="R1341" s="43"/>
      <c r="S1341" s="25">
        <v>29.718376532384315</v>
      </c>
      <c r="T1341" s="25">
        <v>16.242810144935515</v>
      </c>
      <c r="U1341" s="25">
        <v>34.295004072495708</v>
      </c>
      <c r="V1341" s="25">
        <v>18.457846154412195</v>
      </c>
      <c r="W1341" s="25">
        <v>40.588413109523657</v>
      </c>
      <c r="X1341" s="25">
        <v>15.806749288748435</v>
      </c>
      <c r="Y1341" s="34">
        <v>41.003659325722495</v>
      </c>
      <c r="Z1341" s="34">
        <v>13.344239703478999</v>
      </c>
    </row>
    <row r="1342" spans="1:26" x14ac:dyDescent="0.25">
      <c r="A1342" s="52">
        <v>38638</v>
      </c>
      <c r="B1342" s="25">
        <v>4971.0671178500006</v>
      </c>
      <c r="C1342" s="43">
        <v>5690.0386652898742</v>
      </c>
      <c r="D1342" s="43">
        <v>646.82813654699999</v>
      </c>
      <c r="E1342" s="43">
        <v>6336.8668018368744</v>
      </c>
      <c r="F1342" s="25">
        <v>6131.7122269100009</v>
      </c>
      <c r="G1342" s="25">
        <v>10287.85143099</v>
      </c>
      <c r="H1342" s="25">
        <v>7609.6118727400017</v>
      </c>
      <c r="I1342" s="25">
        <v>17892.63143836</v>
      </c>
      <c r="J1342" s="25">
        <v>8385.4531198800014</v>
      </c>
      <c r="K1342" s="25">
        <v>33196.387112412791</v>
      </c>
      <c r="L1342" s="34">
        <v>8475.1411198800015</v>
      </c>
      <c r="M1342" s="34">
        <v>35198.853132412791</v>
      </c>
      <c r="O1342" s="25">
        <v>37.400014652737326</v>
      </c>
      <c r="P1342" s="44">
        <v>0</v>
      </c>
      <c r="Q1342" s="44">
        <v>0</v>
      </c>
      <c r="R1342" s="43"/>
      <c r="S1342" s="25">
        <v>31.507790784553258</v>
      </c>
      <c r="T1342" s="25">
        <v>17.541648329930769</v>
      </c>
      <c r="U1342" s="25">
        <v>35.859708291078476</v>
      </c>
      <c r="V1342" s="25">
        <v>18.991127634452454</v>
      </c>
      <c r="W1342" s="25">
        <v>41.417517838305919</v>
      </c>
      <c r="X1342" s="25">
        <v>16.006468787057848</v>
      </c>
      <c r="Y1342" s="34">
        <v>41.829843568364147</v>
      </c>
      <c r="Z1342" s="34">
        <v>13.524636263679968</v>
      </c>
    </row>
    <row r="1343" spans="1:26" x14ac:dyDescent="0.25">
      <c r="A1343" s="52">
        <v>38639</v>
      </c>
      <c r="B1343" s="25">
        <v>4992.2127260500001</v>
      </c>
      <c r="C1343" s="43">
        <v>5676.8956253804336</v>
      </c>
      <c r="D1343" s="43">
        <v>631.34503163279976</v>
      </c>
      <c r="E1343" s="43">
        <v>6308.2406570132334</v>
      </c>
      <c r="F1343" s="25">
        <v>5998.3695139299998</v>
      </c>
      <c r="G1343" s="25">
        <v>9952.9073166899998</v>
      </c>
      <c r="H1343" s="25">
        <v>7465.4325237799994</v>
      </c>
      <c r="I1343" s="25">
        <v>17530.660720579999</v>
      </c>
      <c r="J1343" s="25">
        <v>8246.9764538799991</v>
      </c>
      <c r="K1343" s="25">
        <v>32790.398690132803</v>
      </c>
      <c r="L1343" s="34">
        <v>8336.6644538799992</v>
      </c>
      <c r="M1343" s="34">
        <v>34792.864710132802</v>
      </c>
      <c r="O1343" s="25">
        <v>38.677563991027711</v>
      </c>
      <c r="P1343" s="44">
        <v>0</v>
      </c>
      <c r="Q1343" s="44">
        <v>0</v>
      </c>
      <c r="R1343" s="43"/>
      <c r="S1343" s="25">
        <v>32.533418804972868</v>
      </c>
      <c r="T1343" s="25">
        <v>18.089396334923148</v>
      </c>
      <c r="U1343" s="25">
        <v>36.951374560242087</v>
      </c>
      <c r="V1343" s="25">
        <v>19.298427678433082</v>
      </c>
      <c r="W1343" s="25">
        <v>42.203879403099705</v>
      </c>
      <c r="X1343" s="25">
        <v>16.09216306313872</v>
      </c>
      <c r="Y1343" s="34">
        <v>42.613304816512311</v>
      </c>
      <c r="Z1343" s="34">
        <v>13.603408680357854</v>
      </c>
    </row>
    <row r="1344" spans="1:26" x14ac:dyDescent="0.25">
      <c r="A1344" s="52">
        <v>38642</v>
      </c>
      <c r="B1344" s="25">
        <v>4966.2293736499996</v>
      </c>
      <c r="C1344" s="43">
        <v>5639.5525653217046</v>
      </c>
      <c r="D1344" s="43">
        <v>522.21946629340016</v>
      </c>
      <c r="E1344" s="43">
        <v>6161.7720316151044</v>
      </c>
      <c r="F1344" s="25">
        <v>6002.5729894699998</v>
      </c>
      <c r="G1344" s="25">
        <v>10006.44999263</v>
      </c>
      <c r="H1344" s="25">
        <v>7468.7771452699999</v>
      </c>
      <c r="I1344" s="25">
        <v>17590.066098669999</v>
      </c>
      <c r="J1344" s="25">
        <v>8255.110882859999</v>
      </c>
      <c r="K1344" s="25">
        <v>32851.6387842228</v>
      </c>
      <c r="L1344" s="34">
        <v>8344.7988828599991</v>
      </c>
      <c r="M1344" s="34">
        <v>34854.104804222799</v>
      </c>
      <c r="O1344" s="25">
        <v>37.404887181647226</v>
      </c>
      <c r="P1344" s="44">
        <v>0</v>
      </c>
      <c r="Q1344" s="44">
        <v>0</v>
      </c>
      <c r="R1344" s="43"/>
      <c r="S1344" s="25">
        <v>31.266488494400058</v>
      </c>
      <c r="T1344" s="25">
        <v>15.703521190456282</v>
      </c>
      <c r="U1344" s="25">
        <v>35.475931647512482</v>
      </c>
      <c r="V1344" s="25">
        <v>17.6386000354535</v>
      </c>
      <c r="W1344" s="25">
        <v>41.140681389341971</v>
      </c>
      <c r="X1344" s="25">
        <v>15.138587155648487</v>
      </c>
      <c r="Y1344" s="34">
        <v>41.562137219810857</v>
      </c>
      <c r="Z1344" s="34">
        <v>12.600607591644607</v>
      </c>
    </row>
    <row r="1345" spans="1:26" x14ac:dyDescent="0.25">
      <c r="A1345" s="52">
        <v>38643</v>
      </c>
      <c r="B1345" s="25">
        <v>4910.7048745699994</v>
      </c>
      <c r="C1345" s="43">
        <v>5507.5752023618697</v>
      </c>
      <c r="D1345" s="43">
        <v>519.54047543819979</v>
      </c>
      <c r="E1345" s="43">
        <v>6027.1156778000695</v>
      </c>
      <c r="F1345" s="25">
        <v>5986.5207855600001</v>
      </c>
      <c r="G1345" s="25">
        <v>10026.80971152</v>
      </c>
      <c r="H1345" s="25">
        <v>7458.8134773299998</v>
      </c>
      <c r="I1345" s="25">
        <v>17621.754757250001</v>
      </c>
      <c r="J1345" s="25">
        <v>8235.6208745999993</v>
      </c>
      <c r="K1345" s="25">
        <v>32880.324011882796</v>
      </c>
      <c r="L1345" s="34">
        <v>8325.3088745999994</v>
      </c>
      <c r="M1345" s="34">
        <v>34882.790031882796</v>
      </c>
      <c r="O1345" s="25">
        <v>37.595385380237815</v>
      </c>
      <c r="P1345" s="44">
        <v>0</v>
      </c>
      <c r="Q1345" s="44">
        <v>0</v>
      </c>
      <c r="R1345" s="43"/>
      <c r="S1345" s="25">
        <v>34.653040621035004</v>
      </c>
      <c r="T1345" s="25">
        <v>18.334252540762684</v>
      </c>
      <c r="U1345" s="25">
        <v>40.540947080937208</v>
      </c>
      <c r="V1345" s="25">
        <v>19.959764612443244</v>
      </c>
      <c r="W1345" s="25">
        <v>46.075568920441754</v>
      </c>
      <c r="X1345" s="25">
        <v>16.40464851078405</v>
      </c>
      <c r="Y1345" s="34">
        <v>46.471405252255835</v>
      </c>
      <c r="Z1345" s="34">
        <v>13.745370677124535</v>
      </c>
    </row>
    <row r="1346" spans="1:26" x14ac:dyDescent="0.25">
      <c r="A1346" s="52">
        <v>38644</v>
      </c>
      <c r="B1346" s="25">
        <v>4869.9995862899996</v>
      </c>
      <c r="C1346" s="43">
        <v>5465.6804458249007</v>
      </c>
      <c r="D1346" s="43">
        <v>563.54323119619994</v>
      </c>
      <c r="E1346" s="43">
        <v>6029.2236770211002</v>
      </c>
      <c r="F1346" s="25">
        <v>5947.8138737299996</v>
      </c>
      <c r="G1346" s="25">
        <v>9971.7440848899987</v>
      </c>
      <c r="H1346" s="25">
        <v>7421.8331881699987</v>
      </c>
      <c r="I1346" s="25">
        <v>17568.625673069997</v>
      </c>
      <c r="J1346" s="25">
        <v>8205.4223624999995</v>
      </c>
      <c r="K1346" s="25">
        <v>32887.582952822799</v>
      </c>
      <c r="L1346" s="34">
        <v>8295.1103624999996</v>
      </c>
      <c r="M1346" s="34">
        <v>34890.048972822799</v>
      </c>
      <c r="O1346" s="25">
        <v>38.446255981577067</v>
      </c>
      <c r="P1346" s="44">
        <v>0</v>
      </c>
      <c r="Q1346" s="44">
        <v>0</v>
      </c>
      <c r="R1346" s="43"/>
      <c r="S1346" s="25">
        <v>35.947320190216026</v>
      </c>
      <c r="T1346" s="25">
        <v>19.500600699210512</v>
      </c>
      <c r="U1346" s="25">
        <v>41.956678410324088</v>
      </c>
      <c r="V1346" s="25">
        <v>20.615297352990435</v>
      </c>
      <c r="W1346" s="25">
        <v>47.119457123709175</v>
      </c>
      <c r="X1346" s="25">
        <v>16.730178914608949</v>
      </c>
      <c r="Y1346" s="34">
        <v>47.510534192534571</v>
      </c>
      <c r="Z1346" s="34">
        <v>14.040437479701385</v>
      </c>
    </row>
    <row r="1347" spans="1:26" x14ac:dyDescent="0.25">
      <c r="A1347" s="52">
        <v>38645</v>
      </c>
      <c r="B1347" s="25">
        <v>4829.7830766199995</v>
      </c>
      <c r="C1347" s="43">
        <v>5459.9886116464058</v>
      </c>
      <c r="D1347" s="43">
        <v>546.10975475259988</v>
      </c>
      <c r="E1347" s="43">
        <v>6006.0983663990055</v>
      </c>
      <c r="F1347" s="25">
        <v>5914.7256376599998</v>
      </c>
      <c r="G1347" s="25">
        <v>9874.0718320600008</v>
      </c>
      <c r="H1347" s="25">
        <v>7380.5506968500003</v>
      </c>
      <c r="I1347" s="25">
        <v>17468.884154150001</v>
      </c>
      <c r="J1347" s="25">
        <v>8177.9053404099996</v>
      </c>
      <c r="K1347" s="25">
        <v>32829.987744192789</v>
      </c>
      <c r="L1347" s="34">
        <v>8267.5933404099997</v>
      </c>
      <c r="M1347" s="34">
        <v>34832.453764192789</v>
      </c>
      <c r="O1347" s="25">
        <v>39.119009888263044</v>
      </c>
      <c r="P1347" s="44">
        <v>0</v>
      </c>
      <c r="Q1347" s="44">
        <v>0</v>
      </c>
      <c r="R1347" s="43"/>
      <c r="S1347" s="25">
        <v>35.531363115662337</v>
      </c>
      <c r="T1347" s="25">
        <v>18.633680370796423</v>
      </c>
      <c r="U1347" s="25">
        <v>41.534245552390118</v>
      </c>
      <c r="V1347" s="25">
        <v>19.366925364702638</v>
      </c>
      <c r="W1347" s="25">
        <v>47.033679203726251</v>
      </c>
      <c r="X1347" s="25">
        <v>16.367794710741702</v>
      </c>
      <c r="Y1347" s="34">
        <v>47.426657477744349</v>
      </c>
      <c r="Z1347" s="34">
        <v>13.7148758433705</v>
      </c>
    </row>
    <row r="1348" spans="1:26" x14ac:dyDescent="0.25">
      <c r="A1348" s="52">
        <v>38646</v>
      </c>
      <c r="B1348" s="25">
        <v>4828.0638748399997</v>
      </c>
      <c r="C1348" s="43">
        <v>5425.9511058970702</v>
      </c>
      <c r="D1348" s="43">
        <v>630.39097082880005</v>
      </c>
      <c r="E1348" s="43">
        <v>6056.3420767258704</v>
      </c>
      <c r="F1348" s="25">
        <v>5953.7991934299998</v>
      </c>
      <c r="G1348" s="25">
        <v>9968.7070624200005</v>
      </c>
      <c r="H1348" s="25">
        <v>7418.4526679399996</v>
      </c>
      <c r="I1348" s="25">
        <v>17593.343418460001</v>
      </c>
      <c r="J1348" s="25">
        <v>8193.1143420200005</v>
      </c>
      <c r="K1348" s="25">
        <v>32895.2403045428</v>
      </c>
      <c r="L1348" s="34">
        <v>8282.8023420200007</v>
      </c>
      <c r="M1348" s="34">
        <v>34897.7063245428</v>
      </c>
      <c r="O1348" s="25">
        <v>40.162859043243394</v>
      </c>
      <c r="P1348" s="44">
        <v>0</v>
      </c>
      <c r="Q1348" s="44">
        <v>0</v>
      </c>
      <c r="R1348" s="43"/>
      <c r="S1348" s="25">
        <v>35.220743604649819</v>
      </c>
      <c r="T1348" s="25">
        <v>17.53610895344724</v>
      </c>
      <c r="U1348" s="25">
        <v>41.29718615454874</v>
      </c>
      <c r="V1348" s="25">
        <v>18.668910114577542</v>
      </c>
      <c r="W1348" s="25">
        <v>46.819266474380349</v>
      </c>
      <c r="X1348" s="25">
        <v>16.095513284056029</v>
      </c>
      <c r="Y1348" s="34">
        <v>47.214740634729388</v>
      </c>
      <c r="Z1348" s="34">
        <v>13.465501917769807</v>
      </c>
    </row>
    <row r="1349" spans="1:26" x14ac:dyDescent="0.25">
      <c r="A1349" s="52">
        <v>38649</v>
      </c>
      <c r="B1349" s="25">
        <v>4788.5328815000003</v>
      </c>
      <c r="C1349" s="43">
        <v>5447.286923270528</v>
      </c>
      <c r="D1349" s="43">
        <v>631.13199132019975</v>
      </c>
      <c r="E1349" s="43">
        <v>6078.4189145907276</v>
      </c>
      <c r="F1349" s="25">
        <v>5851.6537143200003</v>
      </c>
      <c r="G1349" s="25">
        <v>9660.6737473100002</v>
      </c>
      <c r="H1349" s="25">
        <v>7336.70529644</v>
      </c>
      <c r="I1349" s="25">
        <v>17305.66322613</v>
      </c>
      <c r="J1349" s="25">
        <v>8071.6294600000001</v>
      </c>
      <c r="K1349" s="25">
        <v>32526.428543312795</v>
      </c>
      <c r="L1349" s="34">
        <v>8161.3174600000002</v>
      </c>
      <c r="M1349" s="34">
        <v>34528.894563312795</v>
      </c>
      <c r="O1349" s="25">
        <v>39.817172040246241</v>
      </c>
      <c r="P1349" s="44">
        <v>0</v>
      </c>
      <c r="Q1349" s="44">
        <v>0</v>
      </c>
      <c r="R1349" s="43"/>
      <c r="S1349" s="25">
        <v>38.192416915881132</v>
      </c>
      <c r="T1349" s="25">
        <v>19.645475925108148</v>
      </c>
      <c r="U1349" s="25">
        <v>43.426672255979959</v>
      </c>
      <c r="V1349" s="25">
        <v>19.963726197618591</v>
      </c>
      <c r="W1349" s="25">
        <v>48.248128422003212</v>
      </c>
      <c r="X1349" s="25">
        <v>16.50013959705916</v>
      </c>
      <c r="Y1349" s="34">
        <v>48.634899912309933</v>
      </c>
      <c r="Z1349" s="34">
        <v>13.593062969495051</v>
      </c>
    </row>
    <row r="1350" spans="1:26" x14ac:dyDescent="0.25">
      <c r="A1350" s="52">
        <v>38650</v>
      </c>
      <c r="B1350" s="25">
        <v>4744.9776695500004</v>
      </c>
      <c r="C1350" s="43">
        <v>5611.845063203019</v>
      </c>
      <c r="D1350" s="43">
        <v>473.9434248426</v>
      </c>
      <c r="E1350" s="43">
        <v>6085.7884880456186</v>
      </c>
      <c r="F1350" s="25">
        <v>5856.9633972799993</v>
      </c>
      <c r="G1350" s="25">
        <v>9713.8373921399998</v>
      </c>
      <c r="H1350" s="25">
        <v>7351.929707889999</v>
      </c>
      <c r="I1350" s="25">
        <v>17353.665128870001</v>
      </c>
      <c r="J1350" s="25">
        <v>8088.175642799999</v>
      </c>
      <c r="K1350" s="25">
        <v>32509.874005902799</v>
      </c>
      <c r="L1350" s="34">
        <v>8177.8636427999991</v>
      </c>
      <c r="M1350" s="34">
        <v>34507.570005902802</v>
      </c>
      <c r="O1350" s="25">
        <v>39.511026379008115</v>
      </c>
      <c r="P1350" s="44">
        <v>0</v>
      </c>
      <c r="Q1350" s="44">
        <v>0</v>
      </c>
      <c r="R1350" s="43"/>
      <c r="S1350" s="25">
        <v>35.113837190787045</v>
      </c>
      <c r="T1350" s="25">
        <v>16.207184874378289</v>
      </c>
      <c r="U1350" s="25">
        <v>41.118868726476698</v>
      </c>
      <c r="V1350" s="25">
        <v>18.029449731914248</v>
      </c>
      <c r="W1350" s="25">
        <v>45.22783596216258</v>
      </c>
      <c r="X1350" s="25">
        <v>15.288544456513819</v>
      </c>
      <c r="Y1350" s="34">
        <v>45.637219030101804</v>
      </c>
      <c r="Z1350" s="34">
        <v>12.477369587145205</v>
      </c>
    </row>
    <row r="1351" spans="1:26" x14ac:dyDescent="0.25">
      <c r="A1351" s="52">
        <v>38651</v>
      </c>
      <c r="B1351" s="25">
        <v>4706.54630404</v>
      </c>
      <c r="C1351" s="43">
        <v>5427.3329530314368</v>
      </c>
      <c r="D1351" s="43">
        <v>532.38333048000027</v>
      </c>
      <c r="E1351" s="43">
        <v>5959.7162835114368</v>
      </c>
      <c r="F1351" s="25">
        <v>5886.1230705700009</v>
      </c>
      <c r="G1351" s="25">
        <v>9710.6958438300007</v>
      </c>
      <c r="H1351" s="25">
        <v>7376.4052889300001</v>
      </c>
      <c r="I1351" s="25">
        <v>17346.684110920003</v>
      </c>
      <c r="J1351" s="25">
        <v>8115.7849104300012</v>
      </c>
      <c r="K1351" s="25">
        <v>32482.215326492798</v>
      </c>
      <c r="L1351" s="34">
        <v>8205.4729104300004</v>
      </c>
      <c r="M1351" s="34">
        <v>34479.911326492802</v>
      </c>
      <c r="O1351" s="25">
        <v>39.822117786555644</v>
      </c>
      <c r="P1351" s="44">
        <v>0</v>
      </c>
      <c r="Q1351" s="44">
        <v>0</v>
      </c>
      <c r="R1351" s="43"/>
      <c r="S1351" s="25">
        <v>33.966533411484946</v>
      </c>
      <c r="T1351" s="25">
        <v>16.543908716924371</v>
      </c>
      <c r="U1351" s="25">
        <v>40.80967602485579</v>
      </c>
      <c r="V1351" s="25">
        <v>18.317709387159308</v>
      </c>
      <c r="W1351" s="25">
        <v>45.387642559225583</v>
      </c>
      <c r="X1351" s="25">
        <v>15.090021695929924</v>
      </c>
      <c r="Y1351" s="34">
        <v>45.795331459694964</v>
      </c>
      <c r="Z1351" s="34">
        <v>12.282516879094697</v>
      </c>
    </row>
    <row r="1352" spans="1:26" x14ac:dyDescent="0.25">
      <c r="A1352" s="52">
        <v>38652</v>
      </c>
      <c r="B1352" s="25">
        <v>4696.0099766700005</v>
      </c>
      <c r="C1352" s="43">
        <v>5286.4402164013281</v>
      </c>
      <c r="D1352" s="43">
        <v>597.58941687999993</v>
      </c>
      <c r="E1352" s="43">
        <v>5884.0296332813277</v>
      </c>
      <c r="F1352" s="25">
        <v>6232.9881755599999</v>
      </c>
      <c r="G1352" s="25">
        <v>10504.9518689</v>
      </c>
      <c r="H1352" s="25">
        <v>7737.2190230900005</v>
      </c>
      <c r="I1352" s="25">
        <v>18150.69650812</v>
      </c>
      <c r="J1352" s="25">
        <v>8478.1735949199992</v>
      </c>
      <c r="K1352" s="25">
        <v>33266.591804989999</v>
      </c>
      <c r="L1352" s="34">
        <v>8567.8615949199993</v>
      </c>
      <c r="M1352" s="34">
        <v>35264.287804990003</v>
      </c>
      <c r="O1352" s="25">
        <v>40.192947936763204</v>
      </c>
      <c r="P1352" s="44">
        <v>0</v>
      </c>
      <c r="Q1352" s="44">
        <v>0</v>
      </c>
      <c r="R1352" s="43"/>
      <c r="S1352" s="25">
        <v>35.543972139458965</v>
      </c>
      <c r="T1352" s="25">
        <v>16.943299313279581</v>
      </c>
      <c r="U1352" s="25">
        <v>41.621039860339714</v>
      </c>
      <c r="V1352" s="25">
        <v>18.722320973693506</v>
      </c>
      <c r="W1352" s="25">
        <v>46.170859534397771</v>
      </c>
      <c r="X1352" s="25">
        <v>15.250805332625994</v>
      </c>
      <c r="Y1352" s="34">
        <v>46.572913694655661</v>
      </c>
      <c r="Z1352" s="34">
        <v>12.424466296134806</v>
      </c>
    </row>
    <row r="1353" spans="1:26" x14ac:dyDescent="0.25">
      <c r="A1353" s="52">
        <v>38653</v>
      </c>
      <c r="B1353" s="25">
        <v>4732.9336922100001</v>
      </c>
      <c r="C1353" s="43">
        <v>5453.1115830949275</v>
      </c>
      <c r="D1353" s="43">
        <v>762.09263408000038</v>
      </c>
      <c r="E1353" s="43">
        <v>6215.2042171749281</v>
      </c>
      <c r="F1353" s="25">
        <v>6360.7420331699996</v>
      </c>
      <c r="G1353" s="25">
        <v>10712.117729759999</v>
      </c>
      <c r="H1353" s="25">
        <v>7892.390570309999</v>
      </c>
      <c r="I1353" s="25">
        <v>18471.245643889997</v>
      </c>
      <c r="J1353" s="25">
        <v>8622.7850271999996</v>
      </c>
      <c r="K1353" s="25">
        <v>33575.72230532</v>
      </c>
      <c r="L1353" s="34">
        <v>8738.3930271999998</v>
      </c>
      <c r="M1353" s="34">
        <v>35594.482305320002</v>
      </c>
      <c r="O1353" s="25">
        <v>40.327114567716961</v>
      </c>
      <c r="P1353" s="44">
        <v>0</v>
      </c>
      <c r="Q1353" s="44">
        <v>0</v>
      </c>
      <c r="R1353" s="43"/>
      <c r="S1353" s="25">
        <v>42.936658100270364</v>
      </c>
      <c r="T1353" s="25">
        <v>25.11148324525243</v>
      </c>
      <c r="U1353" s="25">
        <v>47.206738390676975</v>
      </c>
      <c r="V1353" s="25">
        <v>22.976023890524509</v>
      </c>
      <c r="W1353" s="25">
        <v>51.451961796970913</v>
      </c>
      <c r="X1353" s="25">
        <v>17.393029631640179</v>
      </c>
      <c r="Y1353" s="34">
        <v>51.807756846146489</v>
      </c>
      <c r="Z1353" s="34">
        <v>14.396740399301322</v>
      </c>
    </row>
    <row r="1354" spans="1:26" x14ac:dyDescent="0.25">
      <c r="A1354" s="52">
        <v>38656</v>
      </c>
      <c r="B1354" s="25">
        <v>4767.2264950400004</v>
      </c>
      <c r="C1354" s="43">
        <v>5567.9553607002881</v>
      </c>
      <c r="D1354" s="43">
        <v>723.26927960000012</v>
      </c>
      <c r="E1354" s="43">
        <v>6291.2246403002882</v>
      </c>
      <c r="F1354" s="25">
        <v>6182.7541677799991</v>
      </c>
      <c r="G1354" s="25">
        <v>10652.475756959999</v>
      </c>
      <c r="H1354" s="25">
        <v>7745.8468611999997</v>
      </c>
      <c r="I1354" s="25">
        <v>18450.509196139999</v>
      </c>
      <c r="J1354" s="25">
        <v>8464.5621623099996</v>
      </c>
      <c r="K1354" s="25">
        <v>33534.708383020006</v>
      </c>
      <c r="L1354" s="34">
        <v>8580.1701623099998</v>
      </c>
      <c r="M1354" s="34">
        <v>35553.468383020008</v>
      </c>
      <c r="O1354" s="25">
        <v>38.906383431227276</v>
      </c>
      <c r="P1354" s="44">
        <v>0</v>
      </c>
      <c r="Q1354" s="44">
        <v>0</v>
      </c>
      <c r="R1354" s="43">
        <v>39.956381733134009</v>
      </c>
      <c r="S1354" s="25">
        <v>45.876365257133166</v>
      </c>
      <c r="T1354" s="25">
        <v>26.494109542092193</v>
      </c>
      <c r="U1354" s="25">
        <v>48.660069726771042</v>
      </c>
      <c r="V1354" s="25">
        <v>23.987880241870442</v>
      </c>
      <c r="W1354" s="25">
        <v>52.835994665645018</v>
      </c>
      <c r="X1354" s="25">
        <v>17.413351723235991</v>
      </c>
      <c r="Y1354" s="34">
        <v>53.661098583688485</v>
      </c>
      <c r="Z1354" s="34">
        <v>14.540872644753877</v>
      </c>
    </row>
    <row r="1355" spans="1:26" x14ac:dyDescent="0.25">
      <c r="A1355" s="52">
        <v>38657</v>
      </c>
      <c r="B1355" s="25">
        <v>4797.8794694899998</v>
      </c>
      <c r="C1355" s="43">
        <v>5634.5493712291409</v>
      </c>
      <c r="D1355" s="43">
        <v>759.58566568000003</v>
      </c>
      <c r="E1355" s="43">
        <v>6394.1350369091406</v>
      </c>
      <c r="F1355" s="25">
        <v>6422.013640789999</v>
      </c>
      <c r="G1355" s="25">
        <v>10855.160910209999</v>
      </c>
      <c r="H1355" s="25">
        <v>7987.4325988899991</v>
      </c>
      <c r="I1355" s="25">
        <v>18651.019268329997</v>
      </c>
      <c r="J1355" s="25">
        <v>8712.3861293699993</v>
      </c>
      <c r="K1355" s="25">
        <v>33716.22694362</v>
      </c>
      <c r="L1355" s="34">
        <v>8827.9941293699994</v>
      </c>
      <c r="M1355" s="34">
        <v>35734.986943620002</v>
      </c>
      <c r="O1355" s="25">
        <v>38.504227707251793</v>
      </c>
      <c r="P1355" s="44">
        <v>0</v>
      </c>
      <c r="Q1355" s="44">
        <v>0</v>
      </c>
      <c r="R1355" s="43"/>
      <c r="S1355" s="25">
        <v>42.661699598064295</v>
      </c>
      <c r="T1355" s="25">
        <v>25.833373838750482</v>
      </c>
      <c r="U1355" s="25">
        <v>46.411711960993763</v>
      </c>
      <c r="V1355" s="25">
        <v>24.160705881081057</v>
      </c>
      <c r="W1355" s="25">
        <v>50.625581368814274</v>
      </c>
      <c r="X1355" s="25">
        <v>17.435383697757967</v>
      </c>
      <c r="Y1355" s="34">
        <v>51.471463113038077</v>
      </c>
      <c r="Z1355" s="34">
        <v>14.557415360034941</v>
      </c>
    </row>
    <row r="1356" spans="1:26" x14ac:dyDescent="0.25">
      <c r="A1356" s="52">
        <v>38659</v>
      </c>
      <c r="B1356" s="25">
        <v>4886.56764355</v>
      </c>
      <c r="C1356" s="43">
        <v>5848.3843749303578</v>
      </c>
      <c r="D1356" s="43">
        <v>697.58733487999984</v>
      </c>
      <c r="E1356" s="43">
        <v>6545.9717098103574</v>
      </c>
      <c r="F1356" s="25">
        <v>6484.3211695800001</v>
      </c>
      <c r="G1356" s="25">
        <v>11003.209719000002</v>
      </c>
      <c r="H1356" s="25">
        <v>8069.71075982</v>
      </c>
      <c r="I1356" s="25">
        <v>18804.367224330003</v>
      </c>
      <c r="J1356" s="25">
        <v>8803.0363021000012</v>
      </c>
      <c r="K1356" s="25">
        <v>33879.342877509996</v>
      </c>
      <c r="L1356" s="34">
        <v>8918.6443021000014</v>
      </c>
      <c r="M1356" s="34">
        <v>35898.102877509999</v>
      </c>
      <c r="O1356" s="25">
        <v>41.452309209003666</v>
      </c>
      <c r="P1356" s="44">
        <v>0</v>
      </c>
      <c r="Q1356" s="44">
        <v>0</v>
      </c>
      <c r="R1356" s="43"/>
      <c r="S1356" s="25">
        <v>46.409452099898083</v>
      </c>
      <c r="T1356" s="25">
        <v>26.818812672041382</v>
      </c>
      <c r="U1356" s="25">
        <v>49.373453025217273</v>
      </c>
      <c r="V1356" s="25">
        <v>24.716383150441821</v>
      </c>
      <c r="W1356" s="25">
        <v>53.837504467532327</v>
      </c>
      <c r="X1356" s="25">
        <v>17.468135976442746</v>
      </c>
      <c r="Y1356" s="34">
        <v>54.651613792179468</v>
      </c>
      <c r="Z1356" s="34">
        <v>14.601090359231783</v>
      </c>
    </row>
    <row r="1357" spans="1:26" x14ac:dyDescent="0.25">
      <c r="A1357" s="52">
        <v>38660</v>
      </c>
      <c r="B1357" s="25">
        <v>4896.8489236699997</v>
      </c>
      <c r="C1357" s="43">
        <v>6051.0463080298468</v>
      </c>
      <c r="D1357" s="43">
        <v>731.68761471999994</v>
      </c>
      <c r="E1357" s="43">
        <v>6782.7339227498469</v>
      </c>
      <c r="F1357" s="25">
        <v>6739.2891023299999</v>
      </c>
      <c r="G1357" s="25">
        <v>11307.44804419</v>
      </c>
      <c r="H1357" s="25">
        <v>8267.35649896</v>
      </c>
      <c r="I1357" s="25">
        <v>19037.41983318</v>
      </c>
      <c r="J1357" s="25">
        <v>9011.5584222500001</v>
      </c>
      <c r="K1357" s="25">
        <v>34146.345441800004</v>
      </c>
      <c r="L1357" s="34">
        <v>9127.1664222500003</v>
      </c>
      <c r="M1357" s="34">
        <v>36165.105441800006</v>
      </c>
      <c r="O1357" s="25">
        <v>42.638480318830972</v>
      </c>
      <c r="P1357" s="44">
        <v>0</v>
      </c>
      <c r="Q1357" s="44">
        <v>0</v>
      </c>
      <c r="R1357" s="43"/>
      <c r="S1357" s="25">
        <v>41.26647978209774</v>
      </c>
      <c r="T1357" s="25">
        <v>25.032409891542429</v>
      </c>
      <c r="U1357" s="25">
        <v>45.458436794459914</v>
      </c>
      <c r="V1357" s="25">
        <v>23.697612416397341</v>
      </c>
      <c r="W1357" s="25">
        <v>49.704808781413767</v>
      </c>
      <c r="X1357" s="25">
        <v>17.101007813339052</v>
      </c>
      <c r="Y1357" s="34">
        <v>50.520462771635664</v>
      </c>
      <c r="Z1357" s="34">
        <v>14.28387086287406</v>
      </c>
    </row>
    <row r="1358" spans="1:26" x14ac:dyDescent="0.25">
      <c r="A1358" s="52">
        <v>38663</v>
      </c>
      <c r="B1358" s="25">
        <v>5068.5427821599997</v>
      </c>
      <c r="C1358" s="43">
        <v>6166.4341096829212</v>
      </c>
      <c r="D1358" s="43">
        <v>754.75479584000004</v>
      </c>
      <c r="E1358" s="43">
        <v>6921.1889055229212</v>
      </c>
      <c r="F1358" s="25">
        <v>6719.3800050199998</v>
      </c>
      <c r="G1358" s="25">
        <v>11409.82374688</v>
      </c>
      <c r="H1358" s="25">
        <v>8298.9078343599995</v>
      </c>
      <c r="I1358" s="25">
        <v>19192.82056461</v>
      </c>
      <c r="J1358" s="25">
        <v>9044.4321320800009</v>
      </c>
      <c r="K1358" s="25">
        <v>34274.568255129998</v>
      </c>
      <c r="L1358" s="34">
        <v>9160.0401320800011</v>
      </c>
      <c r="M1358" s="34">
        <v>36293.32825513</v>
      </c>
      <c r="O1358" s="25">
        <v>42.983917828745774</v>
      </c>
      <c r="P1358" s="44">
        <v>0</v>
      </c>
      <c r="Q1358" s="44">
        <v>0</v>
      </c>
      <c r="R1358" s="43"/>
      <c r="S1358" s="25">
        <v>41.238065261966874</v>
      </c>
      <c r="T1358" s="25">
        <v>26.799044567955033</v>
      </c>
      <c r="U1358" s="25">
        <v>44.862132807305578</v>
      </c>
      <c r="V1358" s="25">
        <v>24.605943031845001</v>
      </c>
      <c r="W1358" s="25">
        <v>49.728732433554448</v>
      </c>
      <c r="X1358" s="25">
        <v>17.938887877495667</v>
      </c>
      <c r="Y1358" s="34">
        <v>50.608487416930423</v>
      </c>
      <c r="Z1358" s="34">
        <v>14.960979049094636</v>
      </c>
    </row>
    <row r="1359" spans="1:26" x14ac:dyDescent="0.25">
      <c r="A1359" s="52">
        <v>38664</v>
      </c>
      <c r="B1359" s="25">
        <v>5107.7479304199996</v>
      </c>
      <c r="C1359" s="43">
        <v>6204.1185497475753</v>
      </c>
      <c r="D1359" s="43">
        <v>670.29704832000004</v>
      </c>
      <c r="E1359" s="43">
        <v>6874.415598067575</v>
      </c>
      <c r="F1359" s="25">
        <v>6697.2301380299996</v>
      </c>
      <c r="G1359" s="25">
        <v>11361.21982013</v>
      </c>
      <c r="H1359" s="25">
        <v>8292.7958022999992</v>
      </c>
      <c r="I1359" s="25">
        <v>19158.356452289998</v>
      </c>
      <c r="J1359" s="25">
        <v>9025.6115820699997</v>
      </c>
      <c r="K1359" s="25">
        <v>34244.567546970007</v>
      </c>
      <c r="L1359" s="34">
        <v>9141.2195820699999</v>
      </c>
      <c r="M1359" s="34">
        <v>36263.327546970009</v>
      </c>
      <c r="O1359" s="25">
        <v>39.68823715098555</v>
      </c>
      <c r="P1359" s="44">
        <v>0</v>
      </c>
      <c r="Q1359" s="44">
        <v>0</v>
      </c>
      <c r="R1359" s="43"/>
      <c r="S1359" s="25">
        <v>36.202678324912149</v>
      </c>
      <c r="T1359" s="25">
        <v>25.724701534532034</v>
      </c>
      <c r="U1359" s="25">
        <v>41.369344297039909</v>
      </c>
      <c r="V1359" s="25">
        <v>24.304042251906786</v>
      </c>
      <c r="W1359" s="25">
        <v>46.088123906935088</v>
      </c>
      <c r="X1359" s="25">
        <v>17.66331170175215</v>
      </c>
      <c r="Y1359" s="34">
        <v>46.967833192331241</v>
      </c>
      <c r="Z1359" s="34">
        <v>14.723873836496093</v>
      </c>
    </row>
    <row r="1360" spans="1:26" x14ac:dyDescent="0.25">
      <c r="A1360" s="52">
        <v>38665</v>
      </c>
      <c r="B1360" s="25">
        <v>5165.5430621999994</v>
      </c>
      <c r="C1360" s="43">
        <v>6250.9195414770684</v>
      </c>
      <c r="D1360" s="43">
        <v>606.97111719999987</v>
      </c>
      <c r="E1360" s="43">
        <v>6857.8906586770681</v>
      </c>
      <c r="F1360" s="25">
        <v>6686.7053626199995</v>
      </c>
      <c r="G1360" s="25">
        <v>11343.626534159999</v>
      </c>
      <c r="H1360" s="25">
        <v>8267.4307526899993</v>
      </c>
      <c r="I1360" s="25">
        <v>19128.810847509998</v>
      </c>
      <c r="J1360" s="25">
        <v>9013.2978690100008</v>
      </c>
      <c r="K1360" s="25">
        <v>35036.991105710003</v>
      </c>
      <c r="L1360" s="34">
        <v>9128.905869010001</v>
      </c>
      <c r="M1360" s="34">
        <v>37055.751105710006</v>
      </c>
      <c r="O1360" s="25">
        <v>38.628932186092399</v>
      </c>
      <c r="P1360" s="44">
        <v>0</v>
      </c>
      <c r="Q1360" s="44">
        <v>0</v>
      </c>
      <c r="R1360" s="43"/>
      <c r="S1360" s="25">
        <v>33.448451960240909</v>
      </c>
      <c r="T1360" s="25">
        <v>25.725382459497936</v>
      </c>
      <c r="U1360" s="25">
        <v>40.11973496265189</v>
      </c>
      <c r="V1360" s="25">
        <v>24.700162661960935</v>
      </c>
      <c r="W1360" s="25">
        <v>44.727841133918766</v>
      </c>
      <c r="X1360" s="25">
        <v>17.763081261275147</v>
      </c>
      <c r="Y1360" s="34">
        <v>45.610233386850084</v>
      </c>
      <c r="Z1360" s="34">
        <v>14.799877528181371</v>
      </c>
    </row>
    <row r="1361" spans="1:26" x14ac:dyDescent="0.25">
      <c r="A1361" s="52">
        <v>38666</v>
      </c>
      <c r="B1361" s="25">
        <v>5167.00712208</v>
      </c>
      <c r="C1361" s="43">
        <v>6425.4272382309136</v>
      </c>
      <c r="D1361" s="43">
        <v>1228.2918809600003</v>
      </c>
      <c r="E1361" s="43">
        <v>7653.7191191909142</v>
      </c>
      <c r="F1361" s="25">
        <v>7422.1004388700003</v>
      </c>
      <c r="G1361" s="25">
        <v>11971.57671349</v>
      </c>
      <c r="H1361" s="25">
        <v>8961.1002363299995</v>
      </c>
      <c r="I1361" s="25">
        <v>19713.444512100003</v>
      </c>
      <c r="J1361" s="25">
        <v>9754.9460202299997</v>
      </c>
      <c r="K1361" s="25">
        <v>34879.828490959997</v>
      </c>
      <c r="L1361" s="34">
        <v>9870.5540202299999</v>
      </c>
      <c r="M1361" s="34">
        <v>36898.588490959999</v>
      </c>
      <c r="O1361" s="25">
        <v>39.59690032066581</v>
      </c>
      <c r="P1361" s="44">
        <v>0</v>
      </c>
      <c r="Q1361" s="44">
        <v>0</v>
      </c>
      <c r="R1361" s="43"/>
      <c r="S1361" s="25">
        <v>34.726932764542681</v>
      </c>
      <c r="T1361" s="25">
        <v>26.004628084599158</v>
      </c>
      <c r="U1361" s="25">
        <v>40.763871200577341</v>
      </c>
      <c r="V1361" s="25">
        <v>24.719366256089902</v>
      </c>
      <c r="W1361" s="25">
        <v>45.268289990349707</v>
      </c>
      <c r="X1361" s="25">
        <v>20.652156369519826</v>
      </c>
      <c r="Y1361" s="34">
        <v>46.151557536903674</v>
      </c>
      <c r="Z1361" s="34">
        <v>17.455469613829266</v>
      </c>
    </row>
    <row r="1362" spans="1:26" x14ac:dyDescent="0.25">
      <c r="A1362" s="52">
        <v>38667</v>
      </c>
      <c r="B1362" s="25">
        <v>5190.4727473200001</v>
      </c>
      <c r="C1362" s="43">
        <v>7015.7179030676307</v>
      </c>
      <c r="D1362" s="43">
        <v>483.5336120799999</v>
      </c>
      <c r="E1362" s="43">
        <v>7499.2515151476309</v>
      </c>
      <c r="F1362" s="25">
        <v>7359.7694739199997</v>
      </c>
      <c r="G1362" s="25">
        <v>11969.179539660001</v>
      </c>
      <c r="H1362" s="25">
        <v>8897.2855167800008</v>
      </c>
      <c r="I1362" s="25">
        <v>19694.48648258</v>
      </c>
      <c r="J1362" s="25">
        <v>9695.9535151799992</v>
      </c>
      <c r="K1362" s="25">
        <v>34841.644720850003</v>
      </c>
      <c r="L1362" s="34">
        <v>9811.5615151799993</v>
      </c>
      <c r="M1362" s="34">
        <v>36860.404720850005</v>
      </c>
      <c r="O1362" s="25">
        <v>39.889309155923257</v>
      </c>
      <c r="P1362" s="44">
        <v>0</v>
      </c>
      <c r="Q1362" s="44">
        <v>0</v>
      </c>
      <c r="R1362" s="43"/>
      <c r="S1362" s="25">
        <v>50.159281097497299</v>
      </c>
      <c r="T1362" s="25">
        <v>33.520084398675245</v>
      </c>
      <c r="U1362" s="25">
        <v>52.687130954989605</v>
      </c>
      <c r="V1362" s="25">
        <v>28.642991566457667</v>
      </c>
      <c r="W1362" s="25">
        <v>57.426972121988953</v>
      </c>
      <c r="X1362" s="25">
        <v>20.184780884816277</v>
      </c>
      <c r="Y1362" s="34">
        <v>58.230295787831253</v>
      </c>
      <c r="Z1362" s="34">
        <v>17.023477385131393</v>
      </c>
    </row>
    <row r="1363" spans="1:26" x14ac:dyDescent="0.25">
      <c r="A1363" s="52">
        <v>38670</v>
      </c>
      <c r="B1363" s="25">
        <v>5162.0572601499998</v>
      </c>
      <c r="C1363" s="43">
        <v>7020.400740150455</v>
      </c>
      <c r="D1363" s="43">
        <v>673.53257959999996</v>
      </c>
      <c r="E1363" s="43">
        <v>7693.9333197504548</v>
      </c>
      <c r="F1363" s="25">
        <v>7289.4972422999999</v>
      </c>
      <c r="G1363" s="25">
        <v>11905.261655079999</v>
      </c>
      <c r="H1363" s="25">
        <v>8842.8509210599987</v>
      </c>
      <c r="I1363" s="25">
        <v>19630.011934399998</v>
      </c>
      <c r="J1363" s="25">
        <v>9636.4395884799997</v>
      </c>
      <c r="K1363" s="25">
        <v>34777.680259040004</v>
      </c>
      <c r="L1363" s="34">
        <v>9752.0475884799998</v>
      </c>
      <c r="M1363" s="34">
        <v>36796.440259040006</v>
      </c>
      <c r="O1363" s="25">
        <v>38.030447605664634</v>
      </c>
      <c r="P1363" s="44">
        <v>0</v>
      </c>
      <c r="Q1363" s="44">
        <v>0</v>
      </c>
      <c r="R1363" s="43"/>
      <c r="S1363" s="25">
        <v>53.610248567597132</v>
      </c>
      <c r="T1363" s="25">
        <v>34.821163495413174</v>
      </c>
      <c r="U1363" s="25">
        <v>55.427530079429665</v>
      </c>
      <c r="V1363" s="25">
        <v>29.209205918986459</v>
      </c>
      <c r="W1363" s="25">
        <v>59.857937329248358</v>
      </c>
      <c r="X1363" s="25">
        <v>20.290115574861357</v>
      </c>
      <c r="Y1363" s="34">
        <v>60.566744650986372</v>
      </c>
      <c r="Z1363" s="34">
        <v>17.036493738558356</v>
      </c>
    </row>
    <row r="1364" spans="1:26" x14ac:dyDescent="0.25">
      <c r="A1364" s="52">
        <v>38671</v>
      </c>
      <c r="B1364" s="25">
        <v>5114.7200340299996</v>
      </c>
      <c r="C1364" s="43">
        <v>6966.00359500183</v>
      </c>
      <c r="D1364" s="43">
        <v>635.69666968000024</v>
      </c>
      <c r="E1364" s="43">
        <v>7601.70026468183</v>
      </c>
      <c r="F1364" s="25">
        <v>7279.2642984099984</v>
      </c>
      <c r="G1364" s="25">
        <v>11927.106284869998</v>
      </c>
      <c r="H1364" s="25">
        <v>8823.7285314699984</v>
      </c>
      <c r="I1364" s="25">
        <v>19642.324075949997</v>
      </c>
      <c r="J1364" s="25">
        <v>9615.1424572199994</v>
      </c>
      <c r="K1364" s="25">
        <v>34797.201245029995</v>
      </c>
      <c r="L1364" s="34">
        <v>9730.7504572199996</v>
      </c>
      <c r="M1364" s="34">
        <v>36815.961245029997</v>
      </c>
      <c r="O1364" s="25">
        <v>38.389151104278206</v>
      </c>
      <c r="P1364" s="44">
        <v>0</v>
      </c>
      <c r="Q1364" s="44">
        <v>0</v>
      </c>
      <c r="R1364" s="43"/>
      <c r="S1364" s="25">
        <v>54.973808822601811</v>
      </c>
      <c r="T1364" s="25">
        <v>36.478576180448115</v>
      </c>
      <c r="U1364" s="25">
        <v>56.675037958024312</v>
      </c>
      <c r="V1364" s="25">
        <v>30.258560266064993</v>
      </c>
      <c r="W1364" s="25">
        <v>61.358534153740464</v>
      </c>
      <c r="X1364" s="25">
        <v>20.719122704298432</v>
      </c>
      <c r="Y1364" s="34">
        <v>62.067052266630562</v>
      </c>
      <c r="Z1364" s="34">
        <v>17.414677648853537</v>
      </c>
    </row>
    <row r="1365" spans="1:26" x14ac:dyDescent="0.25">
      <c r="A1365" s="52">
        <v>38672</v>
      </c>
      <c r="B1365" s="25">
        <v>5099.2773916899996</v>
      </c>
      <c r="C1365" s="43">
        <v>6942.7035020587036</v>
      </c>
      <c r="D1365" s="43">
        <v>633.72348687999988</v>
      </c>
      <c r="E1365" s="43">
        <v>7576.4269889387033</v>
      </c>
      <c r="F1365" s="25">
        <v>7207.8153853900003</v>
      </c>
      <c r="G1365" s="25">
        <v>11772.237051849999</v>
      </c>
      <c r="H1365" s="25">
        <v>8737.0557733700007</v>
      </c>
      <c r="I1365" s="25">
        <v>19443.408862150001</v>
      </c>
      <c r="J1365" s="25">
        <v>9538.7298377800016</v>
      </c>
      <c r="K1365" s="25">
        <v>34607.346268760004</v>
      </c>
      <c r="L1365" s="34">
        <v>9654.3378377800018</v>
      </c>
      <c r="M1365" s="34">
        <v>36626.106268760006</v>
      </c>
      <c r="O1365" s="25">
        <v>39.331433131922289</v>
      </c>
      <c r="P1365" s="44">
        <v>0</v>
      </c>
      <c r="Q1365" s="44">
        <v>0</v>
      </c>
      <c r="R1365" s="43"/>
      <c r="S1365" s="25">
        <v>55.047832046902691</v>
      </c>
      <c r="T1365" s="25">
        <v>37.399816958006916</v>
      </c>
      <c r="U1365" s="25">
        <v>59.625831556736017</v>
      </c>
      <c r="V1365" s="25">
        <v>31.006130724817147</v>
      </c>
      <c r="W1365" s="25">
        <v>64.035511690192678</v>
      </c>
      <c r="X1365" s="25">
        <v>21.278106127459328</v>
      </c>
      <c r="Y1365" s="34">
        <v>64.736781527533509</v>
      </c>
      <c r="Z1365" s="34">
        <v>17.916013671685516</v>
      </c>
    </row>
    <row r="1366" spans="1:26" x14ac:dyDescent="0.25">
      <c r="A1366" s="52">
        <v>38673</v>
      </c>
      <c r="B1366" s="25">
        <v>5080.8203698500001</v>
      </c>
      <c r="C1366" s="43">
        <v>6905.6465929922369</v>
      </c>
      <c r="D1366" s="43">
        <v>581.54542568000011</v>
      </c>
      <c r="E1366" s="43">
        <v>7487.1920186722373</v>
      </c>
      <c r="F1366" s="25">
        <v>7145.5624026799987</v>
      </c>
      <c r="G1366" s="25">
        <v>11696.157109139998</v>
      </c>
      <c r="H1366" s="25">
        <v>8656.9171879999994</v>
      </c>
      <c r="I1366" s="25">
        <v>19338.856419169999</v>
      </c>
      <c r="J1366" s="25">
        <v>9457.3543270900009</v>
      </c>
      <c r="K1366" s="25">
        <v>34511.500851969999</v>
      </c>
      <c r="L1366" s="34">
        <v>9572.9623270900011</v>
      </c>
      <c r="M1366" s="34">
        <v>36530.260851970001</v>
      </c>
      <c r="O1366" s="25">
        <v>40.372777385257884</v>
      </c>
      <c r="P1366" s="44">
        <v>0</v>
      </c>
      <c r="Q1366" s="44">
        <v>0</v>
      </c>
      <c r="R1366" s="43"/>
      <c r="S1366" s="25">
        <v>56.101152330187091</v>
      </c>
      <c r="T1366" s="25">
        <v>36.123829379608274</v>
      </c>
      <c r="U1366" s="25">
        <v>59.924424081338088</v>
      </c>
      <c r="V1366" s="25">
        <v>29.94938605176738</v>
      </c>
      <c r="W1366" s="25">
        <v>64.010230405242211</v>
      </c>
      <c r="X1366" s="25">
        <v>20.658050474409517</v>
      </c>
      <c r="Y1366" s="34">
        <v>64.717161577141823</v>
      </c>
      <c r="Z1366" s="34">
        <v>17.345154051183908</v>
      </c>
    </row>
    <row r="1367" spans="1:26" x14ac:dyDescent="0.25">
      <c r="A1367" s="52">
        <v>38674</v>
      </c>
      <c r="B1367" s="25">
        <v>5058.2464256899993</v>
      </c>
      <c r="C1367" s="43">
        <v>6746.1119167405495</v>
      </c>
      <c r="D1367" s="43">
        <v>615.83209951999993</v>
      </c>
      <c r="E1367" s="43">
        <v>7361.9440162605497</v>
      </c>
      <c r="F1367" s="25">
        <v>7130.5097208799998</v>
      </c>
      <c r="G1367" s="25">
        <v>11686.54142406</v>
      </c>
      <c r="H1367" s="25">
        <v>8636.8185018799995</v>
      </c>
      <c r="I1367" s="25">
        <v>19306.155626919997</v>
      </c>
      <c r="J1367" s="25">
        <v>9436.0691407300001</v>
      </c>
      <c r="K1367" s="25">
        <v>34441.620372930003</v>
      </c>
      <c r="L1367" s="34">
        <v>9551.6771407300002</v>
      </c>
      <c r="M1367" s="34">
        <v>36460.380372930005</v>
      </c>
      <c r="O1367" s="25">
        <v>41.104703528052752</v>
      </c>
      <c r="P1367" s="44">
        <v>0</v>
      </c>
      <c r="Q1367" s="44">
        <v>0</v>
      </c>
      <c r="R1367" s="43"/>
      <c r="S1367" s="25">
        <v>56.441709467355317</v>
      </c>
      <c r="T1367" s="25">
        <v>36.050552845777204</v>
      </c>
      <c r="U1367" s="25">
        <v>59.786662087174669</v>
      </c>
      <c r="V1367" s="25">
        <v>29.51833759855511</v>
      </c>
      <c r="W1367" s="25">
        <v>63.771166769077659</v>
      </c>
      <c r="X1367" s="25">
        <v>20.326605751809868</v>
      </c>
      <c r="Y1367" s="34">
        <v>64.484959902304155</v>
      </c>
      <c r="Z1367" s="34">
        <v>17.040508528956444</v>
      </c>
    </row>
    <row r="1368" spans="1:26" x14ac:dyDescent="0.25">
      <c r="A1368" s="52">
        <v>38677</v>
      </c>
      <c r="B1368" s="25">
        <v>5021.0867431899997</v>
      </c>
      <c r="C1368" s="43">
        <v>6663.5747877170979</v>
      </c>
      <c r="D1368" s="43">
        <v>593.96670288000007</v>
      </c>
      <c r="E1368" s="43">
        <v>7257.5414905970983</v>
      </c>
      <c r="F1368" s="25">
        <v>7095.5333731500014</v>
      </c>
      <c r="G1368" s="25">
        <v>11660.214236330001</v>
      </c>
      <c r="H1368" s="25">
        <v>8582.4034166199999</v>
      </c>
      <c r="I1368" s="25">
        <v>19256.12266031</v>
      </c>
      <c r="J1368" s="25">
        <v>9405.9624010100015</v>
      </c>
      <c r="K1368" s="25">
        <v>34390.986214439996</v>
      </c>
      <c r="L1368" s="34">
        <v>9521.5704010100017</v>
      </c>
      <c r="M1368" s="34">
        <v>36409.746214439998</v>
      </c>
      <c r="O1368" s="25">
        <v>40.096614765363192</v>
      </c>
      <c r="P1368" s="44">
        <v>0</v>
      </c>
      <c r="Q1368" s="44">
        <v>0</v>
      </c>
      <c r="R1368" s="43"/>
      <c r="S1368" s="25">
        <v>56.448787720608465</v>
      </c>
      <c r="T1368" s="25">
        <v>36.055356992625363</v>
      </c>
      <c r="U1368" s="25">
        <v>60.000512286130039</v>
      </c>
      <c r="V1368" s="25">
        <v>29.461897120617554</v>
      </c>
      <c r="W1368" s="25">
        <v>64.096336514837859</v>
      </c>
      <c r="X1368" s="25">
        <v>20.156654178392873</v>
      </c>
      <c r="Y1368" s="34">
        <v>64.810599132557314</v>
      </c>
      <c r="Z1368" s="34">
        <v>16.882488539776762</v>
      </c>
    </row>
    <row r="1369" spans="1:26" x14ac:dyDescent="0.25">
      <c r="A1369" s="52">
        <v>38678</v>
      </c>
      <c r="B1369" s="25">
        <v>4972.36466879</v>
      </c>
      <c r="C1369" s="43">
        <v>6579.3186093657159</v>
      </c>
      <c r="D1369" s="43">
        <v>734.94877696000003</v>
      </c>
      <c r="E1369" s="43">
        <v>7314.267386325716</v>
      </c>
      <c r="F1369" s="25">
        <v>7108.8586459000016</v>
      </c>
      <c r="G1369" s="25">
        <v>11732.956171080003</v>
      </c>
      <c r="H1369" s="25">
        <v>8630.6629866800013</v>
      </c>
      <c r="I1369" s="25">
        <v>19367.411765020002</v>
      </c>
      <c r="J1369" s="25">
        <v>9458.5810450200006</v>
      </c>
      <c r="K1369" s="25">
        <v>34506.225997580004</v>
      </c>
      <c r="L1369" s="34">
        <v>9574.1890450200008</v>
      </c>
      <c r="M1369" s="34">
        <v>36524.985997580006</v>
      </c>
      <c r="O1369" s="25">
        <v>39.271795409853773</v>
      </c>
      <c r="P1369" s="44">
        <v>0</v>
      </c>
      <c r="Q1369" s="44">
        <v>0</v>
      </c>
      <c r="R1369" s="43"/>
      <c r="S1369" s="25">
        <v>55.345115394217892</v>
      </c>
      <c r="T1369" s="25">
        <v>35.64911151469736</v>
      </c>
      <c r="U1369" s="25">
        <v>58.730831782487328</v>
      </c>
      <c r="V1369" s="25">
        <v>29.00472110925709</v>
      </c>
      <c r="W1369" s="25">
        <v>63.277394490254849</v>
      </c>
      <c r="X1369" s="25">
        <v>19.961825237190812</v>
      </c>
      <c r="Y1369" s="34">
        <v>63.996756441041484</v>
      </c>
      <c r="Z1369" s="34">
        <v>16.703915693734551</v>
      </c>
    </row>
    <row r="1370" spans="1:26" x14ac:dyDescent="0.25">
      <c r="A1370" s="52">
        <v>38679</v>
      </c>
      <c r="B1370" s="25">
        <v>4914.4140022900001</v>
      </c>
      <c r="C1370" s="43">
        <v>6621.8661814103425</v>
      </c>
      <c r="D1370" s="43">
        <v>754.19044711999982</v>
      </c>
      <c r="E1370" s="43">
        <v>7376.0566285303421</v>
      </c>
      <c r="F1370" s="25">
        <v>7135.2555051700001</v>
      </c>
      <c r="G1370" s="25">
        <v>11723.319110349999</v>
      </c>
      <c r="H1370" s="25">
        <v>8675.3340866200015</v>
      </c>
      <c r="I1370" s="25">
        <v>19380.949550819998</v>
      </c>
      <c r="J1370" s="25">
        <v>9505.53403635</v>
      </c>
      <c r="K1370" s="25">
        <v>34451.400290729995</v>
      </c>
      <c r="L1370" s="34">
        <v>9621.1420363500001</v>
      </c>
      <c r="M1370" s="34">
        <v>36470.160290729997</v>
      </c>
      <c r="O1370" s="25">
        <v>39.818338489687122</v>
      </c>
      <c r="P1370" s="44">
        <v>0</v>
      </c>
      <c r="Q1370" s="44">
        <v>0</v>
      </c>
      <c r="R1370" s="43"/>
      <c r="S1370" s="25">
        <v>57.028555174164829</v>
      </c>
      <c r="T1370" s="25">
        <v>36.730730524477174</v>
      </c>
      <c r="U1370" s="25">
        <v>60.014138482078458</v>
      </c>
      <c r="V1370" s="25">
        <v>29.497641851543133</v>
      </c>
      <c r="W1370" s="25">
        <v>64.155014162811668</v>
      </c>
      <c r="X1370" s="25">
        <v>20.227061039316862</v>
      </c>
      <c r="Y1370" s="34">
        <v>64.867385886202939</v>
      </c>
      <c r="Z1370" s="34">
        <v>16.951065287292689</v>
      </c>
    </row>
    <row r="1371" spans="1:26" x14ac:dyDescent="0.25">
      <c r="A1371" s="52">
        <v>38680</v>
      </c>
      <c r="B1371" s="25">
        <v>4917.7076322799994</v>
      </c>
      <c r="C1371" s="43">
        <v>6616.3958481689024</v>
      </c>
      <c r="D1371" s="43">
        <v>743.60231768000006</v>
      </c>
      <c r="E1371" s="43">
        <v>7359.9981658489023</v>
      </c>
      <c r="F1371" s="25">
        <v>6956.0572132399993</v>
      </c>
      <c r="G1371" s="25">
        <v>11436.497002259997</v>
      </c>
      <c r="H1371" s="25">
        <v>8466.4756375799989</v>
      </c>
      <c r="I1371" s="25">
        <v>19101.037866069997</v>
      </c>
      <c r="J1371" s="25">
        <v>9223.6320141099986</v>
      </c>
      <c r="K1371" s="25">
        <v>34044.506530600003</v>
      </c>
      <c r="L1371" s="34">
        <v>9339.2400141099988</v>
      </c>
      <c r="M1371" s="34">
        <v>36063.266530600005</v>
      </c>
      <c r="O1371" s="25">
        <v>40.921245716223908</v>
      </c>
      <c r="P1371" s="44">
        <v>0</v>
      </c>
      <c r="Q1371" s="44">
        <v>0</v>
      </c>
      <c r="R1371" s="43"/>
      <c r="S1371" s="25">
        <v>57.559867936071171</v>
      </c>
      <c r="T1371" s="25">
        <v>36.780093737947197</v>
      </c>
      <c r="U1371" s="25">
        <v>60.712677773326384</v>
      </c>
      <c r="V1371" s="25">
        <v>29.250471331094708</v>
      </c>
      <c r="W1371" s="25">
        <v>64.895255304509192</v>
      </c>
      <c r="X1371" s="25">
        <v>19.841861490335933</v>
      </c>
      <c r="Y1371" s="34">
        <v>65.601545033524729</v>
      </c>
      <c r="Z1371" s="34">
        <v>16.601896223300393</v>
      </c>
    </row>
    <row r="1372" spans="1:26" x14ac:dyDescent="0.25">
      <c r="A1372" s="52">
        <v>38681</v>
      </c>
      <c r="B1372" s="25">
        <v>4930.8669350099999</v>
      </c>
      <c r="C1372" s="43">
        <v>6491.9560664003457</v>
      </c>
      <c r="D1372" s="43">
        <v>715.34012048000022</v>
      </c>
      <c r="E1372" s="43">
        <v>7207.2961868803459</v>
      </c>
      <c r="F1372" s="25">
        <v>6753.2680533599996</v>
      </c>
      <c r="G1372" s="25">
        <v>11271.898279820001</v>
      </c>
      <c r="H1372" s="25">
        <v>8282.3622937199998</v>
      </c>
      <c r="I1372" s="25">
        <v>18977.891515179999</v>
      </c>
      <c r="J1372" s="25">
        <v>9035.553361029999</v>
      </c>
      <c r="K1372" s="25">
        <v>33817.508116960002</v>
      </c>
      <c r="L1372" s="34">
        <v>9151.1613610299992</v>
      </c>
      <c r="M1372" s="34">
        <v>35836.268116960004</v>
      </c>
      <c r="O1372" s="25">
        <v>42.128387740168094</v>
      </c>
      <c r="P1372" s="44">
        <v>0</v>
      </c>
      <c r="Q1372" s="44">
        <v>0</v>
      </c>
      <c r="R1372" s="43"/>
      <c r="S1372" s="25">
        <v>53.942906116672582</v>
      </c>
      <c r="T1372" s="25">
        <v>34.946702763383406</v>
      </c>
      <c r="U1372" s="25">
        <v>57.01051575661733</v>
      </c>
      <c r="V1372" s="25">
        <v>27.87551818553673</v>
      </c>
      <c r="W1372" s="25">
        <v>60.194454269554228</v>
      </c>
      <c r="X1372" s="25">
        <v>18.750846590542693</v>
      </c>
      <c r="Y1372" s="34">
        <v>60.938208839147421</v>
      </c>
      <c r="Z1372" s="34">
        <v>15.591203214333094</v>
      </c>
    </row>
    <row r="1373" spans="1:26" x14ac:dyDescent="0.25">
      <c r="A1373" s="52">
        <v>38684</v>
      </c>
      <c r="B1373" s="25">
        <v>4919.1871335299993</v>
      </c>
      <c r="C1373" s="43">
        <v>6336.9834903420942</v>
      </c>
      <c r="D1373" s="43">
        <v>665.25253720000012</v>
      </c>
      <c r="E1373" s="43">
        <v>7002.2360275420942</v>
      </c>
      <c r="F1373" s="25">
        <v>6786.6380699599995</v>
      </c>
      <c r="G1373" s="25">
        <v>11573.997246500001</v>
      </c>
      <c r="H1373" s="25">
        <v>8294.7434329600001</v>
      </c>
      <c r="I1373" s="25">
        <v>19216.0581647</v>
      </c>
      <c r="J1373" s="25">
        <v>9057.3725639799995</v>
      </c>
      <c r="K1373" s="25">
        <v>34098.511297520003</v>
      </c>
      <c r="L1373" s="34">
        <v>9172.9805639799997</v>
      </c>
      <c r="M1373" s="34">
        <v>36117.271297520005</v>
      </c>
      <c r="O1373" s="25">
        <v>41.29834703842905</v>
      </c>
      <c r="P1373" s="44">
        <v>0</v>
      </c>
      <c r="Q1373" s="44">
        <v>0</v>
      </c>
      <c r="R1373" s="43"/>
      <c r="S1373" s="25">
        <v>49.934747720455384</v>
      </c>
      <c r="T1373" s="25">
        <v>32.956871565011994</v>
      </c>
      <c r="U1373" s="25">
        <v>53.513795211037205</v>
      </c>
      <c r="V1373" s="25">
        <v>27.328097326709198</v>
      </c>
      <c r="W1373" s="25">
        <v>56.732741865972969</v>
      </c>
      <c r="X1373" s="25">
        <v>18.105688617352399</v>
      </c>
      <c r="Y1373" s="34">
        <v>57.502523683848807</v>
      </c>
      <c r="Z1373" s="34">
        <v>14.946301769411829</v>
      </c>
    </row>
    <row r="1374" spans="1:26" x14ac:dyDescent="0.25">
      <c r="A1374" s="52">
        <v>38685</v>
      </c>
      <c r="B1374" s="25">
        <v>4895.3567430399999</v>
      </c>
      <c r="C1374" s="43">
        <v>6189.0672551401894</v>
      </c>
      <c r="D1374" s="43">
        <v>646.0777356000001</v>
      </c>
      <c r="E1374" s="43">
        <v>6835.1449907401893</v>
      </c>
      <c r="F1374" s="25">
        <v>6881.6187169099985</v>
      </c>
      <c r="G1374" s="25">
        <v>11667.951404269998</v>
      </c>
      <c r="H1374" s="25">
        <v>8474.050652179998</v>
      </c>
      <c r="I1374" s="25">
        <v>19501.098846319997</v>
      </c>
      <c r="J1374" s="25">
        <v>9232.1467094899999</v>
      </c>
      <c r="K1374" s="25">
        <v>34332.987962759995</v>
      </c>
      <c r="L1374" s="34">
        <v>9337.5447094899991</v>
      </c>
      <c r="M1374" s="34">
        <v>36316.145962759998</v>
      </c>
      <c r="O1374" s="25">
        <v>39.633110512278336</v>
      </c>
      <c r="P1374" s="44">
        <v>0</v>
      </c>
      <c r="Q1374" s="44">
        <v>0</v>
      </c>
      <c r="R1374" s="43"/>
      <c r="S1374" s="25">
        <v>49.874941009497164</v>
      </c>
      <c r="T1374" s="25">
        <v>36.188526028951593</v>
      </c>
      <c r="U1374" s="25">
        <v>52.256188634067755</v>
      </c>
      <c r="V1374" s="25">
        <v>28.390326812032885</v>
      </c>
      <c r="W1374" s="25">
        <v>54.406342601309497</v>
      </c>
      <c r="X1374" s="25">
        <v>18.74092155807805</v>
      </c>
      <c r="Y1374" s="34">
        <v>55.180771770061334</v>
      </c>
      <c r="Z1374" s="34">
        <v>15.538289375111081</v>
      </c>
    </row>
    <row r="1375" spans="1:26" x14ac:dyDescent="0.25">
      <c r="A1375" s="52">
        <v>38686</v>
      </c>
      <c r="B1375" s="25">
        <v>4888.4928885899999</v>
      </c>
      <c r="C1375" s="43">
        <v>6300.6302663075439</v>
      </c>
      <c r="D1375" s="43">
        <v>672.20950159999995</v>
      </c>
      <c r="E1375" s="43">
        <v>6972.8397679075442</v>
      </c>
      <c r="F1375" s="25">
        <v>6729.180809909999</v>
      </c>
      <c r="G1375" s="25">
        <v>11515.123700609998</v>
      </c>
      <c r="H1375" s="25">
        <v>8360.0772154099996</v>
      </c>
      <c r="I1375" s="25">
        <v>19387.393072169998</v>
      </c>
      <c r="J1375" s="25">
        <v>9110.7772820799983</v>
      </c>
      <c r="K1375" s="25">
        <v>34185.933767550006</v>
      </c>
      <c r="L1375" s="34">
        <v>9226.3852820799984</v>
      </c>
      <c r="M1375" s="34">
        <v>36204.693767550008</v>
      </c>
      <c r="O1375" s="25">
        <v>39.974714874944148</v>
      </c>
      <c r="P1375" s="44">
        <v>0</v>
      </c>
      <c r="Q1375" s="44">
        <v>0</v>
      </c>
      <c r="R1375" s="43">
        <v>57.272267349280128</v>
      </c>
      <c r="S1375" s="25">
        <v>55.219659893262005</v>
      </c>
      <c r="T1375" s="25">
        <v>36.77351518753602</v>
      </c>
      <c r="U1375" s="25">
        <v>58.146256778812734</v>
      </c>
      <c r="V1375" s="25">
        <v>29.564520037910746</v>
      </c>
      <c r="W1375" s="25">
        <v>61.354526437638725</v>
      </c>
      <c r="X1375" s="25">
        <v>19.287580078511944</v>
      </c>
      <c r="Y1375" s="34">
        <v>61.945074739507724</v>
      </c>
      <c r="Z1375" s="34">
        <v>15.929295472390347</v>
      </c>
    </row>
    <row r="1376" spans="1:26" x14ac:dyDescent="0.25">
      <c r="A1376" s="52">
        <v>38687</v>
      </c>
      <c r="B1376" s="25">
        <v>4926.52910901</v>
      </c>
      <c r="C1376" s="43">
        <v>6171.0093654978027</v>
      </c>
      <c r="D1376" s="43">
        <v>653.14884791999998</v>
      </c>
      <c r="E1376" s="43">
        <v>6824.1582134178025</v>
      </c>
      <c r="F1376" s="25">
        <v>6760.3256426099997</v>
      </c>
      <c r="G1376" s="25">
        <v>11518.25896331</v>
      </c>
      <c r="H1376" s="25">
        <v>8427.8862910399985</v>
      </c>
      <c r="I1376" s="25">
        <v>19440.704550670001</v>
      </c>
      <c r="J1376" s="25">
        <v>9178.0128339999992</v>
      </c>
      <c r="K1376" s="25">
        <v>34233.656018040005</v>
      </c>
      <c r="L1376" s="34">
        <v>9283.4108339999984</v>
      </c>
      <c r="M1376" s="34">
        <v>36216.814018040008</v>
      </c>
      <c r="O1376" s="25">
        <v>40.035223969396874</v>
      </c>
      <c r="P1376" s="44">
        <v>0</v>
      </c>
      <c r="Q1376" s="44">
        <v>0</v>
      </c>
      <c r="R1376" s="43"/>
      <c r="S1376" s="25">
        <v>51.587898128870322</v>
      </c>
      <c r="T1376" s="25">
        <v>36.065113150363381</v>
      </c>
      <c r="U1376" s="25">
        <v>55.423025721456476</v>
      </c>
      <c r="V1376" s="25">
        <v>29.205670981167376</v>
      </c>
      <c r="W1376" s="25">
        <v>59.172769072967782</v>
      </c>
      <c r="X1376" s="25">
        <v>19.083644370702089</v>
      </c>
      <c r="Y1376" s="34">
        <v>59.928908890678457</v>
      </c>
      <c r="Z1376" s="34">
        <v>15.852174166475418</v>
      </c>
    </row>
    <row r="1377" spans="1:26" x14ac:dyDescent="0.25">
      <c r="A1377" s="52">
        <v>38688</v>
      </c>
      <c r="B1377" s="25">
        <v>4985.2995554899999</v>
      </c>
      <c r="C1377" s="43">
        <v>6234.3611860091187</v>
      </c>
      <c r="D1377" s="43">
        <v>652.7606327200001</v>
      </c>
      <c r="E1377" s="43">
        <v>6887.1218187291188</v>
      </c>
      <c r="F1377" s="25">
        <v>6916.9331301300008</v>
      </c>
      <c r="G1377" s="25">
        <v>11637.509717390003</v>
      </c>
      <c r="H1377" s="25">
        <v>8576.9297024300013</v>
      </c>
      <c r="I1377" s="25">
        <v>19515.095776760001</v>
      </c>
      <c r="J1377" s="25">
        <v>9347.055164809999</v>
      </c>
      <c r="K1377" s="25">
        <v>34326.913705289997</v>
      </c>
      <c r="L1377" s="34">
        <v>9452.4531648099983</v>
      </c>
      <c r="M1377" s="34">
        <v>36310.07170529</v>
      </c>
      <c r="O1377" s="25">
        <v>41.139060784832516</v>
      </c>
      <c r="P1377" s="44">
        <v>0</v>
      </c>
      <c r="Q1377" s="44">
        <v>0</v>
      </c>
      <c r="R1377" s="43"/>
      <c r="S1377" s="25">
        <v>52.354589579529744</v>
      </c>
      <c r="T1377" s="25">
        <v>35.002244462786351</v>
      </c>
      <c r="U1377" s="25">
        <v>55.650619427569836</v>
      </c>
      <c r="V1377" s="25">
        <v>28.724588995267396</v>
      </c>
      <c r="W1377" s="25">
        <v>59.394422179167528</v>
      </c>
      <c r="X1377" s="25">
        <v>18.751768608194652</v>
      </c>
      <c r="Y1377" s="34">
        <v>59.968440543950031</v>
      </c>
      <c r="Z1377" s="34">
        <v>15.446121054420491</v>
      </c>
    </row>
    <row r="1378" spans="1:26" x14ac:dyDescent="0.25">
      <c r="A1378" s="52">
        <v>38691</v>
      </c>
      <c r="B1378" s="25">
        <v>5039.59546237</v>
      </c>
      <c r="C1378" s="43">
        <v>6420.5491713030151</v>
      </c>
      <c r="D1378" s="43">
        <v>597.17141544000003</v>
      </c>
      <c r="E1378" s="43">
        <v>7017.7205867430148</v>
      </c>
      <c r="F1378" s="25">
        <v>6986.7093327399998</v>
      </c>
      <c r="G1378" s="25">
        <v>11714.221943120001</v>
      </c>
      <c r="H1378" s="25">
        <v>8656.1789762799981</v>
      </c>
      <c r="I1378" s="25">
        <v>19600.048313350002</v>
      </c>
      <c r="J1378" s="25">
        <v>9412.927438419998</v>
      </c>
      <c r="K1378" s="25">
        <v>34367.890355479998</v>
      </c>
      <c r="L1378" s="34">
        <v>9518.3254384199972</v>
      </c>
      <c r="M1378" s="34">
        <v>36351.048355480001</v>
      </c>
      <c r="O1378" s="25">
        <v>40.906905533288729</v>
      </c>
      <c r="P1378" s="44">
        <v>0</v>
      </c>
      <c r="Q1378" s="44">
        <v>0</v>
      </c>
      <c r="R1378" s="43"/>
      <c r="S1378" s="25">
        <v>56.932513838630406</v>
      </c>
      <c r="T1378" s="25">
        <v>37.023824573380651</v>
      </c>
      <c r="U1378" s="25">
        <v>59.009146885914163</v>
      </c>
      <c r="V1378" s="25">
        <v>29.448429701237579</v>
      </c>
      <c r="W1378" s="25">
        <v>63.023410779145927</v>
      </c>
      <c r="X1378" s="25">
        <v>19.229494323987439</v>
      </c>
      <c r="Y1378" s="34">
        <v>63.341067732575283</v>
      </c>
      <c r="Z1378" s="34">
        <v>15.83363139700551</v>
      </c>
    </row>
    <row r="1379" spans="1:26" x14ac:dyDescent="0.25">
      <c r="A1379" s="52">
        <v>38692</v>
      </c>
      <c r="B1379" s="25">
        <v>5113.5198924399992</v>
      </c>
      <c r="C1379" s="43">
        <v>6491.1094930546078</v>
      </c>
      <c r="D1379" s="43">
        <v>565.85322655999994</v>
      </c>
      <c r="E1379" s="43">
        <v>7056.9627196146075</v>
      </c>
      <c r="F1379" s="25">
        <v>6943.5717413399998</v>
      </c>
      <c r="G1379" s="25">
        <v>11641.60619172</v>
      </c>
      <c r="H1379" s="25">
        <v>8647.9841443599998</v>
      </c>
      <c r="I1379" s="25">
        <v>19542.568764150001</v>
      </c>
      <c r="J1379" s="25">
        <v>9419.1953530199989</v>
      </c>
      <c r="K1379" s="25">
        <v>34326.825414660001</v>
      </c>
      <c r="L1379" s="34">
        <v>9524.5933530199982</v>
      </c>
      <c r="M1379" s="34">
        <v>36309.983414660004</v>
      </c>
      <c r="O1379" s="25">
        <v>43.070229673462102</v>
      </c>
      <c r="P1379" s="44">
        <v>0</v>
      </c>
      <c r="Q1379" s="44">
        <v>0</v>
      </c>
      <c r="R1379" s="43"/>
      <c r="S1379" s="25">
        <v>57.814134457958865</v>
      </c>
      <c r="T1379" s="25">
        <v>38.196543697098974</v>
      </c>
      <c r="U1379" s="25">
        <v>60.208713089314884</v>
      </c>
      <c r="V1379" s="25">
        <v>30.35165565778286</v>
      </c>
      <c r="W1379" s="25">
        <v>63.796883928727553</v>
      </c>
      <c r="X1379" s="25">
        <v>19.461066570924366</v>
      </c>
      <c r="Y1379" s="34">
        <v>64.106703191564989</v>
      </c>
      <c r="Z1379" s="34">
        <v>16.032416616360145</v>
      </c>
    </row>
    <row r="1380" spans="1:26" x14ac:dyDescent="0.25">
      <c r="A1380" s="52">
        <v>38693</v>
      </c>
      <c r="B1380" s="25">
        <v>5132.1425450500001</v>
      </c>
      <c r="C1380" s="43">
        <v>6528.2464807947381</v>
      </c>
      <c r="D1380" s="43">
        <v>525.00903375999985</v>
      </c>
      <c r="E1380" s="43">
        <v>7053.2555145547376</v>
      </c>
      <c r="F1380" s="25">
        <v>7001.9730782899996</v>
      </c>
      <c r="G1380" s="25">
        <v>11765.731156989999</v>
      </c>
      <c r="H1380" s="25">
        <v>8727.5507662199998</v>
      </c>
      <c r="I1380" s="25">
        <v>19662.77265436</v>
      </c>
      <c r="J1380" s="25">
        <v>9480.4075664499978</v>
      </c>
      <c r="K1380" s="25">
        <v>34425.684606360002</v>
      </c>
      <c r="L1380" s="34">
        <v>9585.8055664499971</v>
      </c>
      <c r="M1380" s="34">
        <v>36408.842606360005</v>
      </c>
      <c r="O1380" s="25">
        <v>42.516000096563843</v>
      </c>
      <c r="P1380" s="44">
        <v>0</v>
      </c>
      <c r="Q1380" s="44">
        <v>0</v>
      </c>
      <c r="R1380" s="43"/>
      <c r="S1380" s="25">
        <v>38.996241594260248</v>
      </c>
      <c r="T1380" s="25">
        <v>28.937100742012255</v>
      </c>
      <c r="U1380" s="25">
        <v>44.541437417452158</v>
      </c>
      <c r="V1380" s="25">
        <v>25.145886855013867</v>
      </c>
      <c r="W1380" s="25">
        <v>48.861131759103628</v>
      </c>
      <c r="X1380" s="25">
        <v>17.056154605996365</v>
      </c>
      <c r="Y1380" s="34">
        <v>49.267688202707596</v>
      </c>
      <c r="Z1380" s="34">
        <v>13.880324944465471</v>
      </c>
    </row>
    <row r="1381" spans="1:26" x14ac:dyDescent="0.25">
      <c r="A1381" s="52">
        <v>38694</v>
      </c>
      <c r="B1381" s="25">
        <v>5158.3981842799994</v>
      </c>
      <c r="C1381" s="43">
        <v>6573.0980838631258</v>
      </c>
      <c r="D1381" s="43">
        <v>491.01715480000013</v>
      </c>
      <c r="E1381" s="43">
        <v>7064.1152386631256</v>
      </c>
      <c r="F1381" s="25">
        <v>7171.1723429100002</v>
      </c>
      <c r="G1381" s="25">
        <v>11884.939541609998</v>
      </c>
      <c r="H1381" s="25">
        <v>8893.3860755999995</v>
      </c>
      <c r="I1381" s="25">
        <v>19785.280661679997</v>
      </c>
      <c r="J1381" s="25">
        <v>9720.4739476899995</v>
      </c>
      <c r="K1381" s="25">
        <v>34639.60503305</v>
      </c>
      <c r="L1381" s="34">
        <v>9808.66394769</v>
      </c>
      <c r="M1381" s="34">
        <v>36576.947033049997</v>
      </c>
      <c r="O1381" s="25">
        <v>36.125164692914844</v>
      </c>
      <c r="P1381" s="44">
        <v>0</v>
      </c>
      <c r="Q1381" s="44">
        <v>0</v>
      </c>
      <c r="R1381" s="43"/>
      <c r="S1381" s="25">
        <v>32.282360640718679</v>
      </c>
      <c r="T1381" s="25">
        <v>25.965623825849036</v>
      </c>
      <c r="U1381" s="25">
        <v>38.351767019602235</v>
      </c>
      <c r="V1381" s="25">
        <v>23.11786305173371</v>
      </c>
      <c r="W1381" s="25">
        <v>42.702609763706654</v>
      </c>
      <c r="X1381" s="25">
        <v>15.958872481489529</v>
      </c>
      <c r="Y1381" s="34">
        <v>43.139069663988103</v>
      </c>
      <c r="Z1381" s="34">
        <v>12.905851929068547</v>
      </c>
    </row>
    <row r="1382" spans="1:26" x14ac:dyDescent="0.25">
      <c r="A1382" s="52">
        <v>38695</v>
      </c>
      <c r="B1382" s="25">
        <v>5435.0742916099998</v>
      </c>
      <c r="C1382" s="43">
        <v>6752.2756811383624</v>
      </c>
      <c r="D1382" s="43">
        <v>617.87105400000007</v>
      </c>
      <c r="E1382" s="43">
        <v>7370.1467351383626</v>
      </c>
      <c r="F1382" s="25">
        <v>7169.0938449000005</v>
      </c>
      <c r="G1382" s="25">
        <v>11951.0469636</v>
      </c>
      <c r="H1382" s="25">
        <v>8890.7098020600006</v>
      </c>
      <c r="I1382" s="25">
        <v>19806.484006760002</v>
      </c>
      <c r="J1382" s="25">
        <v>9706.4875186000008</v>
      </c>
      <c r="K1382" s="25">
        <v>34599.156365139999</v>
      </c>
      <c r="L1382" s="34">
        <v>9794.6775186000013</v>
      </c>
      <c r="M1382" s="34">
        <v>36536.498365139996</v>
      </c>
      <c r="O1382" s="25">
        <v>42.634150153785576</v>
      </c>
      <c r="P1382" s="44">
        <v>0</v>
      </c>
      <c r="Q1382" s="44">
        <v>0</v>
      </c>
      <c r="R1382" s="43"/>
      <c r="S1382" s="25">
        <v>34.471842750345537</v>
      </c>
      <c r="T1382" s="25">
        <v>26.69873417228159</v>
      </c>
      <c r="U1382" s="25">
        <v>40.100761032887419</v>
      </c>
      <c r="V1382" s="25">
        <v>23.577397391798804</v>
      </c>
      <c r="W1382" s="25">
        <v>45.324109905574076</v>
      </c>
      <c r="X1382" s="25">
        <v>16.445880050338801</v>
      </c>
      <c r="Y1382" s="34">
        <v>45.481651999990014</v>
      </c>
      <c r="Z1382" s="34">
        <v>13.218091140599174</v>
      </c>
    </row>
    <row r="1383" spans="1:26" x14ac:dyDescent="0.25">
      <c r="A1383" s="52">
        <v>38698</v>
      </c>
      <c r="B1383" s="25">
        <v>5512.23056086</v>
      </c>
      <c r="C1383" s="43">
        <v>6895.6496020030172</v>
      </c>
      <c r="D1383" s="43">
        <v>722.68319615999997</v>
      </c>
      <c r="E1383" s="43">
        <v>7618.3327981630173</v>
      </c>
      <c r="F1383" s="25">
        <v>7253.8573918800003</v>
      </c>
      <c r="G1383" s="25">
        <v>12030.39245786</v>
      </c>
      <c r="H1383" s="25">
        <v>8974.0208479299999</v>
      </c>
      <c r="I1383" s="25">
        <v>19875.091704939998</v>
      </c>
      <c r="J1383" s="25">
        <v>9788.6765725300011</v>
      </c>
      <c r="K1383" s="25">
        <v>34744.831795919999</v>
      </c>
      <c r="L1383" s="34">
        <v>9876.8665725300016</v>
      </c>
      <c r="M1383" s="34">
        <v>36682.173795919996</v>
      </c>
      <c r="O1383" s="25">
        <v>35.747779306701858</v>
      </c>
      <c r="P1383" s="44">
        <v>0</v>
      </c>
      <c r="Q1383" s="44">
        <v>0</v>
      </c>
      <c r="R1383" s="43"/>
      <c r="S1383" s="25">
        <v>31.764075200408158</v>
      </c>
      <c r="T1383" s="25">
        <v>26.612979252087854</v>
      </c>
      <c r="U1383" s="25">
        <v>36.670372197680457</v>
      </c>
      <c r="V1383" s="25">
        <v>22.842992820293716</v>
      </c>
      <c r="W1383" s="25">
        <v>41.370270440104036</v>
      </c>
      <c r="X1383" s="25">
        <v>15.700008880472872</v>
      </c>
      <c r="Y1383" s="34">
        <v>41.369235560945981</v>
      </c>
      <c r="Z1383" s="34">
        <v>12.501895166577516</v>
      </c>
    </row>
    <row r="1384" spans="1:26" x14ac:dyDescent="0.25">
      <c r="A1384" s="52">
        <v>38699</v>
      </c>
      <c r="B1384" s="25">
        <v>5507.8045056000001</v>
      </c>
      <c r="C1384" s="43">
        <v>7067.0067670650042</v>
      </c>
      <c r="D1384" s="43">
        <v>742.58344528000021</v>
      </c>
      <c r="E1384" s="43">
        <v>7809.5902123450041</v>
      </c>
      <c r="F1384" s="25">
        <v>7438.3482720999991</v>
      </c>
      <c r="G1384" s="25">
        <v>12046.656961599998</v>
      </c>
      <c r="H1384" s="25">
        <v>9184.6887578999995</v>
      </c>
      <c r="I1384" s="25">
        <v>19902.748479819998</v>
      </c>
      <c r="J1384" s="25">
        <v>10001.198266310003</v>
      </c>
      <c r="K1384" s="25">
        <v>34741.084160930004</v>
      </c>
      <c r="L1384" s="34">
        <v>10089.388266310003</v>
      </c>
      <c r="M1384" s="34">
        <v>36678.426160930001</v>
      </c>
      <c r="O1384" s="25">
        <v>32.977352778904411</v>
      </c>
      <c r="P1384" s="44">
        <v>0</v>
      </c>
      <c r="Q1384" s="44">
        <v>0</v>
      </c>
      <c r="R1384" s="43"/>
      <c r="S1384" s="25">
        <v>34.216925550115882</v>
      </c>
      <c r="T1384" s="25">
        <v>27.763092977121538</v>
      </c>
      <c r="U1384" s="25">
        <v>38.098271684308486</v>
      </c>
      <c r="V1384" s="25">
        <v>23.225707339767276</v>
      </c>
      <c r="W1384" s="25">
        <v>42.295210258438345</v>
      </c>
      <c r="X1384" s="25">
        <v>15.924635674018429</v>
      </c>
      <c r="Y1384" s="34">
        <v>42.28585835379053</v>
      </c>
      <c r="Z1384" s="34">
        <v>12.715423135454618</v>
      </c>
    </row>
    <row r="1385" spans="1:26" x14ac:dyDescent="0.25">
      <c r="A1385" s="52">
        <v>38700</v>
      </c>
      <c r="B1385" s="25">
        <v>5718.3891674500001</v>
      </c>
      <c r="C1385" s="43">
        <v>7235.4528449680802</v>
      </c>
      <c r="D1385" s="43">
        <v>621.65874736000012</v>
      </c>
      <c r="E1385" s="43">
        <v>7857.1115923280804</v>
      </c>
      <c r="F1385" s="25">
        <v>7498.5916161200003</v>
      </c>
      <c r="G1385" s="25">
        <v>12048.578824419999</v>
      </c>
      <c r="H1385" s="25">
        <v>9305.8773436600004</v>
      </c>
      <c r="I1385" s="25">
        <v>19924.039453130001</v>
      </c>
      <c r="J1385" s="25">
        <v>10127.192718820001</v>
      </c>
      <c r="K1385" s="25">
        <v>34762.051131209999</v>
      </c>
      <c r="L1385" s="34">
        <v>10215.382718820001</v>
      </c>
      <c r="M1385" s="34">
        <v>36699.393131209996</v>
      </c>
      <c r="O1385" s="25">
        <v>37.543669010086255</v>
      </c>
      <c r="P1385" s="44">
        <v>0</v>
      </c>
      <c r="Q1385" s="44">
        <v>0</v>
      </c>
      <c r="R1385" s="43"/>
      <c r="S1385" s="25">
        <v>37.540088278970842</v>
      </c>
      <c r="T1385" s="25">
        <v>27.703998283182131</v>
      </c>
      <c r="U1385" s="25">
        <v>41.382802628428863</v>
      </c>
      <c r="V1385" s="25">
        <v>23.118747182830557</v>
      </c>
      <c r="W1385" s="25">
        <v>45.307673224252952</v>
      </c>
      <c r="X1385" s="25">
        <v>16.023165861437082</v>
      </c>
      <c r="Y1385" s="34">
        <v>45.271246091900743</v>
      </c>
      <c r="Z1385" s="34">
        <v>12.803328071107888</v>
      </c>
    </row>
    <row r="1386" spans="1:26" x14ac:dyDescent="0.25">
      <c r="A1386" s="52">
        <v>38701</v>
      </c>
      <c r="B1386" s="25">
        <v>5876.1545271099994</v>
      </c>
      <c r="C1386" s="43">
        <v>7303.5325126834014</v>
      </c>
      <c r="D1386" s="43">
        <v>663.34269712000003</v>
      </c>
      <c r="E1386" s="43">
        <v>7966.875209803401</v>
      </c>
      <c r="F1386" s="25">
        <v>7425.4976069500008</v>
      </c>
      <c r="G1386" s="25">
        <v>11857.026975250003</v>
      </c>
      <c r="H1386" s="25">
        <v>9283.0552953800016</v>
      </c>
      <c r="I1386" s="25">
        <v>19728.019475050001</v>
      </c>
      <c r="J1386" s="25">
        <v>10121.51370953</v>
      </c>
      <c r="K1386" s="25">
        <v>34549.157443800003</v>
      </c>
      <c r="L1386" s="34">
        <v>10209.70370953</v>
      </c>
      <c r="M1386" s="34">
        <v>36486.499443799999</v>
      </c>
      <c r="O1386" s="25">
        <v>39.339238986116463</v>
      </c>
      <c r="P1386" s="44">
        <v>0</v>
      </c>
      <c r="Q1386" s="44">
        <v>0</v>
      </c>
      <c r="R1386" s="43"/>
      <c r="S1386" s="25">
        <v>36.387759899405793</v>
      </c>
      <c r="T1386" s="25">
        <v>24.752775818375717</v>
      </c>
      <c r="U1386" s="25">
        <v>40.78810063881906</v>
      </c>
      <c r="V1386" s="25">
        <v>21.020806094724765</v>
      </c>
      <c r="W1386" s="25">
        <v>44.643006686467743</v>
      </c>
      <c r="X1386" s="25">
        <v>14.941321490653635</v>
      </c>
      <c r="Y1386" s="34">
        <v>44.61306634366926</v>
      </c>
      <c r="Z1386" s="34">
        <v>11.835723872630034</v>
      </c>
    </row>
    <row r="1387" spans="1:26" x14ac:dyDescent="0.25">
      <c r="A1387" s="52">
        <v>38702</v>
      </c>
      <c r="B1387" s="25">
        <v>6037.4906798000002</v>
      </c>
      <c r="C1387" s="43">
        <v>7258.7978003295229</v>
      </c>
      <c r="D1387" s="43">
        <v>610.43116423999993</v>
      </c>
      <c r="E1387" s="43">
        <v>7869.2289645695228</v>
      </c>
      <c r="F1387" s="25">
        <v>7502.9680715700015</v>
      </c>
      <c r="G1387" s="25">
        <v>11894.423929870003</v>
      </c>
      <c r="H1387" s="25">
        <v>9306.6647189100022</v>
      </c>
      <c r="I1387" s="25">
        <v>19712.159423580008</v>
      </c>
      <c r="J1387" s="25">
        <v>10186.163915460002</v>
      </c>
      <c r="K1387" s="25">
        <v>34553.189564480002</v>
      </c>
      <c r="L1387" s="34">
        <v>10274.353915460002</v>
      </c>
      <c r="M1387" s="34">
        <v>36490.531564479999</v>
      </c>
      <c r="O1387" s="25">
        <v>41.534573121003504</v>
      </c>
      <c r="P1387" s="44">
        <v>0</v>
      </c>
      <c r="Q1387" s="44">
        <v>0</v>
      </c>
      <c r="R1387" s="43"/>
      <c r="S1387" s="25">
        <v>32.98886880769787</v>
      </c>
      <c r="T1387" s="25">
        <v>22.163688081851674</v>
      </c>
      <c r="U1387" s="25">
        <v>39.74791512800617</v>
      </c>
      <c r="V1387" s="25">
        <v>19.808546662105165</v>
      </c>
      <c r="W1387" s="25">
        <v>43.806229533409265</v>
      </c>
      <c r="X1387" s="25">
        <v>14.149302150076482</v>
      </c>
      <c r="Y1387" s="34">
        <v>43.783801661427503</v>
      </c>
      <c r="Z1387" s="34">
        <v>11.107947603430745</v>
      </c>
    </row>
    <row r="1388" spans="1:26" x14ac:dyDescent="0.25">
      <c r="A1388" s="52">
        <v>38705</v>
      </c>
      <c r="B1388" s="25">
        <v>6078.2087968300002</v>
      </c>
      <c r="C1388" s="43">
        <v>7129.6741020548998</v>
      </c>
      <c r="D1388" s="43">
        <v>499.44937303999995</v>
      </c>
      <c r="E1388" s="43">
        <v>7629.1234750948997</v>
      </c>
      <c r="F1388" s="25">
        <v>7505.5915461699997</v>
      </c>
      <c r="G1388" s="25">
        <v>11822.640027389998</v>
      </c>
      <c r="H1388" s="25">
        <v>9332.6574581900004</v>
      </c>
      <c r="I1388" s="25">
        <v>19675.61926747</v>
      </c>
      <c r="J1388" s="25">
        <v>10193.596103750002</v>
      </c>
      <c r="K1388" s="25">
        <v>34451.523896719998</v>
      </c>
      <c r="L1388" s="34">
        <v>10281.786103750002</v>
      </c>
      <c r="M1388" s="34">
        <v>36388.865896719995</v>
      </c>
      <c r="O1388" s="25">
        <v>38.139971491140457</v>
      </c>
      <c r="P1388" s="44">
        <v>0</v>
      </c>
      <c r="Q1388" s="44">
        <v>0</v>
      </c>
      <c r="R1388" s="43"/>
      <c r="S1388" s="25">
        <v>32.600040609924072</v>
      </c>
      <c r="T1388" s="25">
        <v>22.657095702246476</v>
      </c>
      <c r="U1388" s="25">
        <v>37.808710987024028</v>
      </c>
      <c r="V1388" s="25">
        <v>19.719588426861122</v>
      </c>
      <c r="W1388" s="25">
        <v>41.819549596477692</v>
      </c>
      <c r="X1388" s="25">
        <v>13.927066520998554</v>
      </c>
      <c r="Y1388" s="34">
        <v>41.85181099457813</v>
      </c>
      <c r="Z1388" s="34">
        <v>10.855763203789381</v>
      </c>
    </row>
    <row r="1389" spans="1:26" x14ac:dyDescent="0.25">
      <c r="A1389" s="52">
        <v>38706</v>
      </c>
      <c r="B1389" s="25">
        <v>6107.7201680799999</v>
      </c>
      <c r="C1389" s="43">
        <v>7244.4827493229268</v>
      </c>
      <c r="D1389" s="43">
        <v>612.70888711999987</v>
      </c>
      <c r="E1389" s="43">
        <v>7857.1916364429271</v>
      </c>
      <c r="F1389" s="25">
        <v>7555.1989851199996</v>
      </c>
      <c r="G1389" s="25">
        <v>11843.096589989998</v>
      </c>
      <c r="H1389" s="25">
        <v>9363.4519627900008</v>
      </c>
      <c r="I1389" s="25">
        <v>19680.984044359997</v>
      </c>
      <c r="J1389" s="25">
        <v>10200.332829459998</v>
      </c>
      <c r="K1389" s="25">
        <v>34418.864839760005</v>
      </c>
      <c r="L1389" s="34">
        <v>10288.522829459998</v>
      </c>
      <c r="M1389" s="34">
        <v>36356.206839760001</v>
      </c>
      <c r="O1389" s="25">
        <v>37.545249079780582</v>
      </c>
      <c r="P1389" s="44">
        <v>0</v>
      </c>
      <c r="Q1389" s="44">
        <v>0</v>
      </c>
      <c r="R1389" s="43"/>
      <c r="S1389" s="25">
        <v>32.93261239195899</v>
      </c>
      <c r="T1389" s="25">
        <v>21.403253176697469</v>
      </c>
      <c r="U1389" s="25">
        <v>39.695968231125804</v>
      </c>
      <c r="V1389" s="25">
        <v>19.310069024512199</v>
      </c>
      <c r="W1389" s="25">
        <v>43.91146057564228</v>
      </c>
      <c r="X1389" s="25">
        <v>13.679505860050178</v>
      </c>
      <c r="Y1389" s="34">
        <v>43.926443110887803</v>
      </c>
      <c r="Z1389" s="34">
        <v>10.625495973244492</v>
      </c>
    </row>
    <row r="1390" spans="1:26" x14ac:dyDescent="0.25">
      <c r="A1390" s="52">
        <v>38707</v>
      </c>
      <c r="B1390" s="25">
        <v>6157.7863614999997</v>
      </c>
      <c r="C1390" s="43">
        <v>7266.3877829331923</v>
      </c>
      <c r="D1390" s="43">
        <v>578.10124759999997</v>
      </c>
      <c r="E1390" s="43">
        <v>7844.4890305331919</v>
      </c>
      <c r="F1390" s="25">
        <v>7627.5216735499998</v>
      </c>
      <c r="G1390" s="25">
        <v>11869.64907714</v>
      </c>
      <c r="H1390" s="25">
        <v>9435.2352108599989</v>
      </c>
      <c r="I1390" s="25">
        <v>19728.55015169</v>
      </c>
      <c r="J1390" s="25">
        <v>10329.535484029999</v>
      </c>
      <c r="K1390" s="25">
        <v>34521.993194140006</v>
      </c>
      <c r="L1390" s="34">
        <v>10417.725484029999</v>
      </c>
      <c r="M1390" s="34">
        <v>36459.335194140003</v>
      </c>
      <c r="O1390" s="25">
        <v>38.019057469265526</v>
      </c>
      <c r="P1390" s="44">
        <v>0</v>
      </c>
      <c r="Q1390" s="44">
        <v>0</v>
      </c>
      <c r="R1390" s="43"/>
      <c r="S1390" s="25">
        <v>38.690395756750107</v>
      </c>
      <c r="T1390" s="25">
        <v>24.633382522874214</v>
      </c>
      <c r="U1390" s="25">
        <v>44.346451947689246</v>
      </c>
      <c r="V1390" s="25">
        <v>21.032219465865907</v>
      </c>
      <c r="W1390" s="25">
        <v>48.091474183285719</v>
      </c>
      <c r="X1390" s="25">
        <v>14.413875052015968</v>
      </c>
      <c r="Y1390" s="34">
        <v>48.070460188126333</v>
      </c>
      <c r="Z1390" s="34">
        <v>11.28084268870384</v>
      </c>
    </row>
    <row r="1391" spans="1:26" x14ac:dyDescent="0.25">
      <c r="A1391" s="52">
        <v>38708</v>
      </c>
      <c r="B1391" s="25">
        <v>6203.6522486000003</v>
      </c>
      <c r="C1391" s="43">
        <v>7371.0043940304604</v>
      </c>
      <c r="D1391" s="43">
        <v>595.41840504000004</v>
      </c>
      <c r="E1391" s="43">
        <v>7966.4227990704603</v>
      </c>
      <c r="F1391" s="25">
        <v>7703.5485020599999</v>
      </c>
      <c r="G1391" s="25">
        <v>12026.246625649999</v>
      </c>
      <c r="H1391" s="25">
        <v>9488.0073898699993</v>
      </c>
      <c r="I1391" s="25">
        <v>19864.803721060001</v>
      </c>
      <c r="J1391" s="25">
        <v>10359.397973319998</v>
      </c>
      <c r="K1391" s="25">
        <v>34598.196358510002</v>
      </c>
      <c r="L1391" s="34">
        <v>10447.587973319998</v>
      </c>
      <c r="M1391" s="34">
        <v>36535.538358509999</v>
      </c>
      <c r="O1391" s="25">
        <v>38.171657321839383</v>
      </c>
      <c r="P1391" s="44">
        <v>0</v>
      </c>
      <c r="Q1391" s="44">
        <v>0</v>
      </c>
      <c r="R1391" s="43"/>
      <c r="S1391" s="25">
        <v>40.521151383619895</v>
      </c>
      <c r="T1391" s="25">
        <v>25.368952439164282</v>
      </c>
      <c r="U1391" s="25">
        <v>45.934946958557155</v>
      </c>
      <c r="V1391" s="25">
        <v>21.570295301158016</v>
      </c>
      <c r="W1391" s="25">
        <v>50.403882450372976</v>
      </c>
      <c r="X1391" s="25">
        <v>14.960473629825266</v>
      </c>
      <c r="Y1391" s="34">
        <v>50.362603114225777</v>
      </c>
      <c r="Z1391" s="34">
        <v>11.778951187753538</v>
      </c>
    </row>
    <row r="1392" spans="1:26" x14ac:dyDescent="0.25">
      <c r="A1392" s="52">
        <v>38709</v>
      </c>
      <c r="B1392" s="25">
        <v>6272.7264798699998</v>
      </c>
      <c r="C1392" s="43">
        <v>7435.6743277721416</v>
      </c>
      <c r="D1392" s="43">
        <v>670.08953303999976</v>
      </c>
      <c r="E1392" s="43">
        <v>8105.7638608121415</v>
      </c>
      <c r="F1392" s="25">
        <v>7538.1359651700004</v>
      </c>
      <c r="G1392" s="25">
        <v>11828.17840574</v>
      </c>
      <c r="H1392" s="25">
        <v>9344.4615309099991</v>
      </c>
      <c r="I1392" s="25">
        <v>19726.25428098</v>
      </c>
      <c r="J1392" s="25">
        <v>10217.974327310001</v>
      </c>
      <c r="K1392" s="25">
        <v>34455.798039060006</v>
      </c>
      <c r="L1392" s="34">
        <v>10306.164327310002</v>
      </c>
      <c r="M1392" s="34">
        <v>36393.140039060003</v>
      </c>
      <c r="O1392" s="25">
        <v>39.861698002198985</v>
      </c>
      <c r="P1392" s="44">
        <v>0</v>
      </c>
      <c r="Q1392" s="44">
        <v>0</v>
      </c>
      <c r="R1392" s="43"/>
      <c r="S1392" s="25">
        <v>41.763982929988352</v>
      </c>
      <c r="T1392" s="25">
        <v>26.075819670691438</v>
      </c>
      <c r="U1392" s="25">
        <v>46.740773395647196</v>
      </c>
      <c r="V1392" s="25">
        <v>21.835115955623372</v>
      </c>
      <c r="W1392" s="25">
        <v>50.709419190196073</v>
      </c>
      <c r="X1392" s="25">
        <v>14.793549173548604</v>
      </c>
      <c r="Y1392" s="34">
        <v>50.665507561016334</v>
      </c>
      <c r="Z1392" s="34">
        <v>11.635924434858014</v>
      </c>
    </row>
    <row r="1393" spans="1:26" x14ac:dyDescent="0.25">
      <c r="A1393" s="52">
        <v>38713</v>
      </c>
      <c r="B1393" s="25">
        <v>6272.7821662400002</v>
      </c>
      <c r="C1393" s="43">
        <v>7481.9759705042625</v>
      </c>
      <c r="D1393" s="43">
        <v>621.72165383999993</v>
      </c>
      <c r="E1393" s="43">
        <v>8103.6976243442623</v>
      </c>
      <c r="F1393" s="25">
        <v>7549.9238567899993</v>
      </c>
      <c r="G1393" s="25">
        <v>11707.73729673</v>
      </c>
      <c r="H1393" s="25">
        <v>9404.45212722</v>
      </c>
      <c r="I1393" s="25">
        <v>19654.825471780001</v>
      </c>
      <c r="J1393" s="25">
        <v>10285.883155670001</v>
      </c>
      <c r="K1393" s="25">
        <v>34425.753630250001</v>
      </c>
      <c r="L1393" s="34">
        <v>10374.073155670001</v>
      </c>
      <c r="M1393" s="34">
        <v>36363.095630249998</v>
      </c>
      <c r="O1393" s="25">
        <v>40.785921945590516</v>
      </c>
      <c r="P1393" s="44">
        <v>0</v>
      </c>
      <c r="Q1393" s="44">
        <v>0</v>
      </c>
      <c r="R1393" s="43"/>
      <c r="S1393" s="25">
        <v>39.74913522860453</v>
      </c>
      <c r="T1393" s="25">
        <v>23.997489927892659</v>
      </c>
      <c r="U1393" s="25">
        <v>44.805641275825138</v>
      </c>
      <c r="V1393" s="25">
        <v>21.154013767533385</v>
      </c>
      <c r="W1393" s="25">
        <v>48.936700507341136</v>
      </c>
      <c r="X1393" s="25">
        <v>14.338232603972001</v>
      </c>
      <c r="Y1393" s="34">
        <v>48.908210882348492</v>
      </c>
      <c r="Z1393" s="34">
        <v>11.216180656362873</v>
      </c>
    </row>
    <row r="1394" spans="1:26" x14ac:dyDescent="0.25">
      <c r="A1394" s="52">
        <v>38714</v>
      </c>
      <c r="B1394" s="25">
        <v>6213.6619167999997</v>
      </c>
      <c r="C1394" s="43">
        <v>7382.0817821016835</v>
      </c>
      <c r="D1394" s="43">
        <v>510.24682239999987</v>
      </c>
      <c r="E1394" s="43">
        <v>7892.328604501683</v>
      </c>
      <c r="F1394" s="25">
        <v>7570.0822127700003</v>
      </c>
      <c r="G1394" s="25">
        <v>11680.673987510001</v>
      </c>
      <c r="H1394" s="25">
        <v>9510.4506959600003</v>
      </c>
      <c r="I1394" s="25">
        <v>19740.16064613</v>
      </c>
      <c r="J1394" s="25">
        <v>10368.93907079</v>
      </c>
      <c r="K1394" s="25">
        <v>34489.676477760004</v>
      </c>
      <c r="L1394" s="34">
        <v>10457.129070790001</v>
      </c>
      <c r="M1394" s="34">
        <v>36427.018477760001</v>
      </c>
      <c r="O1394" s="25">
        <v>42.397050976743643</v>
      </c>
      <c r="P1394" s="44">
        <v>0</v>
      </c>
      <c r="Q1394" s="44">
        <v>0</v>
      </c>
      <c r="R1394" s="43"/>
      <c r="S1394" s="25">
        <v>42.122369464544619</v>
      </c>
      <c r="T1394" s="25">
        <v>25.145631183489048</v>
      </c>
      <c r="U1394" s="25">
        <v>46.977834865664448</v>
      </c>
      <c r="V1394" s="25">
        <v>21.72471176685211</v>
      </c>
      <c r="W1394" s="25">
        <v>51.159090616489536</v>
      </c>
      <c r="X1394" s="25">
        <v>14.786445424990546</v>
      </c>
      <c r="Y1394" s="34">
        <v>51.110771945079023</v>
      </c>
      <c r="Z1394" s="34">
        <v>11.615005244591892</v>
      </c>
    </row>
    <row r="1395" spans="1:26" x14ac:dyDescent="0.25">
      <c r="A1395" s="52">
        <v>38715</v>
      </c>
      <c r="B1395" s="25">
        <v>6197.8435299100001</v>
      </c>
      <c r="C1395" s="43">
        <v>7379.5343787556103</v>
      </c>
      <c r="D1395" s="43">
        <v>621.80296240000007</v>
      </c>
      <c r="E1395" s="43">
        <v>8001.3373411556104</v>
      </c>
      <c r="F1395" s="25">
        <v>7430.7758477100006</v>
      </c>
      <c r="G1395" s="25">
        <v>11483.333188299999</v>
      </c>
      <c r="H1395" s="25">
        <v>9356.5592598400017</v>
      </c>
      <c r="I1395" s="25">
        <v>19580.787973260001</v>
      </c>
      <c r="J1395" s="25">
        <v>10205.492757790002</v>
      </c>
      <c r="K1395" s="25">
        <v>34312.954663610006</v>
      </c>
      <c r="L1395" s="34">
        <v>10288.699757790002</v>
      </c>
      <c r="M1395" s="34">
        <v>36201.889663610003</v>
      </c>
      <c r="O1395" s="25">
        <v>43.833881314404088</v>
      </c>
      <c r="P1395" s="44">
        <v>0</v>
      </c>
      <c r="Q1395" s="44">
        <v>0</v>
      </c>
      <c r="R1395" s="43"/>
      <c r="S1395" s="25">
        <v>44.446883925443494</v>
      </c>
      <c r="T1395" s="25">
        <v>25.781001729691777</v>
      </c>
      <c r="U1395" s="25">
        <v>49.720655571549969</v>
      </c>
      <c r="V1395" s="25">
        <v>22.662866559601547</v>
      </c>
      <c r="W1395" s="25">
        <v>53.366315179477631</v>
      </c>
      <c r="X1395" s="25">
        <v>15.189713215073542</v>
      </c>
      <c r="Y1395" s="34">
        <v>53.298098349824571</v>
      </c>
      <c r="Z1395" s="34">
        <v>11.981364617987333</v>
      </c>
    </row>
    <row r="1396" spans="1:26" x14ac:dyDescent="0.25">
      <c r="A1396" s="52">
        <v>38717</v>
      </c>
      <c r="B1396" s="25">
        <v>6179.5094853500004</v>
      </c>
      <c r="C1396" s="43">
        <v>7333.736882565001</v>
      </c>
      <c r="D1396" s="43">
        <v>548.97053856000002</v>
      </c>
      <c r="E1396" s="43">
        <v>7882.707421125001</v>
      </c>
      <c r="F1396" s="25">
        <v>7430.7758477100006</v>
      </c>
      <c r="G1396" s="25">
        <v>11483.333188299999</v>
      </c>
      <c r="H1396" s="25">
        <v>9356.5592598400017</v>
      </c>
      <c r="I1396" s="25">
        <v>19580.787973260001</v>
      </c>
      <c r="J1396" s="25">
        <v>10205.492757790002</v>
      </c>
      <c r="K1396" s="25">
        <v>34312.954663610006</v>
      </c>
      <c r="L1396" s="34">
        <v>10288.699757790002</v>
      </c>
      <c r="M1396" s="34">
        <v>36198.977663610007</v>
      </c>
      <c r="O1396" s="25">
        <v>44.281567959222045</v>
      </c>
      <c r="P1396" s="44">
        <v>0</v>
      </c>
      <c r="Q1396" s="44">
        <v>0</v>
      </c>
      <c r="R1396" s="43">
        <v>36.633892289551625</v>
      </c>
      <c r="S1396" s="25">
        <v>42.218044936567352</v>
      </c>
      <c r="T1396" s="25">
        <v>23.806523725100259</v>
      </c>
      <c r="U1396" s="25">
        <v>47.714685034704793</v>
      </c>
      <c r="V1396" s="25">
        <v>21.626849473476305</v>
      </c>
      <c r="W1396" s="25">
        <v>52.22876265475891</v>
      </c>
      <c r="X1396" s="25">
        <v>14.584693512891267</v>
      </c>
      <c r="Y1396" s="34">
        <v>52.096489602389816</v>
      </c>
      <c r="Z1396" s="34">
        <v>11.265297322867941</v>
      </c>
    </row>
    <row r="1397" spans="1:26" x14ac:dyDescent="0.25">
      <c r="A1397" s="52">
        <v>38718</v>
      </c>
      <c r="B1397" s="25">
        <v>6179.5094853500004</v>
      </c>
      <c r="C1397" s="43">
        <v>7333.7368825650001</v>
      </c>
      <c r="D1397" s="43">
        <v>548.97053856000002</v>
      </c>
      <c r="E1397" s="43">
        <v>7882.7074211250001</v>
      </c>
      <c r="F1397" s="25">
        <v>7357.2028375700002</v>
      </c>
      <c r="G1397" s="25">
        <v>11419.99305411</v>
      </c>
      <c r="H1397" s="25">
        <v>9251.8576790200004</v>
      </c>
      <c r="I1397" s="25">
        <v>19495.673232230001</v>
      </c>
      <c r="J1397" s="25">
        <v>10115.573534540003</v>
      </c>
      <c r="K1397" s="25">
        <v>34199.622915150001</v>
      </c>
      <c r="L1397" s="34">
        <v>10198.780534540003</v>
      </c>
      <c r="M1397" s="34">
        <v>36085.645915150002</v>
      </c>
      <c r="O1397" s="25">
        <v>44.281567959222045</v>
      </c>
      <c r="P1397" s="43">
        <v>44.908434324609559</v>
      </c>
      <c r="Q1397" s="43">
        <v>-22.491645516919789</v>
      </c>
      <c r="R1397" s="43">
        <v>36.633892317327366</v>
      </c>
      <c r="S1397" s="25">
        <v>41.327486499948108</v>
      </c>
      <c r="T1397" s="25">
        <v>22.534572701807431</v>
      </c>
      <c r="U1397" s="25">
        <v>46.374813758942523</v>
      </c>
      <c r="V1397" s="25">
        <v>20.28047712867933</v>
      </c>
      <c r="W1397" s="25">
        <v>50.885564254641793</v>
      </c>
      <c r="X1397" s="25">
        <v>13.642223218885995</v>
      </c>
      <c r="Y1397" s="34">
        <v>50.465884263812711</v>
      </c>
      <c r="Z1397" s="34">
        <v>10.542232496922455</v>
      </c>
    </row>
    <row r="1398" spans="1:26" x14ac:dyDescent="0.25">
      <c r="A1398" s="52">
        <v>38720</v>
      </c>
      <c r="B1398" s="25">
        <v>6100.2363779799998</v>
      </c>
      <c r="C1398" s="43">
        <v>7441.4218626998372</v>
      </c>
      <c r="D1398" s="43">
        <v>531.70032456000013</v>
      </c>
      <c r="E1398" s="43">
        <v>7973.1221872598371</v>
      </c>
      <c r="F1398" s="25">
        <v>7362.0116213800002</v>
      </c>
      <c r="G1398" s="25">
        <v>11468.799357919999</v>
      </c>
      <c r="H1398" s="25">
        <v>9245.6228873199998</v>
      </c>
      <c r="I1398" s="25">
        <v>19538.731002389999</v>
      </c>
      <c r="J1398" s="25">
        <v>10078.9579877</v>
      </c>
      <c r="K1398" s="25">
        <v>34202.073929870006</v>
      </c>
      <c r="L1398" s="34">
        <v>10162.1649877</v>
      </c>
      <c r="M1398" s="34">
        <v>36088.096929870007</v>
      </c>
      <c r="O1398" s="25">
        <v>44.135515418982088</v>
      </c>
      <c r="P1398" s="43">
        <v>50.970861493921291</v>
      </c>
      <c r="Q1398" s="43">
        <v>-13.774727107223296</v>
      </c>
      <c r="R1398" s="43">
        <v>43.771611538300427</v>
      </c>
      <c r="S1398" s="25">
        <v>43.135029229247813</v>
      </c>
      <c r="T1398" s="25">
        <v>23.969193284185764</v>
      </c>
      <c r="U1398" s="25">
        <v>47.075096377596417</v>
      </c>
      <c r="V1398" s="25">
        <v>20.63359334756154</v>
      </c>
      <c r="W1398" s="25">
        <v>51.017113230788055</v>
      </c>
      <c r="X1398" s="25">
        <v>11.860264846681723</v>
      </c>
      <c r="Y1398" s="34">
        <v>50.591937785109153</v>
      </c>
      <c r="Z1398" s="34">
        <v>8.9331318554395356</v>
      </c>
    </row>
    <row r="1399" spans="1:26" x14ac:dyDescent="0.25">
      <c r="A1399" s="52">
        <v>38721</v>
      </c>
      <c r="B1399" s="25">
        <v>6064.0905756400007</v>
      </c>
      <c r="C1399" s="43">
        <v>7436.0700782464246</v>
      </c>
      <c r="D1399" s="43">
        <v>547.98782303999997</v>
      </c>
      <c r="E1399" s="43">
        <v>7984.0579012864246</v>
      </c>
      <c r="F1399" s="25">
        <v>7300.3228792599994</v>
      </c>
      <c r="G1399" s="25">
        <v>11426.5914158</v>
      </c>
      <c r="H1399" s="25">
        <v>9194.1638800700002</v>
      </c>
      <c r="I1399" s="25">
        <v>19484.275141950002</v>
      </c>
      <c r="J1399" s="25">
        <v>10030.477708850001</v>
      </c>
      <c r="K1399" s="25">
        <v>34165.712636390002</v>
      </c>
      <c r="L1399" s="34">
        <v>10113.684708850002</v>
      </c>
      <c r="M1399" s="34">
        <v>36051.735636390003</v>
      </c>
      <c r="O1399" s="25">
        <v>45.870860731586085</v>
      </c>
      <c r="P1399" s="43">
        <v>49.198902531722879</v>
      </c>
      <c r="Q1399" s="43">
        <v>-14.723326084852884</v>
      </c>
      <c r="R1399" s="43">
        <v>41.898501874638882</v>
      </c>
      <c r="S1399" s="25">
        <v>42.660472304296789</v>
      </c>
      <c r="T1399" s="25">
        <v>23.223197746325951</v>
      </c>
      <c r="U1399" s="25">
        <v>46.594607443114256</v>
      </c>
      <c r="V1399" s="25">
        <v>20.005626094323304</v>
      </c>
      <c r="W1399" s="25">
        <v>49.455349739930178</v>
      </c>
      <c r="X1399" s="25">
        <v>11.399233084173677</v>
      </c>
      <c r="Y1399" s="34">
        <v>49.050000161615202</v>
      </c>
      <c r="Z1399" s="34">
        <v>8.518823009018007</v>
      </c>
    </row>
    <row r="1400" spans="1:26" x14ac:dyDescent="0.25">
      <c r="A1400" s="52">
        <v>38722</v>
      </c>
      <c r="B1400" s="25">
        <v>5999.1014149599996</v>
      </c>
      <c r="C1400" s="43">
        <v>7443.5908214146366</v>
      </c>
      <c r="D1400" s="43">
        <v>613.43503136000004</v>
      </c>
      <c r="E1400" s="43">
        <v>8057.0258527746364</v>
      </c>
      <c r="F1400" s="25">
        <v>7587.8031259899999</v>
      </c>
      <c r="G1400" s="25">
        <v>11804.599982690001</v>
      </c>
      <c r="H1400" s="25">
        <v>9453.8535997300005</v>
      </c>
      <c r="I1400" s="25">
        <v>19838.242345710001</v>
      </c>
      <c r="J1400" s="25">
        <v>10277.536961239997</v>
      </c>
      <c r="K1400" s="25">
        <v>34516.249530230001</v>
      </c>
      <c r="L1400" s="34">
        <v>10360.743961239998</v>
      </c>
      <c r="M1400" s="34">
        <v>36368.960530230004</v>
      </c>
      <c r="O1400" s="25">
        <v>45.212359833183392</v>
      </c>
      <c r="P1400" s="43">
        <v>45.685640646108205</v>
      </c>
      <c r="Q1400" s="43">
        <v>-6.338327892542428</v>
      </c>
      <c r="R1400" s="43">
        <v>39.77460391340091</v>
      </c>
      <c r="S1400" s="25">
        <v>38.345878945108815</v>
      </c>
      <c r="T1400" s="25">
        <v>21.482562884844203</v>
      </c>
      <c r="U1400" s="25">
        <v>43.053433251180053</v>
      </c>
      <c r="V1400" s="25">
        <v>18.971380957553798</v>
      </c>
      <c r="W1400" s="25">
        <v>46.424829900667788</v>
      </c>
      <c r="X1400" s="25">
        <v>10.718090614057152</v>
      </c>
      <c r="Y1400" s="34">
        <v>46.058171517896042</v>
      </c>
      <c r="Z1400" s="34">
        <v>7.9031779514196376</v>
      </c>
    </row>
    <row r="1401" spans="1:26" x14ac:dyDescent="0.25">
      <c r="A1401" s="52">
        <v>38723</v>
      </c>
      <c r="B1401" s="25">
        <v>6245.40930923</v>
      </c>
      <c r="C1401" s="43">
        <v>7407.8459720802093</v>
      </c>
      <c r="D1401" s="43">
        <v>635.23511455999983</v>
      </c>
      <c r="E1401" s="43">
        <v>8043.0810866402089</v>
      </c>
      <c r="F1401" s="25">
        <v>7581.481876859998</v>
      </c>
      <c r="G1401" s="25">
        <v>11810.730333559997</v>
      </c>
      <c r="H1401" s="25">
        <v>9435.761176869999</v>
      </c>
      <c r="I1401" s="25">
        <v>19759.294519209998</v>
      </c>
      <c r="J1401" s="25">
        <v>10271.866493209998</v>
      </c>
      <c r="K1401" s="25">
        <v>34438.70244796</v>
      </c>
      <c r="L1401" s="34">
        <v>10355.073493209999</v>
      </c>
      <c r="M1401" s="34">
        <v>36291.413447960003</v>
      </c>
      <c r="O1401" s="25">
        <v>49.910680674175147</v>
      </c>
      <c r="P1401" s="43">
        <v>46.318828969539339</v>
      </c>
      <c r="Q1401" s="43">
        <v>-1.8033599377079934</v>
      </c>
      <c r="R1401" s="43">
        <v>40.866663549892301</v>
      </c>
      <c r="S1401" s="25">
        <v>42.152641002587266</v>
      </c>
      <c r="T1401" s="25">
        <v>24.70486652092676</v>
      </c>
      <c r="U1401" s="25">
        <v>45.434151628889261</v>
      </c>
      <c r="V1401" s="25">
        <v>20.590254337192238</v>
      </c>
      <c r="W1401" s="25">
        <v>48.432781256279675</v>
      </c>
      <c r="X1401" s="25">
        <v>11.722041210606582</v>
      </c>
      <c r="Y1401" s="34">
        <v>48.0487085776385</v>
      </c>
      <c r="Z1401" s="34">
        <v>8.7339759335949729</v>
      </c>
    </row>
    <row r="1402" spans="1:26" x14ac:dyDescent="0.25">
      <c r="A1402" s="52">
        <v>38726</v>
      </c>
      <c r="B1402" s="25">
        <v>6135.5785911599996</v>
      </c>
      <c r="C1402" s="43">
        <v>7726.9332124098637</v>
      </c>
      <c r="D1402" s="43">
        <v>618.26539192000007</v>
      </c>
      <c r="E1402" s="43">
        <v>8345.1986043298639</v>
      </c>
      <c r="F1402" s="25">
        <v>7732.5358729000009</v>
      </c>
      <c r="G1402" s="25">
        <v>11926.935093759999</v>
      </c>
      <c r="H1402" s="25">
        <v>9577.4332945300011</v>
      </c>
      <c r="I1402" s="25">
        <v>19866.461212219998</v>
      </c>
      <c r="J1402" s="25">
        <v>10440.3637399</v>
      </c>
      <c r="K1402" s="25">
        <v>34598.81378058</v>
      </c>
      <c r="L1402" s="34">
        <v>10523.5707399</v>
      </c>
      <c r="M1402" s="34">
        <v>36451.524780580003</v>
      </c>
      <c r="O1402" s="25">
        <v>44.915770603039618</v>
      </c>
      <c r="P1402" s="43">
        <v>47.188339442175909</v>
      </c>
      <c r="Q1402" s="43">
        <v>11.305094691397667</v>
      </c>
      <c r="R1402" s="43">
        <v>43.754836767445205</v>
      </c>
      <c r="S1402" s="25">
        <v>37.923918932496292</v>
      </c>
      <c r="T1402" s="25">
        <v>22.814983979573022</v>
      </c>
      <c r="U1402" s="25">
        <v>42.151719797919831</v>
      </c>
      <c r="V1402" s="25">
        <v>19.688408836488215</v>
      </c>
      <c r="W1402" s="25">
        <v>45.473328490345821</v>
      </c>
      <c r="X1402" s="25">
        <v>12.938125278127544</v>
      </c>
      <c r="Y1402" s="34">
        <v>45.127389657600212</v>
      </c>
      <c r="Z1402" s="34">
        <v>9.9151611151062191</v>
      </c>
    </row>
    <row r="1403" spans="1:26" x14ac:dyDescent="0.25">
      <c r="A1403" s="52">
        <v>38727</v>
      </c>
      <c r="B1403" s="25">
        <v>6232.1925668000003</v>
      </c>
      <c r="C1403" s="43">
        <v>7672.9704016702462</v>
      </c>
      <c r="D1403" s="43">
        <v>636.60993295999992</v>
      </c>
      <c r="E1403" s="43">
        <v>8309.5803346302455</v>
      </c>
      <c r="F1403" s="25">
        <v>7822.9085229600005</v>
      </c>
      <c r="G1403" s="25">
        <v>12067.82555843</v>
      </c>
      <c r="H1403" s="25">
        <v>9673.6710075700012</v>
      </c>
      <c r="I1403" s="25">
        <v>20014.467043780001</v>
      </c>
      <c r="J1403" s="25">
        <v>10502.307680190001</v>
      </c>
      <c r="K1403" s="25">
        <v>34705.355725330002</v>
      </c>
      <c r="L1403" s="34">
        <v>10585.514680190001</v>
      </c>
      <c r="M1403" s="34">
        <v>36558.066725330005</v>
      </c>
      <c r="O1403" s="25">
        <v>46.028131180919061</v>
      </c>
      <c r="P1403" s="43">
        <v>46.160415906918686</v>
      </c>
      <c r="Q1403" s="43">
        <v>14.607626103008077</v>
      </c>
      <c r="R1403" s="43">
        <v>43.1412745516879</v>
      </c>
      <c r="S1403" s="25">
        <v>39.471114949616393</v>
      </c>
      <c r="T1403" s="25">
        <v>24.310854949091354</v>
      </c>
      <c r="U1403" s="25">
        <v>42.719292898242031</v>
      </c>
      <c r="V1403" s="25">
        <v>20.374080356540713</v>
      </c>
      <c r="W1403" s="25">
        <v>46.550482956748397</v>
      </c>
      <c r="X1403" s="25">
        <v>13.635840949454492</v>
      </c>
      <c r="Y1403" s="34">
        <v>46.196477367685063</v>
      </c>
      <c r="Z1403" s="34">
        <v>10.555213112083406</v>
      </c>
    </row>
    <row r="1404" spans="1:26" x14ac:dyDescent="0.25">
      <c r="A1404" s="52">
        <v>38728</v>
      </c>
      <c r="B1404" s="25">
        <v>6237.42056994</v>
      </c>
      <c r="C1404" s="43">
        <v>7695.6227371881505</v>
      </c>
      <c r="D1404" s="43">
        <v>656.79698528000006</v>
      </c>
      <c r="E1404" s="43">
        <v>8352.4197224681502</v>
      </c>
      <c r="F1404" s="25">
        <v>7729.9230905899994</v>
      </c>
      <c r="G1404" s="25">
        <v>12001.281172939998</v>
      </c>
      <c r="H1404" s="25">
        <v>9612.8568001299991</v>
      </c>
      <c r="I1404" s="25">
        <v>19978.721040500001</v>
      </c>
      <c r="J1404" s="25">
        <v>10478.49482367</v>
      </c>
      <c r="K1404" s="25">
        <v>34707.69088812</v>
      </c>
      <c r="L1404" s="34">
        <v>10561.701823670001</v>
      </c>
      <c r="M1404" s="34">
        <v>36560.401888120003</v>
      </c>
      <c r="O1404" s="25">
        <v>46.524073128309418</v>
      </c>
      <c r="P1404" s="43">
        <v>47.90111970765161</v>
      </c>
      <c r="Q1404" s="43">
        <v>12.283582555109396</v>
      </c>
      <c r="R1404" s="43">
        <v>44.301656149052903</v>
      </c>
      <c r="S1404" s="25">
        <v>41.940038066483723</v>
      </c>
      <c r="T1404" s="25">
        <v>26.256256615084016</v>
      </c>
      <c r="U1404" s="25">
        <v>45.027067874898961</v>
      </c>
      <c r="V1404" s="25">
        <v>21.360705681014114</v>
      </c>
      <c r="W1404" s="25">
        <v>48.714058054064438</v>
      </c>
      <c r="X1404" s="25">
        <v>14.042601940499022</v>
      </c>
      <c r="Y1404" s="34">
        <v>48.334491822356519</v>
      </c>
      <c r="Z1404" s="34">
        <v>10.929400343641426</v>
      </c>
    </row>
    <row r="1405" spans="1:26" x14ac:dyDescent="0.25">
      <c r="A1405" s="52">
        <v>38729</v>
      </c>
      <c r="B1405" s="25">
        <v>6235.7101494300005</v>
      </c>
      <c r="C1405" s="43">
        <v>7700.9857383785074</v>
      </c>
      <c r="D1405" s="43">
        <v>633.58405976000017</v>
      </c>
      <c r="E1405" s="43">
        <v>8334.5697981385074</v>
      </c>
      <c r="F1405" s="25">
        <v>7591.4306722900001</v>
      </c>
      <c r="G1405" s="25">
        <v>11976.568232719999</v>
      </c>
      <c r="H1405" s="25">
        <v>9470.6568223200011</v>
      </c>
      <c r="I1405" s="25">
        <v>19922.266509449997</v>
      </c>
      <c r="J1405" s="25">
        <v>10347.742793680001</v>
      </c>
      <c r="K1405" s="25">
        <v>34714.211794679999</v>
      </c>
      <c r="L1405" s="34">
        <v>10430.949793680002</v>
      </c>
      <c r="M1405" s="34">
        <v>36539.98679468</v>
      </c>
      <c r="O1405" s="25">
        <v>46.219518487596709</v>
      </c>
      <c r="P1405" s="43">
        <v>47.738217083669987</v>
      </c>
      <c r="Q1405" s="43">
        <v>13.485767602079823</v>
      </c>
      <c r="R1405" s="43">
        <v>44.424524351242937</v>
      </c>
      <c r="S1405" s="25">
        <v>41.343480231423825</v>
      </c>
      <c r="T1405" s="25">
        <v>26.095921033719783</v>
      </c>
      <c r="U1405" s="25">
        <v>45.019058752084582</v>
      </c>
      <c r="V1405" s="25">
        <v>21.300137633581251</v>
      </c>
      <c r="W1405" s="25">
        <v>49.112291722967491</v>
      </c>
      <c r="X1405" s="25">
        <v>14.091415044832068</v>
      </c>
      <c r="Y1405" s="34">
        <v>48.726704797186301</v>
      </c>
      <c r="Z1405" s="34">
        <v>10.973436487459631</v>
      </c>
    </row>
    <row r="1406" spans="1:26" x14ac:dyDescent="0.25">
      <c r="A1406" s="52">
        <v>38730</v>
      </c>
      <c r="B1406" s="25">
        <v>6208.8736433399999</v>
      </c>
      <c r="C1406" s="43">
        <v>7538.2126622762571</v>
      </c>
      <c r="D1406" s="43">
        <v>643.0817443200001</v>
      </c>
      <c r="E1406" s="43">
        <v>8181.2944065962574</v>
      </c>
      <c r="F1406" s="25">
        <v>7512.8995447200004</v>
      </c>
      <c r="G1406" s="25">
        <v>11837.81270515</v>
      </c>
      <c r="H1406" s="25">
        <v>9377.7982492400006</v>
      </c>
      <c r="I1406" s="25">
        <v>19773.027085919999</v>
      </c>
      <c r="J1406" s="25">
        <v>10235.988243020001</v>
      </c>
      <c r="K1406" s="25">
        <v>34513.80210963</v>
      </c>
      <c r="L1406" s="34">
        <v>10319.195243020002</v>
      </c>
      <c r="M1406" s="34">
        <v>36339.577109630001</v>
      </c>
      <c r="O1406" s="25">
        <v>45.907553177247287</v>
      </c>
      <c r="P1406" s="43">
        <v>44.637815031261738</v>
      </c>
      <c r="Q1406" s="43">
        <v>14.622194212235096</v>
      </c>
      <c r="R1406" s="43">
        <v>41.720683506333287</v>
      </c>
      <c r="S1406" s="25">
        <v>39.377019903490627</v>
      </c>
      <c r="T1406" s="25">
        <v>24.276854866736809</v>
      </c>
      <c r="U1406" s="25">
        <v>43.509642009247095</v>
      </c>
      <c r="V1406" s="25">
        <v>20.169911288600172</v>
      </c>
      <c r="W1406" s="25">
        <v>47.791641211802236</v>
      </c>
      <c r="X1406" s="25">
        <v>13.776021769468327</v>
      </c>
      <c r="Y1406" s="34">
        <v>47.418497622244857</v>
      </c>
      <c r="Z1406" s="34">
        <v>10.609105515098328</v>
      </c>
    </row>
    <row r="1407" spans="1:26" x14ac:dyDescent="0.25">
      <c r="A1407" s="52">
        <v>38733</v>
      </c>
      <c r="B1407" s="25">
        <v>6178.5057160100005</v>
      </c>
      <c r="C1407" s="43">
        <v>7525.8350389343177</v>
      </c>
      <c r="D1407" s="43">
        <v>572.99329384000009</v>
      </c>
      <c r="E1407" s="43">
        <v>8098.8283327743175</v>
      </c>
      <c r="F1407" s="25">
        <v>7410.4632351299997</v>
      </c>
      <c r="G1407" s="25">
        <v>11651.033127399998</v>
      </c>
      <c r="H1407" s="25">
        <v>9261.2860670699993</v>
      </c>
      <c r="I1407" s="25">
        <v>19581.917907579998</v>
      </c>
      <c r="J1407" s="25">
        <v>10112.43457815</v>
      </c>
      <c r="K1407" s="25">
        <v>34294.46054896</v>
      </c>
      <c r="L1407" s="34">
        <v>10195.64157815</v>
      </c>
      <c r="M1407" s="34">
        <v>36120.235548960001</v>
      </c>
      <c r="O1407" s="25">
        <v>45.686173355375949</v>
      </c>
      <c r="P1407" s="43">
        <v>48.151110972275447</v>
      </c>
      <c r="Q1407" s="43">
        <v>7.5670292608576162E-3</v>
      </c>
      <c r="R1407" s="43">
        <v>43.27142232413739</v>
      </c>
      <c r="S1407" s="25">
        <v>41.499912698435118</v>
      </c>
      <c r="T1407" s="25">
        <v>24.75324243604069</v>
      </c>
      <c r="U1407" s="25">
        <v>44.92653149435413</v>
      </c>
      <c r="V1407" s="25">
        <v>20.227654725081877</v>
      </c>
      <c r="W1407" s="25">
        <v>48.892351886908948</v>
      </c>
      <c r="X1407" s="25">
        <v>13.450501088795953</v>
      </c>
      <c r="Y1407" s="34">
        <v>48.500650691866845</v>
      </c>
      <c r="Z1407" s="34">
        <v>10.299960122529406</v>
      </c>
    </row>
    <row r="1408" spans="1:26" x14ac:dyDescent="0.25">
      <c r="A1408" s="52">
        <v>38734</v>
      </c>
      <c r="B1408" s="25">
        <v>6104.0122123199999</v>
      </c>
      <c r="C1408" s="43">
        <v>7324.3356848073918</v>
      </c>
      <c r="D1408" s="43">
        <v>680.74989896000011</v>
      </c>
      <c r="E1408" s="43">
        <v>8005.0855837673917</v>
      </c>
      <c r="F1408" s="25">
        <v>7385.5920615699997</v>
      </c>
      <c r="G1408" s="25">
        <v>11607.65859384</v>
      </c>
      <c r="H1408" s="25">
        <v>9240.2299954699993</v>
      </c>
      <c r="I1408" s="25">
        <v>19524.225555010002</v>
      </c>
      <c r="J1408" s="25">
        <v>10109.437439179999</v>
      </c>
      <c r="K1408" s="25">
        <v>34286.312096360001</v>
      </c>
      <c r="L1408" s="34">
        <v>10192.64443918</v>
      </c>
      <c r="M1408" s="34">
        <v>36112.087096360003</v>
      </c>
      <c r="O1408" s="25">
        <v>45.804753712989886</v>
      </c>
      <c r="P1408" s="43">
        <v>44.184461023178592</v>
      </c>
      <c r="Q1408" s="43">
        <v>18.814900422578297</v>
      </c>
      <c r="R1408" s="43">
        <v>41.61307664363374</v>
      </c>
      <c r="S1408" s="25">
        <v>42.279293891824324</v>
      </c>
      <c r="T1408" s="25">
        <v>25.448275109456642</v>
      </c>
      <c r="U1408" s="25">
        <v>48.672260353067557</v>
      </c>
      <c r="V1408" s="25">
        <v>21.633746794948294</v>
      </c>
      <c r="W1408" s="25">
        <v>52.257730587889142</v>
      </c>
      <c r="X1408" s="25">
        <v>14.014934525616706</v>
      </c>
      <c r="Y1408" s="34">
        <v>51.81526873189484</v>
      </c>
      <c r="Z1408" s="34">
        <v>10.777195730239031</v>
      </c>
    </row>
    <row r="1409" spans="1:26" x14ac:dyDescent="0.25">
      <c r="A1409" s="52">
        <v>38735</v>
      </c>
      <c r="B1409" s="25">
        <v>6072.8199306899996</v>
      </c>
      <c r="C1409" s="43">
        <v>7159.6495751039938</v>
      </c>
      <c r="D1409" s="43">
        <v>642.90590848000022</v>
      </c>
      <c r="E1409" s="43">
        <v>7802.5554835839939</v>
      </c>
      <c r="F1409" s="25">
        <v>7331.4254771000005</v>
      </c>
      <c r="G1409" s="25">
        <v>11501.086569370002</v>
      </c>
      <c r="H1409" s="25">
        <v>9189.678815270001</v>
      </c>
      <c r="I1409" s="25">
        <v>19417.957691480002</v>
      </c>
      <c r="J1409" s="25">
        <v>10075.389690640002</v>
      </c>
      <c r="K1409" s="25">
        <v>34177.201784620003</v>
      </c>
      <c r="L1409" s="34">
        <v>10158.596690640003</v>
      </c>
      <c r="M1409" s="34">
        <v>36002.976784620005</v>
      </c>
      <c r="O1409" s="25">
        <v>47.37356961683443</v>
      </c>
      <c r="P1409" s="43">
        <v>46.23093012432502</v>
      </c>
      <c r="Q1409" s="43">
        <v>7.737438391081608</v>
      </c>
      <c r="R1409" s="43">
        <v>42.049069007820592</v>
      </c>
      <c r="S1409" s="25">
        <v>44.603756926016857</v>
      </c>
      <c r="T1409" s="25">
        <v>26.20102830291642</v>
      </c>
      <c r="U1409" s="25">
        <v>50.624900818411042</v>
      </c>
      <c r="V1409" s="25">
        <v>21.870562370078382</v>
      </c>
      <c r="W1409" s="25">
        <v>54.37017529973096</v>
      </c>
      <c r="X1409" s="25">
        <v>14.332952076339867</v>
      </c>
      <c r="Y1409" s="34">
        <v>53.897856516152757</v>
      </c>
      <c r="Z1409" s="34">
        <v>11.061454537457571</v>
      </c>
    </row>
    <row r="1410" spans="1:26" x14ac:dyDescent="0.25">
      <c r="A1410" s="52">
        <v>38736</v>
      </c>
      <c r="B1410" s="25">
        <v>6000.2938628000002</v>
      </c>
      <c r="C1410" s="43">
        <v>7132.8951193054972</v>
      </c>
      <c r="D1410" s="43">
        <v>631.87711848000004</v>
      </c>
      <c r="E1410" s="43">
        <v>7764.7722377854971</v>
      </c>
      <c r="F1410" s="25">
        <v>7213.8433125200008</v>
      </c>
      <c r="G1410" s="25">
        <v>11358.287240629999</v>
      </c>
      <c r="H1410" s="25">
        <v>9048.5398081000003</v>
      </c>
      <c r="I1410" s="25">
        <v>19230.18269003</v>
      </c>
      <c r="J1410" s="25">
        <v>9952.4769346900011</v>
      </c>
      <c r="K1410" s="25">
        <v>34040.686072670003</v>
      </c>
      <c r="L1410" s="34">
        <v>10035.683934690001</v>
      </c>
      <c r="M1410" s="34">
        <v>35866.461072670005</v>
      </c>
      <c r="O1410" s="25">
        <v>47.759620905965065</v>
      </c>
      <c r="P1410" s="43">
        <v>48.910457289930264</v>
      </c>
      <c r="Q1410" s="43">
        <v>5.8755777591350977</v>
      </c>
      <c r="R1410" s="43">
        <v>44.142623275024498</v>
      </c>
      <c r="S1410" s="25">
        <v>46.170225915116482</v>
      </c>
      <c r="T1410" s="25">
        <v>26.56807393691032</v>
      </c>
      <c r="U1410" s="25">
        <v>51.92708868695162</v>
      </c>
      <c r="V1410" s="25">
        <v>21.976543413168905</v>
      </c>
      <c r="W1410" s="25">
        <v>56.23479094292405</v>
      </c>
      <c r="X1410" s="25">
        <v>14.352786023257869</v>
      </c>
      <c r="Y1410" s="34">
        <v>55.734034821946189</v>
      </c>
      <c r="Z1410" s="34">
        <v>11.069587232317367</v>
      </c>
    </row>
    <row r="1411" spans="1:26" x14ac:dyDescent="0.25">
      <c r="A1411" s="52">
        <v>38737</v>
      </c>
      <c r="B1411" s="25">
        <v>5961.3908817600004</v>
      </c>
      <c r="C1411" s="43">
        <v>6998.4285029778102</v>
      </c>
      <c r="D1411" s="43">
        <v>649.29900576</v>
      </c>
      <c r="E1411" s="43">
        <v>7647.7275087378102</v>
      </c>
      <c r="F1411" s="25">
        <v>7142.4420259399994</v>
      </c>
      <c r="G1411" s="25">
        <v>11290.956754049999</v>
      </c>
      <c r="H1411" s="25">
        <v>8992.8577316299998</v>
      </c>
      <c r="I1411" s="25">
        <v>19161.468915100002</v>
      </c>
      <c r="J1411" s="25">
        <v>9892.7053135299993</v>
      </c>
      <c r="K1411" s="25">
        <v>33960.906869220002</v>
      </c>
      <c r="L1411" s="34">
        <v>9975.9123135299997</v>
      </c>
      <c r="M1411" s="34">
        <v>35786.681869220003</v>
      </c>
      <c r="O1411" s="25">
        <v>48.507962105205607</v>
      </c>
      <c r="P1411" s="43">
        <v>50.325090565139142</v>
      </c>
      <c r="Q1411" s="43">
        <v>12.174313819436854</v>
      </c>
      <c r="R1411" s="43">
        <v>46.106269106547714</v>
      </c>
      <c r="S1411" s="25">
        <v>46.035671490310733</v>
      </c>
      <c r="T1411" s="25">
        <v>26.989375573594021</v>
      </c>
      <c r="U1411" s="25">
        <v>51.160192523927272</v>
      </c>
      <c r="V1411" s="25">
        <v>21.341716124522314</v>
      </c>
      <c r="W1411" s="25">
        <v>55.241699237604138</v>
      </c>
      <c r="X1411" s="25">
        <v>14.101718106305716</v>
      </c>
      <c r="Y1411" s="34">
        <v>54.749372162327361</v>
      </c>
      <c r="Z1411" s="34">
        <v>10.832660489861601</v>
      </c>
    </row>
    <row r="1412" spans="1:26" x14ac:dyDescent="0.25">
      <c r="A1412" s="52">
        <v>38740</v>
      </c>
      <c r="B1412" s="25">
        <v>5887.2324692299999</v>
      </c>
      <c r="C1412" s="43">
        <v>6937.7636029209671</v>
      </c>
      <c r="D1412" s="43">
        <v>621.52813815999991</v>
      </c>
      <c r="E1412" s="43">
        <v>7559.2917410809669</v>
      </c>
      <c r="F1412" s="25">
        <v>7197.4837750500001</v>
      </c>
      <c r="G1412" s="25">
        <v>11470.262743159999</v>
      </c>
      <c r="H1412" s="25">
        <v>9058.3966077000005</v>
      </c>
      <c r="I1412" s="25">
        <v>19341.454307430002</v>
      </c>
      <c r="J1412" s="25">
        <v>9964.2911080000013</v>
      </c>
      <c r="K1412" s="25">
        <v>34111.182968400004</v>
      </c>
      <c r="L1412" s="34">
        <v>10047.498108000002</v>
      </c>
      <c r="M1412" s="34">
        <v>35936.957968400005</v>
      </c>
      <c r="O1412" s="25">
        <v>47.772935576870992</v>
      </c>
      <c r="P1412" s="43">
        <v>52.086665798903887</v>
      </c>
      <c r="Q1412" s="43">
        <v>-3.9414568995828181</v>
      </c>
      <c r="R1412" s="43">
        <v>45.126853253022944</v>
      </c>
      <c r="S1412" s="25">
        <v>46.157818201826316</v>
      </c>
      <c r="T1412" s="25">
        <v>26.702174786833432</v>
      </c>
      <c r="U1412" s="25">
        <v>51.935843730929633</v>
      </c>
      <c r="V1412" s="25">
        <v>21.221620614255521</v>
      </c>
      <c r="W1412" s="25">
        <v>55.929524320405832</v>
      </c>
      <c r="X1412" s="25">
        <v>14.052687363088335</v>
      </c>
      <c r="Y1412" s="34">
        <v>55.4241400939637</v>
      </c>
      <c r="Z1412" s="34">
        <v>10.781684853521977</v>
      </c>
    </row>
    <row r="1413" spans="1:26" x14ac:dyDescent="0.25">
      <c r="A1413" s="52">
        <v>38741</v>
      </c>
      <c r="B1413" s="25">
        <v>5814.1838183899999</v>
      </c>
      <c r="C1413" s="43">
        <v>6964.3288758677381</v>
      </c>
      <c r="D1413" s="43">
        <v>689.09631336000007</v>
      </c>
      <c r="E1413" s="43">
        <v>7653.425189227738</v>
      </c>
      <c r="F1413" s="25">
        <v>7051.7143474800005</v>
      </c>
      <c r="G1413" s="25">
        <v>11143.80163559</v>
      </c>
      <c r="H1413" s="25">
        <v>8921.793320650002</v>
      </c>
      <c r="I1413" s="25">
        <v>19051.85071586</v>
      </c>
      <c r="J1413" s="25">
        <v>9821.2743661300028</v>
      </c>
      <c r="K1413" s="25">
        <v>33812.982184920002</v>
      </c>
      <c r="L1413" s="34">
        <v>9904.4813661300032</v>
      </c>
      <c r="M1413" s="34">
        <v>35638.757184920003</v>
      </c>
      <c r="O1413" s="25">
        <v>48.376199572816333</v>
      </c>
      <c r="P1413" s="43">
        <v>52.669018271509231</v>
      </c>
      <c r="Q1413" s="43">
        <v>6.5013534434541498</v>
      </c>
      <c r="R1413" s="43">
        <v>46.934071651693188</v>
      </c>
      <c r="S1413" s="25">
        <v>48.925588381821903</v>
      </c>
      <c r="T1413" s="25">
        <v>28.899647235698467</v>
      </c>
      <c r="U1413" s="25">
        <v>54.828483287892361</v>
      </c>
      <c r="V1413" s="25">
        <v>22.771850189575616</v>
      </c>
      <c r="W1413" s="25">
        <v>58.697481018968148</v>
      </c>
      <c r="X1413" s="25">
        <v>14.677989224635613</v>
      </c>
      <c r="Y1413" s="34">
        <v>58.154569032931526</v>
      </c>
      <c r="Z1413" s="34">
        <v>11.354844400737285</v>
      </c>
    </row>
    <row r="1414" spans="1:26" x14ac:dyDescent="0.25">
      <c r="A1414" s="52">
        <v>38742</v>
      </c>
      <c r="B1414" s="25">
        <v>5766.0130104700002</v>
      </c>
      <c r="C1414" s="43">
        <v>7000.2929426468372</v>
      </c>
      <c r="D1414" s="43">
        <v>546.08323936000011</v>
      </c>
      <c r="E1414" s="43">
        <v>7546.3761820068376</v>
      </c>
      <c r="F1414" s="25">
        <v>7001.2666285100004</v>
      </c>
      <c r="G1414" s="25">
        <v>11090.459756620001</v>
      </c>
      <c r="H1414" s="25">
        <v>8872.18113988</v>
      </c>
      <c r="I1414" s="25">
        <v>18996.677288589999</v>
      </c>
      <c r="J1414" s="25">
        <v>9781.3112426600001</v>
      </c>
      <c r="K1414" s="25">
        <v>33688.068187969999</v>
      </c>
      <c r="L1414" s="34">
        <v>9864.5182426600004</v>
      </c>
      <c r="M1414" s="34">
        <v>35513.84318797</v>
      </c>
      <c r="O1414" s="25">
        <v>49.203197108380593</v>
      </c>
      <c r="P1414" s="43">
        <v>56.360334911469543</v>
      </c>
      <c r="Q1414" s="43">
        <v>-15.43712828039363</v>
      </c>
      <c r="R1414" s="43">
        <v>47.309659325149831</v>
      </c>
      <c r="S1414" s="25">
        <v>46.488286080699901</v>
      </c>
      <c r="T1414" s="25">
        <v>26.081620676991712</v>
      </c>
      <c r="U1414" s="25">
        <v>53.018523038947073</v>
      </c>
      <c r="V1414" s="25">
        <v>21.042154400981961</v>
      </c>
      <c r="W1414" s="25">
        <v>57.084887591603703</v>
      </c>
      <c r="X1414" s="25">
        <v>13.771482488526487</v>
      </c>
      <c r="Y1414" s="34">
        <v>56.558598589199384</v>
      </c>
      <c r="Z1414" s="34">
        <v>10.51679538028225</v>
      </c>
    </row>
    <row r="1415" spans="1:26" x14ac:dyDescent="0.25">
      <c r="A1415" s="52">
        <v>38743</v>
      </c>
      <c r="B1415" s="25">
        <v>5736.1823482899999</v>
      </c>
      <c r="C1415" s="43">
        <v>6835.1215744264073</v>
      </c>
      <c r="D1415" s="43">
        <v>501.05267376</v>
      </c>
      <c r="E1415" s="43">
        <v>7336.1742481864076</v>
      </c>
      <c r="F1415" s="25">
        <v>6909.6716247200002</v>
      </c>
      <c r="G1415" s="25">
        <v>11020.473712829998</v>
      </c>
      <c r="H1415" s="25">
        <v>8758.8380679600014</v>
      </c>
      <c r="I1415" s="25">
        <v>18874.14086811</v>
      </c>
      <c r="J1415" s="25">
        <v>9679.5538643900018</v>
      </c>
      <c r="K1415" s="25">
        <v>33572.66712975</v>
      </c>
      <c r="L1415" s="34">
        <v>9762.7608643900021</v>
      </c>
      <c r="M1415" s="34">
        <v>35398.442129750001</v>
      </c>
      <c r="O1415" s="25">
        <v>50.433820050522307</v>
      </c>
      <c r="P1415" s="43">
        <v>55.067050291969281</v>
      </c>
      <c r="Q1415" s="43">
        <v>-22.126947170678591</v>
      </c>
      <c r="R1415" s="43">
        <v>45.234209616105645</v>
      </c>
      <c r="S1415" s="25">
        <v>45.614330148771657</v>
      </c>
      <c r="T1415" s="25">
        <v>25.702756111525616</v>
      </c>
      <c r="U1415" s="25">
        <v>52.162951048852626</v>
      </c>
      <c r="V1415" s="25">
        <v>20.754869081054327</v>
      </c>
      <c r="W1415" s="25">
        <v>56.302519687837638</v>
      </c>
      <c r="X1415" s="25">
        <v>13.347048801895456</v>
      </c>
      <c r="Y1415" s="34">
        <v>55.78587023660797</v>
      </c>
      <c r="Z1415" s="34">
        <v>10.125733522963309</v>
      </c>
    </row>
    <row r="1416" spans="1:26" x14ac:dyDescent="0.25">
      <c r="A1416" s="52">
        <v>38744</v>
      </c>
      <c r="B1416" s="25">
        <v>5714.8546064900002</v>
      </c>
      <c r="C1416" s="43">
        <v>6522.7354250794851</v>
      </c>
      <c r="D1416" s="43">
        <v>478.87378919999998</v>
      </c>
      <c r="E1416" s="43">
        <v>7001.6092142794851</v>
      </c>
      <c r="F1416" s="25">
        <v>6914.1124944399999</v>
      </c>
      <c r="G1416" s="25">
        <v>10948.731018870001</v>
      </c>
      <c r="H1416" s="25">
        <v>8754.5924655300005</v>
      </c>
      <c r="I1416" s="25">
        <v>18744.99869602</v>
      </c>
      <c r="J1416" s="25">
        <v>9657.9014292400007</v>
      </c>
      <c r="K1416" s="25">
        <v>33412.372413659999</v>
      </c>
      <c r="L1416" s="34">
        <v>9741.108429240001</v>
      </c>
      <c r="M1416" s="34">
        <v>35238.147413660001</v>
      </c>
      <c r="O1416" s="25">
        <v>51.16179171190236</v>
      </c>
      <c r="P1416" s="43">
        <v>53.101144002658373</v>
      </c>
      <c r="Q1416" s="43">
        <v>-130.26343299872505</v>
      </c>
      <c r="R1416" s="43">
        <v>161.44350942373379</v>
      </c>
      <c r="S1416" s="25">
        <v>45.435610770993847</v>
      </c>
      <c r="T1416" s="25">
        <v>26.366242062177548</v>
      </c>
      <c r="U1416" s="25">
        <v>51.503221779388753</v>
      </c>
      <c r="V1416" s="25">
        <v>21.09868677550557</v>
      </c>
      <c r="W1416" s="25">
        <v>56.293962301942457</v>
      </c>
      <c r="X1416" s="25">
        <v>13.5874150249641</v>
      </c>
      <c r="Y1416" s="34">
        <v>55.772075297991861</v>
      </c>
      <c r="Z1416" s="34">
        <v>10.330650584034306</v>
      </c>
    </row>
    <row r="1417" spans="1:26" x14ac:dyDescent="0.25">
      <c r="A1417" s="52">
        <v>38747</v>
      </c>
      <c r="B1417" s="25">
        <v>5684.47589737</v>
      </c>
      <c r="C1417" s="43">
        <v>6500.372213762007</v>
      </c>
      <c r="D1417" s="43">
        <v>489.94670936000006</v>
      </c>
      <c r="E1417" s="43">
        <v>6990.3189231220067</v>
      </c>
      <c r="F1417" s="25">
        <v>6969.1440357799993</v>
      </c>
      <c r="G1417" s="25">
        <v>10958.17546468</v>
      </c>
      <c r="H1417" s="25">
        <v>8858.8078238599992</v>
      </c>
      <c r="I1417" s="25">
        <v>18873.90418071</v>
      </c>
      <c r="J1417" s="25">
        <v>9734.8661894399975</v>
      </c>
      <c r="K1417" s="25">
        <v>33492.5172313</v>
      </c>
      <c r="L1417" s="34">
        <v>10095.928833109998</v>
      </c>
      <c r="M1417" s="34">
        <v>34876.275874970001</v>
      </c>
      <c r="O1417" s="25">
        <v>51.094898082883702</v>
      </c>
      <c r="P1417" s="43">
        <v>46.516118197886172</v>
      </c>
      <c r="Q1417" s="43">
        <v>-32.617317383527158</v>
      </c>
      <c r="R1417" s="43">
        <v>35.373263254584806</v>
      </c>
      <c r="S1417" s="25">
        <v>47.342841196080187</v>
      </c>
      <c r="T1417" s="25">
        <v>25.652720793372442</v>
      </c>
      <c r="U1417" s="25">
        <v>52.670734557795029</v>
      </c>
      <c r="V1417" s="25">
        <v>20.288720011965111</v>
      </c>
      <c r="W1417" s="25">
        <v>56.975075029419052</v>
      </c>
      <c r="X1417" s="25">
        <v>12.92271729274872</v>
      </c>
      <c r="Y1417" s="34">
        <v>56.441667007217248</v>
      </c>
      <c r="Z1417" s="34">
        <v>9.7215073883049286</v>
      </c>
    </row>
    <row r="1418" spans="1:26" x14ac:dyDescent="0.25">
      <c r="A1418" s="52">
        <v>38748</v>
      </c>
      <c r="B1418" s="25">
        <v>5649.9415343700002</v>
      </c>
      <c r="C1418" s="43">
        <v>6590.6818356486301</v>
      </c>
      <c r="D1418" s="43">
        <v>632.91926648000003</v>
      </c>
      <c r="E1418" s="43">
        <v>7223.6011021286304</v>
      </c>
      <c r="F1418" s="25">
        <v>6898.6161211899998</v>
      </c>
      <c r="G1418" s="25">
        <v>10871.218482019998</v>
      </c>
      <c r="H1418" s="25">
        <v>8806.9150795799997</v>
      </c>
      <c r="I1418" s="25">
        <v>18795.430365549997</v>
      </c>
      <c r="J1418" s="25">
        <v>9677.2447903899993</v>
      </c>
      <c r="K1418" s="25">
        <v>33400.877933429998</v>
      </c>
      <c r="L1418" s="34">
        <v>9760.2337903899988</v>
      </c>
      <c r="M1418" s="34">
        <v>36442.890933429997</v>
      </c>
      <c r="O1418" s="25">
        <v>50.597140844619524</v>
      </c>
      <c r="P1418" s="43">
        <v>48.551665517274081</v>
      </c>
      <c r="Q1418" s="43">
        <v>-12.954210651231968</v>
      </c>
      <c r="R1418" s="43">
        <v>39.890964117532349</v>
      </c>
      <c r="S1418" s="25">
        <v>49.076565745684618</v>
      </c>
      <c r="T1418" s="25">
        <v>24.937612052811463</v>
      </c>
      <c r="U1418" s="25">
        <v>54.190273022776658</v>
      </c>
      <c r="V1418" s="25">
        <v>20.218501805433608</v>
      </c>
      <c r="W1418" s="25">
        <v>58.790425445629779</v>
      </c>
      <c r="X1418" s="25">
        <v>12.741274239703259</v>
      </c>
      <c r="Y1418" s="34">
        <v>62.973012984791033</v>
      </c>
      <c r="Z1418" s="34">
        <v>8.5231640765021766</v>
      </c>
    </row>
    <row r="1419" spans="1:26" x14ac:dyDescent="0.25">
      <c r="A1419" s="52">
        <v>38749</v>
      </c>
      <c r="B1419" s="25">
        <v>5631.6200623699997</v>
      </c>
      <c r="C1419" s="43">
        <v>6668.1052102424746</v>
      </c>
      <c r="D1419" s="43">
        <v>579.35818311999992</v>
      </c>
      <c r="E1419" s="43">
        <v>7247.4633933624746</v>
      </c>
      <c r="F1419" s="25">
        <v>7033.2630896599994</v>
      </c>
      <c r="G1419" s="25">
        <v>10986.788330489999</v>
      </c>
      <c r="H1419" s="25">
        <v>8948.5885603799998</v>
      </c>
      <c r="I1419" s="25">
        <v>18920.836743759999</v>
      </c>
      <c r="J1419" s="25">
        <v>9821.2957521799981</v>
      </c>
      <c r="K1419" s="25">
        <v>33539.140459230002</v>
      </c>
      <c r="L1419" s="34">
        <v>9904.2847521799977</v>
      </c>
      <c r="M1419" s="34">
        <v>36581.153459230001</v>
      </c>
      <c r="O1419" s="25">
        <v>50.619566847424593</v>
      </c>
      <c r="P1419" s="43">
        <v>50.517106058421966</v>
      </c>
      <c r="Q1419" s="43">
        <v>-21.436248765820121</v>
      </c>
      <c r="R1419" s="43">
        <v>40.249013691282308</v>
      </c>
      <c r="S1419" s="25">
        <v>47.485075262654021</v>
      </c>
      <c r="T1419" s="25">
        <v>24.908937177847477</v>
      </c>
      <c r="U1419" s="25">
        <v>53.319945986028117</v>
      </c>
      <c r="V1419" s="25">
        <v>20.413149091933036</v>
      </c>
      <c r="W1419" s="25">
        <v>58.12012941064819</v>
      </c>
      <c r="X1419" s="25">
        <v>12.748286034445622</v>
      </c>
      <c r="Y1419" s="34">
        <v>57.82036918784965</v>
      </c>
      <c r="Z1419" s="34">
        <v>13.692012959553001</v>
      </c>
    </row>
    <row r="1420" spans="1:26" x14ac:dyDescent="0.25">
      <c r="A1420" s="52">
        <v>38750</v>
      </c>
      <c r="B1420" s="25">
        <v>5849.7874101800007</v>
      </c>
      <c r="C1420" s="43">
        <v>6668.0232208381967</v>
      </c>
      <c r="D1420" s="43">
        <v>572.88392407999993</v>
      </c>
      <c r="E1420" s="43">
        <v>7240.9071449181965</v>
      </c>
      <c r="F1420" s="25">
        <v>7132.4148364399989</v>
      </c>
      <c r="G1420" s="25">
        <v>11088.37863727</v>
      </c>
      <c r="H1420" s="25">
        <v>9049.0521946799981</v>
      </c>
      <c r="I1420" s="25">
        <v>19023.887168329999</v>
      </c>
      <c r="J1420" s="25">
        <v>9927.9279659599997</v>
      </c>
      <c r="K1420" s="25">
        <v>33649.187052720001</v>
      </c>
      <c r="L1420" s="34">
        <v>10010.916965959999</v>
      </c>
      <c r="M1420" s="34">
        <v>36691.20005272</v>
      </c>
      <c r="O1420" s="25">
        <v>52.768206959661782</v>
      </c>
      <c r="P1420" s="43">
        <v>44.119285191471192</v>
      </c>
      <c r="Q1420" s="43">
        <v>-23.916260946711741</v>
      </c>
      <c r="R1420" s="43">
        <v>34.596756709942156</v>
      </c>
      <c r="S1420" s="25">
        <v>42.823286051367717</v>
      </c>
      <c r="T1420" s="25">
        <v>24.118948529917116</v>
      </c>
      <c r="U1420" s="25">
        <v>50.564685095444496</v>
      </c>
      <c r="V1420" s="25">
        <v>20.577494284314788</v>
      </c>
      <c r="W1420" s="25">
        <v>54.778353527733145</v>
      </c>
      <c r="X1420" s="25">
        <v>11.947355992093179</v>
      </c>
      <c r="Y1420" s="34">
        <v>54.52260236782918</v>
      </c>
      <c r="Z1420" s="34">
        <v>12.941392080097703</v>
      </c>
    </row>
    <row r="1421" spans="1:26" x14ac:dyDescent="0.25">
      <c r="A1421" s="52">
        <v>38751</v>
      </c>
      <c r="B1421" s="25">
        <v>5861.03774987</v>
      </c>
      <c r="C1421" s="43">
        <v>6632.9510954187763</v>
      </c>
      <c r="D1421" s="43">
        <v>592.30937287999996</v>
      </c>
      <c r="E1421" s="43">
        <v>7225.2604682987767</v>
      </c>
      <c r="F1421" s="25">
        <v>7081.6089711900004</v>
      </c>
      <c r="G1421" s="25">
        <v>11077.050372020001</v>
      </c>
      <c r="H1421" s="25">
        <v>8968.8652287699988</v>
      </c>
      <c r="I1421" s="25">
        <v>18959.179619800001</v>
      </c>
      <c r="J1421" s="25">
        <v>9882.4810316999992</v>
      </c>
      <c r="K1421" s="25">
        <v>33591.864787660001</v>
      </c>
      <c r="L1421" s="34">
        <v>9965.4700316999988</v>
      </c>
      <c r="M1421" s="34">
        <v>36633.87778766</v>
      </c>
      <c r="O1421" s="25">
        <v>52.875443592830031</v>
      </c>
      <c r="P1421" s="43">
        <v>42.948740407296391</v>
      </c>
      <c r="Q1421" s="43">
        <v>-20.852795115248025</v>
      </c>
      <c r="R1421" s="43">
        <v>34.087798170054803</v>
      </c>
      <c r="S1421" s="25">
        <v>43.827951258393448</v>
      </c>
      <c r="T1421" s="25">
        <v>25.042597380298972</v>
      </c>
      <c r="U1421" s="25">
        <v>50.524933546128302</v>
      </c>
      <c r="V1421" s="25">
        <v>20.879591064128512</v>
      </c>
      <c r="W1421" s="25">
        <v>54.785525848704083</v>
      </c>
      <c r="X1421" s="25">
        <v>12.711531024319189</v>
      </c>
      <c r="Y1421" s="34">
        <v>54.532411694721802</v>
      </c>
      <c r="Z1421" s="34">
        <v>13.651301849718745</v>
      </c>
    </row>
    <row r="1422" spans="1:26" x14ac:dyDescent="0.25">
      <c r="A1422" s="52">
        <v>38754</v>
      </c>
      <c r="B1422" s="25">
        <v>5873.1396220099996</v>
      </c>
      <c r="C1422" s="43">
        <v>6689.2242967363036</v>
      </c>
      <c r="D1422" s="43">
        <v>584.2320972</v>
      </c>
      <c r="E1422" s="43">
        <v>7273.4563939363034</v>
      </c>
      <c r="F1422" s="25">
        <v>7132.0116021399999</v>
      </c>
      <c r="G1422" s="25">
        <v>11126.855242969999</v>
      </c>
      <c r="H1422" s="25">
        <v>9053.2939791499994</v>
      </c>
      <c r="I1422" s="25">
        <v>19048.383071400003</v>
      </c>
      <c r="J1422" s="25">
        <v>9987.9837664400002</v>
      </c>
      <c r="K1422" s="25">
        <v>33702.800848720006</v>
      </c>
      <c r="L1422" s="34">
        <v>10070.97276644</v>
      </c>
      <c r="M1422" s="34">
        <v>36744.813848720005</v>
      </c>
      <c r="O1422" s="25">
        <v>47.208596650614453</v>
      </c>
      <c r="P1422" s="43">
        <v>42.96489279716269</v>
      </c>
      <c r="Q1422" s="43">
        <v>-27.888098524092765</v>
      </c>
      <c r="R1422" s="43">
        <v>32.507213087247777</v>
      </c>
      <c r="S1422" s="25">
        <v>40.270540167786486</v>
      </c>
      <c r="T1422" s="25">
        <v>24.259200745473898</v>
      </c>
      <c r="U1422" s="25">
        <v>47.122789572546054</v>
      </c>
      <c r="V1422" s="25">
        <v>20.075117970116494</v>
      </c>
      <c r="W1422" s="25">
        <v>52.049362105177501</v>
      </c>
      <c r="X1422" s="25">
        <v>12.339006782715334</v>
      </c>
      <c r="Y1422" s="34">
        <v>51.805774862936296</v>
      </c>
      <c r="Z1422" s="34">
        <v>13.320746682880324</v>
      </c>
    </row>
    <row r="1423" spans="1:26" x14ac:dyDescent="0.25">
      <c r="A1423" s="52">
        <v>38755</v>
      </c>
      <c r="B1423" s="25">
        <v>5868.0286279600004</v>
      </c>
      <c r="C1423" s="43">
        <v>6855.320127094009</v>
      </c>
      <c r="D1423" s="43">
        <v>579.17720511999994</v>
      </c>
      <c r="E1423" s="43">
        <v>7434.4973322140086</v>
      </c>
      <c r="F1423" s="25">
        <v>7247.9618853700003</v>
      </c>
      <c r="G1423" s="25">
        <v>11302.806903000001</v>
      </c>
      <c r="H1423" s="25">
        <v>9184.0716190399999</v>
      </c>
      <c r="I1423" s="25">
        <v>19235.196559310003</v>
      </c>
      <c r="J1423" s="25">
        <v>10122.89273657</v>
      </c>
      <c r="K1423" s="25">
        <v>33905.315195190007</v>
      </c>
      <c r="L1423" s="34">
        <v>10205.88173657</v>
      </c>
      <c r="M1423" s="34">
        <v>36947.328195190006</v>
      </c>
      <c r="O1423" s="25">
        <v>47.080491018871882</v>
      </c>
      <c r="P1423" s="43">
        <v>46.514762188256476</v>
      </c>
      <c r="Q1423" s="43">
        <v>-28.512025010486276</v>
      </c>
      <c r="R1423" s="43">
        <v>35.44104327311706</v>
      </c>
      <c r="S1423" s="25">
        <v>41.268901457995646</v>
      </c>
      <c r="T1423" s="25">
        <v>24.817897623219487</v>
      </c>
      <c r="U1423" s="25">
        <v>48.507735489247409</v>
      </c>
      <c r="V1423" s="25">
        <v>20.640074639603689</v>
      </c>
      <c r="W1423" s="25">
        <v>53.67260058811636</v>
      </c>
      <c r="X1423" s="25">
        <v>12.710002766256135</v>
      </c>
      <c r="Y1423" s="34">
        <v>53.412916758543652</v>
      </c>
      <c r="Z1423" s="34">
        <v>13.663908751232579</v>
      </c>
    </row>
    <row r="1424" spans="1:26" x14ac:dyDescent="0.25">
      <c r="A1424" s="52">
        <v>38756</v>
      </c>
      <c r="B1424" s="25">
        <v>5875.5482737799994</v>
      </c>
      <c r="C1424" s="43">
        <v>6881.4756505103342</v>
      </c>
      <c r="D1424" s="43">
        <v>566.79452303999994</v>
      </c>
      <c r="E1424" s="43">
        <v>7448.2701735503342</v>
      </c>
      <c r="F1424" s="25">
        <v>7203.7875203900003</v>
      </c>
      <c r="G1424" s="25">
        <v>11227.345258020001</v>
      </c>
      <c r="H1424" s="25">
        <v>9175.6370443399992</v>
      </c>
      <c r="I1424" s="25">
        <v>19221.905715409997</v>
      </c>
      <c r="J1424" s="25">
        <v>10128.868223169999</v>
      </c>
      <c r="K1424" s="25">
        <v>33903.666835120006</v>
      </c>
      <c r="L1424" s="34">
        <v>10211.857223169998</v>
      </c>
      <c r="M1424" s="34">
        <v>36945.679835120005</v>
      </c>
      <c r="O1424" s="25">
        <v>47.268968831373257</v>
      </c>
      <c r="P1424" s="43">
        <v>47.073768948291871</v>
      </c>
      <c r="Q1424" s="43">
        <v>-30.040422293757686</v>
      </c>
      <c r="R1424" s="43">
        <v>35.69195573109107</v>
      </c>
      <c r="S1424" s="25">
        <v>43.565612407081964</v>
      </c>
      <c r="T1424" s="25">
        <v>26.791673304550102</v>
      </c>
      <c r="U1424" s="25">
        <v>50.652975795971187</v>
      </c>
      <c r="V1424" s="25">
        <v>21.823229820842414</v>
      </c>
      <c r="W1424" s="25">
        <v>55.748275996420624</v>
      </c>
      <c r="X1424" s="25">
        <v>13.387257830406307</v>
      </c>
      <c r="Y1424" s="34">
        <v>55.468009060401855</v>
      </c>
      <c r="Z1424" s="34">
        <v>14.290352860944244</v>
      </c>
    </row>
    <row r="1425" spans="1:26" x14ac:dyDescent="0.25">
      <c r="A1425" s="52">
        <v>38757</v>
      </c>
      <c r="B1425" s="25">
        <v>5859.3115911800005</v>
      </c>
      <c r="C1425" s="43">
        <v>6864.2594044847774</v>
      </c>
      <c r="D1425" s="43">
        <v>568.51322544000016</v>
      </c>
      <c r="E1425" s="43">
        <v>7432.7726299247779</v>
      </c>
      <c r="F1425" s="25">
        <v>7207.08683552</v>
      </c>
      <c r="G1425" s="25">
        <v>11276.970653150001</v>
      </c>
      <c r="H1425" s="25">
        <v>9100.9532502000002</v>
      </c>
      <c r="I1425" s="25">
        <v>19192.441885200002</v>
      </c>
      <c r="J1425" s="25">
        <v>10107.784169260001</v>
      </c>
      <c r="K1425" s="25">
        <v>33968.064918010001</v>
      </c>
      <c r="L1425" s="34">
        <v>10190.773169260001</v>
      </c>
      <c r="M1425" s="34">
        <v>37010.07791801</v>
      </c>
      <c r="O1425" s="25">
        <v>46.330482090844761</v>
      </c>
      <c r="P1425" s="43">
        <v>46.705816154630256</v>
      </c>
      <c r="Q1425" s="43">
        <v>-29.828282463150614</v>
      </c>
      <c r="R1425" s="43">
        <v>35.409622792760345</v>
      </c>
      <c r="S1425" s="25">
        <v>43.172025885746443</v>
      </c>
      <c r="T1425" s="25">
        <v>26.275380813399529</v>
      </c>
      <c r="U1425" s="25">
        <v>51.06507891310126</v>
      </c>
      <c r="V1425" s="25">
        <v>22.150461852511615</v>
      </c>
      <c r="W1425" s="25">
        <v>56.192870437738264</v>
      </c>
      <c r="X1425" s="25">
        <v>13.529712085757527</v>
      </c>
      <c r="Y1425" s="34">
        <v>55.907556949711875</v>
      </c>
      <c r="Z1425" s="34">
        <v>14.42319664719971</v>
      </c>
    </row>
    <row r="1426" spans="1:26" x14ac:dyDescent="0.25">
      <c r="A1426" s="52">
        <v>38758</v>
      </c>
      <c r="B1426" s="25">
        <v>5910.2984692500004</v>
      </c>
      <c r="C1426" s="43">
        <v>6767.8261177018385</v>
      </c>
      <c r="D1426" s="43">
        <v>616.56941759999995</v>
      </c>
      <c r="E1426" s="43">
        <v>7384.3955353018382</v>
      </c>
      <c r="F1426" s="25">
        <v>7090.5468484800003</v>
      </c>
      <c r="G1426" s="25">
        <v>11192.377422860001</v>
      </c>
      <c r="H1426" s="25">
        <v>8955.6699244100018</v>
      </c>
      <c r="I1426" s="25">
        <v>19054.184988410001</v>
      </c>
      <c r="J1426" s="25">
        <v>9956.494189240002</v>
      </c>
      <c r="K1426" s="25">
        <v>33797.013141799995</v>
      </c>
      <c r="L1426" s="34">
        <v>10039.483189240002</v>
      </c>
      <c r="M1426" s="34">
        <v>36835.327361799995</v>
      </c>
      <c r="O1426" s="25">
        <v>49.041705402482094</v>
      </c>
      <c r="P1426" s="43">
        <v>38.117995930517964</v>
      </c>
      <c r="Q1426" s="43">
        <v>-28.370901603755726</v>
      </c>
      <c r="R1426" s="43">
        <v>28.183224750805458</v>
      </c>
      <c r="S1426" s="25">
        <v>39.986768474917575</v>
      </c>
      <c r="T1426" s="25">
        <v>25.394140546674148</v>
      </c>
      <c r="U1426" s="25">
        <v>47.181596690244533</v>
      </c>
      <c r="V1426" s="25">
        <v>21.165302743808724</v>
      </c>
      <c r="W1426" s="25">
        <v>53.010664711362132</v>
      </c>
      <c r="X1426" s="25">
        <v>13.206759667119993</v>
      </c>
      <c r="Y1426" s="34">
        <v>52.761582502683765</v>
      </c>
      <c r="Z1426" s="34">
        <v>14.12048231364067</v>
      </c>
    </row>
    <row r="1427" spans="1:26" x14ac:dyDescent="0.25">
      <c r="A1427" s="52">
        <v>38761</v>
      </c>
      <c r="B1427" s="25">
        <v>5881.6460509400004</v>
      </c>
      <c r="C1427" s="43">
        <v>6749.3959664617378</v>
      </c>
      <c r="D1427" s="43">
        <v>550.89442004509999</v>
      </c>
      <c r="E1427" s="43">
        <v>7300.2903865068374</v>
      </c>
      <c r="F1427" s="25">
        <v>7053.8113783000008</v>
      </c>
      <c r="G1427" s="25">
        <v>11144.570714290001</v>
      </c>
      <c r="H1427" s="25">
        <v>8924.40662711</v>
      </c>
      <c r="I1427" s="25">
        <v>19033.302763390002</v>
      </c>
      <c r="J1427" s="25">
        <v>9916.4593507400004</v>
      </c>
      <c r="K1427" s="25">
        <v>33781.249982690002</v>
      </c>
      <c r="L1427" s="34">
        <v>9999.44835074</v>
      </c>
      <c r="M1427" s="34">
        <v>36819.564202690002</v>
      </c>
      <c r="O1427" s="25">
        <v>46.588732379866585</v>
      </c>
      <c r="P1427" s="43">
        <v>37.436817856916925</v>
      </c>
      <c r="Q1427" s="43">
        <v>-41.663416214760396</v>
      </c>
      <c r="R1427" s="43">
        <v>24.679481637632872</v>
      </c>
      <c r="S1427" s="25">
        <v>35.694271095931462</v>
      </c>
      <c r="T1427" s="25">
        <v>23.373634832376112</v>
      </c>
      <c r="U1427" s="25">
        <v>42.920350427000351</v>
      </c>
      <c r="V1427" s="25">
        <v>19.519208807468601</v>
      </c>
      <c r="W1427" s="25">
        <v>49.068763908646403</v>
      </c>
      <c r="X1427" s="25">
        <v>12.08789938810626</v>
      </c>
      <c r="Y1427" s="34">
        <v>48.860433190921057</v>
      </c>
      <c r="Z1427" s="34">
        <v>13.236324342628558</v>
      </c>
    </row>
    <row r="1428" spans="1:26" x14ac:dyDescent="0.25">
      <c r="A1428" s="52">
        <v>38762</v>
      </c>
      <c r="B1428" s="25">
        <v>5833.4558640100004</v>
      </c>
      <c r="C1428" s="43">
        <v>6720.5197231130942</v>
      </c>
      <c r="D1428" s="43">
        <v>640.2245395627001</v>
      </c>
      <c r="E1428" s="43">
        <v>7360.7442626757947</v>
      </c>
      <c r="F1428" s="25">
        <v>6986.0881950900002</v>
      </c>
      <c r="G1428" s="25">
        <v>11094.14239848</v>
      </c>
      <c r="H1428" s="25">
        <v>8880.4555071399991</v>
      </c>
      <c r="I1428" s="25">
        <v>18992.64503326</v>
      </c>
      <c r="J1428" s="25">
        <v>9872.6816736899982</v>
      </c>
      <c r="K1428" s="25">
        <v>33746.665946000001</v>
      </c>
      <c r="L1428" s="34">
        <v>9955.6706736899978</v>
      </c>
      <c r="M1428" s="34">
        <v>36784.980166000001</v>
      </c>
      <c r="O1428" s="25">
        <v>46.165611041779961</v>
      </c>
      <c r="P1428" s="43">
        <v>36.848815757585363</v>
      </c>
      <c r="Q1428" s="43">
        <v>-32.203864961078565</v>
      </c>
      <c r="R1428" s="43">
        <v>25.711955353700745</v>
      </c>
      <c r="S1428" s="25">
        <v>37.71975342971168</v>
      </c>
      <c r="T1428" s="25">
        <v>23.670409642904811</v>
      </c>
      <c r="U1428" s="25">
        <v>44.933797232442174</v>
      </c>
      <c r="V1428" s="25">
        <v>20.247623579425799</v>
      </c>
      <c r="W1428" s="25">
        <v>50.841832693372744</v>
      </c>
      <c r="X1428" s="25">
        <v>12.357124291426125</v>
      </c>
      <c r="Y1428" s="34">
        <v>50.612820678834971</v>
      </c>
      <c r="Z1428" s="34">
        <v>13.488875232039565</v>
      </c>
    </row>
    <row r="1429" spans="1:26" x14ac:dyDescent="0.25">
      <c r="A1429" s="52">
        <v>38763</v>
      </c>
      <c r="B1429" s="25">
        <v>5822.0398639599998</v>
      </c>
      <c r="C1429" s="43">
        <v>6669.5996263779552</v>
      </c>
      <c r="D1429" s="43">
        <v>644.16165808510016</v>
      </c>
      <c r="E1429" s="43">
        <v>7313.7612844630557</v>
      </c>
      <c r="F1429" s="25">
        <v>7018.7271234500004</v>
      </c>
      <c r="G1429" s="25">
        <v>11136.10242784</v>
      </c>
      <c r="H1429" s="25">
        <v>8933.2324220299997</v>
      </c>
      <c r="I1429" s="25">
        <v>19068.368116329999</v>
      </c>
      <c r="J1429" s="25">
        <v>9916.78696132</v>
      </c>
      <c r="K1429" s="25">
        <v>33820.435286200001</v>
      </c>
      <c r="L1429" s="34">
        <v>9999.7759613199996</v>
      </c>
      <c r="M1429" s="34">
        <v>36858.749506200002</v>
      </c>
      <c r="O1429" s="25">
        <v>46.140936990040828</v>
      </c>
      <c r="P1429" s="43">
        <v>37.711098243287687</v>
      </c>
      <c r="Q1429" s="43">
        <v>-33.807674473666729</v>
      </c>
      <c r="R1429" s="43">
        <v>25.744882637720814</v>
      </c>
      <c r="S1429" s="25">
        <v>39.111285059553595</v>
      </c>
      <c r="T1429" s="25">
        <v>23.551823730416068</v>
      </c>
      <c r="U1429" s="25">
        <v>46.841341466425447</v>
      </c>
      <c r="V1429" s="25">
        <v>20.334942372544319</v>
      </c>
      <c r="W1429" s="25">
        <v>52.747690547869588</v>
      </c>
      <c r="X1429" s="25">
        <v>12.326235347246506</v>
      </c>
      <c r="Y1429" s="34">
        <v>52.495792066118277</v>
      </c>
      <c r="Z1429" s="34">
        <v>13.461037488593819</v>
      </c>
    </row>
    <row r="1430" spans="1:26" x14ac:dyDescent="0.25">
      <c r="A1430" s="52">
        <v>38764</v>
      </c>
      <c r="B1430" s="25">
        <v>5773.7469595500006</v>
      </c>
      <c r="C1430" s="43">
        <v>6654.128189652416</v>
      </c>
      <c r="D1430" s="43">
        <v>619.4947058857</v>
      </c>
      <c r="E1430" s="43">
        <v>7273.6228955381157</v>
      </c>
      <c r="F1430" s="25">
        <v>6876.9755761199995</v>
      </c>
      <c r="G1430" s="25">
        <v>10819.85591221</v>
      </c>
      <c r="H1430" s="25">
        <v>8750.2524162600002</v>
      </c>
      <c r="I1430" s="25">
        <v>18687.63385432</v>
      </c>
      <c r="J1430" s="25">
        <v>9734.8288282199992</v>
      </c>
      <c r="K1430" s="25">
        <v>33508.029751640002</v>
      </c>
      <c r="L1430" s="34">
        <v>9817.8178282199988</v>
      </c>
      <c r="M1430" s="34">
        <v>36546.343971640003</v>
      </c>
      <c r="O1430" s="25">
        <v>46.10988211691955</v>
      </c>
      <c r="P1430" s="43">
        <v>38.117633826987941</v>
      </c>
      <c r="Q1430" s="43">
        <v>-37.18868235009959</v>
      </c>
      <c r="R1430" s="43">
        <v>25.320774718188787</v>
      </c>
      <c r="S1430" s="25">
        <v>41.690962669182639</v>
      </c>
      <c r="T1430" s="25">
        <v>24.614320170482173</v>
      </c>
      <c r="U1430" s="25">
        <v>49.827210582529922</v>
      </c>
      <c r="V1430" s="25">
        <v>21.25818425414878</v>
      </c>
      <c r="W1430" s="25">
        <v>54.37391766341333</v>
      </c>
      <c r="X1430" s="25">
        <v>12.568975280611205</v>
      </c>
      <c r="Y1430" s="34">
        <v>54.104170928053904</v>
      </c>
      <c r="Z1430" s="34">
        <v>13.685951944402941</v>
      </c>
    </row>
    <row r="1431" spans="1:26" x14ac:dyDescent="0.25">
      <c r="A1431" s="52">
        <v>38765</v>
      </c>
      <c r="B1431" s="25">
        <v>5755.8520311800003</v>
      </c>
      <c r="C1431" s="43">
        <v>6558.3409272294939</v>
      </c>
      <c r="D1431" s="43">
        <v>689.04341926810002</v>
      </c>
      <c r="E1431" s="43">
        <v>7247.3843464975944</v>
      </c>
      <c r="F1431" s="25">
        <v>6820.2565571900004</v>
      </c>
      <c r="G1431" s="25">
        <v>10754.164532940002</v>
      </c>
      <c r="H1431" s="25">
        <v>8665.7417345900012</v>
      </c>
      <c r="I1431" s="25">
        <v>18599.766950880003</v>
      </c>
      <c r="J1431" s="25">
        <v>9645.0207443500021</v>
      </c>
      <c r="K1431" s="25">
        <v>33363.135519590003</v>
      </c>
      <c r="L1431" s="34">
        <v>9728.0097443500017</v>
      </c>
      <c r="M1431" s="34">
        <v>36401.449739590003</v>
      </c>
      <c r="O1431" s="25">
        <v>46.49486888061287</v>
      </c>
      <c r="P1431" s="43">
        <v>38.641710509206618</v>
      </c>
      <c r="Q1431" s="43">
        <v>-27.334085779205509</v>
      </c>
      <c r="R1431" s="43">
        <v>27.624929663370935</v>
      </c>
      <c r="S1431" s="25">
        <v>40.973656221133602</v>
      </c>
      <c r="T1431" s="25">
        <v>24.932944866057394</v>
      </c>
      <c r="U1431" s="25">
        <v>48.884562589764549</v>
      </c>
      <c r="V1431" s="25">
        <v>21.009738067988714</v>
      </c>
      <c r="W1431" s="25">
        <v>53.292497330379639</v>
      </c>
      <c r="X1431" s="25">
        <v>12.448239806230553</v>
      </c>
      <c r="Y1431" s="34">
        <v>53.030638049870674</v>
      </c>
      <c r="Z1431" s="34">
        <v>13.572523067723029</v>
      </c>
    </row>
    <row r="1432" spans="1:26" x14ac:dyDescent="0.25">
      <c r="A1432" s="52">
        <v>38768</v>
      </c>
      <c r="B1432" s="25">
        <v>5721.3318931700005</v>
      </c>
      <c r="C1432" s="43">
        <v>6545.4006934309809</v>
      </c>
      <c r="D1432" s="43">
        <v>526.55464508230023</v>
      </c>
      <c r="E1432" s="43">
        <v>7071.9553385132813</v>
      </c>
      <c r="F1432" s="25">
        <v>6820.5162255799987</v>
      </c>
      <c r="G1432" s="25">
        <v>10761.883185929999</v>
      </c>
      <c r="H1432" s="25">
        <v>8658.8548121599997</v>
      </c>
      <c r="I1432" s="25">
        <v>18616.436083479999</v>
      </c>
      <c r="J1432" s="25">
        <v>9666.4252107599987</v>
      </c>
      <c r="K1432" s="25">
        <v>33426.956501609995</v>
      </c>
      <c r="L1432" s="34">
        <v>9749.4142107599982</v>
      </c>
      <c r="M1432" s="34">
        <v>36465.270721609995</v>
      </c>
      <c r="O1432" s="25">
        <v>46.824647557276336</v>
      </c>
      <c r="P1432" s="43">
        <v>48.935648074483872</v>
      </c>
      <c r="Q1432" s="43">
        <v>-45.230872183484671</v>
      </c>
      <c r="R1432" s="43">
        <v>32.033262969376942</v>
      </c>
      <c r="S1432" s="25">
        <v>42.405362919469106</v>
      </c>
      <c r="T1432" s="25">
        <v>25.796476770401554</v>
      </c>
      <c r="U1432" s="25">
        <v>49.369494887099897</v>
      </c>
      <c r="V1432" s="25">
        <v>21.3161468723561</v>
      </c>
      <c r="W1432" s="25">
        <v>53.770968314773768</v>
      </c>
      <c r="X1432" s="25">
        <v>12.369135665145325</v>
      </c>
      <c r="Y1432" s="34">
        <v>53.500964566223971</v>
      </c>
      <c r="Z1432" s="34">
        <v>13.503074805529746</v>
      </c>
    </row>
    <row r="1433" spans="1:26" x14ac:dyDescent="0.25">
      <c r="A1433" s="52">
        <v>38769</v>
      </c>
      <c r="B1433" s="25">
        <v>5692.0821249799992</v>
      </c>
      <c r="C1433" s="43">
        <v>6485.5883642294575</v>
      </c>
      <c r="D1433" s="43">
        <v>488.12944565609996</v>
      </c>
      <c r="E1433" s="43">
        <v>6973.7178098855575</v>
      </c>
      <c r="F1433" s="25">
        <v>6793.9755467699997</v>
      </c>
      <c r="G1433" s="25">
        <v>10861.005471820001</v>
      </c>
      <c r="H1433" s="25">
        <v>8647.0650599199998</v>
      </c>
      <c r="I1433" s="25">
        <v>18736.252014860002</v>
      </c>
      <c r="J1433" s="25">
        <v>9663.6215123599995</v>
      </c>
      <c r="K1433" s="25">
        <v>33554.701162590005</v>
      </c>
      <c r="L1433" s="34">
        <v>9746.6105123599991</v>
      </c>
      <c r="M1433" s="34">
        <v>36593.015382590005</v>
      </c>
      <c r="O1433" s="25">
        <v>47.645101750483136</v>
      </c>
      <c r="P1433" s="43">
        <v>47.574663708559008</v>
      </c>
      <c r="Q1433" s="43">
        <v>-49.227636201053485</v>
      </c>
      <c r="R1433" s="43">
        <v>30.199170299117984</v>
      </c>
      <c r="S1433" s="25">
        <v>43.053535353976912</v>
      </c>
      <c r="T1433" s="25">
        <v>25.823566431636145</v>
      </c>
      <c r="U1433" s="25">
        <v>49.993447863187157</v>
      </c>
      <c r="V1433" s="25">
        <v>21.66568849740138</v>
      </c>
      <c r="W1433" s="25">
        <v>54.879143018972407</v>
      </c>
      <c r="X1433" s="25">
        <v>12.750248813081754</v>
      </c>
      <c r="Y1433" s="34">
        <v>54.596370445793994</v>
      </c>
      <c r="Z1433" s="34">
        <v>13.857413056900047</v>
      </c>
    </row>
    <row r="1434" spans="1:26" x14ac:dyDescent="0.25">
      <c r="A1434" s="52">
        <v>38770</v>
      </c>
      <c r="B1434" s="25">
        <v>5658.4508607500002</v>
      </c>
      <c r="C1434" s="43">
        <v>6459.7172493519301</v>
      </c>
      <c r="D1434" s="43">
        <v>383.00172026049995</v>
      </c>
      <c r="E1434" s="43">
        <v>6842.7189696124296</v>
      </c>
      <c r="F1434" s="25">
        <v>6953.007749729999</v>
      </c>
      <c r="G1434" s="25">
        <v>10960.730861079999</v>
      </c>
      <c r="H1434" s="25">
        <v>8839.3225034299976</v>
      </c>
      <c r="I1434" s="25">
        <v>18906.982689889999</v>
      </c>
      <c r="J1434" s="25">
        <v>9832.1175900399976</v>
      </c>
      <c r="K1434" s="25">
        <v>33654.674160709998</v>
      </c>
      <c r="L1434" s="34">
        <v>9915.1065900399972</v>
      </c>
      <c r="M1434" s="34">
        <v>36692.988380709998</v>
      </c>
      <c r="O1434" s="25">
        <v>49.415277760824353</v>
      </c>
      <c r="P1434" s="43">
        <v>49.324726247193752</v>
      </c>
      <c r="Q1434" s="43">
        <v>-60.471109762336958</v>
      </c>
      <c r="R1434" s="43">
        <v>29.233022314051183</v>
      </c>
      <c r="S1434" s="25">
        <v>44.603869409695008</v>
      </c>
      <c r="T1434" s="25">
        <v>27.746986765782999</v>
      </c>
      <c r="U1434" s="25">
        <v>51.36365419492035</v>
      </c>
      <c r="V1434" s="25">
        <v>22.662110056431708</v>
      </c>
      <c r="W1434" s="25">
        <v>56.369087196899258</v>
      </c>
      <c r="X1434" s="25">
        <v>13.375223133081926</v>
      </c>
      <c r="Y1434" s="34">
        <v>56.068010020122536</v>
      </c>
      <c r="Z1434" s="34">
        <v>14.437623265738031</v>
      </c>
    </row>
    <row r="1435" spans="1:26" x14ac:dyDescent="0.25">
      <c r="A1435" s="52">
        <v>38771</v>
      </c>
      <c r="B1435" s="25">
        <v>5647.3601796399998</v>
      </c>
      <c r="C1435" s="43">
        <v>6629.3095363375478</v>
      </c>
      <c r="D1435" s="43">
        <v>500.95079483120014</v>
      </c>
      <c r="E1435" s="43">
        <v>7130.2603311687481</v>
      </c>
      <c r="F1435" s="25">
        <v>6945.7885122099997</v>
      </c>
      <c r="G1435" s="25">
        <v>11070.40276171</v>
      </c>
      <c r="H1435" s="25">
        <v>8764.9856233999981</v>
      </c>
      <c r="I1435" s="25">
        <v>18955.254831240003</v>
      </c>
      <c r="J1435" s="25">
        <v>9769.9159144299992</v>
      </c>
      <c r="K1435" s="25">
        <v>33696.001289039996</v>
      </c>
      <c r="L1435" s="34">
        <v>10232.619255989999</v>
      </c>
      <c r="M1435" s="34">
        <v>35135.945550599994</v>
      </c>
      <c r="O1435" s="25">
        <v>51.13895562323416</v>
      </c>
      <c r="P1435" s="43">
        <v>54.265838767328979</v>
      </c>
      <c r="Q1435" s="43">
        <v>-49.081253752703581</v>
      </c>
      <c r="R1435" s="43">
        <v>35.013346917151701</v>
      </c>
      <c r="S1435" s="25">
        <v>49.502901593493441</v>
      </c>
      <c r="T1435" s="25">
        <v>28.981993177902197</v>
      </c>
      <c r="U1435" s="25">
        <v>55.768143372066461</v>
      </c>
      <c r="V1435" s="25">
        <v>23.722892774400606</v>
      </c>
      <c r="W1435" s="25">
        <v>60.418065243851004</v>
      </c>
      <c r="X1435" s="25">
        <v>13.681280441214749</v>
      </c>
      <c r="Y1435" s="34">
        <v>60.071959196053662</v>
      </c>
      <c r="Z1435" s="34">
        <v>14.720629968976894</v>
      </c>
    </row>
    <row r="1436" spans="1:26" x14ac:dyDescent="0.25">
      <c r="A1436" s="52">
        <v>38776</v>
      </c>
      <c r="B1436" s="25">
        <v>5668.0620792899999</v>
      </c>
      <c r="C1436" s="43">
        <v>6777.4941546537766</v>
      </c>
      <c r="D1436" s="43">
        <v>698.7547341316</v>
      </c>
      <c r="E1436" s="43">
        <v>7476.2488887853769</v>
      </c>
      <c r="F1436" s="25">
        <v>6879.1418334999998</v>
      </c>
      <c r="G1436" s="25">
        <v>10925.756811089999</v>
      </c>
      <c r="H1436" s="25">
        <v>8719.6791863999988</v>
      </c>
      <c r="I1436" s="25">
        <v>18863.385249500003</v>
      </c>
      <c r="J1436" s="25">
        <v>9717.2884896699998</v>
      </c>
      <c r="K1436" s="25">
        <v>33552.902420240003</v>
      </c>
      <c r="L1436" s="34">
        <v>10132.910489670001</v>
      </c>
      <c r="M1436" s="34">
        <v>34945.765340240003</v>
      </c>
      <c r="O1436" s="25">
        <v>53.003787577184603</v>
      </c>
      <c r="P1436" s="43">
        <v>56.276101719494505</v>
      </c>
      <c r="Q1436" s="43">
        <v>-28.228449585397176</v>
      </c>
      <c r="R1436" s="43">
        <v>40.783622561682286</v>
      </c>
      <c r="S1436" s="25">
        <v>49.107419205546712</v>
      </c>
      <c r="T1436" s="25">
        <v>28.866887132116869</v>
      </c>
      <c r="U1436" s="25">
        <v>54.192134106963863</v>
      </c>
      <c r="V1436" s="25">
        <v>23.138102260356352</v>
      </c>
      <c r="W1436" s="25">
        <v>59.052272410759031</v>
      </c>
      <c r="X1436" s="25">
        <v>13.287020561322649</v>
      </c>
      <c r="Y1436" s="34">
        <v>64.83809181609368</v>
      </c>
      <c r="Z1436" s="34">
        <v>9.3754675866385426</v>
      </c>
    </row>
    <row r="1437" spans="1:26" x14ac:dyDescent="0.25">
      <c r="A1437" s="52">
        <v>38777</v>
      </c>
      <c r="B1437" s="25">
        <v>5669.6008204099999</v>
      </c>
      <c r="C1437" s="43">
        <v>6779.264029384377</v>
      </c>
      <c r="D1437" s="43">
        <v>502.70939127439988</v>
      </c>
      <c r="E1437" s="43">
        <v>7281.9734206587764</v>
      </c>
      <c r="F1437" s="25">
        <v>6922.2554358899997</v>
      </c>
      <c r="G1437" s="25">
        <v>10992.321462979999</v>
      </c>
      <c r="H1437" s="25">
        <v>8769.3615642700006</v>
      </c>
      <c r="I1437" s="25">
        <v>18926.099770809997</v>
      </c>
      <c r="J1437" s="25">
        <v>9764.0375091200003</v>
      </c>
      <c r="K1437" s="25">
        <v>33595.904272940003</v>
      </c>
      <c r="L1437" s="34">
        <v>10179.659509120002</v>
      </c>
      <c r="M1437" s="34">
        <v>34988.767192940002</v>
      </c>
      <c r="O1437" s="25">
        <v>54.619964477050843</v>
      </c>
      <c r="P1437" s="43">
        <v>57.074584527739766</v>
      </c>
      <c r="Q1437" s="43">
        <v>-46.428566503764337</v>
      </c>
      <c r="R1437" s="43">
        <v>38.589608903272406</v>
      </c>
      <c r="S1437" s="25">
        <v>51.625467543098111</v>
      </c>
      <c r="T1437" s="25">
        <v>29.359952337839033</v>
      </c>
      <c r="U1437" s="25">
        <v>54.724385000260135</v>
      </c>
      <c r="V1437" s="25">
        <v>22.892972774538123</v>
      </c>
      <c r="W1437" s="25">
        <v>59.792262942483653</v>
      </c>
      <c r="X1437" s="25">
        <v>13.022811361541397</v>
      </c>
      <c r="Y1437" s="34">
        <v>65.008114480858552</v>
      </c>
      <c r="Z1437" s="34">
        <v>8.704765116633606</v>
      </c>
    </row>
    <row r="1438" spans="1:26" x14ac:dyDescent="0.25">
      <c r="A1438" s="52">
        <v>38778</v>
      </c>
      <c r="B1438" s="25">
        <v>5633.89910255</v>
      </c>
      <c r="C1438" s="43">
        <v>6762.8144520624483</v>
      </c>
      <c r="D1438" s="43">
        <v>536.97020789409999</v>
      </c>
      <c r="E1438" s="43">
        <v>7299.7846599565482</v>
      </c>
      <c r="F1438" s="25">
        <v>7160.6108704999997</v>
      </c>
      <c r="G1438" s="25">
        <v>11277.40233769</v>
      </c>
      <c r="H1438" s="25">
        <v>9067.8606908199999</v>
      </c>
      <c r="I1438" s="25">
        <v>19273.672000859999</v>
      </c>
      <c r="J1438" s="25">
        <v>10063.761506910001</v>
      </c>
      <c r="K1438" s="25">
        <v>33971.421934559999</v>
      </c>
      <c r="L1438" s="34">
        <v>10479.383506910002</v>
      </c>
      <c r="M1438" s="34">
        <v>35364.284854559999</v>
      </c>
      <c r="O1438" s="25">
        <v>54.707329567933407</v>
      </c>
      <c r="P1438" s="43">
        <v>50.925509601877273</v>
      </c>
      <c r="Q1438" s="43">
        <v>-42.24966838653431</v>
      </c>
      <c r="R1438" s="43">
        <v>34.913649692144944</v>
      </c>
      <c r="S1438" s="25">
        <v>52.921112467988429</v>
      </c>
      <c r="T1438" s="25">
        <v>30.084748702273334</v>
      </c>
      <c r="U1438" s="25">
        <v>55.622603970258353</v>
      </c>
      <c r="V1438" s="25">
        <v>23.099455311336303</v>
      </c>
      <c r="W1438" s="25">
        <v>60.516482449381925</v>
      </c>
      <c r="X1438" s="25">
        <v>13.080990712806727</v>
      </c>
      <c r="Y1438" s="34">
        <v>65.723868110645171</v>
      </c>
      <c r="Z1438" s="34">
        <v>8.7615486960839206</v>
      </c>
    </row>
    <row r="1439" spans="1:26" x14ac:dyDescent="0.25">
      <c r="A1439" s="52">
        <v>38779</v>
      </c>
      <c r="B1439" s="25">
        <v>5789.1942338700001</v>
      </c>
      <c r="C1439" s="43">
        <v>6843.6673259712834</v>
      </c>
      <c r="D1439" s="43">
        <v>571.50753867850005</v>
      </c>
      <c r="E1439" s="43">
        <v>7415.1748646497836</v>
      </c>
      <c r="F1439" s="25">
        <v>7116.7309983499999</v>
      </c>
      <c r="G1439" s="25">
        <v>11251.25801308</v>
      </c>
      <c r="H1439" s="25">
        <v>9009.5697930799997</v>
      </c>
      <c r="I1439" s="25">
        <v>19196.369921489997</v>
      </c>
      <c r="J1439" s="25">
        <v>10007.62065133</v>
      </c>
      <c r="K1439" s="25">
        <v>33900.19505912</v>
      </c>
      <c r="L1439" s="34">
        <v>10423.242651330002</v>
      </c>
      <c r="M1439" s="34">
        <v>35293.05797912</v>
      </c>
      <c r="O1439" s="25">
        <v>54.306331829651057</v>
      </c>
      <c r="P1439" s="43">
        <v>51.898473981394446</v>
      </c>
      <c r="Q1439" s="43">
        <v>-38.563251945070164</v>
      </c>
      <c r="R1439" s="43">
        <v>36.417211180394119</v>
      </c>
      <c r="S1439" s="25">
        <v>49.9197825211779</v>
      </c>
      <c r="T1439" s="25">
        <v>29.317219883867551</v>
      </c>
      <c r="U1439" s="25">
        <v>54.106891935508905</v>
      </c>
      <c r="V1439" s="25">
        <v>23.067794987316283</v>
      </c>
      <c r="W1439" s="25">
        <v>58.92551142702407</v>
      </c>
      <c r="X1439" s="25">
        <v>13.342444626164585</v>
      </c>
      <c r="Y1439" s="34">
        <v>63.944494726146807</v>
      </c>
      <c r="Z1439" s="34">
        <v>9.0381642291904605</v>
      </c>
    </row>
    <row r="1440" spans="1:26" x14ac:dyDescent="0.25">
      <c r="A1440" s="52">
        <v>38782</v>
      </c>
      <c r="B1440" s="25">
        <v>5799.95574966</v>
      </c>
      <c r="C1440" s="43">
        <v>6974.7862087415178</v>
      </c>
      <c r="D1440" s="43">
        <v>594.28050923799992</v>
      </c>
      <c r="E1440" s="43">
        <v>7569.0667179795182</v>
      </c>
      <c r="F1440" s="25">
        <v>7212.8371058799994</v>
      </c>
      <c r="G1440" s="25">
        <v>11315.99038318</v>
      </c>
      <c r="H1440" s="25">
        <v>9126.5944119199994</v>
      </c>
      <c r="I1440" s="25">
        <v>19288.981197600002</v>
      </c>
      <c r="J1440" s="25">
        <v>10109.827455629998</v>
      </c>
      <c r="K1440" s="25">
        <v>33998.196463870001</v>
      </c>
      <c r="L1440" s="34">
        <v>10525.44945563</v>
      </c>
      <c r="M1440" s="34">
        <v>35391.059383870001</v>
      </c>
      <c r="O1440" s="25">
        <v>50.764945470252812</v>
      </c>
      <c r="P1440" s="43">
        <v>46.175042237093699</v>
      </c>
      <c r="Q1440" s="43">
        <v>-6.2304928216134208</v>
      </c>
      <c r="R1440" s="43">
        <v>40.030530020029651</v>
      </c>
      <c r="S1440" s="25">
        <v>47.351676165329117</v>
      </c>
      <c r="T1440" s="25">
        <v>28.506588137449683</v>
      </c>
      <c r="U1440" s="25">
        <v>51.907529605956483</v>
      </c>
      <c r="V1440" s="25">
        <v>22.444506030909416</v>
      </c>
      <c r="W1440" s="25">
        <v>56.892844105074893</v>
      </c>
      <c r="X1440" s="25">
        <v>12.990721566818909</v>
      </c>
      <c r="Y1440" s="34">
        <v>61.748235199216772</v>
      </c>
      <c r="Z1440" s="34">
        <v>8.5917472786582785</v>
      </c>
    </row>
    <row r="1441" spans="1:26" x14ac:dyDescent="0.25">
      <c r="A1441" s="52">
        <v>38783</v>
      </c>
      <c r="B1441" s="25">
        <v>5834.1147641899997</v>
      </c>
      <c r="C1441" s="43">
        <v>7016.4008944390189</v>
      </c>
      <c r="D1441" s="43">
        <v>733.8896109686001</v>
      </c>
      <c r="E1441" s="43">
        <v>7750.2905054076191</v>
      </c>
      <c r="F1441" s="25">
        <v>7329.1773744400007</v>
      </c>
      <c r="G1441" s="25">
        <v>11503.980940470001</v>
      </c>
      <c r="H1441" s="25">
        <v>9276.5316662100013</v>
      </c>
      <c r="I1441" s="25">
        <v>19507.37982392</v>
      </c>
      <c r="J1441" s="25">
        <v>10262.898345910002</v>
      </c>
      <c r="K1441" s="25">
        <v>34218.946371010003</v>
      </c>
      <c r="L1441" s="34">
        <v>10678.520345910003</v>
      </c>
      <c r="M1441" s="34">
        <v>35611.809291010002</v>
      </c>
      <c r="O1441" s="25">
        <v>47.375050125030896</v>
      </c>
      <c r="P1441" s="43">
        <v>47.04718774198269</v>
      </c>
      <c r="Q1441" s="43">
        <v>15.797954121196955</v>
      </c>
      <c r="R1441" s="43">
        <v>43.383237024912312</v>
      </c>
      <c r="S1441" s="25">
        <v>42.327882826812214</v>
      </c>
      <c r="T1441" s="25">
        <v>25.770678907290101</v>
      </c>
      <c r="U1441" s="25">
        <v>48.863387117990008</v>
      </c>
      <c r="V1441" s="25">
        <v>21.801993303554458</v>
      </c>
      <c r="W1441" s="25">
        <v>53.701914256912886</v>
      </c>
      <c r="X1441" s="25">
        <v>12.863283004254654</v>
      </c>
      <c r="Y1441" s="34">
        <v>58.443367783009116</v>
      </c>
      <c r="Z1441" s="34">
        <v>8.4903451246287389</v>
      </c>
    </row>
    <row r="1442" spans="1:26" x14ac:dyDescent="0.25">
      <c r="A1442" s="52">
        <v>38784</v>
      </c>
      <c r="B1442" s="25">
        <v>5842.08516289</v>
      </c>
      <c r="C1442" s="43">
        <v>7054.7040476936845</v>
      </c>
      <c r="D1442" s="43">
        <v>753.04154460920006</v>
      </c>
      <c r="E1442" s="43">
        <v>7807.7455923028847</v>
      </c>
      <c r="F1442" s="25">
        <v>7280.3122514000006</v>
      </c>
      <c r="G1442" s="25">
        <v>11395.051414060001</v>
      </c>
      <c r="H1442" s="25">
        <v>9231.2916090500021</v>
      </c>
      <c r="I1442" s="25">
        <v>19383.362433940001</v>
      </c>
      <c r="J1442" s="25">
        <v>10240.399011230002</v>
      </c>
      <c r="K1442" s="25">
        <v>34100.643599259995</v>
      </c>
      <c r="L1442" s="34">
        <v>10656.021011230003</v>
      </c>
      <c r="M1442" s="34">
        <v>35491.060359259995</v>
      </c>
      <c r="O1442" s="25">
        <v>47.368602758518264</v>
      </c>
      <c r="P1442" s="43">
        <v>47.77060376833191</v>
      </c>
      <c r="Q1442" s="43">
        <v>22.223747642128842</v>
      </c>
      <c r="R1442" s="43">
        <v>44.850520677329328</v>
      </c>
      <c r="S1442" s="25">
        <v>42.906926876937092</v>
      </c>
      <c r="T1442" s="25">
        <v>27.082418023241829</v>
      </c>
      <c r="U1442" s="25">
        <v>50.731615661949412</v>
      </c>
      <c r="V1442" s="25">
        <v>22.987196018807097</v>
      </c>
      <c r="W1442" s="25">
        <v>55.224340141919683</v>
      </c>
      <c r="X1442" s="25">
        <v>13.502103151383626</v>
      </c>
      <c r="Y1442" s="34">
        <v>59.926648657036829</v>
      </c>
      <c r="Z1442" s="34">
        <v>9.0836254633730906</v>
      </c>
    </row>
    <row r="1443" spans="1:26" x14ac:dyDescent="0.25">
      <c r="A1443" s="52">
        <v>38785</v>
      </c>
      <c r="B1443" s="25">
        <v>5847.1605742900001</v>
      </c>
      <c r="C1443" s="43">
        <v>7018.0954961084972</v>
      </c>
      <c r="D1443" s="43">
        <v>743.16851783280003</v>
      </c>
      <c r="E1443" s="43">
        <v>7761.264013941297</v>
      </c>
      <c r="F1443" s="25">
        <v>7215.9549845499996</v>
      </c>
      <c r="G1443" s="25">
        <v>11350.169185909999</v>
      </c>
      <c r="H1443" s="25">
        <v>9166.9297220100016</v>
      </c>
      <c r="I1443" s="25">
        <v>19332.3980324</v>
      </c>
      <c r="J1443" s="25">
        <v>10184.158740450001</v>
      </c>
      <c r="K1443" s="25">
        <v>34086.208609289999</v>
      </c>
      <c r="L1443" s="34">
        <v>10599.780740450002</v>
      </c>
      <c r="M1443" s="34">
        <v>35476.625369289999</v>
      </c>
      <c r="O1443" s="25">
        <v>47.170819912380523</v>
      </c>
      <c r="P1443" s="43">
        <v>49.081402946932037</v>
      </c>
      <c r="Q1443" s="43">
        <v>26.086329110774152</v>
      </c>
      <c r="R1443" s="43">
        <v>46.522661215494622</v>
      </c>
      <c r="S1443" s="25">
        <v>42.832651785969553</v>
      </c>
      <c r="T1443" s="25">
        <v>26.951946615292634</v>
      </c>
      <c r="U1443" s="25">
        <v>50.835020388973497</v>
      </c>
      <c r="V1443" s="25">
        <v>22.992279818091731</v>
      </c>
      <c r="W1443" s="25">
        <v>55.499731487706036</v>
      </c>
      <c r="X1443" s="25">
        <v>13.382159105690494</v>
      </c>
      <c r="Y1443" s="34">
        <v>60.217837090946432</v>
      </c>
      <c r="Z1443" s="34">
        <v>8.9555431614287926</v>
      </c>
    </row>
    <row r="1444" spans="1:26" x14ac:dyDescent="0.25">
      <c r="A1444" s="52">
        <v>38786</v>
      </c>
      <c r="B1444" s="25">
        <v>5879.1493735599997</v>
      </c>
      <c r="C1444" s="43">
        <v>6979.3341853597731</v>
      </c>
      <c r="D1444" s="43">
        <v>754.70062341620019</v>
      </c>
      <c r="E1444" s="43">
        <v>7734.034808775973</v>
      </c>
      <c r="F1444" s="25">
        <v>7183.1825959600001</v>
      </c>
      <c r="G1444" s="25">
        <v>11342.42183019</v>
      </c>
      <c r="H1444" s="25">
        <v>9110.5810168799999</v>
      </c>
      <c r="I1444" s="25">
        <v>19272.466826010001</v>
      </c>
      <c r="J1444" s="25">
        <v>10159.901903779999</v>
      </c>
      <c r="K1444" s="25">
        <v>34063.962009629999</v>
      </c>
      <c r="L1444" s="34">
        <v>10575.52390378</v>
      </c>
      <c r="M1444" s="34">
        <v>35454.378769629999</v>
      </c>
      <c r="O1444" s="25">
        <v>48.829307913682541</v>
      </c>
      <c r="P1444" s="43">
        <v>48.259514956991147</v>
      </c>
      <c r="Q1444" s="43">
        <v>26.016655522581502</v>
      </c>
      <c r="R1444" s="43">
        <v>45.74914760646778</v>
      </c>
      <c r="S1444" s="25">
        <v>43.268285351053933</v>
      </c>
      <c r="T1444" s="25">
        <v>27.818146001123534</v>
      </c>
      <c r="U1444" s="25">
        <v>51.747397134657035</v>
      </c>
      <c r="V1444" s="25">
        <v>23.608030148389215</v>
      </c>
      <c r="W1444" s="25">
        <v>55.662802196463886</v>
      </c>
      <c r="X1444" s="25">
        <v>13.672478435132218</v>
      </c>
      <c r="Y1444" s="34">
        <v>60.410014439947155</v>
      </c>
      <c r="Z1444" s="34">
        <v>9.2113391906535789</v>
      </c>
    </row>
    <row r="1445" spans="1:26" x14ac:dyDescent="0.25">
      <c r="A1445" s="52">
        <v>38789</v>
      </c>
      <c r="B1445" s="25">
        <v>5865.07534992</v>
      </c>
      <c r="C1445" s="43">
        <v>6989.0318898219502</v>
      </c>
      <c r="D1445" s="43">
        <v>717.37963137829991</v>
      </c>
      <c r="E1445" s="43">
        <v>7706.4115212002498</v>
      </c>
      <c r="F1445" s="25">
        <v>7161.5563838500002</v>
      </c>
      <c r="G1445" s="25">
        <v>11315.64715875</v>
      </c>
      <c r="H1445" s="25">
        <v>9058.775147119999</v>
      </c>
      <c r="I1445" s="25">
        <v>19234.546369450003</v>
      </c>
      <c r="J1445" s="25">
        <v>10109.371510999999</v>
      </c>
      <c r="K1445" s="25">
        <v>34010.229570759999</v>
      </c>
      <c r="L1445" s="34">
        <v>10524.993511000001</v>
      </c>
      <c r="M1445" s="34">
        <v>35400.646330759999</v>
      </c>
      <c r="O1445" s="25">
        <v>47.297439206129141</v>
      </c>
      <c r="P1445" s="43">
        <v>48.411898422460389</v>
      </c>
      <c r="Q1445" s="43">
        <v>11.634024129628063</v>
      </c>
      <c r="R1445" s="43">
        <v>43.995820030316949</v>
      </c>
      <c r="S1445" s="25">
        <v>43.39439974833752</v>
      </c>
      <c r="T1445" s="25">
        <v>26.930199045157032</v>
      </c>
      <c r="U1445" s="25">
        <v>51.435999180035871</v>
      </c>
      <c r="V1445" s="25">
        <v>22.729789082664098</v>
      </c>
      <c r="W1445" s="25">
        <v>56.098232315223726</v>
      </c>
      <c r="X1445" s="25">
        <v>13.342446603754322</v>
      </c>
      <c r="Y1445" s="34">
        <v>60.865506949442235</v>
      </c>
      <c r="Z1445" s="34">
        <v>9.1430601009618648</v>
      </c>
    </row>
    <row r="1446" spans="1:26" x14ac:dyDescent="0.25">
      <c r="A1446" s="52">
        <v>38790</v>
      </c>
      <c r="B1446" s="25">
        <v>5813.6959369799997</v>
      </c>
      <c r="C1446" s="43">
        <v>6988.3461009878347</v>
      </c>
      <c r="D1446" s="43">
        <v>732.20524621269999</v>
      </c>
      <c r="E1446" s="43">
        <v>7720.551347200535</v>
      </c>
      <c r="F1446" s="25">
        <v>7075.4002016699997</v>
      </c>
      <c r="G1446" s="25">
        <v>11221.586813709999</v>
      </c>
      <c r="H1446" s="25">
        <v>8984.4315487899985</v>
      </c>
      <c r="I1446" s="25">
        <v>19151.364602899997</v>
      </c>
      <c r="J1446" s="25">
        <v>10025.295780749999</v>
      </c>
      <c r="K1446" s="25">
        <v>33912.419655589998</v>
      </c>
      <c r="L1446" s="34">
        <v>10440.91778075</v>
      </c>
      <c r="M1446" s="34">
        <v>35302.836415589998</v>
      </c>
      <c r="O1446" s="25">
        <v>46.80598424298752</v>
      </c>
      <c r="P1446" s="43">
        <v>48.397335715580155</v>
      </c>
      <c r="Q1446" s="43">
        <v>13.941091366789738</v>
      </c>
      <c r="R1446" s="43">
        <v>44.260025469436812</v>
      </c>
      <c r="S1446" s="25">
        <v>42.728635152818995</v>
      </c>
      <c r="T1446" s="25">
        <v>26.724358317369969</v>
      </c>
      <c r="U1446" s="25">
        <v>50.282737687752579</v>
      </c>
      <c r="V1446" s="25">
        <v>22.629991699381826</v>
      </c>
      <c r="W1446" s="25">
        <v>54.986068389613592</v>
      </c>
      <c r="X1446" s="25">
        <v>13.217473651294753</v>
      </c>
      <c r="Y1446" s="34">
        <v>59.75419244202611</v>
      </c>
      <c r="Z1446" s="34">
        <v>9.02559356251842</v>
      </c>
    </row>
    <row r="1447" spans="1:26" x14ac:dyDescent="0.25">
      <c r="A1447" s="52">
        <v>38791</v>
      </c>
      <c r="B1447" s="25">
        <v>5762.13144397</v>
      </c>
      <c r="C1447" s="43">
        <v>6927.2930271374662</v>
      </c>
      <c r="D1447" s="43">
        <v>749.32135831100015</v>
      </c>
      <c r="E1447" s="43">
        <v>7676.6143854484662</v>
      </c>
      <c r="F1447" s="25">
        <v>7066.6882667700002</v>
      </c>
      <c r="G1447" s="25">
        <v>11199.826838020001</v>
      </c>
      <c r="H1447" s="25">
        <v>8948.3818063199997</v>
      </c>
      <c r="I1447" s="25">
        <v>19091.471673010001</v>
      </c>
      <c r="J1447" s="25">
        <v>10009.395913050001</v>
      </c>
      <c r="K1447" s="25">
        <v>33902.558350520005</v>
      </c>
      <c r="L1447" s="34">
        <v>10425.017913050002</v>
      </c>
      <c r="M1447" s="34">
        <v>35292.975110520005</v>
      </c>
      <c r="O1447" s="25">
        <v>47.072607895934524</v>
      </c>
      <c r="P1447" s="43">
        <v>48.934620446903132</v>
      </c>
      <c r="Q1447" s="43">
        <v>8.860127241222159</v>
      </c>
      <c r="R1447" s="43">
        <v>43.768536726833339</v>
      </c>
      <c r="S1447" s="25">
        <v>45.479316071864929</v>
      </c>
      <c r="T1447" s="25">
        <v>25.915966848935735</v>
      </c>
      <c r="U1447" s="25">
        <v>52.995472784444587</v>
      </c>
      <c r="V1447" s="25">
        <v>22.305780294985222</v>
      </c>
      <c r="W1447" s="25">
        <v>57.724485267825344</v>
      </c>
      <c r="X1447" s="25">
        <v>13.102772982888489</v>
      </c>
      <c r="Y1447" s="34">
        <v>62.588352816895345</v>
      </c>
      <c r="Z1447" s="34">
        <v>8.9122487893411382</v>
      </c>
    </row>
    <row r="1448" spans="1:26" x14ac:dyDescent="0.25">
      <c r="A1448" s="52">
        <v>38792</v>
      </c>
      <c r="B1448" s="25">
        <v>5736.6707071800001</v>
      </c>
      <c r="C1448" s="43">
        <v>6984.0250105755122</v>
      </c>
      <c r="D1448" s="43">
        <v>667.52880269190007</v>
      </c>
      <c r="E1448" s="43">
        <v>7651.5538132674119</v>
      </c>
      <c r="F1448" s="25">
        <v>6930.704611860001</v>
      </c>
      <c r="G1448" s="25">
        <v>10949.278505780001</v>
      </c>
      <c r="H1448" s="25">
        <v>8786.0597033600025</v>
      </c>
      <c r="I1448" s="25">
        <v>18808.056759570001</v>
      </c>
      <c r="J1448" s="25">
        <v>9872.6633130800037</v>
      </c>
      <c r="K1448" s="25">
        <v>33695.152639380001</v>
      </c>
      <c r="L1448" s="34">
        <v>10288.285313080005</v>
      </c>
      <c r="M1448" s="34">
        <v>35085.569399380001</v>
      </c>
      <c r="O1448" s="25">
        <v>48.344657864549291</v>
      </c>
      <c r="P1448" s="43">
        <v>51.333183500851945</v>
      </c>
      <c r="Q1448" s="43">
        <v>1.8784191675570217</v>
      </c>
      <c r="R1448" s="43">
        <v>45.184711527880594</v>
      </c>
      <c r="S1448" s="25">
        <v>48.294383462158599</v>
      </c>
      <c r="T1448" s="25">
        <v>26.56220377969154</v>
      </c>
      <c r="U1448" s="25">
        <v>54.998383117709373</v>
      </c>
      <c r="V1448" s="25">
        <v>22.348546211726905</v>
      </c>
      <c r="W1448" s="25">
        <v>59.593871468074447</v>
      </c>
      <c r="X1448" s="25">
        <v>13.209821906994289</v>
      </c>
      <c r="Y1448" s="34">
        <v>64.503212273480926</v>
      </c>
      <c r="Z1448" s="34">
        <v>8.9966002700349268</v>
      </c>
    </row>
    <row r="1449" spans="1:26" x14ac:dyDescent="0.25">
      <c r="A1449" s="52">
        <v>38793</v>
      </c>
      <c r="B1449" s="25">
        <v>5721.6807005000001</v>
      </c>
      <c r="C1449" s="43">
        <v>6825.6499462059492</v>
      </c>
      <c r="D1449" s="43">
        <v>651.12656468909972</v>
      </c>
      <c r="E1449" s="43">
        <v>7476.7765108950489</v>
      </c>
      <c r="F1449" s="25">
        <v>6866.87610692</v>
      </c>
      <c r="G1449" s="25">
        <v>10931.32924422</v>
      </c>
      <c r="H1449" s="25">
        <v>8714.588931369999</v>
      </c>
      <c r="I1449" s="25">
        <v>18777.026284570002</v>
      </c>
      <c r="J1449" s="25">
        <v>9792.5324508499998</v>
      </c>
      <c r="K1449" s="25">
        <v>33657.319421979999</v>
      </c>
      <c r="L1449" s="34">
        <v>10208.154450850001</v>
      </c>
      <c r="M1449" s="34">
        <v>35047.736181979999</v>
      </c>
      <c r="O1449" s="25">
        <v>48.52381598293838</v>
      </c>
      <c r="P1449" s="43">
        <v>50.40608631507164</v>
      </c>
      <c r="Q1449" s="43">
        <v>8.2203591494917738</v>
      </c>
      <c r="R1449" s="43">
        <v>45.467819926428191</v>
      </c>
      <c r="S1449" s="25">
        <v>44.958695647878997</v>
      </c>
      <c r="T1449" s="25">
        <v>27.928194852503641</v>
      </c>
      <c r="U1449" s="25">
        <v>53.240388338233572</v>
      </c>
      <c r="V1449" s="25">
        <v>23.486914674000261</v>
      </c>
      <c r="W1449" s="25">
        <v>58.350913618398877</v>
      </c>
      <c r="X1449" s="25">
        <v>13.859009563245106</v>
      </c>
      <c r="Y1449" s="34">
        <v>63.302097136464063</v>
      </c>
      <c r="Z1449" s="34">
        <v>9.5500407012165223</v>
      </c>
    </row>
    <row r="1450" spans="1:26" x14ac:dyDescent="0.25">
      <c r="A1450" s="52">
        <v>38796</v>
      </c>
      <c r="B1450" s="25">
        <v>5686.8329749200002</v>
      </c>
      <c r="C1450" s="43">
        <v>6659.3718658983871</v>
      </c>
      <c r="D1450" s="43">
        <v>640.19343002999994</v>
      </c>
      <c r="E1450" s="43">
        <v>7299.5652959283871</v>
      </c>
      <c r="F1450" s="25">
        <v>6835.4383749299986</v>
      </c>
      <c r="G1450" s="25">
        <v>10897.851308079998</v>
      </c>
      <c r="H1450" s="25">
        <v>8685.7517919799993</v>
      </c>
      <c r="I1450" s="25">
        <v>18742.040188169998</v>
      </c>
      <c r="J1450" s="25">
        <v>9761.8537335299989</v>
      </c>
      <c r="K1450" s="25">
        <v>33663.192074090002</v>
      </c>
      <c r="L1450" s="34">
        <v>10177.47573353</v>
      </c>
      <c r="M1450" s="34">
        <v>35053.608834090002</v>
      </c>
      <c r="O1450" s="25">
        <v>48.331550228631095</v>
      </c>
      <c r="P1450" s="43">
        <v>54.417381609129542</v>
      </c>
      <c r="Q1450" s="43">
        <v>37.664116172101323</v>
      </c>
      <c r="R1450" s="43">
        <v>52.786665407032451</v>
      </c>
      <c r="S1450" s="25">
        <v>46.147340187155983</v>
      </c>
      <c r="T1450" s="25">
        <v>29.247785150938821</v>
      </c>
      <c r="U1450" s="25">
        <v>54.683600294868739</v>
      </c>
      <c r="V1450" s="25">
        <v>24.097048433068124</v>
      </c>
      <c r="W1450" s="25">
        <v>59.728319526990006</v>
      </c>
      <c r="X1450" s="25">
        <v>14.087087729087976</v>
      </c>
      <c r="Y1450" s="34">
        <v>64.647365596585573</v>
      </c>
      <c r="Z1450" s="34">
        <v>9.6402969260888316</v>
      </c>
    </row>
    <row r="1451" spans="1:26" x14ac:dyDescent="0.25">
      <c r="A1451" s="52">
        <v>38797</v>
      </c>
      <c r="B1451" s="25">
        <v>5629.0578721599995</v>
      </c>
      <c r="C1451" s="43">
        <v>6608.5857332050909</v>
      </c>
      <c r="D1451" s="43">
        <v>590.26061738069984</v>
      </c>
      <c r="E1451" s="43">
        <v>7198.8463505857908</v>
      </c>
      <c r="F1451" s="25">
        <v>6817.6731454399987</v>
      </c>
      <c r="G1451" s="25">
        <v>10941.265726909998</v>
      </c>
      <c r="H1451" s="25">
        <v>8648.16854375</v>
      </c>
      <c r="I1451" s="25">
        <v>18770.928606579997</v>
      </c>
      <c r="J1451" s="25">
        <v>9725.4831869100017</v>
      </c>
      <c r="K1451" s="25">
        <v>33713.441707009995</v>
      </c>
      <c r="L1451" s="34">
        <v>10141.105186910003</v>
      </c>
      <c r="M1451" s="34">
        <v>35103.858467009995</v>
      </c>
      <c r="O1451" s="25">
        <v>48.32599380374991</v>
      </c>
      <c r="P1451" s="43">
        <v>53.239753780187968</v>
      </c>
      <c r="Q1451" s="43">
        <v>26.926804292735575</v>
      </c>
      <c r="R1451" s="43">
        <v>50.678524555029661</v>
      </c>
      <c r="S1451" s="25">
        <v>46.829114570839494</v>
      </c>
      <c r="T1451" s="25">
        <v>28.931040659197691</v>
      </c>
      <c r="U1451" s="25">
        <v>55.297422330272148</v>
      </c>
      <c r="V1451" s="25">
        <v>23.825847991562732</v>
      </c>
      <c r="W1451" s="25">
        <v>61.053879907474041</v>
      </c>
      <c r="X1451" s="25">
        <v>14.25367236492685</v>
      </c>
      <c r="Y1451" s="34">
        <v>66.013721064324571</v>
      </c>
      <c r="Z1451" s="34">
        <v>9.7887473055856322</v>
      </c>
    </row>
    <row r="1452" spans="1:26" x14ac:dyDescent="0.25">
      <c r="A1452" s="52">
        <v>38798</v>
      </c>
      <c r="B1452" s="25">
        <v>5587.8590577599998</v>
      </c>
      <c r="C1452" s="43">
        <v>6571.0382433890773</v>
      </c>
      <c r="D1452" s="43">
        <v>596.91636828599985</v>
      </c>
      <c r="E1452" s="43">
        <v>7167.9546116750771</v>
      </c>
      <c r="F1452" s="25">
        <v>6828.1404480299998</v>
      </c>
      <c r="G1452" s="25">
        <v>10937.42081399</v>
      </c>
      <c r="H1452" s="25">
        <v>8649.167694400001</v>
      </c>
      <c r="I1452" s="25">
        <v>18753.294758970002</v>
      </c>
      <c r="J1452" s="25">
        <v>9725.49539688</v>
      </c>
      <c r="K1452" s="25">
        <v>33770.085573099997</v>
      </c>
      <c r="L1452" s="34">
        <v>10141.117396880001</v>
      </c>
      <c r="M1452" s="34">
        <v>35160.502333099997</v>
      </c>
      <c r="O1452" s="25">
        <v>50.020124945982715</v>
      </c>
      <c r="P1452" s="43">
        <v>55.066079358996767</v>
      </c>
      <c r="Q1452" s="43">
        <v>10.7697814530624</v>
      </c>
      <c r="R1452" s="43">
        <v>50.06856441126466</v>
      </c>
      <c r="S1452" s="25">
        <v>49.283762653431772</v>
      </c>
      <c r="T1452" s="25">
        <v>30.012825738036007</v>
      </c>
      <c r="U1452" s="25">
        <v>56.963842171001474</v>
      </c>
      <c r="V1452" s="25">
        <v>24.179463525376566</v>
      </c>
      <c r="W1452" s="25">
        <v>62.698430980384302</v>
      </c>
      <c r="X1452" s="25">
        <v>14.650495475428604</v>
      </c>
      <c r="Y1452" s="34">
        <v>67.708022397162253</v>
      </c>
      <c r="Z1452" s="34">
        <v>10.146735408317053</v>
      </c>
    </row>
    <row r="1453" spans="1:26" x14ac:dyDescent="0.25">
      <c r="A1453" s="52">
        <v>38799</v>
      </c>
      <c r="B1453" s="25">
        <v>5556.4598748299995</v>
      </c>
      <c r="C1453" s="43">
        <v>6572.2288903761955</v>
      </c>
      <c r="D1453" s="43">
        <v>637.87666954389988</v>
      </c>
      <c r="E1453" s="43">
        <v>7210.1055599200954</v>
      </c>
      <c r="F1453" s="25">
        <v>6783.8750280399991</v>
      </c>
      <c r="G1453" s="25">
        <v>10938.520418139999</v>
      </c>
      <c r="H1453" s="25">
        <v>8617.7037739999996</v>
      </c>
      <c r="I1453" s="25">
        <v>18740.136966999999</v>
      </c>
      <c r="J1453" s="25">
        <v>9692.40371529</v>
      </c>
      <c r="K1453" s="25">
        <v>33628.999900069997</v>
      </c>
      <c r="L1453" s="34">
        <v>10108.025715290001</v>
      </c>
      <c r="M1453" s="34">
        <v>35019.416660069997</v>
      </c>
      <c r="O1453" s="25">
        <v>50.114353080588735</v>
      </c>
      <c r="P1453" s="43">
        <v>56.027580509953843</v>
      </c>
      <c r="Q1453" s="43">
        <v>17.709276292165676</v>
      </c>
      <c r="R1453" s="43">
        <v>51.659796487019882</v>
      </c>
      <c r="S1453" s="25">
        <v>50.107385098250546</v>
      </c>
      <c r="T1453" s="25">
        <v>30.060729529777809</v>
      </c>
      <c r="U1453" s="25">
        <v>56.864926855148504</v>
      </c>
      <c r="V1453" s="25">
        <v>24.094234530425453</v>
      </c>
      <c r="W1453" s="25">
        <v>62.379488568607044</v>
      </c>
      <c r="X1453" s="25">
        <v>14.686128951599841</v>
      </c>
      <c r="Y1453" s="34">
        <v>67.383012062617937</v>
      </c>
      <c r="Z1453" s="34">
        <v>10.185297997433619</v>
      </c>
    </row>
    <row r="1454" spans="1:26" x14ac:dyDescent="0.25">
      <c r="A1454" s="52">
        <v>38800</v>
      </c>
      <c r="B1454" s="25">
        <v>5547.2708004799997</v>
      </c>
      <c r="C1454" s="43">
        <v>6558.966384820098</v>
      </c>
      <c r="D1454" s="43">
        <v>588.03084856789997</v>
      </c>
      <c r="E1454" s="43">
        <v>7146.9972333879978</v>
      </c>
      <c r="F1454" s="25">
        <v>6725.4461665399995</v>
      </c>
      <c r="G1454" s="25">
        <v>10818.41739291</v>
      </c>
      <c r="H1454" s="25">
        <v>8573.8057119999994</v>
      </c>
      <c r="I1454" s="25">
        <v>18607.919488059997</v>
      </c>
      <c r="J1454" s="25">
        <v>9652.5856966200008</v>
      </c>
      <c r="K1454" s="25">
        <v>33503.287521510007</v>
      </c>
      <c r="L1454" s="34">
        <v>10068.207696620002</v>
      </c>
      <c r="M1454" s="34">
        <v>34893.704281510007</v>
      </c>
      <c r="O1454" s="25">
        <v>49.490653598047828</v>
      </c>
      <c r="P1454" s="43">
        <v>56.701018303363512</v>
      </c>
      <c r="Q1454" s="43">
        <v>-1.8185553508519581</v>
      </c>
      <c r="R1454" s="43">
        <v>49.375672918109203</v>
      </c>
      <c r="S1454" s="25">
        <v>49.649461240211835</v>
      </c>
      <c r="T1454" s="25">
        <v>30.558487147820479</v>
      </c>
      <c r="U1454" s="25">
        <v>56.634568059071725</v>
      </c>
      <c r="V1454" s="25">
        <v>24.348591699913058</v>
      </c>
      <c r="W1454" s="25">
        <v>62.144479744599579</v>
      </c>
      <c r="X1454" s="25">
        <v>14.40377377610378</v>
      </c>
      <c r="Y1454" s="34">
        <v>67.160399577064013</v>
      </c>
      <c r="Z1454" s="34">
        <v>9.9176307542364395</v>
      </c>
    </row>
    <row r="1455" spans="1:26" x14ac:dyDescent="0.25">
      <c r="A1455" s="52">
        <v>38803</v>
      </c>
      <c r="B1455" s="25">
        <v>5535.1242878699995</v>
      </c>
      <c r="C1455" s="43">
        <v>6599.6243221259283</v>
      </c>
      <c r="D1455" s="43">
        <v>421.24344337379989</v>
      </c>
      <c r="E1455" s="43">
        <v>7020.8677654997282</v>
      </c>
      <c r="F1455" s="25">
        <v>6736.7346202099998</v>
      </c>
      <c r="G1455" s="25">
        <v>10840.68452158</v>
      </c>
      <c r="H1455" s="25">
        <v>8601.3749313099997</v>
      </c>
      <c r="I1455" s="25">
        <v>18649.475917260002</v>
      </c>
      <c r="J1455" s="25">
        <v>9683.4862668399983</v>
      </c>
      <c r="K1455" s="25">
        <v>33536.299097490002</v>
      </c>
      <c r="L1455" s="34">
        <v>10099.108266839999</v>
      </c>
      <c r="M1455" s="34">
        <v>34926.715857490002</v>
      </c>
      <c r="O1455" s="25">
        <v>49.163323245102241</v>
      </c>
      <c r="P1455" s="43">
        <v>59.43257920478915</v>
      </c>
      <c r="Q1455" s="43">
        <v>-29.162374809291446</v>
      </c>
      <c r="R1455" s="43">
        <v>48.303988121631683</v>
      </c>
      <c r="S1455" s="25">
        <v>48.360544860087984</v>
      </c>
      <c r="T1455" s="25">
        <v>29.124977982366886</v>
      </c>
      <c r="U1455" s="25">
        <v>55.836681039475458</v>
      </c>
      <c r="V1455" s="25">
        <v>23.471273816204217</v>
      </c>
      <c r="W1455" s="25">
        <v>61.47836305039678</v>
      </c>
      <c r="X1455" s="25">
        <v>13.976108054245584</v>
      </c>
      <c r="Y1455" s="34">
        <v>66.501913330716647</v>
      </c>
      <c r="Z1455" s="34">
        <v>9.5230494583249836</v>
      </c>
    </row>
    <row r="1456" spans="1:26" x14ac:dyDescent="0.25">
      <c r="A1456" s="52">
        <v>38804</v>
      </c>
      <c r="B1456" s="25">
        <v>5495.47442271</v>
      </c>
      <c r="C1456" s="43">
        <v>6506.9987792212496</v>
      </c>
      <c r="D1456" s="43">
        <v>366.02135321560007</v>
      </c>
      <c r="E1456" s="43">
        <v>6873.02013243685</v>
      </c>
      <c r="F1456" s="25">
        <v>6758.2811506999997</v>
      </c>
      <c r="G1456" s="25">
        <v>10897.694122970001</v>
      </c>
      <c r="H1456" s="25">
        <v>8663.7511145199987</v>
      </c>
      <c r="I1456" s="25">
        <v>18760.276215380003</v>
      </c>
      <c r="J1456" s="25">
        <v>9754.5843650899988</v>
      </c>
      <c r="K1456" s="25">
        <v>33642.480819130004</v>
      </c>
      <c r="L1456" s="34">
        <v>10170.20636509</v>
      </c>
      <c r="M1456" s="34">
        <v>35032.897579130004</v>
      </c>
      <c r="O1456" s="25">
        <v>50.022600391883088</v>
      </c>
      <c r="P1456" s="43">
        <v>57.194947411714651</v>
      </c>
      <c r="Q1456" s="43">
        <v>-38.448695549488335</v>
      </c>
      <c r="R1456" s="43">
        <v>45.18095627572314</v>
      </c>
      <c r="S1456" s="25">
        <v>49.28357037564426</v>
      </c>
      <c r="T1456" s="25">
        <v>29.203140190035427</v>
      </c>
      <c r="U1456" s="25">
        <v>56.391258324538242</v>
      </c>
      <c r="V1456" s="25">
        <v>23.61815709624635</v>
      </c>
      <c r="W1456" s="25">
        <v>61.882272080337209</v>
      </c>
      <c r="X1456" s="25">
        <v>14.023243407044639</v>
      </c>
      <c r="Y1456" s="34">
        <v>66.897733813985496</v>
      </c>
      <c r="Z1456" s="34">
        <v>9.5688872616040754</v>
      </c>
    </row>
    <row r="1457" spans="1:26" x14ac:dyDescent="0.25">
      <c r="A1457" s="52">
        <v>38805</v>
      </c>
      <c r="B1457" s="25">
        <v>5474.8410753999997</v>
      </c>
      <c r="C1457" s="43">
        <v>6489.5644821408914</v>
      </c>
      <c r="D1457" s="43">
        <v>386.84402395929993</v>
      </c>
      <c r="E1457" s="43">
        <v>6876.4085061001915</v>
      </c>
      <c r="F1457" s="25">
        <v>6738.9922613399995</v>
      </c>
      <c r="G1457" s="25">
        <v>10800.16531298</v>
      </c>
      <c r="H1457" s="25">
        <v>8670.682036279999</v>
      </c>
      <c r="I1457" s="25">
        <v>18696.389985229998</v>
      </c>
      <c r="J1457" s="25">
        <v>9764.4887192700007</v>
      </c>
      <c r="K1457" s="25">
        <v>33613.057363899999</v>
      </c>
      <c r="L1457" s="34">
        <v>10180.110719270002</v>
      </c>
      <c r="M1457" s="34">
        <v>35003.4741239</v>
      </c>
      <c r="O1457" s="25">
        <v>51.713226791647891</v>
      </c>
      <c r="P1457" s="43">
        <v>56.492940505303466</v>
      </c>
      <c r="Q1457" s="43">
        <v>-35.399875504472035</v>
      </c>
      <c r="R1457" s="43">
        <v>44.897597171182866</v>
      </c>
      <c r="S1457" s="25">
        <v>51.266860551599478</v>
      </c>
      <c r="T1457" s="25">
        <v>30.456817684709449</v>
      </c>
      <c r="U1457" s="25">
        <v>58.375283117775176</v>
      </c>
      <c r="V1457" s="25">
        <v>24.657450871814323</v>
      </c>
      <c r="W1457" s="25">
        <v>63.592883721741586</v>
      </c>
      <c r="X1457" s="25">
        <v>14.428782509100625</v>
      </c>
      <c r="Y1457" s="34">
        <v>68.604573383930372</v>
      </c>
      <c r="Z1457" s="34">
        <v>9.9414592707745442</v>
      </c>
    </row>
    <row r="1458" spans="1:26" x14ac:dyDescent="0.25">
      <c r="A1458" s="52">
        <v>38806</v>
      </c>
      <c r="B1458" s="25">
        <v>5472.0936233000002</v>
      </c>
      <c r="C1458" s="43">
        <v>6554.8637139883331</v>
      </c>
      <c r="D1458" s="43">
        <v>376.11725969820009</v>
      </c>
      <c r="E1458" s="43">
        <v>6930.9809736865336</v>
      </c>
      <c r="F1458" s="25">
        <v>6747.7089245400011</v>
      </c>
      <c r="G1458" s="25">
        <v>10791.22540686</v>
      </c>
      <c r="H1458" s="25">
        <v>8758.5179831999994</v>
      </c>
      <c r="I1458" s="25">
        <v>18802.530315119999</v>
      </c>
      <c r="J1458" s="25">
        <v>9819.4346876099989</v>
      </c>
      <c r="K1458" s="25">
        <v>33663.986667195793</v>
      </c>
      <c r="L1458" s="34">
        <v>10389.033945529998</v>
      </c>
      <c r="M1458" s="34">
        <v>35178.477245115791</v>
      </c>
      <c r="O1458" s="25">
        <v>53.289588302647097</v>
      </c>
      <c r="P1458" s="43">
        <v>57.890300301539057</v>
      </c>
      <c r="Q1458" s="43">
        <v>-34.996258993173591</v>
      </c>
      <c r="R1458" s="43">
        <v>46.528062159520523</v>
      </c>
      <c r="S1458" s="25">
        <v>51.970218925777509</v>
      </c>
      <c r="T1458" s="25">
        <v>29.619350289819767</v>
      </c>
      <c r="U1458" s="25">
        <v>59.40223355224412</v>
      </c>
      <c r="V1458" s="25">
        <v>24.145991199839003</v>
      </c>
      <c r="W1458" s="25">
        <v>64.19278347037735</v>
      </c>
      <c r="X1458" s="25">
        <v>14.261921818174162</v>
      </c>
      <c r="Y1458" s="34">
        <v>69.210689215938913</v>
      </c>
      <c r="Z1458" s="34">
        <v>9.789916400624211</v>
      </c>
    </row>
    <row r="1459" spans="1:26" x14ac:dyDescent="0.25">
      <c r="A1459" s="52">
        <v>38807</v>
      </c>
      <c r="B1459" s="25">
        <v>5497.8402634499998</v>
      </c>
      <c r="C1459" s="43">
        <v>6580.7273531333267</v>
      </c>
      <c r="D1459" s="43">
        <v>528.28213322939996</v>
      </c>
      <c r="E1459" s="43">
        <v>7109.0094863627264</v>
      </c>
      <c r="F1459" s="25">
        <v>6705.2678464999999</v>
      </c>
      <c r="G1459" s="25">
        <v>10684.44980251</v>
      </c>
      <c r="H1459" s="25">
        <v>8716.8335301999996</v>
      </c>
      <c r="I1459" s="25">
        <v>18692.68736204</v>
      </c>
      <c r="J1459" s="25">
        <v>9787.1394214899974</v>
      </c>
      <c r="K1459" s="25">
        <v>33564.298724855806</v>
      </c>
      <c r="L1459" s="34">
        <v>10356.738679409997</v>
      </c>
      <c r="M1459" s="34">
        <v>35078.789302775804</v>
      </c>
      <c r="O1459" s="25">
        <v>53.920596077334238</v>
      </c>
      <c r="P1459" s="43">
        <v>56.139249953202118</v>
      </c>
      <c r="Q1459" s="43">
        <v>-7.3393300858584976</v>
      </c>
      <c r="R1459" s="43">
        <v>48.575522637964298</v>
      </c>
      <c r="S1459" s="25">
        <v>49.7223400899476</v>
      </c>
      <c r="T1459" s="25">
        <v>27.299491919223318</v>
      </c>
      <c r="U1459" s="25">
        <v>57.114458059900741</v>
      </c>
      <c r="V1459" s="25">
        <v>22.829776528866685</v>
      </c>
      <c r="W1459" s="25">
        <v>62.937539593922075</v>
      </c>
      <c r="X1459" s="25">
        <v>13.669280992117038</v>
      </c>
      <c r="Y1459" s="34">
        <v>69.927845330875968</v>
      </c>
      <c r="Z1459" s="34">
        <v>9.8079693477263206</v>
      </c>
    </row>
    <row r="1460" spans="1:26" x14ac:dyDescent="0.25">
      <c r="A1460" s="52">
        <v>38810</v>
      </c>
      <c r="B1460" s="25">
        <v>5522.1309387800002</v>
      </c>
      <c r="C1460" s="43">
        <v>6619.1375567227296</v>
      </c>
      <c r="D1460" s="43">
        <v>385.88138034099995</v>
      </c>
      <c r="E1460" s="43">
        <v>7005.0189370637299</v>
      </c>
      <c r="F1460" s="25">
        <v>6805.6350463199997</v>
      </c>
      <c r="G1460" s="25">
        <v>10804.96878922</v>
      </c>
      <c r="H1460" s="25">
        <v>8827.9147178000003</v>
      </c>
      <c r="I1460" s="25">
        <v>18822.519091150003</v>
      </c>
      <c r="J1460" s="25">
        <v>9895.7742294600012</v>
      </c>
      <c r="K1460" s="25">
        <v>33686.578974945798</v>
      </c>
      <c r="L1460" s="34">
        <v>10465.37348738</v>
      </c>
      <c r="M1460" s="34">
        <v>35201.069552865796</v>
      </c>
      <c r="O1460" s="25">
        <v>52.687095446957287</v>
      </c>
      <c r="P1460" s="43">
        <v>52.437229186515452</v>
      </c>
      <c r="Q1460" s="43">
        <v>-26.671260790564276</v>
      </c>
      <c r="R1460" s="43">
        <v>43.886308890859979</v>
      </c>
      <c r="S1460" s="25">
        <v>48.675393920864153</v>
      </c>
      <c r="T1460" s="25">
        <v>27.886687316151516</v>
      </c>
      <c r="U1460" s="25">
        <v>56.503947075144637</v>
      </c>
      <c r="V1460" s="25">
        <v>23.203368159894431</v>
      </c>
      <c r="W1460" s="25">
        <v>62.444883642586177</v>
      </c>
      <c r="X1460" s="25">
        <v>13.861525731532831</v>
      </c>
      <c r="Y1460" s="34">
        <v>69.368937409489931</v>
      </c>
      <c r="Z1460" s="34">
        <v>9.8531210256786572</v>
      </c>
    </row>
    <row r="1461" spans="1:26" x14ac:dyDescent="0.25">
      <c r="A1461" s="52">
        <v>38811</v>
      </c>
      <c r="B1461" s="25">
        <v>5616.6216129100003</v>
      </c>
      <c r="C1461" s="43">
        <v>6785.568158857287</v>
      </c>
      <c r="D1461" s="43">
        <v>485.64457942369995</v>
      </c>
      <c r="E1461" s="43">
        <v>7271.2127382809867</v>
      </c>
      <c r="F1461" s="25">
        <v>6958.6031355900004</v>
      </c>
      <c r="G1461" s="25">
        <v>10947.208541190001</v>
      </c>
      <c r="H1461" s="25">
        <v>8989.6927485900014</v>
      </c>
      <c r="I1461" s="25">
        <v>18977.052620840001</v>
      </c>
      <c r="J1461" s="25">
        <v>10070.955013569999</v>
      </c>
      <c r="K1461" s="25">
        <v>33856.422035585798</v>
      </c>
      <c r="L1461" s="34">
        <v>10640.554271489998</v>
      </c>
      <c r="M1461" s="34">
        <v>35370.912613505796</v>
      </c>
      <c r="O1461" s="25">
        <v>54.112270361102247</v>
      </c>
      <c r="P1461" s="43">
        <v>56.270088018021092</v>
      </c>
      <c r="Q1461" s="43">
        <v>-7.7133374987753083</v>
      </c>
      <c r="R1461" s="43">
        <v>49.35405192637463</v>
      </c>
      <c r="S1461" s="25">
        <v>45.181681670183835</v>
      </c>
      <c r="T1461" s="25">
        <v>26.5967479440693</v>
      </c>
      <c r="U1461" s="25">
        <v>53.405384724702884</v>
      </c>
      <c r="V1461" s="25">
        <v>22.744564913864917</v>
      </c>
      <c r="W1461" s="25">
        <v>59.319287311086732</v>
      </c>
      <c r="X1461" s="25">
        <v>13.608199174865243</v>
      </c>
      <c r="Y1461" s="34">
        <v>66.083176451715062</v>
      </c>
      <c r="Z1461" s="34">
        <v>9.6408041021643029</v>
      </c>
    </row>
    <row r="1462" spans="1:26" x14ac:dyDescent="0.25">
      <c r="A1462" s="52">
        <v>38812</v>
      </c>
      <c r="B1462" s="25">
        <v>5656.1388973800003</v>
      </c>
      <c r="C1462" s="43">
        <v>6794.2585678898495</v>
      </c>
      <c r="D1462" s="43">
        <v>436.70647824559995</v>
      </c>
      <c r="E1462" s="43">
        <v>7230.9650461354495</v>
      </c>
      <c r="F1462" s="25">
        <v>7036.1884545299999</v>
      </c>
      <c r="G1462" s="25">
        <v>11049.422913530001</v>
      </c>
      <c r="H1462" s="25">
        <v>9032.3324825199998</v>
      </c>
      <c r="I1462" s="25">
        <v>19059.603877850001</v>
      </c>
      <c r="J1462" s="25">
        <v>10118.32449782</v>
      </c>
      <c r="K1462" s="25">
        <v>33951.557427485801</v>
      </c>
      <c r="L1462" s="34">
        <v>10687.923755739999</v>
      </c>
      <c r="M1462" s="34">
        <v>35466.048005405799</v>
      </c>
      <c r="O1462" s="25">
        <v>52.449121617506769</v>
      </c>
      <c r="P1462" s="43">
        <v>56.166534377030764</v>
      </c>
      <c r="Q1462" s="43">
        <v>-21.091147432568491</v>
      </c>
      <c r="R1462" s="43">
        <v>47.447910565482431</v>
      </c>
      <c r="S1462" s="25">
        <v>45.970444156779578</v>
      </c>
      <c r="T1462" s="25">
        <v>26.374359797668355</v>
      </c>
      <c r="U1462" s="25">
        <v>54.041956887271226</v>
      </c>
      <c r="V1462" s="25">
        <v>22.498897202032285</v>
      </c>
      <c r="W1462" s="25">
        <v>60.20941662205945</v>
      </c>
      <c r="X1462" s="25">
        <v>13.414088472143337</v>
      </c>
      <c r="Y1462" s="34">
        <v>66.881355536995571</v>
      </c>
      <c r="Z1462" s="34">
        <v>9.4860627753893247</v>
      </c>
    </row>
    <row r="1463" spans="1:26" x14ac:dyDescent="0.25">
      <c r="A1463" s="52">
        <v>38813</v>
      </c>
      <c r="B1463" s="25">
        <v>5727.1523329900001</v>
      </c>
      <c r="C1463" s="43">
        <v>6972.1301880619139</v>
      </c>
      <c r="D1463" s="43">
        <v>423.59354444210004</v>
      </c>
      <c r="E1463" s="43">
        <v>7395.7237325040142</v>
      </c>
      <c r="F1463" s="25">
        <v>7122.9309653199998</v>
      </c>
      <c r="G1463" s="25">
        <v>11187.75794412</v>
      </c>
      <c r="H1463" s="25">
        <v>9147.9019689199995</v>
      </c>
      <c r="I1463" s="25">
        <v>19227.425390810004</v>
      </c>
      <c r="J1463" s="25">
        <v>10235.973823879998</v>
      </c>
      <c r="K1463" s="25">
        <v>34124.096453775797</v>
      </c>
      <c r="L1463" s="34">
        <v>10805.573081799997</v>
      </c>
      <c r="M1463" s="34">
        <v>35638.587031695795</v>
      </c>
      <c r="O1463" s="25">
        <v>50.697253943264322</v>
      </c>
      <c r="P1463" s="43">
        <v>51.947136781178813</v>
      </c>
      <c r="Q1463" s="43">
        <v>-24.207974306276736</v>
      </c>
      <c r="R1463" s="43">
        <v>43.678462826084832</v>
      </c>
      <c r="S1463" s="25">
        <v>43.299010530904482</v>
      </c>
      <c r="T1463" s="25">
        <v>24.721204378216587</v>
      </c>
      <c r="U1463" s="25">
        <v>50.744729726488316</v>
      </c>
      <c r="V1463" s="25">
        <v>21.239385578950198</v>
      </c>
      <c r="W1463" s="25">
        <v>56.892139484203106</v>
      </c>
      <c r="X1463" s="25">
        <v>12.789454788683319</v>
      </c>
      <c r="Y1463" s="34">
        <v>63.443320095303932</v>
      </c>
      <c r="Z1463" s="34">
        <v>8.9386416561571647</v>
      </c>
    </row>
    <row r="1464" spans="1:26" x14ac:dyDescent="0.25">
      <c r="A1464" s="52">
        <v>38814</v>
      </c>
      <c r="B1464" s="25">
        <v>5807.41601575</v>
      </c>
      <c r="C1464" s="43">
        <v>7196.3107087982926</v>
      </c>
      <c r="D1464" s="43">
        <v>449.85903498380014</v>
      </c>
      <c r="E1464" s="43">
        <v>7646.1697437820931</v>
      </c>
      <c r="F1464" s="25">
        <v>7181.1153579700003</v>
      </c>
      <c r="G1464" s="25">
        <v>11194.539742070001</v>
      </c>
      <c r="H1464" s="25">
        <v>9153.8995853699998</v>
      </c>
      <c r="I1464" s="25">
        <v>19174.19833567</v>
      </c>
      <c r="J1464" s="25">
        <v>10254.438367799998</v>
      </c>
      <c r="K1464" s="25">
        <v>34115.916827675799</v>
      </c>
      <c r="L1464" s="34">
        <v>10824.037625719997</v>
      </c>
      <c r="M1464" s="34">
        <v>35630.407405595797</v>
      </c>
      <c r="O1464" s="25">
        <v>49.859034064970075</v>
      </c>
      <c r="P1464" s="43">
        <v>54.217768227802601</v>
      </c>
      <c r="Q1464" s="43">
        <v>-17.433619991961137</v>
      </c>
      <c r="R1464" s="43">
        <v>46.72638367704014</v>
      </c>
      <c r="S1464" s="25">
        <v>40.416010111607271</v>
      </c>
      <c r="T1464" s="25">
        <v>24.028701979174105</v>
      </c>
      <c r="U1464" s="25">
        <v>48.080143481739476</v>
      </c>
      <c r="V1464" s="25">
        <v>20.71577216519853</v>
      </c>
      <c r="W1464" s="25">
        <v>54.011316585825384</v>
      </c>
      <c r="X1464" s="25">
        <v>12.539803661597283</v>
      </c>
      <c r="Y1464" s="34">
        <v>60.409375005263641</v>
      </c>
      <c r="Z1464" s="34">
        <v>8.7335424005800419</v>
      </c>
    </row>
    <row r="1465" spans="1:26" x14ac:dyDescent="0.25">
      <c r="A1465" s="52">
        <v>38817</v>
      </c>
      <c r="B1465" s="25">
        <v>5902.6107498399997</v>
      </c>
      <c r="C1465" s="43">
        <v>6975.7899567580298</v>
      </c>
      <c r="D1465" s="43">
        <v>519.05073328440017</v>
      </c>
      <c r="E1465" s="43">
        <v>7494.8406900424297</v>
      </c>
      <c r="F1465" s="25">
        <v>7221.6177139399988</v>
      </c>
      <c r="G1465" s="25">
        <v>11299.285576009999</v>
      </c>
      <c r="H1465" s="25">
        <v>9198.0079078399995</v>
      </c>
      <c r="I1465" s="25">
        <v>19290.770687469998</v>
      </c>
      <c r="J1465" s="25">
        <v>10308.896641180001</v>
      </c>
      <c r="K1465" s="25">
        <v>34270.752493635795</v>
      </c>
      <c r="L1465" s="34">
        <v>10878.4958991</v>
      </c>
      <c r="M1465" s="34">
        <v>35785.243071555793</v>
      </c>
      <c r="O1465" s="25">
        <v>51.093399753416826</v>
      </c>
      <c r="P1465" s="43">
        <v>51.62786911550468</v>
      </c>
      <c r="Q1465" s="43">
        <v>-6.3256712360200247</v>
      </c>
      <c r="R1465" s="43">
        <v>45.398188511954189</v>
      </c>
      <c r="S1465" s="25">
        <v>40.754302147351162</v>
      </c>
      <c r="T1465" s="25">
        <v>24.307925156117307</v>
      </c>
      <c r="U1465" s="25">
        <v>47.72675053365851</v>
      </c>
      <c r="V1465" s="25">
        <v>20.186880755922388</v>
      </c>
      <c r="W1465" s="25">
        <v>54.240582171044835</v>
      </c>
      <c r="X1465" s="25">
        <v>12.617968465169049</v>
      </c>
      <c r="Y1465" s="34">
        <v>60.633591903624051</v>
      </c>
      <c r="Z1465" s="34">
        <v>8.8025588617216535</v>
      </c>
    </row>
    <row r="1466" spans="1:26" x14ac:dyDescent="0.25">
      <c r="A1466" s="52">
        <v>38818</v>
      </c>
      <c r="B1466" s="25">
        <v>5898.3633352899997</v>
      </c>
      <c r="C1466" s="43">
        <v>7049.1166730667619</v>
      </c>
      <c r="D1466" s="43">
        <v>574.35523356140004</v>
      </c>
      <c r="E1466" s="43">
        <v>7623.4719066281623</v>
      </c>
      <c r="F1466" s="25">
        <v>7329.8609829199995</v>
      </c>
      <c r="G1466" s="25">
        <v>11417.492393120001</v>
      </c>
      <c r="H1466" s="25">
        <v>9281.1745816799994</v>
      </c>
      <c r="I1466" s="25">
        <v>19381.294213909998</v>
      </c>
      <c r="J1466" s="25">
        <v>10399.14034885</v>
      </c>
      <c r="K1466" s="25">
        <v>34381.885212265799</v>
      </c>
      <c r="L1466" s="34">
        <v>10968.739606769999</v>
      </c>
      <c r="M1466" s="34">
        <v>35896.375790185797</v>
      </c>
      <c r="O1466" s="25">
        <v>50.689079246769886</v>
      </c>
      <c r="P1466" s="43">
        <v>53.221720680997819</v>
      </c>
      <c r="Q1466" s="43">
        <v>3.6552643621129643</v>
      </c>
      <c r="R1466" s="43">
        <v>47.893604578969807</v>
      </c>
      <c r="S1466" s="25">
        <v>41.821920136734448</v>
      </c>
      <c r="T1466" s="25">
        <v>25.522779454836318</v>
      </c>
      <c r="U1466" s="25">
        <v>49.496331546874273</v>
      </c>
      <c r="V1466" s="25">
        <v>21.089904458511043</v>
      </c>
      <c r="W1466" s="25">
        <v>56.323976946072584</v>
      </c>
      <c r="X1466" s="25">
        <v>13.262715850986929</v>
      </c>
      <c r="Y1466" s="34">
        <v>62.74035935825961</v>
      </c>
      <c r="Z1466" s="34">
        <v>9.3947643733533148</v>
      </c>
    </row>
    <row r="1467" spans="1:26" x14ac:dyDescent="0.25">
      <c r="A1467" s="52">
        <v>38819</v>
      </c>
      <c r="B1467" s="25">
        <v>5971.5670501300001</v>
      </c>
      <c r="C1467" s="43">
        <v>7098.9300305070137</v>
      </c>
      <c r="D1467" s="43">
        <v>570.14631720839998</v>
      </c>
      <c r="E1467" s="43">
        <v>7669.0763477154142</v>
      </c>
      <c r="F1467" s="25">
        <v>7351.2538030300011</v>
      </c>
      <c r="G1467" s="25">
        <v>11398.573829930001</v>
      </c>
      <c r="H1467" s="25">
        <v>9316.7504702100014</v>
      </c>
      <c r="I1467" s="25">
        <v>19364.043713130002</v>
      </c>
      <c r="J1467" s="25">
        <v>10425.139715990001</v>
      </c>
      <c r="K1467" s="25">
        <v>34365.407837095794</v>
      </c>
      <c r="L1467" s="34">
        <v>11004.295973910001</v>
      </c>
      <c r="M1467" s="34">
        <v>35889.455415015793</v>
      </c>
      <c r="O1467" s="25">
        <v>52.411405354304975</v>
      </c>
      <c r="P1467" s="43">
        <v>53.51650248780475</v>
      </c>
      <c r="Q1467" s="43">
        <v>9.5707887959151741</v>
      </c>
      <c r="R1467" s="43">
        <v>49.07162314806979</v>
      </c>
      <c r="S1467" s="25">
        <v>44.833666986509989</v>
      </c>
      <c r="T1467" s="25">
        <v>27.165358565689402</v>
      </c>
      <c r="U1467" s="25">
        <v>51.343287004296933</v>
      </c>
      <c r="V1467" s="25">
        <v>21.558339958646712</v>
      </c>
      <c r="W1467" s="25">
        <v>57.777708510920853</v>
      </c>
      <c r="X1467" s="25">
        <v>13.231238269672897</v>
      </c>
      <c r="Y1467" s="34">
        <v>64.177930790271148</v>
      </c>
      <c r="Z1467" s="34">
        <v>9.3781995736911927</v>
      </c>
    </row>
    <row r="1468" spans="1:26" x14ac:dyDescent="0.25">
      <c r="A1468" s="52">
        <v>38820</v>
      </c>
      <c r="B1468" s="25">
        <v>6026.9014201</v>
      </c>
      <c r="C1468" s="43">
        <v>7008.5991934781605</v>
      </c>
      <c r="D1468" s="43">
        <v>570.78958539270002</v>
      </c>
      <c r="E1468" s="43">
        <v>7579.3887788708607</v>
      </c>
      <c r="F1468" s="25">
        <v>7213.7047868399995</v>
      </c>
      <c r="G1468" s="25">
        <v>11146.28606364</v>
      </c>
      <c r="H1468" s="25">
        <v>9159.4308776100006</v>
      </c>
      <c r="I1468" s="25">
        <v>19079.53318128</v>
      </c>
      <c r="J1468" s="25">
        <v>10269.928485439999</v>
      </c>
      <c r="K1468" s="25">
        <v>34031.8372229058</v>
      </c>
      <c r="L1468" s="34">
        <v>10851.76626644</v>
      </c>
      <c r="M1468" s="34">
        <v>35551.656333905798</v>
      </c>
      <c r="O1468" s="25">
        <v>53.705464070934504</v>
      </c>
      <c r="P1468" s="43">
        <v>51.331821279098769</v>
      </c>
      <c r="Q1468" s="43">
        <v>4.5265287445664937</v>
      </c>
      <c r="R1468" s="43">
        <v>46.395119525733897</v>
      </c>
      <c r="S1468" s="25">
        <v>46.733379426146726</v>
      </c>
      <c r="T1468" s="25">
        <v>26.91864600515952</v>
      </c>
      <c r="U1468" s="25">
        <v>53.16691310332611</v>
      </c>
      <c r="V1468" s="25">
        <v>21.514472449615283</v>
      </c>
      <c r="W1468" s="25">
        <v>58.684378191703111</v>
      </c>
      <c r="X1468" s="25">
        <v>13.033392008664912</v>
      </c>
      <c r="Y1468" s="34">
        <v>65.236297429583658</v>
      </c>
      <c r="Z1468" s="34">
        <v>9.2287409909965525</v>
      </c>
    </row>
    <row r="1469" spans="1:26" x14ac:dyDescent="0.25">
      <c r="A1469" s="52">
        <v>38824</v>
      </c>
      <c r="B1469" s="25">
        <v>5985.6333558199995</v>
      </c>
      <c r="C1469" s="43">
        <v>7104.1541596972638</v>
      </c>
      <c r="D1469" s="43">
        <v>489.03744484660007</v>
      </c>
      <c r="E1469" s="43">
        <v>7593.1916045438638</v>
      </c>
      <c r="F1469" s="25">
        <v>7167.4104522299995</v>
      </c>
      <c r="G1469" s="25">
        <v>11140.848897929998</v>
      </c>
      <c r="H1469" s="25">
        <v>9124.5826345900005</v>
      </c>
      <c r="I1469" s="25">
        <v>19099.714363340001</v>
      </c>
      <c r="J1469" s="25">
        <v>10234.597953070001</v>
      </c>
      <c r="K1469" s="25">
        <v>34023.660137025799</v>
      </c>
      <c r="L1469" s="34">
        <v>10816.435734070001</v>
      </c>
      <c r="M1469" s="34">
        <v>35543.479248025797</v>
      </c>
      <c r="O1469" s="25">
        <v>51.13798031792296</v>
      </c>
      <c r="P1469" s="43">
        <v>54.301576502397864</v>
      </c>
      <c r="Q1469" s="43">
        <v>-7.5104346528384935</v>
      </c>
      <c r="R1469" s="43">
        <v>47.934116396864404</v>
      </c>
      <c r="S1469" s="25">
        <v>45.355134129623373</v>
      </c>
      <c r="T1469" s="25">
        <v>24.115841528323799</v>
      </c>
      <c r="U1469" s="25">
        <v>51.149717317338173</v>
      </c>
      <c r="V1469" s="25">
        <v>18.84041191491368</v>
      </c>
      <c r="W1469" s="25">
        <v>56.581390954268528</v>
      </c>
      <c r="X1469" s="25">
        <v>11.381095346617309</v>
      </c>
      <c r="Y1469" s="34">
        <v>63.212837833636115</v>
      </c>
      <c r="Z1469" s="34">
        <v>7.7039518848758481</v>
      </c>
    </row>
    <row r="1470" spans="1:26" x14ac:dyDescent="0.25">
      <c r="A1470" s="52">
        <v>38825</v>
      </c>
      <c r="B1470" s="25">
        <v>5952.6070828399997</v>
      </c>
      <c r="C1470" s="43">
        <v>6945.9000096338987</v>
      </c>
      <c r="D1470" s="43">
        <v>451.51121215820001</v>
      </c>
      <c r="E1470" s="43">
        <v>7397.4112217920983</v>
      </c>
      <c r="F1470" s="25">
        <v>7103.7335499699993</v>
      </c>
      <c r="G1470" s="25">
        <v>11078.73547057</v>
      </c>
      <c r="H1470" s="25">
        <v>9061.4690449200007</v>
      </c>
      <c r="I1470" s="25">
        <v>19061.939184949999</v>
      </c>
      <c r="J1470" s="25">
        <v>10262.65054773</v>
      </c>
      <c r="K1470" s="25">
        <v>34086.738893615795</v>
      </c>
      <c r="L1470" s="34">
        <v>10844.48832873</v>
      </c>
      <c r="M1470" s="34">
        <v>35606.558004615792</v>
      </c>
      <c r="O1470" s="25">
        <v>51.135163448112486</v>
      </c>
      <c r="P1470" s="43">
        <v>50.864310883732735</v>
      </c>
      <c r="Q1470" s="43">
        <v>-14.607610926437076</v>
      </c>
      <c r="R1470" s="43">
        <v>44.119831253198228</v>
      </c>
      <c r="S1470" s="25">
        <v>46.235565152286526</v>
      </c>
      <c r="T1470" s="25">
        <v>27.615085291011976</v>
      </c>
      <c r="U1470" s="25">
        <v>53.316172003207221</v>
      </c>
      <c r="V1470" s="25">
        <v>21.085397750808642</v>
      </c>
      <c r="W1470" s="25">
        <v>58.491000650073353</v>
      </c>
      <c r="X1470" s="25">
        <v>12.096459640301415</v>
      </c>
      <c r="Y1470" s="34">
        <v>65.198814630477344</v>
      </c>
      <c r="Z1470" s="34">
        <v>8.3431260519231785</v>
      </c>
    </row>
    <row r="1471" spans="1:26" x14ac:dyDescent="0.25">
      <c r="A1471" s="52">
        <v>38826</v>
      </c>
      <c r="B1471" s="25">
        <v>5906.9659659999998</v>
      </c>
      <c r="C1471" s="43">
        <v>6935.8069245946253</v>
      </c>
      <c r="D1471" s="43">
        <v>417.20989324210001</v>
      </c>
      <c r="E1471" s="43">
        <v>7353.0168178367257</v>
      </c>
      <c r="F1471" s="25">
        <v>7084.3300005500005</v>
      </c>
      <c r="G1471" s="25">
        <v>11056.62770015</v>
      </c>
      <c r="H1471" s="25">
        <v>9021.6939493099999</v>
      </c>
      <c r="I1471" s="25">
        <v>18994.056832269998</v>
      </c>
      <c r="J1471" s="25">
        <v>10170.821911340001</v>
      </c>
      <c r="K1471" s="25">
        <v>33985.342475575802</v>
      </c>
      <c r="L1471" s="34">
        <v>10752.659692340001</v>
      </c>
      <c r="M1471" s="34">
        <v>35505.161586575799</v>
      </c>
      <c r="O1471" s="25">
        <v>51.508115501182502</v>
      </c>
      <c r="P1471" s="43">
        <v>58.036004075131054</v>
      </c>
      <c r="Q1471" s="43">
        <v>-28.916942287886862</v>
      </c>
      <c r="R1471" s="43">
        <v>47.779012464351254</v>
      </c>
      <c r="S1471" s="25">
        <v>45.939079780543658</v>
      </c>
      <c r="T1471" s="25">
        <v>26.275237747225198</v>
      </c>
      <c r="U1471" s="25">
        <v>53.220311831002334</v>
      </c>
      <c r="V1471" s="25">
        <v>20.434716908436211</v>
      </c>
      <c r="W1471" s="25">
        <v>59.608397824345083</v>
      </c>
      <c r="X1471" s="25">
        <v>11.76629717107911</v>
      </c>
      <c r="Y1471" s="34">
        <v>66.329216190084722</v>
      </c>
      <c r="Z1471" s="34">
        <v>8.054194724234943</v>
      </c>
    </row>
    <row r="1472" spans="1:26" x14ac:dyDescent="0.25">
      <c r="A1472" s="52">
        <v>38827</v>
      </c>
      <c r="B1472" s="25">
        <v>5865.067626</v>
      </c>
      <c r="C1472" s="43">
        <v>6851.5539242056175</v>
      </c>
      <c r="D1472" s="43">
        <v>449.26299502700004</v>
      </c>
      <c r="E1472" s="43">
        <v>7300.8169192326177</v>
      </c>
      <c r="F1472" s="25">
        <v>7038.4653276499994</v>
      </c>
      <c r="G1472" s="25">
        <v>10983.36895251</v>
      </c>
      <c r="H1472" s="25">
        <v>8985.91001435</v>
      </c>
      <c r="I1472" s="25">
        <v>18928.826146669999</v>
      </c>
      <c r="J1472" s="25">
        <v>10134.782357430002</v>
      </c>
      <c r="K1472" s="25">
        <v>33964.099731825801</v>
      </c>
      <c r="L1472" s="34">
        <v>10716.977176750002</v>
      </c>
      <c r="M1472" s="34">
        <v>35483.510761145801</v>
      </c>
      <c r="O1472" s="25">
        <v>50.836844678457879</v>
      </c>
      <c r="P1472" s="43">
        <v>58.695583020289099</v>
      </c>
      <c r="Q1472" s="43">
        <v>-33.831057885538144</v>
      </c>
      <c r="R1472" s="43">
        <v>46.122044018575359</v>
      </c>
      <c r="S1472" s="25">
        <v>46.21612795986443</v>
      </c>
      <c r="T1472" s="25">
        <v>24.67534992030853</v>
      </c>
      <c r="U1472" s="25">
        <v>53.349318336703867</v>
      </c>
      <c r="V1472" s="25">
        <v>19.225000228862619</v>
      </c>
      <c r="W1472" s="25">
        <v>58.581478538029842</v>
      </c>
      <c r="X1472" s="25">
        <v>10.889027245696802</v>
      </c>
      <c r="Y1472" s="34">
        <v>65.333319650312788</v>
      </c>
      <c r="Z1472" s="34">
        <v>7.2587703283014449</v>
      </c>
    </row>
    <row r="1473" spans="1:26" x14ac:dyDescent="0.25">
      <c r="A1473" s="52">
        <v>38828</v>
      </c>
      <c r="B1473" s="25">
        <v>5834.6483826599997</v>
      </c>
      <c r="C1473" s="43">
        <v>6814.3185019713101</v>
      </c>
      <c r="D1473" s="43">
        <v>448.29693626369999</v>
      </c>
      <c r="E1473" s="43">
        <v>7262.6154382350105</v>
      </c>
      <c r="F1473" s="25">
        <v>7144.0252898100007</v>
      </c>
      <c r="G1473" s="25">
        <v>11180.010582840001</v>
      </c>
      <c r="H1473" s="25">
        <v>9091.1733098799996</v>
      </c>
      <c r="I1473" s="25">
        <v>19090.731151160002</v>
      </c>
      <c r="J1473" s="25">
        <v>10244.850950829999</v>
      </c>
      <c r="K1473" s="25">
        <v>34040.0155564858</v>
      </c>
      <c r="L1473" s="34">
        <v>10827.04577015</v>
      </c>
      <c r="M1473" s="34">
        <v>35559.426585805799</v>
      </c>
      <c r="O1473" s="25">
        <v>50.996282886408274</v>
      </c>
      <c r="P1473" s="43">
        <v>57.090043537013258</v>
      </c>
      <c r="Q1473" s="43">
        <v>-41.971490347261152</v>
      </c>
      <c r="R1473" s="43">
        <v>42.11474483778894</v>
      </c>
      <c r="S1473" s="25">
        <v>46.58415917226408</v>
      </c>
      <c r="T1473" s="25">
        <v>23.633040960329588</v>
      </c>
      <c r="U1473" s="25">
        <v>53.88676835037829</v>
      </c>
      <c r="V1473" s="25">
        <v>18.534656484307256</v>
      </c>
      <c r="W1473" s="25">
        <v>58.899962514489346</v>
      </c>
      <c r="X1473" s="25">
        <v>10.492280847673463</v>
      </c>
      <c r="Y1473" s="34">
        <v>65.689986528382491</v>
      </c>
      <c r="Z1473" s="34">
        <v>6.9000626784897712</v>
      </c>
    </row>
    <row r="1474" spans="1:26" x14ac:dyDescent="0.25">
      <c r="A1474" s="52">
        <v>38831</v>
      </c>
      <c r="B1474" s="25">
        <v>5793.9918247100004</v>
      </c>
      <c r="C1474" s="43">
        <v>6941.4326320368673</v>
      </c>
      <c r="D1474" s="43">
        <v>468.27851991630007</v>
      </c>
      <c r="E1474" s="43">
        <v>7409.7111519531672</v>
      </c>
      <c r="F1474" s="25">
        <v>7037.9802459700004</v>
      </c>
      <c r="G1474" s="25">
        <v>11006.7212144</v>
      </c>
      <c r="H1474" s="25">
        <v>9003.2377201100007</v>
      </c>
      <c r="I1474" s="25">
        <v>18936.613989100002</v>
      </c>
      <c r="J1474" s="25">
        <v>10172.28183021</v>
      </c>
      <c r="K1474" s="25">
        <v>33884.816464175798</v>
      </c>
      <c r="L1474" s="34">
        <v>10754.476649530001</v>
      </c>
      <c r="M1474" s="34">
        <v>35404.227493495797</v>
      </c>
      <c r="O1474" s="25">
        <v>49.845524655628793</v>
      </c>
      <c r="P1474" s="43">
        <v>65.805755208913013</v>
      </c>
      <c r="Q1474" s="43">
        <v>-47.30746977668322</v>
      </c>
      <c r="R1474" s="43">
        <v>45.998845911081212</v>
      </c>
      <c r="S1474" s="25">
        <v>49.229470050556067</v>
      </c>
      <c r="T1474" s="25">
        <v>25.913107032145444</v>
      </c>
      <c r="U1474" s="25">
        <v>55.863578248803037</v>
      </c>
      <c r="V1474" s="25">
        <v>19.343288682416549</v>
      </c>
      <c r="W1474" s="25">
        <v>60.705237347775245</v>
      </c>
      <c r="X1474" s="25">
        <v>10.586953407889709</v>
      </c>
      <c r="Y1474" s="34">
        <v>67.473445410491834</v>
      </c>
      <c r="Z1474" s="34">
        <v>6.9923196377020602</v>
      </c>
    </row>
    <row r="1475" spans="1:26" x14ac:dyDescent="0.25">
      <c r="A1475" s="52">
        <v>38832</v>
      </c>
      <c r="B1475" s="25">
        <v>5776.6813850100007</v>
      </c>
      <c r="C1475" s="43">
        <v>6970.290606966576</v>
      </c>
      <c r="D1475" s="43">
        <v>443.51183266599998</v>
      </c>
      <c r="E1475" s="43">
        <v>7413.8024396325764</v>
      </c>
      <c r="F1475" s="25">
        <v>7048.8326564299996</v>
      </c>
      <c r="G1475" s="25">
        <v>11041.735711740001</v>
      </c>
      <c r="H1475" s="25">
        <v>9024.3399454399987</v>
      </c>
      <c r="I1475" s="25">
        <v>18970.570867210001</v>
      </c>
      <c r="J1475" s="25">
        <v>10189.970806179997</v>
      </c>
      <c r="K1475" s="25">
        <v>33925.540457045805</v>
      </c>
      <c r="L1475" s="34">
        <v>10772.165625499998</v>
      </c>
      <c r="M1475" s="34">
        <v>35444.951486365804</v>
      </c>
      <c r="O1475" s="25">
        <v>50.07139040211306</v>
      </c>
      <c r="P1475" s="43">
        <v>66.495068003643127</v>
      </c>
      <c r="Q1475" s="43">
        <v>-50.094314274058696</v>
      </c>
      <c r="R1475" s="43">
        <v>46.079459482546348</v>
      </c>
      <c r="S1475" s="25">
        <v>45.80618419416966</v>
      </c>
      <c r="T1475" s="25">
        <v>23.814322874640869</v>
      </c>
      <c r="U1475" s="25">
        <v>53.257214647208784</v>
      </c>
      <c r="V1475" s="25">
        <v>18.152016595634322</v>
      </c>
      <c r="W1475" s="25">
        <v>58.718626945361429</v>
      </c>
      <c r="X1475" s="25">
        <v>10.007635832110129</v>
      </c>
      <c r="Y1475" s="34">
        <v>65.478864533590865</v>
      </c>
      <c r="Z1475" s="34">
        <v>6.458026536463346</v>
      </c>
    </row>
    <row r="1476" spans="1:26" x14ac:dyDescent="0.25">
      <c r="A1476" s="52">
        <v>38833</v>
      </c>
      <c r="B1476" s="25">
        <v>5769.6254716499998</v>
      </c>
      <c r="C1476" s="43">
        <v>6851.6786454880876</v>
      </c>
      <c r="D1476" s="43">
        <v>418.37632705060008</v>
      </c>
      <c r="E1476" s="43">
        <v>7270.0549725386873</v>
      </c>
      <c r="F1476" s="25">
        <v>7091.8556170000002</v>
      </c>
      <c r="G1476" s="25">
        <v>11076.08185884</v>
      </c>
      <c r="H1476" s="25">
        <v>9097.6010861699997</v>
      </c>
      <c r="I1476" s="25">
        <v>19029.756923770001</v>
      </c>
      <c r="J1476" s="25">
        <v>10262.333575659999</v>
      </c>
      <c r="K1476" s="25">
        <v>33963.0193981958</v>
      </c>
      <c r="L1476" s="34">
        <v>10844.839853939999</v>
      </c>
      <c r="M1476" s="34">
        <v>35482.7418864758</v>
      </c>
      <c r="O1476" s="25">
        <v>50.708751481469363</v>
      </c>
      <c r="P1476" s="43">
        <v>59.856576732755819</v>
      </c>
      <c r="Q1476" s="43">
        <v>-57.407031714782299</v>
      </c>
      <c r="R1476" s="43">
        <v>37.993408462858412</v>
      </c>
      <c r="S1476" s="25">
        <v>46.177839239929021</v>
      </c>
      <c r="T1476" s="25">
        <v>24.243786920312218</v>
      </c>
      <c r="U1476" s="25">
        <v>54.071646019648469</v>
      </c>
      <c r="V1476" s="25">
        <v>18.469691118749342</v>
      </c>
      <c r="W1476" s="25">
        <v>59.286873136883585</v>
      </c>
      <c r="X1476" s="25">
        <v>9.9880763008761022</v>
      </c>
      <c r="Y1476" s="34">
        <v>66.051480672530417</v>
      </c>
      <c r="Z1476" s="34">
        <v>6.4444394095918733</v>
      </c>
    </row>
    <row r="1477" spans="1:26" x14ac:dyDescent="0.25">
      <c r="A1477" s="52">
        <v>38834</v>
      </c>
      <c r="B1477" s="25">
        <v>5761.7824608400006</v>
      </c>
      <c r="C1477" s="43">
        <v>6926.4735537555671</v>
      </c>
      <c r="D1477" s="43">
        <v>366.27205259419986</v>
      </c>
      <c r="E1477" s="43">
        <v>7292.7456063497666</v>
      </c>
      <c r="F1477" s="25">
        <v>7047.9607513600013</v>
      </c>
      <c r="G1477" s="25">
        <v>11047.277427109999</v>
      </c>
      <c r="H1477" s="25">
        <v>9075.934626000002</v>
      </c>
      <c r="I1477" s="25">
        <v>19056.871111649994</v>
      </c>
      <c r="J1477" s="25">
        <v>10235.325057920001</v>
      </c>
      <c r="K1477" s="25">
        <v>33970.141954775798</v>
      </c>
      <c r="L1477" s="34">
        <v>10900.787484840001</v>
      </c>
      <c r="M1477" s="34">
        <v>35563.1831816958</v>
      </c>
      <c r="O1477" s="25">
        <v>50.336274039998386</v>
      </c>
      <c r="P1477" s="43">
        <v>59.95775347011012</v>
      </c>
      <c r="Q1477" s="43">
        <v>-62.507048286176946</v>
      </c>
      <c r="R1477" s="43">
        <v>37.414930889368293</v>
      </c>
      <c r="S1477" s="25">
        <v>45.848570923304209</v>
      </c>
      <c r="T1477" s="25">
        <v>24.110116603138266</v>
      </c>
      <c r="U1477" s="25">
        <v>53.949791297788629</v>
      </c>
      <c r="V1477" s="25">
        <v>18.403727205781671</v>
      </c>
      <c r="W1477" s="25">
        <v>59.232957311577181</v>
      </c>
      <c r="X1477" s="25">
        <v>9.8606571595666779</v>
      </c>
      <c r="Y1477" s="34">
        <v>65.953788933790293</v>
      </c>
      <c r="Z1477" s="34">
        <v>6.3347472554935669</v>
      </c>
    </row>
    <row r="1478" spans="1:26" x14ac:dyDescent="0.25">
      <c r="A1478" s="52">
        <v>38837</v>
      </c>
      <c r="B1478" s="25">
        <v>5795.8349184799999</v>
      </c>
      <c r="C1478" s="43">
        <v>6942.1685584967017</v>
      </c>
      <c r="D1478" s="43">
        <v>587.95837084240009</v>
      </c>
      <c r="E1478" s="43">
        <v>7530.1269293391015</v>
      </c>
      <c r="F1478" s="25">
        <v>6846.1353424599993</v>
      </c>
      <c r="G1478" s="25">
        <v>10752.403706659999</v>
      </c>
      <c r="H1478" s="25">
        <v>8881.570644049998</v>
      </c>
      <c r="I1478" s="25">
        <v>18736.37458607</v>
      </c>
      <c r="J1478" s="25">
        <v>10017.547604189996</v>
      </c>
      <c r="K1478" s="25">
        <v>33599.177962355796</v>
      </c>
      <c r="L1478" s="34">
        <v>10683.010031109996</v>
      </c>
      <c r="M1478" s="34">
        <v>35192.219189275798</v>
      </c>
      <c r="O1478" s="25">
        <v>51.398908618898041</v>
      </c>
      <c r="P1478" s="43">
        <v>54.291642159254636</v>
      </c>
      <c r="Q1478" s="43">
        <v>-28.696028392966099</v>
      </c>
      <c r="R1478" s="43">
        <v>41.438433109837923</v>
      </c>
      <c r="S1478" s="25">
        <v>44.635554004440415</v>
      </c>
      <c r="T1478" s="25">
        <v>24.010269705656363</v>
      </c>
      <c r="U1478" s="25">
        <v>52.07859145496387</v>
      </c>
      <c r="V1478" s="25">
        <v>18.065595490192976</v>
      </c>
      <c r="W1478" s="25">
        <v>57.042889834526832</v>
      </c>
      <c r="X1478" s="25">
        <v>9.6344135782946658</v>
      </c>
      <c r="Y1478" s="34">
        <v>64.975104174674499</v>
      </c>
      <c r="Z1478" s="34">
        <v>6.3517805216058765</v>
      </c>
    </row>
    <row r="1479" spans="1:26" x14ac:dyDescent="0.25">
      <c r="A1479" s="52">
        <v>38839</v>
      </c>
      <c r="B1479" s="25">
        <v>5811.9525297399996</v>
      </c>
      <c r="C1479" s="43">
        <v>6902.7356322639107</v>
      </c>
      <c r="D1479" s="43">
        <v>348.55617057440003</v>
      </c>
      <c r="E1479" s="43">
        <v>7251.291802838311</v>
      </c>
      <c r="F1479" s="25">
        <v>6910.3281917999993</v>
      </c>
      <c r="G1479" s="25">
        <v>10797.266183599999</v>
      </c>
      <c r="H1479" s="25">
        <v>8919.0076512999985</v>
      </c>
      <c r="I1479" s="25">
        <v>18738.944312159998</v>
      </c>
      <c r="J1479" s="25">
        <v>10047.228878539998</v>
      </c>
      <c r="K1479" s="25">
        <v>33667.618404215726</v>
      </c>
      <c r="L1479" s="34">
        <v>10712.691305459997</v>
      </c>
      <c r="M1479" s="34">
        <v>35260.659631135728</v>
      </c>
      <c r="O1479" s="25">
        <v>49.092396283216601</v>
      </c>
      <c r="P1479" s="43">
        <v>55.359308649311664</v>
      </c>
      <c r="Q1479" s="43">
        <v>-51.394859656358314</v>
      </c>
      <c r="R1479" s="43">
        <v>40.523568954953681</v>
      </c>
      <c r="S1479" s="25">
        <v>42.874160772111395</v>
      </c>
      <c r="T1479" s="25">
        <v>21.398763848435109</v>
      </c>
      <c r="U1479" s="25">
        <v>50.079520685407196</v>
      </c>
      <c r="V1479" s="25">
        <v>15.959800644800627</v>
      </c>
      <c r="W1479" s="25">
        <v>55.599616465190117</v>
      </c>
      <c r="X1479" s="25">
        <v>8.4155527055540968</v>
      </c>
      <c r="Y1479" s="34">
        <v>63.697135048899533</v>
      </c>
      <c r="Z1479" s="34">
        <v>5.0817643249704503</v>
      </c>
    </row>
    <row r="1480" spans="1:26" x14ac:dyDescent="0.25">
      <c r="A1480" s="52">
        <v>38840</v>
      </c>
      <c r="B1480" s="25">
        <v>5784.9611481100001</v>
      </c>
      <c r="C1480" s="43">
        <v>6873.2216870025504</v>
      </c>
      <c r="D1480" s="43">
        <v>435.39240478839992</v>
      </c>
      <c r="E1480" s="43">
        <v>7308.6140917909506</v>
      </c>
      <c r="F1480" s="25">
        <v>7346.7780855800002</v>
      </c>
      <c r="G1480" s="25">
        <v>11290.171314070001</v>
      </c>
      <c r="H1480" s="25">
        <v>9335.2483341300012</v>
      </c>
      <c r="I1480" s="25">
        <v>19206.519510670001</v>
      </c>
      <c r="J1480" s="25">
        <v>10484.185160750001</v>
      </c>
      <c r="K1480" s="25">
        <v>34137.416315275805</v>
      </c>
      <c r="L1480" s="34">
        <v>11149.647587670001</v>
      </c>
      <c r="M1480" s="34">
        <v>35730.457542195807</v>
      </c>
      <c r="O1480" s="25">
        <v>48.27027417334866</v>
      </c>
      <c r="P1480" s="43">
        <v>54.695040687217535</v>
      </c>
      <c r="Q1480" s="43">
        <v>-39.285800321877559</v>
      </c>
      <c r="R1480" s="43">
        <v>41.634423798933227</v>
      </c>
      <c r="S1480" s="25">
        <v>43.978088614273439</v>
      </c>
      <c r="T1480" s="25">
        <v>22.528548402024807</v>
      </c>
      <c r="U1480" s="25">
        <v>50.605544094689023</v>
      </c>
      <c r="V1480" s="25">
        <v>16.353939145798368</v>
      </c>
      <c r="W1480" s="25">
        <v>56.279948301259729</v>
      </c>
      <c r="X1480" s="25">
        <v>8.806478927800331</v>
      </c>
      <c r="Y1480" s="34">
        <v>64.379499840511343</v>
      </c>
      <c r="Z1480" s="34">
        <v>5.4386459275614474</v>
      </c>
    </row>
    <row r="1481" spans="1:26" x14ac:dyDescent="0.25">
      <c r="A1481" s="52">
        <v>38841</v>
      </c>
      <c r="B1481" s="25">
        <v>6016.3544954099998</v>
      </c>
      <c r="C1481" s="43">
        <v>6959.2989017903164</v>
      </c>
      <c r="D1481" s="43">
        <v>421.64308827119982</v>
      </c>
      <c r="E1481" s="43">
        <v>7380.9419900615167</v>
      </c>
      <c r="F1481" s="25">
        <v>7316.6693160000004</v>
      </c>
      <c r="G1481" s="25">
        <v>11265.99570044</v>
      </c>
      <c r="H1481" s="25">
        <v>9302.6151483899994</v>
      </c>
      <c r="I1481" s="25">
        <v>19162.605687040003</v>
      </c>
      <c r="J1481" s="25">
        <v>10457.932175330001</v>
      </c>
      <c r="K1481" s="25">
        <v>34124.419594065803</v>
      </c>
      <c r="L1481" s="34">
        <v>11123.77586277</v>
      </c>
      <c r="M1481" s="34">
        <v>35717.985361505802</v>
      </c>
      <c r="O1481" s="25">
        <v>52.506278797450868</v>
      </c>
      <c r="P1481" s="43">
        <v>49.813952102908111</v>
      </c>
      <c r="Q1481" s="43">
        <v>-28.603169863288478</v>
      </c>
      <c r="R1481" s="43">
        <v>40.969128482048831</v>
      </c>
      <c r="S1481" s="25">
        <v>46.441387266905785</v>
      </c>
      <c r="T1481" s="25">
        <v>25.309501996322293</v>
      </c>
      <c r="U1481" s="25">
        <v>51.919233703990407</v>
      </c>
      <c r="V1481" s="25">
        <v>17.741900265106516</v>
      </c>
      <c r="W1481" s="25">
        <v>57.756050675721518</v>
      </c>
      <c r="X1481" s="25">
        <v>9.7178394881119559</v>
      </c>
      <c r="Y1481" s="34">
        <v>65.575499261115652</v>
      </c>
      <c r="Z1481" s="34">
        <v>6.2993942784977497</v>
      </c>
    </row>
    <row r="1482" spans="1:26" x14ac:dyDescent="0.25">
      <c r="A1482" s="52">
        <v>38842</v>
      </c>
      <c r="B1482" s="25">
        <v>6070.8988232600004</v>
      </c>
      <c r="C1482" s="43">
        <v>7237.1953165718414</v>
      </c>
      <c r="D1482" s="43">
        <v>519.19289814160004</v>
      </c>
      <c r="E1482" s="43">
        <v>7756.3882147134418</v>
      </c>
      <c r="F1482" s="25">
        <v>7494.2284763999996</v>
      </c>
      <c r="G1482" s="25">
        <v>11844.954373729999</v>
      </c>
      <c r="H1482" s="25">
        <v>9492.5220797000002</v>
      </c>
      <c r="I1482" s="25">
        <v>19765.140482639999</v>
      </c>
      <c r="J1482" s="25">
        <v>10657.814898900002</v>
      </c>
      <c r="K1482" s="25">
        <v>34728.049421185795</v>
      </c>
      <c r="L1482" s="34">
        <v>11323.277325820001</v>
      </c>
      <c r="M1482" s="34">
        <v>36321.233928105794</v>
      </c>
      <c r="O1482" s="25">
        <v>53.277072177063388</v>
      </c>
      <c r="P1482" s="43">
        <v>57.186089495955542</v>
      </c>
      <c r="Q1482" s="43">
        <v>-9.2337198245130416</v>
      </c>
      <c r="R1482" s="43">
        <v>49.846224085994571</v>
      </c>
      <c r="S1482" s="25">
        <v>44.427508774661504</v>
      </c>
      <c r="T1482" s="25">
        <v>24.009132206982798</v>
      </c>
      <c r="U1482" s="25">
        <v>50.026057573497759</v>
      </c>
      <c r="V1482" s="25">
        <v>16.987573680908486</v>
      </c>
      <c r="W1482" s="25">
        <v>56.114092589811172</v>
      </c>
      <c r="X1482" s="25">
        <v>9.3768311574164986</v>
      </c>
      <c r="Y1482" s="34">
        <v>63.899304095525487</v>
      </c>
      <c r="Z1482" s="34">
        <v>5.9938683838431039</v>
      </c>
    </row>
    <row r="1483" spans="1:26" x14ac:dyDescent="0.25">
      <c r="A1483" s="52">
        <v>38845</v>
      </c>
      <c r="B1483" s="25">
        <v>6082.94647317</v>
      </c>
      <c r="C1483" s="43">
        <v>7271.0883862000319</v>
      </c>
      <c r="D1483" s="43">
        <v>473.6625133252</v>
      </c>
      <c r="E1483" s="43">
        <v>7744.7508995252319</v>
      </c>
      <c r="F1483" s="25">
        <v>7517.9962640999993</v>
      </c>
      <c r="G1483" s="25">
        <v>11725.555206880001</v>
      </c>
      <c r="H1483" s="25">
        <v>9505.7198614000008</v>
      </c>
      <c r="I1483" s="25">
        <v>19656.755195599999</v>
      </c>
      <c r="J1483" s="25">
        <v>10712.99670777</v>
      </c>
      <c r="K1483" s="25">
        <v>34653.136235045793</v>
      </c>
      <c r="L1483" s="34">
        <v>11378.45913469</v>
      </c>
      <c r="M1483" s="34">
        <v>36246.320741965792</v>
      </c>
      <c r="O1483" s="25">
        <v>49.128250920048465</v>
      </c>
      <c r="P1483" s="43">
        <v>50.963003681217934</v>
      </c>
      <c r="Q1483" s="43">
        <v>-12.194911879110947</v>
      </c>
      <c r="R1483" s="43">
        <v>44.601742981896052</v>
      </c>
      <c r="S1483" s="25">
        <v>42.5787332935436</v>
      </c>
      <c r="T1483" s="25">
        <v>26.933091804708553</v>
      </c>
      <c r="U1483" s="25">
        <v>48.426558240715664</v>
      </c>
      <c r="V1483" s="25">
        <v>18.733634984991589</v>
      </c>
      <c r="W1483" s="25">
        <v>54.188415689718198</v>
      </c>
      <c r="X1483" s="25">
        <v>10.246746405606277</v>
      </c>
      <c r="Y1483" s="34">
        <v>61.755186850832011</v>
      </c>
      <c r="Z1483" s="34">
        <v>6.8862865923002392</v>
      </c>
    </row>
    <row r="1484" spans="1:26" x14ac:dyDescent="0.25">
      <c r="A1484" s="52">
        <v>38846</v>
      </c>
      <c r="B1484" s="25">
        <v>6097.5625000299997</v>
      </c>
      <c r="C1484" s="43">
        <v>7386.5825656093011</v>
      </c>
      <c r="D1484" s="43">
        <v>624.04735158039989</v>
      </c>
      <c r="E1484" s="43">
        <v>8010.6299171897008</v>
      </c>
      <c r="F1484" s="25">
        <v>7464.5792129699994</v>
      </c>
      <c r="G1484" s="25">
        <v>11614.12288975</v>
      </c>
      <c r="H1484" s="25">
        <v>9471.4139064899991</v>
      </c>
      <c r="I1484" s="25">
        <v>19578.22942195</v>
      </c>
      <c r="J1484" s="25">
        <v>10719.427015449997</v>
      </c>
      <c r="K1484" s="25">
        <v>34661.911049375798</v>
      </c>
      <c r="L1484" s="34">
        <v>11384.889442369997</v>
      </c>
      <c r="M1484" s="34">
        <v>36255.095556295797</v>
      </c>
      <c r="O1484" s="25">
        <v>46.359795725601629</v>
      </c>
      <c r="P1484" s="43">
        <v>53.360904422517109</v>
      </c>
      <c r="Q1484" s="43">
        <v>15.682645672034523</v>
      </c>
      <c r="R1484" s="43">
        <v>49.565952919100532</v>
      </c>
      <c r="S1484" s="25">
        <v>40.003038985298645</v>
      </c>
      <c r="T1484" s="25">
        <v>24.439646296528572</v>
      </c>
      <c r="U1484" s="25">
        <v>45.946548758685267</v>
      </c>
      <c r="V1484" s="25">
        <v>17.53276646256905</v>
      </c>
      <c r="W1484" s="25">
        <v>52.240124870379503</v>
      </c>
      <c r="X1484" s="25">
        <v>9.7309774493845147</v>
      </c>
      <c r="Y1484" s="34">
        <v>59.698535841035813</v>
      </c>
      <c r="Z1484" s="34">
        <v>6.4159568623696428</v>
      </c>
    </row>
    <row r="1485" spans="1:26" x14ac:dyDescent="0.25">
      <c r="A1485" s="52">
        <v>38847</v>
      </c>
      <c r="B1485" s="25">
        <v>6128.7928851199995</v>
      </c>
      <c r="C1485" s="43">
        <v>7409.4894714764496</v>
      </c>
      <c r="D1485" s="43">
        <v>592.54048156040005</v>
      </c>
      <c r="E1485" s="43">
        <v>8002.0299530368493</v>
      </c>
      <c r="F1485" s="25">
        <v>7577.2513189600013</v>
      </c>
      <c r="G1485" s="25">
        <v>11607.284497330002</v>
      </c>
      <c r="H1485" s="25">
        <v>9540.2110304200014</v>
      </c>
      <c r="I1485" s="25">
        <v>19592.294646440005</v>
      </c>
      <c r="J1485" s="25">
        <v>10784.328487860001</v>
      </c>
      <c r="K1485" s="25">
        <v>34613.617846545807</v>
      </c>
      <c r="L1485" s="34">
        <v>11449.79091478</v>
      </c>
      <c r="M1485" s="34">
        <v>36206.802353465806</v>
      </c>
      <c r="O1485" s="25">
        <v>47.389291007739118</v>
      </c>
      <c r="P1485" s="43">
        <v>53.490145831388624</v>
      </c>
      <c r="Q1485" s="43">
        <v>8.1790133073174722</v>
      </c>
      <c r="R1485" s="43">
        <v>48.872772078462546</v>
      </c>
      <c r="S1485" s="25">
        <v>40.148750804256792</v>
      </c>
      <c r="T1485" s="25">
        <v>24.070997332765074</v>
      </c>
      <c r="U1485" s="25">
        <v>47.256707672546369</v>
      </c>
      <c r="V1485" s="25">
        <v>17.855454545734272</v>
      </c>
      <c r="W1485" s="25">
        <v>53.774570374152233</v>
      </c>
      <c r="X1485" s="25">
        <v>9.7702211723278651</v>
      </c>
      <c r="Y1485" s="34">
        <v>61.283614068872815</v>
      </c>
      <c r="Z1485" s="34">
        <v>6.4520210666112909</v>
      </c>
    </row>
    <row r="1486" spans="1:26" x14ac:dyDescent="0.25">
      <c r="A1486" s="52">
        <v>38848</v>
      </c>
      <c r="B1486" s="25">
        <v>6147.1224802700008</v>
      </c>
      <c r="C1486" s="43">
        <v>7490.1077660046685</v>
      </c>
      <c r="D1486" s="43">
        <v>473.28430976559997</v>
      </c>
      <c r="E1486" s="43">
        <v>7963.3920757702681</v>
      </c>
      <c r="F1486" s="25">
        <v>7575.3146313800007</v>
      </c>
      <c r="G1486" s="25">
        <v>11551.65422962</v>
      </c>
      <c r="H1486" s="25">
        <v>9545.5387864900003</v>
      </c>
      <c r="I1486" s="25">
        <v>19567.369203990002</v>
      </c>
      <c r="J1486" s="25">
        <v>10786.392703020001</v>
      </c>
      <c r="K1486" s="25">
        <v>34553.6857746358</v>
      </c>
      <c r="L1486" s="34">
        <v>11452.660013260002</v>
      </c>
      <c r="M1486" s="34">
        <v>36147.6751648758</v>
      </c>
      <c r="O1486" s="25">
        <v>47.168987244895334</v>
      </c>
      <c r="P1486" s="43">
        <v>54.621038327757596</v>
      </c>
      <c r="Q1486" s="43">
        <v>-15.815202384062255</v>
      </c>
      <c r="R1486" s="43">
        <v>47.296521260262004</v>
      </c>
      <c r="S1486" s="25">
        <v>42.336363485817017</v>
      </c>
      <c r="T1486" s="25">
        <v>22.361322615611879</v>
      </c>
      <c r="U1486" s="25">
        <v>48.951026333088301</v>
      </c>
      <c r="V1486" s="25">
        <v>17.16031619684626</v>
      </c>
      <c r="W1486" s="25">
        <v>55.495457518212717</v>
      </c>
      <c r="X1486" s="25">
        <v>9.2070690908369492</v>
      </c>
      <c r="Y1486" s="34">
        <v>63.020783166384376</v>
      </c>
      <c r="Z1486" s="34">
        <v>5.941264926084977</v>
      </c>
    </row>
    <row r="1487" spans="1:26" x14ac:dyDescent="0.25">
      <c r="A1487" s="52">
        <v>38849</v>
      </c>
      <c r="B1487" s="25">
        <v>6203.9674492700005</v>
      </c>
      <c r="C1487" s="43">
        <v>7464.606225052642</v>
      </c>
      <c r="D1487" s="43">
        <v>468.92692743919997</v>
      </c>
      <c r="E1487" s="43">
        <v>7933.533152491842</v>
      </c>
      <c r="F1487" s="25">
        <v>7548.8844488899986</v>
      </c>
      <c r="G1487" s="25">
        <v>11486.984031530001</v>
      </c>
      <c r="H1487" s="25">
        <v>9540.6396435699971</v>
      </c>
      <c r="I1487" s="25">
        <v>19513.14913238</v>
      </c>
      <c r="J1487" s="25">
        <v>10765.025483129997</v>
      </c>
      <c r="K1487" s="25">
        <v>34466.339550125806</v>
      </c>
      <c r="L1487" s="34">
        <v>11431.476363249996</v>
      </c>
      <c r="M1487" s="34">
        <v>36060.512510245804</v>
      </c>
      <c r="O1487" s="25">
        <v>48.103085476640636</v>
      </c>
      <c r="P1487" s="43">
        <v>54.242972697984996</v>
      </c>
      <c r="Q1487" s="43">
        <v>-15.414811717474997</v>
      </c>
      <c r="R1487" s="43">
        <v>47.083550519637086</v>
      </c>
      <c r="S1487" s="25">
        <v>43.26018168475467</v>
      </c>
      <c r="T1487" s="25">
        <v>18.935597704723286</v>
      </c>
      <c r="U1487" s="25">
        <v>49.840534502433506</v>
      </c>
      <c r="V1487" s="25">
        <v>15.629637125020746</v>
      </c>
      <c r="W1487" s="25">
        <v>56.221274865646741</v>
      </c>
      <c r="X1487" s="25">
        <v>8.3890087480127828</v>
      </c>
      <c r="Y1487" s="34">
        <v>63.782226724114643</v>
      </c>
      <c r="Z1487" s="34">
        <v>5.2020945841110944</v>
      </c>
    </row>
    <row r="1488" spans="1:26" x14ac:dyDescent="0.25">
      <c r="A1488" s="52">
        <v>38852</v>
      </c>
      <c r="B1488" s="25">
        <v>6186.2510827299993</v>
      </c>
      <c r="C1488" s="43">
        <v>7476.1217852075242</v>
      </c>
      <c r="D1488" s="43">
        <v>394.7836803304001</v>
      </c>
      <c r="E1488" s="43">
        <v>7870.9054655379241</v>
      </c>
      <c r="F1488" s="25">
        <v>7492.724064</v>
      </c>
      <c r="G1488" s="25">
        <v>11408.068030629998</v>
      </c>
      <c r="H1488" s="25">
        <v>9507.2674187699995</v>
      </c>
      <c r="I1488" s="25">
        <v>19466.379189539999</v>
      </c>
      <c r="J1488" s="25">
        <v>10723.7702267</v>
      </c>
      <c r="K1488" s="25">
        <v>34411.310412005798</v>
      </c>
      <c r="L1488" s="34">
        <v>11390.28229678</v>
      </c>
      <c r="M1488" s="34">
        <v>36005.544562085801</v>
      </c>
      <c r="O1488" s="25">
        <v>46.857217377836299</v>
      </c>
      <c r="P1488" s="43">
        <v>60.096185932904774</v>
      </c>
      <c r="Q1488" s="43">
        <v>-47.973145720318122</v>
      </c>
      <c r="R1488" s="43">
        <v>44.990232573577927</v>
      </c>
      <c r="S1488" s="25">
        <v>44.06063078837883</v>
      </c>
      <c r="T1488" s="25">
        <v>19.175985029843122</v>
      </c>
      <c r="U1488" s="25">
        <v>50.652055969084905</v>
      </c>
      <c r="V1488" s="25">
        <v>15.712786167374437</v>
      </c>
      <c r="W1488" s="25">
        <v>56.913972934909097</v>
      </c>
      <c r="X1488" s="25">
        <v>8.2944560299945458</v>
      </c>
      <c r="Y1488" s="34">
        <v>64.516772635184068</v>
      </c>
      <c r="Z1488" s="34">
        <v>5.1100076007220885</v>
      </c>
    </row>
    <row r="1489" spans="1:26" x14ac:dyDescent="0.25">
      <c r="A1489" s="52">
        <v>38853</v>
      </c>
      <c r="B1489" s="25">
        <v>6164.7429196000003</v>
      </c>
      <c r="C1489" s="43">
        <v>7415.1196692213698</v>
      </c>
      <c r="D1489" s="43">
        <v>467.34836041680001</v>
      </c>
      <c r="E1489" s="43">
        <v>7882.4680296381703</v>
      </c>
      <c r="F1489" s="25">
        <v>7427.6632824399994</v>
      </c>
      <c r="G1489" s="25">
        <v>11271.770821069998</v>
      </c>
      <c r="H1489" s="25">
        <v>9462.8662567499996</v>
      </c>
      <c r="I1489" s="25">
        <v>19339.245581199997</v>
      </c>
      <c r="J1489" s="25">
        <v>10687.963320000001</v>
      </c>
      <c r="K1489" s="25">
        <v>34277.011582155807</v>
      </c>
      <c r="L1489" s="34">
        <v>11354.536580040001</v>
      </c>
      <c r="M1489" s="34">
        <v>35871.306922195807</v>
      </c>
      <c r="O1489" s="25">
        <v>47.289502828677342</v>
      </c>
      <c r="P1489" s="43">
        <v>58.789866107759096</v>
      </c>
      <c r="Q1489" s="43">
        <v>-38.410156608034526</v>
      </c>
      <c r="R1489" s="43">
        <v>45.203226982592469</v>
      </c>
      <c r="S1489" s="25">
        <v>44.083081367333143</v>
      </c>
      <c r="T1489" s="25">
        <v>19.90358757288768</v>
      </c>
      <c r="U1489" s="25">
        <v>51.502670540437819</v>
      </c>
      <c r="V1489" s="25">
        <v>16.301285397205657</v>
      </c>
      <c r="W1489" s="25">
        <v>58.236280659164287</v>
      </c>
      <c r="X1489" s="25">
        <v>8.6456471698773019</v>
      </c>
      <c r="Y1489" s="34">
        <v>65.915374874028544</v>
      </c>
      <c r="Z1489" s="34">
        <v>5.4215531415699347</v>
      </c>
    </row>
    <row r="1490" spans="1:26" x14ac:dyDescent="0.25">
      <c r="A1490" s="52">
        <v>38854</v>
      </c>
      <c r="B1490" s="25">
        <v>6133.41651017</v>
      </c>
      <c r="C1490" s="43">
        <v>7357.4460875227551</v>
      </c>
      <c r="D1490" s="43">
        <v>445.42018831640007</v>
      </c>
      <c r="E1490" s="43">
        <v>7802.8662758391547</v>
      </c>
      <c r="F1490" s="25">
        <v>7463.0022221699992</v>
      </c>
      <c r="G1490" s="25">
        <v>11233.530784399998</v>
      </c>
      <c r="H1490" s="25">
        <v>9453.9914535599983</v>
      </c>
      <c r="I1490" s="25">
        <v>19191.66359986</v>
      </c>
      <c r="J1490" s="25">
        <v>10666.585596059997</v>
      </c>
      <c r="K1490" s="25">
        <v>34206.833048725806</v>
      </c>
      <c r="L1490" s="34">
        <v>11333.220046059996</v>
      </c>
      <c r="M1490" s="34">
        <v>35801.189578725804</v>
      </c>
      <c r="O1490" s="25">
        <v>48.475424114746815</v>
      </c>
      <c r="P1490" s="43">
        <v>59.285165846784963</v>
      </c>
      <c r="Q1490" s="43">
        <v>-12.919746313008829</v>
      </c>
      <c r="R1490" s="43">
        <v>52.086477172482894</v>
      </c>
      <c r="S1490" s="25">
        <v>45.901708916972652</v>
      </c>
      <c r="T1490" s="25">
        <v>22.031500697098984</v>
      </c>
      <c r="U1490" s="25">
        <v>54.186655182798638</v>
      </c>
      <c r="V1490" s="25">
        <v>17.717087221322416</v>
      </c>
      <c r="W1490" s="25">
        <v>59.850377393008024</v>
      </c>
      <c r="X1490" s="25">
        <v>9.1070129242919009</v>
      </c>
      <c r="Y1490" s="34">
        <v>67.612358383602526</v>
      </c>
      <c r="Z1490" s="34">
        <v>5.8248857947439836</v>
      </c>
    </row>
    <row r="1491" spans="1:26" x14ac:dyDescent="0.25">
      <c r="A1491" s="52">
        <v>38855</v>
      </c>
      <c r="B1491" s="25">
        <v>6115.5504420799998</v>
      </c>
      <c r="C1491" s="43">
        <v>7234.3195317127502</v>
      </c>
      <c r="D1491" s="43">
        <v>411.38629068759997</v>
      </c>
      <c r="E1491" s="43">
        <v>7645.7058224003504</v>
      </c>
      <c r="F1491" s="25">
        <v>7425.95727936</v>
      </c>
      <c r="G1491" s="25">
        <v>11129.102769990001</v>
      </c>
      <c r="H1491" s="25">
        <v>9397.7544764799986</v>
      </c>
      <c r="I1491" s="25">
        <v>18916.597519300001</v>
      </c>
      <c r="J1491" s="25">
        <v>10617.345710139998</v>
      </c>
      <c r="K1491" s="25">
        <v>33885.7929683158</v>
      </c>
      <c r="L1491" s="34">
        <v>11283.980160139998</v>
      </c>
      <c r="M1491" s="34">
        <v>35480.149498315797</v>
      </c>
      <c r="O1491" s="25">
        <v>50.221107353103768</v>
      </c>
      <c r="P1491" s="43">
        <v>62.438192560911766</v>
      </c>
      <c r="Q1491" s="43">
        <v>-30.959810419005894</v>
      </c>
      <c r="R1491" s="43">
        <v>51.416671353894252</v>
      </c>
      <c r="S1491" s="25">
        <v>48.296658218556132</v>
      </c>
      <c r="T1491" s="25">
        <v>22.646890234943527</v>
      </c>
      <c r="U1491" s="25">
        <v>56.192353240797566</v>
      </c>
      <c r="V1491" s="25">
        <v>17.262604485904689</v>
      </c>
      <c r="W1491" s="25">
        <v>61.323636414007311</v>
      </c>
      <c r="X1491" s="25">
        <v>9.2089506652869968</v>
      </c>
      <c r="Y1491" s="34">
        <v>69.153259906456</v>
      </c>
      <c r="Z1491" s="34">
        <v>5.9104364779481111</v>
      </c>
    </row>
    <row r="1492" spans="1:26" x14ac:dyDescent="0.25">
      <c r="A1492" s="52">
        <v>38856</v>
      </c>
      <c r="B1492" s="25">
        <v>6130.9249864100002</v>
      </c>
      <c r="C1492" s="43">
        <v>7119.4322543399521</v>
      </c>
      <c r="D1492" s="43">
        <v>427.87192948160009</v>
      </c>
      <c r="E1492" s="43">
        <v>7547.3041838215522</v>
      </c>
      <c r="F1492" s="25">
        <v>7373.6683204700003</v>
      </c>
      <c r="G1492" s="25">
        <v>10974.78512128</v>
      </c>
      <c r="H1492" s="25">
        <v>9314.7225278900005</v>
      </c>
      <c r="I1492" s="25">
        <v>18728.50555374</v>
      </c>
      <c r="J1492" s="25">
        <v>10524.85991453</v>
      </c>
      <c r="K1492" s="25">
        <v>33665.633013565806</v>
      </c>
      <c r="L1492" s="34">
        <v>11191.494364529999</v>
      </c>
      <c r="M1492" s="34">
        <v>35259.989543565804</v>
      </c>
      <c r="O1492" s="25">
        <v>51.569316100364951</v>
      </c>
      <c r="P1492" s="43">
        <v>60.232877715742703</v>
      </c>
      <c r="Q1492" s="43">
        <v>-28.586532647984342</v>
      </c>
      <c r="R1492" s="43">
        <v>49.679033540574991</v>
      </c>
      <c r="S1492" s="25">
        <v>50.251190026015614</v>
      </c>
      <c r="T1492" s="25">
        <v>23.441940653162654</v>
      </c>
      <c r="U1492" s="25">
        <v>57.368502747060354</v>
      </c>
      <c r="V1492" s="25">
        <v>16.502797880968423</v>
      </c>
      <c r="W1492" s="25">
        <v>61.923289763269729</v>
      </c>
      <c r="X1492" s="25">
        <v>8.4958758540145887</v>
      </c>
      <c r="Y1492" s="34">
        <v>69.809648287091349</v>
      </c>
      <c r="Z1492" s="34">
        <v>5.241026186600517</v>
      </c>
    </row>
    <row r="1493" spans="1:26" x14ac:dyDescent="0.25">
      <c r="A1493" s="52">
        <v>38859</v>
      </c>
      <c r="B1493" s="25">
        <v>6109.1162988100004</v>
      </c>
      <c r="C1493" s="43">
        <v>7047.0521768644121</v>
      </c>
      <c r="D1493" s="43">
        <v>329.97090355599994</v>
      </c>
      <c r="E1493" s="43">
        <v>7377.023080420412</v>
      </c>
      <c r="F1493" s="25">
        <v>7402.0129448999996</v>
      </c>
      <c r="G1493" s="25">
        <v>11073.971822020001</v>
      </c>
      <c r="H1493" s="25">
        <v>9340.7431224800002</v>
      </c>
      <c r="I1493" s="25">
        <v>18822.07612582</v>
      </c>
      <c r="J1493" s="25">
        <v>10548.55336747</v>
      </c>
      <c r="K1493" s="25">
        <v>33762.781565605801</v>
      </c>
      <c r="L1493" s="34">
        <v>11215.18781747</v>
      </c>
      <c r="M1493" s="34">
        <v>35357.138095605798</v>
      </c>
      <c r="O1493" s="25">
        <v>51.375569292322922</v>
      </c>
      <c r="P1493" s="43">
        <v>58.798705371299008</v>
      </c>
      <c r="Q1493" s="43">
        <v>-37.534442682698398</v>
      </c>
      <c r="R1493" s="43">
        <v>48.551472661555863</v>
      </c>
      <c r="S1493" s="25">
        <v>50.320586062461146</v>
      </c>
      <c r="T1493" s="25">
        <v>23.079438559168985</v>
      </c>
      <c r="U1493" s="25">
        <v>56.916548920734968</v>
      </c>
      <c r="V1493" s="25">
        <v>16.108991362974635</v>
      </c>
      <c r="W1493" s="25">
        <v>61.937297122031708</v>
      </c>
      <c r="X1493" s="25">
        <v>8.2191569338505808</v>
      </c>
      <c r="Y1493" s="34">
        <v>69.892521401041435</v>
      </c>
      <c r="Z1493" s="34">
        <v>4.9727707698670409</v>
      </c>
    </row>
    <row r="1494" spans="1:26" x14ac:dyDescent="0.25">
      <c r="A1494" s="52">
        <v>38860</v>
      </c>
      <c r="B1494" s="25">
        <v>6078.6534809099994</v>
      </c>
      <c r="C1494" s="43">
        <v>7023.0888436430114</v>
      </c>
      <c r="D1494" s="43">
        <v>579.22349851319984</v>
      </c>
      <c r="E1494" s="43">
        <v>7602.3123421562113</v>
      </c>
      <c r="F1494" s="25">
        <v>7439.1075856799998</v>
      </c>
      <c r="G1494" s="25">
        <v>11162.398671999999</v>
      </c>
      <c r="H1494" s="25">
        <v>9386.3224650099983</v>
      </c>
      <c r="I1494" s="25">
        <v>18913.253628809998</v>
      </c>
      <c r="J1494" s="25">
        <v>10613.996839169999</v>
      </c>
      <c r="K1494" s="25">
        <v>33762.038338295803</v>
      </c>
      <c r="L1494" s="34">
        <v>11280.631289169998</v>
      </c>
      <c r="M1494" s="34">
        <v>35356.3948682958</v>
      </c>
      <c r="O1494" s="25">
        <v>52.155092082675459</v>
      </c>
      <c r="P1494" s="43">
        <v>58.258714152781785</v>
      </c>
      <c r="Q1494" s="43">
        <v>9.6506336043166172</v>
      </c>
      <c r="R1494" s="43">
        <v>53.088133485420386</v>
      </c>
      <c r="S1494" s="25">
        <v>51.763884437076982</v>
      </c>
      <c r="T1494" s="25">
        <v>23.878680648600014</v>
      </c>
      <c r="U1494" s="25">
        <v>58.488570856036425</v>
      </c>
      <c r="V1494" s="25">
        <v>16.478863931655763</v>
      </c>
      <c r="W1494" s="25">
        <v>62.668654379064613</v>
      </c>
      <c r="X1494" s="25">
        <v>8.4738707550480186</v>
      </c>
      <c r="Y1494" s="34">
        <v>70.631818897131012</v>
      </c>
      <c r="Z1494" s="34">
        <v>5.2102759203856763</v>
      </c>
    </row>
    <row r="1495" spans="1:26" x14ac:dyDescent="0.25">
      <c r="A1495" s="52">
        <v>38861</v>
      </c>
      <c r="B1495" s="25">
        <v>6045.0455381599995</v>
      </c>
      <c r="C1495" s="43">
        <v>7086.5501671509528</v>
      </c>
      <c r="D1495" s="43">
        <v>512.56334010360001</v>
      </c>
      <c r="E1495" s="43">
        <v>7599.113507254553</v>
      </c>
      <c r="F1495" s="25">
        <v>7343.0764390599998</v>
      </c>
      <c r="G1495" s="25">
        <v>10998.526017560001</v>
      </c>
      <c r="H1495" s="25">
        <v>9299.1238739599994</v>
      </c>
      <c r="I1495" s="25">
        <v>18750.866600780002</v>
      </c>
      <c r="J1495" s="25">
        <v>10569.944939259998</v>
      </c>
      <c r="K1495" s="25">
        <v>33633.546139795799</v>
      </c>
      <c r="L1495" s="34">
        <v>11236.579389259998</v>
      </c>
      <c r="M1495" s="34">
        <v>35227.902669795796</v>
      </c>
      <c r="O1495" s="25">
        <v>52.471105556200868</v>
      </c>
      <c r="P1495" s="43">
        <v>60.320742520093717</v>
      </c>
      <c r="Q1495" s="43">
        <v>35.462006735554262</v>
      </c>
      <c r="R1495" s="43">
        <v>58.360574891976192</v>
      </c>
      <c r="S1495" s="25">
        <v>52.277993430701962</v>
      </c>
      <c r="T1495" s="25">
        <v>25.705199873870189</v>
      </c>
      <c r="U1495" s="25">
        <v>59.139252554224051</v>
      </c>
      <c r="V1495" s="25">
        <v>17.533179056200112</v>
      </c>
      <c r="W1495" s="25">
        <v>63.442629547355978</v>
      </c>
      <c r="X1495" s="25">
        <v>8.6969065115534363</v>
      </c>
      <c r="Y1495" s="34">
        <v>71.384149002881372</v>
      </c>
      <c r="Z1495" s="34">
        <v>5.4105341970145826</v>
      </c>
    </row>
    <row r="1496" spans="1:26" x14ac:dyDescent="0.25">
      <c r="A1496" s="52">
        <v>38862</v>
      </c>
      <c r="B1496" s="25">
        <v>6029.9289422399997</v>
      </c>
      <c r="C1496" s="43">
        <v>7126.3677130240785</v>
      </c>
      <c r="D1496" s="43">
        <v>444.94869172599999</v>
      </c>
      <c r="E1496" s="43">
        <v>7571.3164047500786</v>
      </c>
      <c r="F1496" s="25">
        <v>7345.8796633000002</v>
      </c>
      <c r="G1496" s="25">
        <v>11043.475762080001</v>
      </c>
      <c r="H1496" s="25">
        <v>9308.1578951099982</v>
      </c>
      <c r="I1496" s="25">
        <v>18812.699364960001</v>
      </c>
      <c r="J1496" s="25">
        <v>10557.057309399997</v>
      </c>
      <c r="K1496" s="25">
        <v>33655.701326145798</v>
      </c>
      <c r="L1496" s="34">
        <v>11223.691759399997</v>
      </c>
      <c r="M1496" s="34">
        <v>35250.057856145795</v>
      </c>
      <c r="O1496" s="25">
        <v>52.73057284945564</v>
      </c>
      <c r="P1496" s="43">
        <v>62.087252942621539</v>
      </c>
      <c r="Q1496" s="43">
        <v>1.4662351894882075</v>
      </c>
      <c r="R1496" s="43">
        <v>56.589284350606505</v>
      </c>
      <c r="S1496" s="25">
        <v>51.560113731527494</v>
      </c>
      <c r="T1496" s="25">
        <v>25.741671980754212</v>
      </c>
      <c r="U1496" s="25">
        <v>58.278533902737514</v>
      </c>
      <c r="V1496" s="25">
        <v>17.23316935165262</v>
      </c>
      <c r="W1496" s="25">
        <v>63.139480114142387</v>
      </c>
      <c r="X1496" s="25">
        <v>8.6428300168557506</v>
      </c>
      <c r="Y1496" s="34">
        <v>71.103125222149771</v>
      </c>
      <c r="Z1496" s="34">
        <v>5.3503655715444243</v>
      </c>
    </row>
    <row r="1497" spans="1:26" x14ac:dyDescent="0.25">
      <c r="A1497" s="52">
        <v>38863</v>
      </c>
      <c r="B1497" s="25">
        <v>6021.8528061899997</v>
      </c>
      <c r="C1497" s="43">
        <v>6954.0719530591296</v>
      </c>
      <c r="D1497" s="43">
        <v>546.90463860439979</v>
      </c>
      <c r="E1497" s="43">
        <v>7500.9765916635297</v>
      </c>
      <c r="F1497" s="25">
        <v>7348.84826015</v>
      </c>
      <c r="G1497" s="25">
        <v>10938.76474253</v>
      </c>
      <c r="H1497" s="25">
        <v>9343.7296107399998</v>
      </c>
      <c r="I1497" s="25">
        <v>18739.95232851</v>
      </c>
      <c r="J1497" s="25">
        <v>10593.852877159999</v>
      </c>
      <c r="K1497" s="25">
        <v>33566.229421485798</v>
      </c>
      <c r="L1497" s="34">
        <v>11260.487327159999</v>
      </c>
      <c r="M1497" s="34">
        <v>35160.585951485795</v>
      </c>
      <c r="O1497" s="25">
        <v>52.526014404879916</v>
      </c>
      <c r="P1497" s="43">
        <v>58.269211500980276</v>
      </c>
      <c r="Q1497" s="43">
        <v>14.424072455134862</v>
      </c>
      <c r="R1497" s="43">
        <v>53.967638510148433</v>
      </c>
      <c r="S1497" s="25">
        <v>51.617971904209647</v>
      </c>
      <c r="T1497" s="25">
        <v>26.255564117030339</v>
      </c>
      <c r="U1497" s="25">
        <v>58.432300176017527</v>
      </c>
      <c r="V1497" s="25">
        <v>17.619756866188794</v>
      </c>
      <c r="W1497" s="25">
        <v>62.940568838128577</v>
      </c>
      <c r="X1497" s="25">
        <v>8.7143955346459236</v>
      </c>
      <c r="Y1497" s="34">
        <v>70.906881003214224</v>
      </c>
      <c r="Z1497" s="34">
        <v>5.4166214881442798</v>
      </c>
    </row>
    <row r="1498" spans="1:26" x14ac:dyDescent="0.25">
      <c r="A1498" s="52">
        <v>38866</v>
      </c>
      <c r="B1498" s="25">
        <v>6040.8517188799997</v>
      </c>
      <c r="C1498" s="43">
        <v>6928.9209238368912</v>
      </c>
      <c r="D1498" s="43">
        <v>464.13722581159982</v>
      </c>
      <c r="E1498" s="43">
        <v>7393.0581496484911</v>
      </c>
      <c r="F1498" s="25">
        <v>7331.0586812399988</v>
      </c>
      <c r="G1498" s="25">
        <v>10960.39405673</v>
      </c>
      <c r="H1498" s="25">
        <v>9371.9042174999977</v>
      </c>
      <c r="I1498" s="25">
        <v>18817.76466248</v>
      </c>
      <c r="J1498" s="25">
        <v>10626.857881539998</v>
      </c>
      <c r="K1498" s="25">
        <v>33654.604216175794</v>
      </c>
      <c r="L1498" s="34">
        <v>11293.492331539997</v>
      </c>
      <c r="M1498" s="34">
        <v>35248.960746175791</v>
      </c>
      <c r="O1498" s="25">
        <v>52.161561570442736</v>
      </c>
      <c r="P1498" s="43">
        <v>57.148325925825283</v>
      </c>
      <c r="Q1498" s="43">
        <v>0.18036995779284748</v>
      </c>
      <c r="R1498" s="43">
        <v>51.731486057741606</v>
      </c>
      <c r="S1498" s="25">
        <v>50.437229610310382</v>
      </c>
      <c r="T1498" s="25">
        <v>24.042950111918813</v>
      </c>
      <c r="U1498" s="25">
        <v>57.472012419869259</v>
      </c>
      <c r="V1498" s="25">
        <v>16.322834173243407</v>
      </c>
      <c r="W1498" s="25">
        <v>62.466000172430761</v>
      </c>
      <c r="X1498" s="25">
        <v>8.0622977790226322</v>
      </c>
      <c r="Y1498" s="34">
        <v>70.388521338685621</v>
      </c>
      <c r="Z1498" s="34">
        <v>4.8229807864433649</v>
      </c>
    </row>
    <row r="1499" spans="1:26" x14ac:dyDescent="0.25">
      <c r="A1499" s="52">
        <v>38867</v>
      </c>
      <c r="B1499" s="25">
        <v>6039.2119961499993</v>
      </c>
      <c r="C1499" s="43">
        <v>6919.6754336070335</v>
      </c>
      <c r="D1499" s="43">
        <v>468.54068491639998</v>
      </c>
      <c r="E1499" s="43">
        <v>7388.2161185234336</v>
      </c>
      <c r="F1499" s="25">
        <v>7488.5997837700006</v>
      </c>
      <c r="G1499" s="25">
        <v>11123.387306909999</v>
      </c>
      <c r="H1499" s="25">
        <v>9599.5827330800021</v>
      </c>
      <c r="I1499" s="25">
        <v>19078.531806160001</v>
      </c>
      <c r="J1499" s="25">
        <v>10838.606708800002</v>
      </c>
      <c r="K1499" s="25">
        <v>33904.950778435799</v>
      </c>
      <c r="L1499" s="34">
        <v>11588.245181000002</v>
      </c>
      <c r="M1499" s="34">
        <v>35592.914050635802</v>
      </c>
      <c r="O1499" s="25">
        <v>52.90334331210331</v>
      </c>
      <c r="P1499" s="43">
        <v>56.938637674515121</v>
      </c>
      <c r="Q1499" s="43">
        <v>1.130821974309093</v>
      </c>
      <c r="R1499" s="43">
        <v>51.632110594533899</v>
      </c>
      <c r="S1499" s="25">
        <v>50.529144369564193</v>
      </c>
      <c r="T1499" s="25">
        <v>23.639501406682541</v>
      </c>
      <c r="U1499" s="25">
        <v>59.300545275563366</v>
      </c>
      <c r="V1499" s="25">
        <v>17.049053087582177</v>
      </c>
      <c r="W1499" s="25">
        <v>64.020109208275926</v>
      </c>
      <c r="X1499" s="25">
        <v>8.4034530023225695</v>
      </c>
      <c r="Y1499" s="34">
        <v>71.972052730554665</v>
      </c>
      <c r="Z1499" s="34">
        <v>5.1373230435465045</v>
      </c>
    </row>
    <row r="1500" spans="1:26" x14ac:dyDescent="0.25">
      <c r="A1500" s="52">
        <v>38868</v>
      </c>
      <c r="B1500" s="25">
        <v>6033.9534688900003</v>
      </c>
      <c r="C1500" s="43">
        <v>7205.8494971387317</v>
      </c>
      <c r="D1500" s="43">
        <v>596.86346458759999</v>
      </c>
      <c r="E1500" s="43">
        <v>7802.7129617263317</v>
      </c>
      <c r="F1500" s="25">
        <v>7483.6466253999988</v>
      </c>
      <c r="G1500" s="25">
        <v>11035.034047309999</v>
      </c>
      <c r="H1500" s="25">
        <v>9636.8808170899993</v>
      </c>
      <c r="I1500" s="25">
        <v>19022.293677009999</v>
      </c>
      <c r="J1500" s="25">
        <v>10877.441051779999</v>
      </c>
      <c r="K1500" s="25">
        <v>33855.787605785801</v>
      </c>
      <c r="L1500" s="34">
        <v>11544.075501779998</v>
      </c>
      <c r="M1500" s="34">
        <v>35450.144135785798</v>
      </c>
      <c r="O1500" s="25">
        <v>54.174100572550543</v>
      </c>
      <c r="P1500" s="43">
        <v>61.398599398624462</v>
      </c>
      <c r="Q1500" s="43">
        <v>-11.602034571467057</v>
      </c>
      <c r="R1500" s="43">
        <v>51.808776078505048</v>
      </c>
      <c r="S1500" s="25">
        <v>53.689124812201072</v>
      </c>
      <c r="T1500" s="25">
        <v>24.887562143632302</v>
      </c>
      <c r="U1500" s="25">
        <v>60.317356800433309</v>
      </c>
      <c r="V1500" s="25">
        <v>17.257131580761232</v>
      </c>
      <c r="W1500" s="25">
        <v>65.050296974262352</v>
      </c>
      <c r="X1500" s="25">
        <v>8.7364897423729317</v>
      </c>
      <c r="Y1500" s="34">
        <v>73.924794720021538</v>
      </c>
      <c r="Z1500" s="34">
        <v>5.7307398020608025</v>
      </c>
    </row>
    <row r="1501" spans="1:26" x14ac:dyDescent="0.25">
      <c r="A1501" s="52">
        <v>38869</v>
      </c>
      <c r="B1501" s="25">
        <v>6121.1237373999993</v>
      </c>
      <c r="C1501" s="43">
        <v>7335.8652294088788</v>
      </c>
      <c r="D1501" s="43">
        <v>438.7310034308</v>
      </c>
      <c r="E1501" s="43">
        <v>7774.596232839679</v>
      </c>
      <c r="F1501" s="25">
        <v>7776.9597108500002</v>
      </c>
      <c r="G1501" s="25">
        <v>11484.935217960001</v>
      </c>
      <c r="H1501" s="25">
        <v>9953.6336711399999</v>
      </c>
      <c r="I1501" s="25">
        <v>19462.039889080002</v>
      </c>
      <c r="J1501" s="25">
        <v>11202.979083640001</v>
      </c>
      <c r="K1501" s="25">
        <v>34319.582341605797</v>
      </c>
      <c r="L1501" s="34">
        <v>11951.708496140001</v>
      </c>
      <c r="M1501" s="34">
        <v>36006.636554105797</v>
      </c>
      <c r="O1501" s="25">
        <v>54.733497486525742</v>
      </c>
      <c r="P1501" s="43">
        <v>64.241879436388302</v>
      </c>
      <c r="Q1501" s="43">
        <v>-30.416580548220939</v>
      </c>
      <c r="R1501" s="43">
        <v>52.532433430581584</v>
      </c>
      <c r="S1501" s="25">
        <v>52.437034489810522</v>
      </c>
      <c r="T1501" s="25">
        <v>24.600679313579342</v>
      </c>
      <c r="U1501" s="25">
        <v>59.527927751261586</v>
      </c>
      <c r="V1501" s="25">
        <v>17.131515951043784</v>
      </c>
      <c r="W1501" s="25">
        <v>63.805417765669127</v>
      </c>
      <c r="X1501" s="25">
        <v>8.6155744060319783</v>
      </c>
      <c r="Y1501" s="34">
        <v>71.368495547981809</v>
      </c>
      <c r="Z1501" s="34">
        <v>5.3396517912899899</v>
      </c>
    </row>
    <row r="1502" spans="1:26" x14ac:dyDescent="0.25">
      <c r="A1502" s="52">
        <v>38870</v>
      </c>
      <c r="B1502" s="25">
        <v>6231.04132364</v>
      </c>
      <c r="C1502" s="43">
        <v>7307.7169322020563</v>
      </c>
      <c r="D1502" s="43">
        <v>453.49157490479979</v>
      </c>
      <c r="E1502" s="43">
        <v>7761.2085071068559</v>
      </c>
      <c r="F1502" s="25">
        <v>7975.4989252700007</v>
      </c>
      <c r="G1502" s="25">
        <v>11614.514245980001</v>
      </c>
      <c r="H1502" s="25">
        <v>10097.503133870001</v>
      </c>
      <c r="I1502" s="25">
        <v>19507.658140310003</v>
      </c>
      <c r="J1502" s="25">
        <v>11350.49189152</v>
      </c>
      <c r="K1502" s="25">
        <v>34369.195557725798</v>
      </c>
      <c r="L1502" s="34">
        <v>12099.22130402</v>
      </c>
      <c r="M1502" s="34">
        <v>36056.249770225797</v>
      </c>
      <c r="O1502" s="25">
        <v>54.244616744398691</v>
      </c>
      <c r="P1502" s="43">
        <v>54.872662391389724</v>
      </c>
      <c r="Q1502" s="43">
        <v>-27.079737893196288</v>
      </c>
      <c r="R1502" s="43">
        <v>45.329194937855853</v>
      </c>
      <c r="S1502" s="25">
        <v>51.044277979565237</v>
      </c>
      <c r="T1502" s="25">
        <v>26.78104817660676</v>
      </c>
      <c r="U1502" s="25">
        <v>58.059612739879029</v>
      </c>
      <c r="V1502" s="25">
        <v>18.19300896746272</v>
      </c>
      <c r="W1502" s="25">
        <v>61.669520871382019</v>
      </c>
      <c r="X1502" s="25">
        <v>8.9940875234620687</v>
      </c>
      <c r="Y1502" s="34">
        <v>70.11908402276444</v>
      </c>
      <c r="Z1502" s="34">
        <v>5.9939730741975117</v>
      </c>
    </row>
    <row r="1503" spans="1:26" x14ac:dyDescent="0.25">
      <c r="A1503" s="52">
        <v>38873</v>
      </c>
      <c r="B1503" s="25">
        <v>6337.5403842100004</v>
      </c>
      <c r="C1503" s="43">
        <v>7569.6152090440728</v>
      </c>
      <c r="D1503" s="43">
        <v>472.67213458279991</v>
      </c>
      <c r="E1503" s="43">
        <v>8042.2873436268728</v>
      </c>
      <c r="F1503" s="25">
        <v>8075.9798345999998</v>
      </c>
      <c r="G1503" s="25">
        <v>11770.63236614</v>
      </c>
      <c r="H1503" s="25">
        <v>10217.79577764</v>
      </c>
      <c r="I1503" s="25">
        <v>19694.559558519999</v>
      </c>
      <c r="J1503" s="25">
        <v>11500.78004736</v>
      </c>
      <c r="K1503" s="25">
        <v>34571.260851615807</v>
      </c>
      <c r="L1503" s="34">
        <v>12249.509459860001</v>
      </c>
      <c r="M1503" s="34">
        <v>36258.315064115806</v>
      </c>
      <c r="O1503" s="25">
        <v>54.1161933229358</v>
      </c>
      <c r="P1503" s="43">
        <v>56.517320605724784</v>
      </c>
      <c r="Q1503" s="43">
        <v>3.4538297427477049</v>
      </c>
      <c r="R1503" s="43">
        <v>51.937027356184949</v>
      </c>
      <c r="S1503" s="25">
        <v>51.669147334607587</v>
      </c>
      <c r="T1503" s="25">
        <v>25.703770020151584</v>
      </c>
      <c r="U1503" s="25">
        <v>58.009539228091576</v>
      </c>
      <c r="V1503" s="25">
        <v>17.433267686885777</v>
      </c>
      <c r="W1503" s="25">
        <v>62.287812142916543</v>
      </c>
      <c r="X1503" s="25">
        <v>8.9372982149180871</v>
      </c>
      <c r="Y1503" s="34">
        <v>70.652145878462932</v>
      </c>
      <c r="Z1503" s="34">
        <v>5.9467887635920258</v>
      </c>
    </row>
    <row r="1504" spans="1:26" x14ac:dyDescent="0.25">
      <c r="A1504" s="52">
        <v>38874</v>
      </c>
      <c r="B1504" s="25">
        <v>6457.7249874700001</v>
      </c>
      <c r="C1504" s="43">
        <v>7634.2367257140895</v>
      </c>
      <c r="D1504" s="43">
        <v>522.45457723440006</v>
      </c>
      <c r="E1504" s="43">
        <v>8156.6913029484895</v>
      </c>
      <c r="F1504" s="25">
        <v>8055.016753320001</v>
      </c>
      <c r="G1504" s="25">
        <v>11785.908964390001</v>
      </c>
      <c r="H1504" s="25">
        <v>10211.378773330001</v>
      </c>
      <c r="I1504" s="25">
        <v>19737.871649370001</v>
      </c>
      <c r="J1504" s="25">
        <v>11525.648305160001</v>
      </c>
      <c r="K1504" s="25">
        <v>34661.4631753758</v>
      </c>
      <c r="L1504" s="34">
        <v>12274.377717660002</v>
      </c>
      <c r="M1504" s="34">
        <v>36348.5173878758</v>
      </c>
      <c r="O1504" s="25">
        <v>51.402786199082605</v>
      </c>
      <c r="P1504" s="43">
        <v>57.853503009103058</v>
      </c>
      <c r="Q1504" s="43">
        <v>14.349721354387789</v>
      </c>
      <c r="R1504" s="43">
        <v>54.098377324720801</v>
      </c>
      <c r="S1504" s="25">
        <v>49.092686112082085</v>
      </c>
      <c r="T1504" s="25">
        <v>25.903019225291857</v>
      </c>
      <c r="U1504" s="25">
        <v>56.608112111692101</v>
      </c>
      <c r="V1504" s="25">
        <v>18.362479058106175</v>
      </c>
      <c r="W1504" s="25">
        <v>61.528075601236431</v>
      </c>
      <c r="X1504" s="25">
        <v>9.5868536099763304</v>
      </c>
      <c r="Y1504" s="34">
        <v>69.756530125041039</v>
      </c>
      <c r="Z1504" s="34">
        <v>6.5487212330310518</v>
      </c>
    </row>
    <row r="1505" spans="1:26" x14ac:dyDescent="0.25">
      <c r="A1505" s="52">
        <v>38875</v>
      </c>
      <c r="B1505" s="25">
        <v>6473.2325571299998</v>
      </c>
      <c r="C1505" s="43">
        <v>7744.5588092444377</v>
      </c>
      <c r="D1505" s="43">
        <v>485.87707139640003</v>
      </c>
      <c r="E1505" s="43">
        <v>8230.4358806408381</v>
      </c>
      <c r="F1505" s="25">
        <v>8136.1552015499992</v>
      </c>
      <c r="G1505" s="25">
        <v>11842.967616620001</v>
      </c>
      <c r="H1505" s="25">
        <v>10264.98476282</v>
      </c>
      <c r="I1505" s="25">
        <v>19780.849049110002</v>
      </c>
      <c r="J1505" s="25">
        <v>11587.251855370003</v>
      </c>
      <c r="K1505" s="25">
        <v>34789.230625075797</v>
      </c>
      <c r="L1505" s="34">
        <v>12335.981267870004</v>
      </c>
      <c r="M1505" s="34">
        <v>36476.284837575797</v>
      </c>
      <c r="O1505" s="25">
        <v>50.249023370672163</v>
      </c>
      <c r="P1505" s="43">
        <v>58.616981381040304</v>
      </c>
      <c r="Q1505" s="43">
        <v>-12.410741421223237</v>
      </c>
      <c r="R1505" s="43">
        <v>51.370584791490572</v>
      </c>
      <c r="S1505" s="25">
        <v>47.922685398944509</v>
      </c>
      <c r="T1505" s="25">
        <v>23.02838569748571</v>
      </c>
      <c r="U1505" s="25">
        <v>56.153323100429731</v>
      </c>
      <c r="V1505" s="25">
        <v>17.692763062321013</v>
      </c>
      <c r="W1505" s="25">
        <v>61.413574812794195</v>
      </c>
      <c r="X1505" s="25">
        <v>9.3707427686233302</v>
      </c>
      <c r="Y1505" s="34">
        <v>69.620285615455032</v>
      </c>
      <c r="Z1505" s="34">
        <v>6.3611850827393956</v>
      </c>
    </row>
    <row r="1506" spans="1:26" x14ac:dyDescent="0.25">
      <c r="A1506" s="52">
        <v>38876</v>
      </c>
      <c r="B1506" s="25">
        <v>6518.3263416299997</v>
      </c>
      <c r="C1506" s="43">
        <v>7752.5409044554935</v>
      </c>
      <c r="D1506" s="43">
        <v>421.52677476119993</v>
      </c>
      <c r="E1506" s="43">
        <v>8174.0676792166933</v>
      </c>
      <c r="F1506" s="25">
        <v>8117.5988452000001</v>
      </c>
      <c r="G1506" s="25">
        <v>11903.226244830001</v>
      </c>
      <c r="H1506" s="25">
        <v>10237.22672545</v>
      </c>
      <c r="I1506" s="25">
        <v>19806.33917331</v>
      </c>
      <c r="J1506" s="25">
        <v>11608.02634251</v>
      </c>
      <c r="K1506" s="25">
        <v>34862.884018285797</v>
      </c>
      <c r="L1506" s="34">
        <v>12357.49375501</v>
      </c>
      <c r="M1506" s="34">
        <v>36540.821750785799</v>
      </c>
      <c r="O1506" s="25">
        <v>49.949567670749431</v>
      </c>
      <c r="P1506" s="43">
        <v>58.182422697657607</v>
      </c>
      <c r="Q1506" s="43">
        <v>-34.068363596327501</v>
      </c>
      <c r="R1506" s="43">
        <v>47.536972665391694</v>
      </c>
      <c r="S1506" s="25">
        <v>49.500952978477827</v>
      </c>
      <c r="T1506" s="25">
        <v>25.042751729105284</v>
      </c>
      <c r="U1506" s="25">
        <v>57.429192183292699</v>
      </c>
      <c r="V1506" s="25">
        <v>19.199987899310432</v>
      </c>
      <c r="W1506" s="25">
        <v>62.654957903087507</v>
      </c>
      <c r="X1506" s="25">
        <v>10.441703002248492</v>
      </c>
      <c r="Y1506" s="34">
        <v>70.864066954816636</v>
      </c>
      <c r="Z1506" s="34">
        <v>7.3369271154690496</v>
      </c>
    </row>
    <row r="1507" spans="1:26" x14ac:dyDescent="0.25">
      <c r="A1507" s="52">
        <v>38877</v>
      </c>
      <c r="B1507" s="25">
        <v>6579.9785624300002</v>
      </c>
      <c r="C1507" s="43">
        <v>7616.729379478189</v>
      </c>
      <c r="D1507" s="43">
        <v>439.96208907080006</v>
      </c>
      <c r="E1507" s="43">
        <v>8056.6914685489892</v>
      </c>
      <c r="F1507" s="25">
        <v>8027.2081198799997</v>
      </c>
      <c r="G1507" s="25">
        <v>11810.95828787</v>
      </c>
      <c r="H1507" s="25">
        <v>10147.352258539999</v>
      </c>
      <c r="I1507" s="25">
        <v>19705.483582469999</v>
      </c>
      <c r="J1507" s="25">
        <v>11464.076512719999</v>
      </c>
      <c r="K1507" s="25">
        <v>34674.829919875796</v>
      </c>
      <c r="L1507" s="34">
        <v>12213.543925219999</v>
      </c>
      <c r="M1507" s="34">
        <v>36352.767652375798</v>
      </c>
      <c r="O1507" s="25">
        <v>51.318533543008215</v>
      </c>
      <c r="P1507" s="43">
        <v>57.768277140180246</v>
      </c>
      <c r="Q1507" s="43">
        <v>-33.023941792952193</v>
      </c>
      <c r="R1507" s="43">
        <v>46.894204478801257</v>
      </c>
      <c r="S1507" s="25">
        <v>50.881512644855611</v>
      </c>
      <c r="T1507" s="25">
        <v>30.558512195954378</v>
      </c>
      <c r="U1507" s="25">
        <v>58.712283031864906</v>
      </c>
      <c r="V1507" s="25">
        <v>22.668085814617477</v>
      </c>
      <c r="W1507" s="25">
        <v>64.541001039449711</v>
      </c>
      <c r="X1507" s="25">
        <v>12.471090810645812</v>
      </c>
      <c r="Y1507" s="34">
        <v>72.814373997746571</v>
      </c>
      <c r="Z1507" s="34">
        <v>9.1419499004276705</v>
      </c>
    </row>
    <row r="1508" spans="1:26" x14ac:dyDescent="0.25">
      <c r="A1508" s="52">
        <v>38880</v>
      </c>
      <c r="B1508" s="25">
        <v>6552.49052768</v>
      </c>
      <c r="C1508" s="43">
        <v>7626.5408495375304</v>
      </c>
      <c r="D1508" s="43">
        <v>447.47516237360003</v>
      </c>
      <c r="E1508" s="43">
        <v>8074.0160119111306</v>
      </c>
      <c r="F1508" s="25">
        <v>8000.2766213499999</v>
      </c>
      <c r="G1508" s="25">
        <v>11773.155841220001</v>
      </c>
      <c r="H1508" s="25">
        <v>10128.378610329999</v>
      </c>
      <c r="I1508" s="25">
        <v>19679.927076940003</v>
      </c>
      <c r="J1508" s="25">
        <v>11451.322273519998</v>
      </c>
      <c r="K1508" s="25">
        <v>34626.735961865801</v>
      </c>
      <c r="L1508" s="34">
        <v>12200.789686019998</v>
      </c>
      <c r="M1508" s="34">
        <v>36304.673694365803</v>
      </c>
      <c r="O1508" s="25">
        <v>50.312246872080557</v>
      </c>
      <c r="P1508" s="43">
        <v>49.665649769720453</v>
      </c>
      <c r="Q1508" s="43">
        <v>-28.833378527996256</v>
      </c>
      <c r="R1508" s="43">
        <v>41.043410680332926</v>
      </c>
      <c r="S1508" s="25">
        <v>51.449428577140566</v>
      </c>
      <c r="T1508" s="25">
        <v>31.585136371225573</v>
      </c>
      <c r="U1508" s="25">
        <v>59.567833293923385</v>
      </c>
      <c r="V1508" s="25">
        <v>23.437306926959888</v>
      </c>
      <c r="W1508" s="25">
        <v>64.585075939320831</v>
      </c>
      <c r="X1508" s="25">
        <v>12.638079671627578</v>
      </c>
      <c r="Y1508" s="34">
        <v>72.962537555365145</v>
      </c>
      <c r="Z1508" s="34">
        <v>9.565980852673551</v>
      </c>
    </row>
    <row r="1509" spans="1:26" x14ac:dyDescent="0.25">
      <c r="A1509" s="52">
        <v>38881</v>
      </c>
      <c r="B1509" s="25">
        <v>6566.0338941700002</v>
      </c>
      <c r="C1509" s="43">
        <v>7626.1222246299894</v>
      </c>
      <c r="D1509" s="43">
        <v>453.41566309119997</v>
      </c>
      <c r="E1509" s="43">
        <v>8079.5378877211897</v>
      </c>
      <c r="F1509" s="25">
        <v>7949.0929443899995</v>
      </c>
      <c r="G1509" s="25">
        <v>11757.82650338</v>
      </c>
      <c r="H1509" s="25">
        <v>10080.091206509998</v>
      </c>
      <c r="I1509" s="25">
        <v>19669.417262219999</v>
      </c>
      <c r="J1509" s="25">
        <v>11407.101138599999</v>
      </c>
      <c r="K1509" s="25">
        <v>34592.988773445803</v>
      </c>
      <c r="L1509" s="34">
        <v>12156.568551099999</v>
      </c>
      <c r="M1509" s="34">
        <v>36270.926505945805</v>
      </c>
      <c r="O1509" s="25">
        <v>50.92225456240962</v>
      </c>
      <c r="P1509" s="43">
        <v>49.65743454213132</v>
      </c>
      <c r="Q1509" s="43">
        <v>-27.888599015137761</v>
      </c>
      <c r="R1509" s="43">
        <v>41.139871251683658</v>
      </c>
      <c r="S1509" s="25">
        <v>43.959730914442986</v>
      </c>
      <c r="T1509" s="25">
        <v>27.087878418409382</v>
      </c>
      <c r="U1509" s="25">
        <v>52.505869952750949</v>
      </c>
      <c r="V1509" s="25">
        <v>21.117839070067255</v>
      </c>
      <c r="W1509" s="25">
        <v>58.050111302743801</v>
      </c>
      <c r="X1509" s="25">
        <v>11.524807138291958</v>
      </c>
      <c r="Y1509" s="34">
        <v>66.193532285515943</v>
      </c>
      <c r="Z1509" s="34">
        <v>8.5566881744335141</v>
      </c>
    </row>
    <row r="1510" spans="1:26" x14ac:dyDescent="0.25">
      <c r="A1510" s="52">
        <v>38882</v>
      </c>
      <c r="B1510" s="25">
        <v>6570.8155496499994</v>
      </c>
      <c r="C1510" s="43">
        <v>7666.2917589029266</v>
      </c>
      <c r="D1510" s="43">
        <v>441.99090099599999</v>
      </c>
      <c r="E1510" s="43">
        <v>8108.2826598989268</v>
      </c>
      <c r="F1510" s="25">
        <v>7929.0867324700012</v>
      </c>
      <c r="G1510" s="25">
        <v>11695.919935930002</v>
      </c>
      <c r="H1510" s="25">
        <v>10042.128119800002</v>
      </c>
      <c r="I1510" s="25">
        <v>19564.933460480002</v>
      </c>
      <c r="J1510" s="25">
        <v>11390.52869114</v>
      </c>
      <c r="K1510" s="25">
        <v>34562.310189435797</v>
      </c>
      <c r="L1510" s="34">
        <v>12139.99610364</v>
      </c>
      <c r="M1510" s="34">
        <v>36240.247921935799</v>
      </c>
      <c r="O1510" s="25">
        <v>51.564855719207969</v>
      </c>
      <c r="P1510" s="43">
        <v>51.353590668238233</v>
      </c>
      <c r="Q1510" s="43">
        <v>-36.394224512678385</v>
      </c>
      <c r="R1510" s="43">
        <v>40.767704098865408</v>
      </c>
      <c r="S1510" s="25">
        <v>43.681331759746065</v>
      </c>
      <c r="T1510" s="25">
        <v>26.69614919629808</v>
      </c>
      <c r="U1510" s="25">
        <v>52.508349679432428</v>
      </c>
      <c r="V1510" s="25">
        <v>20.818414212916146</v>
      </c>
      <c r="W1510" s="25">
        <v>58.07675180730638</v>
      </c>
      <c r="X1510" s="25">
        <v>11.259777628477984</v>
      </c>
      <c r="Y1510" s="34">
        <v>66.252337963250184</v>
      </c>
      <c r="Z1510" s="34">
        <v>8.3144776267507492</v>
      </c>
    </row>
    <row r="1511" spans="1:26" x14ac:dyDescent="0.25">
      <c r="A1511" s="52">
        <v>38884</v>
      </c>
      <c r="B1511" s="25">
        <v>6585.9836188900008</v>
      </c>
      <c r="C1511" s="43">
        <v>7551.3136854556615</v>
      </c>
      <c r="D1511" s="43">
        <v>457.05396950440002</v>
      </c>
      <c r="E1511" s="43">
        <v>8008.3676549600614</v>
      </c>
      <c r="F1511" s="25">
        <v>7837.76220268</v>
      </c>
      <c r="G1511" s="25">
        <v>11449.14433458</v>
      </c>
      <c r="H1511" s="25">
        <v>9972.5724161500002</v>
      </c>
      <c r="I1511" s="25">
        <v>19310.351794419999</v>
      </c>
      <c r="J1511" s="25">
        <v>11300.472421240001</v>
      </c>
      <c r="K1511" s="25">
        <v>34266.677374155799</v>
      </c>
      <c r="L1511" s="34">
        <v>12049.939833740002</v>
      </c>
      <c r="M1511" s="34">
        <v>35944.615106655801</v>
      </c>
      <c r="O1511" s="25">
        <v>51.680145017414844</v>
      </c>
      <c r="P1511" s="43">
        <v>51.151060388396097</v>
      </c>
      <c r="Q1511" s="43">
        <v>-30.470736398212573</v>
      </c>
      <c r="R1511" s="43">
        <v>41.660112562157003</v>
      </c>
      <c r="S1511" s="25">
        <v>47.428300329269305</v>
      </c>
      <c r="T1511" s="25">
        <v>25.005409697625215</v>
      </c>
      <c r="U1511" s="25">
        <v>55.734378958517247</v>
      </c>
      <c r="V1511" s="25">
        <v>19.583629560791248</v>
      </c>
      <c r="W1511" s="25">
        <v>61.344350016079609</v>
      </c>
      <c r="X1511" s="25">
        <v>10.806197476048119</v>
      </c>
      <c r="Y1511" s="34">
        <v>69.654835300892984</v>
      </c>
      <c r="Z1511" s="34">
        <v>7.9019694759568715</v>
      </c>
    </row>
    <row r="1512" spans="1:26" x14ac:dyDescent="0.25">
      <c r="A1512" s="52">
        <v>38887</v>
      </c>
      <c r="B1512" s="25">
        <v>6566.0032494399993</v>
      </c>
      <c r="C1512" s="43">
        <v>7511.4062070688051</v>
      </c>
      <c r="D1512" s="43">
        <v>401.41971812679981</v>
      </c>
      <c r="E1512" s="43">
        <v>7912.8259251956051</v>
      </c>
      <c r="F1512" s="25">
        <v>7908.9020528299998</v>
      </c>
      <c r="G1512" s="25">
        <v>11549.22442909</v>
      </c>
      <c r="H1512" s="25">
        <v>10029.887980970001</v>
      </c>
      <c r="I1512" s="25">
        <v>19391.850590059999</v>
      </c>
      <c r="J1512" s="25">
        <v>11358.451067700003</v>
      </c>
      <c r="K1512" s="25">
        <v>34330.517824565803</v>
      </c>
      <c r="L1512" s="34">
        <v>12107.918480200004</v>
      </c>
      <c r="M1512" s="34">
        <v>36008.455557065805</v>
      </c>
      <c r="O1512" s="25">
        <v>50.522433026531431</v>
      </c>
      <c r="P1512" s="43">
        <v>57.949634279991933</v>
      </c>
      <c r="Q1512" s="43">
        <v>-45.758061206129916</v>
      </c>
      <c r="R1512" s="43">
        <v>43.984104388393554</v>
      </c>
      <c r="S1512" s="25">
        <v>46.338807210321399</v>
      </c>
      <c r="T1512" s="25">
        <v>25.647911094992981</v>
      </c>
      <c r="U1512" s="25">
        <v>55.421390663870106</v>
      </c>
      <c r="V1512" s="25">
        <v>19.890114075770725</v>
      </c>
      <c r="W1512" s="25">
        <v>60.674376856687019</v>
      </c>
      <c r="X1512" s="25">
        <v>10.820890412993812</v>
      </c>
      <c r="Y1512" s="34">
        <v>69.024899660805232</v>
      </c>
      <c r="Z1512" s="34">
        <v>7.8919907898993724</v>
      </c>
    </row>
    <row r="1513" spans="1:26" x14ac:dyDescent="0.25">
      <c r="A1513" s="52">
        <v>38888</v>
      </c>
      <c r="B1513" s="25">
        <v>6504.1667555699996</v>
      </c>
      <c r="C1513" s="43">
        <v>7353.7310679921129</v>
      </c>
      <c r="D1513" s="43">
        <v>481.73425357640002</v>
      </c>
      <c r="E1513" s="43">
        <v>7835.465321568513</v>
      </c>
      <c r="F1513" s="25">
        <v>7808.4243784600012</v>
      </c>
      <c r="G1513" s="25">
        <v>11479.834455120003</v>
      </c>
      <c r="H1513" s="25">
        <v>9944.0842379900005</v>
      </c>
      <c r="I1513" s="25">
        <v>19306.324851100006</v>
      </c>
      <c r="J1513" s="25">
        <v>11278.067710400001</v>
      </c>
      <c r="K1513" s="25">
        <v>34245.972685265799</v>
      </c>
      <c r="L1513" s="34">
        <v>12027.535122900001</v>
      </c>
      <c r="M1513" s="34">
        <v>35923.910417765801</v>
      </c>
      <c r="O1513" s="25">
        <v>50.472590938562092</v>
      </c>
      <c r="P1513" s="43">
        <v>54.634045977927649</v>
      </c>
      <c r="Q1513" s="43">
        <v>-34.905539719531632</v>
      </c>
      <c r="R1513" s="43">
        <v>42.576428125388063</v>
      </c>
      <c r="S1513" s="25">
        <v>50.318379246329982</v>
      </c>
      <c r="T1513" s="25">
        <v>27.550438852059635</v>
      </c>
      <c r="U1513" s="25">
        <v>58.748185079235185</v>
      </c>
      <c r="V1513" s="25">
        <v>20.647809537820883</v>
      </c>
      <c r="W1513" s="25">
        <v>64.123142996533318</v>
      </c>
      <c r="X1513" s="25">
        <v>11.153589685513721</v>
      </c>
      <c r="Y1513" s="34">
        <v>72.560353124859915</v>
      </c>
      <c r="Z1513" s="34">
        <v>8.1976610805002856</v>
      </c>
    </row>
    <row r="1514" spans="1:26" x14ac:dyDescent="0.25">
      <c r="A1514" s="52">
        <v>38889</v>
      </c>
      <c r="B1514" s="25">
        <v>6455.09376617</v>
      </c>
      <c r="C1514" s="43">
        <v>7400.7634549358827</v>
      </c>
      <c r="D1514" s="43">
        <v>482.38319743199992</v>
      </c>
      <c r="E1514" s="43">
        <v>7883.1466523678828</v>
      </c>
      <c r="F1514" s="25">
        <v>7829.9306827899991</v>
      </c>
      <c r="G1514" s="25">
        <v>11501.209260249998</v>
      </c>
      <c r="H1514" s="25">
        <v>9990.0512442199997</v>
      </c>
      <c r="I1514" s="25">
        <v>19342.719322249999</v>
      </c>
      <c r="J1514" s="25">
        <v>11332.207236239999</v>
      </c>
      <c r="K1514" s="25">
        <v>34287.766154795798</v>
      </c>
      <c r="L1514" s="34">
        <v>12081.67464874</v>
      </c>
      <c r="M1514" s="34">
        <v>35965.7038872958</v>
      </c>
      <c r="O1514" s="25">
        <v>51.288667358718996</v>
      </c>
      <c r="P1514" s="43">
        <v>57.823613956500729</v>
      </c>
      <c r="Q1514" s="43">
        <v>-33.812755766000848</v>
      </c>
      <c r="R1514" s="43">
        <v>45.497094559136421</v>
      </c>
      <c r="S1514" s="25">
        <v>50.568484344161632</v>
      </c>
      <c r="T1514" s="25">
        <v>28.249861182257142</v>
      </c>
      <c r="U1514" s="25">
        <v>59.443844989620388</v>
      </c>
      <c r="V1514" s="25">
        <v>21.092603010053381</v>
      </c>
      <c r="W1514" s="25">
        <v>64.570459931018732</v>
      </c>
      <c r="X1514" s="25">
        <v>11.214758480576027</v>
      </c>
      <c r="Y1514" s="34">
        <v>73.083639136976487</v>
      </c>
      <c r="Z1514" s="34">
        <v>8.2461323298038014</v>
      </c>
    </row>
    <row r="1515" spans="1:26" x14ac:dyDescent="0.25">
      <c r="A1515" s="52">
        <v>38890</v>
      </c>
      <c r="B1515" s="25">
        <v>6449.9049824899994</v>
      </c>
      <c r="C1515" s="43">
        <v>7338.2322122634869</v>
      </c>
      <c r="D1515" s="43">
        <v>573.76733267199984</v>
      </c>
      <c r="E1515" s="43">
        <v>7911.9995449354865</v>
      </c>
      <c r="F1515" s="25">
        <v>7876.0681117600006</v>
      </c>
      <c r="G1515" s="25">
        <v>11607.53175419</v>
      </c>
      <c r="H1515" s="25">
        <v>10035.245123369999</v>
      </c>
      <c r="I1515" s="25">
        <v>19420.095152679998</v>
      </c>
      <c r="J1515" s="25">
        <v>11384.603422010001</v>
      </c>
      <c r="K1515" s="25">
        <v>34231.4992739558</v>
      </c>
      <c r="L1515" s="34">
        <v>12134.070834510001</v>
      </c>
      <c r="M1515" s="34">
        <v>35909.437006455802</v>
      </c>
      <c r="O1515" s="25">
        <v>53.380766322734829</v>
      </c>
      <c r="P1515" s="43">
        <v>56.870449296637403</v>
      </c>
      <c r="Q1515" s="43">
        <v>-23.571187917500179</v>
      </c>
      <c r="R1515" s="43">
        <v>45.746202770273548</v>
      </c>
      <c r="S1515" s="25">
        <v>52.703323343354569</v>
      </c>
      <c r="T1515" s="25">
        <v>28.893077038161064</v>
      </c>
      <c r="U1515" s="25">
        <v>61.29921637438094</v>
      </c>
      <c r="V1515" s="25">
        <v>21.451586507729981</v>
      </c>
      <c r="W1515" s="25">
        <v>66.466075958502074</v>
      </c>
      <c r="X1515" s="25">
        <v>11.436018896998878</v>
      </c>
      <c r="Y1515" s="34">
        <v>75.009039539529468</v>
      </c>
      <c r="Z1515" s="34">
        <v>8.4493008051268248</v>
      </c>
    </row>
    <row r="1516" spans="1:26" x14ac:dyDescent="0.25">
      <c r="A1516" s="52">
        <v>38891</v>
      </c>
      <c r="B1516" s="25">
        <v>6436.8560430100006</v>
      </c>
      <c r="C1516" s="43">
        <v>7311.8917125776961</v>
      </c>
      <c r="D1516" s="43">
        <v>566.07846340600008</v>
      </c>
      <c r="E1516" s="43">
        <v>7877.9701759836962</v>
      </c>
      <c r="F1516" s="25">
        <v>7773.663536420001</v>
      </c>
      <c r="G1516" s="25">
        <v>11354.239604749999</v>
      </c>
      <c r="H1516" s="25">
        <v>9960.9867486900021</v>
      </c>
      <c r="I1516" s="25">
        <v>19194.612201689997</v>
      </c>
      <c r="J1516" s="25">
        <v>11301.468901370003</v>
      </c>
      <c r="K1516" s="25">
        <v>33972.065188885797</v>
      </c>
      <c r="L1516" s="34">
        <v>12050.936313870003</v>
      </c>
      <c r="M1516" s="34">
        <v>35650.0029213858</v>
      </c>
      <c r="O1516" s="25">
        <v>54.42488602784703</v>
      </c>
      <c r="P1516" s="43">
        <v>56.517754000404842</v>
      </c>
      <c r="Q1516" s="43">
        <v>-25.904782526078861</v>
      </c>
      <c r="R1516" s="43">
        <v>44.933035460009485</v>
      </c>
      <c r="S1516" s="25">
        <v>54.622312751732728</v>
      </c>
      <c r="T1516" s="25">
        <v>29.827602878368964</v>
      </c>
      <c r="U1516" s="25">
        <v>63.197989343642917</v>
      </c>
      <c r="V1516" s="25">
        <v>21.681797542523306</v>
      </c>
      <c r="W1516" s="25">
        <v>67.778014500386632</v>
      </c>
      <c r="X1516" s="25">
        <v>11.018672718405774</v>
      </c>
      <c r="Y1516" s="34">
        <v>76.330001402400541</v>
      </c>
      <c r="Z1516" s="34">
        <v>8.0678715655851931</v>
      </c>
    </row>
    <row r="1517" spans="1:26" x14ac:dyDescent="0.25">
      <c r="A1517" s="52">
        <v>38894</v>
      </c>
      <c r="B1517" s="25">
        <v>6422.0919865600008</v>
      </c>
      <c r="C1517" s="43">
        <v>7472.5073860750308</v>
      </c>
      <c r="D1517" s="43">
        <v>433.55965196159991</v>
      </c>
      <c r="E1517" s="43">
        <v>7906.0670380366309</v>
      </c>
      <c r="F1517" s="25">
        <v>7808.7560807000009</v>
      </c>
      <c r="G1517" s="25">
        <v>11376.27193823</v>
      </c>
      <c r="H1517" s="25">
        <v>10023.325894430001</v>
      </c>
      <c r="I1517" s="25">
        <v>19244.962561649998</v>
      </c>
      <c r="J1517" s="25">
        <v>11368.667786580003</v>
      </c>
      <c r="K1517" s="25">
        <v>34003.123816114392</v>
      </c>
      <c r="L1517" s="34">
        <v>12118.135199080003</v>
      </c>
      <c r="M1517" s="34">
        <v>35681.061548614394</v>
      </c>
      <c r="O1517" s="25">
        <v>55.105036322145118</v>
      </c>
      <c r="P1517" s="43">
        <v>63.263918235277487</v>
      </c>
      <c r="Q1517" s="43">
        <v>-43.938163514391661</v>
      </c>
      <c r="R1517" s="43">
        <v>47.768408702714751</v>
      </c>
      <c r="S1517" s="25">
        <v>53.493658464400973</v>
      </c>
      <c r="T1517" s="25">
        <v>26.624278227296074</v>
      </c>
      <c r="U1517" s="25">
        <v>62.729097417822999</v>
      </c>
      <c r="V1517" s="25">
        <v>19.966188980778131</v>
      </c>
      <c r="W1517" s="25">
        <v>67.369323894782227</v>
      </c>
      <c r="X1517" s="25">
        <v>10.023953736713409</v>
      </c>
      <c r="Y1517" s="34">
        <v>75.968372980863293</v>
      </c>
      <c r="Z1517" s="34">
        <v>7.1485546764856522</v>
      </c>
    </row>
    <row r="1518" spans="1:26" x14ac:dyDescent="0.25">
      <c r="A1518" s="52">
        <v>38895</v>
      </c>
      <c r="B1518" s="25">
        <v>6411.9810554700007</v>
      </c>
      <c r="C1518" s="43">
        <v>7382.2935081874402</v>
      </c>
      <c r="D1518" s="43">
        <v>394.96578244440002</v>
      </c>
      <c r="E1518" s="43">
        <v>7777.2592906318405</v>
      </c>
      <c r="F1518" s="25">
        <v>7770.7496109900003</v>
      </c>
      <c r="G1518" s="25">
        <v>11430.36900022</v>
      </c>
      <c r="H1518" s="25">
        <v>10019.10301993</v>
      </c>
      <c r="I1518" s="25">
        <v>19326.698194729997</v>
      </c>
      <c r="J1518" s="25">
        <v>11375.919628090001</v>
      </c>
      <c r="K1518" s="25">
        <v>34088.690708384398</v>
      </c>
      <c r="L1518" s="34">
        <v>12125.387040590002</v>
      </c>
      <c r="M1518" s="34">
        <v>35766.6284408844</v>
      </c>
      <c r="O1518" s="25">
        <v>56.052038236629123</v>
      </c>
      <c r="P1518" s="43">
        <v>61.29287017575016</v>
      </c>
      <c r="Q1518" s="43">
        <v>-48.928579925215324</v>
      </c>
      <c r="R1518" s="43">
        <v>45.3609264778595</v>
      </c>
      <c r="S1518" s="25">
        <v>54.534959785756307</v>
      </c>
      <c r="T1518" s="25">
        <v>27.483703112757873</v>
      </c>
      <c r="U1518" s="25">
        <v>63.647852639236582</v>
      </c>
      <c r="V1518" s="25">
        <v>20.515802641188195</v>
      </c>
      <c r="W1518" s="25">
        <v>68.243998835026105</v>
      </c>
      <c r="X1518" s="25">
        <v>10.210025491834894</v>
      </c>
      <c r="Y1518" s="34">
        <v>76.82473439141755</v>
      </c>
      <c r="Z1518" s="34">
        <v>7.3191537223560754</v>
      </c>
    </row>
    <row r="1519" spans="1:26" x14ac:dyDescent="0.25">
      <c r="A1519" s="52">
        <v>38896</v>
      </c>
      <c r="B1519" s="25">
        <v>6389.9842305800003</v>
      </c>
      <c r="C1519" s="43">
        <v>7306.1705157988454</v>
      </c>
      <c r="D1519" s="43">
        <v>402.12710756599989</v>
      </c>
      <c r="E1519" s="43">
        <v>7708.2976233648451</v>
      </c>
      <c r="F1519" s="25">
        <v>7798.739856619999</v>
      </c>
      <c r="G1519" s="25">
        <v>11404.71433268</v>
      </c>
      <c r="H1519" s="25">
        <v>10054.113314719998</v>
      </c>
      <c r="I1519" s="25">
        <v>19315.005561090002</v>
      </c>
      <c r="J1519" s="25">
        <v>11443.641506579999</v>
      </c>
      <c r="K1519" s="25">
        <v>34104.784983734397</v>
      </c>
      <c r="L1519" s="34">
        <v>12193.108919079999</v>
      </c>
      <c r="M1519" s="34">
        <v>35782.722716234399</v>
      </c>
      <c r="O1519" s="25">
        <v>57.061186165009836</v>
      </c>
      <c r="P1519" s="43">
        <v>60.769546507824778</v>
      </c>
      <c r="Q1519" s="43">
        <v>-46.974330453837823</v>
      </c>
      <c r="R1519" s="43">
        <v>45.361078864140069</v>
      </c>
      <c r="S1519" s="25">
        <v>55.04147777907351</v>
      </c>
      <c r="T1519" s="25">
        <v>29.237041141086539</v>
      </c>
      <c r="U1519" s="25">
        <v>64.018788613360016</v>
      </c>
      <c r="V1519" s="25">
        <v>21.480588979791658</v>
      </c>
      <c r="W1519" s="25">
        <v>68.89658692033214</v>
      </c>
      <c r="X1519" s="25">
        <v>10.585844953337364</v>
      </c>
      <c r="Y1519" s="34">
        <v>77.495559122115594</v>
      </c>
      <c r="Z1519" s="34">
        <v>7.665492107639027</v>
      </c>
    </row>
    <row r="1520" spans="1:26" x14ac:dyDescent="0.25">
      <c r="A1520" s="52">
        <v>38897</v>
      </c>
      <c r="B1520" s="25">
        <v>6375.2288876499997</v>
      </c>
      <c r="C1520" s="43">
        <v>7330.2043462193005</v>
      </c>
      <c r="D1520" s="43">
        <v>474.89595050839989</v>
      </c>
      <c r="E1520" s="43">
        <v>7805.1002967277</v>
      </c>
      <c r="F1520" s="25">
        <v>7843.8088549100003</v>
      </c>
      <c r="G1520" s="25">
        <v>11435.947007179999</v>
      </c>
      <c r="H1520" s="25">
        <v>10181.371752010002</v>
      </c>
      <c r="I1520" s="25">
        <v>19473.025150289999</v>
      </c>
      <c r="J1520" s="25">
        <v>11559.85514028</v>
      </c>
      <c r="K1520" s="25">
        <v>34228.864772754394</v>
      </c>
      <c r="L1520" s="34">
        <v>12471.209977779999</v>
      </c>
      <c r="M1520" s="34">
        <v>36106.181530254391</v>
      </c>
      <c r="O1520" s="25">
        <v>57.544801681056931</v>
      </c>
      <c r="P1520" s="43">
        <v>60.13378432919778</v>
      </c>
      <c r="Q1520" s="43">
        <v>-36.187634769590581</v>
      </c>
      <c r="R1520" s="43">
        <v>46.663974671177087</v>
      </c>
      <c r="S1520" s="25">
        <v>55.268346418427768</v>
      </c>
      <c r="T1520" s="25">
        <v>29.439485441472279</v>
      </c>
      <c r="U1520" s="25">
        <v>63.547246602027016</v>
      </c>
      <c r="V1520" s="25">
        <v>21.315609727309326</v>
      </c>
      <c r="W1520" s="25">
        <v>69.15718679626211</v>
      </c>
      <c r="X1520" s="25">
        <v>10.522203116904461</v>
      </c>
      <c r="Y1520" s="34">
        <v>77.715343884379791</v>
      </c>
      <c r="Z1520" s="34">
        <v>7.6092710654365625</v>
      </c>
    </row>
    <row r="1521" spans="1:26" x14ac:dyDescent="0.25">
      <c r="A1521" s="52">
        <v>38898</v>
      </c>
      <c r="B1521" s="25">
        <v>6392.1244446999999</v>
      </c>
      <c r="C1521" s="43">
        <v>7481.2131034300892</v>
      </c>
      <c r="D1521" s="43">
        <v>676.90546571640004</v>
      </c>
      <c r="E1521" s="43">
        <v>8158.1185691464889</v>
      </c>
      <c r="F1521" s="25">
        <v>7763.0848783399997</v>
      </c>
      <c r="G1521" s="25">
        <v>11332.38339587</v>
      </c>
      <c r="H1521" s="25">
        <v>10071.572733409999</v>
      </c>
      <c r="I1521" s="25">
        <v>19292.524133259998</v>
      </c>
      <c r="J1521" s="25">
        <v>11452.050427389997</v>
      </c>
      <c r="K1521" s="25">
        <v>34042.557126134401</v>
      </c>
      <c r="L1521" s="34">
        <v>12204.662116969997</v>
      </c>
      <c r="M1521" s="34">
        <v>35723.639135714402</v>
      </c>
      <c r="O1521" s="25">
        <v>58.046443970162784</v>
      </c>
      <c r="P1521" s="43">
        <v>66.235181459041598</v>
      </c>
      <c r="Q1521" s="43">
        <v>-10.050784219747744</v>
      </c>
      <c r="R1521" s="43">
        <v>55.306332148381628</v>
      </c>
      <c r="S1521" s="25">
        <v>57.463930589392874</v>
      </c>
      <c r="T1521" s="25">
        <v>28.623124622050057</v>
      </c>
      <c r="U1521" s="25">
        <v>65.468140148901966</v>
      </c>
      <c r="V1521" s="25">
        <v>21.039977708389834</v>
      </c>
      <c r="W1521" s="25">
        <v>71.224044810050202</v>
      </c>
      <c r="X1521" s="25">
        <v>10.356358818861633</v>
      </c>
      <c r="Y1521" s="34">
        <v>81.826581452963623</v>
      </c>
      <c r="Z1521" s="34">
        <v>8.0106221967725766</v>
      </c>
    </row>
    <row r="1522" spans="1:26" x14ac:dyDescent="0.25">
      <c r="A1522" s="52">
        <v>38901</v>
      </c>
      <c r="B1522" s="25">
        <v>6409.7906215900002</v>
      </c>
      <c r="C1522" s="43">
        <v>7471.1160146395978</v>
      </c>
      <c r="D1522" s="43">
        <v>558.49306578200003</v>
      </c>
      <c r="E1522" s="43">
        <v>8029.6090804215983</v>
      </c>
      <c r="F1522" s="25">
        <v>8024.9370005600003</v>
      </c>
      <c r="G1522" s="25">
        <v>11539.31478169</v>
      </c>
      <c r="H1522" s="25">
        <v>10361.914545690001</v>
      </c>
      <c r="I1522" s="25">
        <v>19515.695561820001</v>
      </c>
      <c r="J1522" s="25">
        <v>11741.34605839</v>
      </c>
      <c r="K1522" s="25">
        <v>34251.755550754395</v>
      </c>
      <c r="L1522" s="34">
        <v>12493.95774797</v>
      </c>
      <c r="M1522" s="34">
        <v>35932.837560334396</v>
      </c>
      <c r="O1522" s="25">
        <v>57.333181209595828</v>
      </c>
      <c r="P1522" s="43">
        <v>56.733028886338602</v>
      </c>
      <c r="Q1522" s="43">
        <v>-27.870252123503946</v>
      </c>
      <c r="R1522" s="43">
        <v>44.910861275098625</v>
      </c>
      <c r="S1522" s="25">
        <v>56.417866189206038</v>
      </c>
      <c r="T1522" s="25">
        <v>28.960932094654602</v>
      </c>
      <c r="U1522" s="25">
        <v>64.026040308650622</v>
      </c>
      <c r="V1522" s="25">
        <v>20.762700449101889</v>
      </c>
      <c r="W1522" s="25">
        <v>70.043118090182972</v>
      </c>
      <c r="X1522" s="25">
        <v>10.105655348508114</v>
      </c>
      <c r="Y1522" s="34">
        <v>78.36978794965006</v>
      </c>
      <c r="Z1522" s="34">
        <v>7.3520623015157938</v>
      </c>
    </row>
    <row r="1523" spans="1:26" x14ac:dyDescent="0.25">
      <c r="A1523" s="52">
        <v>38902</v>
      </c>
      <c r="B1523" s="25">
        <v>6567.0485590600001</v>
      </c>
      <c r="C1523" s="43">
        <v>7689.9536117702992</v>
      </c>
      <c r="D1523" s="43">
        <v>505.7307997571998</v>
      </c>
      <c r="E1523" s="43">
        <v>8195.6844115274998</v>
      </c>
      <c r="F1523" s="25">
        <v>8072.1843670300013</v>
      </c>
      <c r="G1523" s="25">
        <v>11722.07365446</v>
      </c>
      <c r="H1523" s="25">
        <v>10406.735256860002</v>
      </c>
      <c r="I1523" s="25">
        <v>19718.640524489998</v>
      </c>
      <c r="J1523" s="25">
        <v>11783.484526910001</v>
      </c>
      <c r="K1523" s="25">
        <v>34438.325879624397</v>
      </c>
      <c r="L1523" s="34">
        <v>12536.096216490001</v>
      </c>
      <c r="M1523" s="34">
        <v>36119.407889204398</v>
      </c>
      <c r="O1523" s="25">
        <v>57.453072110060702</v>
      </c>
      <c r="P1523" s="43">
        <v>61.323919907879997</v>
      </c>
      <c r="Q1523" s="43">
        <v>-34.684533587200704</v>
      </c>
      <c r="R1523" s="43">
        <v>47.908033245248838</v>
      </c>
      <c r="S1523" s="25">
        <v>52.028570818480176</v>
      </c>
      <c r="T1523" s="25">
        <v>26.885814706446666</v>
      </c>
      <c r="U1523" s="25">
        <v>61.190364247117103</v>
      </c>
      <c r="V1523" s="25">
        <v>19.959850858308158</v>
      </c>
      <c r="W1523" s="25">
        <v>67.820090464356582</v>
      </c>
      <c r="X1523" s="25">
        <v>9.851888670539811</v>
      </c>
      <c r="Y1523" s="34">
        <v>75.873791234075782</v>
      </c>
      <c r="Z1523" s="34">
        <v>7.1376436926407383</v>
      </c>
    </row>
    <row r="1524" spans="1:26" x14ac:dyDescent="0.25">
      <c r="A1524" s="52">
        <v>38903</v>
      </c>
      <c r="B1524" s="25">
        <v>6612.2264331599999</v>
      </c>
      <c r="C1524" s="43">
        <v>7697.2547075320836</v>
      </c>
      <c r="D1524" s="43">
        <v>739.12824085440002</v>
      </c>
      <c r="E1524" s="43">
        <v>8436.3829483864829</v>
      </c>
      <c r="F1524" s="25">
        <v>8238.985953970001</v>
      </c>
      <c r="G1524" s="25">
        <v>11928.417299769999</v>
      </c>
      <c r="H1524" s="25">
        <v>10533.249952580001</v>
      </c>
      <c r="I1524" s="25">
        <v>19877.411094079998</v>
      </c>
      <c r="J1524" s="25">
        <v>11911.709909160003</v>
      </c>
      <c r="K1524" s="25">
        <v>34602.630336224393</v>
      </c>
      <c r="L1524" s="34">
        <v>12664.321598740004</v>
      </c>
      <c r="M1524" s="34">
        <v>36283.712345804393</v>
      </c>
      <c r="O1524" s="25">
        <v>58.300858638289284</v>
      </c>
      <c r="P1524" s="43">
        <v>61.139331745821309</v>
      </c>
      <c r="Q1524" s="43">
        <v>-3.84449537035505</v>
      </c>
      <c r="R1524" s="43">
        <v>52.131626766281315</v>
      </c>
      <c r="S1524" s="25">
        <v>50.228618545575678</v>
      </c>
      <c r="T1524" s="25">
        <v>27.520986825775438</v>
      </c>
      <c r="U1524" s="25">
        <v>59.507654422956492</v>
      </c>
      <c r="V1524" s="25">
        <v>20.475173481056117</v>
      </c>
      <c r="W1524" s="25">
        <v>66.288444383594623</v>
      </c>
      <c r="X1524" s="25">
        <v>10.12654168826117</v>
      </c>
      <c r="Y1524" s="34">
        <v>74.264527035166466</v>
      </c>
      <c r="Z1524" s="34">
        <v>7.4004283359793588</v>
      </c>
    </row>
    <row r="1525" spans="1:26" x14ac:dyDescent="0.25">
      <c r="A1525" s="52">
        <v>38904</v>
      </c>
      <c r="B1525" s="25">
        <v>6731.4363053999996</v>
      </c>
      <c r="C1525" s="43">
        <v>7968.8154403845683</v>
      </c>
      <c r="D1525" s="43">
        <v>734.328934452</v>
      </c>
      <c r="E1525" s="43">
        <v>8703.1443748365691</v>
      </c>
      <c r="F1525" s="25">
        <v>8447.8708167800014</v>
      </c>
      <c r="G1525" s="25">
        <v>12234.82298332</v>
      </c>
      <c r="H1525" s="25">
        <v>10755.551353659999</v>
      </c>
      <c r="I1525" s="25">
        <v>20187.277634839997</v>
      </c>
      <c r="J1525" s="25">
        <v>12141.226088839998</v>
      </c>
      <c r="K1525" s="25">
        <v>34925.316292654396</v>
      </c>
      <c r="L1525" s="34">
        <v>12893.837778419998</v>
      </c>
      <c r="M1525" s="34">
        <v>36606.398302234396</v>
      </c>
      <c r="O1525" s="25">
        <v>56.503839166407047</v>
      </c>
      <c r="P1525" s="43">
        <v>58.037884490528249</v>
      </c>
      <c r="Q1525" s="43">
        <v>-8.3161660079207884</v>
      </c>
      <c r="R1525" s="43">
        <v>48.942762464812482</v>
      </c>
      <c r="S1525" s="25">
        <v>48.446590081790021</v>
      </c>
      <c r="T1525" s="25">
        <v>25.637318294646082</v>
      </c>
      <c r="U1525" s="25">
        <v>57.326386400139114</v>
      </c>
      <c r="V1525" s="25">
        <v>19.21367425014391</v>
      </c>
      <c r="W1525" s="25">
        <v>63.914148373947867</v>
      </c>
      <c r="X1525" s="25">
        <v>9.3847959937221948</v>
      </c>
      <c r="Y1525" s="34">
        <v>71.729233114850359</v>
      </c>
      <c r="Z1525" s="34">
        <v>6.7392098524039046</v>
      </c>
    </row>
    <row r="1526" spans="1:26" x14ac:dyDescent="0.25">
      <c r="A1526" s="52">
        <v>38905</v>
      </c>
      <c r="B1526" s="25">
        <v>6851.3195980500004</v>
      </c>
      <c r="C1526" s="43">
        <v>8011.7218167884521</v>
      </c>
      <c r="D1526" s="43">
        <v>874.27120615600006</v>
      </c>
      <c r="E1526" s="43">
        <v>8885.9930229444526</v>
      </c>
      <c r="F1526" s="25">
        <v>8346.0196170700001</v>
      </c>
      <c r="G1526" s="25">
        <v>12067.677414900001</v>
      </c>
      <c r="H1526" s="25">
        <v>10643.339889979999</v>
      </c>
      <c r="I1526" s="25">
        <v>19992.134835160003</v>
      </c>
      <c r="J1526" s="25">
        <v>12021.908167630001</v>
      </c>
      <c r="K1526" s="25">
        <v>34706.7526464244</v>
      </c>
      <c r="L1526" s="34">
        <v>12774.519857210002</v>
      </c>
      <c r="M1526" s="34">
        <v>36387.834656004401</v>
      </c>
      <c r="O1526" s="25">
        <v>57.085127667384803</v>
      </c>
      <c r="P1526" s="43">
        <v>58.805265709194423</v>
      </c>
      <c r="Q1526" s="43">
        <v>8.7162392972752514</v>
      </c>
      <c r="R1526" s="43">
        <v>51.918746775045733</v>
      </c>
      <c r="S1526" s="25">
        <v>50.289612812372411</v>
      </c>
      <c r="T1526" s="25">
        <v>26.261867479985845</v>
      </c>
      <c r="U1526" s="25">
        <v>58.312542061902505</v>
      </c>
      <c r="V1526" s="25">
        <v>19.409378790641817</v>
      </c>
      <c r="W1526" s="25">
        <v>64.792433459159682</v>
      </c>
      <c r="X1526" s="25">
        <v>9.6312919002289767</v>
      </c>
      <c r="Y1526" s="34">
        <v>72.489764535145113</v>
      </c>
      <c r="Z1526" s="34">
        <v>6.9859699796489538</v>
      </c>
    </row>
    <row r="1527" spans="1:26" x14ac:dyDescent="0.25">
      <c r="A1527" s="52">
        <v>38908</v>
      </c>
      <c r="B1527" s="25">
        <v>6892.36440494</v>
      </c>
      <c r="C1527" s="43">
        <v>7944.7237148955346</v>
      </c>
      <c r="D1527" s="43">
        <v>730.62485161359996</v>
      </c>
      <c r="E1527" s="43">
        <v>8675.3485665091339</v>
      </c>
      <c r="F1527" s="25">
        <v>8387.0549622499984</v>
      </c>
      <c r="G1527" s="25">
        <v>12094.377516479999</v>
      </c>
      <c r="H1527" s="25">
        <v>10685.713248269998</v>
      </c>
      <c r="I1527" s="25">
        <v>20026.125153819998</v>
      </c>
      <c r="J1527" s="25">
        <v>12070.53014182</v>
      </c>
      <c r="K1527" s="25">
        <v>34753.133882944399</v>
      </c>
      <c r="L1527" s="34">
        <v>12823.1418314</v>
      </c>
      <c r="M1527" s="34">
        <v>36434.2158925244</v>
      </c>
      <c r="O1527" s="25">
        <v>56.227250238061586</v>
      </c>
      <c r="P1527" s="43">
        <v>59.388799640922095</v>
      </c>
      <c r="Q1527" s="43">
        <v>-7.2034678806443981</v>
      </c>
      <c r="R1527" s="43">
        <v>50.3048926006473</v>
      </c>
      <c r="S1527" s="25">
        <v>48.062819691390942</v>
      </c>
      <c r="T1527" s="25">
        <v>23.752625833348361</v>
      </c>
      <c r="U1527" s="25">
        <v>56.322051876949097</v>
      </c>
      <c r="V1527" s="25">
        <v>17.787608771232467</v>
      </c>
      <c r="W1527" s="25">
        <v>62.6450988614937</v>
      </c>
      <c r="X1527" s="25">
        <v>8.6203581979116919</v>
      </c>
      <c r="Y1527" s="34">
        <v>70.348682749486201</v>
      </c>
      <c r="Z1527" s="34">
        <v>6.1941053776052746</v>
      </c>
    </row>
    <row r="1528" spans="1:26" x14ac:dyDescent="0.25">
      <c r="A1528" s="52">
        <v>38909</v>
      </c>
      <c r="B1528" s="25">
        <v>6890.0337873299995</v>
      </c>
      <c r="C1528" s="43">
        <v>7962.6322034618006</v>
      </c>
      <c r="D1528" s="43">
        <v>644.67794831999993</v>
      </c>
      <c r="E1528" s="43">
        <v>8607.3101517818013</v>
      </c>
      <c r="F1528" s="25">
        <v>8368.9583657599997</v>
      </c>
      <c r="G1528" s="25">
        <v>12117.80045074</v>
      </c>
      <c r="H1528" s="25">
        <v>10672.69802023</v>
      </c>
      <c r="I1528" s="25">
        <v>20087.797075639999</v>
      </c>
      <c r="J1528" s="25">
        <v>12032.494221950001</v>
      </c>
      <c r="K1528" s="25">
        <v>34757.698586724393</v>
      </c>
      <c r="L1528" s="34">
        <v>12785.105911530001</v>
      </c>
      <c r="M1528" s="34">
        <v>36438.780596304394</v>
      </c>
      <c r="O1528" s="25">
        <v>55.544307764683801</v>
      </c>
      <c r="P1528" s="43">
        <v>59.748083688850492</v>
      </c>
      <c r="Q1528" s="43">
        <v>-18.119568742022828</v>
      </c>
      <c r="R1528" s="43">
        <v>49.126091940373072</v>
      </c>
      <c r="S1528" s="25">
        <v>48.568636164390242</v>
      </c>
      <c r="T1528" s="25">
        <v>25.22737237106487</v>
      </c>
      <c r="U1528" s="25">
        <v>57.535242402795241</v>
      </c>
      <c r="V1528" s="25">
        <v>19.108222177911149</v>
      </c>
      <c r="W1528" s="25">
        <v>63.31524161989455</v>
      </c>
      <c r="X1528" s="25">
        <v>8.9835454471083764</v>
      </c>
      <c r="Y1528" s="34">
        <v>71.009787623045995</v>
      </c>
      <c r="Z1528" s="34">
        <v>6.5281954881973414</v>
      </c>
    </row>
    <row r="1529" spans="1:26" x14ac:dyDescent="0.25">
      <c r="A1529" s="52">
        <v>38910</v>
      </c>
      <c r="B1529" s="25">
        <v>6889.0604942600003</v>
      </c>
      <c r="C1529" s="43">
        <v>7982.1700550486839</v>
      </c>
      <c r="D1529" s="43">
        <v>631.3584108291999</v>
      </c>
      <c r="E1529" s="43">
        <v>8613.5284658778837</v>
      </c>
      <c r="F1529" s="25">
        <v>8382.1116209600023</v>
      </c>
      <c r="G1529" s="25">
        <v>12072.864384720002</v>
      </c>
      <c r="H1529" s="25">
        <v>10720.107132360003</v>
      </c>
      <c r="I1529" s="25">
        <v>20132.781635780004</v>
      </c>
      <c r="J1529" s="25">
        <v>12083.920090840002</v>
      </c>
      <c r="K1529" s="25">
        <v>34838.278170734397</v>
      </c>
      <c r="L1529" s="34">
        <v>12837.371323790001</v>
      </c>
      <c r="M1529" s="34">
        <v>36520.199723684396</v>
      </c>
      <c r="O1529" s="25">
        <v>56.984763084158985</v>
      </c>
      <c r="P1529" s="43">
        <v>60.257358754094966</v>
      </c>
      <c r="Q1529" s="43">
        <v>-17.385525369726771</v>
      </c>
      <c r="R1529" s="43">
        <v>49.929117459601493</v>
      </c>
      <c r="S1529" s="25">
        <v>49.826661695146313</v>
      </c>
      <c r="T1529" s="25">
        <v>26.329581632199208</v>
      </c>
      <c r="U1529" s="25">
        <v>59.055581949659896</v>
      </c>
      <c r="V1529" s="25">
        <v>20.112637162034662</v>
      </c>
      <c r="W1529" s="25">
        <v>64.723394559391025</v>
      </c>
      <c r="X1529" s="25">
        <v>9.365093869983987</v>
      </c>
      <c r="Y1529" s="34">
        <v>72.487068513700621</v>
      </c>
      <c r="Z1529" s="34">
        <v>6.8761473675021278</v>
      </c>
    </row>
    <row r="1530" spans="1:26" x14ac:dyDescent="0.25">
      <c r="A1530" s="52">
        <v>38911</v>
      </c>
      <c r="B1530" s="25">
        <v>6916.1196949200003</v>
      </c>
      <c r="C1530" s="43">
        <v>8050.3646374542768</v>
      </c>
      <c r="D1530" s="43">
        <v>541.52523160040005</v>
      </c>
      <c r="E1530" s="43">
        <v>8591.8898690546775</v>
      </c>
      <c r="F1530" s="25">
        <v>8433.689879829999</v>
      </c>
      <c r="G1530" s="25">
        <v>12098.29953599</v>
      </c>
      <c r="H1530" s="25">
        <v>10794.782306709998</v>
      </c>
      <c r="I1530" s="25">
        <v>20145.91746999</v>
      </c>
      <c r="J1530" s="25">
        <v>12153.630428589997</v>
      </c>
      <c r="K1530" s="25">
        <v>34834.072228564393</v>
      </c>
      <c r="L1530" s="34">
        <v>12907.081661539996</v>
      </c>
      <c r="M1530" s="34">
        <v>36515.993781514393</v>
      </c>
      <c r="O1530" s="25">
        <v>57.681701631223433</v>
      </c>
      <c r="P1530" s="43">
        <v>61.772793881694476</v>
      </c>
      <c r="Q1530" s="43">
        <v>-29.20124385298206</v>
      </c>
      <c r="R1530" s="43">
        <v>49.65268939238463</v>
      </c>
      <c r="S1530" s="25">
        <v>51.359133268114945</v>
      </c>
      <c r="T1530" s="25">
        <v>26.099705836874108</v>
      </c>
      <c r="U1530" s="25">
        <v>61.30019766572974</v>
      </c>
      <c r="V1530" s="25">
        <v>20.40884164740482</v>
      </c>
      <c r="W1530" s="25">
        <v>66.779101628128529</v>
      </c>
      <c r="X1530" s="25">
        <v>9.790274219163253</v>
      </c>
      <c r="Y1530" s="34">
        <v>74.586635020107579</v>
      </c>
      <c r="Z1530" s="34">
        <v>7.2712739466275655</v>
      </c>
    </row>
    <row r="1531" spans="1:26" x14ac:dyDescent="0.25">
      <c r="A1531" s="52">
        <v>38912</v>
      </c>
      <c r="B1531" s="25">
        <v>6977.6128794099996</v>
      </c>
      <c r="C1531" s="43">
        <v>7929.3858109962775</v>
      </c>
      <c r="D1531" s="43">
        <v>721.60690831159991</v>
      </c>
      <c r="E1531" s="43">
        <v>8650.9927193078765</v>
      </c>
      <c r="F1531" s="25">
        <v>8302.2810243099993</v>
      </c>
      <c r="G1531" s="25">
        <v>11868.04711102</v>
      </c>
      <c r="H1531" s="25">
        <v>10569.742096889999</v>
      </c>
      <c r="I1531" s="25">
        <v>19835.201759020001</v>
      </c>
      <c r="J1531" s="25">
        <v>11949.680913349999</v>
      </c>
      <c r="K1531" s="25">
        <v>34530.108324114401</v>
      </c>
      <c r="L1531" s="34">
        <v>12703.132146299999</v>
      </c>
      <c r="M1531" s="34">
        <v>36212.0298770644</v>
      </c>
      <c r="O1531" s="25">
        <v>59.362727593449314</v>
      </c>
      <c r="P1531" s="43">
        <v>58.890488694957121</v>
      </c>
      <c r="Q1531" s="43">
        <v>-0.97622514454209774</v>
      </c>
      <c r="R1531" s="43">
        <v>51.262468048333297</v>
      </c>
      <c r="S1531" s="25">
        <v>52.778802245999337</v>
      </c>
      <c r="T1531" s="25">
        <v>26.980815326702267</v>
      </c>
      <c r="U1531" s="25">
        <v>62.977886754263992</v>
      </c>
      <c r="V1531" s="25">
        <v>20.812338525285345</v>
      </c>
      <c r="W1531" s="25">
        <v>68.038312829041516</v>
      </c>
      <c r="X1531" s="25">
        <v>9.8521872395501031</v>
      </c>
      <c r="Y1531" s="34">
        <v>75.841022239383619</v>
      </c>
      <c r="Z1531" s="34">
        <v>7.3273702357978365</v>
      </c>
    </row>
    <row r="1532" spans="1:26" x14ac:dyDescent="0.25">
      <c r="A1532" s="52">
        <v>38916</v>
      </c>
      <c r="B1532" s="25">
        <v>6927.8635071499994</v>
      </c>
      <c r="C1532" s="43">
        <v>7837.9449782554066</v>
      </c>
      <c r="D1532" s="43">
        <v>425.53942875079991</v>
      </c>
      <c r="E1532" s="43">
        <v>8263.4844070062063</v>
      </c>
      <c r="F1532" s="25">
        <v>8263.6935234899993</v>
      </c>
      <c r="G1532" s="25">
        <v>11893.327145259998</v>
      </c>
      <c r="H1532" s="25">
        <v>10537.523950119999</v>
      </c>
      <c r="I1532" s="25">
        <v>19894.071526979998</v>
      </c>
      <c r="J1532" s="25">
        <v>11906.540688449999</v>
      </c>
      <c r="K1532" s="25">
        <v>34563.1680717044</v>
      </c>
      <c r="L1532" s="34">
        <v>12659.991921399998</v>
      </c>
      <c r="M1532" s="34">
        <v>36245.0896246544</v>
      </c>
      <c r="O1532" s="25">
        <v>59.744910881383475</v>
      </c>
      <c r="P1532" s="43">
        <v>55.574815930818943</v>
      </c>
      <c r="Q1532" s="43">
        <v>9.5473936640960275</v>
      </c>
      <c r="R1532" s="43">
        <v>52.279978396810733</v>
      </c>
      <c r="S1532" s="25">
        <v>55.974891242743865</v>
      </c>
      <c r="T1532" s="25">
        <v>29.310417125557375</v>
      </c>
      <c r="U1532" s="25">
        <v>64.894458003993364</v>
      </c>
      <c r="V1532" s="25">
        <v>21.632259413941757</v>
      </c>
      <c r="W1532" s="25">
        <v>70.029726769203222</v>
      </c>
      <c r="X1532" s="25">
        <v>10.30433553072716</v>
      </c>
      <c r="Y1532" s="34">
        <v>78.026216916651038</v>
      </c>
      <c r="Z1532" s="34">
        <v>7.7441948529562321</v>
      </c>
    </row>
    <row r="1533" spans="1:26" x14ac:dyDescent="0.25">
      <c r="A1533" s="52">
        <v>38917</v>
      </c>
      <c r="B1533" s="25">
        <v>6879.5932989000003</v>
      </c>
      <c r="C1533" s="43">
        <v>7681.1616228636967</v>
      </c>
      <c r="D1533" s="43">
        <v>455.42520321959995</v>
      </c>
      <c r="E1533" s="43">
        <v>8136.5868260832967</v>
      </c>
      <c r="F1533" s="25">
        <v>8268.839378300001</v>
      </c>
      <c r="G1533" s="25">
        <v>11874.08953612</v>
      </c>
      <c r="H1533" s="25">
        <v>10585.49710275</v>
      </c>
      <c r="I1533" s="25">
        <v>19912.460361609999</v>
      </c>
      <c r="J1533" s="25">
        <v>11956.853819689999</v>
      </c>
      <c r="K1533" s="25">
        <v>34572.003157744395</v>
      </c>
      <c r="L1533" s="34">
        <v>12710.305052639998</v>
      </c>
      <c r="M1533" s="34">
        <v>36253.924710694395</v>
      </c>
      <c r="O1533" s="25">
        <v>60.056487948735146</v>
      </c>
      <c r="P1533" s="43">
        <v>53.88642529336876</v>
      </c>
      <c r="Q1533" s="43">
        <v>18.158879802759898</v>
      </c>
      <c r="R1533" s="43">
        <v>51.325344467918697</v>
      </c>
      <c r="S1533" s="25">
        <v>52.97794696327189</v>
      </c>
      <c r="T1533" s="25">
        <v>27.599340614688849</v>
      </c>
      <c r="U1533" s="25">
        <v>62.702499443586809</v>
      </c>
      <c r="V1533" s="25">
        <v>21.326114334096946</v>
      </c>
      <c r="W1533" s="25">
        <v>67.479397702957385</v>
      </c>
      <c r="X1533" s="25">
        <v>10.031918454017408</v>
      </c>
      <c r="Y1533" s="34">
        <v>75.42385177288125</v>
      </c>
      <c r="Z1533" s="34">
        <v>7.4985663482383336</v>
      </c>
    </row>
    <row r="1534" spans="1:26" x14ac:dyDescent="0.25">
      <c r="A1534" s="52">
        <v>38918</v>
      </c>
      <c r="B1534" s="25">
        <v>6818.5530870500006</v>
      </c>
      <c r="C1534" s="43">
        <v>7705.6503455864513</v>
      </c>
      <c r="D1534" s="43">
        <v>473.59458244640007</v>
      </c>
      <c r="E1534" s="43">
        <v>8179.244928032851</v>
      </c>
      <c r="F1534" s="25">
        <v>8247.9294731000009</v>
      </c>
      <c r="G1534" s="25">
        <v>11907.402693219999</v>
      </c>
      <c r="H1534" s="25">
        <v>10564.877748550001</v>
      </c>
      <c r="I1534" s="25">
        <v>19901.979395499999</v>
      </c>
      <c r="J1534" s="25">
        <v>11947.860527680001</v>
      </c>
      <c r="K1534" s="25">
        <v>34535.141502514394</v>
      </c>
      <c r="L1534" s="34">
        <v>12701.31176063</v>
      </c>
      <c r="M1534" s="34">
        <v>36217.063055464394</v>
      </c>
      <c r="O1534" s="25">
        <v>59.895002702747632</v>
      </c>
      <c r="P1534" s="43">
        <v>55.555180172629704</v>
      </c>
      <c r="Q1534" s="43">
        <v>8.8059258797945397</v>
      </c>
      <c r="R1534" s="43">
        <v>51.779215224070981</v>
      </c>
      <c r="S1534" s="25">
        <v>50.940610470693272</v>
      </c>
      <c r="T1534" s="25">
        <v>25.685085036739984</v>
      </c>
      <c r="U1534" s="25">
        <v>61.487053577899545</v>
      </c>
      <c r="V1534" s="25">
        <v>20.743789508064168</v>
      </c>
      <c r="W1534" s="25">
        <v>66.205704671897408</v>
      </c>
      <c r="X1534" s="25">
        <v>9.6455381643783422</v>
      </c>
      <c r="Y1534" s="34">
        <v>74.076704266519286</v>
      </c>
      <c r="Z1534" s="34">
        <v>7.1473972742930547</v>
      </c>
    </row>
    <row r="1535" spans="1:26" x14ac:dyDescent="0.25">
      <c r="A1535" s="52">
        <v>38919</v>
      </c>
      <c r="B1535" s="25">
        <v>6812.4914475600008</v>
      </c>
      <c r="C1535" s="43">
        <v>7732.3786960829375</v>
      </c>
      <c r="D1535" s="43">
        <v>569.53107822279992</v>
      </c>
      <c r="E1535" s="43">
        <v>8301.9097743057373</v>
      </c>
      <c r="F1535" s="25">
        <v>8441.73157059</v>
      </c>
      <c r="G1535" s="25">
        <v>12237.50885256</v>
      </c>
      <c r="H1535" s="25">
        <v>10750.904596780001</v>
      </c>
      <c r="I1535" s="25">
        <v>20241.720431330003</v>
      </c>
      <c r="J1535" s="25">
        <v>12129.568488270002</v>
      </c>
      <c r="K1535" s="25">
        <v>34826.927649974401</v>
      </c>
      <c r="L1535" s="34">
        <v>12883.019721220002</v>
      </c>
      <c r="M1535" s="34">
        <v>36508.849202924401</v>
      </c>
      <c r="O1535" s="25">
        <v>61.165734868263556</v>
      </c>
      <c r="P1535" s="43">
        <v>56.332248367158378</v>
      </c>
      <c r="Q1535" s="43">
        <v>-8.5825394886726247</v>
      </c>
      <c r="R1535" s="43">
        <v>49.070429522650613</v>
      </c>
      <c r="S1535" s="25">
        <v>50.046690273740026</v>
      </c>
      <c r="T1535" s="25">
        <v>25.099854317253566</v>
      </c>
      <c r="U1535" s="25">
        <v>60.676288417067646</v>
      </c>
      <c r="V1535" s="25">
        <v>19.986381989521853</v>
      </c>
      <c r="W1535" s="25">
        <v>65.288081251875624</v>
      </c>
      <c r="X1535" s="25">
        <v>9.0973855964558314</v>
      </c>
      <c r="Y1535" s="34">
        <v>73.13551970742634</v>
      </c>
      <c r="Z1535" s="34">
        <v>6.6456159326602648</v>
      </c>
    </row>
    <row r="1536" spans="1:26" x14ac:dyDescent="0.25">
      <c r="A1536" s="52">
        <v>38922</v>
      </c>
      <c r="B1536" s="25">
        <v>6760.73530742</v>
      </c>
      <c r="C1536" s="43">
        <v>7770.2357151543183</v>
      </c>
      <c r="D1536" s="43">
        <v>574.35957163679996</v>
      </c>
      <c r="E1536" s="43">
        <v>8344.5952867911183</v>
      </c>
      <c r="F1536" s="25">
        <v>8278.3397963300013</v>
      </c>
      <c r="G1536" s="25">
        <v>12063.469888500002</v>
      </c>
      <c r="H1536" s="25">
        <v>10594.315662620002</v>
      </c>
      <c r="I1536" s="25">
        <v>20078.147875130002</v>
      </c>
      <c r="J1536" s="25">
        <v>11961.726231580002</v>
      </c>
      <c r="K1536" s="25">
        <v>34652.040195074398</v>
      </c>
      <c r="L1536" s="34">
        <v>12715.177464530001</v>
      </c>
      <c r="M1536" s="34">
        <v>36333.961748024398</v>
      </c>
      <c r="O1536" s="25">
        <v>60.162765864993737</v>
      </c>
      <c r="P1536" s="43">
        <v>49.480012117546714</v>
      </c>
      <c r="Q1536" s="43">
        <v>10.697543361012031</v>
      </c>
      <c r="R1536" s="43">
        <v>45.960271059761567</v>
      </c>
      <c r="S1536" s="25">
        <v>51.79371010538474</v>
      </c>
      <c r="T1536" s="25">
        <v>27.782001728339644</v>
      </c>
      <c r="U1536" s="25">
        <v>61.760490632215806</v>
      </c>
      <c r="V1536" s="25">
        <v>21.453240189964994</v>
      </c>
      <c r="W1536" s="25">
        <v>65.280753198516976</v>
      </c>
      <c r="X1536" s="25">
        <v>9.587826742065463</v>
      </c>
      <c r="Y1536" s="34">
        <v>73.012098437766255</v>
      </c>
      <c r="Z1536" s="34">
        <v>7.111854643740223</v>
      </c>
    </row>
    <row r="1537" spans="1:26" x14ac:dyDescent="0.25">
      <c r="A1537" s="52">
        <v>38923</v>
      </c>
      <c r="B1537" s="25">
        <v>6729.0889432700005</v>
      </c>
      <c r="C1537" s="43">
        <v>8023.808148649714</v>
      </c>
      <c r="D1537" s="43">
        <v>594.44315200239987</v>
      </c>
      <c r="E1537" s="43">
        <v>8618.2513006521131</v>
      </c>
      <c r="F1537" s="25">
        <v>8259.2149604499991</v>
      </c>
      <c r="G1537" s="25">
        <v>12054.362573639999</v>
      </c>
      <c r="H1537" s="25">
        <v>10539.064976959997</v>
      </c>
      <c r="I1537" s="25">
        <v>20028.892921390001</v>
      </c>
      <c r="J1537" s="25">
        <v>11922.879909959998</v>
      </c>
      <c r="K1537" s="25">
        <v>34620.879716264397</v>
      </c>
      <c r="L1537" s="34">
        <v>12676.331142909998</v>
      </c>
      <c r="M1537" s="34">
        <v>36302.801269214397</v>
      </c>
      <c r="O1537" s="25">
        <v>60.071089690300198</v>
      </c>
      <c r="P1537" s="43">
        <v>54.358115153422858</v>
      </c>
      <c r="Q1537" s="43">
        <v>14.56829457358384</v>
      </c>
      <c r="R1537" s="43">
        <v>50.74695089113834</v>
      </c>
      <c r="S1537" s="25">
        <v>47.907458586807962</v>
      </c>
      <c r="T1537" s="25">
        <v>26.554460701367933</v>
      </c>
      <c r="U1537" s="25">
        <v>58.397981626305274</v>
      </c>
      <c r="V1537" s="25">
        <v>20.822930709466881</v>
      </c>
      <c r="W1537" s="25">
        <v>62.681407490701723</v>
      </c>
      <c r="X1537" s="25">
        <v>9.3482323823868452</v>
      </c>
      <c r="Y1537" s="34">
        <v>70.435624393044421</v>
      </c>
      <c r="Z1537" s="34">
        <v>6.8819278916938176</v>
      </c>
    </row>
    <row r="1538" spans="1:26" x14ac:dyDescent="0.25">
      <c r="A1538" s="52">
        <v>38924</v>
      </c>
      <c r="B1538" s="25">
        <v>6730.3153824800002</v>
      </c>
      <c r="C1538" s="43">
        <v>7772.5638097523088</v>
      </c>
      <c r="D1538" s="43">
        <v>611.39887950160005</v>
      </c>
      <c r="E1538" s="43">
        <v>8383.962689253909</v>
      </c>
      <c r="F1538" s="25">
        <v>8198.0376414399998</v>
      </c>
      <c r="G1538" s="25">
        <v>11984.378282690001</v>
      </c>
      <c r="H1538" s="25">
        <v>10563.575794029999</v>
      </c>
      <c r="I1538" s="25">
        <v>20016.87013376</v>
      </c>
      <c r="J1538" s="25">
        <v>11974.65881938</v>
      </c>
      <c r="K1538" s="25">
        <v>34651.7324028644</v>
      </c>
      <c r="L1538" s="34">
        <v>12728.110052329999</v>
      </c>
      <c r="M1538" s="34">
        <v>36333.6539558144</v>
      </c>
      <c r="O1538" s="25">
        <v>61.328654128444747</v>
      </c>
      <c r="P1538" s="43">
        <v>52.365877327363506</v>
      </c>
      <c r="Q1538" s="43">
        <v>1.5738813011007657</v>
      </c>
      <c r="R1538" s="43">
        <v>47.005181370350655</v>
      </c>
      <c r="S1538" s="25">
        <v>48.281999073623474</v>
      </c>
      <c r="T1538" s="25">
        <v>25.65871046857513</v>
      </c>
      <c r="U1538" s="25">
        <v>58.361262776935433</v>
      </c>
      <c r="V1538" s="25">
        <v>20.051285681726473</v>
      </c>
      <c r="W1538" s="25">
        <v>62.747860045238092</v>
      </c>
      <c r="X1538" s="25">
        <v>8.9712579974071893</v>
      </c>
      <c r="Y1538" s="34">
        <v>70.52914610393573</v>
      </c>
      <c r="Z1538" s="34">
        <v>6.5363169018460399</v>
      </c>
    </row>
    <row r="1539" spans="1:26" x14ac:dyDescent="0.25">
      <c r="A1539" s="52">
        <v>38925</v>
      </c>
      <c r="B1539" s="25">
        <v>6655.734168</v>
      </c>
      <c r="C1539" s="43">
        <v>7718.3700429732062</v>
      </c>
      <c r="D1539" s="43">
        <v>623.41610280480006</v>
      </c>
      <c r="E1539" s="43">
        <v>8341.7861457780054</v>
      </c>
      <c r="F1539" s="25">
        <v>8257.6578359399991</v>
      </c>
      <c r="G1539" s="25">
        <v>11958.27699839</v>
      </c>
      <c r="H1539" s="25">
        <v>10660.48170212</v>
      </c>
      <c r="I1539" s="25">
        <v>20030.572285599999</v>
      </c>
      <c r="J1539" s="25">
        <v>12070.436255000001</v>
      </c>
      <c r="K1539" s="25">
        <v>34645.133706934401</v>
      </c>
      <c r="L1539" s="34">
        <v>12823.88748795</v>
      </c>
      <c r="M1539" s="34">
        <v>36327.055259884401</v>
      </c>
      <c r="O1539" s="25">
        <v>59.884633966234361</v>
      </c>
      <c r="P1539" s="43">
        <v>48.334276077788353</v>
      </c>
      <c r="Q1539" s="43">
        <v>15.510262747387493</v>
      </c>
      <c r="R1539" s="43">
        <v>45.249631629535969</v>
      </c>
      <c r="S1539" s="25">
        <v>45.448931655505184</v>
      </c>
      <c r="T1539" s="25">
        <v>25.012967323424242</v>
      </c>
      <c r="U1539" s="25">
        <v>56.66815469109472</v>
      </c>
      <c r="V1539" s="25">
        <v>19.774816095774028</v>
      </c>
      <c r="W1539" s="25">
        <v>61.552877133919104</v>
      </c>
      <c r="X1539" s="25">
        <v>8.9754184528056271</v>
      </c>
      <c r="Y1539" s="34">
        <v>69.262014230731566</v>
      </c>
      <c r="Z1539" s="34">
        <v>6.5421310240250108</v>
      </c>
    </row>
    <row r="1540" spans="1:26" x14ac:dyDescent="0.25">
      <c r="A1540" s="52">
        <v>38926</v>
      </c>
      <c r="B1540" s="25">
        <v>6665.9278125399996</v>
      </c>
      <c r="C1540" s="43">
        <v>7829.3260594173016</v>
      </c>
      <c r="D1540" s="43">
        <v>658.71785100519992</v>
      </c>
      <c r="E1540" s="43">
        <v>8488.0439104225006</v>
      </c>
      <c r="F1540" s="25">
        <v>8222.3553285199996</v>
      </c>
      <c r="G1540" s="25">
        <v>11967.11184928</v>
      </c>
      <c r="H1540" s="25">
        <v>10668.657794749999</v>
      </c>
      <c r="I1540" s="25">
        <v>20091.918684240001</v>
      </c>
      <c r="J1540" s="25">
        <v>12072.25834479</v>
      </c>
      <c r="K1540" s="25">
        <v>34700.018941694398</v>
      </c>
      <c r="L1540" s="34">
        <v>13107.71138574</v>
      </c>
      <c r="M1540" s="34">
        <v>36682.377662644401</v>
      </c>
      <c r="O1540" s="25">
        <v>61.06389110832859</v>
      </c>
      <c r="P1540" s="43">
        <v>50.738397848625596</v>
      </c>
      <c r="Q1540" s="43">
        <v>12.185358061299588</v>
      </c>
      <c r="R1540" s="43">
        <v>46.822714954699542</v>
      </c>
      <c r="S1540" s="25">
        <v>56.59297651357813</v>
      </c>
      <c r="T1540" s="25">
        <v>30.230429831044624</v>
      </c>
      <c r="U1540" s="25">
        <v>66.499891713766843</v>
      </c>
      <c r="V1540" s="25">
        <v>22.474499678128424</v>
      </c>
      <c r="W1540" s="25">
        <v>70.479668984197573</v>
      </c>
      <c r="X1540" s="25">
        <v>10.138223854951555</v>
      </c>
      <c r="Y1540" s="34">
        <v>78.41126094432002</v>
      </c>
      <c r="Z1540" s="34">
        <v>7.6009235747981574</v>
      </c>
    </row>
    <row r="1541" spans="1:26" x14ac:dyDescent="0.25">
      <c r="A1541" s="52">
        <v>38929</v>
      </c>
      <c r="B1541" s="25">
        <v>6677.4239291399999</v>
      </c>
      <c r="C1541" s="43">
        <v>7883.6638125926866</v>
      </c>
      <c r="D1541" s="43">
        <v>578.87168267199991</v>
      </c>
      <c r="E1541" s="43">
        <v>8462.5354952646867</v>
      </c>
      <c r="F1541" s="25">
        <v>8347.085321049999</v>
      </c>
      <c r="G1541" s="25">
        <v>12093.1064919</v>
      </c>
      <c r="H1541" s="25">
        <v>10801.979116440001</v>
      </c>
      <c r="I1541" s="25">
        <v>20241.092718029999</v>
      </c>
      <c r="J1541" s="25">
        <v>12221.053018040002</v>
      </c>
      <c r="K1541" s="25">
        <v>34868.310555944401</v>
      </c>
      <c r="L1541" s="34">
        <v>12974.504250990001</v>
      </c>
      <c r="M1541" s="34">
        <v>36550.232108894401</v>
      </c>
      <c r="O1541" s="25">
        <v>60.316560894294312</v>
      </c>
      <c r="P1541" s="43">
        <v>56.463826286963226</v>
      </c>
      <c r="Q1541" s="43">
        <v>5.2922246063506373</v>
      </c>
      <c r="R1541" s="43">
        <v>51.429683543610928</v>
      </c>
      <c r="S1541" s="25">
        <v>55.069503846871683</v>
      </c>
      <c r="T1541" s="25">
        <v>30.380971382961498</v>
      </c>
      <c r="U1541" s="25">
        <v>64.343783206681479</v>
      </c>
      <c r="V1541" s="25">
        <v>22.184357294817136</v>
      </c>
      <c r="W1541" s="25">
        <v>68.612265454947718</v>
      </c>
      <c r="X1541" s="25">
        <v>10.085581727831293</v>
      </c>
      <c r="Y1541" s="34">
        <v>80.185508042896132</v>
      </c>
      <c r="Z1541" s="34">
        <v>8.098092950502501</v>
      </c>
    </row>
    <row r="1542" spans="1:26" x14ac:dyDescent="0.25">
      <c r="A1542" s="52">
        <v>38930</v>
      </c>
      <c r="B1542" s="25">
        <v>6722.5980870800004</v>
      </c>
      <c r="C1542" s="43">
        <v>7917.4056427217192</v>
      </c>
      <c r="D1542" s="43">
        <v>592.19649222999999</v>
      </c>
      <c r="E1542" s="43">
        <v>8509.6021349517196</v>
      </c>
      <c r="F1542" s="25">
        <v>8467.8618574499997</v>
      </c>
      <c r="G1542" s="25">
        <v>12253.552643499999</v>
      </c>
      <c r="H1542" s="25">
        <v>10960.412518969999</v>
      </c>
      <c r="I1542" s="25">
        <v>20466.97343156</v>
      </c>
      <c r="J1542" s="25">
        <v>12356.895641339997</v>
      </c>
      <c r="K1542" s="25">
        <v>35044.819773564399</v>
      </c>
      <c r="L1542" s="34">
        <v>13110.346874289997</v>
      </c>
      <c r="M1542" s="34">
        <v>36726.741326514399</v>
      </c>
      <c r="O1542" s="25">
        <v>60.713434416587894</v>
      </c>
      <c r="P1542" s="43">
        <v>64.207226988934238</v>
      </c>
      <c r="Q1542" s="43">
        <v>14.866652928096148</v>
      </c>
      <c r="R1542" s="43">
        <v>59.441084235446255</v>
      </c>
      <c r="S1542" s="25">
        <v>59.365300585693113</v>
      </c>
      <c r="T1542" s="25">
        <v>34.224375691428932</v>
      </c>
      <c r="U1542" s="25">
        <v>68.29462459533184</v>
      </c>
      <c r="V1542" s="25">
        <v>24.287394546472928</v>
      </c>
      <c r="W1542" s="25">
        <v>72.837338327621509</v>
      </c>
      <c r="X1542" s="25">
        <v>11.26414730687646</v>
      </c>
      <c r="Y1542" s="34">
        <v>80.56179938803416</v>
      </c>
      <c r="Z1542" s="34">
        <v>8.309818628191401</v>
      </c>
    </row>
    <row r="1543" spans="1:26" x14ac:dyDescent="0.25">
      <c r="A1543" s="52">
        <v>38931</v>
      </c>
      <c r="B1543" s="25">
        <v>6844.0494087699999</v>
      </c>
      <c r="C1543" s="43">
        <v>8085.3959832057135</v>
      </c>
      <c r="D1543" s="43">
        <v>582.01642825039994</v>
      </c>
      <c r="E1543" s="43">
        <v>8667.4124114561127</v>
      </c>
      <c r="F1543" s="25">
        <v>8561.3247247600011</v>
      </c>
      <c r="G1543" s="25">
        <v>12343.665306010002</v>
      </c>
      <c r="H1543" s="25">
        <v>11166.39172996</v>
      </c>
      <c r="I1543" s="25">
        <v>20674.395973050003</v>
      </c>
      <c r="J1543" s="25">
        <v>12577.204318579998</v>
      </c>
      <c r="K1543" s="25">
        <v>35251.817145764406</v>
      </c>
      <c r="L1543" s="34">
        <v>13330.655551529997</v>
      </c>
      <c r="M1543" s="34">
        <v>36933.738698714405</v>
      </c>
      <c r="O1543" s="25">
        <v>61.563681936394808</v>
      </c>
      <c r="P1543" s="43">
        <v>61.558895680678603</v>
      </c>
      <c r="Q1543" s="43">
        <v>21.594558928906515</v>
      </c>
      <c r="R1543" s="43">
        <v>58.070269437167113</v>
      </c>
      <c r="S1543" s="25">
        <v>56.033495617741494</v>
      </c>
      <c r="T1543" s="25">
        <v>32.798974720841478</v>
      </c>
      <c r="U1543" s="25">
        <v>64.59267844987086</v>
      </c>
      <c r="V1543" s="25">
        <v>23.729095561359514</v>
      </c>
      <c r="W1543" s="25">
        <v>69.075380593498849</v>
      </c>
      <c r="X1543" s="25">
        <v>10.90066809710466</v>
      </c>
      <c r="Y1543" s="34">
        <v>76.610700479392335</v>
      </c>
      <c r="Z1543" s="34">
        <v>7.9948222597929552</v>
      </c>
    </row>
    <row r="1544" spans="1:26" x14ac:dyDescent="0.25">
      <c r="A1544" s="52">
        <v>38932</v>
      </c>
      <c r="B1544" s="25">
        <v>6938.8821310900003</v>
      </c>
      <c r="C1544" s="43">
        <v>8307.0903565095323</v>
      </c>
      <c r="D1544" s="43">
        <v>561.45755445400005</v>
      </c>
      <c r="E1544" s="43">
        <v>8868.5479109635326</v>
      </c>
      <c r="F1544" s="25">
        <v>8751.2869911299986</v>
      </c>
      <c r="G1544" s="25">
        <v>12474.98209774</v>
      </c>
      <c r="H1544" s="25">
        <v>11338.156425900001</v>
      </c>
      <c r="I1544" s="25">
        <v>20787.218193070003</v>
      </c>
      <c r="J1544" s="25">
        <v>12753.0529451</v>
      </c>
      <c r="K1544" s="25">
        <v>35366.234210624403</v>
      </c>
      <c r="L1544" s="34">
        <v>13788.505986050001</v>
      </c>
      <c r="M1544" s="34">
        <v>37348.5929315744</v>
      </c>
      <c r="O1544" s="25">
        <v>62.208379201544602</v>
      </c>
      <c r="P1544" s="43">
        <v>65.276662655247037</v>
      </c>
      <c r="Q1544" s="43">
        <v>11.764551839971382</v>
      </c>
      <c r="R1544" s="43">
        <v>60.414211461303722</v>
      </c>
      <c r="S1544" s="25">
        <v>54.89381236426587</v>
      </c>
      <c r="T1544" s="25">
        <v>32.666491448515366</v>
      </c>
      <c r="U1544" s="25">
        <v>65.460815857579675</v>
      </c>
      <c r="V1544" s="25">
        <v>24.532830405879945</v>
      </c>
      <c r="W1544" s="25">
        <v>70.042562843781369</v>
      </c>
      <c r="X1544" s="25">
        <v>11.321737921674458</v>
      </c>
      <c r="Y1544" s="34">
        <v>77.474829550473373</v>
      </c>
      <c r="Z1544" s="34">
        <v>8.391803527319496</v>
      </c>
    </row>
    <row r="1545" spans="1:26" x14ac:dyDescent="0.25">
      <c r="A1545" s="52">
        <v>38933</v>
      </c>
      <c r="B1545" s="25">
        <v>7089.8219365699997</v>
      </c>
      <c r="C1545" s="43">
        <v>8400.7397472605953</v>
      </c>
      <c r="D1545" s="43">
        <v>626.84715517559994</v>
      </c>
      <c r="E1545" s="43">
        <v>9027.5869024361946</v>
      </c>
      <c r="F1545" s="25">
        <v>8894.1699351400002</v>
      </c>
      <c r="G1545" s="25">
        <v>12687.049893179999</v>
      </c>
      <c r="H1545" s="25">
        <v>11452.368523220002</v>
      </c>
      <c r="I1545" s="25">
        <v>20964.172783319998</v>
      </c>
      <c r="J1545" s="25">
        <v>12877.118672810002</v>
      </c>
      <c r="K1545" s="25">
        <v>35565.211505024403</v>
      </c>
      <c r="L1545" s="34">
        <v>13912.571713760002</v>
      </c>
      <c r="M1545" s="34">
        <v>37547.570225974399</v>
      </c>
      <c r="O1545" s="25">
        <v>59.407767107171615</v>
      </c>
      <c r="P1545" s="43">
        <v>65.23639577732267</v>
      </c>
      <c r="Q1545" s="43">
        <v>37.860764444352846</v>
      </c>
      <c r="R1545" s="43">
        <v>62.989039929645486</v>
      </c>
      <c r="S1545" s="25">
        <v>53.191326109678094</v>
      </c>
      <c r="T1545" s="25">
        <v>30.901706516878313</v>
      </c>
      <c r="U1545" s="25">
        <v>63.571428254551442</v>
      </c>
      <c r="V1545" s="25">
        <v>23.648913926010451</v>
      </c>
      <c r="W1545" s="25">
        <v>68.037892286563434</v>
      </c>
      <c r="X1545" s="25">
        <v>10.838774297740649</v>
      </c>
      <c r="Y1545" s="34">
        <v>78.974321827046737</v>
      </c>
      <c r="Z1545" s="34">
        <v>8.8388357075008592</v>
      </c>
    </row>
    <row r="1546" spans="1:26" x14ac:dyDescent="0.25">
      <c r="A1546" s="52">
        <v>38937</v>
      </c>
      <c r="B1546" s="25">
        <v>7139.70249926</v>
      </c>
      <c r="C1546" s="43">
        <v>8392.1886712163941</v>
      </c>
      <c r="D1546" s="43">
        <v>597.18908382999996</v>
      </c>
      <c r="E1546" s="43">
        <v>8989.3777550463947</v>
      </c>
      <c r="F1546" s="25">
        <v>8795.9694154400004</v>
      </c>
      <c r="G1546" s="25">
        <v>12569.09835952</v>
      </c>
      <c r="H1546" s="25">
        <v>11359.767925960001</v>
      </c>
      <c r="I1546" s="25">
        <v>20874.488995</v>
      </c>
      <c r="J1546" s="25">
        <v>12790.101044320001</v>
      </c>
      <c r="K1546" s="25">
        <v>35478.411661304395</v>
      </c>
      <c r="L1546" s="34">
        <v>13825.554085270001</v>
      </c>
      <c r="M1546" s="34">
        <v>37460.770382254399</v>
      </c>
      <c r="O1546" s="25">
        <v>56.268145425585089</v>
      </c>
      <c r="P1546" s="43">
        <v>61.404279728182672</v>
      </c>
      <c r="Q1546" s="43">
        <v>24.043397933186796</v>
      </c>
      <c r="R1546" s="43">
        <v>58.238091502826904</v>
      </c>
      <c r="S1546" s="25">
        <v>49.088785217819051</v>
      </c>
      <c r="T1546" s="25">
        <v>28.56886646067316</v>
      </c>
      <c r="U1546" s="25">
        <v>59.420611776926165</v>
      </c>
      <c r="V1546" s="25">
        <v>22.013056582364875</v>
      </c>
      <c r="W1546" s="25">
        <v>64.026990308515082</v>
      </c>
      <c r="X1546" s="25">
        <v>10.056984462697805</v>
      </c>
      <c r="Y1546" s="34">
        <v>74.662570438732814</v>
      </c>
      <c r="Z1546" s="34">
        <v>8.2633876876774046</v>
      </c>
    </row>
    <row r="1547" spans="1:26" x14ac:dyDescent="0.25">
      <c r="A1547" s="52">
        <v>38938</v>
      </c>
      <c r="B1547" s="25">
        <v>7141.6144883699999</v>
      </c>
      <c r="C1547" s="43">
        <v>8314.1584226521318</v>
      </c>
      <c r="D1547" s="43">
        <v>573.7406454984</v>
      </c>
      <c r="E1547" s="43">
        <v>8887.8990681505311</v>
      </c>
      <c r="F1547" s="25">
        <v>8744.9052957499989</v>
      </c>
      <c r="G1547" s="25">
        <v>12535.647443819998</v>
      </c>
      <c r="H1547" s="25">
        <v>11274.167421189999</v>
      </c>
      <c r="I1547" s="25">
        <v>20831.185321299999</v>
      </c>
      <c r="J1547" s="25">
        <v>12704.644828999999</v>
      </c>
      <c r="K1547" s="25">
        <v>35507.161341194398</v>
      </c>
      <c r="L1547" s="34">
        <v>13740.097869949999</v>
      </c>
      <c r="M1547" s="34">
        <v>37489.520062144395</v>
      </c>
      <c r="O1547" s="25">
        <v>55.653457367385563</v>
      </c>
      <c r="P1547" s="43">
        <v>56.065043301440042</v>
      </c>
      <c r="Q1547" s="43">
        <v>11.140163815245385</v>
      </c>
      <c r="R1547" s="43">
        <v>52.096317532177693</v>
      </c>
      <c r="S1547" s="25">
        <v>47.182999403417725</v>
      </c>
      <c r="T1547" s="25">
        <v>27.486544003095869</v>
      </c>
      <c r="U1547" s="25">
        <v>58.864028728419825</v>
      </c>
      <c r="V1547" s="25">
        <v>21.992217388204228</v>
      </c>
      <c r="W1547" s="25">
        <v>63.678238920283661</v>
      </c>
      <c r="X1547" s="25">
        <v>9.8683644592104223</v>
      </c>
      <c r="Y1547" s="34">
        <v>74.367742345141636</v>
      </c>
      <c r="Z1547" s="34">
        <v>8.0864289778870724</v>
      </c>
    </row>
    <row r="1548" spans="1:26" x14ac:dyDescent="0.25">
      <c r="A1548" s="52">
        <v>38939</v>
      </c>
      <c r="B1548" s="25">
        <v>7134.7323459600002</v>
      </c>
      <c r="C1548" s="43">
        <v>8368.0565189214776</v>
      </c>
      <c r="D1548" s="43">
        <v>646.65796894760001</v>
      </c>
      <c r="E1548" s="43">
        <v>9014.7144878690779</v>
      </c>
      <c r="F1548" s="25">
        <v>8753.4848588700006</v>
      </c>
      <c r="G1548" s="25">
        <v>12494.06730574</v>
      </c>
      <c r="H1548" s="25">
        <v>11271.13016907</v>
      </c>
      <c r="I1548" s="25">
        <v>20797.68798445</v>
      </c>
      <c r="J1548" s="25">
        <v>12695.73224884</v>
      </c>
      <c r="K1548" s="25">
        <v>35427.421559614406</v>
      </c>
      <c r="L1548" s="34">
        <v>13731.185289790001</v>
      </c>
      <c r="M1548" s="34">
        <v>37409.780280564402</v>
      </c>
      <c r="O1548" s="25">
        <v>54.778675681080543</v>
      </c>
      <c r="P1548" s="43">
        <v>56.499634221259811</v>
      </c>
      <c r="Q1548" s="43">
        <v>25.061027159095438</v>
      </c>
      <c r="R1548" s="43">
        <v>53.727492023242874</v>
      </c>
      <c r="S1548" s="25">
        <v>47.311603033273954</v>
      </c>
      <c r="T1548" s="25">
        <v>26.908040311600988</v>
      </c>
      <c r="U1548" s="25">
        <v>58.330801578697347</v>
      </c>
      <c r="V1548" s="25">
        <v>21.516185814168164</v>
      </c>
      <c r="W1548" s="25">
        <v>63.329011472072018</v>
      </c>
      <c r="X1548" s="25">
        <v>9.8523770440763556</v>
      </c>
      <c r="Y1548" s="34">
        <v>74.071822700611193</v>
      </c>
      <c r="Z1548" s="34">
        <v>8.0731179896317951</v>
      </c>
    </row>
    <row r="1549" spans="1:26" x14ac:dyDescent="0.25">
      <c r="A1549" s="52">
        <v>38940</v>
      </c>
      <c r="B1549" s="25">
        <v>7138.0123924400004</v>
      </c>
      <c r="C1549" s="43">
        <v>8340.8228173263542</v>
      </c>
      <c r="D1549" s="43">
        <v>691.39126754239987</v>
      </c>
      <c r="E1549" s="43">
        <v>9032.2140848687541</v>
      </c>
      <c r="F1549" s="25">
        <v>8749.5607730499978</v>
      </c>
      <c r="G1549" s="25">
        <v>12532.595730719997</v>
      </c>
      <c r="H1549" s="25">
        <v>11240.393648979996</v>
      </c>
      <c r="I1549" s="25">
        <v>20836.983566669995</v>
      </c>
      <c r="J1549" s="25">
        <v>12670.215803919997</v>
      </c>
      <c r="K1549" s="25">
        <v>35445.424643144397</v>
      </c>
      <c r="L1549" s="34">
        <v>13705.668844869997</v>
      </c>
      <c r="M1549" s="34">
        <v>37427.783364094401</v>
      </c>
      <c r="O1549" s="25">
        <v>54.772862276337996</v>
      </c>
      <c r="P1549" s="43">
        <v>53.905579507351774</v>
      </c>
      <c r="Q1549" s="43">
        <v>25.437310712225035</v>
      </c>
      <c r="R1549" s="43">
        <v>51.277501014814717</v>
      </c>
      <c r="S1549" s="25">
        <v>48.434165736029165</v>
      </c>
      <c r="T1549" s="25">
        <v>26.691446510627117</v>
      </c>
      <c r="U1549" s="25">
        <v>58.892404508930298</v>
      </c>
      <c r="V1549" s="25">
        <v>21.39329428062986</v>
      </c>
      <c r="W1549" s="25">
        <v>63.513508171841849</v>
      </c>
      <c r="X1549" s="25">
        <v>9.5917802081719969</v>
      </c>
      <c r="Y1549" s="34">
        <v>74.273029915649815</v>
      </c>
      <c r="Z1549" s="34">
        <v>7.8305066689797975</v>
      </c>
    </row>
    <row r="1550" spans="1:26" x14ac:dyDescent="0.25">
      <c r="A1550" s="52">
        <v>38943</v>
      </c>
      <c r="B1550" s="25">
        <v>7138.8032444399996</v>
      </c>
      <c r="C1550" s="43">
        <v>8298.0959189437308</v>
      </c>
      <c r="D1550" s="43">
        <v>681.93460987519995</v>
      </c>
      <c r="E1550" s="43">
        <v>8980.0305288189302</v>
      </c>
      <c r="F1550" s="25">
        <v>8653.5405376099989</v>
      </c>
      <c r="G1550" s="25">
        <v>12388.566586079998</v>
      </c>
      <c r="H1550" s="25">
        <v>11184.5435026</v>
      </c>
      <c r="I1550" s="25">
        <v>20742.635460949998</v>
      </c>
      <c r="J1550" s="25">
        <v>12607.545796389999</v>
      </c>
      <c r="K1550" s="25">
        <v>35340.416840014404</v>
      </c>
      <c r="L1550" s="34">
        <v>13642.998837339999</v>
      </c>
      <c r="M1550" s="34">
        <v>37322.775560964408</v>
      </c>
      <c r="O1550" s="25">
        <v>54.07034147769609</v>
      </c>
      <c r="P1550" s="43">
        <v>53.818154959061282</v>
      </c>
      <c r="Q1550" s="43">
        <v>-0.46513036163069454</v>
      </c>
      <c r="R1550" s="43">
        <v>47.701138698121447</v>
      </c>
      <c r="S1550" s="25">
        <v>49.809179234801704</v>
      </c>
      <c r="T1550" s="25">
        <v>27.160362654069047</v>
      </c>
      <c r="U1550" s="25">
        <v>59.358763543228662</v>
      </c>
      <c r="V1550" s="25">
        <v>21.369483742375639</v>
      </c>
      <c r="W1550" s="25">
        <v>63.566408045837285</v>
      </c>
      <c r="X1550" s="25">
        <v>9.3414850193088039</v>
      </c>
      <c r="Y1550" s="34">
        <v>74.349946419650294</v>
      </c>
      <c r="Z1550" s="34">
        <v>7.8007626521681583</v>
      </c>
    </row>
    <row r="1551" spans="1:26" x14ac:dyDescent="0.25">
      <c r="A1551" s="52">
        <v>38944</v>
      </c>
      <c r="B1551" s="25">
        <v>7088.1706478300002</v>
      </c>
      <c r="C1551" s="43">
        <v>8217.19268507378</v>
      </c>
      <c r="D1551" s="43">
        <v>676.41552262199957</v>
      </c>
      <c r="E1551" s="43">
        <v>8893.6082076957791</v>
      </c>
      <c r="F1551" s="25">
        <v>8686.7869878800011</v>
      </c>
      <c r="G1551" s="25">
        <v>12464.826259820002</v>
      </c>
      <c r="H1551" s="25">
        <v>11219.942999070003</v>
      </c>
      <c r="I1551" s="25">
        <v>20824.442958030002</v>
      </c>
      <c r="J1551" s="25">
        <v>12674.070520320003</v>
      </c>
      <c r="K1551" s="25">
        <v>35460.446509364396</v>
      </c>
      <c r="L1551" s="34">
        <v>13709.523561270003</v>
      </c>
      <c r="M1551" s="34">
        <v>37442.805230314392</v>
      </c>
      <c r="O1551" s="25">
        <v>53.602463265997557</v>
      </c>
      <c r="P1551" s="43">
        <v>52.318487290037609</v>
      </c>
      <c r="Q1551" s="43">
        <v>-1.2706938604104656</v>
      </c>
      <c r="R1551" s="43">
        <v>46.279687490593879</v>
      </c>
      <c r="S1551" s="25">
        <v>50.204027788265272</v>
      </c>
      <c r="T1551" s="25">
        <v>26.960290902159212</v>
      </c>
      <c r="U1551" s="25">
        <v>60.091734393298402</v>
      </c>
      <c r="V1551" s="25">
        <v>21.647390838604807</v>
      </c>
      <c r="W1551" s="25">
        <v>63.755684936970567</v>
      </c>
      <c r="X1551" s="25">
        <v>9.4282146774046218</v>
      </c>
      <c r="Y1551" s="34">
        <v>74.601614770843725</v>
      </c>
      <c r="Z1551" s="34">
        <v>7.8763035669057624</v>
      </c>
    </row>
    <row r="1552" spans="1:26" x14ac:dyDescent="0.25">
      <c r="A1552" s="52">
        <v>38945</v>
      </c>
      <c r="B1552" s="25">
        <v>7049.2052521400001</v>
      </c>
      <c r="C1552" s="43">
        <v>8180.9465883146413</v>
      </c>
      <c r="D1552" s="43">
        <v>662.85067552279997</v>
      </c>
      <c r="E1552" s="43">
        <v>8843.7972638374413</v>
      </c>
      <c r="F1552" s="25">
        <v>8526.8368493899998</v>
      </c>
      <c r="G1552" s="25">
        <v>12249.633456589998</v>
      </c>
      <c r="H1552" s="25">
        <v>10982.741531860001</v>
      </c>
      <c r="I1552" s="25">
        <v>20524.577151220001</v>
      </c>
      <c r="J1552" s="25">
        <v>12428.274644050001</v>
      </c>
      <c r="K1552" s="25">
        <v>35159.9764962544</v>
      </c>
      <c r="L1552" s="34">
        <v>13463.727685000002</v>
      </c>
      <c r="M1552" s="34">
        <v>37142.335217204396</v>
      </c>
      <c r="O1552" s="25">
        <v>54.430158706476476</v>
      </c>
      <c r="P1552" s="43">
        <v>53.057061782332624</v>
      </c>
      <c r="Q1552" s="43">
        <v>4.1122183145922087</v>
      </c>
      <c r="R1552" s="43">
        <v>47.847558384210217</v>
      </c>
      <c r="S1552" s="25">
        <v>52.028667394613933</v>
      </c>
      <c r="T1552" s="25">
        <v>27.489940415602753</v>
      </c>
      <c r="U1552" s="25">
        <v>62.191866665052366</v>
      </c>
      <c r="V1552" s="25">
        <v>21.96555383892813</v>
      </c>
      <c r="W1552" s="25">
        <v>66.392704206839028</v>
      </c>
      <c r="X1552" s="25">
        <v>9.7218672637728432</v>
      </c>
      <c r="Y1552" s="34">
        <v>77.314559425348421</v>
      </c>
      <c r="Z1552" s="34">
        <v>8.1514579330795414</v>
      </c>
    </row>
    <row r="1553" spans="1:26" x14ac:dyDescent="0.25">
      <c r="A1553" s="52">
        <v>38946</v>
      </c>
      <c r="B1553" s="25">
        <v>6989.0799500900002</v>
      </c>
      <c r="C1553" s="43">
        <v>8149.9701676116565</v>
      </c>
      <c r="D1553" s="43">
        <v>660.94892079919998</v>
      </c>
      <c r="E1553" s="43">
        <v>8810.9190884108557</v>
      </c>
      <c r="F1553" s="25">
        <v>8373.8488659899995</v>
      </c>
      <c r="G1553" s="25">
        <v>12077.355449180001</v>
      </c>
      <c r="H1553" s="25">
        <v>10738.430630300001</v>
      </c>
      <c r="I1553" s="25">
        <v>20255.493007459998</v>
      </c>
      <c r="J1553" s="25">
        <v>12192.686628680001</v>
      </c>
      <c r="K1553" s="25">
        <v>34929.112941684398</v>
      </c>
      <c r="L1553" s="34">
        <v>13228.139669630002</v>
      </c>
      <c r="M1553" s="34">
        <v>36911.471662634402</v>
      </c>
      <c r="O1553" s="25">
        <v>53.406143962709486</v>
      </c>
      <c r="P1553" s="43">
        <v>51.711872694694371</v>
      </c>
      <c r="Q1553" s="43">
        <v>9.3363444361835626</v>
      </c>
      <c r="R1553" s="43">
        <v>47.42569238841061</v>
      </c>
      <c r="S1553" s="25">
        <v>48.879148142709283</v>
      </c>
      <c r="T1553" s="25">
        <v>26.854732215938991</v>
      </c>
      <c r="U1553" s="25">
        <v>57.943334351943257</v>
      </c>
      <c r="V1553" s="25">
        <v>20.951990281181175</v>
      </c>
      <c r="W1553" s="25">
        <v>62.40599818032593</v>
      </c>
      <c r="X1553" s="25">
        <v>9.0738254562307663</v>
      </c>
      <c r="Y1553" s="34">
        <v>73.336666673505931</v>
      </c>
      <c r="Z1553" s="34">
        <v>7.5428191707131553</v>
      </c>
    </row>
    <row r="1554" spans="1:26" x14ac:dyDescent="0.25">
      <c r="A1554" s="52">
        <v>38947</v>
      </c>
      <c r="B1554" s="25">
        <v>6964.3673603400002</v>
      </c>
      <c r="C1554" s="43">
        <v>7924.6121313756812</v>
      </c>
      <c r="D1554" s="43">
        <v>644.61368747879987</v>
      </c>
      <c r="E1554" s="43">
        <v>8569.2258188544802</v>
      </c>
      <c r="F1554" s="25">
        <v>8314.9292645500009</v>
      </c>
      <c r="G1554" s="25">
        <v>12070.00901965</v>
      </c>
      <c r="H1554" s="25">
        <v>10646.83832382</v>
      </c>
      <c r="I1554" s="25">
        <v>20191.247313100004</v>
      </c>
      <c r="J1554" s="25">
        <v>12090.573972327664</v>
      </c>
      <c r="K1554" s="25">
        <v>34825.841129826622</v>
      </c>
      <c r="L1554" s="34">
        <v>13126.027013277664</v>
      </c>
      <c r="M1554" s="34">
        <v>36807.01027077662</v>
      </c>
      <c r="O1554" s="25">
        <v>53.775545787819887</v>
      </c>
      <c r="P1554" s="43">
        <v>50.658278048641407</v>
      </c>
      <c r="Q1554" s="43">
        <v>-4.1128340225538684</v>
      </c>
      <c r="R1554" s="43">
        <v>44.451433516678286</v>
      </c>
      <c r="S1554" s="25">
        <v>46.999287352533806</v>
      </c>
      <c r="T1554" s="25">
        <v>24.988033935823051</v>
      </c>
      <c r="U1554" s="25">
        <v>55.077368824734727</v>
      </c>
      <c r="V1554" s="25">
        <v>19.243998117357531</v>
      </c>
      <c r="W1554" s="25">
        <v>60.145110045848149</v>
      </c>
      <c r="X1554" s="25">
        <v>8.330191582428581</v>
      </c>
      <c r="Y1554" s="34">
        <v>71.164621579395913</v>
      </c>
      <c r="Z1554" s="34">
        <v>6.8491055683420621</v>
      </c>
    </row>
    <row r="1555" spans="1:26" x14ac:dyDescent="0.25">
      <c r="A1555" s="52">
        <v>38950</v>
      </c>
      <c r="B1555" s="25">
        <v>6930.8751765200004</v>
      </c>
      <c r="C1555" s="43">
        <v>7869.3078316027213</v>
      </c>
      <c r="D1555" s="43">
        <v>615.3881327055002</v>
      </c>
      <c r="E1555" s="43">
        <v>8484.6959643082209</v>
      </c>
      <c r="F1555" s="25">
        <v>8285.48584906</v>
      </c>
      <c r="G1555" s="25">
        <v>12037.326418070001</v>
      </c>
      <c r="H1555" s="25">
        <v>10628.41905744</v>
      </c>
      <c r="I1555" s="25">
        <v>20185.38146891</v>
      </c>
      <c r="J1555" s="25">
        <v>12072.529636339999</v>
      </c>
      <c r="K1555" s="25">
        <v>34811.149000653008</v>
      </c>
      <c r="L1555" s="34">
        <v>13107.98267729</v>
      </c>
      <c r="M1555" s="34">
        <v>36792.318141603006</v>
      </c>
      <c r="O1555" s="25">
        <v>53.021599882952209</v>
      </c>
      <c r="P1555" s="43">
        <v>52.288742432025259</v>
      </c>
      <c r="Q1555" s="43">
        <v>-9.0366968627781379</v>
      </c>
      <c r="R1555" s="43">
        <v>45.189336668509661</v>
      </c>
      <c r="S1555" s="25">
        <v>46.798040133184649</v>
      </c>
      <c r="T1555" s="25">
        <v>25.576602172558104</v>
      </c>
      <c r="U1555" s="25">
        <v>54.982120106392628</v>
      </c>
      <c r="V1555" s="25">
        <v>19.390768438807005</v>
      </c>
      <c r="W1555" s="25">
        <v>59.889215916537843</v>
      </c>
      <c r="X1555" s="25">
        <v>8.1666607843289718</v>
      </c>
      <c r="Y1555" s="34">
        <v>70.986737930679439</v>
      </c>
      <c r="Z1555" s="34">
        <v>6.6910334848691022</v>
      </c>
    </row>
    <row r="1556" spans="1:26" x14ac:dyDescent="0.25">
      <c r="A1556" s="52">
        <v>38951</v>
      </c>
      <c r="B1556" s="25">
        <v>6869.4933892999998</v>
      </c>
      <c r="C1556" s="43">
        <v>7779.1435025276369</v>
      </c>
      <c r="D1556" s="43">
        <v>643.86587739300012</v>
      </c>
      <c r="E1556" s="43">
        <v>8423.009379920637</v>
      </c>
      <c r="F1556" s="25">
        <v>8327.1164266699998</v>
      </c>
      <c r="G1556" s="25">
        <v>12149.33303564</v>
      </c>
      <c r="H1556" s="25">
        <v>10676.47106552</v>
      </c>
      <c r="I1556" s="25">
        <v>20313.55044232</v>
      </c>
      <c r="J1556" s="25">
        <v>12128.258466909998</v>
      </c>
      <c r="K1556" s="25">
        <v>34932.077894833004</v>
      </c>
      <c r="L1556" s="34">
        <v>13163.711507859998</v>
      </c>
      <c r="M1556" s="34">
        <v>36913.247035783003</v>
      </c>
      <c r="O1556" s="25">
        <v>53.170769312976262</v>
      </c>
      <c r="P1556" s="43">
        <v>50.543860597319437</v>
      </c>
      <c r="Q1556" s="43">
        <v>-4.8272726230144229</v>
      </c>
      <c r="R1556" s="43">
        <v>44.133761512221838</v>
      </c>
      <c r="S1556" s="25">
        <v>46.938220744167204</v>
      </c>
      <c r="T1556" s="25">
        <v>25.73268530632329</v>
      </c>
      <c r="U1556" s="25">
        <v>55.275367974235202</v>
      </c>
      <c r="V1556" s="25">
        <v>19.808571800750485</v>
      </c>
      <c r="W1556" s="25">
        <v>59.952534067204667</v>
      </c>
      <c r="X1556" s="25">
        <v>8.1305908340334021</v>
      </c>
      <c r="Y1556" s="34">
        <v>71.069781441578314</v>
      </c>
      <c r="Z1556" s="34">
        <v>6.6572490135517137</v>
      </c>
    </row>
    <row r="1557" spans="1:26" x14ac:dyDescent="0.25">
      <c r="A1557" s="52">
        <v>38952</v>
      </c>
      <c r="B1557" s="25">
        <v>6819.4671012500003</v>
      </c>
      <c r="C1557" s="43">
        <v>7765.6961089874258</v>
      </c>
      <c r="D1557" s="43">
        <v>619.65649947150007</v>
      </c>
      <c r="E1557" s="43">
        <v>8385.3526084589266</v>
      </c>
      <c r="F1557" s="25">
        <v>8486.8642165000001</v>
      </c>
      <c r="G1557" s="25">
        <v>12399.532506969999</v>
      </c>
      <c r="H1557" s="25">
        <v>10935.219232790001</v>
      </c>
      <c r="I1557" s="25">
        <v>20675.845272890001</v>
      </c>
      <c r="J1557" s="25">
        <v>12387.874435809999</v>
      </c>
      <c r="K1557" s="25">
        <v>35317.626885202997</v>
      </c>
      <c r="L1557" s="34">
        <v>13423.32747676</v>
      </c>
      <c r="M1557" s="34">
        <v>37298.796026152995</v>
      </c>
      <c r="O1557" s="25">
        <v>53.706361702901816</v>
      </c>
      <c r="P1557" s="43">
        <v>50.346466243641785</v>
      </c>
      <c r="Q1557" s="43">
        <v>-10.183497574970135</v>
      </c>
      <c r="R1557" s="43">
        <v>43.214161055256881</v>
      </c>
      <c r="S1557" s="25">
        <v>48.273860461029685</v>
      </c>
      <c r="T1557" s="25">
        <v>26.633093354859906</v>
      </c>
      <c r="U1557" s="25">
        <v>56.562049048746246</v>
      </c>
      <c r="V1557" s="25">
        <v>20.259842817673523</v>
      </c>
      <c r="W1557" s="25">
        <v>61.443208632757404</v>
      </c>
      <c r="X1557" s="25">
        <v>8.4504962047421408</v>
      </c>
      <c r="Y1557" s="34">
        <v>72.589285501919605</v>
      </c>
      <c r="Z1557" s="34">
        <v>6.9565205556878951</v>
      </c>
    </row>
    <row r="1558" spans="1:26" x14ac:dyDescent="0.25">
      <c r="A1558" s="52">
        <v>38953</v>
      </c>
      <c r="B1558" s="25">
        <v>6804.2134722299998</v>
      </c>
      <c r="C1558" s="43">
        <v>7895.2157551962146</v>
      </c>
      <c r="D1558" s="43">
        <v>624.6045305790002</v>
      </c>
      <c r="E1558" s="43">
        <v>8519.8202857752149</v>
      </c>
      <c r="F1558" s="25">
        <v>8206.4936973699987</v>
      </c>
      <c r="G1558" s="25">
        <v>11992.451094499998</v>
      </c>
      <c r="H1558" s="25">
        <v>10592.275592969998</v>
      </c>
      <c r="I1558" s="25">
        <v>20249.540159369997</v>
      </c>
      <c r="J1558" s="25">
        <v>12049.042614329997</v>
      </c>
      <c r="K1558" s="25">
        <v>34872.070740673</v>
      </c>
      <c r="L1558" s="34">
        <v>13084.495655279998</v>
      </c>
      <c r="M1558" s="34">
        <v>36853.239881622998</v>
      </c>
      <c r="O1558" s="25">
        <v>54.654229588137525</v>
      </c>
      <c r="P1558" s="43">
        <v>52.089059200848851</v>
      </c>
      <c r="Q1558" s="43">
        <v>-9.0716616536471442</v>
      </c>
      <c r="R1558" s="43">
        <v>44.941766204160615</v>
      </c>
      <c r="S1558" s="25">
        <v>50.750311031303298</v>
      </c>
      <c r="T1558" s="25">
        <v>27.747103972466313</v>
      </c>
      <c r="U1558" s="25">
        <v>60.189384185180714</v>
      </c>
      <c r="V1558" s="25">
        <v>21.597204778094479</v>
      </c>
      <c r="W1558" s="25">
        <v>64.76841015380765</v>
      </c>
      <c r="X1558" s="25">
        <v>9.5503772896433414</v>
      </c>
      <c r="Y1558" s="34">
        <v>75.855784412060757</v>
      </c>
      <c r="Z1558" s="34">
        <v>7.9843270544245559</v>
      </c>
    </row>
    <row r="1559" spans="1:26" x14ac:dyDescent="0.25">
      <c r="A1559" s="52">
        <v>38954</v>
      </c>
      <c r="B1559" s="25">
        <v>6817.2580306199998</v>
      </c>
      <c r="C1559" s="43">
        <v>8027.811686170282</v>
      </c>
      <c r="D1559" s="43">
        <v>602.15266822050012</v>
      </c>
      <c r="E1559" s="43">
        <v>8629.9643543907823</v>
      </c>
      <c r="F1559" s="25">
        <v>8211.8325400800004</v>
      </c>
      <c r="G1559" s="25">
        <v>11978.410619710001</v>
      </c>
      <c r="H1559" s="25">
        <v>10578.575703550001</v>
      </c>
      <c r="I1559" s="25">
        <v>20214.09207395</v>
      </c>
      <c r="J1559" s="25">
        <v>12044.119379970001</v>
      </c>
      <c r="K1559" s="25">
        <v>34854.623301503008</v>
      </c>
      <c r="L1559" s="34">
        <v>13079.572420920002</v>
      </c>
      <c r="M1559" s="34">
        <v>36835.792442453007</v>
      </c>
      <c r="O1559" s="25">
        <v>55.581952269369175</v>
      </c>
      <c r="P1559" s="43">
        <v>50.683461096557281</v>
      </c>
      <c r="Q1559" s="43">
        <v>3.4371603995450251</v>
      </c>
      <c r="R1559" s="43">
        <v>46.029430596542653</v>
      </c>
      <c r="S1559" s="25">
        <v>47.450966624084479</v>
      </c>
      <c r="T1559" s="25">
        <v>25.782911943918041</v>
      </c>
      <c r="U1559" s="25">
        <v>56.719800800787823</v>
      </c>
      <c r="V1559" s="25">
        <v>20.402378925989129</v>
      </c>
      <c r="W1559" s="25">
        <v>61.34585140704543</v>
      </c>
      <c r="X1559" s="25">
        <v>8.7226626655006569</v>
      </c>
      <c r="Y1559" s="34">
        <v>72.558908795671087</v>
      </c>
      <c r="Z1559" s="34">
        <v>7.204556976111598</v>
      </c>
    </row>
    <row r="1560" spans="1:26" x14ac:dyDescent="0.25">
      <c r="A1560" s="52">
        <v>38957</v>
      </c>
      <c r="B1560" s="25">
        <v>6801.6738960000002</v>
      </c>
      <c r="C1560" s="43">
        <v>7713.0399557543114</v>
      </c>
      <c r="D1560" s="43">
        <v>606.95582949899995</v>
      </c>
      <c r="E1560" s="43">
        <v>8319.9957852533116</v>
      </c>
      <c r="F1560" s="25">
        <v>8242.5701397400007</v>
      </c>
      <c r="G1560" s="25">
        <v>11988.262297370002</v>
      </c>
      <c r="H1560" s="25">
        <v>10625.17548869</v>
      </c>
      <c r="I1560" s="25">
        <v>20270.14829533</v>
      </c>
      <c r="J1560" s="25">
        <v>12099.08524525</v>
      </c>
      <c r="K1560" s="25">
        <v>34911.420498193002</v>
      </c>
      <c r="L1560" s="34">
        <v>13134.538286200001</v>
      </c>
      <c r="M1560" s="34">
        <v>36892.589639143</v>
      </c>
      <c r="O1560" s="25">
        <v>55.166656507840031</v>
      </c>
      <c r="P1560" s="43">
        <v>52.715188392099968</v>
      </c>
      <c r="Q1560" s="43">
        <v>-7.6181061848529357</v>
      </c>
      <c r="R1560" s="43">
        <v>45.770178838972321</v>
      </c>
      <c r="S1560" s="25">
        <v>48.232735037916363</v>
      </c>
      <c r="T1560" s="25">
        <v>25.551022350399833</v>
      </c>
      <c r="U1560" s="25">
        <v>56.786142127966556</v>
      </c>
      <c r="V1560" s="25">
        <v>19.972048339366211</v>
      </c>
      <c r="W1560" s="25">
        <v>61.394506433621522</v>
      </c>
      <c r="X1560" s="25">
        <v>8.5206470740050833</v>
      </c>
      <c r="Y1560" s="34">
        <v>72.614672343529122</v>
      </c>
      <c r="Z1560" s="34">
        <v>7.017977695482025</v>
      </c>
    </row>
    <row r="1561" spans="1:26" x14ac:dyDescent="0.25">
      <c r="A1561" s="52">
        <v>38958</v>
      </c>
      <c r="B1561" s="25">
        <v>6782.6312403900001</v>
      </c>
      <c r="C1561" s="43">
        <v>7741.9873831714704</v>
      </c>
      <c r="D1561" s="43">
        <v>622.58963790000007</v>
      </c>
      <c r="E1561" s="43">
        <v>8364.5770210714709</v>
      </c>
      <c r="F1561" s="25">
        <v>8250.5328122400006</v>
      </c>
      <c r="G1561" s="25">
        <v>11998.772237249999</v>
      </c>
      <c r="H1561" s="25">
        <v>10677.164848730001</v>
      </c>
      <c r="I1561" s="25">
        <v>20335.1601716</v>
      </c>
      <c r="J1561" s="25">
        <v>12157.160145860002</v>
      </c>
      <c r="K1561" s="25">
        <v>35007.880185453003</v>
      </c>
      <c r="L1561" s="34">
        <v>13192.613186810002</v>
      </c>
      <c r="M1561" s="34">
        <v>36989.049326403001</v>
      </c>
      <c r="O1561" s="25">
        <v>55.436542471491499</v>
      </c>
      <c r="P1561" s="43">
        <v>53.288336185555906</v>
      </c>
      <c r="Q1561" s="43">
        <v>-5.2385576947763131</v>
      </c>
      <c r="R1561" s="43">
        <v>46.551262734422579</v>
      </c>
      <c r="S1561" s="25">
        <v>48.139582663958521</v>
      </c>
      <c r="T1561" s="25">
        <v>24.981258048725905</v>
      </c>
      <c r="U1561" s="25">
        <v>56.27106977713283</v>
      </c>
      <c r="V1561" s="25">
        <v>19.776097603511733</v>
      </c>
      <c r="W1561" s="25">
        <v>60.866348979383304</v>
      </c>
      <c r="X1561" s="25">
        <v>8.4377146825380223</v>
      </c>
      <c r="Y1561" s="34">
        <v>72.008246553111093</v>
      </c>
      <c r="Z1561" s="34">
        <v>6.9439314475771008</v>
      </c>
    </row>
    <row r="1562" spans="1:26" x14ac:dyDescent="0.25">
      <c r="A1562" s="52">
        <v>38959</v>
      </c>
      <c r="B1562" s="25">
        <v>6741.8588602500004</v>
      </c>
      <c r="C1562" s="43">
        <v>7689.7621732490979</v>
      </c>
      <c r="D1562" s="43">
        <v>625.45597025250004</v>
      </c>
      <c r="E1562" s="43">
        <v>8315.2181435015973</v>
      </c>
      <c r="F1562" s="25">
        <v>8286.7544992800013</v>
      </c>
      <c r="G1562" s="25">
        <v>12245.093257920002</v>
      </c>
      <c r="H1562" s="25">
        <v>10871.572306940001</v>
      </c>
      <c r="I1562" s="25">
        <v>20788.38610245</v>
      </c>
      <c r="J1562" s="25">
        <v>12358.600955320002</v>
      </c>
      <c r="K1562" s="25">
        <v>35498.364443902996</v>
      </c>
      <c r="L1562" s="34">
        <v>13501.164797180001</v>
      </c>
      <c r="M1562" s="34">
        <v>37574.695535762992</v>
      </c>
      <c r="O1562" s="25">
        <v>54.884356009660621</v>
      </c>
      <c r="P1562" s="43">
        <v>51.068991696983069</v>
      </c>
      <c r="Q1562" s="43">
        <v>-4.2327484093476198</v>
      </c>
      <c r="R1562" s="43">
        <v>44.780382756662895</v>
      </c>
      <c r="S1562" s="25">
        <v>48.044269839309493</v>
      </c>
      <c r="T1562" s="25">
        <v>25.056261971906114</v>
      </c>
      <c r="U1562" s="25">
        <v>56.538256324914691</v>
      </c>
      <c r="V1562" s="25">
        <v>19.929485721095364</v>
      </c>
      <c r="W1562" s="25">
        <v>61.103761084707784</v>
      </c>
      <c r="X1562" s="25">
        <v>8.5976995333238548</v>
      </c>
      <c r="Y1562" s="34">
        <v>72.205793697948152</v>
      </c>
      <c r="Z1562" s="34">
        <v>7.0950424988565741</v>
      </c>
    </row>
    <row r="1563" spans="1:26" x14ac:dyDescent="0.25">
      <c r="A1563" s="52">
        <v>38960</v>
      </c>
      <c r="B1563" s="25">
        <v>6718.0491887400003</v>
      </c>
      <c r="C1563" s="43">
        <v>7894.2617042205802</v>
      </c>
      <c r="D1563" s="43">
        <v>660.47276738400001</v>
      </c>
      <c r="E1563" s="43">
        <v>8554.7344716045809</v>
      </c>
      <c r="F1563" s="25">
        <v>8182.1662174000003</v>
      </c>
      <c r="G1563" s="25">
        <v>11881.57897715</v>
      </c>
      <c r="H1563" s="25">
        <v>10848.62577083</v>
      </c>
      <c r="I1563" s="25">
        <v>20506.278693870001</v>
      </c>
      <c r="J1563" s="25">
        <v>12333.053118939999</v>
      </c>
      <c r="K1563" s="25">
        <v>35222.574344423003</v>
      </c>
      <c r="L1563" s="34">
        <v>13368.506159889999</v>
      </c>
      <c r="M1563" s="34">
        <v>37203.743485373001</v>
      </c>
      <c r="O1563" s="25">
        <v>53.900817666174319</v>
      </c>
      <c r="P1563" s="43">
        <v>52.206445960927383</v>
      </c>
      <c r="Q1563" s="43">
        <v>3.582618075595434</v>
      </c>
      <c r="R1563" s="43">
        <v>46.883126244128867</v>
      </c>
      <c r="S1563" s="25">
        <v>48.704611569480647</v>
      </c>
      <c r="T1563" s="25">
        <v>25.550833821178863</v>
      </c>
      <c r="U1563" s="25">
        <v>57.089698673077336</v>
      </c>
      <c r="V1563" s="25">
        <v>20.814048079928817</v>
      </c>
      <c r="W1563" s="25">
        <v>62.828264933724618</v>
      </c>
      <c r="X1563" s="25">
        <v>9.404413512136923</v>
      </c>
      <c r="Y1563" s="34">
        <v>75.506979160435932</v>
      </c>
      <c r="Z1563" s="34">
        <v>8.361921716356612</v>
      </c>
    </row>
    <row r="1564" spans="1:26" x14ac:dyDescent="0.25">
      <c r="A1564" s="52">
        <v>38961</v>
      </c>
      <c r="B1564" s="25">
        <v>6771.6889695099999</v>
      </c>
      <c r="C1564" s="43">
        <v>7867.4093452999887</v>
      </c>
      <c r="D1564" s="43">
        <v>656.53979497950002</v>
      </c>
      <c r="E1564" s="43">
        <v>8523.9491402794883</v>
      </c>
      <c r="F1564" s="25">
        <v>8531.0856912899999</v>
      </c>
      <c r="G1564" s="25">
        <v>12177.534117499999</v>
      </c>
      <c r="H1564" s="25">
        <v>11134.684054919999</v>
      </c>
      <c r="I1564" s="25">
        <v>20740.387437670001</v>
      </c>
      <c r="J1564" s="25">
        <v>12614.092610449999</v>
      </c>
      <c r="K1564" s="25">
        <v>35445.893263213002</v>
      </c>
      <c r="L1564" s="34">
        <v>13649.5456514</v>
      </c>
      <c r="M1564" s="34">
        <v>37427.062404163</v>
      </c>
      <c r="O1564" s="25">
        <v>54.566211217040085</v>
      </c>
      <c r="P1564" s="43">
        <v>50.06769313872239</v>
      </c>
      <c r="Q1564" s="43">
        <v>8.9450678781986426</v>
      </c>
      <c r="R1564" s="43">
        <v>45.828000388101977</v>
      </c>
      <c r="S1564" s="25">
        <v>43.395101401989123</v>
      </c>
      <c r="T1564" s="25">
        <v>20.605686202484598</v>
      </c>
      <c r="U1564" s="25">
        <v>53.893499681673383</v>
      </c>
      <c r="V1564" s="25">
        <v>18.248917438379621</v>
      </c>
      <c r="W1564" s="25">
        <v>60.038419385584049</v>
      </c>
      <c r="X1564" s="25">
        <v>8.1152098009244611</v>
      </c>
      <c r="Y1564" s="34">
        <v>71.193294015815667</v>
      </c>
      <c r="Z1564" s="34">
        <v>6.8857989908176931</v>
      </c>
    </row>
    <row r="1565" spans="1:26" x14ac:dyDescent="0.25">
      <c r="A1565" s="52">
        <v>38964</v>
      </c>
      <c r="B1565" s="25">
        <v>6887.9790567099999</v>
      </c>
      <c r="C1565" s="43">
        <v>8068.4171359241082</v>
      </c>
      <c r="D1565" s="43">
        <v>638.06395928400025</v>
      </c>
      <c r="E1565" s="43">
        <v>8706.4810952081079</v>
      </c>
      <c r="F1565" s="25">
        <v>8614.5613294800005</v>
      </c>
      <c r="G1565" s="25">
        <v>12463.30221177</v>
      </c>
      <c r="H1565" s="25">
        <v>11147.261926110003</v>
      </c>
      <c r="I1565" s="25">
        <v>20920.840683410002</v>
      </c>
      <c r="J1565" s="25">
        <v>12614.272744600003</v>
      </c>
      <c r="K1565" s="25">
        <v>35609.537727453004</v>
      </c>
      <c r="L1565" s="34">
        <v>13649.725785550003</v>
      </c>
      <c r="M1565" s="34">
        <v>37590.706868403002</v>
      </c>
      <c r="O1565" s="25">
        <v>52.167018904392258</v>
      </c>
      <c r="P1565" s="43">
        <v>46.37840312975672</v>
      </c>
      <c r="Q1565" s="43">
        <v>-14.557812752172271</v>
      </c>
      <c r="R1565" s="43">
        <v>39.107708995426464</v>
      </c>
      <c r="S1565" s="25">
        <v>44.893213044789434</v>
      </c>
      <c r="T1565" s="25">
        <v>20.78640876337343</v>
      </c>
      <c r="U1565" s="25">
        <v>53.297061389469079</v>
      </c>
      <c r="V1565" s="25">
        <v>17.723189145937091</v>
      </c>
      <c r="W1565" s="25">
        <v>59.243390603418391</v>
      </c>
      <c r="X1565" s="25">
        <v>7.8776034616893531</v>
      </c>
      <c r="Y1565" s="34">
        <v>70.109607754395341</v>
      </c>
      <c r="Z1565" s="34">
        <v>6.8962704721713175</v>
      </c>
    </row>
    <row r="1566" spans="1:26" x14ac:dyDescent="0.25">
      <c r="A1566" s="52">
        <v>38965</v>
      </c>
      <c r="B1566" s="25">
        <v>6985.3984976000002</v>
      </c>
      <c r="C1566" s="43">
        <v>8048.4278066673041</v>
      </c>
      <c r="D1566" s="43">
        <v>657.46375773300019</v>
      </c>
      <c r="E1566" s="43">
        <v>8705.8915644003046</v>
      </c>
      <c r="F1566" s="25">
        <v>8610.5501311299995</v>
      </c>
      <c r="G1566" s="25">
        <v>12437.165686420001</v>
      </c>
      <c r="H1566" s="25">
        <v>11148.812768429998</v>
      </c>
      <c r="I1566" s="25">
        <v>20910.925988200004</v>
      </c>
      <c r="J1566" s="25">
        <v>12641.789616469998</v>
      </c>
      <c r="K1566" s="25">
        <v>35665.009797672996</v>
      </c>
      <c r="L1566" s="34">
        <v>13677.242657419998</v>
      </c>
      <c r="M1566" s="34">
        <v>37646.178938622994</v>
      </c>
      <c r="O1566" s="25">
        <v>53.415689196138104</v>
      </c>
      <c r="P1566" s="43">
        <v>46.015753796318307</v>
      </c>
      <c r="Q1566" s="43">
        <v>-11.960014855062406</v>
      </c>
      <c r="R1566" s="43">
        <v>39.098289773221893</v>
      </c>
      <c r="S1566" s="25">
        <v>44.155063046855972</v>
      </c>
      <c r="T1566" s="25">
        <v>23.804916538500919</v>
      </c>
      <c r="U1566" s="25">
        <v>51.637613134711955</v>
      </c>
      <c r="V1566" s="25">
        <v>19.059562821502229</v>
      </c>
      <c r="W1566" s="25">
        <v>57.410121174866923</v>
      </c>
      <c r="X1566" s="25">
        <v>8.4104610311205761</v>
      </c>
      <c r="Y1566" s="34">
        <v>68.175872284928445</v>
      </c>
      <c r="Z1566" s="34">
        <v>7.396025290799324</v>
      </c>
    </row>
    <row r="1567" spans="1:26" x14ac:dyDescent="0.25">
      <c r="A1567" s="52">
        <v>38966</v>
      </c>
      <c r="B1567" s="25">
        <v>7041.4786185299999</v>
      </c>
      <c r="C1567" s="43">
        <v>8276.8490305631967</v>
      </c>
      <c r="D1567" s="43">
        <v>679.25931054450029</v>
      </c>
      <c r="E1567" s="43">
        <v>8956.1083411076979</v>
      </c>
      <c r="F1567" s="25">
        <v>8816.0815222399997</v>
      </c>
      <c r="G1567" s="25">
        <v>12853.30095952</v>
      </c>
      <c r="H1567" s="25">
        <v>11447.11697366</v>
      </c>
      <c r="I1567" s="25">
        <v>21421.357505699998</v>
      </c>
      <c r="J1567" s="25">
        <v>12939.822958129998</v>
      </c>
      <c r="K1567" s="25">
        <v>36196.495437433005</v>
      </c>
      <c r="L1567" s="34">
        <v>13975.275999079999</v>
      </c>
      <c r="M1567" s="34">
        <v>38177.664578383003</v>
      </c>
      <c r="O1567" s="25">
        <v>51.12843978076085</v>
      </c>
      <c r="P1567" s="43">
        <v>46.888848437736556</v>
      </c>
      <c r="Q1567" s="43">
        <v>-4.9177989462739546</v>
      </c>
      <c r="R1567" s="43">
        <v>41.059695305043739</v>
      </c>
      <c r="S1567" s="25">
        <v>41.208343138553325</v>
      </c>
      <c r="T1567" s="25">
        <v>21.347787469131994</v>
      </c>
      <c r="U1567" s="25">
        <v>49.995045950254124</v>
      </c>
      <c r="V1567" s="25">
        <v>18.120390293841005</v>
      </c>
      <c r="W1567" s="25">
        <v>55.769783890474159</v>
      </c>
      <c r="X1567" s="25">
        <v>8.0250194468830962</v>
      </c>
      <c r="Y1567" s="34">
        <v>66.422349267936781</v>
      </c>
      <c r="Z1567" s="34">
        <v>7.0390623982967249</v>
      </c>
    </row>
    <row r="1568" spans="1:26" x14ac:dyDescent="0.25">
      <c r="A1568" s="52">
        <v>38967</v>
      </c>
      <c r="B1568" s="25">
        <v>7108.93295803</v>
      </c>
      <c r="C1568" s="43">
        <v>8367.3302937051976</v>
      </c>
      <c r="D1568" s="43">
        <v>702.34618670550003</v>
      </c>
      <c r="E1568" s="43">
        <v>9069.676480410697</v>
      </c>
      <c r="F1568" s="25">
        <v>8857.398902769999</v>
      </c>
      <c r="G1568" s="25">
        <v>12973.280330549998</v>
      </c>
      <c r="H1568" s="25">
        <v>11488.774303139997</v>
      </c>
      <c r="I1568" s="25">
        <v>21539.901433390001</v>
      </c>
      <c r="J1568" s="25">
        <v>12982.283474599997</v>
      </c>
      <c r="K1568" s="25">
        <v>36321.246353012997</v>
      </c>
      <c r="L1568" s="34">
        <v>14017.736515549997</v>
      </c>
      <c r="M1568" s="34">
        <v>38302.415493962995</v>
      </c>
      <c r="O1568" s="25">
        <v>49.833017484292874</v>
      </c>
      <c r="P1568" s="43">
        <v>45.082620066474547</v>
      </c>
      <c r="Q1568" s="43">
        <v>-1.5200812345749881</v>
      </c>
      <c r="R1568" s="43">
        <v>39.95391307468077</v>
      </c>
      <c r="S1568" s="25">
        <v>41.725173143581216</v>
      </c>
      <c r="T1568" s="25">
        <v>23.38017960376737</v>
      </c>
      <c r="U1568" s="25">
        <v>51.199699281770819</v>
      </c>
      <c r="V1568" s="25">
        <v>19.733989225858075</v>
      </c>
      <c r="W1568" s="25">
        <v>56.313804856743623</v>
      </c>
      <c r="X1568" s="25">
        <v>8.8339381508082848</v>
      </c>
      <c r="Y1568" s="34">
        <v>66.753258918118135</v>
      </c>
      <c r="Z1568" s="34">
        <v>7.8055205773294833</v>
      </c>
    </row>
    <row r="1569" spans="1:26" x14ac:dyDescent="0.25">
      <c r="A1569" s="52">
        <v>38968</v>
      </c>
      <c r="B1569" s="25">
        <v>7164.6283030000004</v>
      </c>
      <c r="C1569" s="43">
        <v>8363.1229155068377</v>
      </c>
      <c r="D1569" s="43">
        <v>740.41927221750007</v>
      </c>
      <c r="E1569" s="43">
        <v>9103.5421877243371</v>
      </c>
      <c r="F1569" s="25">
        <v>8746.5672144199998</v>
      </c>
      <c r="G1569" s="25">
        <v>12534.607249459998</v>
      </c>
      <c r="H1569" s="25">
        <v>11246.28119718</v>
      </c>
      <c r="I1569" s="25">
        <v>20966.615542219995</v>
      </c>
      <c r="J1569" s="25">
        <v>12756.774826140003</v>
      </c>
      <c r="K1569" s="25">
        <v>35919.410322173004</v>
      </c>
      <c r="L1569" s="34">
        <v>13792.227867090003</v>
      </c>
      <c r="M1569" s="34">
        <v>37900.579463123002</v>
      </c>
      <c r="O1569" s="25">
        <v>50.347455483098933</v>
      </c>
      <c r="P1569" s="43">
        <v>44.200448531381653</v>
      </c>
      <c r="Q1569" s="43">
        <v>5.9868889551281113</v>
      </c>
      <c r="R1569" s="43">
        <v>40.092292805130711</v>
      </c>
      <c r="S1569" s="25">
        <v>40.488106391605342</v>
      </c>
      <c r="T1569" s="25">
        <v>23.351543445688506</v>
      </c>
      <c r="U1569" s="25">
        <v>49.817515549468538</v>
      </c>
      <c r="V1569" s="25">
        <v>19.677955533488433</v>
      </c>
      <c r="W1569" s="25">
        <v>54.980360624954812</v>
      </c>
      <c r="X1569" s="25">
        <v>8.7720209398226991</v>
      </c>
      <c r="Y1569" s="34">
        <v>65.31454744450545</v>
      </c>
      <c r="Z1569" s="34">
        <v>7.7512228620855161</v>
      </c>
    </row>
    <row r="1570" spans="1:26" x14ac:dyDescent="0.25">
      <c r="A1570" s="52">
        <v>38971</v>
      </c>
      <c r="B1570" s="25">
        <v>7143.4028920000001</v>
      </c>
      <c r="C1570" s="43">
        <v>8274.2513884648797</v>
      </c>
      <c r="D1570" s="43">
        <v>682.56417388050022</v>
      </c>
      <c r="E1570" s="43">
        <v>8956.8155623453804</v>
      </c>
      <c r="F1570" s="25">
        <v>8782.484307480001</v>
      </c>
      <c r="G1570" s="25">
        <v>12566.400726340002</v>
      </c>
      <c r="H1570" s="25">
        <v>11280.364424859999</v>
      </c>
      <c r="I1570" s="25">
        <v>21010.548394990004</v>
      </c>
      <c r="J1570" s="25">
        <v>12785.728848089999</v>
      </c>
      <c r="K1570" s="25">
        <v>35941.465327433005</v>
      </c>
      <c r="L1570" s="34">
        <v>13971.056689949999</v>
      </c>
      <c r="M1570" s="34">
        <v>38060.568369293003</v>
      </c>
      <c r="O1570" s="25">
        <v>48.171754433233602</v>
      </c>
      <c r="P1570" s="43">
        <v>46.704987938980722</v>
      </c>
      <c r="Q1570" s="43">
        <v>-3.3991526840837283</v>
      </c>
      <c r="R1570" s="43">
        <v>41.126813692771513</v>
      </c>
      <c r="S1570" s="25">
        <v>38.261716671019094</v>
      </c>
      <c r="T1570" s="25">
        <v>19.23610807465046</v>
      </c>
      <c r="U1570" s="25">
        <v>46.786947033117478</v>
      </c>
      <c r="V1570" s="25">
        <v>16.722579037323815</v>
      </c>
      <c r="W1570" s="25">
        <v>52.573997662801176</v>
      </c>
      <c r="X1570" s="25">
        <v>7.5932722874928249</v>
      </c>
      <c r="Y1570" s="34">
        <v>62.956538613956894</v>
      </c>
      <c r="Z1570" s="34">
        <v>6.6669875434246517</v>
      </c>
    </row>
    <row r="1571" spans="1:26" x14ac:dyDescent="0.25">
      <c r="A1571" s="52">
        <v>38972</v>
      </c>
      <c r="B1571" s="25">
        <v>7115.5470846899998</v>
      </c>
      <c r="C1571" s="43">
        <v>8281.7419270150531</v>
      </c>
      <c r="D1571" s="43">
        <v>682.75899499050001</v>
      </c>
      <c r="E1571" s="43">
        <v>8964.5009220055526</v>
      </c>
      <c r="F1571" s="25">
        <v>8803.2977317900004</v>
      </c>
      <c r="G1571" s="25">
        <v>12647.609678140001</v>
      </c>
      <c r="H1571" s="25">
        <v>11301.599561400002</v>
      </c>
      <c r="I1571" s="25">
        <v>21104.675667350002</v>
      </c>
      <c r="J1571" s="25">
        <v>12798.396238430003</v>
      </c>
      <c r="K1571" s="25">
        <v>35939.152187792999</v>
      </c>
      <c r="L1571" s="34">
        <v>13983.724080290003</v>
      </c>
      <c r="M1571" s="34">
        <v>38058.255229652998</v>
      </c>
      <c r="O1571" s="25">
        <v>47.897089235801985</v>
      </c>
      <c r="P1571" s="43">
        <v>46.837797460479138</v>
      </c>
      <c r="Q1571" s="43">
        <v>-3.3715803545926959</v>
      </c>
      <c r="R1571" s="43">
        <v>41.247906989085756</v>
      </c>
      <c r="S1571" s="25">
        <v>40.967229516417781</v>
      </c>
      <c r="T1571" s="25">
        <v>21.627824344088566</v>
      </c>
      <c r="U1571" s="25">
        <v>48.904138190694013</v>
      </c>
      <c r="V1571" s="25">
        <v>18.038117266194732</v>
      </c>
      <c r="W1571" s="25">
        <v>54.537206657976547</v>
      </c>
      <c r="X1571" s="25">
        <v>8.0516469755744335</v>
      </c>
      <c r="Y1571" s="34">
        <v>66.793389782060203</v>
      </c>
      <c r="Z1571" s="34">
        <v>7.4839247765007944</v>
      </c>
    </row>
    <row r="1572" spans="1:26" x14ac:dyDescent="0.25">
      <c r="A1572" s="52">
        <v>38973</v>
      </c>
      <c r="B1572" s="25">
        <v>7128.9370828800002</v>
      </c>
      <c r="C1572" s="43">
        <v>8270.3584535272748</v>
      </c>
      <c r="D1572" s="43">
        <v>671.93099052750017</v>
      </c>
      <c r="E1572" s="43">
        <v>8942.2894440547752</v>
      </c>
      <c r="F1572" s="25">
        <v>8734.7402720100017</v>
      </c>
      <c r="G1572" s="25">
        <v>12549.843638830002</v>
      </c>
      <c r="H1572" s="25">
        <v>11328.700800890003</v>
      </c>
      <c r="I1572" s="25">
        <v>21105.107509180001</v>
      </c>
      <c r="J1572" s="25">
        <v>12821.116284830001</v>
      </c>
      <c r="K1572" s="25">
        <v>35925.964697103009</v>
      </c>
      <c r="L1572" s="34">
        <v>14006.444126690001</v>
      </c>
      <c r="M1572" s="34">
        <v>38045.067738963007</v>
      </c>
      <c r="O1572" s="25">
        <v>48.921941087514554</v>
      </c>
      <c r="P1572" s="43">
        <v>47.360121978332103</v>
      </c>
      <c r="Q1572" s="43">
        <v>14.805938896201653</v>
      </c>
      <c r="R1572" s="43">
        <v>44.285851028761769</v>
      </c>
      <c r="S1572" s="25">
        <v>42.114585566743436</v>
      </c>
      <c r="T1572" s="25">
        <v>21.288995046535231</v>
      </c>
      <c r="U1572" s="25">
        <v>50.093455264372992</v>
      </c>
      <c r="V1572" s="25">
        <v>18.008873663246504</v>
      </c>
      <c r="W1572" s="25">
        <v>55.389616021022704</v>
      </c>
      <c r="X1572" s="25">
        <v>7.965969560214603</v>
      </c>
      <c r="Y1572" s="34">
        <v>67.690024378464557</v>
      </c>
      <c r="Z1572" s="34">
        <v>7.4115457225044423</v>
      </c>
    </row>
    <row r="1573" spans="1:26" x14ac:dyDescent="0.25">
      <c r="A1573" s="52">
        <v>38974</v>
      </c>
      <c r="B1573" s="25">
        <v>7117.9609944200001</v>
      </c>
      <c r="C1573" s="43">
        <v>8296.1512030426911</v>
      </c>
      <c r="D1573" s="43">
        <v>664.12707805800005</v>
      </c>
      <c r="E1573" s="43">
        <v>8960.2782811006909</v>
      </c>
      <c r="F1573" s="25">
        <v>8718.5535132000005</v>
      </c>
      <c r="G1573" s="25">
        <v>12847.50094322</v>
      </c>
      <c r="H1573" s="25">
        <v>11331.95654049</v>
      </c>
      <c r="I1573" s="25">
        <v>21427.705465629999</v>
      </c>
      <c r="J1573" s="25">
        <v>12854.581589270001</v>
      </c>
      <c r="K1573" s="25">
        <v>36272.064453512998</v>
      </c>
      <c r="L1573" s="34">
        <v>14039.909431130001</v>
      </c>
      <c r="M1573" s="34">
        <v>38391.167495372996</v>
      </c>
      <c r="O1573" s="25">
        <v>49.434670173905772</v>
      </c>
      <c r="P1573" s="43">
        <v>48.546988071887178</v>
      </c>
      <c r="Q1573" s="43">
        <v>14.746511909346459</v>
      </c>
      <c r="R1573" s="43">
        <v>45.373060948086575</v>
      </c>
      <c r="S1573" s="25">
        <v>43.813980686020891</v>
      </c>
      <c r="T1573" s="25">
        <v>20.3396371397792</v>
      </c>
      <c r="U1573" s="25">
        <v>52.965189145238398</v>
      </c>
      <c r="V1573" s="25">
        <v>17.948383261338918</v>
      </c>
      <c r="W1573" s="25">
        <v>57.913695759275249</v>
      </c>
      <c r="X1573" s="25">
        <v>7.8714370875778261</v>
      </c>
      <c r="Y1573" s="34">
        <v>70.358005523078759</v>
      </c>
      <c r="Z1573" s="34">
        <v>7.3229975782555412</v>
      </c>
    </row>
    <row r="1574" spans="1:26" x14ac:dyDescent="0.25">
      <c r="A1574" s="52">
        <v>38975</v>
      </c>
      <c r="B1574" s="25">
        <v>7131.9977791800002</v>
      </c>
      <c r="C1574" s="43">
        <v>8245.3016207623914</v>
      </c>
      <c r="D1574" s="43">
        <v>763.06739185350011</v>
      </c>
      <c r="E1574" s="43">
        <v>9008.3690126158908</v>
      </c>
      <c r="F1574" s="25">
        <v>8600.0292596199997</v>
      </c>
      <c r="G1574" s="25">
        <v>12723.193457050002</v>
      </c>
      <c r="H1574" s="25">
        <v>11030.219160629998</v>
      </c>
      <c r="I1574" s="25">
        <v>21115.869883839998</v>
      </c>
      <c r="J1574" s="25">
        <v>12542.829904519998</v>
      </c>
      <c r="K1574" s="25">
        <v>35997.356566912997</v>
      </c>
      <c r="L1574" s="34">
        <v>13728.157746379999</v>
      </c>
      <c r="M1574" s="34">
        <v>38116.459608772995</v>
      </c>
      <c r="O1574" s="25">
        <v>49.884687487377732</v>
      </c>
      <c r="P1574" s="43">
        <v>48.304263748623846</v>
      </c>
      <c r="Q1574" s="43">
        <v>44.008845371377483</v>
      </c>
      <c r="R1574" s="43">
        <v>47.930505512866041</v>
      </c>
      <c r="S1574" s="25">
        <v>44.639836061855618</v>
      </c>
      <c r="T1574" s="25">
        <v>23.877533224082104</v>
      </c>
      <c r="U1574" s="25">
        <v>53.758548939896514</v>
      </c>
      <c r="V1574" s="25">
        <v>20.07620322687076</v>
      </c>
      <c r="W1574" s="25">
        <v>58.841071659955979</v>
      </c>
      <c r="X1574" s="25">
        <v>9.0415504948913927</v>
      </c>
      <c r="Y1574" s="34">
        <v>71.313746026743232</v>
      </c>
      <c r="Z1574" s="34">
        <v>8.4216189210804195</v>
      </c>
    </row>
    <row r="1575" spans="1:26" x14ac:dyDescent="0.25">
      <c r="A1575" s="52">
        <v>38978</v>
      </c>
      <c r="B1575" s="25">
        <v>7094.3253932300004</v>
      </c>
      <c r="C1575" s="43">
        <v>8170.8169599915318</v>
      </c>
      <c r="D1575" s="43">
        <v>885.77600198850018</v>
      </c>
      <c r="E1575" s="43">
        <v>9056.5929619800318</v>
      </c>
      <c r="F1575" s="25">
        <v>8622.4129066000005</v>
      </c>
      <c r="G1575" s="25">
        <v>12761.629102230001</v>
      </c>
      <c r="H1575" s="25">
        <v>11042.895356929999</v>
      </c>
      <c r="I1575" s="25">
        <v>21157.44771687</v>
      </c>
      <c r="J1575" s="25">
        <v>12555.93908812</v>
      </c>
      <c r="K1575" s="25">
        <v>35998.407727992992</v>
      </c>
      <c r="L1575" s="34">
        <v>13741.26692998</v>
      </c>
      <c r="M1575" s="34">
        <v>38117.51076985299</v>
      </c>
      <c r="O1575" s="25">
        <v>49.288175504000044</v>
      </c>
      <c r="P1575" s="43">
        <v>48.526305587582598</v>
      </c>
      <c r="Q1575" s="43">
        <v>49.614292765119217</v>
      </c>
      <c r="R1575" s="43">
        <v>48.632017060779795</v>
      </c>
      <c r="S1575" s="25">
        <v>43.366410370207142</v>
      </c>
      <c r="T1575" s="25">
        <v>23.769094870444274</v>
      </c>
      <c r="U1575" s="25">
        <v>50.572887325051362</v>
      </c>
      <c r="V1575" s="25">
        <v>19.161872321612663</v>
      </c>
      <c r="W1575" s="25">
        <v>55.750290843444425</v>
      </c>
      <c r="X1575" s="25">
        <v>8.5902034358350541</v>
      </c>
      <c r="Y1575" s="34">
        <v>68.322393447094058</v>
      </c>
      <c r="Z1575" s="34">
        <v>7.9956834885273054</v>
      </c>
    </row>
    <row r="1576" spans="1:26" x14ac:dyDescent="0.25">
      <c r="A1576" s="52">
        <v>38979</v>
      </c>
      <c r="B1576" s="25">
        <v>7057.7513979599998</v>
      </c>
      <c r="C1576" s="43">
        <v>7981.3726940794395</v>
      </c>
      <c r="D1576" s="43">
        <v>720.3075303600001</v>
      </c>
      <c r="E1576" s="43">
        <v>8701.6802244394403</v>
      </c>
      <c r="F1576" s="25">
        <v>8488.4238858600002</v>
      </c>
      <c r="G1576" s="25">
        <v>12635.279540970001</v>
      </c>
      <c r="H1576" s="25">
        <v>10902.33514431</v>
      </c>
      <c r="I1576" s="25">
        <v>21014.483170160001</v>
      </c>
      <c r="J1576" s="25">
        <v>12411.47523143</v>
      </c>
      <c r="K1576" s="25">
        <v>35830.600186023003</v>
      </c>
      <c r="L1576" s="34">
        <v>13596.803073290001</v>
      </c>
      <c r="M1576" s="34">
        <v>37949.703227883001</v>
      </c>
      <c r="O1576" s="25">
        <v>49.449924715908452</v>
      </c>
      <c r="P1576" s="43">
        <v>45.082652759664654</v>
      </c>
      <c r="Q1576" s="43">
        <v>21.665411442926153</v>
      </c>
      <c r="R1576" s="43">
        <v>42.807376792339568</v>
      </c>
      <c r="S1576" s="25">
        <v>43.207720009261386</v>
      </c>
      <c r="T1576" s="25">
        <v>25.795324468930314</v>
      </c>
      <c r="U1576" s="25">
        <v>50.626761229740012</v>
      </c>
      <c r="V1576" s="25">
        <v>20.624159235427374</v>
      </c>
      <c r="W1576" s="25">
        <v>56.002986107283228</v>
      </c>
      <c r="X1576" s="25">
        <v>9.2374886444455573</v>
      </c>
      <c r="Y1576" s="34">
        <v>68.579063522464395</v>
      </c>
      <c r="Z1576" s="34">
        <v>8.6001058401568251</v>
      </c>
    </row>
    <row r="1577" spans="1:26" x14ac:dyDescent="0.25">
      <c r="A1577" s="52">
        <v>38980</v>
      </c>
      <c r="B1577" s="25">
        <v>7015.4641843199997</v>
      </c>
      <c r="C1577" s="43">
        <v>7991.5471429635436</v>
      </c>
      <c r="D1577" s="43">
        <v>686.42068008450019</v>
      </c>
      <c r="E1577" s="43">
        <v>8677.967823048044</v>
      </c>
      <c r="F1577" s="25">
        <v>8588.2628610200009</v>
      </c>
      <c r="G1577" s="25">
        <v>12703.079685700002</v>
      </c>
      <c r="H1577" s="25">
        <v>11069.058837260001</v>
      </c>
      <c r="I1577" s="25">
        <v>21160.910522940001</v>
      </c>
      <c r="J1577" s="25">
        <v>12582.267982620002</v>
      </c>
      <c r="K1577" s="25">
        <v>35972.735034263002</v>
      </c>
      <c r="L1577" s="34">
        <v>13767.595824480002</v>
      </c>
      <c r="M1577" s="34">
        <v>38091.838076123</v>
      </c>
      <c r="O1577" s="25">
        <v>49.94788878532637</v>
      </c>
      <c r="P1577" s="43">
        <v>46.741233747799527</v>
      </c>
      <c r="Q1577" s="43">
        <v>27.817507328972635</v>
      </c>
      <c r="R1577" s="43">
        <v>45.042660042331242</v>
      </c>
      <c r="S1577" s="25">
        <v>41.696584397397118</v>
      </c>
      <c r="T1577" s="25">
        <v>25.360117792483926</v>
      </c>
      <c r="U1577" s="25">
        <v>48.976280386588385</v>
      </c>
      <c r="V1577" s="25">
        <v>19.862459211025495</v>
      </c>
      <c r="W1577" s="25">
        <v>54.513383170043596</v>
      </c>
      <c r="X1577" s="25">
        <v>8.7813108481377355</v>
      </c>
      <c r="Y1577" s="34">
        <v>67.132850527887044</v>
      </c>
      <c r="Z1577" s="34">
        <v>8.1715233849079194</v>
      </c>
    </row>
    <row r="1578" spans="1:26" x14ac:dyDescent="0.25">
      <c r="A1578" s="52">
        <v>38981</v>
      </c>
      <c r="B1578" s="25">
        <v>6969.85168471</v>
      </c>
      <c r="C1578" s="43">
        <v>8032.1172752082039</v>
      </c>
      <c r="D1578" s="43">
        <v>657.26566949100015</v>
      </c>
      <c r="E1578" s="43">
        <v>8689.382944699204</v>
      </c>
      <c r="F1578" s="25">
        <v>8687.2316066700005</v>
      </c>
      <c r="G1578" s="25">
        <v>12703.458573350001</v>
      </c>
      <c r="H1578" s="25">
        <v>11115.051335840002</v>
      </c>
      <c r="I1578" s="25">
        <v>21129.263632740003</v>
      </c>
      <c r="J1578" s="25">
        <v>12634.408227730004</v>
      </c>
      <c r="K1578" s="25">
        <v>35979.066759063004</v>
      </c>
      <c r="L1578" s="34">
        <v>13819.736069590004</v>
      </c>
      <c r="M1578" s="34">
        <v>38098.169800923002</v>
      </c>
      <c r="O1578" s="25">
        <v>49.444444554805301</v>
      </c>
      <c r="P1578" s="43">
        <v>49.993436816540097</v>
      </c>
      <c r="Q1578" s="43">
        <v>25.383626867571852</v>
      </c>
      <c r="R1578" s="43">
        <v>47.799160028169908</v>
      </c>
      <c r="S1578" s="25">
        <v>42.202053948598063</v>
      </c>
      <c r="T1578" s="25">
        <v>25.276207132101614</v>
      </c>
      <c r="U1578" s="25">
        <v>50.11109849123303</v>
      </c>
      <c r="V1578" s="25">
        <v>20.403572604934727</v>
      </c>
      <c r="W1578" s="25">
        <v>55.324457841815345</v>
      </c>
      <c r="X1578" s="25">
        <v>9.0043939588197119</v>
      </c>
      <c r="Y1578" s="34">
        <v>67.829142642956313</v>
      </c>
      <c r="Z1578" s="34">
        <v>8.3820861151210799</v>
      </c>
    </row>
    <row r="1579" spans="1:26" x14ac:dyDescent="0.25">
      <c r="A1579" s="52">
        <v>38982</v>
      </c>
      <c r="B1579" s="25">
        <v>6967.7295549999999</v>
      </c>
      <c r="C1579" s="43">
        <v>7965.3629734192336</v>
      </c>
      <c r="D1579" s="43">
        <v>748.58409902550011</v>
      </c>
      <c r="E1579" s="43">
        <v>8713.9470724447347</v>
      </c>
      <c r="F1579" s="25">
        <v>8786.1343987500004</v>
      </c>
      <c r="G1579" s="25">
        <v>12855.654265720001</v>
      </c>
      <c r="H1579" s="25">
        <v>11213.558605639999</v>
      </c>
      <c r="I1579" s="25">
        <v>21280.433253120002</v>
      </c>
      <c r="J1579" s="25">
        <v>12736.406041439999</v>
      </c>
      <c r="K1579" s="25">
        <v>36091.778504972994</v>
      </c>
      <c r="L1579" s="34">
        <v>13921.733883299999</v>
      </c>
      <c r="M1579" s="34">
        <v>38210.881546832992</v>
      </c>
      <c r="O1579" s="25">
        <v>49.834117414610056</v>
      </c>
      <c r="P1579" s="43">
        <v>47.98753662339297</v>
      </c>
      <c r="Q1579" s="43">
        <v>44.81395917754385</v>
      </c>
      <c r="R1579" s="43">
        <v>47.709454770220731</v>
      </c>
      <c r="S1579" s="25">
        <v>44.271694752090497</v>
      </c>
      <c r="T1579" s="25">
        <v>25.335323607011095</v>
      </c>
      <c r="U1579" s="25">
        <v>51.097400968564941</v>
      </c>
      <c r="V1579" s="25">
        <v>20.101258968906933</v>
      </c>
      <c r="W1579" s="25">
        <v>56.349663882499023</v>
      </c>
      <c r="X1579" s="25">
        <v>8.9456069695401208</v>
      </c>
      <c r="Y1579" s="34">
        <v>68.871688895895389</v>
      </c>
      <c r="Z1579" s="34">
        <v>8.3273019968159279</v>
      </c>
    </row>
    <row r="1580" spans="1:26" x14ac:dyDescent="0.25">
      <c r="A1580" s="52">
        <v>38985</v>
      </c>
      <c r="B1580" s="25">
        <v>6953.9308423499997</v>
      </c>
      <c r="C1580" s="43">
        <v>8082.7345425838366</v>
      </c>
      <c r="D1580" s="43">
        <v>612.39703146300008</v>
      </c>
      <c r="E1580" s="43">
        <v>8695.1315740468362</v>
      </c>
      <c r="F1580" s="25">
        <v>8573.7116365300008</v>
      </c>
      <c r="G1580" s="25">
        <v>12570.309833789999</v>
      </c>
      <c r="H1580" s="25">
        <v>11014.5802432</v>
      </c>
      <c r="I1580" s="25">
        <v>21037.137504340004</v>
      </c>
      <c r="J1580" s="25">
        <v>12529.51370594</v>
      </c>
      <c r="K1580" s="25">
        <v>35837.455378193001</v>
      </c>
      <c r="L1580" s="34">
        <v>13714.841547800001</v>
      </c>
      <c r="M1580" s="34">
        <v>37956.558420052999</v>
      </c>
      <c r="O1580" s="25">
        <v>48.979071072700073</v>
      </c>
      <c r="P1580" s="43">
        <v>48.31939330149735</v>
      </c>
      <c r="Q1580" s="43">
        <v>34.178337416481661</v>
      </c>
      <c r="R1580" s="43">
        <v>47.226588486653313</v>
      </c>
      <c r="S1580" s="25">
        <v>46.721249993251426</v>
      </c>
      <c r="T1580" s="25">
        <v>27.755236375519065</v>
      </c>
      <c r="U1580" s="25">
        <v>53.766907775932623</v>
      </c>
      <c r="V1580" s="25">
        <v>21.423948438799979</v>
      </c>
      <c r="W1580" s="25">
        <v>58.921000241930543</v>
      </c>
      <c r="X1580" s="25">
        <v>9.4535774947056339</v>
      </c>
      <c r="Y1580" s="34">
        <v>71.513181758159376</v>
      </c>
      <c r="Z1580" s="34">
        <v>8.8033657742262239</v>
      </c>
    </row>
    <row r="1581" spans="1:26" x14ac:dyDescent="0.25">
      <c r="A1581" s="52">
        <v>38986</v>
      </c>
      <c r="B1581" s="25">
        <v>6952.4822880900001</v>
      </c>
      <c r="C1581" s="43">
        <v>8304.722157933491</v>
      </c>
      <c r="D1581" s="43">
        <v>611.71215390900011</v>
      </c>
      <c r="E1581" s="43">
        <v>8916.4343118424913</v>
      </c>
      <c r="F1581" s="25">
        <v>8668.25404299</v>
      </c>
      <c r="G1581" s="25">
        <v>12715.47187775</v>
      </c>
      <c r="H1581" s="25">
        <v>11129.913597929999</v>
      </c>
      <c r="I1581" s="25">
        <v>21218.241063360001</v>
      </c>
      <c r="J1581" s="25">
        <v>12644.696378449999</v>
      </c>
      <c r="K1581" s="25">
        <v>36008.102460143004</v>
      </c>
      <c r="L1581" s="34">
        <v>13830.024220309999</v>
      </c>
      <c r="M1581" s="34">
        <v>38127.205502003002</v>
      </c>
      <c r="O1581" s="25">
        <v>49.573985854732896</v>
      </c>
      <c r="P1581" s="43">
        <v>52.392899397193226</v>
      </c>
      <c r="Q1581" s="43">
        <v>34.02827834237079</v>
      </c>
      <c r="R1581" s="43">
        <v>50.973702240016181</v>
      </c>
      <c r="S1581" s="25">
        <v>46.054531422256794</v>
      </c>
      <c r="T1581" s="25">
        <v>26.76980851784425</v>
      </c>
      <c r="U1581" s="25">
        <v>53.130338514074559</v>
      </c>
      <c r="V1581" s="25">
        <v>21.106028040832349</v>
      </c>
      <c r="W1581" s="25">
        <v>58.355460435100582</v>
      </c>
      <c r="X1581" s="25">
        <v>9.6971337805765945</v>
      </c>
      <c r="Y1581" s="34">
        <v>71.115184522502673</v>
      </c>
      <c r="Z1581" s="34">
        <v>9.0262205776636009</v>
      </c>
    </row>
    <row r="1582" spans="1:26" x14ac:dyDescent="0.25">
      <c r="A1582" s="52">
        <v>38987</v>
      </c>
      <c r="B1582" s="25">
        <v>6962.7742113900003</v>
      </c>
      <c r="C1582" s="43">
        <v>7877.6775290486794</v>
      </c>
      <c r="D1582" s="43">
        <v>600.24920695500009</v>
      </c>
      <c r="E1582" s="43">
        <v>8477.9267360036793</v>
      </c>
      <c r="F1582" s="25">
        <v>8543.6882034700011</v>
      </c>
      <c r="G1582" s="25">
        <v>12528.159078770002</v>
      </c>
      <c r="H1582" s="25">
        <v>11030.725344910001</v>
      </c>
      <c r="I1582" s="25">
        <v>21056.808946360001</v>
      </c>
      <c r="J1582" s="25">
        <v>12564.537423570002</v>
      </c>
      <c r="K1582" s="25">
        <v>35891.251282523008</v>
      </c>
      <c r="L1582" s="34">
        <v>13749.865265430002</v>
      </c>
      <c r="M1582" s="34">
        <v>38010.354324383006</v>
      </c>
      <c r="O1582" s="25">
        <v>51.2475387667414</v>
      </c>
      <c r="P1582" s="43">
        <v>47.876043708247096</v>
      </c>
      <c r="Q1582" s="43">
        <v>23.184380392241</v>
      </c>
      <c r="R1582" s="43">
        <v>45.806786967023669</v>
      </c>
      <c r="S1582" s="25">
        <v>48.06955535211268</v>
      </c>
      <c r="T1582" s="25">
        <v>28.622948113033964</v>
      </c>
      <c r="U1582" s="25">
        <v>54.742572574644967</v>
      </c>
      <c r="V1582" s="25">
        <v>22.312996980646528</v>
      </c>
      <c r="W1582" s="25">
        <v>59.767045361308391</v>
      </c>
      <c r="X1582" s="25">
        <v>10.264329690627338</v>
      </c>
      <c r="Y1582" s="34">
        <v>72.505205282283768</v>
      </c>
      <c r="Z1582" s="34">
        <v>9.5582052568961231</v>
      </c>
    </row>
    <row r="1583" spans="1:26" x14ac:dyDescent="0.25">
      <c r="A1583" s="52">
        <v>38988</v>
      </c>
      <c r="B1583" s="25">
        <v>6956.5862029199998</v>
      </c>
      <c r="C1583" s="43">
        <v>7905.6152778759661</v>
      </c>
      <c r="D1583" s="43">
        <v>570.69372051749997</v>
      </c>
      <c r="E1583" s="43">
        <v>8476.308998393466</v>
      </c>
      <c r="F1583" s="25">
        <v>8576.1884676600002</v>
      </c>
      <c r="G1583" s="25">
        <v>12580.798810750002</v>
      </c>
      <c r="H1583" s="25">
        <v>11220.25063518</v>
      </c>
      <c r="I1583" s="25">
        <v>21318.931242340004</v>
      </c>
      <c r="J1583" s="25">
        <v>12739.683485039999</v>
      </c>
      <c r="K1583" s="25">
        <v>36173.879445723011</v>
      </c>
      <c r="L1583" s="34">
        <v>13952.111411760001</v>
      </c>
      <c r="M1583" s="34">
        <v>38280.706222443012</v>
      </c>
      <c r="O1583" s="25">
        <v>51.57418065032131</v>
      </c>
      <c r="P1583" s="43">
        <v>53.12413544231682</v>
      </c>
      <c r="Q1583" s="43">
        <v>10.500966171274184</v>
      </c>
      <c r="R1583" s="43">
        <v>49.248125673655039</v>
      </c>
      <c r="S1583" s="25">
        <v>45.704781888056289</v>
      </c>
      <c r="T1583" s="25">
        <v>27.123167184954198</v>
      </c>
      <c r="U1583" s="25">
        <v>52.798132618898805</v>
      </c>
      <c r="V1583" s="25">
        <v>21.513505523153121</v>
      </c>
      <c r="W1583" s="25">
        <v>58.308297863709903</v>
      </c>
      <c r="X1583" s="25">
        <v>9.9753366868250417</v>
      </c>
      <c r="Y1583" s="34">
        <v>71.029769851799031</v>
      </c>
      <c r="Z1583" s="34">
        <v>9.2866177786218529</v>
      </c>
    </row>
    <row r="1584" spans="1:26" x14ac:dyDescent="0.25">
      <c r="A1584" s="52">
        <v>38990</v>
      </c>
      <c r="B1584" s="25">
        <v>6997.9720722700004</v>
      </c>
      <c r="C1584" s="43">
        <v>8056.2538593277804</v>
      </c>
      <c r="D1584" s="43">
        <v>583.2038453670001</v>
      </c>
      <c r="E1584" s="43">
        <v>8639.4577046947797</v>
      </c>
      <c r="F1584" s="25">
        <v>8482.9875450700001</v>
      </c>
      <c r="G1584" s="25">
        <v>12556.913623030001</v>
      </c>
      <c r="H1584" s="25">
        <v>11044.661150630001</v>
      </c>
      <c r="I1584" s="25">
        <v>21192.87452736</v>
      </c>
      <c r="J1584" s="25">
        <v>12555.70616924</v>
      </c>
      <c r="K1584" s="25">
        <v>35995.489405813001</v>
      </c>
      <c r="L1584" s="34">
        <v>13741.0340111</v>
      </c>
      <c r="M1584" s="34">
        <v>38114.592447673</v>
      </c>
      <c r="O1584" s="25">
        <v>53.48848557630199</v>
      </c>
      <c r="P1584" s="43">
        <v>53.291225030529098</v>
      </c>
      <c r="Q1584" s="43">
        <v>6.5570702690181948</v>
      </c>
      <c r="R1584" s="43">
        <v>48.883321647467511</v>
      </c>
      <c r="S1584" s="25">
        <v>48.028937190750256</v>
      </c>
      <c r="T1584" s="25">
        <v>28.307500352334447</v>
      </c>
      <c r="U1584" s="25">
        <v>56.256498904860841</v>
      </c>
      <c r="V1584" s="25">
        <v>23.026009926167788</v>
      </c>
      <c r="W1584" s="25">
        <v>60.964837607834468</v>
      </c>
      <c r="X1584" s="25">
        <v>10.692076668890028</v>
      </c>
      <c r="Y1584" s="34">
        <v>74.025488281809416</v>
      </c>
      <c r="Z1584" s="34">
        <v>9.9248350412047834</v>
      </c>
    </row>
    <row r="1585" spans="1:26" x14ac:dyDescent="0.25">
      <c r="A1585" s="52">
        <v>38992</v>
      </c>
      <c r="B1585" s="25">
        <v>6974.1499163799999</v>
      </c>
      <c r="C1585" s="43">
        <v>7843.4157004254594</v>
      </c>
      <c r="D1585" s="43">
        <v>613.87887505200001</v>
      </c>
      <c r="E1585" s="43">
        <v>8457.2945754774591</v>
      </c>
      <c r="F1585" s="25">
        <v>8501.5199637799997</v>
      </c>
      <c r="G1585" s="25">
        <v>12538.74884174</v>
      </c>
      <c r="H1585" s="25">
        <v>11098.447771379999</v>
      </c>
      <c r="I1585" s="25">
        <v>21222.165094</v>
      </c>
      <c r="J1585" s="25">
        <v>12611.02931837</v>
      </c>
      <c r="K1585" s="25">
        <v>36003.115466133</v>
      </c>
      <c r="L1585" s="34">
        <v>13796.35716023</v>
      </c>
      <c r="M1585" s="34">
        <v>38122.218507992999</v>
      </c>
      <c r="O1585" s="25">
        <v>52.342965755116523</v>
      </c>
      <c r="P1585" s="43">
        <v>49.228482912189861</v>
      </c>
      <c r="Q1585" s="43">
        <v>23.274531787079123</v>
      </c>
      <c r="R1585" s="43">
        <v>46.982293522313427</v>
      </c>
      <c r="S1585" s="25">
        <v>46.157489356897294</v>
      </c>
      <c r="T1585" s="25">
        <v>26.356294035189819</v>
      </c>
      <c r="U1585" s="25">
        <v>51.830483671763083</v>
      </c>
      <c r="V1585" s="25">
        <v>20.799018793170788</v>
      </c>
      <c r="W1585" s="25">
        <v>57.235752210687551</v>
      </c>
      <c r="X1585" s="25">
        <v>9.6413635175960355</v>
      </c>
      <c r="Y1585" s="34">
        <v>70.168397551755348</v>
      </c>
      <c r="Z1585" s="34">
        <v>9.407691052607813</v>
      </c>
    </row>
    <row r="1586" spans="1:26" x14ac:dyDescent="0.25">
      <c r="A1586" s="52">
        <v>38993</v>
      </c>
      <c r="B1586" s="25">
        <v>7004.2460474899999</v>
      </c>
      <c r="C1586" s="43">
        <v>8192.0713998466945</v>
      </c>
      <c r="D1586" s="43">
        <v>619.95052791600006</v>
      </c>
      <c r="E1586" s="43">
        <v>8812.0219277626948</v>
      </c>
      <c r="F1586" s="25">
        <v>8959.0326359999999</v>
      </c>
      <c r="G1586" s="25">
        <v>13011.036747960001</v>
      </c>
      <c r="H1586" s="25">
        <v>11566.05881542</v>
      </c>
      <c r="I1586" s="25">
        <v>21709.774144440002</v>
      </c>
      <c r="J1586" s="25">
        <v>13086.767017249997</v>
      </c>
      <c r="K1586" s="25">
        <v>36511.509996863002</v>
      </c>
      <c r="L1586" s="34">
        <v>14272.094859109997</v>
      </c>
      <c r="M1586" s="34">
        <v>38630.613038723</v>
      </c>
      <c r="O1586" s="25">
        <v>52.268834628691721</v>
      </c>
      <c r="P1586" s="43">
        <v>55.861990948809307</v>
      </c>
      <c r="Q1586" s="43">
        <v>24.493795381904548</v>
      </c>
      <c r="R1586" s="43">
        <v>53.14722479538996</v>
      </c>
      <c r="S1586" s="25">
        <v>45.973570021401457</v>
      </c>
      <c r="T1586" s="25">
        <v>27.139315145176823</v>
      </c>
      <c r="U1586" s="25">
        <v>53.565313470041588</v>
      </c>
      <c r="V1586" s="25">
        <v>21.714555177858319</v>
      </c>
      <c r="W1586" s="25">
        <v>59.617057287654454</v>
      </c>
      <c r="X1586" s="25">
        <v>10.110051425446208</v>
      </c>
      <c r="Y1586" s="34">
        <v>72.659691213278847</v>
      </c>
      <c r="Z1586" s="34">
        <v>9.4551515095045993</v>
      </c>
    </row>
    <row r="1587" spans="1:26" x14ac:dyDescent="0.25">
      <c r="A1587" s="52">
        <v>38994</v>
      </c>
      <c r="B1587" s="25">
        <v>7221.3170853199999</v>
      </c>
      <c r="C1587" s="43">
        <v>8222.5004978054858</v>
      </c>
      <c r="D1587" s="43">
        <v>624.38320210200004</v>
      </c>
      <c r="E1587" s="43">
        <v>8846.8836999074865</v>
      </c>
      <c r="F1587" s="25">
        <v>8968.1422510399989</v>
      </c>
      <c r="G1587" s="25">
        <v>13012.038465739999</v>
      </c>
      <c r="H1587" s="25">
        <v>11663.872832189998</v>
      </c>
      <c r="I1587" s="25">
        <v>21801.339021579999</v>
      </c>
      <c r="J1587" s="25">
        <v>13189.238054819998</v>
      </c>
      <c r="K1587" s="25">
        <v>36610.026223182998</v>
      </c>
      <c r="L1587" s="34">
        <v>14401.665981539998</v>
      </c>
      <c r="M1587" s="34">
        <v>38716.852999903</v>
      </c>
      <c r="O1587" s="25">
        <v>53.899247949027163</v>
      </c>
      <c r="P1587" s="43">
        <v>50.32376459784269</v>
      </c>
      <c r="Q1587" s="43">
        <v>20.704953036749686</v>
      </c>
      <c r="R1587" s="43">
        <v>47.764741254903022</v>
      </c>
      <c r="S1587" s="25">
        <v>48.374481769441637</v>
      </c>
      <c r="T1587" s="25">
        <v>29.053696553088159</v>
      </c>
      <c r="U1587" s="25">
        <v>55.13918259383852</v>
      </c>
      <c r="V1587" s="25">
        <v>22.855806950309908</v>
      </c>
      <c r="W1587" s="25">
        <v>61.009814490914223</v>
      </c>
      <c r="X1587" s="25">
        <v>10.873048414302966</v>
      </c>
      <c r="Y1587" s="34">
        <v>73.676760093822267</v>
      </c>
      <c r="Z1587" s="34">
        <v>10.176122685055699</v>
      </c>
    </row>
    <row r="1588" spans="1:26" x14ac:dyDescent="0.25">
      <c r="A1588" s="52">
        <v>38995</v>
      </c>
      <c r="B1588" s="25">
        <v>7218.2724252600001</v>
      </c>
      <c r="C1588" s="43">
        <v>8557.868862127676</v>
      </c>
      <c r="D1588" s="43">
        <v>623.39412010349997</v>
      </c>
      <c r="E1588" s="43">
        <v>9181.2629822311756</v>
      </c>
      <c r="F1588" s="25">
        <v>9230.3060386199995</v>
      </c>
      <c r="G1588" s="25">
        <v>13266.998718969999</v>
      </c>
      <c r="H1588" s="25">
        <v>11895.141426390001</v>
      </c>
      <c r="I1588" s="25">
        <v>22050.342364299999</v>
      </c>
      <c r="J1588" s="25">
        <v>13421.210446700001</v>
      </c>
      <c r="K1588" s="25">
        <v>36883.802368552999</v>
      </c>
      <c r="L1588" s="34">
        <v>14633.638373420003</v>
      </c>
      <c r="M1588" s="34">
        <v>38990.629145273</v>
      </c>
      <c r="O1588" s="25">
        <v>52.552870525568366</v>
      </c>
      <c r="P1588" s="43">
        <v>56.155085181397247</v>
      </c>
      <c r="Q1588" s="43">
        <v>22.859241524673845</v>
      </c>
      <c r="R1588" s="43">
        <v>53.333587070540609</v>
      </c>
      <c r="S1588" s="25">
        <v>45.806008109348362</v>
      </c>
      <c r="T1588" s="25">
        <v>27.451750235751994</v>
      </c>
      <c r="U1588" s="25">
        <v>54.228899424958144</v>
      </c>
      <c r="V1588" s="25">
        <v>22.520350170012637</v>
      </c>
      <c r="W1588" s="25">
        <v>59.800301621564422</v>
      </c>
      <c r="X1588" s="25">
        <v>10.614608340149733</v>
      </c>
      <c r="Y1588" s="34">
        <v>72.614307452649967</v>
      </c>
      <c r="Z1588" s="34">
        <v>9.9017574111144757</v>
      </c>
    </row>
    <row r="1589" spans="1:26" x14ac:dyDescent="0.25">
      <c r="A1589" s="52">
        <v>38996</v>
      </c>
      <c r="B1589" s="25">
        <v>7324.7386924700004</v>
      </c>
      <c r="C1589" s="43">
        <v>8544.6979932635913</v>
      </c>
      <c r="D1589" s="43">
        <v>645.48432384450007</v>
      </c>
      <c r="E1589" s="43">
        <v>9190.1823171080905</v>
      </c>
      <c r="F1589" s="25">
        <v>9074.6177523400002</v>
      </c>
      <c r="G1589" s="25">
        <v>13075.56373469</v>
      </c>
      <c r="H1589" s="25">
        <v>11730.77094871</v>
      </c>
      <c r="I1589" s="25">
        <v>21843.64482206</v>
      </c>
      <c r="J1589" s="25">
        <v>13296.931737180001</v>
      </c>
      <c r="K1589" s="25">
        <v>36699.739977393001</v>
      </c>
      <c r="L1589" s="34">
        <v>14509.359663900002</v>
      </c>
      <c r="M1589" s="34">
        <v>38806.566754113002</v>
      </c>
      <c r="O1589" s="25">
        <v>50.329260692982494</v>
      </c>
      <c r="P1589" s="43">
        <v>54.622029188251652</v>
      </c>
      <c r="Q1589" s="43">
        <v>29.248523675121451</v>
      </c>
      <c r="R1589" s="43">
        <v>52.519023395439056</v>
      </c>
      <c r="S1589" s="25">
        <v>46.63267839045362</v>
      </c>
      <c r="T1589" s="25">
        <v>28.359592478489006</v>
      </c>
      <c r="U1589" s="25">
        <v>54.603370439574995</v>
      </c>
      <c r="V1589" s="25">
        <v>22.995729789300334</v>
      </c>
      <c r="W1589" s="25">
        <v>59.114331604815803</v>
      </c>
      <c r="X1589" s="25">
        <v>10.981219260984144</v>
      </c>
      <c r="Y1589" s="34">
        <v>71.662920412483217</v>
      </c>
      <c r="Z1589" s="34">
        <v>10.249039449055729</v>
      </c>
    </row>
    <row r="1590" spans="1:26" x14ac:dyDescent="0.25">
      <c r="A1590" s="52">
        <v>38999</v>
      </c>
      <c r="B1590" s="25">
        <v>7308.83288008</v>
      </c>
      <c r="C1590" s="43">
        <v>8445.5654148928897</v>
      </c>
      <c r="D1590" s="43">
        <v>623.67172599449987</v>
      </c>
      <c r="E1590" s="43">
        <v>9069.2371408873896</v>
      </c>
      <c r="F1590" s="25">
        <v>9155.0298609700003</v>
      </c>
      <c r="G1590" s="25">
        <v>13188.426663310001</v>
      </c>
      <c r="H1590" s="25">
        <v>11779.66321268</v>
      </c>
      <c r="I1590" s="25">
        <v>21926.770037950002</v>
      </c>
      <c r="J1590" s="25">
        <v>13304.170029610001</v>
      </c>
      <c r="K1590" s="25">
        <v>36801.951115153002</v>
      </c>
      <c r="L1590" s="34">
        <v>14516.597956330002</v>
      </c>
      <c r="M1590" s="34">
        <v>38908.777891873004</v>
      </c>
      <c r="O1590" s="25">
        <v>47.461270424728433</v>
      </c>
      <c r="P1590" s="43">
        <v>49.521616220172724</v>
      </c>
      <c r="Q1590" s="43">
        <v>22.158614193717607</v>
      </c>
      <c r="R1590" s="43">
        <v>47.253370050687238</v>
      </c>
      <c r="S1590" s="25">
        <v>44.630915807328805</v>
      </c>
      <c r="T1590" s="25">
        <v>26.909574026746007</v>
      </c>
      <c r="U1590" s="25">
        <v>51.639581392204548</v>
      </c>
      <c r="V1590" s="25">
        <v>21.928017794300203</v>
      </c>
      <c r="W1590" s="25">
        <v>56.429383370899799</v>
      </c>
      <c r="X1590" s="25">
        <v>10.463541808268207</v>
      </c>
      <c r="Y1590" s="34">
        <v>68.910568966414345</v>
      </c>
      <c r="Z1590" s="34">
        <v>9.7623493490087263</v>
      </c>
    </row>
    <row r="1591" spans="1:26" x14ac:dyDescent="0.25">
      <c r="A1591" s="52">
        <v>39000</v>
      </c>
      <c r="B1591" s="25">
        <v>7344.8124871</v>
      </c>
      <c r="C1591" s="43">
        <v>8447.9872200441969</v>
      </c>
      <c r="D1591" s="43">
        <v>601.40385700500019</v>
      </c>
      <c r="E1591" s="43">
        <v>9049.3910770491966</v>
      </c>
      <c r="F1591" s="25">
        <v>9166.53694731</v>
      </c>
      <c r="G1591" s="25">
        <v>13208.627841460002</v>
      </c>
      <c r="H1591" s="25">
        <v>11794.73109813</v>
      </c>
      <c r="I1591" s="25">
        <v>21950.95183577</v>
      </c>
      <c r="J1591" s="25">
        <v>13322.821040439998</v>
      </c>
      <c r="K1591" s="25">
        <v>36705.588697072999</v>
      </c>
      <c r="L1591" s="34">
        <v>14535.248967159998</v>
      </c>
      <c r="M1591" s="34">
        <v>38812.415473793</v>
      </c>
      <c r="O1591" s="25">
        <v>48.1760913623446</v>
      </c>
      <c r="P1591" s="43">
        <v>49.564492238841076</v>
      </c>
      <c r="Q1591" s="43">
        <v>17.797005508528429</v>
      </c>
      <c r="R1591" s="43">
        <v>46.931137900726164</v>
      </c>
      <c r="S1591" s="25">
        <v>46.396040467131861</v>
      </c>
      <c r="T1591" s="25">
        <v>28.458935175421797</v>
      </c>
      <c r="U1591" s="25">
        <v>53.735282220734092</v>
      </c>
      <c r="V1591" s="25">
        <v>22.741650196754449</v>
      </c>
      <c r="W1591" s="25">
        <v>58.208270563041964</v>
      </c>
      <c r="X1591" s="25">
        <v>10.982509698595644</v>
      </c>
      <c r="Y1591" s="34">
        <v>70.804324631859643</v>
      </c>
      <c r="Z1591" s="34">
        <v>10.248713843875024</v>
      </c>
    </row>
    <row r="1592" spans="1:26" x14ac:dyDescent="0.25">
      <c r="A1592" s="52">
        <v>39001</v>
      </c>
      <c r="B1592" s="25">
        <v>7355.6757001000005</v>
      </c>
      <c r="C1592" s="43">
        <v>8446.1456292199327</v>
      </c>
      <c r="D1592" s="43">
        <v>683.49690484800021</v>
      </c>
      <c r="E1592" s="43">
        <v>9129.6425340679325</v>
      </c>
      <c r="F1592" s="25">
        <v>9152.6354941900008</v>
      </c>
      <c r="G1592" s="25">
        <v>13144.838254190001</v>
      </c>
      <c r="H1592" s="25">
        <v>11886.994444920001</v>
      </c>
      <c r="I1592" s="25">
        <v>22019.631337710001</v>
      </c>
      <c r="J1592" s="25">
        <v>13416.027857890002</v>
      </c>
      <c r="K1592" s="25">
        <v>36767.957983392997</v>
      </c>
      <c r="L1592" s="34">
        <v>14628.455784610003</v>
      </c>
      <c r="M1592" s="34">
        <v>38874.784760112998</v>
      </c>
      <c r="O1592" s="25">
        <v>47.802756723748317</v>
      </c>
      <c r="P1592" s="43">
        <v>48.286221549364861</v>
      </c>
      <c r="Q1592" s="43">
        <v>23.505305641273488</v>
      </c>
      <c r="R1592" s="43">
        <v>46.091698949102991</v>
      </c>
      <c r="S1592" s="25">
        <v>47.818539111824165</v>
      </c>
      <c r="T1592" s="25">
        <v>29.057966979947292</v>
      </c>
      <c r="U1592" s="25">
        <v>54.051878466448791</v>
      </c>
      <c r="V1592" s="25">
        <v>23.089098128111772</v>
      </c>
      <c r="W1592" s="25">
        <v>57.383693103285708</v>
      </c>
      <c r="X1592" s="25">
        <v>10.615832802112134</v>
      </c>
      <c r="Y1592" s="34">
        <v>69.906072096041754</v>
      </c>
      <c r="Z1592" s="34">
        <v>10.308268698021239</v>
      </c>
    </row>
    <row r="1593" spans="1:26" x14ac:dyDescent="0.25">
      <c r="A1593" s="52">
        <v>39002</v>
      </c>
      <c r="B1593" s="25">
        <v>7347.84604786</v>
      </c>
      <c r="C1593" s="43">
        <v>8552.2945944054645</v>
      </c>
      <c r="D1593" s="43">
        <v>628.83142752150002</v>
      </c>
      <c r="E1593" s="43">
        <v>9181.1260219269643</v>
      </c>
      <c r="F1593" s="25">
        <v>9113.137637490001</v>
      </c>
      <c r="G1593" s="25">
        <v>13339.195768990003</v>
      </c>
      <c r="H1593" s="25">
        <v>11839.65450511</v>
      </c>
      <c r="I1593" s="25">
        <v>22207.219022630004</v>
      </c>
      <c r="J1593" s="25">
        <v>13401.234343299999</v>
      </c>
      <c r="K1593" s="25">
        <v>37041.518458443003</v>
      </c>
      <c r="L1593" s="34">
        <v>14613.662270019999</v>
      </c>
      <c r="M1593" s="34">
        <v>39148.345235163004</v>
      </c>
      <c r="O1593" s="25">
        <v>47.453617501342251</v>
      </c>
      <c r="P1593" s="43">
        <v>50.051835378654808</v>
      </c>
      <c r="Q1593" s="43">
        <v>16.489986356745479</v>
      </c>
      <c r="R1593" s="43">
        <v>47.148144600097886</v>
      </c>
      <c r="S1593" s="25">
        <v>48.688272946428704</v>
      </c>
      <c r="T1593" s="25">
        <v>28.730040227105235</v>
      </c>
      <c r="U1593" s="25">
        <v>56.176551519389406</v>
      </c>
      <c r="V1593" s="25">
        <v>23.455737497299388</v>
      </c>
      <c r="W1593" s="25">
        <v>59.251043081352762</v>
      </c>
      <c r="X1593" s="25">
        <v>10.825267162265749</v>
      </c>
      <c r="Y1593" s="34">
        <v>71.813660532732854</v>
      </c>
      <c r="Z1593" s="34">
        <v>10.50572536109966</v>
      </c>
    </row>
    <row r="1594" spans="1:26" x14ac:dyDescent="0.25">
      <c r="A1594" s="52">
        <v>39003</v>
      </c>
      <c r="B1594" s="25">
        <v>7356.5823669499996</v>
      </c>
      <c r="C1594" s="43">
        <v>8540.0970143385712</v>
      </c>
      <c r="D1594" s="43">
        <v>675.21527846850017</v>
      </c>
      <c r="E1594" s="43">
        <v>9215.3122928070716</v>
      </c>
      <c r="F1594" s="25">
        <v>9168.8891184799995</v>
      </c>
      <c r="G1594" s="25">
        <v>13147.014415979998</v>
      </c>
      <c r="H1594" s="25">
        <v>11783.784479829999</v>
      </c>
      <c r="I1594" s="25">
        <v>21899.761224639999</v>
      </c>
      <c r="J1594" s="25">
        <v>13319.419883159999</v>
      </c>
      <c r="K1594" s="25">
        <v>36656.994851242998</v>
      </c>
      <c r="L1594" s="34">
        <v>14531.847809880001</v>
      </c>
      <c r="M1594" s="34">
        <v>38763.821627963</v>
      </c>
      <c r="O1594" s="25">
        <v>47.987991160572797</v>
      </c>
      <c r="P1594" s="43">
        <v>50.088558561728206</v>
      </c>
      <c r="Q1594" s="43">
        <v>4.3886683830794526</v>
      </c>
      <c r="R1594" s="43">
        <v>45.423796664556981</v>
      </c>
      <c r="S1594" s="25">
        <v>47.745425755730842</v>
      </c>
      <c r="T1594" s="25">
        <v>29.862468603832081</v>
      </c>
      <c r="U1594" s="25">
        <v>55.287187129375766</v>
      </c>
      <c r="V1594" s="25">
        <v>24.277692011373176</v>
      </c>
      <c r="W1594" s="25">
        <v>59.464016587689272</v>
      </c>
      <c r="X1594" s="25">
        <v>11.650095848002673</v>
      </c>
      <c r="Y1594" s="34">
        <v>72.054747981267681</v>
      </c>
      <c r="Z1594" s="34">
        <v>11.283602125623293</v>
      </c>
    </row>
    <row r="1595" spans="1:26" x14ac:dyDescent="0.25">
      <c r="A1595" s="52">
        <v>39006</v>
      </c>
      <c r="B1595" s="25">
        <v>7338.2834592500003</v>
      </c>
      <c r="C1595" s="43">
        <v>8451.8644178305276</v>
      </c>
      <c r="D1595" s="43">
        <v>618.90755469600015</v>
      </c>
      <c r="E1595" s="43">
        <v>9070.771972526527</v>
      </c>
      <c r="F1595" s="25">
        <v>9008.7647021100001</v>
      </c>
      <c r="G1595" s="25">
        <v>12912.97350634</v>
      </c>
      <c r="H1595" s="25">
        <v>11495.156186480001</v>
      </c>
      <c r="I1595" s="25">
        <v>21548.925481390001</v>
      </c>
      <c r="J1595" s="25">
        <v>13037.78202577</v>
      </c>
      <c r="K1595" s="25">
        <v>36310.729698833005</v>
      </c>
      <c r="L1595" s="34">
        <v>14250.20995249</v>
      </c>
      <c r="M1595" s="34">
        <v>38417.556475553007</v>
      </c>
      <c r="O1595" s="25">
        <v>46.994606639214417</v>
      </c>
      <c r="P1595" s="43">
        <v>49.867641447338769</v>
      </c>
      <c r="Q1595" s="43">
        <v>18.514838040962147</v>
      </c>
      <c r="R1595" s="43">
        <v>47.210444105783054</v>
      </c>
      <c r="S1595" s="25">
        <v>49.532280367641214</v>
      </c>
      <c r="T1595" s="25">
        <v>27.791643417180079</v>
      </c>
      <c r="U1595" s="25">
        <v>54.85394888592392</v>
      </c>
      <c r="V1595" s="25">
        <v>22.395419030926412</v>
      </c>
      <c r="W1595" s="25">
        <v>58.839596295430766</v>
      </c>
      <c r="X1595" s="25">
        <v>10.424651716199019</v>
      </c>
      <c r="Y1595" s="34">
        <v>71.464375688009255</v>
      </c>
      <c r="Z1595" s="34">
        <v>10.128081395548127</v>
      </c>
    </row>
    <row r="1596" spans="1:26" x14ac:dyDescent="0.25">
      <c r="A1596" s="52">
        <v>39007</v>
      </c>
      <c r="B1596" s="25">
        <v>7277.55566507</v>
      </c>
      <c r="C1596" s="43">
        <v>8363.4256172424484</v>
      </c>
      <c r="D1596" s="43">
        <v>616.16783396400012</v>
      </c>
      <c r="E1596" s="43">
        <v>8979.5934512064487</v>
      </c>
      <c r="F1596" s="25">
        <v>8773.7117144000022</v>
      </c>
      <c r="G1596" s="25">
        <v>12758.019017760002</v>
      </c>
      <c r="H1596" s="25">
        <v>11260.527808980003</v>
      </c>
      <c r="I1596" s="25">
        <v>21396.163968960002</v>
      </c>
      <c r="J1596" s="25">
        <v>12816.309551890001</v>
      </c>
      <c r="K1596" s="25">
        <v>36160.721386692996</v>
      </c>
      <c r="L1596" s="34">
        <v>14028.737478610001</v>
      </c>
      <c r="M1596" s="34">
        <v>38267.548163412997</v>
      </c>
      <c r="O1596" s="25">
        <v>46.540868685677708</v>
      </c>
      <c r="P1596" s="43">
        <v>48.299453199003239</v>
      </c>
      <c r="Q1596" s="43">
        <v>17.990207898113209</v>
      </c>
      <c r="R1596" s="43">
        <v>45.730698979669107</v>
      </c>
      <c r="S1596" s="25">
        <v>50.186891307528938</v>
      </c>
      <c r="T1596" s="25">
        <v>29.740718922261777</v>
      </c>
      <c r="U1596" s="25">
        <v>53.978435273025774</v>
      </c>
      <c r="V1596" s="25">
        <v>22.921353763311302</v>
      </c>
      <c r="W1596" s="25">
        <v>58.091660606549269</v>
      </c>
      <c r="X1596" s="25">
        <v>10.73585912134558</v>
      </c>
      <c r="Y1596" s="34">
        <v>70.934191142330974</v>
      </c>
      <c r="Z1596" s="34">
        <v>10.417916994240993</v>
      </c>
    </row>
    <row r="1597" spans="1:26" x14ac:dyDescent="0.25">
      <c r="A1597" s="52">
        <v>39008</v>
      </c>
      <c r="B1597" s="25">
        <v>7217.2033681299999</v>
      </c>
      <c r="C1597" s="43">
        <v>8134.7308278575692</v>
      </c>
      <c r="D1597" s="43">
        <v>619.4252306325003</v>
      </c>
      <c r="E1597" s="43">
        <v>8754.156058490069</v>
      </c>
      <c r="F1597" s="25">
        <v>8767.4621375700008</v>
      </c>
      <c r="G1597" s="25">
        <v>12798.205072930001</v>
      </c>
      <c r="H1597" s="25">
        <v>11343.13967029</v>
      </c>
      <c r="I1597" s="25">
        <v>21513.48425768</v>
      </c>
      <c r="J1597" s="25">
        <v>12898.83292474</v>
      </c>
      <c r="K1597" s="25">
        <v>36272.293666853002</v>
      </c>
      <c r="L1597" s="34">
        <v>14111.26085146</v>
      </c>
      <c r="M1597" s="34">
        <v>38379.120443573003</v>
      </c>
      <c r="O1597" s="25">
        <v>46.968786609518375</v>
      </c>
      <c r="P1597" s="43">
        <v>47.700767197315244</v>
      </c>
      <c r="Q1597" s="43">
        <v>19.225596448487291</v>
      </c>
      <c r="R1597" s="43">
        <v>45.246192813830042</v>
      </c>
      <c r="S1597" s="25">
        <v>46.165848042019086</v>
      </c>
      <c r="T1597" s="25">
        <v>27.497954091177213</v>
      </c>
      <c r="U1597" s="25">
        <v>50.768025206259246</v>
      </c>
      <c r="V1597" s="25">
        <v>21.637769005187458</v>
      </c>
      <c r="W1597" s="25">
        <v>55.253027291255052</v>
      </c>
      <c r="X1597" s="25">
        <v>10.072808313171278</v>
      </c>
      <c r="Y1597" s="34">
        <v>68.113548037984046</v>
      </c>
      <c r="Z1597" s="34">
        <v>9.7935189509633869</v>
      </c>
    </row>
    <row r="1598" spans="1:26" x14ac:dyDescent="0.25">
      <c r="A1598" s="52">
        <v>39009</v>
      </c>
      <c r="B1598" s="25">
        <v>7205.2403106900001</v>
      </c>
      <c r="C1598" s="43">
        <v>8178.1848307957207</v>
      </c>
      <c r="D1598" s="43">
        <v>614.99972798250019</v>
      </c>
      <c r="E1598" s="43">
        <v>8793.1845587782209</v>
      </c>
      <c r="F1598" s="25">
        <v>8800.2068094400001</v>
      </c>
      <c r="G1598" s="25">
        <v>12950.3852978</v>
      </c>
      <c r="H1598" s="25">
        <v>11256.921596430002</v>
      </c>
      <c r="I1598" s="25">
        <v>21563.18863565</v>
      </c>
      <c r="J1598" s="25">
        <v>12822.046068490003</v>
      </c>
      <c r="K1598" s="25">
        <v>36325.971261482999</v>
      </c>
      <c r="L1598" s="34">
        <v>14034.473995210003</v>
      </c>
      <c r="M1598" s="34">
        <v>38432.798038203</v>
      </c>
      <c r="O1598" s="25">
        <v>47.951558989330501</v>
      </c>
      <c r="P1598" s="43">
        <v>49.627935841782246</v>
      </c>
      <c r="Q1598" s="43">
        <v>9.1308872039997055</v>
      </c>
      <c r="R1598" s="43">
        <v>45.842732494587594</v>
      </c>
      <c r="S1598" s="25">
        <v>46.453381715768337</v>
      </c>
      <c r="T1598" s="25">
        <v>27.639851968327367</v>
      </c>
      <c r="U1598" s="25">
        <v>52.076998637462339</v>
      </c>
      <c r="V1598" s="25">
        <v>22.084801167879455</v>
      </c>
      <c r="W1598" s="25">
        <v>56.622471106241768</v>
      </c>
      <c r="X1598" s="25">
        <v>10.316107754121774</v>
      </c>
      <c r="Y1598" s="34">
        <v>69.49834611557273</v>
      </c>
      <c r="Z1598" s="34">
        <v>10.023081320314597</v>
      </c>
    </row>
    <row r="1599" spans="1:26" x14ac:dyDescent="0.25">
      <c r="A1599" s="52">
        <v>39010</v>
      </c>
      <c r="B1599" s="25">
        <v>7193.4769253000004</v>
      </c>
      <c r="C1599" s="43">
        <v>8100.4344768703904</v>
      </c>
      <c r="D1599" s="43">
        <v>655.45430356950033</v>
      </c>
      <c r="E1599" s="43">
        <v>8755.888780439891</v>
      </c>
      <c r="F1599" s="25">
        <v>8772.4240340300003</v>
      </c>
      <c r="G1599" s="25">
        <v>12955.34876519</v>
      </c>
      <c r="H1599" s="25">
        <v>11215.605079190002</v>
      </c>
      <c r="I1599" s="25">
        <v>21582.51121941</v>
      </c>
      <c r="J1599" s="25">
        <v>12779.991753800001</v>
      </c>
      <c r="K1599" s="25">
        <v>36339.373956403004</v>
      </c>
      <c r="L1599" s="34">
        <v>13992.419680520001</v>
      </c>
      <c r="M1599" s="34">
        <v>38446.200733123005</v>
      </c>
      <c r="O1599" s="25">
        <v>48.939958817657114</v>
      </c>
      <c r="P1599" s="43">
        <v>48.359915249489575</v>
      </c>
      <c r="Q1599" s="43">
        <v>20.022449309010426</v>
      </c>
      <c r="R1599" s="43">
        <v>45.783306337847087</v>
      </c>
      <c r="S1599" s="25">
        <v>47.956997247481191</v>
      </c>
      <c r="T1599" s="25">
        <v>29.87081484996672</v>
      </c>
      <c r="U1599" s="25">
        <v>51.673061237389796</v>
      </c>
      <c r="V1599" s="25">
        <v>22.736912020973008</v>
      </c>
      <c r="W1599" s="25">
        <v>56.263084361003294</v>
      </c>
      <c r="X1599" s="25">
        <v>10.4549741876518</v>
      </c>
      <c r="Y1599" s="34">
        <v>69.189719990419277</v>
      </c>
      <c r="Z1599" s="34">
        <v>10.154038672000109</v>
      </c>
    </row>
    <row r="1600" spans="1:26" x14ac:dyDescent="0.25">
      <c r="A1600" s="52">
        <v>39013</v>
      </c>
      <c r="B1600" s="25">
        <v>7162.9249596300006</v>
      </c>
      <c r="C1600" s="43">
        <v>8014.2252333202941</v>
      </c>
      <c r="D1600" s="43">
        <v>667.58302359150014</v>
      </c>
      <c r="E1600" s="43">
        <v>8681.8082569117942</v>
      </c>
      <c r="F1600" s="25">
        <v>8933.4047366799987</v>
      </c>
      <c r="G1600" s="25">
        <v>13101.65510296</v>
      </c>
      <c r="H1600" s="25">
        <v>11391.644954119998</v>
      </c>
      <c r="I1600" s="25">
        <v>21755.454619389999</v>
      </c>
      <c r="J1600" s="25">
        <v>12964.251283219997</v>
      </c>
      <c r="K1600" s="25">
        <v>36507.419013113002</v>
      </c>
      <c r="L1600" s="34">
        <v>14176.679209939997</v>
      </c>
      <c r="M1600" s="34">
        <v>38614.245789833003</v>
      </c>
      <c r="O1600" s="25">
        <v>48.360194589749028</v>
      </c>
      <c r="P1600" s="43">
        <v>47.123244033354261</v>
      </c>
      <c r="Q1600" s="43">
        <v>5.7755006516231555</v>
      </c>
      <c r="R1600" s="43">
        <v>42.830041477922023</v>
      </c>
      <c r="S1600" s="25">
        <v>48.314978097624326</v>
      </c>
      <c r="T1600" s="25">
        <v>31.205737466132668</v>
      </c>
      <c r="U1600" s="25">
        <v>51.961629150204104</v>
      </c>
      <c r="V1600" s="25">
        <v>23.54831040700871</v>
      </c>
      <c r="W1600" s="25">
        <v>56.274635396541228</v>
      </c>
      <c r="X1600" s="25">
        <v>10.689575151702524</v>
      </c>
      <c r="Y1600" s="34">
        <v>69.244169426287968</v>
      </c>
      <c r="Z1600" s="34">
        <v>10.374655180465897</v>
      </c>
    </row>
    <row r="1601" spans="1:26" x14ac:dyDescent="0.25">
      <c r="A1601" s="52">
        <v>39014</v>
      </c>
      <c r="B1601" s="25">
        <v>7098.4558914199997</v>
      </c>
      <c r="C1601" s="43">
        <v>8053.9015937731037</v>
      </c>
      <c r="D1601" s="43">
        <v>625.28441124000005</v>
      </c>
      <c r="E1601" s="43">
        <v>8679.1860050131036</v>
      </c>
      <c r="F1601" s="25">
        <v>8626.6480533799986</v>
      </c>
      <c r="G1601" s="25">
        <v>12731.401928659998</v>
      </c>
      <c r="H1601" s="25">
        <v>11093.8848184</v>
      </c>
      <c r="I1601" s="25">
        <v>21424.330987119996</v>
      </c>
      <c r="J1601" s="25">
        <v>12658.149039580001</v>
      </c>
      <c r="K1601" s="25">
        <v>36170.022063462995</v>
      </c>
      <c r="L1601" s="34">
        <v>13870.576966300003</v>
      </c>
      <c r="M1601" s="34">
        <v>38276.848840182996</v>
      </c>
      <c r="O1601" s="25">
        <v>48.238637325518788</v>
      </c>
      <c r="P1601" s="43">
        <v>47.851613238275604</v>
      </c>
      <c r="Q1601" s="43">
        <v>-0.92652252787372991</v>
      </c>
      <c r="R1601" s="43">
        <v>42.786901116332345</v>
      </c>
      <c r="S1601" s="25">
        <v>50.045449072887529</v>
      </c>
      <c r="T1601" s="25">
        <v>31.427827309226242</v>
      </c>
      <c r="U1601" s="25">
        <v>53.558234634976756</v>
      </c>
      <c r="V1601" s="25">
        <v>23.657306641117781</v>
      </c>
      <c r="W1601" s="25">
        <v>58.233496348638525</v>
      </c>
      <c r="X1601" s="25">
        <v>10.980855209230267</v>
      </c>
      <c r="Y1601" s="34">
        <v>71.158004556252692</v>
      </c>
      <c r="Z1601" s="34">
        <v>10.649810135735027</v>
      </c>
    </row>
    <row r="1602" spans="1:26" x14ac:dyDescent="0.25">
      <c r="A1602" s="52">
        <v>39015</v>
      </c>
      <c r="B1602" s="25">
        <v>7058.7512797999998</v>
      </c>
      <c r="C1602" s="43">
        <v>8118.3313829557219</v>
      </c>
      <c r="D1602" s="43">
        <v>551.71158295050009</v>
      </c>
      <c r="E1602" s="43">
        <v>8670.0429659062211</v>
      </c>
      <c r="F1602" s="25">
        <v>8602.9313919600008</v>
      </c>
      <c r="G1602" s="25">
        <v>12631.723335240002</v>
      </c>
      <c r="H1602" s="25">
        <v>11101.100686510001</v>
      </c>
      <c r="I1602" s="25">
        <v>21384.788240940001</v>
      </c>
      <c r="J1602" s="25">
        <v>12667.601956800001</v>
      </c>
      <c r="K1602" s="25">
        <v>36144.781733162999</v>
      </c>
      <c r="L1602" s="34">
        <v>13880.029883520001</v>
      </c>
      <c r="M1602" s="34">
        <v>38251.608509883001</v>
      </c>
      <c r="O1602" s="25">
        <v>48.762581647079294</v>
      </c>
      <c r="P1602" s="43">
        <v>44.664210995199859</v>
      </c>
      <c r="Q1602" s="43">
        <v>16.408742907178731</v>
      </c>
      <c r="R1602" s="43">
        <v>42.463757702668794</v>
      </c>
      <c r="S1602" s="25">
        <v>47.42239501064649</v>
      </c>
      <c r="T1602" s="25">
        <v>31.785859471810006</v>
      </c>
      <c r="U1602" s="25">
        <v>51.210718846552304</v>
      </c>
      <c r="V1602" s="25">
        <v>23.79953722184527</v>
      </c>
      <c r="W1602" s="25">
        <v>56.822722131994418</v>
      </c>
      <c r="X1602" s="25">
        <v>11.201947718601568</v>
      </c>
      <c r="Y1602" s="34">
        <v>69.955121024050968</v>
      </c>
      <c r="Z1602" s="34">
        <v>10.854544648100116</v>
      </c>
    </row>
    <row r="1603" spans="1:26" x14ac:dyDescent="0.25">
      <c r="A1603" s="52">
        <v>39016</v>
      </c>
      <c r="B1603" s="25">
        <v>7035.9290281399999</v>
      </c>
      <c r="C1603" s="43">
        <v>7920.4997715482114</v>
      </c>
      <c r="D1603" s="43">
        <v>503.41651559249999</v>
      </c>
      <c r="E1603" s="43">
        <v>8423.9162871407116</v>
      </c>
      <c r="F1603" s="25">
        <v>8584.4470535</v>
      </c>
      <c r="G1603" s="25">
        <v>12582.83797187</v>
      </c>
      <c r="H1603" s="25">
        <v>11085.94310857</v>
      </c>
      <c r="I1603" s="25">
        <v>21371.911220269998</v>
      </c>
      <c r="J1603" s="25">
        <v>12645.082389929998</v>
      </c>
      <c r="K1603" s="25">
        <v>36173.373609263006</v>
      </c>
      <c r="L1603" s="34">
        <v>13857.510316649998</v>
      </c>
      <c r="M1603" s="34">
        <v>38280.200385983007</v>
      </c>
      <c r="O1603" s="25">
        <v>49.492400023781926</v>
      </c>
      <c r="P1603" s="43">
        <v>45.937237315138681</v>
      </c>
      <c r="Q1603" s="43">
        <v>-5.4409695475220126</v>
      </c>
      <c r="R1603" s="43">
        <v>41.347605932968669</v>
      </c>
      <c r="S1603" s="25">
        <v>46.883816893157324</v>
      </c>
      <c r="T1603" s="25">
        <v>30.038447477626342</v>
      </c>
      <c r="U1603" s="25">
        <v>50.995740269339592</v>
      </c>
      <c r="V1603" s="25">
        <v>23.229231877730072</v>
      </c>
      <c r="W1603" s="25">
        <v>56.618779267937327</v>
      </c>
      <c r="X1603" s="25">
        <v>11.180934526538655</v>
      </c>
      <c r="Y1603" s="34">
        <v>69.726844195309326</v>
      </c>
      <c r="Z1603" s="34">
        <v>10.849904827664636</v>
      </c>
    </row>
    <row r="1604" spans="1:26" x14ac:dyDescent="0.25">
      <c r="A1604" s="52">
        <v>39017</v>
      </c>
      <c r="B1604" s="25">
        <v>7022.8735258799998</v>
      </c>
      <c r="C1604" s="43">
        <v>7966.2792116025039</v>
      </c>
      <c r="D1604" s="43">
        <v>563.18486832300005</v>
      </c>
      <c r="E1604" s="43">
        <v>8529.464079925503</v>
      </c>
      <c r="F1604" s="25">
        <v>8553.97522407</v>
      </c>
      <c r="G1604" s="25">
        <v>12601.345335760001</v>
      </c>
      <c r="H1604" s="25">
        <v>11078.67567629</v>
      </c>
      <c r="I1604" s="25">
        <v>21413.58904155</v>
      </c>
      <c r="J1604" s="25">
        <v>12669.974667200002</v>
      </c>
      <c r="K1604" s="25">
        <v>36260.951407282999</v>
      </c>
      <c r="L1604" s="34">
        <v>13882.402593920004</v>
      </c>
      <c r="M1604" s="34">
        <v>38367.778184003</v>
      </c>
      <c r="O1604" s="25">
        <v>49.549799952938066</v>
      </c>
      <c r="P1604" s="43">
        <v>50.692694620605018</v>
      </c>
      <c r="Q1604" s="43">
        <v>-5.7572218625666416</v>
      </c>
      <c r="R1604" s="43">
        <v>44.959570422300963</v>
      </c>
      <c r="S1604" s="25">
        <v>45.842126482562627</v>
      </c>
      <c r="T1604" s="25">
        <v>29.577099048621804</v>
      </c>
      <c r="U1604" s="25">
        <v>50.289235397721676</v>
      </c>
      <c r="V1604" s="25">
        <v>23.204591053895165</v>
      </c>
      <c r="W1604" s="25">
        <v>55.808495783065524</v>
      </c>
      <c r="X1604" s="25">
        <v>11.363628513846047</v>
      </c>
      <c r="Y1604" s="34">
        <v>68.881312118350621</v>
      </c>
      <c r="Z1604" s="34">
        <v>11.021748355165384</v>
      </c>
    </row>
    <row r="1605" spans="1:26" x14ac:dyDescent="0.25">
      <c r="A1605" s="52">
        <v>39020</v>
      </c>
      <c r="B1605" s="25">
        <v>7021.6069603300002</v>
      </c>
      <c r="C1605" s="43">
        <v>7994.7349240369031</v>
      </c>
      <c r="D1605" s="43">
        <v>564.39034471050002</v>
      </c>
      <c r="E1605" s="43">
        <v>8559.1252687474025</v>
      </c>
      <c r="F1605" s="25">
        <v>8726.4382652800014</v>
      </c>
      <c r="G1605" s="25">
        <v>12835.142205540002</v>
      </c>
      <c r="H1605" s="25">
        <v>11333.01720167</v>
      </c>
      <c r="I1605" s="25">
        <v>21798.211804760002</v>
      </c>
      <c r="J1605" s="25">
        <v>12935.76709419</v>
      </c>
      <c r="K1605" s="25">
        <v>36685.573691113001</v>
      </c>
      <c r="L1605" s="34">
        <v>14148.11643579</v>
      </c>
      <c r="M1605" s="34">
        <v>38724.166532713003</v>
      </c>
      <c r="O1605" s="25">
        <v>48.35633492788962</v>
      </c>
      <c r="P1605" s="43">
        <v>43.584752501165823</v>
      </c>
      <c r="Q1605" s="43">
        <v>-21.966774944093736</v>
      </c>
      <c r="R1605" s="43">
        <v>36.048635331178772</v>
      </c>
      <c r="S1605" s="25">
        <v>37.237148268799203</v>
      </c>
      <c r="T1605" s="25">
        <v>19.956240571328966</v>
      </c>
      <c r="U1605" s="25">
        <v>43.18679157495955</v>
      </c>
      <c r="V1605" s="25">
        <v>17.976679473265911</v>
      </c>
      <c r="W1605" s="25">
        <v>49.442265192489934</v>
      </c>
      <c r="X1605" s="25">
        <v>9.0011012244537891</v>
      </c>
      <c r="Y1605" s="34">
        <v>62.028791433221421</v>
      </c>
      <c r="Z1605" s="34">
        <v>8.8006608730485816</v>
      </c>
    </row>
    <row r="1606" spans="1:26" x14ac:dyDescent="0.25">
      <c r="A1606" s="52">
        <v>39021</v>
      </c>
      <c r="B1606" s="25">
        <v>7066.03037984</v>
      </c>
      <c r="C1606" s="43">
        <v>8090.0943418120532</v>
      </c>
      <c r="D1606" s="43">
        <v>623.08433809799988</v>
      </c>
      <c r="E1606" s="43">
        <v>8713.1786799100537</v>
      </c>
      <c r="F1606" s="25">
        <v>8940.9092010900022</v>
      </c>
      <c r="G1606" s="25">
        <v>12898.112344910003</v>
      </c>
      <c r="H1606" s="25">
        <v>11588.362369620003</v>
      </c>
      <c r="I1606" s="25">
        <v>21917.932448440002</v>
      </c>
      <c r="J1606" s="25">
        <v>13233.371794050003</v>
      </c>
      <c r="K1606" s="25">
        <v>36840.575401933005</v>
      </c>
      <c r="L1606" s="34">
        <v>14445.799720770003</v>
      </c>
      <c r="M1606" s="34">
        <v>38947.402178653007</v>
      </c>
      <c r="O1606" s="25">
        <v>48.220991538618122</v>
      </c>
      <c r="P1606" s="43">
        <v>45.297399453190891</v>
      </c>
      <c r="Q1606" s="43">
        <v>-13.851679357570246</v>
      </c>
      <c r="R1606" s="43">
        <v>38.497338405232369</v>
      </c>
      <c r="S1606" s="25">
        <v>37.192142359702189</v>
      </c>
      <c r="T1606" s="25">
        <v>19.818905368094452</v>
      </c>
      <c r="U1606" s="25">
        <v>43.594226625113144</v>
      </c>
      <c r="V1606" s="25">
        <v>18.011596104621752</v>
      </c>
      <c r="W1606" s="25">
        <v>50.018434338615506</v>
      </c>
      <c r="X1606" s="25">
        <v>9.2622024852172746</v>
      </c>
      <c r="Y1606" s="34">
        <v>61.907531416258706</v>
      </c>
      <c r="Z1606" s="34">
        <v>8.792610608991037</v>
      </c>
    </row>
    <row r="1607" spans="1:26" x14ac:dyDescent="0.25">
      <c r="A1607" s="52">
        <v>39022</v>
      </c>
      <c r="B1607" s="25">
        <v>7175.9055485600002</v>
      </c>
      <c r="C1607" s="43">
        <v>8399.9255095124736</v>
      </c>
      <c r="D1607" s="43">
        <v>569.32436966700016</v>
      </c>
      <c r="E1607" s="43">
        <v>8969.2498791794733</v>
      </c>
      <c r="F1607" s="25">
        <v>9204.4008831700012</v>
      </c>
      <c r="G1607" s="25">
        <v>13660.80041912</v>
      </c>
      <c r="H1607" s="25">
        <v>11953.23018042</v>
      </c>
      <c r="I1607" s="25">
        <v>22791.616116320001</v>
      </c>
      <c r="J1607" s="25">
        <v>13526.033286809999</v>
      </c>
      <c r="K1607" s="25">
        <v>37632.589708183004</v>
      </c>
      <c r="L1607" s="34">
        <v>14738.38262841</v>
      </c>
      <c r="M1607" s="34">
        <v>39674.982649783007</v>
      </c>
      <c r="O1607" s="25">
        <v>49.56410627219816</v>
      </c>
      <c r="P1607" s="43">
        <v>49.078922839930385</v>
      </c>
      <c r="Q1607" s="43">
        <v>-25.048036661233365</v>
      </c>
      <c r="R1607" s="43">
        <v>40.273075676473624</v>
      </c>
      <c r="S1607" s="25">
        <v>44.610459327066465</v>
      </c>
      <c r="T1607" s="25">
        <v>21.080888980036171</v>
      </c>
      <c r="U1607" s="25">
        <v>49.607429339555949</v>
      </c>
      <c r="V1607" s="25">
        <v>18.79310329833832</v>
      </c>
      <c r="W1607" s="25">
        <v>56.338526911338604</v>
      </c>
      <c r="X1607" s="25">
        <v>9.8580461209166081</v>
      </c>
      <c r="Y1607" s="34">
        <v>68.362625070373028</v>
      </c>
      <c r="Z1607" s="34">
        <v>9.5459991668602093</v>
      </c>
    </row>
    <row r="1608" spans="1:26" x14ac:dyDescent="0.25">
      <c r="A1608" s="52">
        <v>39024</v>
      </c>
      <c r="B1608" s="25">
        <v>7293.2160905200008</v>
      </c>
      <c r="C1608" s="43">
        <v>8685.4495581478241</v>
      </c>
      <c r="D1608" s="43">
        <v>632.63662720799994</v>
      </c>
      <c r="E1608" s="43">
        <v>9318.0861853558235</v>
      </c>
      <c r="F1608" s="25">
        <v>9333.6338275100006</v>
      </c>
      <c r="G1608" s="25">
        <v>13646.454086970001</v>
      </c>
      <c r="H1608" s="25">
        <v>12018.534757600002</v>
      </c>
      <c r="I1608" s="25">
        <v>22671.608794870001</v>
      </c>
      <c r="J1608" s="25">
        <v>13592.434212930002</v>
      </c>
      <c r="K1608" s="25">
        <v>37622.644933863005</v>
      </c>
      <c r="L1608" s="34">
        <v>14804.783554530002</v>
      </c>
      <c r="M1608" s="34">
        <v>39665.037875463007</v>
      </c>
      <c r="O1608" s="25">
        <v>49.25028409555825</v>
      </c>
      <c r="P1608" s="43">
        <v>48.510238064700559</v>
      </c>
      <c r="Q1608" s="43">
        <v>-9.3107636025491871</v>
      </c>
      <c r="R1608" s="43">
        <v>42.348402932920351</v>
      </c>
      <c r="S1608" s="25">
        <v>43.325775963903567</v>
      </c>
      <c r="T1608" s="25">
        <v>25.846134683006959</v>
      </c>
      <c r="U1608" s="25">
        <v>49.650466935785118</v>
      </c>
      <c r="V1608" s="25">
        <v>22.200378372997911</v>
      </c>
      <c r="W1608" s="25">
        <v>55.250617752269889</v>
      </c>
      <c r="X1608" s="25">
        <v>11.615661417607349</v>
      </c>
      <c r="Y1608" s="34">
        <v>66.950525934046908</v>
      </c>
      <c r="Z1608" s="34">
        <v>11.025597161625477</v>
      </c>
    </row>
    <row r="1609" spans="1:26" x14ac:dyDescent="0.25">
      <c r="A1609" s="52">
        <v>39027</v>
      </c>
      <c r="B1609" s="25">
        <v>7420.1645466700002</v>
      </c>
      <c r="C1609" s="43">
        <v>8711.8133236331632</v>
      </c>
      <c r="D1609" s="43">
        <v>881.90520844200023</v>
      </c>
      <c r="E1609" s="43">
        <v>9593.7185320751632</v>
      </c>
      <c r="F1609" s="25">
        <v>9418.6271410199988</v>
      </c>
      <c r="G1609" s="25">
        <v>13575.891579380001</v>
      </c>
      <c r="H1609" s="25">
        <v>12104.996287940001</v>
      </c>
      <c r="I1609" s="25">
        <v>22623.58833531</v>
      </c>
      <c r="J1609" s="25">
        <v>13683.000001870003</v>
      </c>
      <c r="K1609" s="25">
        <v>37633.561412202995</v>
      </c>
      <c r="L1609" s="34">
        <v>14895.349343470003</v>
      </c>
      <c r="M1609" s="34">
        <v>39675.954353802998</v>
      </c>
      <c r="O1609" s="25">
        <v>51.529374549478078</v>
      </c>
      <c r="P1609" s="43">
        <v>41.277976358383974</v>
      </c>
      <c r="Q1609" s="43">
        <v>16.846585580219987</v>
      </c>
      <c r="R1609" s="43">
        <v>38.613736209679757</v>
      </c>
      <c r="S1609" s="25">
        <v>43.94157203836582</v>
      </c>
      <c r="T1609" s="25">
        <v>24.022484670138809</v>
      </c>
      <c r="U1609" s="25">
        <v>48.933897574639751</v>
      </c>
      <c r="V1609" s="25">
        <v>20.565656500987561</v>
      </c>
      <c r="W1609" s="25">
        <v>54.406204251224885</v>
      </c>
      <c r="X1609" s="25">
        <v>11.048921668542476</v>
      </c>
      <c r="Y1609" s="34">
        <v>65.998138876825024</v>
      </c>
      <c r="Z1609" s="34">
        <v>10.493409667932552</v>
      </c>
    </row>
    <row r="1610" spans="1:26" x14ac:dyDescent="0.25">
      <c r="A1610" s="52">
        <v>39028</v>
      </c>
      <c r="B1610" s="25">
        <v>7455.6568675400003</v>
      </c>
      <c r="C1610" s="43">
        <v>8935.5896322015342</v>
      </c>
      <c r="D1610" s="43">
        <v>851.49423514500018</v>
      </c>
      <c r="E1610" s="43">
        <v>9787.083867346535</v>
      </c>
      <c r="F1610" s="25">
        <v>9724.3889822100009</v>
      </c>
      <c r="G1610" s="25">
        <v>13927.398283830002</v>
      </c>
      <c r="H1610" s="25">
        <v>12451.75457639</v>
      </c>
      <c r="I1610" s="25">
        <v>23046.154537260001</v>
      </c>
      <c r="J1610" s="25">
        <v>14035.870100690001</v>
      </c>
      <c r="K1610" s="25">
        <v>38074.498746163001</v>
      </c>
      <c r="L1610" s="34">
        <v>15248.219442290001</v>
      </c>
      <c r="M1610" s="34">
        <v>40116.891687763004</v>
      </c>
      <c r="O1610" s="25">
        <v>47.096654560794946</v>
      </c>
      <c r="P1610" s="43">
        <v>44.906918216645032</v>
      </c>
      <c r="Q1610" s="43">
        <v>12.817333501979867</v>
      </c>
      <c r="R1610" s="43">
        <v>41.40755296444383</v>
      </c>
      <c r="S1610" s="25">
        <v>39.756983236758025</v>
      </c>
      <c r="T1610" s="25">
        <v>20.061498636339749</v>
      </c>
      <c r="U1610" s="25">
        <v>46.419188400340076</v>
      </c>
      <c r="V1610" s="25">
        <v>18.837471325183074</v>
      </c>
      <c r="W1610" s="25">
        <v>51.838332070133106</v>
      </c>
      <c r="X1610" s="25">
        <v>10.212559866316306</v>
      </c>
      <c r="Y1610" s="34">
        <v>63.19795930485563</v>
      </c>
      <c r="Z1610" s="34">
        <v>9.7078354096131534</v>
      </c>
    </row>
    <row r="1611" spans="1:26" x14ac:dyDescent="0.25">
      <c r="A1611" s="52">
        <v>39029</v>
      </c>
      <c r="B1611" s="25">
        <v>7538.6355687300002</v>
      </c>
      <c r="C1611" s="43">
        <v>8978.3119146467998</v>
      </c>
      <c r="D1611" s="43">
        <v>856.50314091299992</v>
      </c>
      <c r="E1611" s="43">
        <v>9834.8150555598004</v>
      </c>
      <c r="F1611" s="25">
        <v>9772.4504333500008</v>
      </c>
      <c r="G1611" s="25">
        <v>13957.638971650002</v>
      </c>
      <c r="H1611" s="25">
        <v>12486.416085930001</v>
      </c>
      <c r="I1611" s="25">
        <v>23093.31699073</v>
      </c>
      <c r="J1611" s="25">
        <v>14103.124162310001</v>
      </c>
      <c r="K1611" s="25">
        <v>38165.247873982997</v>
      </c>
      <c r="L1611" s="34">
        <v>15315.473503910001</v>
      </c>
      <c r="M1611" s="34">
        <v>40207.640815582999</v>
      </c>
      <c r="O1611" s="25">
        <v>47.592161387457388</v>
      </c>
      <c r="P1611" s="43">
        <v>44.715350660281892</v>
      </c>
      <c r="Q1611" s="43">
        <v>27.779637857528662</v>
      </c>
      <c r="R1611" s="43">
        <v>43.064016355432535</v>
      </c>
      <c r="S1611" s="25">
        <v>44.721521553253126</v>
      </c>
      <c r="T1611" s="25">
        <v>22.064973068829641</v>
      </c>
      <c r="U1611" s="25">
        <v>50.040882787442854</v>
      </c>
      <c r="V1611" s="25">
        <v>20.076955128498607</v>
      </c>
      <c r="W1611" s="25">
        <v>55.187964216191098</v>
      </c>
      <c r="X1611" s="25">
        <v>11.086734813834621</v>
      </c>
      <c r="Y1611" s="34">
        <v>66.464548434544213</v>
      </c>
      <c r="Z1611" s="34">
        <v>10.535168904198123</v>
      </c>
    </row>
    <row r="1612" spans="1:26" x14ac:dyDescent="0.25">
      <c r="A1612" s="52">
        <v>39030</v>
      </c>
      <c r="B1612" s="25">
        <v>7632.1678346899998</v>
      </c>
      <c r="C1612" s="43">
        <v>8996.0859176597114</v>
      </c>
      <c r="D1612" s="43">
        <v>873.21132670350016</v>
      </c>
      <c r="E1612" s="43">
        <v>9869.2972443632116</v>
      </c>
      <c r="F1612" s="25">
        <v>9607.4545948800005</v>
      </c>
      <c r="G1612" s="25">
        <v>13783.727367180001</v>
      </c>
      <c r="H1612" s="25">
        <v>12370.362514670001</v>
      </c>
      <c r="I1612" s="25">
        <v>22961.995637390002</v>
      </c>
      <c r="J1612" s="25">
        <v>13985.190591650004</v>
      </c>
      <c r="K1612" s="25">
        <v>38081.181484392997</v>
      </c>
      <c r="L1612" s="34">
        <v>15197.539933250004</v>
      </c>
      <c r="M1612" s="34">
        <v>40123.574425993</v>
      </c>
      <c r="O1612" s="25">
        <v>47.751509237045589</v>
      </c>
      <c r="P1612" s="43">
        <v>43.916200776021675</v>
      </c>
      <c r="Q1612" s="43">
        <v>43.863736174413859</v>
      </c>
      <c r="R1612" s="43">
        <v>43.911557293143886</v>
      </c>
      <c r="S1612" s="25">
        <v>45.917793355456979</v>
      </c>
      <c r="T1612" s="25">
        <v>22.853348431122011</v>
      </c>
      <c r="U1612" s="25">
        <v>50.569438626077165</v>
      </c>
      <c r="V1612" s="25">
        <v>20.539134180112086</v>
      </c>
      <c r="W1612" s="25">
        <v>56.256714950229302</v>
      </c>
      <c r="X1612" s="25">
        <v>11.449057785984195</v>
      </c>
      <c r="Y1612" s="34">
        <v>67.542999775986786</v>
      </c>
      <c r="Z1612" s="34">
        <v>10.876865239418866</v>
      </c>
    </row>
    <row r="1613" spans="1:26" x14ac:dyDescent="0.25">
      <c r="A1613" s="52">
        <v>39031</v>
      </c>
      <c r="B1613" s="25">
        <v>7667.9871774800004</v>
      </c>
      <c r="C1613" s="43">
        <v>9136.4027675398338</v>
      </c>
      <c r="D1613" s="43">
        <v>864.23694519450009</v>
      </c>
      <c r="E1613" s="43">
        <v>10000.639712734333</v>
      </c>
      <c r="F1613" s="25">
        <v>9567.1382190900022</v>
      </c>
      <c r="G1613" s="25">
        <v>13830.069198420002</v>
      </c>
      <c r="H1613" s="25">
        <v>12297.905984510004</v>
      </c>
      <c r="I1613" s="25">
        <v>22955.328087330003</v>
      </c>
      <c r="J1613" s="25">
        <v>13905.704239670004</v>
      </c>
      <c r="K1613" s="25">
        <v>38033.000647793</v>
      </c>
      <c r="L1613" s="34">
        <v>15118.053581270004</v>
      </c>
      <c r="M1613" s="34">
        <v>40075.393589393003</v>
      </c>
      <c r="O1613" s="25">
        <v>48.402876100414986</v>
      </c>
      <c r="P1613" s="43">
        <v>42.191366095919271</v>
      </c>
      <c r="Q1613" s="43">
        <v>-29.639122541538299</v>
      </c>
      <c r="R1613" s="43">
        <v>30.66379307882827</v>
      </c>
      <c r="S1613" s="25">
        <v>43.67994511299338</v>
      </c>
      <c r="T1613" s="25">
        <v>21.510764883451738</v>
      </c>
      <c r="U1613" s="25">
        <v>49.627651984203425</v>
      </c>
      <c r="V1613" s="25">
        <v>20.038803354987287</v>
      </c>
      <c r="W1613" s="25">
        <v>55.161748728338701</v>
      </c>
      <c r="X1613" s="25">
        <v>8.6885040142242076</v>
      </c>
      <c r="Y1613" s="34">
        <v>66.477123888868903</v>
      </c>
      <c r="Z1613" s="34">
        <v>8.2789397832777176</v>
      </c>
    </row>
    <row r="1614" spans="1:26" x14ac:dyDescent="0.25">
      <c r="A1614" s="52">
        <v>39034</v>
      </c>
      <c r="B1614" s="25">
        <v>7646.0379131999998</v>
      </c>
      <c r="C1614" s="43">
        <v>9127.9617735147312</v>
      </c>
      <c r="D1614" s="43">
        <v>857.34666294299996</v>
      </c>
      <c r="E1614" s="43">
        <v>9985.3084364577317</v>
      </c>
      <c r="F1614" s="25">
        <v>9594.7600151099996</v>
      </c>
      <c r="G1614" s="25">
        <v>13867.336232719997</v>
      </c>
      <c r="H1614" s="25">
        <v>12327.807384779999</v>
      </c>
      <c r="I1614" s="25">
        <v>23024.914982959996</v>
      </c>
      <c r="J1614" s="25">
        <v>13938.211234189997</v>
      </c>
      <c r="K1614" s="25">
        <v>38163.739460343</v>
      </c>
      <c r="L1614" s="34">
        <v>15150.560575789998</v>
      </c>
      <c r="M1614" s="34">
        <v>40206.132401943003</v>
      </c>
      <c r="O1614" s="25">
        <v>47.309085037540811</v>
      </c>
      <c r="P1614" s="43">
        <v>30.020523206188223</v>
      </c>
      <c r="Q1614" s="43">
        <v>27.291045587158401</v>
      </c>
      <c r="R1614" s="43">
        <v>29.781582728632159</v>
      </c>
      <c r="S1614" s="25">
        <v>28.900683814332485</v>
      </c>
      <c r="T1614" s="25">
        <v>15.524208125699811</v>
      </c>
      <c r="U1614" s="25">
        <v>37.236563147145276</v>
      </c>
      <c r="V1614" s="25">
        <v>16.445038680278067</v>
      </c>
      <c r="W1614" s="25">
        <v>42.550294084991137</v>
      </c>
      <c r="X1614" s="25">
        <v>9.0401022403256093</v>
      </c>
      <c r="Y1614" s="34">
        <v>53.163171492553452</v>
      </c>
      <c r="Z1614" s="34">
        <v>8.6095572442054458</v>
      </c>
    </row>
    <row r="1615" spans="1:26" x14ac:dyDescent="0.25">
      <c r="A1615" s="52">
        <v>39035</v>
      </c>
      <c r="B1615" s="25">
        <v>7605.6711818800004</v>
      </c>
      <c r="C1615" s="43">
        <v>9074.178126384948</v>
      </c>
      <c r="D1615" s="43">
        <v>824.22264617250028</v>
      </c>
      <c r="E1615" s="43">
        <v>9898.4007725574484</v>
      </c>
      <c r="F1615" s="25">
        <v>9595.6139865200003</v>
      </c>
      <c r="G1615" s="25">
        <v>13779.78921674</v>
      </c>
      <c r="H1615" s="25">
        <v>12331.723869229998</v>
      </c>
      <c r="I1615" s="25">
        <v>22958.157360050001</v>
      </c>
      <c r="J1615" s="25">
        <v>13928.73563096</v>
      </c>
      <c r="K1615" s="25">
        <v>38042.473277432997</v>
      </c>
      <c r="L1615" s="34">
        <v>15141.08497256</v>
      </c>
      <c r="M1615" s="34">
        <v>40084.866219033</v>
      </c>
      <c r="O1615" s="25">
        <v>47.337985585595654</v>
      </c>
      <c r="P1615" s="43">
        <v>29.254418120161006</v>
      </c>
      <c r="Q1615" s="43">
        <v>22.373092428875928</v>
      </c>
      <c r="R1615" s="43">
        <v>28.652021809808105</v>
      </c>
      <c r="S1615" s="25">
        <v>30.367670469977192</v>
      </c>
      <c r="T1615" s="25">
        <v>15.858703487322877</v>
      </c>
      <c r="U1615" s="25">
        <v>38.556949324938962</v>
      </c>
      <c r="V1615" s="25">
        <v>16.910461226423944</v>
      </c>
      <c r="W1615" s="25">
        <v>43.752867754247319</v>
      </c>
      <c r="X1615" s="25">
        <v>9.5348390298721561</v>
      </c>
      <c r="Y1615" s="34">
        <v>54.415385892956422</v>
      </c>
      <c r="Z1615" s="34">
        <v>9.0767524296891278</v>
      </c>
    </row>
    <row r="1616" spans="1:26" x14ac:dyDescent="0.25">
      <c r="A1616" s="52">
        <v>39036</v>
      </c>
      <c r="B1616" s="25">
        <v>7589.4206726399998</v>
      </c>
      <c r="C1616" s="43">
        <v>8999.4921853727119</v>
      </c>
      <c r="D1616" s="43">
        <v>542.41096253850014</v>
      </c>
      <c r="E1616" s="43">
        <v>9541.9031479112127</v>
      </c>
      <c r="F1616" s="25">
        <v>9680.4224848000013</v>
      </c>
      <c r="G1616" s="25">
        <v>13898.673488390003</v>
      </c>
      <c r="H1616" s="25">
        <v>12437.888104290001</v>
      </c>
      <c r="I1616" s="25">
        <v>23110.091050500003</v>
      </c>
      <c r="J1616" s="25">
        <v>14062.39831128</v>
      </c>
      <c r="K1616" s="25">
        <v>38189.234027773004</v>
      </c>
      <c r="L1616" s="34">
        <v>15274.74765288</v>
      </c>
      <c r="M1616" s="34">
        <v>40231.626969373006</v>
      </c>
      <c r="O1616" s="25">
        <v>48.38389241532208</v>
      </c>
      <c r="P1616" s="43">
        <v>29.191609832500355</v>
      </c>
      <c r="Q1616" s="43">
        <v>-14.67456282073314</v>
      </c>
      <c r="R1616" s="43">
        <v>25.52327526308471</v>
      </c>
      <c r="S1616" s="25">
        <v>31.636156343374488</v>
      </c>
      <c r="T1616" s="25">
        <v>15.745370542613291</v>
      </c>
      <c r="U1616" s="25">
        <v>39.454164491916877</v>
      </c>
      <c r="V1616" s="25">
        <v>16.954372910072955</v>
      </c>
      <c r="W1616" s="25">
        <v>44.54234370556609</v>
      </c>
      <c r="X1616" s="25">
        <v>9.3876100823152342</v>
      </c>
      <c r="Y1616" s="34">
        <v>55.260573076427754</v>
      </c>
      <c r="Z1616" s="34">
        <v>8.9368045844736557</v>
      </c>
    </row>
    <row r="1617" spans="1:26" x14ac:dyDescent="0.25">
      <c r="A1617" s="52">
        <v>39037</v>
      </c>
      <c r="B1617" s="25">
        <v>7571.0811686800007</v>
      </c>
      <c r="C1617" s="43">
        <v>9030.9693424507168</v>
      </c>
      <c r="D1617" s="43">
        <v>536.84416297650012</v>
      </c>
      <c r="E1617" s="43">
        <v>9567.813505427217</v>
      </c>
      <c r="F1617" s="25">
        <v>9583.4999562799985</v>
      </c>
      <c r="G1617" s="25">
        <v>13757.998200619999</v>
      </c>
      <c r="H1617" s="25">
        <v>12264.082705769999</v>
      </c>
      <c r="I1617" s="25">
        <v>22904.491130969996</v>
      </c>
      <c r="J1617" s="25">
        <v>13884.429602439999</v>
      </c>
      <c r="K1617" s="25">
        <v>37941.776080883006</v>
      </c>
      <c r="L1617" s="34">
        <v>15096.778944039999</v>
      </c>
      <c r="M1617" s="34">
        <v>39984.169022483009</v>
      </c>
      <c r="O1617" s="25">
        <v>48.473608849327519</v>
      </c>
      <c r="P1617" s="43">
        <v>30.078568669579298</v>
      </c>
      <c r="Q1617" s="43">
        <v>-15.287317877464835</v>
      </c>
      <c r="R1617" s="43">
        <v>26.283979498460997</v>
      </c>
      <c r="S1617" s="25">
        <v>32.98627564484071</v>
      </c>
      <c r="T1617" s="25">
        <v>16.53013863070052</v>
      </c>
      <c r="U1617" s="25">
        <v>40.959550828541836</v>
      </c>
      <c r="V1617" s="25">
        <v>17.654565524636311</v>
      </c>
      <c r="W1617" s="25">
        <v>46.252625729123345</v>
      </c>
      <c r="X1617" s="25">
        <v>9.7480046135247189</v>
      </c>
      <c r="Y1617" s="34">
        <v>56.973994143961207</v>
      </c>
      <c r="Z1617" s="34">
        <v>9.2776763361138936</v>
      </c>
    </row>
    <row r="1618" spans="1:26" x14ac:dyDescent="0.25">
      <c r="A1618" s="52">
        <v>39038</v>
      </c>
      <c r="B1618" s="25">
        <v>7576.2601120899999</v>
      </c>
      <c r="C1618" s="43">
        <v>8889.4384185754207</v>
      </c>
      <c r="D1618" s="43">
        <v>551.66380480200007</v>
      </c>
      <c r="E1618" s="43">
        <v>9441.1022233774202</v>
      </c>
      <c r="F1618" s="25">
        <v>9523.7239836400004</v>
      </c>
      <c r="G1618" s="25">
        <v>13704.790898859999</v>
      </c>
      <c r="H1618" s="25">
        <v>12170.461197800001</v>
      </c>
      <c r="I1618" s="25">
        <v>22809.211410349999</v>
      </c>
      <c r="J1618" s="25">
        <v>13766.186404589998</v>
      </c>
      <c r="K1618" s="25">
        <v>37817.374099833003</v>
      </c>
      <c r="L1618" s="34">
        <v>14978.535746189998</v>
      </c>
      <c r="M1618" s="34">
        <v>39859.767041433006</v>
      </c>
      <c r="O1618" s="25">
        <v>49.114898000491046</v>
      </c>
      <c r="P1618" s="43">
        <v>28.727097439308725</v>
      </c>
      <c r="Q1618" s="43">
        <v>-5.1383124272810665</v>
      </c>
      <c r="R1618" s="43">
        <v>26.09670220601188</v>
      </c>
      <c r="S1618" s="25">
        <v>32.959842113956348</v>
      </c>
      <c r="T1618" s="25">
        <v>16.868171614484595</v>
      </c>
      <c r="U1618" s="25">
        <v>40.368598116886865</v>
      </c>
      <c r="V1618" s="25">
        <v>17.800799712429004</v>
      </c>
      <c r="W1618" s="25">
        <v>45.558474121449642</v>
      </c>
      <c r="X1618" s="25">
        <v>9.6350346721990157</v>
      </c>
      <c r="Y1618" s="34">
        <v>56.37301281256466</v>
      </c>
      <c r="Z1618" s="34">
        <v>9.1684950867606752</v>
      </c>
    </row>
    <row r="1619" spans="1:26" x14ac:dyDescent="0.25">
      <c r="A1619" s="52">
        <v>39041</v>
      </c>
      <c r="B1619" s="25">
        <v>7544.4429696300003</v>
      </c>
      <c r="C1619" s="43">
        <v>8642.4579708166948</v>
      </c>
      <c r="D1619" s="43">
        <v>523.7513458185</v>
      </c>
      <c r="E1619" s="43">
        <v>9166.2093166351951</v>
      </c>
      <c r="F1619" s="25">
        <v>9471.0080937399998</v>
      </c>
      <c r="G1619" s="25">
        <v>13661.17240679</v>
      </c>
      <c r="H1619" s="25">
        <v>12092.9857672</v>
      </c>
      <c r="I1619" s="25">
        <v>22734.57185656</v>
      </c>
      <c r="J1619" s="25">
        <v>13679.63880871</v>
      </c>
      <c r="K1619" s="25">
        <v>37800.421181832993</v>
      </c>
      <c r="L1619" s="34">
        <v>14891.98815031</v>
      </c>
      <c r="M1619" s="34">
        <v>39842.814123432996</v>
      </c>
      <c r="O1619" s="25">
        <v>49.151352755631251</v>
      </c>
      <c r="P1619" s="43">
        <v>29.697020685462295</v>
      </c>
      <c r="Q1619" s="43">
        <v>-11.8214298412761</v>
      </c>
      <c r="R1619" s="43">
        <v>26.299096305697667</v>
      </c>
      <c r="S1619" s="25">
        <v>33.28165715924689</v>
      </c>
      <c r="T1619" s="25">
        <v>17.173450826428692</v>
      </c>
      <c r="U1619" s="25">
        <v>40.58654984791108</v>
      </c>
      <c r="V1619" s="25">
        <v>17.944985556332838</v>
      </c>
      <c r="W1619" s="25">
        <v>45.560649717412161</v>
      </c>
      <c r="X1619" s="25">
        <v>9.5790480455859353</v>
      </c>
      <c r="Y1619" s="34">
        <v>56.467091736097828</v>
      </c>
      <c r="Z1619" s="34">
        <v>9.1143783586846503</v>
      </c>
    </row>
    <row r="1620" spans="1:26" x14ac:dyDescent="0.25">
      <c r="A1620" s="52">
        <v>39042</v>
      </c>
      <c r="B1620" s="25">
        <v>7514.1059999999998</v>
      </c>
      <c r="C1620" s="43">
        <v>8591.6532216370833</v>
      </c>
      <c r="D1620" s="43">
        <v>508.59984793800004</v>
      </c>
      <c r="E1620" s="43">
        <v>9100.2530695750829</v>
      </c>
      <c r="F1620" s="25">
        <v>9462.210482540002</v>
      </c>
      <c r="G1620" s="25">
        <v>13659.387856380003</v>
      </c>
      <c r="H1620" s="25">
        <v>12075.859575750001</v>
      </c>
      <c r="I1620" s="25">
        <v>22739.055055440003</v>
      </c>
      <c r="J1620" s="25">
        <v>13664.721601190002</v>
      </c>
      <c r="K1620" s="25">
        <v>37761.752187612998</v>
      </c>
      <c r="L1620" s="34">
        <v>14877.070942790002</v>
      </c>
      <c r="M1620" s="34">
        <v>39804.145129213</v>
      </c>
      <c r="O1620" s="25">
        <v>49.650989602823195</v>
      </c>
      <c r="P1620" s="43">
        <v>28.934595848972734</v>
      </c>
      <c r="Q1620" s="43">
        <v>-14.372330052859351</v>
      </c>
      <c r="R1620" s="43">
        <v>25.390300301629832</v>
      </c>
      <c r="S1620" s="25">
        <v>32.823717580896194</v>
      </c>
      <c r="T1620" s="25">
        <v>16.89662416858997</v>
      </c>
      <c r="U1620" s="25">
        <v>40.016671237999127</v>
      </c>
      <c r="V1620" s="25">
        <v>17.758150798595594</v>
      </c>
      <c r="W1620" s="25">
        <v>44.97179497830286</v>
      </c>
      <c r="X1620" s="25">
        <v>9.7521567584053059</v>
      </c>
      <c r="Y1620" s="34">
        <v>55.909668332569495</v>
      </c>
      <c r="Z1620" s="34">
        <v>9.2770116929835389</v>
      </c>
    </row>
    <row r="1621" spans="1:26" x14ac:dyDescent="0.25">
      <c r="A1621" s="52">
        <v>39043</v>
      </c>
      <c r="B1621" s="25">
        <v>7468.8890000000001</v>
      </c>
      <c r="C1621" s="43">
        <v>8543.8209424935721</v>
      </c>
      <c r="D1621" s="43">
        <v>503.63047441949999</v>
      </c>
      <c r="E1621" s="43">
        <v>9047.4514169130725</v>
      </c>
      <c r="F1621" s="25">
        <v>9508.4200373599979</v>
      </c>
      <c r="G1621" s="25">
        <v>13661.835445049997</v>
      </c>
      <c r="H1621" s="25">
        <v>12128.935226509997</v>
      </c>
      <c r="I1621" s="25">
        <v>22782.884274639997</v>
      </c>
      <c r="J1621" s="25">
        <v>13747.710825109998</v>
      </c>
      <c r="K1621" s="25">
        <v>37813.329397002999</v>
      </c>
      <c r="L1621" s="34">
        <v>14960.060166709998</v>
      </c>
      <c r="M1621" s="34">
        <v>39855.722338603002</v>
      </c>
      <c r="O1621" s="25">
        <v>50.207989508088843</v>
      </c>
      <c r="P1621" s="43">
        <v>29.85875057534637</v>
      </c>
      <c r="Q1621" s="43">
        <v>-31.474071362811408</v>
      </c>
      <c r="R1621" s="43">
        <v>23.695934794886032</v>
      </c>
      <c r="S1621" s="25">
        <v>33.35446378626974</v>
      </c>
      <c r="T1621" s="25">
        <v>17.145256335180626</v>
      </c>
      <c r="U1621" s="25">
        <v>40.704870064309162</v>
      </c>
      <c r="V1621" s="25">
        <v>18.08740241517517</v>
      </c>
      <c r="W1621" s="25">
        <v>45.277229682766951</v>
      </c>
      <c r="X1621" s="25">
        <v>9.8013065172225069</v>
      </c>
      <c r="Y1621" s="34">
        <v>56.245979562488088</v>
      </c>
      <c r="Z1621" s="34">
        <v>9.3227755414202704</v>
      </c>
    </row>
    <row r="1622" spans="1:26" x14ac:dyDescent="0.25">
      <c r="A1622" s="52">
        <v>39044</v>
      </c>
      <c r="B1622" s="25">
        <v>7438.9909669999997</v>
      </c>
      <c r="C1622" s="43">
        <v>8579.3637808181811</v>
      </c>
      <c r="D1622" s="43">
        <v>478.24804044900009</v>
      </c>
      <c r="E1622" s="43">
        <v>9057.6118212671809</v>
      </c>
      <c r="F1622" s="25">
        <v>9748.2504764900023</v>
      </c>
      <c r="G1622" s="25">
        <v>14062.363047950001</v>
      </c>
      <c r="H1622" s="25">
        <v>12439.022730860002</v>
      </c>
      <c r="I1622" s="25">
        <v>23280.832077290004</v>
      </c>
      <c r="J1622" s="25">
        <v>14044.958461680002</v>
      </c>
      <c r="K1622" s="25">
        <v>38313.671920993002</v>
      </c>
      <c r="L1622" s="34">
        <v>15257.307803280002</v>
      </c>
      <c r="M1622" s="34">
        <v>40356.064862593004</v>
      </c>
      <c r="O1622" s="25">
        <v>51.37086463479892</v>
      </c>
      <c r="P1622" s="43">
        <v>29.561116848044279</v>
      </c>
      <c r="Q1622" s="43">
        <v>-36.587894705472756</v>
      </c>
      <c r="R1622" s="43">
        <v>22.79748214286532</v>
      </c>
      <c r="S1622" s="25">
        <v>33.754523911428905</v>
      </c>
      <c r="T1622" s="25">
        <v>16.439840444681764</v>
      </c>
      <c r="U1622" s="25">
        <v>40.533065017473156</v>
      </c>
      <c r="V1622" s="25">
        <v>17.635152033008204</v>
      </c>
      <c r="W1622" s="25">
        <v>45.346440017535713</v>
      </c>
      <c r="X1622" s="25">
        <v>9.5840773768042009</v>
      </c>
      <c r="Y1622" s="34">
        <v>56.254071194588008</v>
      </c>
      <c r="Z1622" s="34">
        <v>9.1190626089320723</v>
      </c>
    </row>
    <row r="1623" spans="1:26" x14ac:dyDescent="0.25">
      <c r="A1623" s="52">
        <v>39045</v>
      </c>
      <c r="B1623" s="25">
        <v>7433.9061000000002</v>
      </c>
      <c r="C1623" s="43">
        <v>8614.2769185481375</v>
      </c>
      <c r="D1623" s="43">
        <v>563.86260916200013</v>
      </c>
      <c r="E1623" s="43">
        <v>9178.1395277101383</v>
      </c>
      <c r="F1623" s="25">
        <v>9353.2150500099997</v>
      </c>
      <c r="G1623" s="25">
        <v>13570.12791447</v>
      </c>
      <c r="H1623" s="25">
        <v>12008.14665905</v>
      </c>
      <c r="I1623" s="25">
        <v>22747.663146160001</v>
      </c>
      <c r="J1623" s="25">
        <v>13608.536036949999</v>
      </c>
      <c r="K1623" s="25">
        <v>37796.720347453003</v>
      </c>
      <c r="L1623" s="34">
        <v>14820.88537855</v>
      </c>
      <c r="M1623" s="34">
        <v>39839.113289053006</v>
      </c>
      <c r="O1623" s="25">
        <v>51.166085010902009</v>
      </c>
      <c r="P1623" s="43">
        <v>30.195912037701799</v>
      </c>
      <c r="Q1623" s="43">
        <v>-24.171483095800227</v>
      </c>
      <c r="R1623" s="43">
        <v>24.703013790106443</v>
      </c>
      <c r="S1623" s="25">
        <v>36.620902635185274</v>
      </c>
      <c r="T1623" s="25">
        <v>19.952062343291189</v>
      </c>
      <c r="U1623" s="25">
        <v>43.383789104384476</v>
      </c>
      <c r="V1623" s="25">
        <v>20.122246932452303</v>
      </c>
      <c r="W1623" s="25">
        <v>47.755595929390623</v>
      </c>
      <c r="X1623" s="25">
        <v>11.210782719047408</v>
      </c>
      <c r="Y1623" s="34">
        <v>58.581047298083647</v>
      </c>
      <c r="Z1623" s="34">
        <v>10.655024658201807</v>
      </c>
    </row>
    <row r="1624" spans="1:26" x14ac:dyDescent="0.25">
      <c r="A1624" s="52">
        <v>39048</v>
      </c>
      <c r="B1624" s="25">
        <v>7420.6620050000001</v>
      </c>
      <c r="C1624" s="43">
        <v>8779.6988087000573</v>
      </c>
      <c r="D1624" s="43">
        <v>607.63094493000006</v>
      </c>
      <c r="E1624" s="43">
        <v>9387.3297536300579</v>
      </c>
      <c r="F1624" s="25">
        <v>9339.9480133699999</v>
      </c>
      <c r="G1624" s="25">
        <v>13561.01813563</v>
      </c>
      <c r="H1624" s="25">
        <v>11997.819819230001</v>
      </c>
      <c r="I1624" s="25">
        <v>22744.071818410001</v>
      </c>
      <c r="J1624" s="25">
        <v>13586.014679630001</v>
      </c>
      <c r="K1624" s="25">
        <v>37777.955014373001</v>
      </c>
      <c r="L1624" s="34">
        <v>14798.364021230002</v>
      </c>
      <c r="M1624" s="34">
        <v>39820.347955973004</v>
      </c>
      <c r="O1624" s="25">
        <v>50.494063271349489</v>
      </c>
      <c r="P1624" s="43">
        <v>38.546973052411971</v>
      </c>
      <c r="Q1624" s="43">
        <v>-8.6616118012153969</v>
      </c>
      <c r="R1624" s="43">
        <v>34.06188704160509</v>
      </c>
      <c r="S1624" s="25">
        <v>34.46144508712932</v>
      </c>
      <c r="T1624" s="25">
        <v>18.656332544732624</v>
      </c>
      <c r="U1624" s="25">
        <v>41.831703923526909</v>
      </c>
      <c r="V1624" s="25">
        <v>19.091241563201457</v>
      </c>
      <c r="W1624" s="25">
        <v>47.539884680266134</v>
      </c>
      <c r="X1624" s="25">
        <v>11.021495680897653</v>
      </c>
      <c r="Y1624" s="34">
        <v>58.694769126376123</v>
      </c>
      <c r="Z1624" s="34">
        <v>10.470063091065708</v>
      </c>
    </row>
    <row r="1625" spans="1:26" x14ac:dyDescent="0.25">
      <c r="A1625" s="52">
        <v>39049</v>
      </c>
      <c r="B1625" s="25">
        <v>7387.2910000000002</v>
      </c>
      <c r="C1625" s="43">
        <v>8300.3763861358239</v>
      </c>
      <c r="D1625" s="43">
        <v>697.90344964800033</v>
      </c>
      <c r="E1625" s="43">
        <v>8998.2798357838237</v>
      </c>
      <c r="F1625" s="25">
        <v>9280.6258858000001</v>
      </c>
      <c r="G1625" s="25">
        <v>13539.91173756</v>
      </c>
      <c r="H1625" s="25">
        <v>11997.63202823</v>
      </c>
      <c r="I1625" s="25">
        <v>22799.995386719998</v>
      </c>
      <c r="J1625" s="25">
        <v>13641.196346280001</v>
      </c>
      <c r="K1625" s="25">
        <v>37937.014322713003</v>
      </c>
      <c r="L1625" s="34">
        <v>14853.545687880001</v>
      </c>
      <c r="M1625" s="34">
        <v>39979.407264313006</v>
      </c>
      <c r="O1625" s="25">
        <v>50.173002154095613</v>
      </c>
      <c r="P1625" s="43">
        <v>30.983083651488851</v>
      </c>
      <c r="Q1625" s="43">
        <v>4.9080477897048835</v>
      </c>
      <c r="R1625" s="43">
        <v>28.505805865306932</v>
      </c>
      <c r="S1625" s="25">
        <v>38.302640137659452</v>
      </c>
      <c r="T1625" s="25">
        <v>20.308201857252328</v>
      </c>
      <c r="U1625" s="25">
        <v>44.8598768533369</v>
      </c>
      <c r="V1625" s="25">
        <v>19.84509343526133</v>
      </c>
      <c r="W1625" s="25">
        <v>50.361733662334075</v>
      </c>
      <c r="X1625" s="25">
        <v>11.711232192849753</v>
      </c>
      <c r="Y1625" s="34">
        <v>61.710229307598908</v>
      </c>
      <c r="Z1625" s="34">
        <v>11.117451811695434</v>
      </c>
    </row>
    <row r="1626" spans="1:26" x14ac:dyDescent="0.25">
      <c r="A1626" s="52">
        <v>39050</v>
      </c>
      <c r="B1626" s="25">
        <v>7396.4484309999998</v>
      </c>
      <c r="C1626" s="43">
        <v>8366.4952235488727</v>
      </c>
      <c r="D1626" s="43">
        <v>665.9753397705</v>
      </c>
      <c r="E1626" s="43">
        <v>9032.4705633193735</v>
      </c>
      <c r="F1626" s="25">
        <v>9396.4728059300014</v>
      </c>
      <c r="G1626" s="25">
        <v>13593.89164236</v>
      </c>
      <c r="H1626" s="25">
        <v>12200.180709360002</v>
      </c>
      <c r="I1626" s="25">
        <v>23014.717318949999</v>
      </c>
      <c r="J1626" s="25">
        <v>13867.299440960001</v>
      </c>
      <c r="K1626" s="25">
        <v>38195.386972643006</v>
      </c>
      <c r="L1626" s="34">
        <v>15121.701815560002</v>
      </c>
      <c r="M1626" s="34">
        <v>40248.549697243005</v>
      </c>
      <c r="O1626" s="25">
        <v>51.091101614115054</v>
      </c>
      <c r="P1626" s="43">
        <v>35.181843703512342</v>
      </c>
      <c r="Q1626" s="43">
        <v>3.0797538862752161</v>
      </c>
      <c r="R1626" s="43">
        <v>32.147461034930181</v>
      </c>
      <c r="S1626" s="25">
        <v>36.748501837445112</v>
      </c>
      <c r="T1626" s="25">
        <v>16.985613951606005</v>
      </c>
      <c r="U1626" s="25">
        <v>44.641387948856838</v>
      </c>
      <c r="V1626" s="25">
        <v>18.650740913158302</v>
      </c>
      <c r="W1626" s="25">
        <v>50.608758223430897</v>
      </c>
      <c r="X1626" s="25">
        <v>11.257098562752144</v>
      </c>
      <c r="Y1626" s="34">
        <v>61.927146626759026</v>
      </c>
      <c r="Z1626" s="34">
        <v>10.693321582846703</v>
      </c>
    </row>
    <row r="1627" spans="1:26" x14ac:dyDescent="0.25">
      <c r="A1627" s="52">
        <v>39051</v>
      </c>
      <c r="B1627" s="25">
        <v>7434.5511990000005</v>
      </c>
      <c r="C1627" s="43">
        <v>8499.1287448007133</v>
      </c>
      <c r="D1627" s="43">
        <v>652.27941541950008</v>
      </c>
      <c r="E1627" s="43">
        <v>9151.4081602202132</v>
      </c>
      <c r="F1627" s="25">
        <v>9605.6808795500001</v>
      </c>
      <c r="G1627" s="25">
        <v>13820.707161879998</v>
      </c>
      <c r="H1627" s="25">
        <v>12506.9269167</v>
      </c>
      <c r="I1627" s="25">
        <v>23350.860816449996</v>
      </c>
      <c r="J1627" s="25">
        <v>14161.538247460001</v>
      </c>
      <c r="K1627" s="25">
        <v>38527.196367262994</v>
      </c>
      <c r="L1627" s="34">
        <v>15513.609590330001</v>
      </c>
      <c r="M1627" s="34">
        <v>40690.056410132995</v>
      </c>
      <c r="O1627" s="25">
        <v>52.082684140804105</v>
      </c>
      <c r="P1627" s="43">
        <v>34.893310439902848</v>
      </c>
      <c r="Q1627" s="43">
        <v>-2.9648623134695518</v>
      </c>
      <c r="R1627" s="43">
        <v>31.243631932279836</v>
      </c>
      <c r="S1627" s="25">
        <v>36.544513616256104</v>
      </c>
      <c r="T1627" s="25">
        <v>16.506241510272201</v>
      </c>
      <c r="U1627" s="25">
        <v>43.971061893776088</v>
      </c>
      <c r="V1627" s="25">
        <v>18.017540961765064</v>
      </c>
      <c r="W1627" s="25">
        <v>50.206662408271626</v>
      </c>
      <c r="X1627" s="25">
        <v>11.249819019749886</v>
      </c>
      <c r="Y1627" s="34">
        <v>61.945161024947026</v>
      </c>
      <c r="Z1627" s="34">
        <v>10.828251815364576</v>
      </c>
    </row>
    <row r="1628" spans="1:26" x14ac:dyDescent="0.25">
      <c r="A1628" s="52">
        <v>39052</v>
      </c>
      <c r="B1628" s="25">
        <v>7732.6970000000001</v>
      </c>
      <c r="C1628" s="43">
        <v>8897.3084074439248</v>
      </c>
      <c r="D1628" s="43">
        <v>649.95328381800016</v>
      </c>
      <c r="E1628" s="43">
        <v>9547.2616912619251</v>
      </c>
      <c r="F1628" s="25">
        <v>9905.8522342899996</v>
      </c>
      <c r="G1628" s="25">
        <v>14080.99566099</v>
      </c>
      <c r="H1628" s="25">
        <v>12783.682622979999</v>
      </c>
      <c r="I1628" s="25">
        <v>23547.16289431</v>
      </c>
      <c r="J1628" s="25">
        <v>14432.885106999998</v>
      </c>
      <c r="K1628" s="25">
        <v>38709.994011053001</v>
      </c>
      <c r="L1628" s="34">
        <v>15784.956449869998</v>
      </c>
      <c r="M1628" s="34">
        <v>40872.854053923002</v>
      </c>
      <c r="O1628" s="25">
        <v>56.960343253790448</v>
      </c>
      <c r="P1628" s="43">
        <v>44.179142835026262</v>
      </c>
      <c r="Q1628" s="43">
        <v>-0.48925510810841066</v>
      </c>
      <c r="R1628" s="43">
        <v>39.903873747972305</v>
      </c>
      <c r="S1628" s="25">
        <v>42.746660416730187</v>
      </c>
      <c r="T1628" s="25">
        <v>20.022220526800471</v>
      </c>
      <c r="U1628" s="25">
        <v>49.603007178524351</v>
      </c>
      <c r="V1628" s="25">
        <v>20.443531162368767</v>
      </c>
      <c r="W1628" s="25">
        <v>55.437212534152835</v>
      </c>
      <c r="X1628" s="25">
        <v>12.698973294781846</v>
      </c>
      <c r="Y1628" s="34">
        <v>68.143960132050864</v>
      </c>
      <c r="Z1628" s="34">
        <v>12.38889816712987</v>
      </c>
    </row>
    <row r="1629" spans="1:26" x14ac:dyDescent="0.25">
      <c r="A1629" s="52">
        <v>39055</v>
      </c>
      <c r="B1629" s="25">
        <v>7944.5519999999997</v>
      </c>
      <c r="C1629" s="43">
        <v>8897.3084074439248</v>
      </c>
      <c r="D1629" s="43">
        <v>649.95328381800016</v>
      </c>
      <c r="E1629" s="43">
        <v>9547.2616912619251</v>
      </c>
      <c r="F1629" s="25">
        <v>10293.589795379998</v>
      </c>
      <c r="G1629" s="25">
        <v>14546.860643849999</v>
      </c>
      <c r="H1629" s="25">
        <v>13161.005210689997</v>
      </c>
      <c r="I1629" s="25">
        <v>24021.172874870001</v>
      </c>
      <c r="J1629" s="25">
        <v>14809.522556749997</v>
      </c>
      <c r="K1629" s="25">
        <v>39162.898919462998</v>
      </c>
      <c r="L1629" s="34">
        <v>16161.593899619995</v>
      </c>
      <c r="M1629" s="34">
        <v>41325.758962332999</v>
      </c>
      <c r="O1629" s="25">
        <v>59.359571307027267</v>
      </c>
      <c r="P1629" s="43">
        <v>38.575504525546144</v>
      </c>
      <c r="Q1629" s="43">
        <v>8.838646159764707</v>
      </c>
      <c r="R1629" s="43">
        <v>36.045052994805715</v>
      </c>
      <c r="S1629" s="25">
        <v>46.529217052118035</v>
      </c>
      <c r="T1629" s="25">
        <v>22.249340858225921</v>
      </c>
      <c r="U1629" s="25">
        <v>51.683140724985947</v>
      </c>
      <c r="V1629" s="25">
        <v>21.122991365549424</v>
      </c>
      <c r="W1629" s="25">
        <v>57.255011166832269</v>
      </c>
      <c r="X1629" s="25">
        <v>13.075839725251992</v>
      </c>
      <c r="Y1629" s="34">
        <v>70.034018014784351</v>
      </c>
      <c r="Z1629" s="34">
        <v>12.856017742377258</v>
      </c>
    </row>
    <row r="1630" spans="1:26" x14ac:dyDescent="0.25">
      <c r="A1630" s="52">
        <v>39056</v>
      </c>
      <c r="B1630" s="25">
        <v>7964.3418709999996</v>
      </c>
      <c r="C1630" s="43">
        <v>8897.3084074439248</v>
      </c>
      <c r="D1630" s="43">
        <v>649.95328381800016</v>
      </c>
      <c r="E1630" s="43">
        <v>9547.2616912619251</v>
      </c>
      <c r="F1630" s="25">
        <v>10459.437639520002</v>
      </c>
      <c r="G1630" s="25">
        <v>14677.286626990001</v>
      </c>
      <c r="H1630" s="25">
        <v>13353.465429280002</v>
      </c>
      <c r="I1630" s="25">
        <v>24186.35570869</v>
      </c>
      <c r="J1630" s="25">
        <v>15003.825480200001</v>
      </c>
      <c r="K1630" s="25">
        <v>39314.628591472996</v>
      </c>
      <c r="L1630" s="34">
        <v>16355.896823070001</v>
      </c>
      <c r="M1630" s="34">
        <v>41477.488634342997</v>
      </c>
      <c r="O1630" s="25">
        <v>58.035340940928663</v>
      </c>
      <c r="P1630" s="43">
        <v>38.575504525546144</v>
      </c>
      <c r="Q1630" s="43">
        <v>8.838646159764707</v>
      </c>
      <c r="R1630" s="43">
        <v>36.045052994805715</v>
      </c>
      <c r="S1630" s="25">
        <v>48.817251832916497</v>
      </c>
      <c r="T1630" s="25">
        <v>24.999772263240615</v>
      </c>
      <c r="U1630" s="25">
        <v>53.446578989230176</v>
      </c>
      <c r="V1630" s="25">
        <v>23.090212570087232</v>
      </c>
      <c r="W1630" s="25">
        <v>58.440517314000843</v>
      </c>
      <c r="X1630" s="25">
        <v>14.08802799952198</v>
      </c>
      <c r="Y1630" s="34">
        <v>70.977772836654481</v>
      </c>
      <c r="Z1630" s="34">
        <v>13.813487612342733</v>
      </c>
    </row>
    <row r="1631" spans="1:26" x14ac:dyDescent="0.25">
      <c r="A1631" s="52">
        <v>39057</v>
      </c>
      <c r="B1631" s="25">
        <v>8075.7449790000001</v>
      </c>
      <c r="C1631" s="43">
        <v>8897.3084074439248</v>
      </c>
      <c r="D1631" s="43">
        <v>649.95328381800016</v>
      </c>
      <c r="E1631" s="43">
        <v>9547.2616912619251</v>
      </c>
      <c r="F1631" s="25">
        <v>10426.7430178</v>
      </c>
      <c r="G1631" s="25">
        <v>14601.084684289999</v>
      </c>
      <c r="H1631" s="25">
        <v>13345.103436090001</v>
      </c>
      <c r="I1631" s="25">
        <v>24158.847046309998</v>
      </c>
      <c r="J1631" s="25">
        <v>14993.50012803</v>
      </c>
      <c r="K1631" s="25">
        <v>39301.772743992995</v>
      </c>
      <c r="L1631" s="34">
        <v>16345.571470899999</v>
      </c>
      <c r="M1631" s="34">
        <v>41464.632786862996</v>
      </c>
      <c r="O1631" s="25">
        <v>57.929276679640076</v>
      </c>
      <c r="P1631" s="43">
        <v>37.069146914929021</v>
      </c>
      <c r="Q1631" s="43">
        <v>14.862521465022116</v>
      </c>
      <c r="R1631" s="43">
        <v>35.288538009781604</v>
      </c>
      <c r="S1631" s="25">
        <v>49.704777190410041</v>
      </c>
      <c r="T1631" s="25">
        <v>25.294592319127673</v>
      </c>
      <c r="U1631" s="25">
        <v>54.265126285762967</v>
      </c>
      <c r="V1631" s="25">
        <v>23.399469848327705</v>
      </c>
      <c r="W1631" s="25">
        <v>59.395953898041107</v>
      </c>
      <c r="X1631" s="25">
        <v>14.393488179888347</v>
      </c>
      <c r="Y1631" s="34">
        <v>71.835864710515835</v>
      </c>
      <c r="Z1631" s="34">
        <v>14.102592664539127</v>
      </c>
    </row>
    <row r="1632" spans="1:26" x14ac:dyDescent="0.25">
      <c r="A1632" s="52">
        <v>39058</v>
      </c>
      <c r="B1632" s="25">
        <v>8114.0036909999999</v>
      </c>
      <c r="C1632" s="43">
        <v>8897.3084074439248</v>
      </c>
      <c r="D1632" s="43">
        <v>649.95328381800016</v>
      </c>
      <c r="E1632" s="43">
        <v>9547.2616912619251</v>
      </c>
      <c r="F1632" s="25">
        <v>10582.835706989999</v>
      </c>
      <c r="G1632" s="25">
        <v>14813.059051539998</v>
      </c>
      <c r="H1632" s="25">
        <v>13591.268047919999</v>
      </c>
      <c r="I1632" s="25">
        <v>24469.350628419998</v>
      </c>
      <c r="J1632" s="25">
        <v>15246.701571360001</v>
      </c>
      <c r="K1632" s="25">
        <v>39592.522427042997</v>
      </c>
      <c r="L1632" s="34">
        <v>16598.772914230001</v>
      </c>
      <c r="M1632" s="34">
        <v>41754.362609912998</v>
      </c>
      <c r="O1632" s="25">
        <v>58.101682090378269</v>
      </c>
      <c r="P1632" s="43">
        <v>36.289406866279663</v>
      </c>
      <c r="Q1632" s="43">
        <v>23.798495268391285</v>
      </c>
      <c r="R1632" s="43">
        <v>35.359645933153615</v>
      </c>
      <c r="S1632" s="25">
        <v>50.163970449418912</v>
      </c>
      <c r="T1632" s="25">
        <v>25.421565064405847</v>
      </c>
      <c r="U1632" s="25">
        <v>54.314614982190349</v>
      </c>
      <c r="V1632" s="25">
        <v>23.621655565712317</v>
      </c>
      <c r="W1632" s="25">
        <v>59.180265044856071</v>
      </c>
      <c r="X1632" s="25">
        <v>14.492884993694567</v>
      </c>
      <c r="Y1632" s="34">
        <v>71.614376226542504</v>
      </c>
      <c r="Z1632" s="34">
        <v>14.196231690157756</v>
      </c>
    </row>
    <row r="1633" spans="1:26" x14ac:dyDescent="0.25">
      <c r="A1633" s="52">
        <v>39059</v>
      </c>
      <c r="B1633" s="25">
        <v>8250.2162160000007</v>
      </c>
      <c r="C1633" s="43">
        <v>8897.3084074439248</v>
      </c>
      <c r="D1633" s="43">
        <v>649.95328381800016</v>
      </c>
      <c r="E1633" s="43">
        <v>9547.2616912619251</v>
      </c>
      <c r="F1633" s="25">
        <v>10516.588605010002</v>
      </c>
      <c r="G1633" s="25">
        <v>14654.942842720002</v>
      </c>
      <c r="H1633" s="25">
        <v>13430.261630260002</v>
      </c>
      <c r="I1633" s="25">
        <v>24198.212354930001</v>
      </c>
      <c r="J1633" s="25">
        <v>15150.041427100003</v>
      </c>
      <c r="K1633" s="25">
        <v>39418.607688832999</v>
      </c>
      <c r="L1633" s="34">
        <v>16502.112769970001</v>
      </c>
      <c r="M1633" s="34">
        <v>41580.447871703</v>
      </c>
      <c r="O1633" s="25">
        <v>59.937560484225251</v>
      </c>
      <c r="P1633" s="43">
        <v>35.359434682508486</v>
      </c>
      <c r="Q1633" s="43">
        <v>32.368752794948172</v>
      </c>
      <c r="R1633" s="43">
        <v>35.151556404517706</v>
      </c>
      <c r="S1633" s="25">
        <v>51.140765447994376</v>
      </c>
      <c r="T1633" s="25">
        <v>25.900029958950643</v>
      </c>
      <c r="U1633" s="25">
        <v>55.728318424970105</v>
      </c>
      <c r="V1633" s="25">
        <v>24.445067125333388</v>
      </c>
      <c r="W1633" s="25">
        <v>60.823271198974751</v>
      </c>
      <c r="X1633" s="25">
        <v>15.008671228366644</v>
      </c>
      <c r="Y1633" s="34">
        <v>73.159916494917837</v>
      </c>
      <c r="Z1633" s="34">
        <v>14.681927852931032</v>
      </c>
    </row>
    <row r="1634" spans="1:26" x14ac:dyDescent="0.25">
      <c r="A1634" s="52">
        <v>39062</v>
      </c>
      <c r="B1634" s="25">
        <v>8259.242988</v>
      </c>
      <c r="C1634" s="43">
        <v>8897.3084074439248</v>
      </c>
      <c r="D1634" s="43">
        <v>649.95328381800016</v>
      </c>
      <c r="E1634" s="43">
        <v>9547.2616912619251</v>
      </c>
      <c r="F1634" s="25">
        <v>10674.58276295</v>
      </c>
      <c r="G1634" s="25">
        <v>14783.615144400002</v>
      </c>
      <c r="H1634" s="25">
        <v>13607.220209880001</v>
      </c>
      <c r="I1634" s="25">
        <v>24394.821400510002</v>
      </c>
      <c r="J1634" s="25">
        <v>15253.93714663</v>
      </c>
      <c r="K1634" s="25">
        <v>39531.537020403004</v>
      </c>
      <c r="L1634" s="34">
        <v>16606.0084895</v>
      </c>
      <c r="M1634" s="34">
        <v>41693.377203273005</v>
      </c>
      <c r="O1634" s="25">
        <v>51.961915235447755</v>
      </c>
      <c r="P1634" s="43">
        <v>29.027849745431887</v>
      </c>
      <c r="Q1634" s="43">
        <v>-10.063872071255076</v>
      </c>
      <c r="R1634" s="43">
        <v>25.319567209823447</v>
      </c>
      <c r="S1634" s="25">
        <v>46.65089753989178</v>
      </c>
      <c r="T1634" s="25">
        <v>23.306835440029204</v>
      </c>
      <c r="U1634" s="25">
        <v>51.014040277723119</v>
      </c>
      <c r="V1634" s="25">
        <v>22.304114703800693</v>
      </c>
      <c r="W1634" s="25">
        <v>55.857024139242718</v>
      </c>
      <c r="X1634" s="25">
        <v>13.796354349950878</v>
      </c>
      <c r="Y1634" s="34">
        <v>68.240168671048721</v>
      </c>
      <c r="Z1634" s="34">
        <v>13.679383449176253</v>
      </c>
    </row>
    <row r="1635" spans="1:26" x14ac:dyDescent="0.25">
      <c r="A1635" s="52">
        <v>39063</v>
      </c>
      <c r="B1635" s="25">
        <v>8334.4897650000003</v>
      </c>
      <c r="C1635" s="43">
        <v>8897.3084074439248</v>
      </c>
      <c r="D1635" s="43">
        <v>649.95328381800016</v>
      </c>
      <c r="E1635" s="43">
        <v>9547.2616912619251</v>
      </c>
      <c r="F1635" s="25">
        <v>10788.46316288</v>
      </c>
      <c r="G1635" s="25">
        <v>14900.329806730002</v>
      </c>
      <c r="H1635" s="25">
        <v>13853.53663425</v>
      </c>
      <c r="I1635" s="25">
        <v>24661.344921250002</v>
      </c>
      <c r="J1635" s="25">
        <v>15513.316996900001</v>
      </c>
      <c r="K1635" s="25">
        <v>39770.375577003004</v>
      </c>
      <c r="L1635" s="34">
        <v>16865.388339770001</v>
      </c>
      <c r="M1635" s="34">
        <v>41932.215759873005</v>
      </c>
      <c r="O1635" s="25">
        <v>51.199948423414284</v>
      </c>
      <c r="P1635" s="43">
        <v>29.027849745431887</v>
      </c>
      <c r="Q1635" s="43">
        <v>-10.063872071255076</v>
      </c>
      <c r="R1635" s="43">
        <v>25.319567209823447</v>
      </c>
      <c r="S1635" s="25">
        <v>48.897238533761957</v>
      </c>
      <c r="T1635" s="25">
        <v>23.701422891461487</v>
      </c>
      <c r="U1635" s="25">
        <v>53.049874676228569</v>
      </c>
      <c r="V1635" s="25">
        <v>23.165834946697196</v>
      </c>
      <c r="W1635" s="25">
        <v>57.151978173358088</v>
      </c>
      <c r="X1635" s="25">
        <v>14.255783011612877</v>
      </c>
      <c r="Y1635" s="34">
        <v>69.541145769887208</v>
      </c>
      <c r="Z1635" s="34">
        <v>14.114321483673598</v>
      </c>
    </row>
    <row r="1636" spans="1:26" x14ac:dyDescent="0.25">
      <c r="A1636" s="52">
        <v>39064</v>
      </c>
      <c r="B1636" s="25">
        <v>8424.4524710000005</v>
      </c>
      <c r="C1636" s="43">
        <v>8897.3084074439248</v>
      </c>
      <c r="D1636" s="43">
        <v>649.95328381800016</v>
      </c>
      <c r="E1636" s="43">
        <v>9547.2616912619251</v>
      </c>
      <c r="F1636" s="25">
        <v>10788.412232299999</v>
      </c>
      <c r="G1636" s="25">
        <v>15099.439776110001</v>
      </c>
      <c r="H1636" s="25">
        <v>13903.370226139999</v>
      </c>
      <c r="I1636" s="25">
        <v>24928.864321609999</v>
      </c>
      <c r="J1636" s="25">
        <v>15547.654970669999</v>
      </c>
      <c r="K1636" s="25">
        <v>40004.442826792998</v>
      </c>
      <c r="L1636" s="34">
        <v>16899.726313539999</v>
      </c>
      <c r="M1636" s="34">
        <v>42166.283009662999</v>
      </c>
      <c r="O1636" s="25">
        <v>52.954820063684728</v>
      </c>
      <c r="P1636" s="43">
        <v>25.899248447147905</v>
      </c>
      <c r="Q1636" s="43">
        <v>-12.474040735862712</v>
      </c>
      <c r="R1636" s="43">
        <v>22.250482184969165</v>
      </c>
      <c r="S1636" s="25">
        <v>48.727257513452813</v>
      </c>
      <c r="T1636" s="25">
        <v>23.855725064022671</v>
      </c>
      <c r="U1636" s="25">
        <v>54.373795971797165</v>
      </c>
      <c r="V1636" s="25">
        <v>24.081666074126183</v>
      </c>
      <c r="W1636" s="25">
        <v>58.482271652892059</v>
      </c>
      <c r="X1636" s="25">
        <v>14.464147676988159</v>
      </c>
      <c r="Y1636" s="34">
        <v>70.75646629343764</v>
      </c>
      <c r="Z1636" s="34">
        <v>14.312243306957306</v>
      </c>
    </row>
    <row r="1637" spans="1:26" x14ac:dyDescent="0.25">
      <c r="A1637" s="52">
        <v>39065</v>
      </c>
      <c r="B1637" s="25">
        <v>8526.9269999999997</v>
      </c>
      <c r="C1637" s="43">
        <v>8897.3084074439248</v>
      </c>
      <c r="D1637" s="43">
        <v>649.95328381800016</v>
      </c>
      <c r="E1637" s="43">
        <v>9547.2616912619251</v>
      </c>
      <c r="F1637" s="25">
        <v>10750.349939389998</v>
      </c>
      <c r="G1637" s="25">
        <v>14789.096867419999</v>
      </c>
      <c r="H1637" s="25">
        <v>14016.091098519997</v>
      </c>
      <c r="I1637" s="25">
        <v>24772.346200479999</v>
      </c>
      <c r="J1637" s="25">
        <v>15661.365613599997</v>
      </c>
      <c r="K1637" s="25">
        <v>39845.018022282995</v>
      </c>
      <c r="L1637" s="34">
        <v>17013.436956469995</v>
      </c>
      <c r="M1637" s="34">
        <v>42006.858205152996</v>
      </c>
      <c r="O1637" s="25">
        <v>49.114142992167316</v>
      </c>
      <c r="P1637" s="43">
        <v>22.968231541051189</v>
      </c>
      <c r="Q1637" s="43">
        <v>4.5514579466883642</v>
      </c>
      <c r="R1637" s="43">
        <v>21.511086855176622</v>
      </c>
      <c r="S1637" s="25">
        <v>45.037740068793639</v>
      </c>
      <c r="T1637" s="25">
        <v>25.341327674898295</v>
      </c>
      <c r="U1637" s="25">
        <v>51.375518459254636</v>
      </c>
      <c r="V1637" s="25">
        <v>25.253375667617629</v>
      </c>
      <c r="W1637" s="25">
        <v>55.457921707679446</v>
      </c>
      <c r="X1637" s="25">
        <v>15.150242984593421</v>
      </c>
      <c r="Y1637" s="34">
        <v>67.500009588993095</v>
      </c>
      <c r="Z1637" s="34">
        <v>14.962083772772905</v>
      </c>
    </row>
    <row r="1638" spans="1:26" x14ac:dyDescent="0.25">
      <c r="A1638" s="52">
        <v>39066</v>
      </c>
      <c r="B1638" s="25">
        <v>8529.1639660000001</v>
      </c>
      <c r="C1638" s="43">
        <v>8897.3084074439248</v>
      </c>
      <c r="D1638" s="43">
        <v>649.95328381800016</v>
      </c>
      <c r="E1638" s="43">
        <v>9547.2616912619251</v>
      </c>
      <c r="F1638" s="25">
        <v>10725.500454479999</v>
      </c>
      <c r="G1638" s="25">
        <v>14773.04037671</v>
      </c>
      <c r="H1638" s="25">
        <v>13863.404532869999</v>
      </c>
      <c r="I1638" s="25">
        <v>24646.746722259999</v>
      </c>
      <c r="J1638" s="25">
        <v>15511.700875680001</v>
      </c>
      <c r="K1638" s="25">
        <v>39708.424012182993</v>
      </c>
      <c r="L1638" s="34">
        <v>16863.772218549999</v>
      </c>
      <c r="M1638" s="34">
        <v>41870.264195052994</v>
      </c>
      <c r="O1638" s="25">
        <v>45.148735055386638</v>
      </c>
      <c r="P1638" s="43">
        <v>21.821986716602602</v>
      </c>
      <c r="Q1638" s="43">
        <v>-2.0184760245544275</v>
      </c>
      <c r="R1638" s="43">
        <v>19.836967943389226</v>
      </c>
      <c r="S1638" s="25">
        <v>43.36492090434119</v>
      </c>
      <c r="T1638" s="25">
        <v>22.745570933606963</v>
      </c>
      <c r="U1638" s="25">
        <v>50.615472146417417</v>
      </c>
      <c r="V1638" s="25">
        <v>24.33395476231275</v>
      </c>
      <c r="W1638" s="25">
        <v>54.646663181352274</v>
      </c>
      <c r="X1638" s="25">
        <v>14.622171953798823</v>
      </c>
      <c r="Y1638" s="34">
        <v>66.547230042843182</v>
      </c>
      <c r="Z1638" s="34">
        <v>14.461996837297587</v>
      </c>
    </row>
    <row r="1639" spans="1:26" x14ac:dyDescent="0.25">
      <c r="A1639" s="52">
        <v>39069</v>
      </c>
      <c r="B1639" s="25">
        <v>8568.6</v>
      </c>
      <c r="C1639" s="43">
        <v>8897.3084074439248</v>
      </c>
      <c r="D1639" s="43">
        <v>649.95328381800016</v>
      </c>
      <c r="E1639" s="43">
        <v>9547.2616912619251</v>
      </c>
      <c r="F1639" s="25">
        <v>10867.579932859999</v>
      </c>
      <c r="G1639" s="25">
        <v>14988.800355489997</v>
      </c>
      <c r="H1639" s="25">
        <v>13948.1476638</v>
      </c>
      <c r="I1639" s="25">
        <v>24844.629099759997</v>
      </c>
      <c r="J1639" s="25">
        <v>15586.77515736</v>
      </c>
      <c r="K1639" s="25">
        <v>39940.101409743002</v>
      </c>
      <c r="L1639" s="34">
        <v>16938.84650023</v>
      </c>
      <c r="M1639" s="34">
        <v>42101.941592613002</v>
      </c>
      <c r="O1639" s="25">
        <v>41.923200455919329</v>
      </c>
      <c r="P1639" s="43">
        <v>24.792638205995445</v>
      </c>
      <c r="Q1639" s="43">
        <v>30.133967305220068</v>
      </c>
      <c r="R1639" s="43">
        <v>25.142314479884153</v>
      </c>
      <c r="S1639" s="25">
        <v>44.441504424448453</v>
      </c>
      <c r="T1639" s="25">
        <v>24.59312446152644</v>
      </c>
      <c r="U1639" s="25">
        <v>49.340966866474979</v>
      </c>
      <c r="V1639" s="25">
        <v>24.932696631969087</v>
      </c>
      <c r="W1639" s="25">
        <v>53.254753397950964</v>
      </c>
      <c r="X1639" s="25">
        <v>14.933118345289319</v>
      </c>
      <c r="Y1639" s="34">
        <v>65.173962911469403</v>
      </c>
      <c r="Z1639" s="34">
        <v>14.755498152256518</v>
      </c>
    </row>
    <row r="1640" spans="1:26" x14ac:dyDescent="0.25">
      <c r="A1640" s="52">
        <v>39070</v>
      </c>
      <c r="B1640" s="25">
        <v>8667.0664140000008</v>
      </c>
      <c r="C1640" s="43">
        <v>8897.3084074439248</v>
      </c>
      <c r="D1640" s="43">
        <v>649.95328381800016</v>
      </c>
      <c r="E1640" s="43">
        <v>9547.2616912619251</v>
      </c>
      <c r="F1640" s="25">
        <v>10803.809636440001</v>
      </c>
      <c r="G1640" s="25">
        <v>15105.252996920002</v>
      </c>
      <c r="H1640" s="25">
        <v>13857.859802160001</v>
      </c>
      <c r="I1640" s="25">
        <v>24915.135252940003</v>
      </c>
      <c r="J1640" s="25">
        <v>15505.63405932</v>
      </c>
      <c r="K1640" s="25">
        <v>40025.987734552997</v>
      </c>
      <c r="L1640" s="34">
        <v>16857.70540219</v>
      </c>
      <c r="M1640" s="34">
        <v>42186.808057422997</v>
      </c>
      <c r="O1640" s="25">
        <v>42.592442999328696</v>
      </c>
      <c r="P1640" s="43">
        <v>24.792638205995445</v>
      </c>
      <c r="Q1640" s="43">
        <v>30.133967305220068</v>
      </c>
      <c r="R1640" s="43">
        <v>25.142314479884153</v>
      </c>
      <c r="S1640" s="25">
        <v>44.843744891292722</v>
      </c>
      <c r="T1640" s="25">
        <v>26.015353445148428</v>
      </c>
      <c r="U1640" s="25">
        <v>49.872678183614738</v>
      </c>
      <c r="V1640" s="25">
        <v>26.03707471054868</v>
      </c>
      <c r="W1640" s="25">
        <v>53.019088311579665</v>
      </c>
      <c r="X1640" s="25">
        <v>15.590201405894643</v>
      </c>
      <c r="Y1640" s="34">
        <v>64.86532038517592</v>
      </c>
      <c r="Z1640" s="34">
        <v>15.377715225160404</v>
      </c>
    </row>
    <row r="1641" spans="1:26" x14ac:dyDescent="0.25">
      <c r="A1641" s="52">
        <v>39071</v>
      </c>
      <c r="B1641" s="25">
        <v>8781.6018139999996</v>
      </c>
      <c r="C1641" s="43">
        <v>8897.3084074439248</v>
      </c>
      <c r="D1641" s="43">
        <v>649.95328381800016</v>
      </c>
      <c r="E1641" s="43">
        <v>9547.2616912619251</v>
      </c>
      <c r="F1641" s="25">
        <v>10800.714651170001</v>
      </c>
      <c r="G1641" s="25">
        <v>15089.547263410001</v>
      </c>
      <c r="H1641" s="25">
        <v>13857.76422997</v>
      </c>
      <c r="I1641" s="25">
        <v>24904.78401001</v>
      </c>
      <c r="J1641" s="25">
        <v>15494.08992108</v>
      </c>
      <c r="K1641" s="25">
        <v>39968.816748562997</v>
      </c>
      <c r="L1641" s="34">
        <v>16846.161263949998</v>
      </c>
      <c r="M1641" s="34">
        <v>42129.637071432997</v>
      </c>
      <c r="O1641" s="25">
        <v>43.778718938273677</v>
      </c>
      <c r="P1641" s="43">
        <v>22.814957469192287</v>
      </c>
      <c r="Q1641" s="43">
        <v>6.0786447660430065</v>
      </c>
      <c r="R1641" s="43">
        <v>21.509848976830082</v>
      </c>
      <c r="S1641" s="25">
        <v>43.943479604256332</v>
      </c>
      <c r="T1641" s="25">
        <v>27.765481837601747</v>
      </c>
      <c r="U1641" s="25">
        <v>48.487822083289345</v>
      </c>
      <c r="V1641" s="25">
        <v>26.629484511994871</v>
      </c>
      <c r="W1641" s="25">
        <v>52.111520816641097</v>
      </c>
      <c r="X1641" s="25">
        <v>16.180601631859084</v>
      </c>
      <c r="Y1641" s="34">
        <v>63.956974324155702</v>
      </c>
      <c r="Z1641" s="34">
        <v>15.933286234198384</v>
      </c>
    </row>
    <row r="1642" spans="1:26" x14ac:dyDescent="0.25">
      <c r="A1642" s="52">
        <v>39072</v>
      </c>
      <c r="B1642" s="25">
        <v>8810.0406509999993</v>
      </c>
      <c r="C1642" s="43">
        <v>8897.3084074439248</v>
      </c>
      <c r="D1642" s="43">
        <v>649.95328381800016</v>
      </c>
      <c r="E1642" s="43">
        <v>9547.2616912619251</v>
      </c>
      <c r="F1642" s="25">
        <v>10905.449249110001</v>
      </c>
      <c r="G1642" s="25">
        <v>15144.095349649999</v>
      </c>
      <c r="H1642" s="25">
        <v>14082.968474720001</v>
      </c>
      <c r="I1642" s="25">
        <v>25144.745009779999</v>
      </c>
      <c r="J1642" s="25">
        <v>15745.454274969999</v>
      </c>
      <c r="K1642" s="25">
        <v>40311.334844162993</v>
      </c>
      <c r="L1642" s="34">
        <v>17097.525617839998</v>
      </c>
      <c r="M1642" s="34">
        <v>42472.155167032994</v>
      </c>
      <c r="O1642" s="25">
        <v>43.071554188410111</v>
      </c>
      <c r="P1642" s="43">
        <v>22.444723199900363</v>
      </c>
      <c r="Q1642" s="43">
        <v>12.42897096595026</v>
      </c>
      <c r="R1642" s="43">
        <v>21.706610259776159</v>
      </c>
      <c r="S1642" s="25">
        <v>42.95738169758414</v>
      </c>
      <c r="T1642" s="25">
        <v>27.412177623916033</v>
      </c>
      <c r="U1642" s="25">
        <v>47.998454897192012</v>
      </c>
      <c r="V1642" s="25">
        <v>26.542371834029275</v>
      </c>
      <c r="W1642" s="25">
        <v>51.897885883986895</v>
      </c>
      <c r="X1642" s="25">
        <v>16.1247383800752</v>
      </c>
      <c r="Y1642" s="34">
        <v>63.73741442953267</v>
      </c>
      <c r="Z1642" s="34">
        <v>15.880177646472827</v>
      </c>
    </row>
    <row r="1643" spans="1:26" x14ac:dyDescent="0.25">
      <c r="A1643" s="52">
        <v>39073</v>
      </c>
      <c r="B1643" s="25">
        <v>8851.3075919999992</v>
      </c>
      <c r="C1643" s="43">
        <v>8897.3084074439248</v>
      </c>
      <c r="D1643" s="43">
        <v>649.95328381800016</v>
      </c>
      <c r="E1643" s="43">
        <v>9547.2616912619251</v>
      </c>
      <c r="F1643" s="25">
        <v>10702.941938489999</v>
      </c>
      <c r="G1643" s="25">
        <v>14873.197979339999</v>
      </c>
      <c r="H1643" s="25">
        <v>13873.546441529999</v>
      </c>
      <c r="I1643" s="25">
        <v>24860.562268369998</v>
      </c>
      <c r="J1643" s="25">
        <v>15517.147247439998</v>
      </c>
      <c r="K1643" s="25">
        <v>40028.574027032999</v>
      </c>
      <c r="L1643" s="34">
        <v>16869.218590309996</v>
      </c>
      <c r="M1643" s="34">
        <v>42189.394349902999</v>
      </c>
      <c r="O1643" s="25">
        <v>42.678977436195019</v>
      </c>
      <c r="P1643" s="43">
        <v>20.706866144993331</v>
      </c>
      <c r="Q1643" s="43">
        <v>9.1590851603481127</v>
      </c>
      <c r="R1643" s="43">
        <v>19.84377344842807</v>
      </c>
      <c r="S1643" s="25">
        <v>42.975001787630298</v>
      </c>
      <c r="T1643" s="25">
        <v>27.586715085084702</v>
      </c>
      <c r="U1643" s="25">
        <v>49.25932592025304</v>
      </c>
      <c r="V1643" s="25">
        <v>27.453587904056054</v>
      </c>
      <c r="W1643" s="25">
        <v>52.431387639001727</v>
      </c>
      <c r="X1643" s="25">
        <v>16.770009823783028</v>
      </c>
      <c r="Y1643" s="34">
        <v>64.119563757462146</v>
      </c>
      <c r="Z1643" s="34">
        <v>16.491853021662916</v>
      </c>
    </row>
    <row r="1644" spans="1:26" x14ac:dyDescent="0.25">
      <c r="A1644" s="52">
        <v>39077</v>
      </c>
      <c r="B1644" s="25">
        <v>8906.1660169999996</v>
      </c>
      <c r="C1644" s="43">
        <v>8897.3084074439248</v>
      </c>
      <c r="D1644" s="43">
        <v>649.95328381800016</v>
      </c>
      <c r="E1644" s="43">
        <v>9547.2616912619251</v>
      </c>
      <c r="F1644" s="25">
        <v>10652.430389760002</v>
      </c>
      <c r="G1644" s="25">
        <v>14766.736015940003</v>
      </c>
      <c r="H1644" s="25">
        <v>13868.116036790003</v>
      </c>
      <c r="I1644" s="25">
        <v>24814.7871748</v>
      </c>
      <c r="J1644" s="25">
        <v>15496.169502290004</v>
      </c>
      <c r="K1644" s="25">
        <v>39969.850395263005</v>
      </c>
      <c r="L1644" s="34">
        <v>16848.240845160002</v>
      </c>
      <c r="M1644" s="34">
        <v>42130.670718133006</v>
      </c>
      <c r="O1644" s="25">
        <v>41.98237473897597</v>
      </c>
      <c r="P1644" s="43">
        <v>18.916559509402873</v>
      </c>
      <c r="Q1644" s="43">
        <v>4.540879315306201</v>
      </c>
      <c r="R1644" s="43">
        <v>17.813646730611744</v>
      </c>
      <c r="S1644" s="25">
        <v>38.935218433789757</v>
      </c>
      <c r="T1644" s="25">
        <v>23.672816983629129</v>
      </c>
      <c r="U1644" s="25">
        <v>46.221918591065617</v>
      </c>
      <c r="V1644" s="25">
        <v>25.148793904334731</v>
      </c>
      <c r="W1644" s="25">
        <v>49.788117875222795</v>
      </c>
      <c r="X1644" s="25">
        <v>15.695551329476466</v>
      </c>
      <c r="Y1644" s="34">
        <v>61.465197836944881</v>
      </c>
      <c r="Z1644" s="34">
        <v>15.47494917390777</v>
      </c>
    </row>
    <row r="1645" spans="1:26" x14ac:dyDescent="0.25">
      <c r="A1645" s="52">
        <v>39078</v>
      </c>
      <c r="B1645" s="25">
        <v>8841.4410000000007</v>
      </c>
      <c r="C1645" s="43">
        <v>8897.3084074439248</v>
      </c>
      <c r="D1645" s="43">
        <v>649.95328381800016</v>
      </c>
      <c r="E1645" s="43">
        <v>9547.2616912619251</v>
      </c>
      <c r="F1645" s="25">
        <v>10718.404451440001</v>
      </c>
      <c r="G1645" s="25">
        <v>14736.22500936</v>
      </c>
      <c r="H1645" s="25">
        <v>14054.23678064</v>
      </c>
      <c r="I1645" s="25">
        <v>24962.818130380001</v>
      </c>
      <c r="J1645" s="25">
        <v>15642.55876777</v>
      </c>
      <c r="K1645" s="25">
        <v>40187.985528522993</v>
      </c>
      <c r="L1645" s="34">
        <v>16994.630110639999</v>
      </c>
      <c r="M1645" s="34">
        <v>42348.805851392994</v>
      </c>
      <c r="O1645" s="25">
        <v>40.949275228852613</v>
      </c>
      <c r="P1645" s="43">
        <v>18.916559509402873</v>
      </c>
      <c r="Q1645" s="43">
        <v>4.540879315306201</v>
      </c>
      <c r="R1645" s="43">
        <v>17.813646730611744</v>
      </c>
      <c r="S1645" s="25">
        <v>41.313853172450287</v>
      </c>
      <c r="T1645" s="25">
        <v>24.843703818112651</v>
      </c>
      <c r="U1645" s="25">
        <v>48.410007263837194</v>
      </c>
      <c r="V1645" s="25">
        <v>25.795738112969314</v>
      </c>
      <c r="W1645" s="25">
        <v>51.655983915253657</v>
      </c>
      <c r="X1645" s="25">
        <v>16.003264094919878</v>
      </c>
      <c r="Y1645" s="34">
        <v>63.477316197203891</v>
      </c>
      <c r="Z1645" s="34">
        <v>15.765418078558291</v>
      </c>
    </row>
    <row r="1646" spans="1:26" x14ac:dyDescent="0.25">
      <c r="A1646" s="52">
        <v>39079</v>
      </c>
      <c r="B1646" s="25">
        <v>8779.5326299999997</v>
      </c>
      <c r="C1646" s="43">
        <v>8897.3084074439248</v>
      </c>
      <c r="D1646" s="43">
        <v>649.95328381800016</v>
      </c>
      <c r="E1646" s="43">
        <v>9547.2616912619251</v>
      </c>
      <c r="F1646" s="25">
        <v>10751.93773216</v>
      </c>
      <c r="G1646" s="25">
        <v>14891.043972210002</v>
      </c>
      <c r="H1646" s="25">
        <v>14161.117250539999</v>
      </c>
      <c r="I1646" s="25">
        <v>25237.424196790002</v>
      </c>
      <c r="J1646" s="25">
        <v>15783.384567839998</v>
      </c>
      <c r="K1646" s="25">
        <v>40518.546839680195</v>
      </c>
      <c r="L1646" s="34">
        <v>17098.792794759996</v>
      </c>
      <c r="M1646" s="34">
        <v>42595.988416600194</v>
      </c>
      <c r="O1646" s="25">
        <v>41.294018689085817</v>
      </c>
      <c r="P1646" s="43">
        <v>20.525736100838145</v>
      </c>
      <c r="Q1646" s="43">
        <v>27.380172748725062</v>
      </c>
      <c r="R1646" s="43">
        <v>20.968882185370362</v>
      </c>
      <c r="S1646" s="25">
        <v>41.967053638566696</v>
      </c>
      <c r="T1646" s="25">
        <v>25.867404058304789</v>
      </c>
      <c r="U1646" s="25">
        <v>49.442376764955668</v>
      </c>
      <c r="V1646" s="25">
        <v>27.006053379721486</v>
      </c>
      <c r="W1646" s="25">
        <v>52.077935662210791</v>
      </c>
      <c r="X1646" s="25">
        <v>16.738143077889521</v>
      </c>
      <c r="Y1646" s="34">
        <v>63.818298325296638</v>
      </c>
      <c r="Z1646" s="34">
        <v>16.46094788520578</v>
      </c>
    </row>
    <row r="1647" spans="1:26" x14ac:dyDescent="0.25">
      <c r="A1647" s="52">
        <v>39082</v>
      </c>
      <c r="B1647" s="25">
        <v>8773.5732239999998</v>
      </c>
      <c r="C1647" s="43">
        <v>10511.761946843706</v>
      </c>
      <c r="D1647" s="43">
        <v>715.34361248089976</v>
      </c>
      <c r="E1647" s="43">
        <v>11227.105559324606</v>
      </c>
      <c r="F1647" s="25">
        <v>10751.93773216</v>
      </c>
      <c r="G1647" s="25">
        <v>14891.043972210002</v>
      </c>
      <c r="H1647" s="25">
        <v>14161.117250539999</v>
      </c>
      <c r="I1647" s="25">
        <v>25237.424196790002</v>
      </c>
      <c r="J1647" s="25">
        <v>15783.384567839998</v>
      </c>
      <c r="K1647" s="25">
        <v>40518.546839680195</v>
      </c>
      <c r="L1647" s="34">
        <v>17098.792794759996</v>
      </c>
      <c r="M1647" s="34">
        <v>42595.988416600194</v>
      </c>
      <c r="O1647" s="25">
        <v>41.558482102038518</v>
      </c>
      <c r="P1647" s="43">
        <v>43.334320758548664</v>
      </c>
      <c r="Q1647" s="43">
        <v>30.306375704115474</v>
      </c>
      <c r="R1647" s="43">
        <v>42.427023604058874</v>
      </c>
      <c r="S1647" s="25">
        <v>42.031981026870689</v>
      </c>
      <c r="T1647" s="25">
        <v>27.48445841509497</v>
      </c>
      <c r="U1647" s="25">
        <v>48.900590553038484</v>
      </c>
      <c r="V1647" s="25">
        <v>27.848119623776846</v>
      </c>
      <c r="W1647" s="25">
        <v>54.655781374910184</v>
      </c>
      <c r="X1647" s="25">
        <v>18.085274896281089</v>
      </c>
      <c r="Y1647" s="34">
        <v>63.513261422030439</v>
      </c>
      <c r="Z1647" s="34">
        <v>16.935149228879574</v>
      </c>
    </row>
    <row r="1648" spans="1:26" x14ac:dyDescent="0.25">
      <c r="A1648" s="52">
        <v>39083</v>
      </c>
      <c r="B1648" s="25">
        <v>8773.5732239999998</v>
      </c>
      <c r="C1648" s="43">
        <v>10511.761946853705</v>
      </c>
      <c r="D1648" s="43">
        <v>715.34361248089988</v>
      </c>
      <c r="E1648" s="43">
        <v>11227.105559334605</v>
      </c>
      <c r="F1648" s="25">
        <v>10623.43947021</v>
      </c>
      <c r="G1648" s="25">
        <v>14771.3227713</v>
      </c>
      <c r="H1648" s="25">
        <v>14029.973907209998</v>
      </c>
      <c r="I1648" s="25">
        <v>25107.6358215</v>
      </c>
      <c r="J1648" s="25">
        <v>15644.129713649998</v>
      </c>
      <c r="K1648" s="25">
        <v>40363.752562630201</v>
      </c>
      <c r="L1648" s="34">
        <v>16959.537940569997</v>
      </c>
      <c r="M1648" s="34">
        <v>42441.1941395502</v>
      </c>
      <c r="O1648" s="25">
        <v>41.978473288209138</v>
      </c>
      <c r="P1648" s="43">
        <v>43.334320758685017</v>
      </c>
      <c r="Q1648" s="43">
        <v>30.306375704115496</v>
      </c>
      <c r="R1648" s="43">
        <v>42.427023604185734</v>
      </c>
      <c r="S1648" s="25">
        <v>44.69468535339427</v>
      </c>
      <c r="T1648" s="25">
        <v>29.675275706377736</v>
      </c>
      <c r="U1648" s="25">
        <v>51.349623908459648</v>
      </c>
      <c r="V1648" s="25">
        <v>28.888705762274935</v>
      </c>
      <c r="W1648" s="25">
        <v>54.655781376086018</v>
      </c>
      <c r="X1648" s="25">
        <v>18.085274896630853</v>
      </c>
      <c r="Y1648" s="34">
        <v>66.190025924449685</v>
      </c>
      <c r="Z1648" s="34">
        <v>17.671799497865258</v>
      </c>
    </row>
    <row r="1649" spans="1:26" x14ac:dyDescent="0.25">
      <c r="A1649" s="52">
        <v>39084</v>
      </c>
      <c r="B1649" s="25">
        <v>8744.8445080000001</v>
      </c>
      <c r="C1649" s="43">
        <v>10383.547955971209</v>
      </c>
      <c r="D1649" s="43">
        <v>740.51209024909997</v>
      </c>
      <c r="E1649" s="43">
        <v>11124.060046220309</v>
      </c>
      <c r="F1649" s="25">
        <v>10693.475846159999</v>
      </c>
      <c r="G1649" s="25">
        <v>14812.247221159998</v>
      </c>
      <c r="H1649" s="25">
        <v>14070.942982109998</v>
      </c>
      <c r="I1649" s="25">
        <v>25115.712268809995</v>
      </c>
      <c r="J1649" s="25">
        <v>15676.247743969998</v>
      </c>
      <c r="K1649" s="25">
        <v>40373.556544290193</v>
      </c>
      <c r="L1649" s="34">
        <v>16991.655970889999</v>
      </c>
      <c r="M1649" s="34">
        <v>42450.998121210192</v>
      </c>
      <c r="O1649" s="25">
        <v>41.513570433571424</v>
      </c>
      <c r="P1649" s="43">
        <v>39.537149587215211</v>
      </c>
      <c r="Q1649" s="43">
        <v>39.272454058006943</v>
      </c>
      <c r="R1649" s="43">
        <v>39.519497945175353</v>
      </c>
      <c r="S1649" s="25">
        <v>42.965414216927385</v>
      </c>
      <c r="T1649" s="25">
        <v>28.632710808652906</v>
      </c>
      <c r="U1649" s="25">
        <v>49.948004577164525</v>
      </c>
      <c r="V1649" s="25">
        <v>28.225870459286906</v>
      </c>
      <c r="W1649" s="25">
        <v>53.29127250331549</v>
      </c>
      <c r="X1649" s="25">
        <v>17.634150012261294</v>
      </c>
      <c r="Y1649" s="34">
        <v>64.836552137982522</v>
      </c>
      <c r="Z1649" s="34">
        <v>17.244178921150443</v>
      </c>
    </row>
    <row r="1650" spans="1:26" x14ac:dyDescent="0.25">
      <c r="A1650" s="52">
        <v>39085</v>
      </c>
      <c r="B1650" s="25">
        <v>8688.5685819999999</v>
      </c>
      <c r="C1650" s="43">
        <v>10394.946451022344</v>
      </c>
      <c r="D1650" s="43">
        <v>721.20304190090008</v>
      </c>
      <c r="E1650" s="43">
        <v>11116.149492923245</v>
      </c>
      <c r="F1650" s="25">
        <v>10666.893226690001</v>
      </c>
      <c r="G1650" s="25">
        <v>14761.634481290002</v>
      </c>
      <c r="H1650" s="25">
        <v>14062.880027809999</v>
      </c>
      <c r="I1650" s="25">
        <v>25106.193238990003</v>
      </c>
      <c r="J1650" s="25">
        <v>15669.18262326</v>
      </c>
      <c r="K1650" s="25">
        <v>40390.425000620206</v>
      </c>
      <c r="L1650" s="34">
        <v>16984.59085018</v>
      </c>
      <c r="M1650" s="34">
        <v>42467.866577540204</v>
      </c>
      <c r="O1650" s="25">
        <v>42.430031291297055</v>
      </c>
      <c r="P1650" s="43">
        <v>39.690325892247323</v>
      </c>
      <c r="Q1650" s="43">
        <v>35.640888031753562</v>
      </c>
      <c r="R1650" s="43">
        <v>39.420282692840416</v>
      </c>
      <c r="S1650" s="25">
        <v>45.347030416955761</v>
      </c>
      <c r="T1650" s="25">
        <v>29.704520405370481</v>
      </c>
      <c r="U1650" s="25">
        <v>52.087758699725882</v>
      </c>
      <c r="V1650" s="25">
        <v>28.827109326437707</v>
      </c>
      <c r="W1650" s="25">
        <v>54.971417986759398</v>
      </c>
      <c r="X1650" s="25">
        <v>18.052636558180346</v>
      </c>
      <c r="Y1650" s="34">
        <v>66.604780967143114</v>
      </c>
      <c r="Z1650" s="34">
        <v>17.639568434017683</v>
      </c>
    </row>
    <row r="1651" spans="1:26" x14ac:dyDescent="0.25">
      <c r="A1651" s="52">
        <v>39086</v>
      </c>
      <c r="B1651" s="25">
        <v>8633.0690505300008</v>
      </c>
      <c r="C1651" s="43">
        <v>10400.527779069635</v>
      </c>
      <c r="D1651" s="43">
        <v>723.14036762499995</v>
      </c>
      <c r="E1651" s="43">
        <v>11123.668146694634</v>
      </c>
      <c r="F1651" s="25">
        <v>11152.771628750001</v>
      </c>
      <c r="G1651" s="25">
        <v>15225.3989465</v>
      </c>
      <c r="H1651" s="25">
        <v>14551.27416603</v>
      </c>
      <c r="I1651" s="25">
        <v>25596.783266589999</v>
      </c>
      <c r="J1651" s="25">
        <v>16158.041840289998</v>
      </c>
      <c r="K1651" s="25">
        <v>40903.942133170203</v>
      </c>
      <c r="L1651" s="34">
        <v>17473.450067209997</v>
      </c>
      <c r="M1651" s="34">
        <v>42981.383710090202</v>
      </c>
      <c r="O1651" s="25">
        <v>42.363787988421841</v>
      </c>
      <c r="P1651" s="43">
        <v>39.865919358337855</v>
      </c>
      <c r="Q1651" s="43">
        <v>31.962853410378589</v>
      </c>
      <c r="R1651" s="43">
        <v>39.323490438394025</v>
      </c>
      <c r="S1651" s="25">
        <v>44.891013153419948</v>
      </c>
      <c r="T1651" s="25">
        <v>28.711245358879456</v>
      </c>
      <c r="U1651" s="25">
        <v>52.103110836336121</v>
      </c>
      <c r="V1651" s="25">
        <v>28.494492482234325</v>
      </c>
      <c r="W1651" s="25">
        <v>55.464311314543721</v>
      </c>
      <c r="X1651" s="25">
        <v>18.09349656234054</v>
      </c>
      <c r="Y1651" s="34">
        <v>67.135554980042869</v>
      </c>
      <c r="Z1651" s="34">
        <v>17.678321082067594</v>
      </c>
    </row>
    <row r="1652" spans="1:26" x14ac:dyDescent="0.25">
      <c r="A1652" s="52">
        <v>39087</v>
      </c>
      <c r="B1652" s="25">
        <v>8805.1118113699995</v>
      </c>
      <c r="C1652" s="43">
        <v>10543.890359187351</v>
      </c>
      <c r="D1652" s="43">
        <v>765.25635805970001</v>
      </c>
      <c r="E1652" s="43">
        <v>11309.146717247051</v>
      </c>
      <c r="F1652" s="25">
        <v>11179.001803360001</v>
      </c>
      <c r="G1652" s="25">
        <v>15293.48285332</v>
      </c>
      <c r="H1652" s="25">
        <v>14663.42560656</v>
      </c>
      <c r="I1652" s="25">
        <v>25745.20386279</v>
      </c>
      <c r="J1652" s="25">
        <v>16269.49572947</v>
      </c>
      <c r="K1652" s="25">
        <v>41052.169342770205</v>
      </c>
      <c r="L1652" s="34">
        <v>17584.903956390001</v>
      </c>
      <c r="M1652" s="34">
        <v>43128.649969690203</v>
      </c>
      <c r="O1652" s="25">
        <v>46.773844986394678</v>
      </c>
      <c r="P1652" s="43">
        <v>41.650590583961055</v>
      </c>
      <c r="Q1652" s="43">
        <v>24.749373436190702</v>
      </c>
      <c r="R1652" s="43">
        <v>40.363788374248124</v>
      </c>
      <c r="S1652" s="25">
        <v>52.770936480558881</v>
      </c>
      <c r="T1652" s="25">
        <v>33.245325683451313</v>
      </c>
      <c r="U1652" s="25">
        <v>58.266421567408621</v>
      </c>
      <c r="V1652" s="25">
        <v>31.371493576785191</v>
      </c>
      <c r="W1652" s="25">
        <v>61.089454653127632</v>
      </c>
      <c r="X1652" s="25">
        <v>19.722198007376825</v>
      </c>
      <c r="Y1652" s="34">
        <v>72.770365798726317</v>
      </c>
      <c r="Z1652" s="34">
        <v>19.221399334531707</v>
      </c>
    </row>
    <row r="1653" spans="1:26" x14ac:dyDescent="0.25">
      <c r="A1653" s="52">
        <v>39090</v>
      </c>
      <c r="B1653" s="25">
        <v>8783.2568472700004</v>
      </c>
      <c r="C1653" s="43">
        <v>10651.087549546553</v>
      </c>
      <c r="D1653" s="43">
        <v>749.81306133360022</v>
      </c>
      <c r="E1653" s="43">
        <v>11400.900610880153</v>
      </c>
      <c r="F1653" s="25">
        <v>11158.686771609999</v>
      </c>
      <c r="G1653" s="25">
        <v>15251.133496979999</v>
      </c>
      <c r="H1653" s="25">
        <v>14564.216532500001</v>
      </c>
      <c r="I1653" s="25">
        <v>25624.431333069995</v>
      </c>
      <c r="J1653" s="25">
        <v>16181.333759040001</v>
      </c>
      <c r="K1653" s="25">
        <v>40940.1950131302</v>
      </c>
      <c r="L1653" s="34">
        <v>17496.741985960001</v>
      </c>
      <c r="M1653" s="34">
        <v>43016.675640050198</v>
      </c>
      <c r="O1653" s="25">
        <v>40.635407743241949</v>
      </c>
      <c r="P1653" s="43">
        <v>37.843660049246218</v>
      </c>
      <c r="Q1653" s="43">
        <v>21.276893569132781</v>
      </c>
      <c r="R1653" s="43">
        <v>36.616288616125381</v>
      </c>
      <c r="S1653" s="25">
        <v>47.328569517958449</v>
      </c>
      <c r="T1653" s="25">
        <v>29.555282480948254</v>
      </c>
      <c r="U1653" s="25">
        <v>55.105274815962701</v>
      </c>
      <c r="V1653" s="25">
        <v>29.775629383605008</v>
      </c>
      <c r="W1653" s="25">
        <v>58.301505417374486</v>
      </c>
      <c r="X1653" s="25">
        <v>18.935776341563184</v>
      </c>
      <c r="Y1653" s="34">
        <v>69.726266976347517</v>
      </c>
      <c r="Z1653" s="34">
        <v>18.586424634934296</v>
      </c>
    </row>
    <row r="1654" spans="1:26" x14ac:dyDescent="0.25">
      <c r="A1654" s="52">
        <v>39091</v>
      </c>
      <c r="B1654" s="25">
        <v>8710.1122317699992</v>
      </c>
      <c r="C1654" s="43">
        <v>10812.434711811646</v>
      </c>
      <c r="D1654" s="43">
        <v>797.20903753920015</v>
      </c>
      <c r="E1654" s="43">
        <v>11609.643749350846</v>
      </c>
      <c r="F1654" s="25">
        <v>11161.751955730002</v>
      </c>
      <c r="G1654" s="25">
        <v>15320.251124070001</v>
      </c>
      <c r="H1654" s="25">
        <v>14587.953238650003</v>
      </c>
      <c r="I1654" s="25">
        <v>25746.59033051</v>
      </c>
      <c r="J1654" s="25">
        <v>16212.329180050003</v>
      </c>
      <c r="K1654" s="25">
        <v>41087.823040480194</v>
      </c>
      <c r="L1654" s="34">
        <v>17527.737406970002</v>
      </c>
      <c r="M1654" s="34">
        <v>43164.303667400192</v>
      </c>
      <c r="O1654" s="25">
        <v>41.960731206659595</v>
      </c>
      <c r="P1654" s="43">
        <v>39.931773895059727</v>
      </c>
      <c r="Q1654" s="43">
        <v>28.942853337382711</v>
      </c>
      <c r="R1654" s="43">
        <v>39.117644765545066</v>
      </c>
      <c r="S1654" s="25">
        <v>47.183452428584616</v>
      </c>
      <c r="T1654" s="25">
        <v>29.129470119592462</v>
      </c>
      <c r="U1654" s="25">
        <v>54.351262812813125</v>
      </c>
      <c r="V1654" s="25">
        <v>29.682926220659887</v>
      </c>
      <c r="W1654" s="25">
        <v>57.530608188261901</v>
      </c>
      <c r="X1654" s="25">
        <v>18.878448091923737</v>
      </c>
      <c r="Y1654" s="34">
        <v>68.967820435392554</v>
      </c>
      <c r="Z1654" s="34">
        <v>18.531276555910047</v>
      </c>
    </row>
    <row r="1655" spans="1:26" x14ac:dyDescent="0.25">
      <c r="A1655" s="52">
        <v>39092</v>
      </c>
      <c r="B1655" s="25">
        <v>8697.4195969600005</v>
      </c>
      <c r="C1655" s="43">
        <v>10897.348266822853</v>
      </c>
      <c r="D1655" s="43">
        <v>813.42280530720006</v>
      </c>
      <c r="E1655" s="43">
        <v>11710.771072130054</v>
      </c>
      <c r="F1655" s="25">
        <v>11156.005136710002</v>
      </c>
      <c r="G1655" s="25">
        <v>15339.659611050003</v>
      </c>
      <c r="H1655" s="25">
        <v>14685.200018670004</v>
      </c>
      <c r="I1655" s="25">
        <v>25890.47883521</v>
      </c>
      <c r="J1655" s="25">
        <v>16323.819126660004</v>
      </c>
      <c r="K1655" s="25">
        <v>41279.0474675402</v>
      </c>
      <c r="L1655" s="34">
        <v>17639.227353580005</v>
      </c>
      <c r="M1655" s="34">
        <v>43355.528094460198</v>
      </c>
      <c r="O1655" s="25">
        <v>39.556335972233981</v>
      </c>
      <c r="P1655" s="43">
        <v>42.022550542495594</v>
      </c>
      <c r="Q1655" s="43">
        <v>27.774130310076362</v>
      </c>
      <c r="R1655" s="43">
        <v>40.930956805668252</v>
      </c>
      <c r="S1655" s="25">
        <v>44.347884564600307</v>
      </c>
      <c r="T1655" s="25">
        <v>28.450863559116168</v>
      </c>
      <c r="U1655" s="25">
        <v>52.315894979729904</v>
      </c>
      <c r="V1655" s="25">
        <v>29.598271455980772</v>
      </c>
      <c r="W1655" s="25">
        <v>55.285099101396717</v>
      </c>
      <c r="X1655" s="25">
        <v>18.755005015641359</v>
      </c>
      <c r="Y1655" s="34">
        <v>66.556940036652975</v>
      </c>
      <c r="Z1655" s="34">
        <v>18.415632616818556</v>
      </c>
    </row>
    <row r="1656" spans="1:26" x14ac:dyDescent="0.25">
      <c r="A1656" s="52">
        <v>39093</v>
      </c>
      <c r="B1656" s="25">
        <v>8695.1379279400007</v>
      </c>
      <c r="C1656" s="43">
        <v>10998.778604467194</v>
      </c>
      <c r="D1656" s="43">
        <v>819.35206578720044</v>
      </c>
      <c r="E1656" s="43">
        <v>11818.130670254395</v>
      </c>
      <c r="F1656" s="25">
        <v>11242.04320985</v>
      </c>
      <c r="G1656" s="25">
        <v>15785.32284742</v>
      </c>
      <c r="H1656" s="25">
        <v>14742.4498817</v>
      </c>
      <c r="I1656" s="25">
        <v>26289.106657200002</v>
      </c>
      <c r="J1656" s="25">
        <v>16388.88249322</v>
      </c>
      <c r="K1656" s="25">
        <v>41710.217199670202</v>
      </c>
      <c r="L1656" s="34">
        <v>17704.290720140001</v>
      </c>
      <c r="M1656" s="34">
        <v>43786.6978265902</v>
      </c>
      <c r="O1656" s="25">
        <v>39.402784058597518</v>
      </c>
      <c r="P1656" s="43">
        <v>42.922528560514664</v>
      </c>
      <c r="Q1656" s="43">
        <v>24.749669098724823</v>
      </c>
      <c r="R1656" s="43">
        <v>41.493496051969522</v>
      </c>
      <c r="S1656" s="25">
        <v>42.606871906624797</v>
      </c>
      <c r="T1656" s="25">
        <v>27.11204298387009</v>
      </c>
      <c r="U1656" s="25">
        <v>51.805865706806628</v>
      </c>
      <c r="V1656" s="25">
        <v>29.358822188853217</v>
      </c>
      <c r="W1656" s="25">
        <v>55.43078363101894</v>
      </c>
      <c r="X1656" s="25">
        <v>18.94143311550134</v>
      </c>
      <c r="Y1656" s="34">
        <v>66.635519259072964</v>
      </c>
      <c r="Z1656" s="34">
        <v>18.593601844980579</v>
      </c>
    </row>
    <row r="1657" spans="1:26" x14ac:dyDescent="0.25">
      <c r="A1657" s="52">
        <v>39094</v>
      </c>
      <c r="B1657" s="25">
        <v>8714.9531653499998</v>
      </c>
      <c r="C1657" s="43">
        <v>10889.778767835342</v>
      </c>
      <c r="D1657" s="43">
        <v>968.64320369520021</v>
      </c>
      <c r="E1657" s="43">
        <v>11858.421971530543</v>
      </c>
      <c r="F1657" s="25">
        <v>11112.11224851</v>
      </c>
      <c r="G1657" s="25">
        <v>15217.055720840001</v>
      </c>
      <c r="H1657" s="25">
        <v>14574.647061219999</v>
      </c>
      <c r="I1657" s="25">
        <v>25636.080231520002</v>
      </c>
      <c r="J1657" s="25">
        <v>16205.36377057</v>
      </c>
      <c r="K1657" s="25">
        <v>41021.335101200209</v>
      </c>
      <c r="L1657" s="34">
        <v>17520.771997489999</v>
      </c>
      <c r="M1657" s="34">
        <v>43096.854778120207</v>
      </c>
      <c r="O1657" s="25">
        <v>39.758791805719575</v>
      </c>
      <c r="P1657" s="43">
        <v>41.407595570073809</v>
      </c>
      <c r="Q1657" s="43">
        <v>52.883139778188152</v>
      </c>
      <c r="R1657" s="43">
        <v>42.279952759878171</v>
      </c>
      <c r="S1657" s="25">
        <v>45.435382449477025</v>
      </c>
      <c r="T1657" s="25">
        <v>31.530314305210226</v>
      </c>
      <c r="U1657" s="25">
        <v>53.361796479696146</v>
      </c>
      <c r="V1657" s="25">
        <v>31.585533447851134</v>
      </c>
      <c r="W1657" s="25">
        <v>56.404929992416022</v>
      </c>
      <c r="X1657" s="25">
        <v>20.175719364687204</v>
      </c>
      <c r="Y1657" s="34">
        <v>67.627253786531156</v>
      </c>
      <c r="Z1657" s="34">
        <v>19.765362428410072</v>
      </c>
    </row>
    <row r="1658" spans="1:26" x14ac:dyDescent="0.25">
      <c r="A1658" s="52">
        <v>39097</v>
      </c>
      <c r="B1658" s="25">
        <v>8672.0038876899998</v>
      </c>
      <c r="C1658" s="43">
        <v>10840.856377964548</v>
      </c>
      <c r="D1658" s="43">
        <v>569.30315185869983</v>
      </c>
      <c r="E1658" s="43">
        <v>11410.159529823248</v>
      </c>
      <c r="F1658" s="25">
        <v>11057.869041580001</v>
      </c>
      <c r="G1658" s="25">
        <v>15215.60490807</v>
      </c>
      <c r="H1658" s="25">
        <v>14544.957521650002</v>
      </c>
      <c r="I1658" s="25">
        <v>25660.43416574</v>
      </c>
      <c r="J1658" s="25">
        <v>16175.432134510002</v>
      </c>
      <c r="K1658" s="25">
        <v>41047.160557120202</v>
      </c>
      <c r="L1658" s="34">
        <v>17490.84036143</v>
      </c>
      <c r="M1658" s="34">
        <v>43122.680234040199</v>
      </c>
      <c r="O1658" s="25">
        <v>39.671128546674424</v>
      </c>
      <c r="P1658" s="43">
        <v>44.048551713932447</v>
      </c>
      <c r="Q1658" s="43">
        <v>-0.64401137342642301</v>
      </c>
      <c r="R1658" s="43">
        <v>40.886546312491198</v>
      </c>
      <c r="S1658" s="25">
        <v>46.377049705150839</v>
      </c>
      <c r="T1658" s="25">
        <v>27.056894973194279</v>
      </c>
      <c r="U1658" s="25">
        <v>53.892674337762436</v>
      </c>
      <c r="V1658" s="25">
        <v>28.680540536688916</v>
      </c>
      <c r="W1658" s="25">
        <v>56.607717196716621</v>
      </c>
      <c r="X1658" s="25">
        <v>18.16870664909289</v>
      </c>
      <c r="Y1658" s="34">
        <v>67.969095279373732</v>
      </c>
      <c r="Z1658" s="34">
        <v>17.944363308841815</v>
      </c>
    </row>
    <row r="1659" spans="1:26" x14ac:dyDescent="0.25">
      <c r="A1659" s="52">
        <v>39098</v>
      </c>
      <c r="B1659" s="25">
        <v>8628.33278918</v>
      </c>
      <c r="C1659" s="43">
        <v>10701.319196261798</v>
      </c>
      <c r="D1659" s="43">
        <v>526.42580157860016</v>
      </c>
      <c r="E1659" s="43">
        <v>11227.744997840398</v>
      </c>
      <c r="F1659" s="25">
        <v>10894.24351749</v>
      </c>
      <c r="G1659" s="25">
        <v>15089.55705514</v>
      </c>
      <c r="H1659" s="25">
        <v>14221.359018249999</v>
      </c>
      <c r="I1659" s="25">
        <v>25354.71035641</v>
      </c>
      <c r="J1659" s="25">
        <v>15863.01714328</v>
      </c>
      <c r="K1659" s="25">
        <v>40747.898858820197</v>
      </c>
      <c r="L1659" s="34">
        <v>17178.425370199999</v>
      </c>
      <c r="M1659" s="34">
        <v>42823.418535740195</v>
      </c>
      <c r="O1659" s="25">
        <v>39.650802083453705</v>
      </c>
      <c r="P1659" s="43">
        <v>42.194442754848623</v>
      </c>
      <c r="Q1659" s="43">
        <v>-8.1270571160302669</v>
      </c>
      <c r="R1659" s="43">
        <v>38.634189249375609</v>
      </c>
      <c r="S1659" s="25">
        <v>47.185104442816275</v>
      </c>
      <c r="T1659" s="25">
        <v>28.533921654720086</v>
      </c>
      <c r="U1659" s="25">
        <v>55.099919352911655</v>
      </c>
      <c r="V1659" s="25">
        <v>29.774940651410486</v>
      </c>
      <c r="W1659" s="25">
        <v>58.025114434262392</v>
      </c>
      <c r="X1659" s="25">
        <v>18.929697825633852</v>
      </c>
      <c r="Y1659" s="34">
        <v>69.498104740880493</v>
      </c>
      <c r="Z1659" s="34">
        <v>18.665883491012547</v>
      </c>
    </row>
    <row r="1660" spans="1:26" x14ac:dyDescent="0.25">
      <c r="A1660" s="52">
        <v>39099</v>
      </c>
      <c r="B1660" s="25">
        <v>8593.1685149799996</v>
      </c>
      <c r="C1660" s="43">
        <v>10572.364693743748</v>
      </c>
      <c r="D1660" s="43">
        <v>523.26980547029996</v>
      </c>
      <c r="E1660" s="43">
        <v>11095.634499214048</v>
      </c>
      <c r="F1660" s="25">
        <v>10780.450114480002</v>
      </c>
      <c r="G1660" s="25">
        <v>15045.03595173</v>
      </c>
      <c r="H1660" s="25">
        <v>14088.103245120003</v>
      </c>
      <c r="I1660" s="25">
        <v>25292.680927450001</v>
      </c>
      <c r="J1660" s="25">
        <v>15809.539214310002</v>
      </c>
      <c r="K1660" s="25">
        <v>40791.219820440201</v>
      </c>
      <c r="L1660" s="34">
        <v>17124.947441230001</v>
      </c>
      <c r="M1660" s="34">
        <v>42866.739497360199</v>
      </c>
      <c r="O1660" s="25">
        <v>40.77901904645644</v>
      </c>
      <c r="P1660" s="43">
        <v>44.345714733878559</v>
      </c>
      <c r="Q1660" s="43">
        <v>-23.133326017423826</v>
      </c>
      <c r="R1660" s="43">
        <v>38.607318848828179</v>
      </c>
      <c r="S1660" s="25">
        <v>47.01163978312195</v>
      </c>
      <c r="T1660" s="25">
        <v>29.512609655649747</v>
      </c>
      <c r="U1660" s="25">
        <v>53.55706448606896</v>
      </c>
      <c r="V1660" s="25">
        <v>29.480219844019473</v>
      </c>
      <c r="W1660" s="25">
        <v>56.86645011830602</v>
      </c>
      <c r="X1660" s="25">
        <v>18.817728013674497</v>
      </c>
      <c r="Y1660" s="34">
        <v>68.487929263957369</v>
      </c>
      <c r="Z1660" s="34">
        <v>18.557971411050779</v>
      </c>
    </row>
    <row r="1661" spans="1:26" x14ac:dyDescent="0.25">
      <c r="A1661" s="52">
        <v>39100</v>
      </c>
      <c r="B1661" s="25">
        <v>8549.8706785800005</v>
      </c>
      <c r="C1661" s="43">
        <v>10303.141937825703</v>
      </c>
      <c r="D1661" s="43">
        <v>522.37099960569992</v>
      </c>
      <c r="E1661" s="43">
        <v>10825.512937431404</v>
      </c>
      <c r="F1661" s="25">
        <v>10696.57475324</v>
      </c>
      <c r="G1661" s="25">
        <v>14933.863361150001</v>
      </c>
      <c r="H1661" s="25">
        <v>14046.695365670001</v>
      </c>
      <c r="I1661" s="25">
        <v>25221.70125862</v>
      </c>
      <c r="J1661" s="25">
        <v>15795.15238077</v>
      </c>
      <c r="K1661" s="25">
        <v>40803.218067107402</v>
      </c>
      <c r="L1661" s="34">
        <v>17110.56060769</v>
      </c>
      <c r="M1661" s="34">
        <v>42878.737744027399</v>
      </c>
      <c r="O1661" s="25">
        <v>40.789135461959191</v>
      </c>
      <c r="P1661" s="43">
        <v>43.905673451567637</v>
      </c>
      <c r="Q1661" s="43">
        <v>-18.748452500503021</v>
      </c>
      <c r="R1661" s="43">
        <v>38.74317151870936</v>
      </c>
      <c r="S1661" s="25">
        <v>45.965956752129841</v>
      </c>
      <c r="T1661" s="25">
        <v>29.613012220347024</v>
      </c>
      <c r="U1661" s="25">
        <v>52.464854792864045</v>
      </c>
      <c r="V1661" s="25">
        <v>29.54511745516988</v>
      </c>
      <c r="W1661" s="25">
        <v>56.383966065596923</v>
      </c>
      <c r="X1661" s="25">
        <v>18.972316724523996</v>
      </c>
      <c r="Y1661" s="34">
        <v>68.012801225583658</v>
      </c>
      <c r="Z1661" s="34">
        <v>18.704685727458404</v>
      </c>
    </row>
    <row r="1662" spans="1:26" x14ac:dyDescent="0.25">
      <c r="A1662" s="52">
        <v>39101</v>
      </c>
      <c r="B1662" s="25">
        <v>8532.9373663099996</v>
      </c>
      <c r="C1662" s="43">
        <v>10174.985004747416</v>
      </c>
      <c r="D1662" s="43">
        <v>666.29569327719992</v>
      </c>
      <c r="E1662" s="43">
        <v>10841.280698024615</v>
      </c>
      <c r="F1662" s="25">
        <v>10614.56888857</v>
      </c>
      <c r="G1662" s="25">
        <v>14827.30215229</v>
      </c>
      <c r="H1662" s="25">
        <v>13877.240039550001</v>
      </c>
      <c r="I1662" s="25">
        <v>25019.881668099999</v>
      </c>
      <c r="J1662" s="25">
        <v>15638.897862290001</v>
      </c>
      <c r="K1662" s="25">
        <v>40618.079395837405</v>
      </c>
      <c r="L1662" s="34">
        <v>16954.30608921</v>
      </c>
      <c r="M1662" s="34">
        <v>42693.599072757403</v>
      </c>
      <c r="O1662" s="25">
        <v>42.208657799439123</v>
      </c>
      <c r="P1662" s="43">
        <v>42.648739881347296</v>
      </c>
      <c r="Q1662" s="43">
        <v>5.4470361072727069</v>
      </c>
      <c r="R1662" s="43">
        <v>39.621361271461254</v>
      </c>
      <c r="S1662" s="25">
        <v>45.900340754348214</v>
      </c>
      <c r="T1662" s="25">
        <v>29.847412860296707</v>
      </c>
      <c r="U1662" s="25">
        <v>52.852952187288139</v>
      </c>
      <c r="V1662" s="25">
        <v>29.8885375040574</v>
      </c>
      <c r="W1662" s="25">
        <v>56.769642324044646</v>
      </c>
      <c r="X1662" s="25">
        <v>19.387240430751575</v>
      </c>
      <c r="Y1662" s="34">
        <v>68.434293916358001</v>
      </c>
      <c r="Z1662" s="34">
        <v>19.097756834219972</v>
      </c>
    </row>
    <row r="1663" spans="1:26" x14ac:dyDescent="0.25">
      <c r="A1663" s="52">
        <v>39104</v>
      </c>
      <c r="B1663" s="25">
        <v>8466.1818099299999</v>
      </c>
      <c r="C1663" s="43">
        <v>10103.525375071278</v>
      </c>
      <c r="D1663" s="43">
        <v>699.46750416899977</v>
      </c>
      <c r="E1663" s="43">
        <v>10802.992879240279</v>
      </c>
      <c r="F1663" s="25">
        <v>10494.209826729999</v>
      </c>
      <c r="G1663" s="25">
        <v>14748.924788269998</v>
      </c>
      <c r="H1663" s="25">
        <v>13767.558801359999</v>
      </c>
      <c r="I1663" s="25">
        <v>24950.811776319999</v>
      </c>
      <c r="J1663" s="25">
        <v>15562.578474239997</v>
      </c>
      <c r="K1663" s="25">
        <v>40570.451554077401</v>
      </c>
      <c r="L1663" s="34">
        <v>16877.986701159996</v>
      </c>
      <c r="M1663" s="34">
        <v>42645.971230997398</v>
      </c>
      <c r="O1663" s="25">
        <v>42.016887968777205</v>
      </c>
      <c r="P1663" s="43">
        <v>45.630868293313554</v>
      </c>
      <c r="Q1663" s="43">
        <v>12.539957762770815</v>
      </c>
      <c r="R1663" s="43">
        <v>42.91011974748136</v>
      </c>
      <c r="S1663" s="25">
        <v>47.141661229983512</v>
      </c>
      <c r="T1663" s="25">
        <v>30.541707901618341</v>
      </c>
      <c r="U1663" s="25">
        <v>53.364413859653716</v>
      </c>
      <c r="V1663" s="25">
        <v>30.107352963795297</v>
      </c>
      <c r="W1663" s="25">
        <v>57.135735806426368</v>
      </c>
      <c r="X1663" s="25">
        <v>19.322152641477295</v>
      </c>
      <c r="Y1663" s="34">
        <v>68.940215729638894</v>
      </c>
      <c r="Z1663" s="34">
        <v>19.034880486967332</v>
      </c>
    </row>
    <row r="1664" spans="1:26" x14ac:dyDescent="0.25">
      <c r="A1664" s="52">
        <v>39105</v>
      </c>
      <c r="B1664" s="25">
        <v>8400.5493753199989</v>
      </c>
      <c r="C1664" s="43">
        <v>9968.3592074595126</v>
      </c>
      <c r="D1664" s="43">
        <v>678.03330865969997</v>
      </c>
      <c r="E1664" s="43">
        <v>10646.392516119213</v>
      </c>
      <c r="F1664" s="25">
        <v>10707.280856729998</v>
      </c>
      <c r="G1664" s="25">
        <v>15068.224849439997</v>
      </c>
      <c r="H1664" s="25">
        <v>13947.380535309998</v>
      </c>
      <c r="I1664" s="25">
        <v>25246.642837199997</v>
      </c>
      <c r="J1664" s="25">
        <v>15739.102871109999</v>
      </c>
      <c r="K1664" s="25">
        <v>40892.178761007402</v>
      </c>
      <c r="L1664" s="34">
        <v>17054.511098029998</v>
      </c>
      <c r="M1664" s="34">
        <v>42967.6984379274</v>
      </c>
      <c r="O1664" s="25">
        <v>42.690974396306117</v>
      </c>
      <c r="P1664" s="43">
        <v>43.682601166499694</v>
      </c>
      <c r="Q1664" s="43">
        <v>9.0913294234723718</v>
      </c>
      <c r="R1664" s="43">
        <v>40.838492292358538</v>
      </c>
      <c r="S1664" s="25">
        <v>46.927476465570365</v>
      </c>
      <c r="T1664" s="25">
        <v>30.625996623179397</v>
      </c>
      <c r="U1664" s="25">
        <v>53.094369022832979</v>
      </c>
      <c r="V1664" s="25">
        <v>30.213460600913344</v>
      </c>
      <c r="W1664" s="25">
        <v>57.313676906512697</v>
      </c>
      <c r="X1664" s="25">
        <v>19.462214923500376</v>
      </c>
      <c r="Y1664" s="34">
        <v>69.187400316950871</v>
      </c>
      <c r="Z1664" s="34">
        <v>19.167156616654779</v>
      </c>
    </row>
    <row r="1665" spans="1:26" x14ac:dyDescent="0.25">
      <c r="A1665" s="52">
        <v>39106</v>
      </c>
      <c r="B1665" s="25">
        <v>8336.6567022299987</v>
      </c>
      <c r="C1665" s="43">
        <v>9979.4671312112005</v>
      </c>
      <c r="D1665" s="43">
        <v>708.8783671857999</v>
      </c>
      <c r="E1665" s="43">
        <v>10688.345498397</v>
      </c>
      <c r="F1665" s="25">
        <v>10491.06136295</v>
      </c>
      <c r="G1665" s="25">
        <v>14757.58802682</v>
      </c>
      <c r="H1665" s="25">
        <v>13787.374870080001</v>
      </c>
      <c r="I1665" s="25">
        <v>25007.820913710002</v>
      </c>
      <c r="J1665" s="25">
        <v>15591.037733070001</v>
      </c>
      <c r="K1665" s="25">
        <v>40623.932238637397</v>
      </c>
      <c r="L1665" s="34">
        <v>16906.44595999</v>
      </c>
      <c r="M1665" s="34">
        <v>42699.451915557394</v>
      </c>
      <c r="O1665" s="25">
        <v>43.384814836117357</v>
      </c>
      <c r="P1665" s="43">
        <v>43.294024579903009</v>
      </c>
      <c r="Q1665" s="43">
        <v>2.8707240834511927</v>
      </c>
      <c r="R1665" s="43">
        <v>39.654406153220648</v>
      </c>
      <c r="S1665" s="25">
        <v>48.76422360056818</v>
      </c>
      <c r="T1665" s="25">
        <v>31.36773923008478</v>
      </c>
      <c r="U1665" s="25">
        <v>53.971846667148185</v>
      </c>
      <c r="V1665" s="25">
        <v>30.531253937308755</v>
      </c>
      <c r="W1665" s="25">
        <v>57.955068760221096</v>
      </c>
      <c r="X1665" s="25">
        <v>19.879098883463509</v>
      </c>
      <c r="Y1665" s="34">
        <v>69.738883398752606</v>
      </c>
      <c r="Z1665" s="34">
        <v>19.564094645155116</v>
      </c>
    </row>
    <row r="1666" spans="1:26" x14ac:dyDescent="0.25">
      <c r="A1666" s="52">
        <v>39107</v>
      </c>
      <c r="B1666" s="25">
        <v>8290.78320489</v>
      </c>
      <c r="C1666" s="43">
        <v>10139.047512345312</v>
      </c>
      <c r="D1666" s="43">
        <v>673.55594570670007</v>
      </c>
      <c r="E1666" s="43">
        <v>10812.603458052012</v>
      </c>
      <c r="F1666" s="25">
        <v>10339.845192410001</v>
      </c>
      <c r="G1666" s="25">
        <v>14627.52840723</v>
      </c>
      <c r="H1666" s="25">
        <v>13632.033072570001</v>
      </c>
      <c r="I1666" s="25">
        <v>24888.836244350001</v>
      </c>
      <c r="J1666" s="25">
        <v>15442.83417391</v>
      </c>
      <c r="K1666" s="25">
        <v>40476.266421987406</v>
      </c>
      <c r="L1666" s="34">
        <v>16758.24240083</v>
      </c>
      <c r="M1666" s="34">
        <v>42551.786098907403</v>
      </c>
      <c r="O1666" s="25">
        <v>43.787105402563078</v>
      </c>
      <c r="P1666" s="43">
        <v>44.837474594480334</v>
      </c>
      <c r="Q1666" s="43">
        <v>23.343090788887011</v>
      </c>
      <c r="R1666" s="43">
        <v>43.282062771174679</v>
      </c>
      <c r="S1666" s="25">
        <v>48.773203876289806</v>
      </c>
      <c r="T1666" s="25">
        <v>32.428667607368709</v>
      </c>
      <c r="U1666" s="25">
        <v>54.535914188555921</v>
      </c>
      <c r="V1666" s="25">
        <v>31.261898314644387</v>
      </c>
      <c r="W1666" s="25">
        <v>58.747603944736639</v>
      </c>
      <c r="X1666" s="25">
        <v>20.143003111849044</v>
      </c>
      <c r="Y1666" s="34">
        <v>70.694914100241164</v>
      </c>
      <c r="Z1666" s="34">
        <v>19.811843308680288</v>
      </c>
    </row>
    <row r="1667" spans="1:26" x14ac:dyDescent="0.25">
      <c r="A1667" s="52">
        <v>39108</v>
      </c>
      <c r="B1667" s="25">
        <v>8270.0633780000007</v>
      </c>
      <c r="C1667" s="43">
        <v>9597.3757596560063</v>
      </c>
      <c r="D1667" s="43">
        <v>692.83412707039975</v>
      </c>
      <c r="E1667" s="43">
        <v>10290.209886726407</v>
      </c>
      <c r="F1667" s="25">
        <v>10308.43559116</v>
      </c>
      <c r="G1667" s="25">
        <v>14590.04002635</v>
      </c>
      <c r="H1667" s="25">
        <v>13590.351074780001</v>
      </c>
      <c r="I1667" s="25">
        <v>24843.464887440001</v>
      </c>
      <c r="J1667" s="25">
        <v>15408.573089770001</v>
      </c>
      <c r="K1667" s="25">
        <v>40458.485153387403</v>
      </c>
      <c r="L1667" s="34">
        <v>16723.981316690002</v>
      </c>
      <c r="M1667" s="34">
        <v>42534.0048303074</v>
      </c>
      <c r="O1667" s="25">
        <v>44.173648532379218</v>
      </c>
      <c r="P1667" s="43">
        <v>40.4126562366435</v>
      </c>
      <c r="Q1667" s="43">
        <v>38.275706997276984</v>
      </c>
      <c r="R1667" s="43">
        <v>40.266704941888108</v>
      </c>
      <c r="S1667" s="25">
        <v>47.685350966422369</v>
      </c>
      <c r="T1667" s="25">
        <v>31.892894688145713</v>
      </c>
      <c r="U1667" s="25">
        <v>53.649174398555829</v>
      </c>
      <c r="V1667" s="25">
        <v>31.016787126762523</v>
      </c>
      <c r="W1667" s="25">
        <v>57.881022194222332</v>
      </c>
      <c r="X1667" s="25">
        <v>20.150155824136775</v>
      </c>
      <c r="Y1667" s="34">
        <v>69.884042875580761</v>
      </c>
      <c r="Z1667" s="34">
        <v>19.817463499195288</v>
      </c>
    </row>
    <row r="1668" spans="1:26" x14ac:dyDescent="0.25">
      <c r="A1668" s="52">
        <v>39111</v>
      </c>
      <c r="B1668" s="25">
        <v>8219.4494271500007</v>
      </c>
      <c r="C1668" s="43">
        <v>9461.1979381524889</v>
      </c>
      <c r="D1668" s="43">
        <v>685.91525386719991</v>
      </c>
      <c r="E1668" s="43">
        <v>10147.113192019689</v>
      </c>
      <c r="F1668" s="25">
        <v>10290.096341689999</v>
      </c>
      <c r="G1668" s="25">
        <v>14604.84947064</v>
      </c>
      <c r="H1668" s="25">
        <v>13569.387508040001</v>
      </c>
      <c r="I1668" s="25">
        <v>24872.486032829998</v>
      </c>
      <c r="J1668" s="25">
        <v>15378.566384150003</v>
      </c>
      <c r="K1668" s="25">
        <v>40497.001053467393</v>
      </c>
      <c r="L1668" s="34">
        <v>16693.974611070003</v>
      </c>
      <c r="M1668" s="34">
        <v>42572.52073038739</v>
      </c>
      <c r="O1668" s="25">
        <v>43.826046209744177</v>
      </c>
      <c r="P1668" s="43">
        <v>45.548556713753818</v>
      </c>
      <c r="Q1668" s="43">
        <v>39.997930542933261</v>
      </c>
      <c r="R1668" s="43">
        <v>45.159517092358925</v>
      </c>
      <c r="S1668" s="25">
        <v>49.188502016226089</v>
      </c>
      <c r="T1668" s="25">
        <v>32.390316483077527</v>
      </c>
      <c r="U1668" s="25">
        <v>55.161574735509355</v>
      </c>
      <c r="V1668" s="25">
        <v>31.626997281851654</v>
      </c>
      <c r="W1668" s="25">
        <v>59.186810731602236</v>
      </c>
      <c r="X1668" s="25">
        <v>20.510190617341873</v>
      </c>
      <c r="Y1668" s="34">
        <v>71.303809946746568</v>
      </c>
      <c r="Z1668" s="34">
        <v>20.157843880254944</v>
      </c>
    </row>
    <row r="1669" spans="1:26" x14ac:dyDescent="0.25">
      <c r="A1669" s="52">
        <v>39112</v>
      </c>
      <c r="B1669" s="25">
        <v>8177.5732432100003</v>
      </c>
      <c r="C1669" s="43">
        <v>9416.9888758101388</v>
      </c>
      <c r="D1669" s="43">
        <v>662.18663843359991</v>
      </c>
      <c r="E1669" s="43">
        <v>10079.17551424374</v>
      </c>
      <c r="F1669" s="25">
        <v>10325.152049959999</v>
      </c>
      <c r="G1669" s="25">
        <v>14689.327429279998</v>
      </c>
      <c r="H1669" s="25">
        <v>13670.214294189998</v>
      </c>
      <c r="I1669" s="25">
        <v>25064.930837399999</v>
      </c>
      <c r="J1669" s="25">
        <v>15486.267868569998</v>
      </c>
      <c r="K1669" s="25">
        <v>40706.161117417403</v>
      </c>
      <c r="L1669" s="34">
        <v>16800.608575129998</v>
      </c>
      <c r="M1669" s="34">
        <v>42770.923523977406</v>
      </c>
      <c r="O1669" s="25">
        <v>43.857998359944951</v>
      </c>
      <c r="P1669" s="43">
        <v>44.868456238141754</v>
      </c>
      <c r="Q1669" s="43">
        <v>35.154829246346139</v>
      </c>
      <c r="R1669" s="43">
        <v>44.187634714414315</v>
      </c>
      <c r="S1669" s="25">
        <v>48.827435914078698</v>
      </c>
      <c r="T1669" s="25">
        <v>33.393079485364318</v>
      </c>
      <c r="U1669" s="25">
        <v>54.997363514836259</v>
      </c>
      <c r="V1669" s="25">
        <v>32.688651710127914</v>
      </c>
      <c r="W1669" s="25">
        <v>59.233002084596478</v>
      </c>
      <c r="X1669" s="25">
        <v>21.203608507939965</v>
      </c>
      <c r="Y1669" s="34">
        <v>71.376540281180951</v>
      </c>
      <c r="Z1669" s="34">
        <v>20.813731297021111</v>
      </c>
    </row>
    <row r="1670" spans="1:26" x14ac:dyDescent="0.25">
      <c r="A1670" s="52">
        <v>39113</v>
      </c>
      <c r="B1670" s="25">
        <v>8152.4552253900001</v>
      </c>
      <c r="C1670" s="43">
        <v>9519.0995885269676</v>
      </c>
      <c r="D1670" s="43">
        <v>664.70791035529976</v>
      </c>
      <c r="E1670" s="43">
        <v>10183.807498882268</v>
      </c>
      <c r="F1670" s="25">
        <v>10183.0942342</v>
      </c>
      <c r="G1670" s="25">
        <v>14500.787753049999</v>
      </c>
      <c r="H1670" s="25">
        <v>13543.501959309999</v>
      </c>
      <c r="I1670" s="25">
        <v>24891.074127529999</v>
      </c>
      <c r="J1670" s="25">
        <v>15356.815920289999</v>
      </c>
      <c r="K1670" s="25">
        <v>40528.730487027402</v>
      </c>
      <c r="L1670" s="34">
        <v>16672.22414721</v>
      </c>
      <c r="M1670" s="34">
        <v>42604.250163947399</v>
      </c>
      <c r="O1670" s="25">
        <v>44.292736053932359</v>
      </c>
      <c r="P1670" s="43">
        <v>44.432697949985837</v>
      </c>
      <c r="Q1670" s="43">
        <v>5.0225432466439512</v>
      </c>
      <c r="R1670" s="43">
        <v>40.979649276056129</v>
      </c>
      <c r="S1670" s="25">
        <v>48.155239681516917</v>
      </c>
      <c r="T1670" s="25">
        <v>34.049025557458123</v>
      </c>
      <c r="U1670" s="25">
        <v>54.312121517876562</v>
      </c>
      <c r="V1670" s="25">
        <v>32.802045604414552</v>
      </c>
      <c r="W1670" s="25">
        <v>59.080438983012385</v>
      </c>
      <c r="X1670" s="25">
        <v>21.538076210575131</v>
      </c>
      <c r="Y1670" s="34">
        <v>66.409736566602334</v>
      </c>
      <c r="Z1670" s="34">
        <v>22.636154379869545</v>
      </c>
    </row>
    <row r="1671" spans="1:26" x14ac:dyDescent="0.25">
      <c r="A1671" s="52">
        <v>39114</v>
      </c>
      <c r="B1671" s="25">
        <v>8163.5797933100002</v>
      </c>
      <c r="C1671" s="43">
        <v>9409.8304609778716</v>
      </c>
      <c r="D1671" s="43">
        <v>671.02617077229991</v>
      </c>
      <c r="E1671" s="43">
        <v>10080.856631750172</v>
      </c>
      <c r="F1671" s="25">
        <v>10351.206881150001</v>
      </c>
      <c r="G1671" s="25">
        <v>14632.143034750001</v>
      </c>
      <c r="H1671" s="25">
        <v>13814.29687496</v>
      </c>
      <c r="I1671" s="25">
        <v>25130.005544920001</v>
      </c>
      <c r="J1671" s="25">
        <v>15634.870766900003</v>
      </c>
      <c r="K1671" s="25">
        <v>40788.515114087408</v>
      </c>
      <c r="L1671" s="34">
        <v>16949.211473460004</v>
      </c>
      <c r="M1671" s="34">
        <v>42853.277520647411</v>
      </c>
      <c r="O1671" s="25">
        <v>44.959704363906525</v>
      </c>
      <c r="P1671" s="43">
        <v>41.117006470203819</v>
      </c>
      <c r="Q1671" s="43">
        <v>15.822334148909945</v>
      </c>
      <c r="R1671" s="43">
        <v>39.094964466914519</v>
      </c>
      <c r="S1671" s="25">
        <v>47.610680972975096</v>
      </c>
      <c r="T1671" s="25">
        <v>33.386959125446495</v>
      </c>
      <c r="U1671" s="25">
        <v>53.782588306232256</v>
      </c>
      <c r="V1671" s="25">
        <v>32.431520020699622</v>
      </c>
      <c r="W1671" s="25">
        <v>58.68996034429248</v>
      </c>
      <c r="X1671" s="25">
        <v>21.340314969575513</v>
      </c>
      <c r="Y1671" s="34">
        <v>70.817876961365414</v>
      </c>
      <c r="Z1671" s="34">
        <v>16.906889307361261</v>
      </c>
    </row>
    <row r="1672" spans="1:26" x14ac:dyDescent="0.25">
      <c r="A1672" s="52">
        <v>39115</v>
      </c>
      <c r="B1672" s="25">
        <v>8310.6499191500006</v>
      </c>
      <c r="C1672" s="43">
        <v>9554.9885447304732</v>
      </c>
      <c r="D1672" s="43">
        <v>702.27987461099997</v>
      </c>
      <c r="E1672" s="43">
        <v>10257.268419341473</v>
      </c>
      <c r="F1672" s="25">
        <v>10547.973991839999</v>
      </c>
      <c r="G1672" s="25">
        <v>14843.01105399</v>
      </c>
      <c r="H1672" s="25">
        <v>13975.867687749998</v>
      </c>
      <c r="I1672" s="25">
        <v>25298.524313759997</v>
      </c>
      <c r="J1672" s="25">
        <v>15812.35791275</v>
      </c>
      <c r="K1672" s="25">
        <v>40986.428301187407</v>
      </c>
      <c r="L1672" s="34">
        <v>17126.698619309998</v>
      </c>
      <c r="M1672" s="34">
        <v>43051.19070774741</v>
      </c>
      <c r="O1672" s="25">
        <v>42.067554535187426</v>
      </c>
      <c r="P1672" s="43">
        <v>43.295669920138245</v>
      </c>
      <c r="Q1672" s="43">
        <v>22.586765851179756</v>
      </c>
      <c r="R1672" s="43">
        <v>41.657229046780621</v>
      </c>
      <c r="S1672" s="25">
        <v>47.175027426002302</v>
      </c>
      <c r="T1672" s="25">
        <v>33.179438745930788</v>
      </c>
      <c r="U1672" s="25">
        <v>54.374030963083861</v>
      </c>
      <c r="V1672" s="25">
        <v>32.816565595111726</v>
      </c>
      <c r="W1672" s="25">
        <v>59.193564285339704</v>
      </c>
      <c r="X1672" s="25">
        <v>21.614670368996801</v>
      </c>
      <c r="Y1672" s="34">
        <v>71.130090638088433</v>
      </c>
      <c r="Z1672" s="34">
        <v>17.145779912073422</v>
      </c>
    </row>
    <row r="1673" spans="1:26" x14ac:dyDescent="0.25">
      <c r="A1673" s="52">
        <v>39118</v>
      </c>
      <c r="B1673" s="25">
        <v>8403.9567377000003</v>
      </c>
      <c r="C1673" s="43">
        <v>9743.3145714352722</v>
      </c>
      <c r="D1673" s="43">
        <v>723.83346010079993</v>
      </c>
      <c r="E1673" s="43">
        <v>10467.148031536071</v>
      </c>
      <c r="F1673" s="25">
        <v>10588.517596920001</v>
      </c>
      <c r="G1673" s="25">
        <v>14861.043761090003</v>
      </c>
      <c r="H1673" s="25">
        <v>14003.713808710003</v>
      </c>
      <c r="I1673" s="25">
        <v>25324.568479580001</v>
      </c>
      <c r="J1673" s="25">
        <v>15838.883896210004</v>
      </c>
      <c r="K1673" s="25">
        <v>40986.6433195274</v>
      </c>
      <c r="L1673" s="34">
        <v>17153.224602770002</v>
      </c>
      <c r="M1673" s="34">
        <v>43051.405726087403</v>
      </c>
      <c r="O1673" s="25">
        <v>43.386838583088874</v>
      </c>
      <c r="P1673" s="43">
        <v>45.656867511365547</v>
      </c>
      <c r="Q1673" s="43">
        <v>23.894846512174816</v>
      </c>
      <c r="R1673" s="43">
        <v>43.908857971050288</v>
      </c>
      <c r="S1673" s="25">
        <v>47.887836500334679</v>
      </c>
      <c r="T1673" s="25">
        <v>33.86096867309363</v>
      </c>
      <c r="U1673" s="25">
        <v>54.445652285733416</v>
      </c>
      <c r="V1673" s="25">
        <v>32.982939237968644</v>
      </c>
      <c r="W1673" s="25">
        <v>59.271481088158694</v>
      </c>
      <c r="X1673" s="25">
        <v>21.805107020778113</v>
      </c>
      <c r="Y1673" s="34">
        <v>71.080218500919614</v>
      </c>
      <c r="Z1673" s="34">
        <v>17.333831125417042</v>
      </c>
    </row>
    <row r="1674" spans="1:26" x14ac:dyDescent="0.25">
      <c r="A1674" s="52">
        <v>39119</v>
      </c>
      <c r="B1674" s="25">
        <v>8393.33954988</v>
      </c>
      <c r="C1674" s="43">
        <v>9824.838498868774</v>
      </c>
      <c r="D1674" s="43">
        <v>726.38283585699992</v>
      </c>
      <c r="E1674" s="43">
        <v>10551.221334725775</v>
      </c>
      <c r="F1674" s="25">
        <v>10589.927080310001</v>
      </c>
      <c r="G1674" s="25">
        <v>14846.25641208</v>
      </c>
      <c r="H1674" s="25">
        <v>14055.699531970002</v>
      </c>
      <c r="I1674" s="25">
        <v>25382.497697339997</v>
      </c>
      <c r="J1674" s="25">
        <v>15899.158546040002</v>
      </c>
      <c r="K1674" s="25">
        <v>41040.793602667407</v>
      </c>
      <c r="L1674" s="34">
        <v>17213.499252600002</v>
      </c>
      <c r="M1674" s="34">
        <v>43105.55600922741</v>
      </c>
      <c r="O1674" s="25">
        <v>42.910608125599062</v>
      </c>
      <c r="P1674" s="43">
        <v>46.875602656384949</v>
      </c>
      <c r="Q1674" s="43">
        <v>24.331210034209661</v>
      </c>
      <c r="R1674" s="43">
        <v>45.064750006916384</v>
      </c>
      <c r="S1674" s="25">
        <v>49.521353692319117</v>
      </c>
      <c r="T1674" s="25">
        <v>34.160658857597625</v>
      </c>
      <c r="U1674" s="25">
        <v>56.136963278134687</v>
      </c>
      <c r="V1674" s="25">
        <v>33.574178774762544</v>
      </c>
      <c r="W1674" s="25">
        <v>60.272343001759097</v>
      </c>
      <c r="X1674" s="25">
        <v>22.01359935987799</v>
      </c>
      <c r="Y1674" s="34">
        <v>72.12659862711817</v>
      </c>
      <c r="Z1674" s="34">
        <v>17.518014269811012</v>
      </c>
    </row>
    <row r="1675" spans="1:26" x14ac:dyDescent="0.25">
      <c r="A1675" s="52">
        <v>39120</v>
      </c>
      <c r="B1675" s="25">
        <v>8401.1038442499994</v>
      </c>
      <c r="C1675" s="43">
        <v>9800.0052070186593</v>
      </c>
      <c r="D1675" s="43">
        <v>700.32752271579977</v>
      </c>
      <c r="E1675" s="43">
        <v>10500.332729734459</v>
      </c>
      <c r="F1675" s="25">
        <v>10682.203545940001</v>
      </c>
      <c r="G1675" s="25">
        <v>14990.178497090001</v>
      </c>
      <c r="H1675" s="25">
        <v>14230.041717630002</v>
      </c>
      <c r="I1675" s="25">
        <v>25619.20439123</v>
      </c>
      <c r="J1675" s="25">
        <v>16070.045447720002</v>
      </c>
      <c r="K1675" s="25">
        <v>41297.574796867397</v>
      </c>
      <c r="L1675" s="34">
        <v>17384.386154280004</v>
      </c>
      <c r="M1675" s="34">
        <v>43362.3372034274</v>
      </c>
      <c r="O1675" s="25">
        <v>43.167397040641454</v>
      </c>
      <c r="P1675" s="43">
        <v>44.340436995943897</v>
      </c>
      <c r="Q1675" s="43">
        <v>24.614646133451078</v>
      </c>
      <c r="R1675" s="43">
        <v>42.803718653061942</v>
      </c>
      <c r="S1675" s="25">
        <v>48.484434281240297</v>
      </c>
      <c r="T1675" s="25">
        <v>33.427245056144116</v>
      </c>
      <c r="U1675" s="25">
        <v>55.255087975058444</v>
      </c>
      <c r="V1675" s="25">
        <v>33.252767976145357</v>
      </c>
      <c r="W1675" s="25">
        <v>59.182863306824451</v>
      </c>
      <c r="X1675" s="25">
        <v>21.772649658659127</v>
      </c>
      <c r="Y1675" s="34">
        <v>70.921912428970074</v>
      </c>
      <c r="Z1675" s="34">
        <v>17.310584798972872</v>
      </c>
    </row>
    <row r="1676" spans="1:26" x14ac:dyDescent="0.25">
      <c r="A1676" s="52">
        <v>39121</v>
      </c>
      <c r="B1676" s="25">
        <v>8440.1557591000001</v>
      </c>
      <c r="C1676" s="43">
        <v>9894.9990289183897</v>
      </c>
      <c r="D1676" s="43">
        <v>721.73962464589999</v>
      </c>
      <c r="E1676" s="43">
        <v>10616.738653564289</v>
      </c>
      <c r="F1676" s="25">
        <v>10623.2718831</v>
      </c>
      <c r="G1676" s="25">
        <v>14902.27036855</v>
      </c>
      <c r="H1676" s="25">
        <v>14082.396511840001</v>
      </c>
      <c r="I1676" s="25">
        <v>25451.40833129</v>
      </c>
      <c r="J1676" s="25">
        <v>15917.999289790001</v>
      </c>
      <c r="K1676" s="25">
        <v>41212.486809747403</v>
      </c>
      <c r="L1676" s="34">
        <v>17232.339996350001</v>
      </c>
      <c r="M1676" s="34">
        <v>43277.249216307406</v>
      </c>
      <c r="O1676" s="25">
        <v>43.648819919746408</v>
      </c>
      <c r="P1676" s="43">
        <v>43.791819247148986</v>
      </c>
      <c r="Q1676" s="43">
        <v>27.337085188271161</v>
      </c>
      <c r="R1676" s="43">
        <v>42.539655600377536</v>
      </c>
      <c r="S1676" s="25">
        <v>47.382170531304979</v>
      </c>
      <c r="T1676" s="25">
        <v>32.623503398180631</v>
      </c>
      <c r="U1676" s="25">
        <v>54.942625753581083</v>
      </c>
      <c r="V1676" s="25">
        <v>33.189199872408267</v>
      </c>
      <c r="W1676" s="25">
        <v>58.749537962259502</v>
      </c>
      <c r="X1676" s="25">
        <v>21.802657073443442</v>
      </c>
      <c r="Y1676" s="34">
        <v>70.336935141897513</v>
      </c>
      <c r="Z1676" s="34">
        <v>17.362578897037896</v>
      </c>
    </row>
    <row r="1677" spans="1:26" x14ac:dyDescent="0.25">
      <c r="A1677" s="52">
        <v>39122</v>
      </c>
      <c r="B1677" s="25">
        <v>8453.4827998399996</v>
      </c>
      <c r="C1677" s="43">
        <v>9714.5788741790166</v>
      </c>
      <c r="D1677" s="43">
        <v>723.98626002289996</v>
      </c>
      <c r="E1677" s="43">
        <v>10438.565134201917</v>
      </c>
      <c r="F1677" s="25">
        <v>10707.00521523</v>
      </c>
      <c r="G1677" s="25">
        <v>14961.14225024</v>
      </c>
      <c r="H1677" s="25">
        <v>14137.020484500001</v>
      </c>
      <c r="I1677" s="25">
        <v>25469.923738540001</v>
      </c>
      <c r="J1677" s="25">
        <v>15981.742650820002</v>
      </c>
      <c r="K1677" s="25">
        <v>41187.294368647403</v>
      </c>
      <c r="L1677" s="34">
        <v>17296.083357380001</v>
      </c>
      <c r="M1677" s="34">
        <v>43252.056775207406</v>
      </c>
      <c r="O1677" s="25">
        <v>44.274334421214178</v>
      </c>
      <c r="P1677" s="43">
        <v>41.524064021123344</v>
      </c>
      <c r="Q1677" s="43">
        <v>27.347303039884707</v>
      </c>
      <c r="R1677" s="43">
        <v>40.439720867763974</v>
      </c>
      <c r="S1677" s="25">
        <v>47.467868160065827</v>
      </c>
      <c r="T1677" s="25">
        <v>32.731915034900162</v>
      </c>
      <c r="U1677" s="25">
        <v>53.475954244798096</v>
      </c>
      <c r="V1677" s="25">
        <v>32.408350702115229</v>
      </c>
      <c r="W1677" s="25">
        <v>57.154767334984612</v>
      </c>
      <c r="X1677" s="25">
        <v>21.557609122846742</v>
      </c>
      <c r="Y1677" s="34">
        <v>68.748344397638192</v>
      </c>
      <c r="Z1677" s="34">
        <v>17.137509471861723</v>
      </c>
    </row>
    <row r="1678" spans="1:26" x14ac:dyDescent="0.25">
      <c r="A1678" s="52">
        <v>39125</v>
      </c>
      <c r="B1678" s="25">
        <v>8473.5796932800004</v>
      </c>
      <c r="C1678" s="43">
        <v>9679.064073595644</v>
      </c>
      <c r="D1678" s="43">
        <v>720.97768914989956</v>
      </c>
      <c r="E1678" s="43">
        <v>10400.041762745543</v>
      </c>
      <c r="F1678" s="25">
        <v>10715.130950090001</v>
      </c>
      <c r="G1678" s="25">
        <v>14972.42134117</v>
      </c>
      <c r="H1678" s="25">
        <v>14110.995741600002</v>
      </c>
      <c r="I1678" s="25">
        <v>25465.060103749998</v>
      </c>
      <c r="J1678" s="25">
        <v>15953.139874950002</v>
      </c>
      <c r="K1678" s="25">
        <v>41161.851151007402</v>
      </c>
      <c r="L1678" s="34">
        <v>17267.480581510001</v>
      </c>
      <c r="M1678" s="34">
        <v>43226.613557567405</v>
      </c>
      <c r="O1678" s="25">
        <v>43.369742448138538</v>
      </c>
      <c r="P1678" s="43">
        <v>43.406374758447264</v>
      </c>
      <c r="Q1678" s="43">
        <v>30.874022846496672</v>
      </c>
      <c r="R1678" s="43">
        <v>42.460658578294243</v>
      </c>
      <c r="S1678" s="25">
        <v>48.562178583178905</v>
      </c>
      <c r="T1678" s="25">
        <v>32.669869510220792</v>
      </c>
      <c r="U1678" s="25">
        <v>55.335601621613975</v>
      </c>
      <c r="V1678" s="25">
        <v>32.708093586469559</v>
      </c>
      <c r="W1678" s="25">
        <v>58.113216340966225</v>
      </c>
      <c r="X1678" s="25">
        <v>21.252990030673601</v>
      </c>
      <c r="Y1678" s="34">
        <v>69.722974597774794</v>
      </c>
      <c r="Z1678" s="34">
        <v>16.865619334889082</v>
      </c>
    </row>
    <row r="1679" spans="1:26" x14ac:dyDescent="0.25">
      <c r="A1679" s="52">
        <v>39126</v>
      </c>
      <c r="B1679" s="25">
        <v>8474.6721037999996</v>
      </c>
      <c r="C1679" s="43">
        <v>9647.1323605829202</v>
      </c>
      <c r="D1679" s="43">
        <v>697.00292218900006</v>
      </c>
      <c r="E1679" s="43">
        <v>10344.13528277192</v>
      </c>
      <c r="F1679" s="25">
        <v>10701.20884078</v>
      </c>
      <c r="G1679" s="25">
        <v>15068.484965090001</v>
      </c>
      <c r="H1679" s="25">
        <v>14099.475663649999</v>
      </c>
      <c r="I1679" s="25">
        <v>25550.837630920003</v>
      </c>
      <c r="J1679" s="25">
        <v>15936.971943709999</v>
      </c>
      <c r="K1679" s="25">
        <v>41251.651590077403</v>
      </c>
      <c r="L1679" s="34">
        <v>17251.31265027</v>
      </c>
      <c r="M1679" s="34">
        <v>43316.413996637406</v>
      </c>
      <c r="O1679" s="25">
        <v>44.086740861354336</v>
      </c>
      <c r="P1679" s="43">
        <v>42.933270006979221</v>
      </c>
      <c r="Q1679" s="43">
        <v>26.522051563335602</v>
      </c>
      <c r="R1679" s="43">
        <v>41.694846850079223</v>
      </c>
      <c r="S1679" s="25">
        <v>51.118541052824476</v>
      </c>
      <c r="T1679" s="25">
        <v>33.773377857946471</v>
      </c>
      <c r="U1679" s="25">
        <v>57.564937751204923</v>
      </c>
      <c r="V1679" s="25">
        <v>33.645496352845903</v>
      </c>
      <c r="W1679" s="25">
        <v>60.228485767516268</v>
      </c>
      <c r="X1679" s="25">
        <v>21.791387239775361</v>
      </c>
      <c r="Y1679" s="34">
        <v>71.995711890993917</v>
      </c>
      <c r="Z1679" s="34">
        <v>17.350968902737328</v>
      </c>
    </row>
    <row r="1680" spans="1:26" x14ac:dyDescent="0.25">
      <c r="A1680" s="52">
        <v>39127</v>
      </c>
      <c r="B1680" s="25">
        <v>8498.3414623600002</v>
      </c>
      <c r="C1680" s="43">
        <v>9576.4408745912988</v>
      </c>
      <c r="D1680" s="43">
        <v>713.14793720730006</v>
      </c>
      <c r="E1680" s="43">
        <v>10289.5888117986</v>
      </c>
      <c r="F1680" s="25">
        <v>10595.502658740001</v>
      </c>
      <c r="G1680" s="25">
        <v>14990.622680650002</v>
      </c>
      <c r="H1680" s="25">
        <v>14018.449032819999</v>
      </c>
      <c r="I1680" s="25">
        <v>25535.04469047</v>
      </c>
      <c r="J1680" s="25">
        <v>15868.272259599999</v>
      </c>
      <c r="K1680" s="25">
        <v>41278.790153747403</v>
      </c>
      <c r="L1680" s="34">
        <v>17182.612966159999</v>
      </c>
      <c r="M1680" s="34">
        <v>43343.552560307406</v>
      </c>
      <c r="O1680" s="25">
        <v>45.682793535667884</v>
      </c>
      <c r="P1680" s="43">
        <v>42.495540064500823</v>
      </c>
      <c r="Q1680" s="43">
        <v>11.390284679560958</v>
      </c>
      <c r="R1680" s="43">
        <v>39.790059871718796</v>
      </c>
      <c r="S1680" s="25">
        <v>51.708179689928691</v>
      </c>
      <c r="T1680" s="25">
        <v>35.209200528187282</v>
      </c>
      <c r="U1680" s="25">
        <v>57.987822079055661</v>
      </c>
      <c r="V1680" s="25">
        <v>34.242795107879488</v>
      </c>
      <c r="W1680" s="25">
        <v>60.712320597781975</v>
      </c>
      <c r="X1680" s="25">
        <v>22.114047322746622</v>
      </c>
      <c r="Y1680" s="34">
        <v>72.522643701573102</v>
      </c>
      <c r="Z1680" s="34">
        <v>17.645102365097376</v>
      </c>
    </row>
    <row r="1681" spans="1:26" x14ac:dyDescent="0.25">
      <c r="A1681" s="52">
        <v>39128</v>
      </c>
      <c r="B1681" s="25">
        <v>8482.2049368900007</v>
      </c>
      <c r="C1681" s="43">
        <v>9553.2415822627154</v>
      </c>
      <c r="D1681" s="43">
        <v>715.12102999259992</v>
      </c>
      <c r="E1681" s="43">
        <v>10268.362612255316</v>
      </c>
      <c r="F1681" s="25">
        <v>10618.001810679998</v>
      </c>
      <c r="G1681" s="25">
        <v>15004.562468179998</v>
      </c>
      <c r="H1681" s="25">
        <v>14086.187672529997</v>
      </c>
      <c r="I1681" s="25">
        <v>25549.148595399998</v>
      </c>
      <c r="J1681" s="25">
        <v>15952.216431729998</v>
      </c>
      <c r="K1681" s="25">
        <v>41341.270986867399</v>
      </c>
      <c r="L1681" s="34">
        <v>17266.557138289998</v>
      </c>
      <c r="M1681" s="34">
        <v>43406.033393427402</v>
      </c>
      <c r="O1681" s="25">
        <v>45.691289223166301</v>
      </c>
      <c r="P1681" s="43">
        <v>43.235608093776577</v>
      </c>
      <c r="Q1681" s="43">
        <v>11.015770811078806</v>
      </c>
      <c r="R1681" s="43">
        <v>40.39783652863882</v>
      </c>
      <c r="S1681" s="25">
        <v>51.665744302895988</v>
      </c>
      <c r="T1681" s="25">
        <v>35.121960240061952</v>
      </c>
      <c r="U1681" s="25">
        <v>57.857319611015299</v>
      </c>
      <c r="V1681" s="25">
        <v>34.44701696763628</v>
      </c>
      <c r="W1681" s="25">
        <v>60.729098578026949</v>
      </c>
      <c r="X1681" s="25">
        <v>22.319609942505103</v>
      </c>
      <c r="Y1681" s="34">
        <v>72.591214889909452</v>
      </c>
      <c r="Z1681" s="34">
        <v>17.82948465572214</v>
      </c>
    </row>
    <row r="1682" spans="1:26" x14ac:dyDescent="0.25">
      <c r="A1682" s="52">
        <v>39129</v>
      </c>
      <c r="B1682" s="25">
        <v>8504.0600019199992</v>
      </c>
      <c r="C1682" s="43">
        <v>9617.5167089651859</v>
      </c>
      <c r="D1682" s="43">
        <v>709.14442161779994</v>
      </c>
      <c r="E1682" s="43">
        <v>10326.661130582987</v>
      </c>
      <c r="F1682" s="25">
        <v>10473.104666159998</v>
      </c>
      <c r="G1682" s="25">
        <v>14918.562921539997</v>
      </c>
      <c r="H1682" s="25">
        <v>13710.138106329998</v>
      </c>
      <c r="I1682" s="25">
        <v>25245.386024239997</v>
      </c>
      <c r="J1682" s="25">
        <v>15618.988070979998</v>
      </c>
      <c r="K1682" s="25">
        <v>41057.837628487403</v>
      </c>
      <c r="L1682" s="34">
        <v>16933.328777539999</v>
      </c>
      <c r="M1682" s="34">
        <v>43121.651335047405</v>
      </c>
      <c r="O1682" s="25">
        <v>47.288408402691687</v>
      </c>
      <c r="P1682" s="43">
        <v>44.534587174335229</v>
      </c>
      <c r="Q1682" s="43">
        <v>14.471425644215397</v>
      </c>
      <c r="R1682" s="43">
        <v>41.974106698846136</v>
      </c>
      <c r="S1682" s="25">
        <v>51.281017539556409</v>
      </c>
      <c r="T1682" s="25">
        <v>34.738006994879434</v>
      </c>
      <c r="U1682" s="25">
        <v>57.682986483061114</v>
      </c>
      <c r="V1682" s="25">
        <v>33.987074507544833</v>
      </c>
      <c r="W1682" s="25">
        <v>60.860735376800257</v>
      </c>
      <c r="X1682" s="25">
        <v>22.237548502920014</v>
      </c>
      <c r="Y1682" s="34">
        <v>72.669439846237921</v>
      </c>
      <c r="Z1682" s="34">
        <v>17.7631742122073</v>
      </c>
    </row>
    <row r="1683" spans="1:26" x14ac:dyDescent="0.25">
      <c r="A1683" s="52">
        <v>39134</v>
      </c>
      <c r="B1683" s="25">
        <v>8475.2192321999992</v>
      </c>
      <c r="C1683" s="43">
        <v>9564.9347918358544</v>
      </c>
      <c r="D1683" s="43">
        <v>648.29708822400005</v>
      </c>
      <c r="E1683" s="43">
        <v>10213.231880059855</v>
      </c>
      <c r="F1683" s="25">
        <v>10473.11636111</v>
      </c>
      <c r="G1683" s="25">
        <v>14954.29644994</v>
      </c>
      <c r="H1683" s="25">
        <v>13709.565785120001</v>
      </c>
      <c r="I1683" s="25">
        <v>25291.458506160001</v>
      </c>
      <c r="J1683" s="25">
        <v>15583.71315555</v>
      </c>
      <c r="K1683" s="25">
        <v>41067.578072527402</v>
      </c>
      <c r="L1683" s="34">
        <v>16898.053862109999</v>
      </c>
      <c r="M1683" s="34">
        <v>43131.391779087404</v>
      </c>
      <c r="O1683" s="25">
        <v>48.894886723542832</v>
      </c>
      <c r="P1683" s="43">
        <v>47.479831507503476</v>
      </c>
      <c r="Q1683" s="43">
        <v>32.812534460529633</v>
      </c>
      <c r="R1683" s="43">
        <v>46.453185495721392</v>
      </c>
      <c r="S1683" s="25">
        <v>53.552961678782495</v>
      </c>
      <c r="T1683" s="25">
        <v>38.624092677798316</v>
      </c>
      <c r="U1683" s="25">
        <v>58.336620762785699</v>
      </c>
      <c r="V1683" s="25">
        <v>35.608050386413368</v>
      </c>
      <c r="W1683" s="25">
        <v>61.579774636791448</v>
      </c>
      <c r="X1683" s="25">
        <v>22.82852501546131</v>
      </c>
      <c r="Y1683" s="34">
        <v>73.685602144705584</v>
      </c>
      <c r="Z1683" s="34">
        <v>18.25402768638358</v>
      </c>
    </row>
    <row r="1684" spans="1:26" x14ac:dyDescent="0.25">
      <c r="A1684" s="52">
        <v>39135</v>
      </c>
      <c r="B1684" s="25">
        <v>8415.8206033900005</v>
      </c>
      <c r="C1684" s="43">
        <v>9404.2833844851393</v>
      </c>
      <c r="D1684" s="43">
        <v>538.44383540800004</v>
      </c>
      <c r="E1684" s="43">
        <v>9942.7272198931387</v>
      </c>
      <c r="F1684" s="25">
        <v>10581.06905082</v>
      </c>
      <c r="G1684" s="25">
        <v>15105.024983500001</v>
      </c>
      <c r="H1684" s="25">
        <v>13907.364634090001</v>
      </c>
      <c r="I1684" s="25">
        <v>25521.618529340001</v>
      </c>
      <c r="J1684" s="25">
        <v>15784.492307530003</v>
      </c>
      <c r="K1684" s="25">
        <v>41346.301786357399</v>
      </c>
      <c r="L1684" s="34">
        <v>17098.833014090003</v>
      </c>
      <c r="M1684" s="34">
        <v>43410.115492917401</v>
      </c>
      <c r="O1684" s="25">
        <v>48.730117314733114</v>
      </c>
      <c r="P1684" s="43">
        <v>45.583514285065995</v>
      </c>
      <c r="Q1684" s="43">
        <v>40.585226364460091</v>
      </c>
      <c r="R1684" s="43">
        <v>45.303749343607677</v>
      </c>
      <c r="S1684" s="25">
        <v>54.152988762067913</v>
      </c>
      <c r="T1684" s="25">
        <v>37.687956135741452</v>
      </c>
      <c r="U1684" s="25">
        <v>58.545884529829564</v>
      </c>
      <c r="V1684" s="25">
        <v>34.986754480570426</v>
      </c>
      <c r="W1684" s="25">
        <v>61.261625733355388</v>
      </c>
      <c r="X1684" s="25">
        <v>22.389938368199424</v>
      </c>
      <c r="Y1684" s="34">
        <v>73.373644516532366</v>
      </c>
      <c r="Z1684" s="34">
        <v>17.867826218027894</v>
      </c>
    </row>
    <row r="1685" spans="1:26" x14ac:dyDescent="0.25">
      <c r="A1685" s="52">
        <v>39136</v>
      </c>
      <c r="B1685" s="25">
        <v>8359.6832176000007</v>
      </c>
      <c r="C1685" s="43">
        <v>9520.66604696574</v>
      </c>
      <c r="D1685" s="43">
        <v>522.32389891699995</v>
      </c>
      <c r="E1685" s="43">
        <v>10042.98994588274</v>
      </c>
      <c r="F1685" s="25">
        <v>10241.480314150002</v>
      </c>
      <c r="G1685" s="25">
        <v>14840.800706010003</v>
      </c>
      <c r="H1685" s="25">
        <v>13609.904866790002</v>
      </c>
      <c r="I1685" s="25">
        <v>25302.842969850004</v>
      </c>
      <c r="J1685" s="25">
        <v>15482.333081610001</v>
      </c>
      <c r="K1685" s="25">
        <v>41168.728721807405</v>
      </c>
      <c r="L1685" s="34">
        <v>16796.673788169999</v>
      </c>
      <c r="M1685" s="34">
        <v>43232.542428367407</v>
      </c>
      <c r="O1685" s="25">
        <v>48.028157434309463</v>
      </c>
      <c r="P1685" s="43">
        <v>43.614745921572421</v>
      </c>
      <c r="Q1685" s="43">
        <v>4.2665076702796068</v>
      </c>
      <c r="R1685" s="43">
        <v>40.850256223906435</v>
      </c>
      <c r="S1685" s="25">
        <v>52.179739066605912</v>
      </c>
      <c r="T1685" s="25">
        <v>37.810381214046629</v>
      </c>
      <c r="U1685" s="25">
        <v>57.335187495347164</v>
      </c>
      <c r="V1685" s="25">
        <v>34.985147804609774</v>
      </c>
      <c r="W1685" s="25">
        <v>60.540109116674934</v>
      </c>
      <c r="X1685" s="25">
        <v>22.85455978244757</v>
      </c>
      <c r="Y1685" s="34">
        <v>72.45233683383961</v>
      </c>
      <c r="Z1685" s="34">
        <v>18.30629613078527</v>
      </c>
    </row>
    <row r="1686" spans="1:26" x14ac:dyDescent="0.25">
      <c r="A1686" s="52">
        <v>39139</v>
      </c>
      <c r="B1686" s="25">
        <v>8315.2859200500006</v>
      </c>
      <c r="C1686" s="43">
        <v>9515.9275948673057</v>
      </c>
      <c r="D1686" s="43">
        <v>716.2125773680001</v>
      </c>
      <c r="E1686" s="43">
        <v>10232.140172235306</v>
      </c>
      <c r="F1686" s="25">
        <v>10420.154078840002</v>
      </c>
      <c r="G1686" s="25">
        <v>14848.466892030001</v>
      </c>
      <c r="H1686" s="25">
        <v>13734.797577520001</v>
      </c>
      <c r="I1686" s="25">
        <v>25288.321269870001</v>
      </c>
      <c r="J1686" s="25">
        <v>15621.039427490003</v>
      </c>
      <c r="K1686" s="25">
        <v>41144.471063697398</v>
      </c>
      <c r="L1686" s="34">
        <v>16935.380134050003</v>
      </c>
      <c r="M1686" s="34">
        <v>43207.336070257399</v>
      </c>
      <c r="O1686" s="25">
        <v>46.704213957578979</v>
      </c>
      <c r="P1686" s="43">
        <v>40.404807111979288</v>
      </c>
      <c r="Q1686" s="43">
        <v>2.4984221764302372</v>
      </c>
      <c r="R1686" s="43">
        <v>36.861952089153391</v>
      </c>
      <c r="S1686" s="25">
        <v>47.448778438135662</v>
      </c>
      <c r="T1686" s="25">
        <v>34.058362874934865</v>
      </c>
      <c r="U1686" s="25">
        <v>55.275837879932844</v>
      </c>
      <c r="V1686" s="25">
        <v>33.48722132792745</v>
      </c>
      <c r="W1686" s="25">
        <v>58.469460916678507</v>
      </c>
      <c r="X1686" s="25">
        <v>22.176896803473234</v>
      </c>
      <c r="Y1686" s="34">
        <v>64.148331604711231</v>
      </c>
      <c r="Z1686" s="34">
        <v>23.043628827655539</v>
      </c>
    </row>
    <row r="1687" spans="1:26" x14ac:dyDescent="0.25">
      <c r="A1687" s="52">
        <v>39140</v>
      </c>
      <c r="B1687" s="25">
        <v>8272.6956166500004</v>
      </c>
      <c r="C1687" s="43">
        <v>9403.2793566075143</v>
      </c>
      <c r="D1687" s="43">
        <v>567.96709567799962</v>
      </c>
      <c r="E1687" s="43">
        <v>9971.2464522855134</v>
      </c>
      <c r="F1687" s="25">
        <v>10455.73285993</v>
      </c>
      <c r="G1687" s="25">
        <v>14949.04267769</v>
      </c>
      <c r="H1687" s="25">
        <v>13889.27302189</v>
      </c>
      <c r="I1687" s="25">
        <v>25564.865887380005</v>
      </c>
      <c r="J1687" s="25">
        <v>15795.90187521</v>
      </c>
      <c r="K1687" s="25">
        <v>41464.987177207397</v>
      </c>
      <c r="L1687" s="34">
        <v>17205.11785866</v>
      </c>
      <c r="M1687" s="34">
        <v>43555.354750657396</v>
      </c>
      <c r="O1687" s="25">
        <v>45.952805401987852</v>
      </c>
      <c r="P1687" s="43">
        <v>38.742714372549301</v>
      </c>
      <c r="Q1687" s="43">
        <v>-18.71724541746983</v>
      </c>
      <c r="R1687" s="43">
        <v>33.372318131927315</v>
      </c>
      <c r="S1687" s="25">
        <v>50.021182771724405</v>
      </c>
      <c r="T1687" s="25">
        <v>34.127612261655592</v>
      </c>
      <c r="U1687" s="25">
        <v>56.700742792458556</v>
      </c>
      <c r="V1687" s="25">
        <v>33.410610909817585</v>
      </c>
      <c r="W1687" s="25">
        <v>59.889190084205254</v>
      </c>
      <c r="X1687" s="25">
        <v>22.104907080117254</v>
      </c>
      <c r="Y1687" s="34">
        <v>65.503862797751651</v>
      </c>
      <c r="Z1687" s="34">
        <v>22.971889309293324</v>
      </c>
    </row>
    <row r="1688" spans="1:26" x14ac:dyDescent="0.25">
      <c r="A1688" s="52">
        <v>39141</v>
      </c>
      <c r="B1688" s="25">
        <v>8231.97374734</v>
      </c>
      <c r="C1688" s="43">
        <v>9546.0186964826516</v>
      </c>
      <c r="D1688" s="43">
        <v>667.53431458620025</v>
      </c>
      <c r="E1688" s="43">
        <v>10213.553011068852</v>
      </c>
      <c r="F1688" s="25">
        <v>10345.06378742</v>
      </c>
      <c r="G1688" s="25">
        <v>14775.82447114</v>
      </c>
      <c r="H1688" s="25">
        <v>13808.994287059999</v>
      </c>
      <c r="I1688" s="25">
        <v>25448.230222419999</v>
      </c>
      <c r="J1688" s="25">
        <v>15699.78633777</v>
      </c>
      <c r="K1688" s="25">
        <v>41353.41050221739</v>
      </c>
      <c r="L1688" s="34">
        <v>17014.127044329998</v>
      </c>
      <c r="M1688" s="34">
        <v>43416.275508777391</v>
      </c>
      <c r="O1688" s="25">
        <v>45.234361095268106</v>
      </c>
      <c r="P1688" s="43">
        <v>40.848792764031572</v>
      </c>
      <c r="Q1688" s="43">
        <v>-4.4680083039723373</v>
      </c>
      <c r="R1688" s="43">
        <v>36.613335952331958</v>
      </c>
      <c r="S1688" s="25">
        <v>50.533418078449557</v>
      </c>
      <c r="T1688" s="25">
        <v>35.036122889722954</v>
      </c>
      <c r="U1688" s="25">
        <v>58.463158054813277</v>
      </c>
      <c r="V1688" s="25">
        <v>34.86954469874366</v>
      </c>
      <c r="W1688" s="25">
        <v>61.678995127068823</v>
      </c>
      <c r="X1688" s="25">
        <v>23.056106335959669</v>
      </c>
      <c r="Y1688" s="34">
        <v>68.139920271033432</v>
      </c>
      <c r="Z1688" s="34">
        <v>23.962381168687898</v>
      </c>
    </row>
    <row r="1689" spans="1:26" x14ac:dyDescent="0.25">
      <c r="A1689" s="52">
        <v>39142</v>
      </c>
      <c r="B1689" s="25">
        <v>8233.2254659299997</v>
      </c>
      <c r="C1689" s="43">
        <v>9638.594415298654</v>
      </c>
      <c r="D1689" s="43">
        <v>686.59448898419987</v>
      </c>
      <c r="E1689" s="43">
        <v>10325.188904282853</v>
      </c>
      <c r="F1689" s="25">
        <v>10624.910762269999</v>
      </c>
      <c r="G1689" s="25">
        <v>15152.15361668</v>
      </c>
      <c r="H1689" s="25">
        <v>14160.46523776</v>
      </c>
      <c r="I1689" s="25">
        <v>25893.219239419999</v>
      </c>
      <c r="J1689" s="25">
        <v>16059.97804084</v>
      </c>
      <c r="K1689" s="25">
        <v>41815.198108207391</v>
      </c>
      <c r="L1689" s="34">
        <v>17469.194024290002</v>
      </c>
      <c r="M1689" s="34">
        <v>43905.56568165739</v>
      </c>
      <c r="O1689" s="25">
        <v>45.217021916096911</v>
      </c>
      <c r="P1689" s="43">
        <v>42.17759292927159</v>
      </c>
      <c r="Q1689" s="43">
        <v>36.578806941250839</v>
      </c>
      <c r="R1689" s="43">
        <v>41.791082002449365</v>
      </c>
      <c r="S1689" s="25">
        <v>50.383057041238445</v>
      </c>
      <c r="T1689" s="25">
        <v>35.238452828659497</v>
      </c>
      <c r="U1689" s="25">
        <v>58.36585259464313</v>
      </c>
      <c r="V1689" s="25">
        <v>34.908076603559458</v>
      </c>
      <c r="W1689" s="25">
        <v>61.56550620535468</v>
      </c>
      <c r="X1689" s="25">
        <v>23.248385443018815</v>
      </c>
      <c r="Y1689" s="34">
        <v>67.909576046043796</v>
      </c>
      <c r="Z1689" s="34">
        <v>24.239017477701672</v>
      </c>
    </row>
    <row r="1690" spans="1:26" x14ac:dyDescent="0.25">
      <c r="A1690" s="52">
        <v>39143</v>
      </c>
      <c r="B1690" s="25">
        <v>8366.8662637199996</v>
      </c>
      <c r="C1690" s="43">
        <v>9688.6372876630357</v>
      </c>
      <c r="D1690" s="43">
        <v>741.8060619680997</v>
      </c>
      <c r="E1690" s="43">
        <v>10430.443349631136</v>
      </c>
      <c r="F1690" s="25">
        <v>10706.186982019999</v>
      </c>
      <c r="G1690" s="25">
        <v>15234.165490409998</v>
      </c>
      <c r="H1690" s="25">
        <v>14201.455567569999</v>
      </c>
      <c r="I1690" s="25">
        <v>25926.229329459999</v>
      </c>
      <c r="J1690" s="25">
        <v>16101.70724111</v>
      </c>
      <c r="K1690" s="25">
        <v>41869.817742657404</v>
      </c>
      <c r="L1690" s="34">
        <v>17510.92322456</v>
      </c>
      <c r="M1690" s="34">
        <v>43960.185316107403</v>
      </c>
      <c r="O1690" s="25">
        <v>48.509338052096318</v>
      </c>
      <c r="P1690" s="43">
        <v>43.263390653994691</v>
      </c>
      <c r="Q1690" s="43">
        <v>38.146595670051944</v>
      </c>
      <c r="R1690" s="43">
        <v>42.88700058301751</v>
      </c>
      <c r="S1690" s="25">
        <v>53.489146141339219</v>
      </c>
      <c r="T1690" s="25">
        <v>37.843072254659837</v>
      </c>
      <c r="U1690" s="25">
        <v>61.476581094062553</v>
      </c>
      <c r="V1690" s="25">
        <v>36.812230480553069</v>
      </c>
      <c r="W1690" s="25">
        <v>64.480913001812425</v>
      </c>
      <c r="X1690" s="25">
        <v>24.465166255065384</v>
      </c>
      <c r="Y1690" s="34">
        <v>71.608824525410441</v>
      </c>
      <c r="Z1690" s="34">
        <v>25.484746117367084</v>
      </c>
    </row>
    <row r="1691" spans="1:26" x14ac:dyDescent="0.25">
      <c r="A1691" s="52">
        <v>39146</v>
      </c>
      <c r="B1691" s="25">
        <v>8466.1217231899991</v>
      </c>
      <c r="C1691" s="43">
        <v>9708.7998723592209</v>
      </c>
      <c r="D1691" s="43">
        <v>735.45590498130002</v>
      </c>
      <c r="E1691" s="43">
        <v>10444.255777340521</v>
      </c>
      <c r="F1691" s="25">
        <v>10760.896526169998</v>
      </c>
      <c r="G1691" s="25">
        <v>15324.103568959996</v>
      </c>
      <c r="H1691" s="25">
        <v>14255.698150429997</v>
      </c>
      <c r="I1691" s="25">
        <v>26042.030630309993</v>
      </c>
      <c r="J1691" s="25">
        <v>16160.096144529994</v>
      </c>
      <c r="K1691" s="25">
        <v>41987.0114321574</v>
      </c>
      <c r="L1691" s="34">
        <v>17569.312127979996</v>
      </c>
      <c r="M1691" s="34">
        <v>44077.379005607399</v>
      </c>
      <c r="O1691" s="25">
        <v>46.240070399754195</v>
      </c>
      <c r="P1691" s="43">
        <v>39.198529987788831</v>
      </c>
      <c r="Q1691" s="43">
        <v>23.755683309270648</v>
      </c>
      <c r="R1691" s="43">
        <v>37.986044600865988</v>
      </c>
      <c r="S1691" s="25">
        <v>49.514994958417915</v>
      </c>
      <c r="T1691" s="25">
        <v>35.085767397835689</v>
      </c>
      <c r="U1691" s="25">
        <v>56.613076135444814</v>
      </c>
      <c r="V1691" s="25">
        <v>34.516294187756017</v>
      </c>
      <c r="W1691" s="25">
        <v>59.996908015499088</v>
      </c>
      <c r="X1691" s="25">
        <v>23.250118359226413</v>
      </c>
      <c r="Y1691" s="34">
        <v>67.098791765884599</v>
      </c>
      <c r="Z1691" s="34">
        <v>24.306727809989969</v>
      </c>
    </row>
    <row r="1692" spans="1:26" x14ac:dyDescent="0.25">
      <c r="A1692" s="52">
        <v>39147</v>
      </c>
      <c r="B1692" s="25">
        <v>8518.4657932899991</v>
      </c>
      <c r="C1692" s="43">
        <v>9936.2009847679365</v>
      </c>
      <c r="D1692" s="43">
        <v>800.99540227979992</v>
      </c>
      <c r="E1692" s="43">
        <v>10737.196387047736</v>
      </c>
      <c r="F1692" s="25">
        <v>10865.864889619997</v>
      </c>
      <c r="G1692" s="25">
        <v>15441.027141209997</v>
      </c>
      <c r="H1692" s="25">
        <v>14379.048301269999</v>
      </c>
      <c r="I1692" s="25">
        <v>26185.358471869997</v>
      </c>
      <c r="J1692" s="25">
        <v>16284.679021559999</v>
      </c>
      <c r="K1692" s="25">
        <v>42120.718102927407</v>
      </c>
      <c r="L1692" s="34">
        <v>17693.895005009999</v>
      </c>
      <c r="M1692" s="34">
        <v>44211.085676377406</v>
      </c>
      <c r="O1692" s="25">
        <v>46.871220419041329</v>
      </c>
      <c r="P1692" s="43">
        <v>42.458860922717179</v>
      </c>
      <c r="Q1692" s="43">
        <v>34.784060696665705</v>
      </c>
      <c r="R1692" s="43">
        <v>41.856278813643691</v>
      </c>
      <c r="S1692" s="25">
        <v>51.205610113195085</v>
      </c>
      <c r="T1692" s="25">
        <v>36.199023710461219</v>
      </c>
      <c r="U1692" s="25">
        <v>58.228400221500067</v>
      </c>
      <c r="V1692" s="25">
        <v>35.661225204648716</v>
      </c>
      <c r="W1692" s="25">
        <v>61.477904764329153</v>
      </c>
      <c r="X1692" s="25">
        <v>23.854778295329737</v>
      </c>
      <c r="Y1692" s="34">
        <v>68.558986063115015</v>
      </c>
      <c r="Z1692" s="34">
        <v>24.88965686023683</v>
      </c>
    </row>
    <row r="1693" spans="1:26" x14ac:dyDescent="0.25">
      <c r="A1693" s="52">
        <v>39148</v>
      </c>
      <c r="B1693" s="25">
        <v>8576.6120776099997</v>
      </c>
      <c r="C1693" s="43">
        <v>9936.9919022156027</v>
      </c>
      <c r="D1693" s="43">
        <v>801.38555173379984</v>
      </c>
      <c r="E1693" s="43">
        <v>10738.377453949402</v>
      </c>
      <c r="F1693" s="25">
        <v>10862.572389659999</v>
      </c>
      <c r="G1693" s="25">
        <v>15397.513253789999</v>
      </c>
      <c r="H1693" s="25">
        <v>14349.348121289999</v>
      </c>
      <c r="I1693" s="25">
        <v>26117.898623439996</v>
      </c>
      <c r="J1693" s="25">
        <v>16263.239887759997</v>
      </c>
      <c r="K1693" s="25">
        <v>42189.233994767405</v>
      </c>
      <c r="L1693" s="34">
        <v>17672.455871209997</v>
      </c>
      <c r="M1693" s="34">
        <v>44279.601568217404</v>
      </c>
      <c r="O1693" s="25">
        <v>47.007942494610219</v>
      </c>
      <c r="P1693" s="43">
        <v>41.625201463208207</v>
      </c>
      <c r="Q1693" s="43">
        <v>9.1970154307154495</v>
      </c>
      <c r="R1693" s="43">
        <v>38.554515426962396</v>
      </c>
      <c r="S1693" s="25">
        <v>50.646198300555014</v>
      </c>
      <c r="T1693" s="25">
        <v>36.453165992093986</v>
      </c>
      <c r="U1693" s="25">
        <v>57.551082608534784</v>
      </c>
      <c r="V1693" s="25">
        <v>35.752936889834629</v>
      </c>
      <c r="W1693" s="25">
        <v>61.077714659623858</v>
      </c>
      <c r="X1693" s="25">
        <v>23.891036830995539</v>
      </c>
      <c r="Y1693" s="34">
        <v>68.105837946384725</v>
      </c>
      <c r="Z1693" s="34">
        <v>24.921622709398928</v>
      </c>
    </row>
    <row r="1694" spans="1:26" x14ac:dyDescent="0.25">
      <c r="A1694" s="52">
        <v>39149</v>
      </c>
      <c r="B1694" s="25">
        <v>8572.8941872100004</v>
      </c>
      <c r="C1694" s="43">
        <v>10019.002745267775</v>
      </c>
      <c r="D1694" s="43">
        <v>793.38017515919989</v>
      </c>
      <c r="E1694" s="43">
        <v>10812.382920426975</v>
      </c>
      <c r="F1694" s="25">
        <v>10935.305984680001</v>
      </c>
      <c r="G1694" s="25">
        <v>15641.088502569999</v>
      </c>
      <c r="H1694" s="25">
        <v>14401.967174110001</v>
      </c>
      <c r="I1694" s="25">
        <v>26328.312628799998</v>
      </c>
      <c r="J1694" s="25">
        <v>16327.440071430003</v>
      </c>
      <c r="K1694" s="25">
        <v>42324.419942377397</v>
      </c>
      <c r="L1694" s="34">
        <v>17736.656054880004</v>
      </c>
      <c r="M1694" s="34">
        <v>44414.787515827396</v>
      </c>
      <c r="O1694" s="25">
        <v>46.743738719637328</v>
      </c>
      <c r="P1694" s="43">
        <v>42.018753409551969</v>
      </c>
      <c r="Q1694" s="43">
        <v>5.3567603060909574</v>
      </c>
      <c r="R1694" s="43">
        <v>38.482777039843022</v>
      </c>
      <c r="S1694" s="25">
        <v>48.209980939231592</v>
      </c>
      <c r="T1694" s="25">
        <v>33.845086613651198</v>
      </c>
      <c r="U1694" s="25">
        <v>54.684408328576708</v>
      </c>
      <c r="V1694" s="25">
        <v>33.887271684812113</v>
      </c>
      <c r="W1694" s="25">
        <v>58.466344882401259</v>
      </c>
      <c r="X1694" s="25">
        <v>23.29203107933726</v>
      </c>
      <c r="Y1694" s="34">
        <v>65.495361705039514</v>
      </c>
      <c r="Z1694" s="34">
        <v>24.339657124344804</v>
      </c>
    </row>
    <row r="1695" spans="1:26" x14ac:dyDescent="0.25">
      <c r="A1695" s="52">
        <v>39150</v>
      </c>
      <c r="B1695" s="25">
        <v>8631.6517859199994</v>
      </c>
      <c r="C1695" s="43">
        <v>9830.8164105392152</v>
      </c>
      <c r="D1695" s="43">
        <v>826.39902108930005</v>
      </c>
      <c r="E1695" s="43">
        <v>10657.215431628516</v>
      </c>
      <c r="F1695" s="25">
        <v>10985.511639390001</v>
      </c>
      <c r="G1695" s="25">
        <v>15565.190279709999</v>
      </c>
      <c r="H1695" s="25">
        <v>14410.139754369999</v>
      </c>
      <c r="I1695" s="25">
        <v>26190.060984219999</v>
      </c>
      <c r="J1695" s="25">
        <v>16341.74121185</v>
      </c>
      <c r="K1695" s="25">
        <v>42193.4248267074</v>
      </c>
      <c r="L1695" s="34">
        <v>17750.957195300001</v>
      </c>
      <c r="M1695" s="34">
        <v>44283.792400157399</v>
      </c>
      <c r="O1695" s="25">
        <v>47.621254389240207</v>
      </c>
      <c r="P1695" s="43">
        <v>40.078122561745701</v>
      </c>
      <c r="Q1695" s="43">
        <v>11.199411877566302</v>
      </c>
      <c r="R1695" s="43">
        <v>37.312883732409041</v>
      </c>
      <c r="S1695" s="25">
        <v>50.203804549415395</v>
      </c>
      <c r="T1695" s="25">
        <v>37.262114353173899</v>
      </c>
      <c r="U1695" s="25">
        <v>56.012482153536006</v>
      </c>
      <c r="V1695" s="25">
        <v>35.829439905119266</v>
      </c>
      <c r="W1695" s="25">
        <v>59.441444161743377</v>
      </c>
      <c r="X1695" s="25">
        <v>24.116191001438647</v>
      </c>
      <c r="Y1695" s="34">
        <v>66.447269916115687</v>
      </c>
      <c r="Z1695" s="34">
        <v>25.143591276892096</v>
      </c>
    </row>
    <row r="1696" spans="1:26" x14ac:dyDescent="0.25">
      <c r="A1696" s="52">
        <v>39153</v>
      </c>
      <c r="B1696" s="25">
        <v>8628.1942307499994</v>
      </c>
      <c r="C1696" s="43">
        <v>9841.6512424435041</v>
      </c>
      <c r="D1696" s="43">
        <v>552.54639996599985</v>
      </c>
      <c r="E1696" s="43">
        <v>10394.197642409505</v>
      </c>
      <c r="F1696" s="25">
        <v>10918.514620219999</v>
      </c>
      <c r="G1696" s="25">
        <v>15508.183529719998</v>
      </c>
      <c r="H1696" s="25">
        <v>14345.78191535</v>
      </c>
      <c r="I1696" s="25">
        <v>26142.217475689995</v>
      </c>
      <c r="J1696" s="25">
        <v>16322.02489506</v>
      </c>
      <c r="K1696" s="25">
        <v>42188.428441847398</v>
      </c>
      <c r="L1696" s="34">
        <v>17731.240878510001</v>
      </c>
      <c r="M1696" s="34">
        <v>44278.796015297397</v>
      </c>
      <c r="O1696" s="25">
        <v>46.75922795146419</v>
      </c>
      <c r="P1696" s="43">
        <v>40.815657985132269</v>
      </c>
      <c r="Q1696" s="43">
        <v>-22.977127339900395</v>
      </c>
      <c r="R1696" s="43">
        <v>34.877272175450088</v>
      </c>
      <c r="S1696" s="25">
        <v>52.239193050829115</v>
      </c>
      <c r="T1696" s="25">
        <v>37.136196163776034</v>
      </c>
      <c r="U1696" s="25">
        <v>57.197013518833174</v>
      </c>
      <c r="V1696" s="25">
        <v>35.472386510597119</v>
      </c>
      <c r="W1696" s="25">
        <v>60.462357552843081</v>
      </c>
      <c r="X1696" s="25">
        <v>23.784446989530615</v>
      </c>
      <c r="Y1696" s="34">
        <v>67.465324330344629</v>
      </c>
      <c r="Z1696" s="34">
        <v>24.825267170116017</v>
      </c>
    </row>
    <row r="1697" spans="1:26" x14ac:dyDescent="0.25">
      <c r="A1697" s="52">
        <v>39154</v>
      </c>
      <c r="B1697" s="25">
        <v>8619.0204559499998</v>
      </c>
      <c r="C1697" s="43">
        <v>9855.3334650368142</v>
      </c>
      <c r="D1697" s="43">
        <v>470.56371802769996</v>
      </c>
      <c r="E1697" s="43">
        <v>10325.897183064515</v>
      </c>
      <c r="F1697" s="25">
        <v>10867.536747070002</v>
      </c>
      <c r="G1697" s="25">
        <v>15497.127740420001</v>
      </c>
      <c r="H1697" s="25">
        <v>14304.475361080002</v>
      </c>
      <c r="I1697" s="25">
        <v>26141.865512630004</v>
      </c>
      <c r="J1697" s="25">
        <v>16284.475422590001</v>
      </c>
      <c r="K1697" s="25">
        <v>42194.350745057396</v>
      </c>
      <c r="L1697" s="34">
        <v>17693.691406040001</v>
      </c>
      <c r="M1697" s="34">
        <v>44284.718318507395</v>
      </c>
      <c r="O1697" s="25">
        <v>46.95498253176855</v>
      </c>
      <c r="P1697" s="43">
        <v>41.011425049999083</v>
      </c>
      <c r="Q1697" s="43">
        <v>-34.405202288277003</v>
      </c>
      <c r="R1697" s="43">
        <v>33.990991198148322</v>
      </c>
      <c r="S1697" s="25">
        <v>52.001072983455018</v>
      </c>
      <c r="T1697" s="25">
        <v>36.727268319734293</v>
      </c>
      <c r="U1697" s="25">
        <v>57.462865307605185</v>
      </c>
      <c r="V1697" s="25">
        <v>35.645414319295242</v>
      </c>
      <c r="W1697" s="25">
        <v>60.651402441074545</v>
      </c>
      <c r="X1697" s="25">
        <v>23.850620869999162</v>
      </c>
      <c r="Y1697" s="34">
        <v>67.663002228876252</v>
      </c>
      <c r="Z1697" s="34">
        <v>24.889498989688509</v>
      </c>
    </row>
    <row r="1698" spans="1:26" x14ac:dyDescent="0.25">
      <c r="A1698" s="52">
        <v>39155</v>
      </c>
      <c r="B1698" s="25">
        <v>8606.4378387100005</v>
      </c>
      <c r="C1698" s="43">
        <v>9840.4651343512796</v>
      </c>
      <c r="D1698" s="43">
        <v>505.02378315449988</v>
      </c>
      <c r="E1698" s="43">
        <v>10345.48891750578</v>
      </c>
      <c r="F1698" s="25">
        <v>10819.750034760002</v>
      </c>
      <c r="G1698" s="25">
        <v>15404.932603630001</v>
      </c>
      <c r="H1698" s="25">
        <v>14324.938952220002</v>
      </c>
      <c r="I1698" s="25">
        <v>26112.669154710002</v>
      </c>
      <c r="J1698" s="25">
        <v>16309.931265610001</v>
      </c>
      <c r="K1698" s="25">
        <v>42173.354689207401</v>
      </c>
      <c r="L1698" s="34">
        <v>17719.147249060003</v>
      </c>
      <c r="M1698" s="34">
        <v>44263.7222626574</v>
      </c>
      <c r="O1698" s="25">
        <v>48.037288705895541</v>
      </c>
      <c r="P1698" s="43">
        <v>40.81250401951737</v>
      </c>
      <c r="Q1698" s="43">
        <v>-31.02701930002365</v>
      </c>
      <c r="R1698" s="43">
        <v>33.999353831861299</v>
      </c>
      <c r="S1698" s="25">
        <v>51.748253655830247</v>
      </c>
      <c r="T1698" s="25">
        <v>36.953083840517294</v>
      </c>
      <c r="U1698" s="25">
        <v>57.90738956168633</v>
      </c>
      <c r="V1698" s="25">
        <v>35.91100622030168</v>
      </c>
      <c r="W1698" s="25">
        <v>61.082965492670603</v>
      </c>
      <c r="X1698" s="25">
        <v>24.063704590026134</v>
      </c>
      <c r="Y1698" s="34">
        <v>68.111185888597163</v>
      </c>
      <c r="Z1698" s="34">
        <v>25.095790355748203</v>
      </c>
    </row>
    <row r="1699" spans="1:26" x14ac:dyDescent="0.25">
      <c r="A1699" s="52">
        <v>39156</v>
      </c>
      <c r="B1699" s="25">
        <v>8597.9997408500003</v>
      </c>
      <c r="C1699" s="43">
        <v>9876.5624832503454</v>
      </c>
      <c r="D1699" s="43">
        <v>518.24660448809993</v>
      </c>
      <c r="E1699" s="43">
        <v>10394.809087738446</v>
      </c>
      <c r="F1699" s="25">
        <v>10813.11327322</v>
      </c>
      <c r="G1699" s="25">
        <v>15365.53210292</v>
      </c>
      <c r="H1699" s="25">
        <v>14302.40359541</v>
      </c>
      <c r="I1699" s="25">
        <v>26147.457274110002</v>
      </c>
      <c r="J1699" s="25">
        <v>16272.144251989999</v>
      </c>
      <c r="K1699" s="25">
        <v>42182.270849347398</v>
      </c>
      <c r="L1699" s="34">
        <v>17681.360235439999</v>
      </c>
      <c r="M1699" s="34">
        <v>44272.638422797398</v>
      </c>
      <c r="O1699" s="25">
        <v>49.215612737326595</v>
      </c>
      <c r="P1699" s="43">
        <v>42.574631166304108</v>
      </c>
      <c r="Q1699" s="43">
        <v>-30.837870996197392</v>
      </c>
      <c r="R1699" s="43">
        <v>35.40876961909796</v>
      </c>
      <c r="S1699" s="25">
        <v>52.920679062171303</v>
      </c>
      <c r="T1699" s="25">
        <v>37.279449505385372</v>
      </c>
      <c r="U1699" s="25">
        <v>59.441795225756387</v>
      </c>
      <c r="V1699" s="25">
        <v>36.348869629665394</v>
      </c>
      <c r="W1699" s="25">
        <v>62.687781211676572</v>
      </c>
      <c r="X1699" s="25">
        <v>24.359615496370822</v>
      </c>
      <c r="Y1699" s="34">
        <v>69.708713555133357</v>
      </c>
      <c r="Z1699" s="34">
        <v>25.38290618232082</v>
      </c>
    </row>
    <row r="1700" spans="1:26" x14ac:dyDescent="0.25">
      <c r="A1700" s="52">
        <v>39157</v>
      </c>
      <c r="B1700" s="25">
        <v>8606.1107274300011</v>
      </c>
      <c r="C1700" s="43">
        <v>9823.5943767222179</v>
      </c>
      <c r="D1700" s="43">
        <v>584.00848522379965</v>
      </c>
      <c r="E1700" s="43">
        <v>10407.602861946018</v>
      </c>
      <c r="F1700" s="25">
        <v>10801.610579820001</v>
      </c>
      <c r="G1700" s="25">
        <v>15393.61632508</v>
      </c>
      <c r="H1700" s="25">
        <v>14122.857810759999</v>
      </c>
      <c r="I1700" s="25">
        <v>25934.52128338</v>
      </c>
      <c r="J1700" s="25">
        <v>16102.611868609998</v>
      </c>
      <c r="K1700" s="25">
        <v>41968.811468237407</v>
      </c>
      <c r="L1700" s="34">
        <v>17511.82785206</v>
      </c>
      <c r="M1700" s="34">
        <v>44059.179041687406</v>
      </c>
      <c r="O1700" s="25">
        <v>50.019256232689436</v>
      </c>
      <c r="P1700" s="43">
        <v>40.658064108403202</v>
      </c>
      <c r="Q1700" s="43">
        <v>-12.511867223001227</v>
      </c>
      <c r="R1700" s="43">
        <v>36.01946893322183</v>
      </c>
      <c r="S1700" s="25">
        <v>53.015286156982185</v>
      </c>
      <c r="T1700" s="25">
        <v>37.194372066170686</v>
      </c>
      <c r="U1700" s="25">
        <v>59.83229040706108</v>
      </c>
      <c r="V1700" s="25">
        <v>36.958835452560692</v>
      </c>
      <c r="W1700" s="25">
        <v>62.568694388187637</v>
      </c>
      <c r="X1700" s="25">
        <v>24.422087599475795</v>
      </c>
      <c r="Y1700" s="34">
        <v>69.605082532343005</v>
      </c>
      <c r="Z1700" s="34">
        <v>25.443203028811155</v>
      </c>
    </row>
    <row r="1701" spans="1:26" x14ac:dyDescent="0.25">
      <c r="A1701" s="52">
        <v>39160</v>
      </c>
      <c r="B1701" s="25">
        <v>8576.4539285400006</v>
      </c>
      <c r="C1701" s="43">
        <v>9842.1636205111863</v>
      </c>
      <c r="D1701" s="43">
        <v>534.4049128667998</v>
      </c>
      <c r="E1701" s="43">
        <v>10376.568533377986</v>
      </c>
      <c r="F1701" s="25">
        <v>10814.69757154</v>
      </c>
      <c r="G1701" s="25">
        <v>15418.842318499999</v>
      </c>
      <c r="H1701" s="25">
        <v>14124.680844190001</v>
      </c>
      <c r="I1701" s="25">
        <v>25956.69867985</v>
      </c>
      <c r="J1701" s="25">
        <v>16104.20636724</v>
      </c>
      <c r="K1701" s="25">
        <v>41985.831786517403</v>
      </c>
      <c r="L1701" s="34">
        <v>17513.422350690002</v>
      </c>
      <c r="M1701" s="34">
        <v>44076.199359967402</v>
      </c>
      <c r="O1701" s="25">
        <v>49.893962586736642</v>
      </c>
      <c r="P1701" s="43">
        <v>47.794173665408039</v>
      </c>
      <c r="Q1701" s="43">
        <v>-16.524461545667968</v>
      </c>
      <c r="R1701" s="43">
        <v>42.153239442435229</v>
      </c>
      <c r="S1701" s="25">
        <v>55.851550235397497</v>
      </c>
      <c r="T1701" s="25">
        <v>40.590234479412345</v>
      </c>
      <c r="U1701" s="25">
        <v>60.741655390289175</v>
      </c>
      <c r="V1701" s="25">
        <v>37.89048818232579</v>
      </c>
      <c r="W1701" s="25">
        <v>63.103018486167926</v>
      </c>
      <c r="X1701" s="25">
        <v>24.55444828342419</v>
      </c>
      <c r="Y1701" s="34">
        <v>70.211335700384865</v>
      </c>
      <c r="Z1701" s="34">
        <v>25.576354597984597</v>
      </c>
    </row>
    <row r="1702" spans="1:26" x14ac:dyDescent="0.25">
      <c r="A1702" s="52">
        <v>39161</v>
      </c>
      <c r="B1702" s="25">
        <v>8559.9625535600007</v>
      </c>
      <c r="C1702" s="43">
        <v>9585.3022645205801</v>
      </c>
      <c r="D1702" s="43">
        <v>551.28666489239993</v>
      </c>
      <c r="E1702" s="43">
        <v>10136.588929412979</v>
      </c>
      <c r="F1702" s="25">
        <v>10773.461908069999</v>
      </c>
      <c r="G1702" s="25">
        <v>15436.799830460001</v>
      </c>
      <c r="H1702" s="25">
        <v>14090.870328820001</v>
      </c>
      <c r="I1702" s="25">
        <v>25991.435850139998</v>
      </c>
      <c r="J1702" s="25">
        <v>16077.873448810002</v>
      </c>
      <c r="K1702" s="25">
        <v>42020.981589137402</v>
      </c>
      <c r="L1702" s="34">
        <v>17487.089432260003</v>
      </c>
      <c r="M1702" s="34">
        <v>44111.349162587401</v>
      </c>
      <c r="O1702" s="25">
        <v>50.522489253878923</v>
      </c>
      <c r="P1702" s="43">
        <v>43.937032764387737</v>
      </c>
      <c r="Q1702" s="43">
        <v>-13.887484776817182</v>
      </c>
      <c r="R1702" s="43">
        <v>38.865651836377864</v>
      </c>
      <c r="S1702" s="25">
        <v>57.490792074166563</v>
      </c>
      <c r="T1702" s="25">
        <v>41.051851737544155</v>
      </c>
      <c r="U1702" s="25">
        <v>62.080861821780672</v>
      </c>
      <c r="V1702" s="25">
        <v>38.23647198694016</v>
      </c>
      <c r="W1702" s="25">
        <v>64.453949456579451</v>
      </c>
      <c r="X1702" s="25">
        <v>24.745025770229478</v>
      </c>
      <c r="Y1702" s="34">
        <v>71.563062010995665</v>
      </c>
      <c r="Z1702" s="34">
        <v>25.760474602720397</v>
      </c>
    </row>
    <row r="1703" spans="1:26" x14ac:dyDescent="0.25">
      <c r="A1703" s="52">
        <v>39162</v>
      </c>
      <c r="B1703" s="25">
        <v>8517.8428684400005</v>
      </c>
      <c r="C1703" s="43">
        <v>9573.803834493765</v>
      </c>
      <c r="D1703" s="43">
        <v>604.79962407749986</v>
      </c>
      <c r="E1703" s="43">
        <v>10178.603458571264</v>
      </c>
      <c r="F1703" s="25">
        <v>10774.776235120002</v>
      </c>
      <c r="G1703" s="25">
        <v>15485.614486410001</v>
      </c>
      <c r="H1703" s="25">
        <v>14192.792771110002</v>
      </c>
      <c r="I1703" s="25">
        <v>26134.283992109999</v>
      </c>
      <c r="J1703" s="25">
        <v>16183.918758010002</v>
      </c>
      <c r="K1703" s="25">
        <v>42175.799366257401</v>
      </c>
      <c r="L1703" s="34">
        <v>17593.134741460002</v>
      </c>
      <c r="M1703" s="34">
        <v>44266.1669397074</v>
      </c>
      <c r="O1703" s="25">
        <v>51.319156098345587</v>
      </c>
      <c r="P1703" s="43">
        <v>44.869178081322644</v>
      </c>
      <c r="Q1703" s="43">
        <v>2.4631503896223483</v>
      </c>
      <c r="R1703" s="43">
        <v>41.392147614638318</v>
      </c>
      <c r="S1703" s="25">
        <v>57.611865064621107</v>
      </c>
      <c r="T1703" s="25">
        <v>41.649939919942639</v>
      </c>
      <c r="U1703" s="25">
        <v>62.229714436818526</v>
      </c>
      <c r="V1703" s="25">
        <v>38.679864033937086</v>
      </c>
      <c r="W1703" s="25">
        <v>64.701027977767666</v>
      </c>
      <c r="X1703" s="25">
        <v>24.827679729992845</v>
      </c>
      <c r="Y1703" s="34">
        <v>71.821480002632285</v>
      </c>
      <c r="Z1703" s="34">
        <v>25.839679935289993</v>
      </c>
    </row>
    <row r="1704" spans="1:26" x14ac:dyDescent="0.25">
      <c r="A1704" s="52">
        <v>39163</v>
      </c>
      <c r="B1704" s="25">
        <v>8501.5459872600004</v>
      </c>
      <c r="C1704" s="43">
        <v>9642.2186808083934</v>
      </c>
      <c r="D1704" s="43">
        <v>640.58365724129999</v>
      </c>
      <c r="E1704" s="43">
        <v>10282.802338049692</v>
      </c>
      <c r="F1704" s="25">
        <v>10847.504254220001</v>
      </c>
      <c r="G1704" s="25">
        <v>15512.609940099999</v>
      </c>
      <c r="H1704" s="25">
        <v>14231.462435480002</v>
      </c>
      <c r="I1704" s="25">
        <v>26121.14272299</v>
      </c>
      <c r="J1704" s="25">
        <v>16236.267165990001</v>
      </c>
      <c r="K1704" s="25">
        <v>42231.318617017401</v>
      </c>
      <c r="L1704" s="34">
        <v>17645.483149440002</v>
      </c>
      <c r="M1704" s="34">
        <v>44321.686190467401</v>
      </c>
      <c r="O1704" s="25">
        <v>52.143171461235951</v>
      </c>
      <c r="P1704" s="43">
        <v>46.738130622038888</v>
      </c>
      <c r="Q1704" s="43">
        <v>7.3154785620450413</v>
      </c>
      <c r="R1704" s="43">
        <v>43.455182058507866</v>
      </c>
      <c r="S1704" s="25">
        <v>58.041842213082795</v>
      </c>
      <c r="T1704" s="25">
        <v>41.534031554714865</v>
      </c>
      <c r="U1704" s="25">
        <v>64.11327669333042</v>
      </c>
      <c r="V1704" s="25">
        <v>39.227443350612056</v>
      </c>
      <c r="W1704" s="25">
        <v>66.407349094929515</v>
      </c>
      <c r="X1704" s="25">
        <v>25.100841773410032</v>
      </c>
      <c r="Y1704" s="34">
        <v>73.483406563704463</v>
      </c>
      <c r="Z1704" s="34">
        <v>26.100573762590763</v>
      </c>
    </row>
    <row r="1705" spans="1:26" x14ac:dyDescent="0.25">
      <c r="A1705" s="52">
        <v>39164</v>
      </c>
      <c r="B1705" s="25">
        <v>8472.6075947200006</v>
      </c>
      <c r="C1705" s="43">
        <v>9603.9605997656327</v>
      </c>
      <c r="D1705" s="43">
        <v>667.66751593319998</v>
      </c>
      <c r="E1705" s="43">
        <v>10271.628115698833</v>
      </c>
      <c r="F1705" s="25">
        <v>10642.068117750001</v>
      </c>
      <c r="G1705" s="25">
        <v>15201.281878780002</v>
      </c>
      <c r="H1705" s="25">
        <v>14020.86574078</v>
      </c>
      <c r="I1705" s="25">
        <v>25788.547724630003</v>
      </c>
      <c r="J1705" s="25">
        <v>16037.944835640001</v>
      </c>
      <c r="K1705" s="25">
        <v>41895.559359847401</v>
      </c>
      <c r="L1705" s="34">
        <v>17447.160819090001</v>
      </c>
      <c r="M1705" s="34">
        <v>43985.9269332974</v>
      </c>
      <c r="O1705" s="25">
        <v>52.48211605198032</v>
      </c>
      <c r="P1705" s="43">
        <v>46.129429755997144</v>
      </c>
      <c r="Q1705" s="43">
        <v>4.6703144685635634</v>
      </c>
      <c r="R1705" s="43">
        <v>42.461549700427234</v>
      </c>
      <c r="S1705" s="25">
        <v>58.864691445379336</v>
      </c>
      <c r="T1705" s="25">
        <v>41.830603429447443</v>
      </c>
      <c r="U1705" s="25">
        <v>64.541409512666974</v>
      </c>
      <c r="V1705" s="25">
        <v>39.288285385136604</v>
      </c>
      <c r="W1705" s="25">
        <v>66.945399729444091</v>
      </c>
      <c r="X1705" s="25">
        <v>25.055408952405234</v>
      </c>
      <c r="Y1705" s="34">
        <v>73.999397293919316</v>
      </c>
      <c r="Z1705" s="34">
        <v>26.055326998963512</v>
      </c>
    </row>
    <row r="1706" spans="1:26" x14ac:dyDescent="0.25">
      <c r="A1706" s="52">
        <v>39167</v>
      </c>
      <c r="B1706" s="25">
        <v>8443.7822468100003</v>
      </c>
      <c r="C1706" s="43">
        <v>9493.7876960423655</v>
      </c>
      <c r="D1706" s="43">
        <v>863.1324588998998</v>
      </c>
      <c r="E1706" s="43">
        <v>10356.920154942265</v>
      </c>
      <c r="F1706" s="25">
        <v>10539.615315059998</v>
      </c>
      <c r="G1706" s="25">
        <v>15114.727588309999</v>
      </c>
      <c r="H1706" s="25">
        <v>13918.395114239998</v>
      </c>
      <c r="I1706" s="25">
        <v>25696.867162499999</v>
      </c>
      <c r="J1706" s="25">
        <v>15941.754691679997</v>
      </c>
      <c r="K1706" s="25">
        <v>41872.357604377401</v>
      </c>
      <c r="L1706" s="34">
        <v>17350.970675129996</v>
      </c>
      <c r="M1706" s="34">
        <v>43962.7251778274</v>
      </c>
      <c r="O1706" s="25">
        <v>52.215072068941872</v>
      </c>
      <c r="P1706" s="43">
        <v>43.853456388622789</v>
      </c>
      <c r="Q1706" s="43">
        <v>104.90110231436405</v>
      </c>
      <c r="R1706" s="43">
        <v>47.516240169566636</v>
      </c>
      <c r="S1706" s="25">
        <v>56.872997715359055</v>
      </c>
      <c r="T1706" s="25">
        <v>38.97018333092668</v>
      </c>
      <c r="U1706" s="25">
        <v>62.698395169738653</v>
      </c>
      <c r="V1706" s="25">
        <v>37.611308658211719</v>
      </c>
      <c r="W1706" s="25">
        <v>65.469220089746742</v>
      </c>
      <c r="X1706" s="25">
        <v>24.581639312325176</v>
      </c>
      <c r="Y1706" s="34">
        <v>72.607008633727418</v>
      </c>
      <c r="Z1706" s="34">
        <v>25.604396441735243</v>
      </c>
    </row>
    <row r="1707" spans="1:26" x14ac:dyDescent="0.25">
      <c r="A1707" s="52">
        <v>39168</v>
      </c>
      <c r="B1707" s="25">
        <v>8419.3148689999998</v>
      </c>
      <c r="C1707" s="43">
        <v>9512.5242806634378</v>
      </c>
      <c r="D1707" s="43">
        <v>577.36179339629996</v>
      </c>
      <c r="E1707" s="43">
        <v>10089.886074059737</v>
      </c>
      <c r="F1707" s="25">
        <v>10598.187063190002</v>
      </c>
      <c r="G1707" s="25">
        <v>15233.126366040002</v>
      </c>
      <c r="H1707" s="25">
        <v>13968.245660940003</v>
      </c>
      <c r="I1707" s="25">
        <v>25823.950550419999</v>
      </c>
      <c r="J1707" s="25">
        <v>15979.420124950004</v>
      </c>
      <c r="K1707" s="25">
        <v>41973.834916427397</v>
      </c>
      <c r="L1707" s="34">
        <v>17388.636108400005</v>
      </c>
      <c r="M1707" s="34">
        <v>44064.202489877396</v>
      </c>
      <c r="O1707" s="25">
        <v>52.107060855897799</v>
      </c>
      <c r="P1707" s="43">
        <v>44.137360194453933</v>
      </c>
      <c r="Q1707" s="43">
        <v>37.061312758277154</v>
      </c>
      <c r="R1707" s="43">
        <v>43.712806038607454</v>
      </c>
      <c r="S1707" s="25">
        <v>56.712507305403825</v>
      </c>
      <c r="T1707" s="25">
        <v>39.712926940826357</v>
      </c>
      <c r="U1707" s="25">
        <v>62.336255121336002</v>
      </c>
      <c r="V1707" s="25">
        <v>38.096401260703615</v>
      </c>
      <c r="W1707" s="25">
        <v>65.155277484480067</v>
      </c>
      <c r="X1707" s="25">
        <v>24.979847358245742</v>
      </c>
      <c r="Y1707" s="34">
        <v>72.334254496506773</v>
      </c>
      <c r="Z1707" s="34">
        <v>25.990421719493462</v>
      </c>
    </row>
    <row r="1708" spans="1:26" x14ac:dyDescent="0.25">
      <c r="A1708" s="52">
        <v>39169</v>
      </c>
      <c r="B1708" s="25">
        <v>8389.2287121600002</v>
      </c>
      <c r="C1708" s="43">
        <v>9537.7157576392401</v>
      </c>
      <c r="D1708" s="43">
        <v>636.44220144869996</v>
      </c>
      <c r="E1708" s="43">
        <v>10174.157959087941</v>
      </c>
      <c r="F1708" s="25">
        <v>10600.420989299999</v>
      </c>
      <c r="G1708" s="25">
        <v>15223.914543719997</v>
      </c>
      <c r="H1708" s="25">
        <v>14080.205358759998</v>
      </c>
      <c r="I1708" s="25">
        <v>25952.661837089996</v>
      </c>
      <c r="J1708" s="25">
        <v>16104.172939549997</v>
      </c>
      <c r="K1708" s="25">
        <v>42124.795635207396</v>
      </c>
      <c r="L1708" s="34">
        <v>17513.388922999999</v>
      </c>
      <c r="M1708" s="34">
        <v>44215.163208657395</v>
      </c>
      <c r="O1708" s="25">
        <v>52.657042265388142</v>
      </c>
      <c r="P1708" s="43">
        <v>46.576264745829612</v>
      </c>
      <c r="Q1708" s="43">
        <v>73.881167275454573</v>
      </c>
      <c r="R1708" s="43">
        <v>48.030382030623599</v>
      </c>
      <c r="S1708" s="25">
        <v>57.319349219958312</v>
      </c>
      <c r="T1708" s="25">
        <v>40.518122593791837</v>
      </c>
      <c r="U1708" s="25">
        <v>62.395498074313373</v>
      </c>
      <c r="V1708" s="25">
        <v>38.4701139323709</v>
      </c>
      <c r="W1708" s="25">
        <v>65.017222977531517</v>
      </c>
      <c r="X1708" s="25">
        <v>25.159412475447816</v>
      </c>
      <c r="Y1708" s="34">
        <v>72.179915780236414</v>
      </c>
      <c r="Z1708" s="34">
        <v>26.161883269159048</v>
      </c>
    </row>
    <row r="1709" spans="1:26" x14ac:dyDescent="0.25">
      <c r="A1709" s="52">
        <v>39170</v>
      </c>
      <c r="B1709" s="25">
        <v>8387.4597711799997</v>
      </c>
      <c r="C1709" s="43">
        <v>9625.5671266727368</v>
      </c>
      <c r="D1709" s="43">
        <v>654.12876534989994</v>
      </c>
      <c r="E1709" s="43">
        <v>10279.695892022637</v>
      </c>
      <c r="F1709" s="25">
        <v>10676.160509150001</v>
      </c>
      <c r="G1709" s="25">
        <v>15373.21436141</v>
      </c>
      <c r="H1709" s="25">
        <v>14248.936204719999</v>
      </c>
      <c r="I1709" s="25">
        <v>26245.354708049999</v>
      </c>
      <c r="J1709" s="25">
        <v>16261.69401236</v>
      </c>
      <c r="K1709" s="25">
        <v>42520.148062117398</v>
      </c>
      <c r="L1709" s="34">
        <v>17739.20735044</v>
      </c>
      <c r="M1709" s="34">
        <v>44615.8429001974</v>
      </c>
      <c r="O1709" s="25">
        <v>53.200059246782793</v>
      </c>
      <c r="P1709" s="43">
        <v>48.323776628802136</v>
      </c>
      <c r="Q1709" s="43">
        <v>69.09367208389942</v>
      </c>
      <c r="R1709" s="43">
        <v>49.492222326572445</v>
      </c>
      <c r="S1709" s="25">
        <v>56.85084347522362</v>
      </c>
      <c r="T1709" s="25">
        <v>39.698493754116782</v>
      </c>
      <c r="U1709" s="25">
        <v>62.518580839219887</v>
      </c>
      <c r="V1709" s="25">
        <v>38.338378066169135</v>
      </c>
      <c r="W1709" s="25">
        <v>65.0933790391326</v>
      </c>
      <c r="X1709" s="25">
        <v>25.213107385511613</v>
      </c>
      <c r="Y1709" s="34">
        <v>72.202886493198662</v>
      </c>
      <c r="Z1709" s="34">
        <v>26.21040868454314</v>
      </c>
    </row>
    <row r="1710" spans="1:26" x14ac:dyDescent="0.25">
      <c r="A1710" s="52">
        <v>39172</v>
      </c>
      <c r="B1710" s="25">
        <v>8398.9867241699994</v>
      </c>
      <c r="C1710" s="43">
        <v>9654.1620131492164</v>
      </c>
      <c r="D1710" s="43">
        <v>721.97790384750022</v>
      </c>
      <c r="E1710" s="43">
        <v>10376.139916996717</v>
      </c>
      <c r="F1710" s="25">
        <v>10663.782907460001</v>
      </c>
      <c r="G1710" s="25">
        <v>15183.04787735</v>
      </c>
      <c r="H1710" s="25">
        <v>14239.802896880001</v>
      </c>
      <c r="I1710" s="25">
        <v>26051.02601677</v>
      </c>
      <c r="J1710" s="25">
        <v>16265.55069661</v>
      </c>
      <c r="K1710" s="25">
        <v>42336.683582797392</v>
      </c>
      <c r="L1710" s="34">
        <v>17674.766680060002</v>
      </c>
      <c r="M1710" s="34">
        <v>44427.051156247391</v>
      </c>
      <c r="O1710" s="25">
        <v>53.487628362339819</v>
      </c>
      <c r="P1710" s="43">
        <v>46.703570822646448</v>
      </c>
      <c r="Q1710" s="43">
        <v>36.665213232564554</v>
      </c>
      <c r="R1710" s="43">
        <v>45.957604036136892</v>
      </c>
      <c r="S1710" s="25">
        <v>58.423694450527883</v>
      </c>
      <c r="T1710" s="25">
        <v>42.342398619898503</v>
      </c>
      <c r="U1710" s="25">
        <v>64.334664160205463</v>
      </c>
      <c r="V1710" s="25">
        <v>40.376589966210716</v>
      </c>
      <c r="W1710" s="25">
        <v>66.539124370822506</v>
      </c>
      <c r="X1710" s="25">
        <v>26.498900715242591</v>
      </c>
      <c r="Y1710" s="34">
        <v>74.253579746056502</v>
      </c>
      <c r="Z1710" s="34">
        <v>27.461184973448603</v>
      </c>
    </row>
    <row r="1711" spans="1:26" x14ac:dyDescent="0.25">
      <c r="A1711" s="52">
        <v>39174</v>
      </c>
      <c r="B1711" s="25">
        <v>8438.0301935900006</v>
      </c>
      <c r="C1711" s="43">
        <v>10015.161751846977</v>
      </c>
      <c r="D1711" s="43">
        <v>667.96661920559984</v>
      </c>
      <c r="E1711" s="43">
        <v>10683.128371052577</v>
      </c>
      <c r="F1711" s="25">
        <v>11131.40975327</v>
      </c>
      <c r="G1711" s="25">
        <v>15608.524579829998</v>
      </c>
      <c r="H1711" s="25">
        <v>14772.459132550001</v>
      </c>
      <c r="I1711" s="25">
        <v>26548.233407510001</v>
      </c>
      <c r="J1711" s="25">
        <v>16808.229148549999</v>
      </c>
      <c r="K1711" s="25">
        <v>42838.912562237398</v>
      </c>
      <c r="L1711" s="34">
        <v>18217.445132000001</v>
      </c>
      <c r="M1711" s="34">
        <v>44929.280135687397</v>
      </c>
      <c r="O1711" s="25">
        <v>53.478998829532664</v>
      </c>
      <c r="P1711" s="43">
        <v>51.306143225186098</v>
      </c>
      <c r="Q1711" s="43">
        <v>73.101541881944044</v>
      </c>
      <c r="R1711" s="43">
        <v>52.506773600965985</v>
      </c>
      <c r="S1711" s="25">
        <v>58.035609222532727</v>
      </c>
      <c r="T1711" s="25">
        <v>40.698088538657643</v>
      </c>
      <c r="U1711" s="25">
        <v>62.582333269096836</v>
      </c>
      <c r="V1711" s="25">
        <v>38.550639622270126</v>
      </c>
      <c r="W1711" s="25">
        <v>65.646508318178491</v>
      </c>
      <c r="X1711" s="25">
        <v>25.762536687470817</v>
      </c>
      <c r="Y1711" s="34">
        <v>70.129068522918587</v>
      </c>
      <c r="Z1711" s="34">
        <v>26.290432774248849</v>
      </c>
    </row>
    <row r="1712" spans="1:26" x14ac:dyDescent="0.25">
      <c r="A1712" s="52">
        <v>39175</v>
      </c>
      <c r="B1712" s="25">
        <v>8724.7433308799991</v>
      </c>
      <c r="C1712" s="43">
        <v>10058.584512010251</v>
      </c>
      <c r="D1712" s="43">
        <v>645.02683649639994</v>
      </c>
      <c r="E1712" s="43">
        <v>10703.611348506651</v>
      </c>
      <c r="F1712" s="25">
        <v>11244.451391649998</v>
      </c>
      <c r="G1712" s="25">
        <v>15746.066083039999</v>
      </c>
      <c r="H1712" s="25">
        <v>14906.78949386</v>
      </c>
      <c r="I1712" s="25">
        <v>26716.071711389999</v>
      </c>
      <c r="J1712" s="25">
        <v>16929.188006790002</v>
      </c>
      <c r="K1712" s="25">
        <v>42993.1009432274</v>
      </c>
      <c r="L1712" s="34">
        <v>18338.403990240004</v>
      </c>
      <c r="M1712" s="34">
        <v>45083.4685166774</v>
      </c>
      <c r="O1712" s="25">
        <v>57.99595170062284</v>
      </c>
      <c r="P1712" s="43">
        <v>51.962161623220027</v>
      </c>
      <c r="Q1712" s="43">
        <v>67.156766135332944</v>
      </c>
      <c r="R1712" s="43">
        <v>52.79917791333262</v>
      </c>
      <c r="S1712" s="25">
        <v>66.009919485622731</v>
      </c>
      <c r="T1712" s="25">
        <v>46.086367275208026</v>
      </c>
      <c r="U1712" s="25">
        <v>69.47047435711508</v>
      </c>
      <c r="V1712" s="25">
        <v>42.024701388964417</v>
      </c>
      <c r="W1712" s="25">
        <v>71.737914672427422</v>
      </c>
      <c r="X1712" s="25">
        <v>27.632377823265351</v>
      </c>
      <c r="Y1712" s="34">
        <v>75.899437997964569</v>
      </c>
      <c r="Z1712" s="34">
        <v>28.081045636692249</v>
      </c>
    </row>
    <row r="1713" spans="1:26" x14ac:dyDescent="0.25">
      <c r="A1713" s="52">
        <v>39176</v>
      </c>
      <c r="B1713" s="25">
        <v>8794.3584809999993</v>
      </c>
      <c r="C1713" s="43">
        <v>10090.981136628498</v>
      </c>
      <c r="D1713" s="43">
        <v>644.37732869820002</v>
      </c>
      <c r="E1713" s="43">
        <v>10735.358465326697</v>
      </c>
      <c r="F1713" s="25">
        <v>11213.80737531</v>
      </c>
      <c r="G1713" s="25">
        <v>15711.853227499998</v>
      </c>
      <c r="H1713" s="25">
        <v>14947.882825679999</v>
      </c>
      <c r="I1713" s="25">
        <v>26776.044134489995</v>
      </c>
      <c r="J1713" s="25">
        <v>17007.299754289998</v>
      </c>
      <c r="K1713" s="25">
        <v>43068.924190167403</v>
      </c>
      <c r="L1713" s="34">
        <v>18484.813092369997</v>
      </c>
      <c r="M1713" s="34">
        <v>45164.619028247405</v>
      </c>
      <c r="O1713" s="25">
        <v>56.577371364769526</v>
      </c>
      <c r="P1713" s="43">
        <v>48.712398142469681</v>
      </c>
      <c r="Q1713" s="43">
        <v>32.684962624902255</v>
      </c>
      <c r="R1713" s="43">
        <v>47.641925105669245</v>
      </c>
      <c r="S1713" s="25">
        <v>65.222662031079565</v>
      </c>
      <c r="T1713" s="25">
        <v>45.729861790528069</v>
      </c>
      <c r="U1713" s="25">
        <v>68.859690769361137</v>
      </c>
      <c r="V1713" s="25">
        <v>41.936749178017287</v>
      </c>
      <c r="W1713" s="25">
        <v>71.074921620496639</v>
      </c>
      <c r="X1713" s="25">
        <v>27.626794561725234</v>
      </c>
      <c r="Y1713" s="34">
        <v>75.229331398004518</v>
      </c>
      <c r="Z1713" s="34">
        <v>28.074144022726301</v>
      </c>
    </row>
    <row r="1714" spans="1:26" x14ac:dyDescent="0.25">
      <c r="A1714" s="52">
        <v>39177</v>
      </c>
      <c r="B1714" s="25">
        <v>8836.8033350000005</v>
      </c>
      <c r="C1714" s="43">
        <v>10214.446404723139</v>
      </c>
      <c r="D1714" s="43">
        <v>658.96011145979992</v>
      </c>
      <c r="E1714" s="43">
        <v>10873.406516182939</v>
      </c>
      <c r="F1714" s="25">
        <v>11278.73313891</v>
      </c>
      <c r="G1714" s="25">
        <v>15789.1328775</v>
      </c>
      <c r="H1714" s="25">
        <v>14855.55357066</v>
      </c>
      <c r="I1714" s="25">
        <v>26707.068872100001</v>
      </c>
      <c r="J1714" s="25">
        <v>16920.474575509998</v>
      </c>
      <c r="K1714" s="25">
        <v>43074.971027137406</v>
      </c>
      <c r="L1714" s="34">
        <v>18397.987913589997</v>
      </c>
      <c r="M1714" s="34">
        <v>45170.665865217408</v>
      </c>
      <c r="O1714" s="25">
        <v>56.233846009215348</v>
      </c>
      <c r="P1714" s="43">
        <v>50.339382916589926</v>
      </c>
      <c r="Q1714" s="43">
        <v>50.893138592097188</v>
      </c>
      <c r="R1714" s="43">
        <v>50.372826404328585</v>
      </c>
      <c r="S1714" s="25">
        <v>61.150264741448183</v>
      </c>
      <c r="T1714" s="25">
        <v>43.523832293707841</v>
      </c>
      <c r="U1714" s="25">
        <v>66.278016876878425</v>
      </c>
      <c r="V1714" s="25">
        <v>41.096958887521808</v>
      </c>
      <c r="W1714" s="25">
        <v>68.874746549594306</v>
      </c>
      <c r="X1714" s="25">
        <v>27.210501289529443</v>
      </c>
      <c r="Y1714" s="34">
        <v>73.720396708070808</v>
      </c>
      <c r="Z1714" s="34">
        <v>27.688588422233828</v>
      </c>
    </row>
    <row r="1715" spans="1:26" x14ac:dyDescent="0.25">
      <c r="A1715" s="52">
        <v>39181</v>
      </c>
      <c r="B1715" s="25">
        <v>8858.9005140000008</v>
      </c>
      <c r="C1715" s="43">
        <v>10202.841139682761</v>
      </c>
      <c r="D1715" s="43">
        <v>650.4715216187999</v>
      </c>
      <c r="E1715" s="43">
        <v>10853.312661301561</v>
      </c>
      <c r="F1715" s="25">
        <v>11337.66899108</v>
      </c>
      <c r="G1715" s="25">
        <v>15810.495597590001</v>
      </c>
      <c r="H1715" s="25">
        <v>14912.703853439998</v>
      </c>
      <c r="I1715" s="25">
        <v>26710.63257125</v>
      </c>
      <c r="J1715" s="25">
        <v>16943.586462559997</v>
      </c>
      <c r="K1715" s="25">
        <v>42991.092773677403</v>
      </c>
      <c r="L1715" s="34">
        <v>18421.099800639997</v>
      </c>
      <c r="M1715" s="34">
        <v>45086.787611757405</v>
      </c>
      <c r="O1715" s="25">
        <v>52.544616916959683</v>
      </c>
      <c r="P1715" s="43">
        <v>46.260727500810404</v>
      </c>
      <c r="Q1715" s="43">
        <v>25.319449507913738</v>
      </c>
      <c r="R1715" s="43">
        <v>44.810451751445001</v>
      </c>
      <c r="S1715" s="25">
        <v>58.343990610377894</v>
      </c>
      <c r="T1715" s="25">
        <v>41.128660061852386</v>
      </c>
      <c r="U1715" s="25">
        <v>62.39301231180383</v>
      </c>
      <c r="V1715" s="25">
        <v>38.900910180439396</v>
      </c>
      <c r="W1715" s="25">
        <v>65.304003963310308</v>
      </c>
      <c r="X1715" s="25">
        <v>26.230363595081219</v>
      </c>
      <c r="Y1715" s="34">
        <v>70.263879336284589</v>
      </c>
      <c r="Z1715" s="34">
        <v>26.746511653349494</v>
      </c>
    </row>
    <row r="1716" spans="1:26" x14ac:dyDescent="0.25">
      <c r="A1716" s="52">
        <v>39182</v>
      </c>
      <c r="B1716" s="25">
        <v>8903.3012049999998</v>
      </c>
      <c r="C1716" s="43">
        <v>10142.666848050872</v>
      </c>
      <c r="D1716" s="43">
        <v>661.7390121446997</v>
      </c>
      <c r="E1716" s="43">
        <v>10804.405860195573</v>
      </c>
      <c r="F1716" s="25">
        <v>11364.618811269998</v>
      </c>
      <c r="G1716" s="25">
        <v>15870.878365699999</v>
      </c>
      <c r="H1716" s="25">
        <v>14947.304927619996</v>
      </c>
      <c r="I1716" s="25">
        <v>26791.432002770001</v>
      </c>
      <c r="J1716" s="25">
        <v>16988.427465139997</v>
      </c>
      <c r="K1716" s="25">
        <v>43064.786543727394</v>
      </c>
      <c r="L1716" s="34">
        <v>18465.940803219997</v>
      </c>
      <c r="M1716" s="34">
        <v>45160.481381807396</v>
      </c>
      <c r="O1716" s="25">
        <v>50.83666503405022</v>
      </c>
      <c r="P1716" s="43">
        <v>45.398111338269651</v>
      </c>
      <c r="Q1716" s="43">
        <v>27.4902374103992</v>
      </c>
      <c r="R1716" s="43">
        <v>44.157912182845969</v>
      </c>
      <c r="S1716" s="25">
        <v>57.881727641331167</v>
      </c>
      <c r="T1716" s="25">
        <v>41.233994088857969</v>
      </c>
      <c r="U1716" s="25">
        <v>62.910939915419959</v>
      </c>
      <c r="V1716" s="25">
        <v>39.305081253696429</v>
      </c>
      <c r="W1716" s="25">
        <v>65.231735321210962</v>
      </c>
      <c r="X1716" s="25">
        <v>26.014766042581662</v>
      </c>
      <c r="Y1716" s="34">
        <v>70.186952758441251</v>
      </c>
      <c r="Z1716" s="34">
        <v>26.540196687946029</v>
      </c>
    </row>
    <row r="1717" spans="1:26" x14ac:dyDescent="0.25">
      <c r="A1717" s="52">
        <v>39183</v>
      </c>
      <c r="B1717" s="25">
        <v>8934.0151422399995</v>
      </c>
      <c r="C1717" s="43">
        <v>10175.864534240243</v>
      </c>
      <c r="D1717" s="43">
        <v>639.61803122789979</v>
      </c>
      <c r="E1717" s="43">
        <v>10815.482565468143</v>
      </c>
      <c r="F1717" s="25">
        <v>11388.671694300001</v>
      </c>
      <c r="G1717" s="25">
        <v>15921.325350130002</v>
      </c>
      <c r="H1717" s="25">
        <v>15038.559882420001</v>
      </c>
      <c r="I1717" s="25">
        <v>26914.915837590004</v>
      </c>
      <c r="J1717" s="25">
        <v>17092.256646800004</v>
      </c>
      <c r="K1717" s="25">
        <v>43200.50785947741</v>
      </c>
      <c r="L1717" s="34">
        <v>18569.769984880004</v>
      </c>
      <c r="M1717" s="34">
        <v>45296.202697557412</v>
      </c>
      <c r="O1717" s="25">
        <v>51.466002251635601</v>
      </c>
      <c r="P1717" s="43">
        <v>44.3565911331862</v>
      </c>
      <c r="Q1717" s="43">
        <v>11.36279324240248</v>
      </c>
      <c r="R1717" s="43">
        <v>41.870826021733151</v>
      </c>
      <c r="S1717" s="25">
        <v>57.369432465702275</v>
      </c>
      <c r="T1717" s="25">
        <v>40.459131322392139</v>
      </c>
      <c r="U1717" s="25">
        <v>62.505893421547668</v>
      </c>
      <c r="V1717" s="25">
        <v>38.882123668454227</v>
      </c>
      <c r="W1717" s="25">
        <v>64.793848036829544</v>
      </c>
      <c r="X1717" s="25">
        <v>25.660463836400105</v>
      </c>
      <c r="Y1717" s="34">
        <v>69.747187244403165</v>
      </c>
      <c r="Z1717" s="34">
        <v>26.198615701743243</v>
      </c>
    </row>
    <row r="1718" spans="1:26" x14ac:dyDescent="0.25">
      <c r="A1718" s="52">
        <v>39184</v>
      </c>
      <c r="B1718" s="25">
        <v>8940.0576120000005</v>
      </c>
      <c r="C1718" s="43">
        <v>10271.643880030973</v>
      </c>
      <c r="D1718" s="43">
        <v>602.55636594569978</v>
      </c>
      <c r="E1718" s="43">
        <v>10874.200245976674</v>
      </c>
      <c r="F1718" s="25">
        <v>11330.617841920002</v>
      </c>
      <c r="G1718" s="25">
        <v>15831.484896950002</v>
      </c>
      <c r="H1718" s="25">
        <v>15021.666856600003</v>
      </c>
      <c r="I1718" s="25">
        <v>26885.113334869999</v>
      </c>
      <c r="J1718" s="25">
        <v>17066.667833520001</v>
      </c>
      <c r="K1718" s="25">
        <v>43150.6818144274</v>
      </c>
      <c r="L1718" s="34">
        <v>18544.181171600001</v>
      </c>
      <c r="M1718" s="34">
        <v>45246.376652507402</v>
      </c>
      <c r="O1718" s="25">
        <v>49.710411638187615</v>
      </c>
      <c r="P1718" s="43">
        <v>44.692845765340785</v>
      </c>
      <c r="Q1718" s="43">
        <v>5.684514265739482</v>
      </c>
      <c r="R1718" s="43">
        <v>41.792828144370375</v>
      </c>
      <c r="S1718" s="25">
        <v>55.37363833826889</v>
      </c>
      <c r="T1718" s="25">
        <v>39.446778696554595</v>
      </c>
      <c r="U1718" s="25">
        <v>62.032938288914806</v>
      </c>
      <c r="V1718" s="25">
        <v>38.870580780271681</v>
      </c>
      <c r="W1718" s="25">
        <v>64.362207580842679</v>
      </c>
      <c r="X1718" s="25">
        <v>25.649037546276119</v>
      </c>
      <c r="Y1718" s="34">
        <v>69.297208709545657</v>
      </c>
      <c r="Z1718" s="34">
        <v>26.186005412673332</v>
      </c>
    </row>
    <row r="1719" spans="1:26" x14ac:dyDescent="0.25">
      <c r="A1719" s="52">
        <v>39185</v>
      </c>
      <c r="B1719" s="25">
        <v>8961.7377020000004</v>
      </c>
      <c r="C1719" s="43">
        <v>10221.6030693639</v>
      </c>
      <c r="D1719" s="43">
        <v>634.0354674086999</v>
      </c>
      <c r="E1719" s="43">
        <v>10855.6385367726</v>
      </c>
      <c r="F1719" s="25">
        <v>11279.79690788</v>
      </c>
      <c r="G1719" s="25">
        <v>15858.27148481</v>
      </c>
      <c r="H1719" s="25">
        <v>14918.369729269998</v>
      </c>
      <c r="I1719" s="25">
        <v>26844.1638222</v>
      </c>
      <c r="J1719" s="25">
        <v>16948.367082459998</v>
      </c>
      <c r="K1719" s="25">
        <v>43151.007644117402</v>
      </c>
      <c r="L1719" s="34">
        <v>18425.880420539997</v>
      </c>
      <c r="M1719" s="34">
        <v>45246.702482197405</v>
      </c>
      <c r="O1719" s="25">
        <v>48.695607864302936</v>
      </c>
      <c r="P1719" s="43">
        <v>45.843738344683693</v>
      </c>
      <c r="Q1719" s="43">
        <v>11.080419761423489</v>
      </c>
      <c r="R1719" s="43">
        <v>43.225777875848962</v>
      </c>
      <c r="S1719" s="25">
        <v>54.131773239141978</v>
      </c>
      <c r="T1719" s="25">
        <v>38.890050046262871</v>
      </c>
      <c r="U1719" s="25">
        <v>61.23289879482423</v>
      </c>
      <c r="V1719" s="25">
        <v>38.840387540750342</v>
      </c>
      <c r="W1719" s="25">
        <v>63.706849965217003</v>
      </c>
      <c r="X1719" s="25">
        <v>25.564294243143905</v>
      </c>
      <c r="Y1719" s="34">
        <v>68.517651793138384</v>
      </c>
      <c r="Z1719" s="34">
        <v>26.071505207562339</v>
      </c>
    </row>
    <row r="1720" spans="1:26" x14ac:dyDescent="0.25">
      <c r="A1720" s="52">
        <v>39188</v>
      </c>
      <c r="B1720" s="25">
        <v>8941.6812090000003</v>
      </c>
      <c r="C1720" s="43">
        <v>10190.403354648743</v>
      </c>
      <c r="D1720" s="43">
        <v>602.31038422859979</v>
      </c>
      <c r="E1720" s="43">
        <v>10792.713738877343</v>
      </c>
      <c r="F1720" s="25">
        <v>11168.44058912</v>
      </c>
      <c r="G1720" s="25">
        <v>15681.560323550002</v>
      </c>
      <c r="H1720" s="25">
        <v>14626.95010987</v>
      </c>
      <c r="I1720" s="25">
        <v>26482.844916720001</v>
      </c>
      <c r="J1720" s="25">
        <v>16659.774902040001</v>
      </c>
      <c r="K1720" s="25">
        <v>42827.9375695774</v>
      </c>
      <c r="L1720" s="34">
        <v>18137.28824012</v>
      </c>
      <c r="M1720" s="34">
        <v>44923.632407657402</v>
      </c>
      <c r="O1720" s="25">
        <v>49.385715386421936</v>
      </c>
      <c r="P1720" s="43">
        <v>43.442880398910091</v>
      </c>
      <c r="Q1720" s="43">
        <v>23.162426635353217</v>
      </c>
      <c r="R1720" s="43">
        <v>42.136723277453505</v>
      </c>
      <c r="S1720" s="25">
        <v>56.366211831371224</v>
      </c>
      <c r="T1720" s="25">
        <v>42.274039929235641</v>
      </c>
      <c r="U1720" s="25">
        <v>62.874417948145435</v>
      </c>
      <c r="V1720" s="25">
        <v>40.696124832542104</v>
      </c>
      <c r="W1720" s="25">
        <v>65.02906623437768</v>
      </c>
      <c r="X1720" s="25">
        <v>26.795997998820241</v>
      </c>
      <c r="Y1720" s="34">
        <v>69.79614164307597</v>
      </c>
      <c r="Z1720" s="34">
        <v>27.270307906991633</v>
      </c>
    </row>
    <row r="1721" spans="1:26" x14ac:dyDescent="0.25">
      <c r="A1721" s="52">
        <v>39189</v>
      </c>
      <c r="B1721" s="25">
        <v>8951.0423559999999</v>
      </c>
      <c r="C1721" s="43">
        <v>10100.734604927167</v>
      </c>
      <c r="D1721" s="43">
        <v>575.73668765039974</v>
      </c>
      <c r="E1721" s="43">
        <v>10676.471292577568</v>
      </c>
      <c r="F1721" s="25">
        <v>11224.28633864</v>
      </c>
      <c r="G1721" s="25">
        <v>15809.00368392</v>
      </c>
      <c r="H1721" s="25">
        <v>14655.502695900001</v>
      </c>
      <c r="I1721" s="25">
        <v>26589.088359860001</v>
      </c>
      <c r="J1721" s="25">
        <v>16697.514714470002</v>
      </c>
      <c r="K1721" s="25">
        <v>42855.058499827399</v>
      </c>
      <c r="L1721" s="34">
        <v>18175.028052550002</v>
      </c>
      <c r="M1721" s="34">
        <v>44950.753337907401</v>
      </c>
      <c r="O1721" s="25">
        <v>49.542108978269603</v>
      </c>
      <c r="P1721" s="43">
        <v>42.180678767218652</v>
      </c>
      <c r="Q1721" s="43">
        <v>17.728548952114554</v>
      </c>
      <c r="R1721" s="43">
        <v>40.605845981663748</v>
      </c>
      <c r="S1721" s="25">
        <v>54.82253459407773</v>
      </c>
      <c r="T1721" s="25">
        <v>40.688658392721486</v>
      </c>
      <c r="U1721" s="25">
        <v>59.692783376150736</v>
      </c>
      <c r="V1721" s="25">
        <v>38.802373543938742</v>
      </c>
      <c r="W1721" s="25">
        <v>62.218996224356275</v>
      </c>
      <c r="X1721" s="25">
        <v>25.846680827302528</v>
      </c>
      <c r="Y1721" s="34">
        <v>67.136738801784659</v>
      </c>
      <c r="Z1721" s="34">
        <v>26.361573665453953</v>
      </c>
    </row>
    <row r="1722" spans="1:26" x14ac:dyDescent="0.25">
      <c r="A1722" s="52">
        <v>39190</v>
      </c>
      <c r="B1722" s="25">
        <v>8928.6496654399998</v>
      </c>
      <c r="C1722" s="43">
        <v>9949.7795095635793</v>
      </c>
      <c r="D1722" s="43">
        <v>620.23092292379977</v>
      </c>
      <c r="E1722" s="43">
        <v>10570.010432487379</v>
      </c>
      <c r="F1722" s="25">
        <v>11252.027959810001</v>
      </c>
      <c r="G1722" s="25">
        <v>15780.213474339998</v>
      </c>
      <c r="H1722" s="25">
        <v>14776.95684832</v>
      </c>
      <c r="I1722" s="25">
        <v>26668.93186022</v>
      </c>
      <c r="J1722" s="25">
        <v>16823.812999080001</v>
      </c>
      <c r="K1722" s="25">
        <v>42945.122655717409</v>
      </c>
      <c r="L1722" s="34">
        <v>18301.326337160001</v>
      </c>
      <c r="M1722" s="34">
        <v>45040.817493797411</v>
      </c>
      <c r="O1722" s="25">
        <v>49.995616058369578</v>
      </c>
      <c r="P1722" s="43">
        <v>43.246800209667981</v>
      </c>
      <c r="Q1722" s="43">
        <v>37.367778744436578</v>
      </c>
      <c r="R1722" s="43">
        <v>42.887966013692647</v>
      </c>
      <c r="S1722" s="25">
        <v>56.601696155796176</v>
      </c>
      <c r="T1722" s="25">
        <v>41.901248538227279</v>
      </c>
      <c r="U1722" s="25">
        <v>60.615595066705467</v>
      </c>
      <c r="V1722" s="25">
        <v>39.211968587839749</v>
      </c>
      <c r="W1722" s="25">
        <v>63.147734684207755</v>
      </c>
      <c r="X1722" s="25">
        <v>25.956638195991587</v>
      </c>
      <c r="Y1722" s="34">
        <v>68.031581746486424</v>
      </c>
      <c r="Z1722" s="34">
        <v>26.466947774686744</v>
      </c>
    </row>
    <row r="1723" spans="1:26" x14ac:dyDescent="0.25">
      <c r="A1723" s="52">
        <v>39191</v>
      </c>
      <c r="B1723" s="25">
        <v>8907.2829220000003</v>
      </c>
      <c r="C1723" s="43">
        <v>10025.081653575708</v>
      </c>
      <c r="D1723" s="43">
        <v>637.05530731169983</v>
      </c>
      <c r="E1723" s="43">
        <v>10662.136960887408</v>
      </c>
      <c r="F1723" s="25">
        <v>11177.82586619</v>
      </c>
      <c r="G1723" s="25">
        <v>15695.31723801</v>
      </c>
      <c r="H1723" s="25">
        <v>14711.736871499999</v>
      </c>
      <c r="I1723" s="25">
        <v>26572.341437319999</v>
      </c>
      <c r="J1723" s="25">
        <v>16757.657037500001</v>
      </c>
      <c r="K1723" s="25">
        <v>42861.491994637399</v>
      </c>
      <c r="L1723" s="34">
        <v>18235.170375580001</v>
      </c>
      <c r="M1723" s="34">
        <v>44957.186832717402</v>
      </c>
      <c r="O1723" s="25">
        <v>50.79286004472641</v>
      </c>
      <c r="P1723" s="43">
        <v>44.540956266045995</v>
      </c>
      <c r="Q1723" s="43">
        <v>52.694199641624316</v>
      </c>
      <c r="R1723" s="43">
        <v>45.003570983593001</v>
      </c>
      <c r="S1723" s="25">
        <v>58.395974182583466</v>
      </c>
      <c r="T1723" s="25">
        <v>42.436955158458247</v>
      </c>
      <c r="U1723" s="25">
        <v>63.074627028651499</v>
      </c>
      <c r="V1723" s="25">
        <v>39.906709393323212</v>
      </c>
      <c r="W1723" s="25">
        <v>63.932435590932869</v>
      </c>
      <c r="X1723" s="25">
        <v>25.987771343420384</v>
      </c>
      <c r="Y1723" s="34">
        <v>68.761547639595008</v>
      </c>
      <c r="Z1723" s="34">
        <v>26.495848006310041</v>
      </c>
    </row>
    <row r="1724" spans="1:26" x14ac:dyDescent="0.25">
      <c r="A1724" s="52">
        <v>39192</v>
      </c>
      <c r="B1724" s="25">
        <v>8896.7609003699999</v>
      </c>
      <c r="C1724" s="43">
        <v>9984.7432936073692</v>
      </c>
      <c r="D1724" s="43">
        <v>663.38495254019983</v>
      </c>
      <c r="E1724" s="43">
        <v>10648.128246147569</v>
      </c>
      <c r="F1724" s="25">
        <v>11223.584670850001</v>
      </c>
      <c r="G1724" s="25">
        <v>15666.153136900002</v>
      </c>
      <c r="H1724" s="25">
        <v>14721.195626940002</v>
      </c>
      <c r="I1724" s="25">
        <v>26505.94553366</v>
      </c>
      <c r="J1724" s="25">
        <v>16769.82929423</v>
      </c>
      <c r="K1724" s="25">
        <v>42815.008658187406</v>
      </c>
      <c r="L1724" s="34">
        <v>18247.342632309999</v>
      </c>
      <c r="M1724" s="34">
        <v>44910.703496267408</v>
      </c>
      <c r="O1724" s="25">
        <v>51.690678909317668</v>
      </c>
      <c r="P1724" s="43">
        <v>45.729617019178903</v>
      </c>
      <c r="Q1724" s="43">
        <v>47.66071541243484</v>
      </c>
      <c r="R1724" s="43">
        <v>45.848449070090979</v>
      </c>
      <c r="S1724" s="25">
        <v>57.782399539860464</v>
      </c>
      <c r="T1724" s="25">
        <v>41.953927215954543</v>
      </c>
      <c r="U1724" s="25">
        <v>63.07067114181131</v>
      </c>
      <c r="V1724" s="25">
        <v>39.898188533240855</v>
      </c>
      <c r="W1724" s="25">
        <v>64.762073149820679</v>
      </c>
      <c r="X1724" s="25">
        <v>26.117581499849841</v>
      </c>
      <c r="Y1724" s="34">
        <v>69.587533664535144</v>
      </c>
      <c r="Z1724" s="34">
        <v>26.621552539885741</v>
      </c>
    </row>
    <row r="1725" spans="1:26" x14ac:dyDescent="0.25">
      <c r="A1725" s="52">
        <v>39195</v>
      </c>
      <c r="B1725" s="25">
        <v>8876.7365108400008</v>
      </c>
      <c r="C1725" s="43">
        <v>9939.7040624095989</v>
      </c>
      <c r="D1725" s="43">
        <v>654.23146482480001</v>
      </c>
      <c r="E1725" s="43">
        <v>10593.935527234398</v>
      </c>
      <c r="F1725" s="25">
        <v>11444.74857912</v>
      </c>
      <c r="G1725" s="25">
        <v>15918.528369489997</v>
      </c>
      <c r="H1725" s="25">
        <v>14936.490572959998</v>
      </c>
      <c r="I1725" s="25">
        <v>26746.514939889996</v>
      </c>
      <c r="J1725" s="25">
        <v>17007.605389399996</v>
      </c>
      <c r="K1725" s="25">
        <v>43064.659491157399</v>
      </c>
      <c r="L1725" s="34">
        <v>18485.118727479996</v>
      </c>
      <c r="M1725" s="34">
        <v>45160.354329237402</v>
      </c>
      <c r="O1725" s="25">
        <v>52.138328287627189</v>
      </c>
      <c r="P1725" s="43">
        <v>43.193841809178956</v>
      </c>
      <c r="Q1725" s="43">
        <v>39.709902760805058</v>
      </c>
      <c r="R1725" s="43">
        <v>42.973664019843525</v>
      </c>
      <c r="S1725" s="25">
        <v>59.4606799689575</v>
      </c>
      <c r="T1725" s="25">
        <v>42.635226082611545</v>
      </c>
      <c r="U1725" s="25">
        <v>63.82531767434871</v>
      </c>
      <c r="V1725" s="25">
        <v>40.02952601645076</v>
      </c>
      <c r="W1725" s="25">
        <v>65.468075216590307</v>
      </c>
      <c r="X1725" s="25">
        <v>26.059601156063984</v>
      </c>
      <c r="Y1725" s="34">
        <v>70.26575993738966</v>
      </c>
      <c r="Z1725" s="34">
        <v>26.567812859837758</v>
      </c>
    </row>
    <row r="1726" spans="1:26" x14ac:dyDescent="0.25">
      <c r="A1726" s="52">
        <v>39196</v>
      </c>
      <c r="B1726" s="25">
        <v>8831.825664</v>
      </c>
      <c r="C1726" s="43">
        <v>10067.17663013444</v>
      </c>
      <c r="D1726" s="43">
        <v>572.35681245089984</v>
      </c>
      <c r="E1726" s="43">
        <v>10639.53344258534</v>
      </c>
      <c r="F1726" s="25">
        <v>11021.730979620001</v>
      </c>
      <c r="G1726" s="25">
        <v>15483.479389630002</v>
      </c>
      <c r="H1726" s="25">
        <v>14477.220350240001</v>
      </c>
      <c r="I1726" s="25">
        <v>26274.883359080002</v>
      </c>
      <c r="J1726" s="25">
        <v>16557.07604915</v>
      </c>
      <c r="K1726" s="25">
        <v>42610.105847477404</v>
      </c>
      <c r="L1726" s="34">
        <v>18034.58938723</v>
      </c>
      <c r="M1726" s="34">
        <v>44705.800685557406</v>
      </c>
      <c r="O1726" s="25">
        <v>52.430758123170953</v>
      </c>
      <c r="P1726" s="43">
        <v>45.030243233526356</v>
      </c>
      <c r="Q1726" s="43">
        <v>22.225724244879451</v>
      </c>
      <c r="R1726" s="43">
        <v>43.589044490361893</v>
      </c>
      <c r="S1726" s="25">
        <v>60.200280861888977</v>
      </c>
      <c r="T1726" s="25">
        <v>42.383839903721231</v>
      </c>
      <c r="U1726" s="25">
        <v>64.296621171301311</v>
      </c>
      <c r="V1726" s="25">
        <v>40.10209838539793</v>
      </c>
      <c r="W1726" s="25">
        <v>66.011252589498184</v>
      </c>
      <c r="X1726" s="25">
        <v>26.511867833010115</v>
      </c>
      <c r="Y1726" s="34">
        <v>70.730955792605826</v>
      </c>
      <c r="Z1726" s="34">
        <v>26.999669750760248</v>
      </c>
    </row>
    <row r="1727" spans="1:26" x14ac:dyDescent="0.25">
      <c r="A1727" s="52">
        <v>39197</v>
      </c>
      <c r="B1727" s="25">
        <v>8782.6430493999997</v>
      </c>
      <c r="C1727" s="43">
        <v>10336.42703451554</v>
      </c>
      <c r="D1727" s="43">
        <v>578.00470862609995</v>
      </c>
      <c r="E1727" s="43">
        <v>10914.43174314164</v>
      </c>
      <c r="F1727" s="25">
        <v>11070.303572120001</v>
      </c>
      <c r="G1727" s="25">
        <v>15542.984529690002</v>
      </c>
      <c r="H1727" s="25">
        <v>14524.748672110003</v>
      </c>
      <c r="I1727" s="25">
        <v>26342.142931320002</v>
      </c>
      <c r="J1727" s="25">
        <v>16536.461053690004</v>
      </c>
      <c r="K1727" s="25">
        <v>42611.757750367404</v>
      </c>
      <c r="L1727" s="34">
        <v>18013.974391770003</v>
      </c>
      <c r="M1727" s="34">
        <v>44707.452588447406</v>
      </c>
      <c r="O1727" s="25">
        <v>52.036133967682808</v>
      </c>
      <c r="P1727" s="43">
        <v>48.292626769171164</v>
      </c>
      <c r="Q1727" s="43">
        <v>30.324529370873378</v>
      </c>
      <c r="R1727" s="43">
        <v>47.217731144216366</v>
      </c>
      <c r="S1727" s="25">
        <v>56.603607774135554</v>
      </c>
      <c r="T1727" s="25">
        <v>40.672949628024526</v>
      </c>
      <c r="U1727" s="25">
        <v>60.800156569264942</v>
      </c>
      <c r="V1727" s="25">
        <v>38.751750308708523</v>
      </c>
      <c r="W1727" s="25">
        <v>62.766587925023984</v>
      </c>
      <c r="X1727" s="25">
        <v>25.749849914418999</v>
      </c>
      <c r="Y1727" s="34">
        <v>67.693789060559808</v>
      </c>
      <c r="Z1727" s="34">
        <v>26.272493006012976</v>
      </c>
    </row>
    <row r="1728" spans="1:26" x14ac:dyDescent="0.25">
      <c r="A1728" s="52">
        <v>39198</v>
      </c>
      <c r="B1728" s="25">
        <v>8780.9910785499997</v>
      </c>
      <c r="C1728" s="43">
        <v>9866.4136030935897</v>
      </c>
      <c r="D1728" s="43">
        <v>512.92155709259987</v>
      </c>
      <c r="E1728" s="43">
        <v>10379.33516018619</v>
      </c>
      <c r="F1728" s="25">
        <v>10998.42920787</v>
      </c>
      <c r="G1728" s="25">
        <v>15363.299311840003</v>
      </c>
      <c r="H1728" s="25">
        <v>14553.882503160001</v>
      </c>
      <c r="I1728" s="25">
        <v>26291.617070170003</v>
      </c>
      <c r="J1728" s="25">
        <v>16552.376481120002</v>
      </c>
      <c r="K1728" s="25">
        <v>42550.772914527406</v>
      </c>
      <c r="L1728" s="34">
        <v>18029.889819200002</v>
      </c>
      <c r="M1728" s="34">
        <v>44646.467752607408</v>
      </c>
      <c r="O1728" s="25">
        <v>52.193433034723633</v>
      </c>
      <c r="P1728" s="43">
        <v>43.99994678078987</v>
      </c>
      <c r="Q1728" s="43">
        <v>22.598130900117862</v>
      </c>
      <c r="R1728" s="43">
        <v>42.768317425277317</v>
      </c>
      <c r="S1728" s="25">
        <v>57.051587286890481</v>
      </c>
      <c r="T1728" s="25">
        <v>40.765772116462614</v>
      </c>
      <c r="U1728" s="25">
        <v>60.950814795594695</v>
      </c>
      <c r="V1728" s="25">
        <v>38.857934828158072</v>
      </c>
      <c r="W1728" s="25">
        <v>62.281731402615968</v>
      </c>
      <c r="X1728" s="25">
        <v>25.603769833289736</v>
      </c>
      <c r="Y1728" s="34">
        <v>67.227046241538574</v>
      </c>
      <c r="Z1728" s="34">
        <v>26.13207442432104</v>
      </c>
    </row>
    <row r="1729" spans="1:26" x14ac:dyDescent="0.25">
      <c r="A1729" s="52">
        <v>39199</v>
      </c>
      <c r="B1729" s="25">
        <v>8785.2165120000009</v>
      </c>
      <c r="C1729" s="43">
        <v>9999.2514019944228</v>
      </c>
      <c r="D1729" s="43">
        <v>547.84719234119996</v>
      </c>
      <c r="E1729" s="43">
        <v>10547.098594335623</v>
      </c>
      <c r="F1729" s="25">
        <v>10973.931576020001</v>
      </c>
      <c r="G1729" s="25">
        <v>15537.613521419999</v>
      </c>
      <c r="H1729" s="25">
        <v>14496.39006571</v>
      </c>
      <c r="I1729" s="25">
        <v>26451.338194809996</v>
      </c>
      <c r="J1729" s="25">
        <v>16502.302950550002</v>
      </c>
      <c r="K1729" s="25">
        <v>42738.866515367394</v>
      </c>
      <c r="L1729" s="34">
        <v>18113.782387620002</v>
      </c>
      <c r="M1729" s="34">
        <v>44994.446102437396</v>
      </c>
      <c r="O1729" s="25">
        <v>52.4739361770215</v>
      </c>
      <c r="P1729" s="43">
        <v>44.362803443792551</v>
      </c>
      <c r="Q1729" s="43">
        <v>49.573845031570251</v>
      </c>
      <c r="R1729" s="43">
        <v>44.624523652001557</v>
      </c>
      <c r="S1729" s="25">
        <v>55.085351448857622</v>
      </c>
      <c r="T1729" s="25">
        <v>38.706985986911114</v>
      </c>
      <c r="U1729" s="25">
        <v>59.974946860272162</v>
      </c>
      <c r="V1729" s="25">
        <v>38.160551264473796</v>
      </c>
      <c r="W1729" s="25">
        <v>61.292520449526243</v>
      </c>
      <c r="X1729" s="25">
        <v>25.285600834382251</v>
      </c>
      <c r="Y1729" s="34">
        <v>66.253167976930797</v>
      </c>
      <c r="Z1729" s="34">
        <v>25.82586739054782</v>
      </c>
    </row>
    <row r="1730" spans="1:26" x14ac:dyDescent="0.25">
      <c r="A1730" s="52">
        <v>39202</v>
      </c>
      <c r="B1730" s="25">
        <v>8795.3586180000002</v>
      </c>
      <c r="C1730" s="43">
        <v>10050.049619606571</v>
      </c>
      <c r="D1730" s="43">
        <v>646.83216893609995</v>
      </c>
      <c r="E1730" s="43">
        <v>10696.881788542671</v>
      </c>
      <c r="F1730" s="25">
        <v>10907.68736876</v>
      </c>
      <c r="G1730" s="25">
        <v>15255.492822929999</v>
      </c>
      <c r="H1730" s="25">
        <v>14472.361774049999</v>
      </c>
      <c r="I1730" s="25">
        <v>26187.992032659997</v>
      </c>
      <c r="J1730" s="25">
        <v>16468.89911201</v>
      </c>
      <c r="K1730" s="25">
        <v>42470.453754617403</v>
      </c>
      <c r="L1730" s="34">
        <v>18080.37854908</v>
      </c>
      <c r="M1730" s="34">
        <v>44726.033341687405</v>
      </c>
      <c r="O1730" s="25">
        <v>51.753090654049316</v>
      </c>
      <c r="P1730" s="43">
        <v>44.768159040247625</v>
      </c>
      <c r="Q1730" s="43">
        <v>10.013259613830838</v>
      </c>
      <c r="R1730" s="43">
        <v>42.054468522504784</v>
      </c>
      <c r="S1730" s="25">
        <v>55.703641991797824</v>
      </c>
      <c r="T1730" s="25">
        <v>40.64654050681051</v>
      </c>
      <c r="U1730" s="25">
        <v>59.723385668533993</v>
      </c>
      <c r="V1730" s="25">
        <v>38.802104709831184</v>
      </c>
      <c r="W1730" s="25">
        <v>61.228909264397721</v>
      </c>
      <c r="X1730" s="25">
        <v>25.813034788801701</v>
      </c>
      <c r="Y1730" s="34">
        <v>66.169484661647559</v>
      </c>
      <c r="Z1730" s="34">
        <v>26.519737765194829</v>
      </c>
    </row>
    <row r="1731" spans="1:26" x14ac:dyDescent="0.25">
      <c r="A1731" s="52">
        <v>39204</v>
      </c>
      <c r="B1731" s="25">
        <v>8792.1123933800009</v>
      </c>
      <c r="C1731" s="43">
        <v>10041.044724986377</v>
      </c>
      <c r="D1731" s="43">
        <v>526.66770382139975</v>
      </c>
      <c r="E1731" s="43">
        <v>10567.712428807778</v>
      </c>
      <c r="F1731" s="25">
        <v>11494.73255103</v>
      </c>
      <c r="G1731" s="25">
        <v>15872.513570180001</v>
      </c>
      <c r="H1731" s="25">
        <v>15158.7738973</v>
      </c>
      <c r="I1731" s="25">
        <v>26914.976920960002</v>
      </c>
      <c r="J1731" s="25">
        <v>17159.244873110001</v>
      </c>
      <c r="K1731" s="25">
        <v>43196.415434427399</v>
      </c>
      <c r="L1731" s="34">
        <v>18770.724310180001</v>
      </c>
      <c r="M1731" s="34">
        <v>45451.995021497401</v>
      </c>
      <c r="O1731" s="25">
        <v>51.27639718993575</v>
      </c>
      <c r="P1731" s="43">
        <v>45.46471514936443</v>
      </c>
      <c r="Q1731" s="43">
        <v>51.099807802421758</v>
      </c>
      <c r="R1731" s="43">
        <v>45.735583619340048</v>
      </c>
      <c r="S1731" s="25">
        <v>59.326201179665496</v>
      </c>
      <c r="T1731" s="25">
        <v>41.879836724143857</v>
      </c>
      <c r="U1731" s="25">
        <v>62.948225646838971</v>
      </c>
      <c r="V1731" s="25">
        <v>39.770860751951865</v>
      </c>
      <c r="W1731" s="25">
        <v>64.40050761647116</v>
      </c>
      <c r="X1731" s="25">
        <v>26.403252490882068</v>
      </c>
      <c r="Y1731" s="34">
        <v>69.244234503460405</v>
      </c>
      <c r="Z1731" s="34">
        <v>27.090687578227147</v>
      </c>
    </row>
    <row r="1732" spans="1:26" x14ac:dyDescent="0.25">
      <c r="A1732" s="52">
        <v>39205</v>
      </c>
      <c r="B1732" s="25">
        <v>9077.3062325400006</v>
      </c>
      <c r="C1732" s="43">
        <v>10369.714511603841</v>
      </c>
      <c r="D1732" s="43">
        <v>520.73668201829992</v>
      </c>
      <c r="E1732" s="43">
        <v>10890.451193622141</v>
      </c>
      <c r="F1732" s="25">
        <v>11516.455858049998</v>
      </c>
      <c r="G1732" s="25">
        <v>15788.971536899997</v>
      </c>
      <c r="H1732" s="25">
        <v>15224.199199199997</v>
      </c>
      <c r="I1732" s="25">
        <v>26899.816754509993</v>
      </c>
      <c r="J1732" s="25">
        <v>17239.343937059995</v>
      </c>
      <c r="K1732" s="25">
        <v>43215.155588337395</v>
      </c>
      <c r="L1732" s="34">
        <v>18850.823374129995</v>
      </c>
      <c r="M1732" s="34">
        <v>45470.735175407397</v>
      </c>
      <c r="O1732" s="25">
        <v>56.912138217309206</v>
      </c>
      <c r="P1732" s="43">
        <v>50.871235991314734</v>
      </c>
      <c r="Q1732" s="43">
        <v>19.601691782238873</v>
      </c>
      <c r="R1732" s="43">
        <v>49.008431103980655</v>
      </c>
      <c r="S1732" s="25">
        <v>66.341340555575783</v>
      </c>
      <c r="T1732" s="25">
        <v>47.004929769063317</v>
      </c>
      <c r="U1732" s="25">
        <v>69.960319465479074</v>
      </c>
      <c r="V1732" s="25">
        <v>43.631233822998496</v>
      </c>
      <c r="W1732" s="25">
        <v>70.785846331824359</v>
      </c>
      <c r="X1732" s="25">
        <v>28.302557418253606</v>
      </c>
      <c r="Y1732" s="34">
        <v>75.219501570189195</v>
      </c>
      <c r="Z1732" s="34">
        <v>28.902849512669238</v>
      </c>
    </row>
    <row r="1733" spans="1:26" x14ac:dyDescent="0.25">
      <c r="A1733" s="52">
        <v>39206</v>
      </c>
      <c r="B1733" s="25">
        <v>9028.2141346699991</v>
      </c>
      <c r="C1733" s="43">
        <v>10367.839169529918</v>
      </c>
      <c r="D1733" s="43">
        <v>629.9758049579998</v>
      </c>
      <c r="E1733" s="43">
        <v>10997.814974487917</v>
      </c>
      <c r="F1733" s="25">
        <v>11530.182913660001</v>
      </c>
      <c r="G1733" s="25">
        <v>16069.754628220002</v>
      </c>
      <c r="H1733" s="25">
        <v>15174.5922727</v>
      </c>
      <c r="I1733" s="25">
        <v>27106.62481265</v>
      </c>
      <c r="J1733" s="25">
        <v>17197.320126279999</v>
      </c>
      <c r="K1733" s="25">
        <v>43446.850447447396</v>
      </c>
      <c r="L1733" s="34">
        <v>18808.79956335</v>
      </c>
      <c r="M1733" s="34">
        <v>45702.430034517398</v>
      </c>
      <c r="O1733" s="25">
        <v>50.061206359396017</v>
      </c>
      <c r="P1733" s="43">
        <v>48.978213406852468</v>
      </c>
      <c r="Q1733" s="43">
        <v>49.409731235248167</v>
      </c>
      <c r="R1733" s="43">
        <v>49.002864259013855</v>
      </c>
      <c r="S1733" s="25">
        <v>56.755188790227585</v>
      </c>
      <c r="T1733" s="25">
        <v>39.847050126011062</v>
      </c>
      <c r="U1733" s="25">
        <v>63.082958848987246</v>
      </c>
      <c r="V1733" s="25">
        <v>40.055655266255052</v>
      </c>
      <c r="W1733" s="25">
        <v>64.43189120313815</v>
      </c>
      <c r="X1733" s="25">
        <v>26.59175840732706</v>
      </c>
      <c r="Y1733" s="34">
        <v>69.071024226599349</v>
      </c>
      <c r="Z1733" s="34">
        <v>27.260433543871731</v>
      </c>
    </row>
    <row r="1734" spans="1:26" x14ac:dyDescent="0.25">
      <c r="A1734" s="52">
        <v>39209</v>
      </c>
      <c r="B1734" s="25">
        <v>9081.1479558299998</v>
      </c>
      <c r="C1734" s="43">
        <v>10375.725378216714</v>
      </c>
      <c r="D1734" s="43">
        <v>660.1996556288999</v>
      </c>
      <c r="E1734" s="43">
        <v>11035.925033845613</v>
      </c>
      <c r="F1734" s="25">
        <v>11608.672544929997</v>
      </c>
      <c r="G1734" s="25">
        <v>16154.061454069997</v>
      </c>
      <c r="H1734" s="25">
        <v>15263.504344329996</v>
      </c>
      <c r="I1734" s="25">
        <v>27230.959995489997</v>
      </c>
      <c r="J1734" s="25">
        <v>17290.940264369998</v>
      </c>
      <c r="K1734" s="25">
        <v>43566.433403897405</v>
      </c>
      <c r="L1734" s="34">
        <v>18902.419701439998</v>
      </c>
      <c r="M1734" s="34">
        <v>45822.012990967407</v>
      </c>
      <c r="O1734" s="25">
        <v>49.584900361649112</v>
      </c>
      <c r="P1734" s="43">
        <v>42.698380587822918</v>
      </c>
      <c r="Q1734" s="43">
        <v>39.381867269624962</v>
      </c>
      <c r="R1734" s="43">
        <v>42.495545396071257</v>
      </c>
      <c r="S1734" s="25">
        <v>57.587864309323678</v>
      </c>
      <c r="T1734" s="25">
        <v>42.63945287669857</v>
      </c>
      <c r="U1734" s="25">
        <v>63.121789202751884</v>
      </c>
      <c r="V1734" s="25">
        <v>41.455839854715968</v>
      </c>
      <c r="W1734" s="25">
        <v>64.442834758940634</v>
      </c>
      <c r="X1734" s="25">
        <v>27.318943338168179</v>
      </c>
      <c r="Y1734" s="34">
        <v>69.086466640350878</v>
      </c>
      <c r="Z1734" s="34">
        <v>27.953549372838072</v>
      </c>
    </row>
    <row r="1735" spans="1:26" x14ac:dyDescent="0.25">
      <c r="A1735" s="52">
        <v>39210</v>
      </c>
      <c r="B1735" s="25">
        <v>9135.8486316399994</v>
      </c>
      <c r="C1735" s="43">
        <v>10428.161987781839</v>
      </c>
      <c r="D1735" s="43">
        <v>652.90159577789996</v>
      </c>
      <c r="E1735" s="43">
        <v>11081.063583559739</v>
      </c>
      <c r="F1735" s="25">
        <v>11566.399580490001</v>
      </c>
      <c r="G1735" s="25">
        <v>16131.004669130001</v>
      </c>
      <c r="H1735" s="25">
        <v>15219.80443276</v>
      </c>
      <c r="I1735" s="25">
        <v>27209.70015715</v>
      </c>
      <c r="J1735" s="25">
        <v>17250.451073299999</v>
      </c>
      <c r="K1735" s="25">
        <v>43557.175405627393</v>
      </c>
      <c r="L1735" s="34">
        <v>18861.930510369999</v>
      </c>
      <c r="M1735" s="34">
        <v>45812.754992697395</v>
      </c>
      <c r="O1735" s="25">
        <v>50.187884636753076</v>
      </c>
      <c r="P1735" s="43">
        <v>43.419546481840207</v>
      </c>
      <c r="Q1735" s="43">
        <v>37.841095170147177</v>
      </c>
      <c r="R1735" s="43">
        <v>43.078373046691908</v>
      </c>
      <c r="S1735" s="25">
        <v>54.901502956398417</v>
      </c>
      <c r="T1735" s="25">
        <v>36.379262801525257</v>
      </c>
      <c r="U1735" s="25">
        <v>60.795036515863245</v>
      </c>
      <c r="V1735" s="25">
        <v>37.772661010971987</v>
      </c>
      <c r="W1735" s="25">
        <v>62.237198040984978</v>
      </c>
      <c r="X1735" s="25">
        <v>25.450274720352617</v>
      </c>
      <c r="Y1735" s="34">
        <v>66.934176012253914</v>
      </c>
      <c r="Z1735" s="34">
        <v>26.157643987722025</v>
      </c>
    </row>
    <row r="1736" spans="1:26" x14ac:dyDescent="0.25">
      <c r="A1736" s="52">
        <v>39211</v>
      </c>
      <c r="B1736" s="25">
        <v>9164.3005388000001</v>
      </c>
      <c r="C1736" s="43">
        <v>10435.473004034291</v>
      </c>
      <c r="D1736" s="43">
        <v>632.65636712879996</v>
      </c>
      <c r="E1736" s="43">
        <v>11068.129371163091</v>
      </c>
      <c r="F1736" s="25">
        <v>11543.435795359999</v>
      </c>
      <c r="G1736" s="25">
        <v>16180.830037729998</v>
      </c>
      <c r="H1736" s="25">
        <v>15258.148825959999</v>
      </c>
      <c r="I1736" s="25">
        <v>27317.006759399996</v>
      </c>
      <c r="J1736" s="25">
        <v>17291.987999059998</v>
      </c>
      <c r="K1736" s="25">
        <v>43676.4184696374</v>
      </c>
      <c r="L1736" s="34">
        <v>18903.467436129999</v>
      </c>
      <c r="M1736" s="34">
        <v>45931.998056707402</v>
      </c>
      <c r="O1736" s="25">
        <v>50.294491261957752</v>
      </c>
      <c r="P1736" s="43">
        <v>41.276062527482146</v>
      </c>
      <c r="Q1736" s="43">
        <v>1.3795452422957544</v>
      </c>
      <c r="R1736" s="43">
        <v>38.168027802812631</v>
      </c>
      <c r="S1736" s="25">
        <v>53.849498911325242</v>
      </c>
      <c r="T1736" s="25">
        <v>37.571350648411858</v>
      </c>
      <c r="U1736" s="25">
        <v>60.112065731741751</v>
      </c>
      <c r="V1736" s="25">
        <v>38.424169637319714</v>
      </c>
      <c r="W1736" s="25">
        <v>61.023582325834802</v>
      </c>
      <c r="X1736" s="25">
        <v>25.694757063796914</v>
      </c>
      <c r="Y1736" s="34">
        <v>65.768759083247204</v>
      </c>
      <c r="Z1736" s="34">
        <v>26.392842238621039</v>
      </c>
    </row>
    <row r="1737" spans="1:26" x14ac:dyDescent="0.25">
      <c r="A1737" s="52">
        <v>39212</v>
      </c>
      <c r="B1737" s="25">
        <v>9178.6654579999995</v>
      </c>
      <c r="C1737" s="43">
        <v>10472.531314691501</v>
      </c>
      <c r="D1737" s="43">
        <v>594.12991821809987</v>
      </c>
      <c r="E1737" s="43">
        <v>11066.661232909601</v>
      </c>
      <c r="F1737" s="25">
        <v>11544.73327947</v>
      </c>
      <c r="G1737" s="25">
        <v>16212.924424629999</v>
      </c>
      <c r="H1737" s="25">
        <v>15101.315471829999</v>
      </c>
      <c r="I1737" s="25">
        <v>27188.644705839994</v>
      </c>
      <c r="J1737" s="25">
        <v>17134.77273905</v>
      </c>
      <c r="K1737" s="25">
        <v>43626.863543277395</v>
      </c>
      <c r="L1737" s="34">
        <v>18746.252176120001</v>
      </c>
      <c r="M1737" s="34">
        <v>45882.443130347398</v>
      </c>
      <c r="O1737" s="25">
        <v>49.763022344656768</v>
      </c>
      <c r="P1737" s="43">
        <v>41.339445247969245</v>
      </c>
      <c r="Q1737" s="43">
        <v>0.26824102439619857</v>
      </c>
      <c r="R1737" s="43">
        <v>38.298173061820307</v>
      </c>
      <c r="S1737" s="25">
        <v>54.642819990480199</v>
      </c>
      <c r="T1737" s="25">
        <v>39.320292985795135</v>
      </c>
      <c r="U1737" s="25">
        <v>61.096843371028427</v>
      </c>
      <c r="V1737" s="25">
        <v>39.527462727419646</v>
      </c>
      <c r="W1737" s="25">
        <v>61.314480467443964</v>
      </c>
      <c r="X1737" s="25">
        <v>26.00695445620542</v>
      </c>
      <c r="Y1737" s="34">
        <v>66.03997370215005</v>
      </c>
      <c r="Z1737" s="34">
        <v>26.691151552436555</v>
      </c>
    </row>
    <row r="1738" spans="1:26" x14ac:dyDescent="0.25">
      <c r="A1738" s="52">
        <v>39213</v>
      </c>
      <c r="B1738" s="25">
        <v>9191.9078685999993</v>
      </c>
      <c r="C1738" s="43">
        <v>10399.223938561061</v>
      </c>
      <c r="D1738" s="43">
        <v>665.29017798180007</v>
      </c>
      <c r="E1738" s="43">
        <v>11064.514116542861</v>
      </c>
      <c r="F1738" s="25">
        <v>11542.737726399997</v>
      </c>
      <c r="G1738" s="25">
        <v>16174.102813009998</v>
      </c>
      <c r="H1738" s="25">
        <v>15086.078220279996</v>
      </c>
      <c r="I1738" s="25">
        <v>27079.478801949997</v>
      </c>
      <c r="J1738" s="25">
        <v>17120.495586579997</v>
      </c>
      <c r="K1738" s="25">
        <v>43423.203117717399</v>
      </c>
      <c r="L1738" s="34">
        <v>18731.975023649997</v>
      </c>
      <c r="M1738" s="34">
        <v>45677.1500047874</v>
      </c>
      <c r="O1738" s="25">
        <v>49.531880942711616</v>
      </c>
      <c r="P1738" s="43">
        <v>38.839443482508898</v>
      </c>
      <c r="Q1738" s="43">
        <v>40.568821795781361</v>
      </c>
      <c r="R1738" s="43">
        <v>38.942224761332426</v>
      </c>
      <c r="S1738" s="25">
        <v>52.360437756399314</v>
      </c>
      <c r="T1738" s="25">
        <v>39.678875178422857</v>
      </c>
      <c r="U1738" s="25">
        <v>58.291209949945674</v>
      </c>
      <c r="V1738" s="25">
        <v>38.772130556847628</v>
      </c>
      <c r="W1738" s="25">
        <v>58.885856994607892</v>
      </c>
      <c r="X1738" s="25">
        <v>26.03959440671715</v>
      </c>
      <c r="Y1738" s="34">
        <v>63.725716178112378</v>
      </c>
      <c r="Z1738" s="34">
        <v>26.723267861171429</v>
      </c>
    </row>
    <row r="1739" spans="1:26" x14ac:dyDescent="0.25">
      <c r="A1739" s="52">
        <v>39216</v>
      </c>
      <c r="B1739" s="25">
        <v>9197.6902756599993</v>
      </c>
      <c r="C1739" s="43">
        <v>10372.772800029414</v>
      </c>
      <c r="D1739" s="43">
        <v>726.13140354859991</v>
      </c>
      <c r="E1739" s="43">
        <v>11098.904203578013</v>
      </c>
      <c r="F1739" s="25">
        <v>11465.576358809998</v>
      </c>
      <c r="G1739" s="25">
        <v>16089.672655429998</v>
      </c>
      <c r="H1739" s="25">
        <v>15037.533410499997</v>
      </c>
      <c r="I1739" s="25">
        <v>27015.691248329997</v>
      </c>
      <c r="J1739" s="25">
        <v>17072.683175789996</v>
      </c>
      <c r="K1739" s="25">
        <v>43363.361955577398</v>
      </c>
      <c r="L1739" s="34">
        <v>18684.162612859996</v>
      </c>
      <c r="M1739" s="34">
        <v>45617.308842647399</v>
      </c>
      <c r="O1739" s="25">
        <v>48.254973142102145</v>
      </c>
      <c r="P1739" s="43">
        <v>38.745369565184042</v>
      </c>
      <c r="Q1739" s="43">
        <v>83.931464173212575</v>
      </c>
      <c r="R1739" s="43">
        <v>41.01178386875057</v>
      </c>
      <c r="S1739" s="25">
        <v>52.373047036031139</v>
      </c>
      <c r="T1739" s="25">
        <v>40.015468706961599</v>
      </c>
      <c r="U1739" s="25">
        <v>58.043234203098493</v>
      </c>
      <c r="V1739" s="25">
        <v>38.391004532322071</v>
      </c>
      <c r="W1739" s="25">
        <v>58.723088042089898</v>
      </c>
      <c r="X1739" s="25">
        <v>25.668802456935836</v>
      </c>
      <c r="Y1739" s="34">
        <v>63.560037597919901</v>
      </c>
      <c r="Z1739" s="34">
        <v>26.362621652557227</v>
      </c>
    </row>
    <row r="1740" spans="1:26" x14ac:dyDescent="0.25">
      <c r="A1740" s="52">
        <v>39217</v>
      </c>
      <c r="B1740" s="25">
        <v>9155.4163381599992</v>
      </c>
      <c r="C1740" s="43">
        <v>10278.673207586922</v>
      </c>
      <c r="D1740" s="43">
        <v>670.87114813970004</v>
      </c>
      <c r="E1740" s="43">
        <v>10949.544355726623</v>
      </c>
      <c r="F1740" s="25">
        <v>11457.64110162</v>
      </c>
      <c r="G1740" s="25">
        <v>16080.351252849998</v>
      </c>
      <c r="H1740" s="25">
        <v>15168.464270320001</v>
      </c>
      <c r="I1740" s="25">
        <v>27182.015828579995</v>
      </c>
      <c r="J1740" s="25">
        <v>17212.911923150004</v>
      </c>
      <c r="K1740" s="25">
        <v>43542.708957207396</v>
      </c>
      <c r="L1740" s="34">
        <v>18824.391360220005</v>
      </c>
      <c r="M1740" s="34">
        <v>45796.655844277397</v>
      </c>
      <c r="O1740" s="25">
        <v>47.996196981382532</v>
      </c>
      <c r="P1740" s="43">
        <v>37.486701031604497</v>
      </c>
      <c r="Q1740" s="43">
        <v>69.933860381016359</v>
      </c>
      <c r="R1740" s="43">
        <v>39.114164230128942</v>
      </c>
      <c r="S1740" s="25">
        <v>51.88438022118509</v>
      </c>
      <c r="T1740" s="25">
        <v>40.068730062358647</v>
      </c>
      <c r="U1740" s="25">
        <v>57.61556847642477</v>
      </c>
      <c r="V1740" s="25">
        <v>38.448648473148417</v>
      </c>
      <c r="W1740" s="25">
        <v>58.593987562266392</v>
      </c>
      <c r="X1740" s="25">
        <v>25.813656226859514</v>
      </c>
      <c r="Y1740" s="34">
        <v>63.444878151749464</v>
      </c>
      <c r="Z1740" s="34">
        <v>26.502109002711038</v>
      </c>
    </row>
    <row r="1741" spans="1:26" x14ac:dyDescent="0.25">
      <c r="A1741" s="52">
        <v>39218</v>
      </c>
      <c r="B1741" s="25">
        <v>9167.7111992299997</v>
      </c>
      <c r="C1741" s="43">
        <v>10246.247954695731</v>
      </c>
      <c r="D1741" s="43">
        <v>674.20125002350005</v>
      </c>
      <c r="E1741" s="43">
        <v>10920.449204719231</v>
      </c>
      <c r="F1741" s="25">
        <v>11384.827878440001</v>
      </c>
      <c r="G1741" s="25">
        <v>16020.290861150001</v>
      </c>
      <c r="H1741" s="25">
        <v>14983.289968700003</v>
      </c>
      <c r="I1741" s="25">
        <v>27005.271591879999</v>
      </c>
      <c r="J1741" s="25">
        <v>17036.543182060002</v>
      </c>
      <c r="K1741" s="25">
        <v>43363.447038117396</v>
      </c>
      <c r="L1741" s="34">
        <v>18648.022619130003</v>
      </c>
      <c r="M1741" s="34">
        <v>45617.393925187396</v>
      </c>
      <c r="O1741" s="25">
        <v>48.711979052402185</v>
      </c>
      <c r="P1741" s="43">
        <v>38.180480043036802</v>
      </c>
      <c r="Q1741" s="43">
        <v>44.260964010277128</v>
      </c>
      <c r="R1741" s="43">
        <v>38.540989492862089</v>
      </c>
      <c r="S1741" s="25">
        <v>52.916896495229061</v>
      </c>
      <c r="T1741" s="25">
        <v>40.955955115933662</v>
      </c>
      <c r="U1741" s="25">
        <v>59.54599362981228</v>
      </c>
      <c r="V1741" s="25">
        <v>39.635705047736302</v>
      </c>
      <c r="W1741" s="25">
        <v>60.511756213251978</v>
      </c>
      <c r="X1741" s="25">
        <v>26.536038400954752</v>
      </c>
      <c r="Y1741" s="34">
        <v>65.267118669583851</v>
      </c>
      <c r="Z1741" s="34">
        <v>27.193343139994418</v>
      </c>
    </row>
    <row r="1742" spans="1:26" x14ac:dyDescent="0.25">
      <c r="A1742" s="52">
        <v>39219</v>
      </c>
      <c r="B1742" s="25">
        <v>9140.6330960100004</v>
      </c>
      <c r="C1742" s="43">
        <v>10354.556715883509</v>
      </c>
      <c r="D1742" s="43">
        <v>742.18811383369996</v>
      </c>
      <c r="E1742" s="43">
        <v>11096.744829717209</v>
      </c>
      <c r="F1742" s="25">
        <v>11529.24087175</v>
      </c>
      <c r="G1742" s="25">
        <v>16151.509548330001</v>
      </c>
      <c r="H1742" s="25">
        <v>15002.47314301</v>
      </c>
      <c r="I1742" s="25">
        <v>27015.834332060003</v>
      </c>
      <c r="J1742" s="25">
        <v>17045.513576680001</v>
      </c>
      <c r="K1742" s="25">
        <v>43425.469507057394</v>
      </c>
      <c r="L1742" s="34">
        <v>18656.993013750001</v>
      </c>
      <c r="M1742" s="34">
        <v>45679.416394127395</v>
      </c>
      <c r="O1742" s="25">
        <v>49.030040285926212</v>
      </c>
      <c r="P1742" s="43">
        <v>40.735747060973402</v>
      </c>
      <c r="Q1742" s="43">
        <v>66.626509821888362</v>
      </c>
      <c r="R1742" s="43">
        <v>42.213699907651112</v>
      </c>
      <c r="S1742" s="25">
        <v>53.276036426627925</v>
      </c>
      <c r="T1742" s="25">
        <v>42.127542472773925</v>
      </c>
      <c r="U1742" s="25">
        <v>58.337754779237258</v>
      </c>
      <c r="V1742" s="25">
        <v>39.639736609644551</v>
      </c>
      <c r="W1742" s="25">
        <v>59.399341782733607</v>
      </c>
      <c r="X1742" s="25">
        <v>26.508832119693526</v>
      </c>
      <c r="Y1742" s="34">
        <v>64.234114599719817</v>
      </c>
      <c r="Z1742" s="34">
        <v>27.169589957039108</v>
      </c>
    </row>
    <row r="1743" spans="1:26" x14ac:dyDescent="0.25">
      <c r="A1743" s="52">
        <v>39220</v>
      </c>
      <c r="B1743" s="25">
        <v>9113.9713603300006</v>
      </c>
      <c r="C1743" s="43">
        <v>10258.698685040083</v>
      </c>
      <c r="D1743" s="43">
        <v>699.89694616940017</v>
      </c>
      <c r="E1743" s="43">
        <v>10958.595631209482</v>
      </c>
      <c r="F1743" s="25">
        <v>11495.684378469998</v>
      </c>
      <c r="G1743" s="25">
        <v>16061.563954149997</v>
      </c>
      <c r="H1743" s="25">
        <v>14976.784333209996</v>
      </c>
      <c r="I1743" s="25">
        <v>26936.151194829996</v>
      </c>
      <c r="J1743" s="25">
        <v>17037.2845251</v>
      </c>
      <c r="K1743" s="25">
        <v>43336.394496797395</v>
      </c>
      <c r="L1743" s="34">
        <v>18648.76396217</v>
      </c>
      <c r="M1743" s="34">
        <v>45590.341383867395</v>
      </c>
      <c r="O1743" s="25">
        <v>49.029452812921107</v>
      </c>
      <c r="P1743" s="43">
        <v>41.805993501800721</v>
      </c>
      <c r="Q1743" s="43">
        <v>70.131324745794814</v>
      </c>
      <c r="R1743" s="43">
        <v>43.330071621419755</v>
      </c>
      <c r="S1743" s="25">
        <v>54.485293297925217</v>
      </c>
      <c r="T1743" s="25">
        <v>43.779456862837819</v>
      </c>
      <c r="U1743" s="25">
        <v>58.689302996573623</v>
      </c>
      <c r="V1743" s="25">
        <v>40.768590442868536</v>
      </c>
      <c r="W1743" s="25">
        <v>59.802904342475259</v>
      </c>
      <c r="X1743" s="25">
        <v>26.949692902585088</v>
      </c>
      <c r="Y1743" s="34">
        <v>64.622172144589413</v>
      </c>
      <c r="Z1743" s="34">
        <v>27.591895497437726</v>
      </c>
    </row>
    <row r="1744" spans="1:26" x14ac:dyDescent="0.25">
      <c r="A1744" s="52">
        <v>39223</v>
      </c>
      <c r="B1744" s="25">
        <v>9097.0605859099996</v>
      </c>
      <c r="C1744" s="43">
        <v>10218.632282700002</v>
      </c>
      <c r="D1744" s="43">
        <v>623.61199221390007</v>
      </c>
      <c r="E1744" s="43">
        <v>10842.244274913903</v>
      </c>
      <c r="F1744" s="25">
        <v>11477.279569880002</v>
      </c>
      <c r="G1744" s="25">
        <v>16067.407049600002</v>
      </c>
      <c r="H1744" s="25">
        <v>14944.67121937</v>
      </c>
      <c r="I1744" s="25">
        <v>26930.979478810004</v>
      </c>
      <c r="J1744" s="25">
        <v>16998.314265550001</v>
      </c>
      <c r="K1744" s="25">
        <v>43298.073561897399</v>
      </c>
      <c r="L1744" s="34">
        <v>18609.793702620002</v>
      </c>
      <c r="M1744" s="34">
        <v>45552.0204489674</v>
      </c>
      <c r="O1744" s="25">
        <v>48.379903620984251</v>
      </c>
      <c r="P1744" s="43">
        <v>45.00577016086158</v>
      </c>
      <c r="Q1744" s="43">
        <v>88.989994418724791</v>
      </c>
      <c r="R1744" s="43">
        <v>46.973164604712196</v>
      </c>
      <c r="S1744" s="25">
        <v>54.804073683827383</v>
      </c>
      <c r="T1744" s="25">
        <v>44.3203849052463</v>
      </c>
      <c r="U1744" s="25">
        <v>59.365563025643823</v>
      </c>
      <c r="V1744" s="25">
        <v>42.394271313051405</v>
      </c>
      <c r="W1744" s="25">
        <v>60.466513855988488</v>
      </c>
      <c r="X1744" s="25">
        <v>27.889568756198745</v>
      </c>
      <c r="Y1744" s="34">
        <v>65.267606797517004</v>
      </c>
      <c r="Z1744" s="34">
        <v>28.495347478824783</v>
      </c>
    </row>
    <row r="1745" spans="1:26" x14ac:dyDescent="0.25">
      <c r="A1745" s="52">
        <v>39224</v>
      </c>
      <c r="B1745" s="25">
        <v>9089.6789842800008</v>
      </c>
      <c r="C1745" s="43">
        <v>10162.024985307678</v>
      </c>
      <c r="D1745" s="43">
        <v>624.3777815407999</v>
      </c>
      <c r="E1745" s="43">
        <v>10786.402766848478</v>
      </c>
      <c r="F1745" s="25">
        <v>11471.972632249999</v>
      </c>
      <c r="G1745" s="25">
        <v>16098.64902275</v>
      </c>
      <c r="H1745" s="25">
        <v>14960.7218161</v>
      </c>
      <c r="I1745" s="25">
        <v>26997.80342213</v>
      </c>
      <c r="J1745" s="25">
        <v>17029.722352370001</v>
      </c>
      <c r="K1745" s="25">
        <v>43379.744875237404</v>
      </c>
      <c r="L1745" s="34">
        <v>18641.201789440001</v>
      </c>
      <c r="M1745" s="34">
        <v>45633.691762307404</v>
      </c>
      <c r="O1745" s="25">
        <v>48.788769761194217</v>
      </c>
      <c r="P1745" s="43">
        <v>44.20249389765798</v>
      </c>
      <c r="Q1745" s="43">
        <v>89.222072253057206</v>
      </c>
      <c r="R1745" s="43">
        <v>46.21619926169145</v>
      </c>
      <c r="S1745" s="25">
        <v>55.652235374053774</v>
      </c>
      <c r="T1745" s="25">
        <v>46.402930645498095</v>
      </c>
      <c r="U1745" s="25">
        <v>60.441399887359971</v>
      </c>
      <c r="V1745" s="25">
        <v>43.796734883803936</v>
      </c>
      <c r="W1745" s="25">
        <v>61.506323158592679</v>
      </c>
      <c r="X1745" s="25">
        <v>28.612088014059122</v>
      </c>
      <c r="Y1745" s="34">
        <v>66.285154568824581</v>
      </c>
      <c r="Z1745" s="34">
        <v>29.18897889259209</v>
      </c>
    </row>
    <row r="1746" spans="1:26" x14ac:dyDescent="0.25">
      <c r="A1746" s="52">
        <v>39225</v>
      </c>
      <c r="B1746" s="25">
        <v>9040.2430991599995</v>
      </c>
      <c r="C1746" s="43">
        <v>10117.479336067845</v>
      </c>
      <c r="D1746" s="43">
        <v>632.78681381690001</v>
      </c>
      <c r="E1746" s="43">
        <v>10750.266149884745</v>
      </c>
      <c r="F1746" s="25">
        <v>11534.263068669999</v>
      </c>
      <c r="G1746" s="25">
        <v>16175.957483159998</v>
      </c>
      <c r="H1746" s="25">
        <v>15173.137187069999</v>
      </c>
      <c r="I1746" s="25">
        <v>27225.452712270002</v>
      </c>
      <c r="J1746" s="25">
        <v>17261.943067469998</v>
      </c>
      <c r="K1746" s="25">
        <v>43676.719599317395</v>
      </c>
      <c r="L1746" s="34">
        <v>18873.422504539998</v>
      </c>
      <c r="M1746" s="34">
        <v>45930.666486387396</v>
      </c>
      <c r="O1746" s="25">
        <v>48.721145687130665</v>
      </c>
      <c r="P1746" s="43">
        <v>44.060249860369318</v>
      </c>
      <c r="Q1746" s="43">
        <v>9.2474347883314536</v>
      </c>
      <c r="R1746" s="43">
        <v>41.40784627162126</v>
      </c>
      <c r="S1746" s="25">
        <v>54.984498374245746</v>
      </c>
      <c r="T1746" s="25">
        <v>45.373758227727265</v>
      </c>
      <c r="U1746" s="25">
        <v>60.166291053381158</v>
      </c>
      <c r="V1746" s="25">
        <v>43.436904843321678</v>
      </c>
      <c r="W1746" s="25">
        <v>61.441306301647572</v>
      </c>
      <c r="X1746" s="25">
        <v>28.48391887067865</v>
      </c>
      <c r="Y1746" s="34">
        <v>66.213906470673933</v>
      </c>
      <c r="Z1746" s="34">
        <v>29.065004183635491</v>
      </c>
    </row>
    <row r="1747" spans="1:26" x14ac:dyDescent="0.25">
      <c r="A1747" s="52">
        <v>39226</v>
      </c>
      <c r="B1747" s="25">
        <v>9018.2861996299998</v>
      </c>
      <c r="C1747" s="43">
        <v>10258.612685095839</v>
      </c>
      <c r="D1747" s="43">
        <v>652.5587272004999</v>
      </c>
      <c r="E1747" s="43">
        <v>10911.171412296339</v>
      </c>
      <c r="F1747" s="25">
        <v>11251.46282282</v>
      </c>
      <c r="G1747" s="25">
        <v>15786.639174990001</v>
      </c>
      <c r="H1747" s="25">
        <v>14893.280231049999</v>
      </c>
      <c r="I1747" s="25">
        <v>26855.543157439999</v>
      </c>
      <c r="J1747" s="25">
        <v>16972.050241349996</v>
      </c>
      <c r="K1747" s="25">
        <v>43314.043505877402</v>
      </c>
      <c r="L1747" s="34">
        <v>18583.529678419996</v>
      </c>
      <c r="M1747" s="34">
        <v>45567.990392947402</v>
      </c>
      <c r="O1747" s="25">
        <v>49.184752086665014</v>
      </c>
      <c r="P1747" s="43">
        <v>44.761730928663823</v>
      </c>
      <c r="Q1747" s="43">
        <v>27.312797491253239</v>
      </c>
      <c r="R1747" s="43">
        <v>43.584793171991755</v>
      </c>
      <c r="S1747" s="25">
        <v>55.049015433961721</v>
      </c>
      <c r="T1747" s="25">
        <v>44.914708374787928</v>
      </c>
      <c r="U1747" s="25">
        <v>61.651565281630624</v>
      </c>
      <c r="V1747" s="25">
        <v>43.949070036253723</v>
      </c>
      <c r="W1747" s="25">
        <v>62.633768683314031</v>
      </c>
      <c r="X1747" s="25">
        <v>29.366358635330101</v>
      </c>
      <c r="Y1747" s="34">
        <v>67.308211931893197</v>
      </c>
      <c r="Z1747" s="34">
        <v>29.907663542850571</v>
      </c>
    </row>
    <row r="1748" spans="1:26" x14ac:dyDescent="0.25">
      <c r="A1748" s="52">
        <v>39227</v>
      </c>
      <c r="B1748" s="25">
        <v>9028.8649934599998</v>
      </c>
      <c r="C1748" s="43">
        <v>10322.79711577524</v>
      </c>
      <c r="D1748" s="43">
        <v>636.6755333374997</v>
      </c>
      <c r="E1748" s="43">
        <v>10959.47264911274</v>
      </c>
      <c r="F1748" s="25">
        <v>11369.520146429999</v>
      </c>
      <c r="G1748" s="25">
        <v>15886.517372169999</v>
      </c>
      <c r="H1748" s="25">
        <v>14991.411241049998</v>
      </c>
      <c r="I1748" s="25">
        <v>26928.091957059998</v>
      </c>
      <c r="J1748" s="25">
        <v>17071.16030879</v>
      </c>
      <c r="K1748" s="25">
        <v>43391.556371447405</v>
      </c>
      <c r="L1748" s="34">
        <v>18682.63974586</v>
      </c>
      <c r="M1748" s="34">
        <v>45645.503258517405</v>
      </c>
      <c r="O1748" s="25">
        <v>49.734185592342243</v>
      </c>
      <c r="P1748" s="43">
        <v>44.853556979797695</v>
      </c>
      <c r="Q1748" s="43">
        <v>43.089651723162127</v>
      </c>
      <c r="R1748" s="43">
        <v>44.749896361972219</v>
      </c>
      <c r="S1748" s="25">
        <v>53.225462327617002</v>
      </c>
      <c r="T1748" s="25">
        <v>43.5341349357669</v>
      </c>
      <c r="U1748" s="25">
        <v>60.157886193505973</v>
      </c>
      <c r="V1748" s="25">
        <v>43.222943926884192</v>
      </c>
      <c r="W1748" s="25">
        <v>60.568956024648976</v>
      </c>
      <c r="X1748" s="25">
        <v>28.782267935248939</v>
      </c>
      <c r="Y1748" s="34">
        <v>65.384224456975446</v>
      </c>
      <c r="Z1748" s="34">
        <v>29.351982205903894</v>
      </c>
    </row>
    <row r="1749" spans="1:26" x14ac:dyDescent="0.25">
      <c r="A1749" s="52">
        <v>39230</v>
      </c>
      <c r="B1749" s="25">
        <v>9019.8055954299998</v>
      </c>
      <c r="C1749" s="43">
        <v>10011.598112446565</v>
      </c>
      <c r="D1749" s="43">
        <v>517.83343932260004</v>
      </c>
      <c r="E1749" s="43">
        <v>10529.431551769165</v>
      </c>
      <c r="F1749" s="25">
        <v>11286.658161650001</v>
      </c>
      <c r="G1749" s="25">
        <v>15803.678603890001</v>
      </c>
      <c r="H1749" s="25">
        <v>14932.636560550001</v>
      </c>
      <c r="I1749" s="25">
        <v>26905.933497970003</v>
      </c>
      <c r="J1749" s="25">
        <v>17037.20273451</v>
      </c>
      <c r="K1749" s="25">
        <v>43403.263511247402</v>
      </c>
      <c r="L1749" s="34">
        <v>18648.68217158</v>
      </c>
      <c r="M1749" s="34">
        <v>45657.210398317402</v>
      </c>
      <c r="O1749" s="25">
        <v>49.784557771959093</v>
      </c>
      <c r="P1749" s="43">
        <v>44.490003890860422</v>
      </c>
      <c r="Q1749" s="43">
        <v>11.569038319886094</v>
      </c>
      <c r="R1749" s="43">
        <v>42.423221062718078</v>
      </c>
      <c r="S1749" s="25">
        <v>54.774113755662214</v>
      </c>
      <c r="T1749" s="25">
        <v>43.854323714998841</v>
      </c>
      <c r="U1749" s="25">
        <v>61.056692526946435</v>
      </c>
      <c r="V1749" s="25">
        <v>43.137842340772735</v>
      </c>
      <c r="W1749" s="25">
        <v>61.703776047420433</v>
      </c>
      <c r="X1749" s="25">
        <v>28.927803200280366</v>
      </c>
      <c r="Y1749" s="34">
        <v>66.457170656108147</v>
      </c>
      <c r="Z1749" s="34">
        <v>29.490576851802764</v>
      </c>
    </row>
    <row r="1750" spans="1:26" x14ac:dyDescent="0.25">
      <c r="A1750" s="52">
        <v>39231</v>
      </c>
      <c r="B1750" s="25">
        <v>8993.5655153499993</v>
      </c>
      <c r="C1750" s="43">
        <v>9999.3749662601076</v>
      </c>
      <c r="D1750" s="43">
        <v>572.39991283529992</v>
      </c>
      <c r="E1750" s="43">
        <v>10571.774879095408</v>
      </c>
      <c r="F1750" s="25">
        <v>11227.253354189997</v>
      </c>
      <c r="G1750" s="25">
        <v>15741.907823689997</v>
      </c>
      <c r="H1750" s="25">
        <v>14898.955532149997</v>
      </c>
      <c r="I1750" s="25">
        <v>26909.817773349998</v>
      </c>
      <c r="J1750" s="25">
        <v>17027.310591900001</v>
      </c>
      <c r="K1750" s="25">
        <v>43498.477000877392</v>
      </c>
      <c r="L1750" s="34">
        <v>18638.790028970001</v>
      </c>
      <c r="M1750" s="34">
        <v>45752.423887947392</v>
      </c>
      <c r="O1750" s="25">
        <v>48.879097416704113</v>
      </c>
      <c r="P1750" s="43">
        <v>44.31359624642608</v>
      </c>
      <c r="Q1750" s="43">
        <v>23.325577222208317</v>
      </c>
      <c r="R1750" s="43">
        <v>42.995965473341393</v>
      </c>
      <c r="S1750" s="25">
        <v>53.584041500125146</v>
      </c>
      <c r="T1750" s="25">
        <v>44.474069749806191</v>
      </c>
      <c r="U1750" s="25">
        <v>59.814519283455311</v>
      </c>
      <c r="V1750" s="25">
        <v>43.575250493229369</v>
      </c>
      <c r="W1750" s="25">
        <v>60.821590898639457</v>
      </c>
      <c r="X1750" s="25">
        <v>29.306342294928434</v>
      </c>
      <c r="Y1750" s="34">
        <v>65.611679403962114</v>
      </c>
      <c r="Z1750" s="34">
        <v>29.853383164076774</v>
      </c>
    </row>
    <row r="1751" spans="1:26" x14ac:dyDescent="0.25">
      <c r="A1751" s="52">
        <v>39232</v>
      </c>
      <c r="B1751" s="25">
        <v>8975.1993270099993</v>
      </c>
      <c r="C1751" s="43">
        <v>10017.457121149662</v>
      </c>
      <c r="D1751" s="43">
        <v>587.59912421129991</v>
      </c>
      <c r="E1751" s="43">
        <v>10605.056245360962</v>
      </c>
      <c r="F1751" s="25">
        <v>11351.250987540001</v>
      </c>
      <c r="G1751" s="25">
        <v>16205.939731949999</v>
      </c>
      <c r="H1751" s="25">
        <v>15214.367889360001</v>
      </c>
      <c r="I1751" s="25">
        <v>27625.563993259995</v>
      </c>
      <c r="J1751" s="25">
        <v>17325.863520720002</v>
      </c>
      <c r="K1751" s="25">
        <v>44200.591130587396</v>
      </c>
      <c r="L1751" s="34">
        <v>19129.168417110002</v>
      </c>
      <c r="M1751" s="34">
        <v>46637.116226977392</v>
      </c>
      <c r="O1751" s="25">
        <v>48.615404339700177</v>
      </c>
      <c r="P1751" s="43">
        <v>44.76773104844662</v>
      </c>
      <c r="Q1751" s="43">
        <v>25.410480482851373</v>
      </c>
      <c r="R1751" s="43">
        <v>43.540146568972162</v>
      </c>
      <c r="S1751" s="25">
        <v>53.146412303590829</v>
      </c>
      <c r="T1751" s="25">
        <v>43.625381917943074</v>
      </c>
      <c r="U1751" s="25">
        <v>58.974688455836223</v>
      </c>
      <c r="V1751" s="25">
        <v>43.002201674912129</v>
      </c>
      <c r="W1751" s="25">
        <v>60.229023307804667</v>
      </c>
      <c r="X1751" s="25">
        <v>29.249705988134078</v>
      </c>
      <c r="Y1751" s="34">
        <v>65.040091070114443</v>
      </c>
      <c r="Z1751" s="34">
        <v>29.797937072261437</v>
      </c>
    </row>
    <row r="1752" spans="1:26" x14ac:dyDescent="0.25">
      <c r="A1752" s="52">
        <v>39233</v>
      </c>
      <c r="B1752" s="25">
        <v>8986.3339175300007</v>
      </c>
      <c r="C1752" s="43">
        <v>10181.985713515192</v>
      </c>
      <c r="D1752" s="43">
        <v>631.66418767200003</v>
      </c>
      <c r="E1752" s="43">
        <v>10813.649901187193</v>
      </c>
      <c r="F1752" s="25">
        <v>11288.50569283</v>
      </c>
      <c r="G1752" s="25">
        <v>15812.743310389998</v>
      </c>
      <c r="H1752" s="25">
        <v>15214.56450524</v>
      </c>
      <c r="I1752" s="25">
        <v>27311.815352459995</v>
      </c>
      <c r="J1752" s="25">
        <v>17308.039167340001</v>
      </c>
      <c r="K1752" s="25">
        <v>43862.819209187401</v>
      </c>
      <c r="L1752" s="34">
        <v>19111.344063730001</v>
      </c>
      <c r="M1752" s="34">
        <v>46299.344305577397</v>
      </c>
      <c r="O1752" s="25">
        <v>48.929453365226514</v>
      </c>
      <c r="P1752" s="43">
        <v>41.301670504750511</v>
      </c>
      <c r="Q1752" s="43">
        <v>5.8306003213725699</v>
      </c>
      <c r="R1752" s="43">
        <v>38.588334009337942</v>
      </c>
      <c r="S1752" s="25">
        <v>51.580419775423202</v>
      </c>
      <c r="T1752" s="25">
        <v>45.692488131584241</v>
      </c>
      <c r="U1752" s="25">
        <v>58.489887658674398</v>
      </c>
      <c r="V1752" s="25">
        <v>44.799213450693109</v>
      </c>
      <c r="W1752" s="25">
        <v>59.853235625321787</v>
      </c>
      <c r="X1752" s="25">
        <v>30.366185809949098</v>
      </c>
      <c r="Y1752" s="34">
        <v>65.07390133990296</v>
      </c>
      <c r="Z1752" s="34">
        <v>31.029215985602356</v>
      </c>
    </row>
    <row r="1753" spans="1:26" x14ac:dyDescent="0.25">
      <c r="A1753" s="52">
        <v>39234</v>
      </c>
      <c r="B1753" s="25">
        <v>9003.6388293100008</v>
      </c>
      <c r="C1753" s="43">
        <v>10417.49055231732</v>
      </c>
      <c r="D1753" s="43">
        <v>619.77352177759997</v>
      </c>
      <c r="E1753" s="43">
        <v>11037.264074094921</v>
      </c>
      <c r="F1753" s="25">
        <v>11963.111694730002</v>
      </c>
      <c r="G1753" s="25">
        <v>16538.596527150003</v>
      </c>
      <c r="H1753" s="25">
        <v>15815.332725710001</v>
      </c>
      <c r="I1753" s="25">
        <v>27973.801123160003</v>
      </c>
      <c r="J1753" s="25">
        <v>17895.899217480004</v>
      </c>
      <c r="K1753" s="25">
        <v>44504.300026887402</v>
      </c>
      <c r="L1753" s="34">
        <v>19699.204113870004</v>
      </c>
      <c r="M1753" s="34">
        <v>46940.825123277406</v>
      </c>
      <c r="O1753" s="25">
        <v>47.091273033705662</v>
      </c>
      <c r="P1753" s="43">
        <v>42.007659990187122</v>
      </c>
      <c r="Q1753" s="43">
        <v>41.265038698218049</v>
      </c>
      <c r="R1753" s="43">
        <v>41.965752864101468</v>
      </c>
      <c r="S1753" s="25">
        <v>50.842313351836445</v>
      </c>
      <c r="T1753" s="25">
        <v>43.295827113869748</v>
      </c>
      <c r="U1753" s="25">
        <v>57.878516856393645</v>
      </c>
      <c r="V1753" s="25">
        <v>43.577929224531765</v>
      </c>
      <c r="W1753" s="25">
        <v>59.118666650992239</v>
      </c>
      <c r="X1753" s="25">
        <v>29.557816583453047</v>
      </c>
      <c r="Y1753" s="34">
        <v>65.551100742395477</v>
      </c>
      <c r="Z1753" s="34">
        <v>30.604107357746035</v>
      </c>
    </row>
    <row r="1754" spans="1:26" x14ac:dyDescent="0.25">
      <c r="A1754" s="52">
        <v>39237</v>
      </c>
      <c r="B1754" s="25">
        <v>9298.3708502299996</v>
      </c>
      <c r="C1754" s="43">
        <v>10521.656128209999</v>
      </c>
      <c r="D1754" s="43">
        <v>657.11791681160014</v>
      </c>
      <c r="E1754" s="43">
        <v>11178.774045021599</v>
      </c>
      <c r="F1754" s="25">
        <v>11939.516944739999</v>
      </c>
      <c r="G1754" s="25">
        <v>16509.534911269995</v>
      </c>
      <c r="H1754" s="25">
        <v>15786.282665459999</v>
      </c>
      <c r="I1754" s="25">
        <v>27911.645516749995</v>
      </c>
      <c r="J1754" s="25">
        <v>17882.889545119997</v>
      </c>
      <c r="K1754" s="25">
        <v>44480.580966177404</v>
      </c>
      <c r="L1754" s="34">
        <v>19686.194441509997</v>
      </c>
      <c r="M1754" s="34">
        <v>46917.1060625674</v>
      </c>
      <c r="O1754" s="25">
        <v>49.226595801135709</v>
      </c>
      <c r="P1754" s="43">
        <v>38.998559869184213</v>
      </c>
      <c r="Q1754" s="43">
        <v>-98.705124063215138</v>
      </c>
      <c r="R1754" s="43">
        <v>30.90525364383252</v>
      </c>
      <c r="S1754" s="25">
        <v>53.827615668880277</v>
      </c>
      <c r="T1754" s="25">
        <v>44.002523421178275</v>
      </c>
      <c r="U1754" s="25">
        <v>58.890042051333147</v>
      </c>
      <c r="V1754" s="25">
        <v>43.73519570708455</v>
      </c>
      <c r="W1754" s="25">
        <v>59.742324643039346</v>
      </c>
      <c r="X1754" s="25">
        <v>29.676111975682829</v>
      </c>
      <c r="Y1754" s="34">
        <v>64.823331494674449</v>
      </c>
      <c r="Z1754" s="34">
        <v>30.367147880478139</v>
      </c>
    </row>
    <row r="1755" spans="1:26" x14ac:dyDescent="0.25">
      <c r="A1755" s="52">
        <v>39238</v>
      </c>
      <c r="B1755" s="25">
        <v>9365.2712174499993</v>
      </c>
      <c r="C1755" s="43">
        <v>10616.301412331803</v>
      </c>
      <c r="D1755" s="43">
        <v>607.54159906810014</v>
      </c>
      <c r="E1755" s="43">
        <v>11223.843011399902</v>
      </c>
      <c r="F1755" s="25">
        <v>11977.654946449999</v>
      </c>
      <c r="G1755" s="25">
        <v>16492.515813670001</v>
      </c>
      <c r="H1755" s="25">
        <v>15914.991531339998</v>
      </c>
      <c r="I1755" s="25">
        <v>27999.361029629999</v>
      </c>
      <c r="J1755" s="25">
        <v>18014.737972589999</v>
      </c>
      <c r="K1755" s="25">
        <v>44563.874521587401</v>
      </c>
      <c r="L1755" s="34">
        <v>19818.042868979999</v>
      </c>
      <c r="M1755" s="34">
        <v>47000.399617977397</v>
      </c>
      <c r="O1755" s="25">
        <v>47.774541063021836</v>
      </c>
      <c r="P1755" s="43">
        <v>40.248891378885297</v>
      </c>
      <c r="Q1755" s="43">
        <v>28.533407116190943</v>
      </c>
      <c r="R1755" s="43">
        <v>39.560333171809134</v>
      </c>
      <c r="S1755" s="25">
        <v>49.702445660298309</v>
      </c>
      <c r="T1755" s="25">
        <v>42.145720101761917</v>
      </c>
      <c r="U1755" s="25">
        <v>56.3384775044848</v>
      </c>
      <c r="V1755" s="25">
        <v>43.080452384360072</v>
      </c>
      <c r="W1755" s="25">
        <v>57.551670148149078</v>
      </c>
      <c r="X1755" s="25">
        <v>29.419907112660603</v>
      </c>
      <c r="Y1755" s="34">
        <v>62.70629280058877</v>
      </c>
      <c r="Z1755" s="34">
        <v>30.121979855237701</v>
      </c>
    </row>
    <row r="1756" spans="1:26" x14ac:dyDescent="0.25">
      <c r="A1756" s="52">
        <v>39239</v>
      </c>
      <c r="B1756" s="25">
        <v>9404.0033342099996</v>
      </c>
      <c r="C1756" s="43">
        <v>10760.600965464231</v>
      </c>
      <c r="D1756" s="43">
        <v>655.37835491330031</v>
      </c>
      <c r="E1756" s="43">
        <v>11415.979320377532</v>
      </c>
      <c r="F1756" s="25">
        <v>11935.505923989998</v>
      </c>
      <c r="G1756" s="25">
        <v>16817.205700259998</v>
      </c>
      <c r="H1756" s="25">
        <v>15703.461713539997</v>
      </c>
      <c r="I1756" s="25">
        <v>28184.523289329998</v>
      </c>
      <c r="J1756" s="25">
        <v>17808.87402884</v>
      </c>
      <c r="K1756" s="25">
        <v>44843.469034137401</v>
      </c>
      <c r="L1756" s="34">
        <v>19612.17892523</v>
      </c>
      <c r="M1756" s="34">
        <v>47279.994130527397</v>
      </c>
      <c r="O1756" s="25">
        <v>45.624091339546013</v>
      </c>
      <c r="P1756" s="43">
        <v>40.951890176783955</v>
      </c>
      <c r="Q1756" s="43">
        <v>25.442169227902809</v>
      </c>
      <c r="R1756" s="43">
        <v>39.958457374142277</v>
      </c>
      <c r="S1756" s="25">
        <v>48.312095767426435</v>
      </c>
      <c r="T1756" s="25">
        <v>40.115800924283484</v>
      </c>
      <c r="U1756" s="25">
        <v>55.757580966409549</v>
      </c>
      <c r="V1756" s="25">
        <v>42.167997951075222</v>
      </c>
      <c r="W1756" s="25">
        <v>56.639270539960251</v>
      </c>
      <c r="X1756" s="25">
        <v>28.904394644040153</v>
      </c>
      <c r="Y1756" s="34">
        <v>61.786420378065479</v>
      </c>
      <c r="Z1756" s="34">
        <v>29.626540932380042</v>
      </c>
    </row>
    <row r="1757" spans="1:26" x14ac:dyDescent="0.25">
      <c r="A1757" s="52">
        <v>39241</v>
      </c>
      <c r="B1757" s="25">
        <v>9448.6039801299994</v>
      </c>
      <c r="C1757" s="43">
        <v>10650.317889627293</v>
      </c>
      <c r="D1757" s="43">
        <v>607.54159906810014</v>
      </c>
      <c r="E1757" s="43">
        <v>11257.859488695392</v>
      </c>
      <c r="F1757" s="25">
        <v>12149.593255400001</v>
      </c>
      <c r="G1757" s="25">
        <v>17026.956918270003</v>
      </c>
      <c r="H1757" s="25">
        <v>15856.44529745</v>
      </c>
      <c r="I1757" s="25">
        <v>28314.293041340003</v>
      </c>
      <c r="J1757" s="25">
        <v>18054.094778509996</v>
      </c>
      <c r="K1757" s="25">
        <v>44992.058413917403</v>
      </c>
      <c r="L1757" s="34">
        <v>19857.399674899996</v>
      </c>
      <c r="M1757" s="34">
        <v>47428.583510307406</v>
      </c>
      <c r="O1757" s="25">
        <v>44.954448196087739</v>
      </c>
      <c r="P1757" s="43">
        <v>37.378415939816676</v>
      </c>
      <c r="Q1757" s="43">
        <v>44.128827738707677</v>
      </c>
      <c r="R1757" s="43">
        <v>37.726526504295023</v>
      </c>
      <c r="S1757" s="25">
        <v>46.697126939223011</v>
      </c>
      <c r="T1757" s="25">
        <v>42.001618552594252</v>
      </c>
      <c r="U1757" s="25">
        <v>52.980857511043553</v>
      </c>
      <c r="V1757" s="25">
        <v>42.483890450587623</v>
      </c>
      <c r="W1757" s="25">
        <v>53.693682083786285</v>
      </c>
      <c r="X1757" s="25">
        <v>28.900433347941281</v>
      </c>
      <c r="Y1757" s="34">
        <v>58.983533610831614</v>
      </c>
      <c r="Z1757" s="34">
        <v>29.618447550399196</v>
      </c>
    </row>
    <row r="1758" spans="1:26" x14ac:dyDescent="0.25">
      <c r="A1758" s="52">
        <v>39244</v>
      </c>
      <c r="B1758" s="25">
        <v>9542.2351349599994</v>
      </c>
      <c r="C1758" s="43">
        <v>10849.808451914509</v>
      </c>
      <c r="D1758" s="43">
        <v>665.65781498920001</v>
      </c>
      <c r="E1758" s="43">
        <v>11515.466266903708</v>
      </c>
      <c r="F1758" s="25">
        <v>12133.599709520002</v>
      </c>
      <c r="G1758" s="25">
        <v>16990.262360490007</v>
      </c>
      <c r="H1758" s="25">
        <v>15857.193168940003</v>
      </c>
      <c r="I1758" s="25">
        <v>28312.061424040006</v>
      </c>
      <c r="J1758" s="25">
        <v>17997.329922580004</v>
      </c>
      <c r="K1758" s="25">
        <v>44931.925939307403</v>
      </c>
      <c r="L1758" s="34">
        <v>19800.634818970004</v>
      </c>
      <c r="M1758" s="34">
        <v>47368.451035697406</v>
      </c>
      <c r="O1758" s="25">
        <v>45.019243519176925</v>
      </c>
      <c r="P1758" s="43">
        <v>42.263821383352784</v>
      </c>
      <c r="Q1758" s="43">
        <v>48.758606278450344</v>
      </c>
      <c r="R1758" s="43">
        <v>42.623772976367704</v>
      </c>
      <c r="S1758" s="25">
        <v>49.66979136427949</v>
      </c>
      <c r="T1758" s="25">
        <v>43.044890251207505</v>
      </c>
      <c r="U1758" s="25">
        <v>54.890047106512576</v>
      </c>
      <c r="V1758" s="25">
        <v>42.955711267910047</v>
      </c>
      <c r="W1758" s="25">
        <v>55.531132044331358</v>
      </c>
      <c r="X1758" s="25">
        <v>29.054321467836086</v>
      </c>
      <c r="Y1758" s="34">
        <v>60.691156868676302</v>
      </c>
      <c r="Z1758" s="34">
        <v>29.796160124087699</v>
      </c>
    </row>
    <row r="1759" spans="1:26" x14ac:dyDescent="0.25">
      <c r="A1759" s="52">
        <v>39245</v>
      </c>
      <c r="B1759" s="25">
        <v>9549.0868817800001</v>
      </c>
      <c r="C1759" s="43">
        <v>10970.630049659116</v>
      </c>
      <c r="D1759" s="43">
        <v>577.67513975820009</v>
      </c>
      <c r="E1759" s="43">
        <v>11548.305189417315</v>
      </c>
      <c r="F1759" s="25">
        <v>12055.07441823</v>
      </c>
      <c r="G1759" s="25">
        <v>17002.352504890001</v>
      </c>
      <c r="H1759" s="25">
        <v>15773.44797983</v>
      </c>
      <c r="I1759" s="25">
        <v>28311.388588010002</v>
      </c>
      <c r="J1759" s="25">
        <v>17916.130157970001</v>
      </c>
      <c r="K1759" s="25">
        <v>44961.041700607399</v>
      </c>
      <c r="L1759" s="34">
        <v>19719.435054360001</v>
      </c>
      <c r="M1759" s="34">
        <v>47397.566796997402</v>
      </c>
      <c r="O1759" s="25">
        <v>45.732173765705333</v>
      </c>
      <c r="P1759" s="43">
        <v>43.848046789448048</v>
      </c>
      <c r="Q1759" s="43">
        <v>29.096581963111333</v>
      </c>
      <c r="R1759" s="43">
        <v>43.030496501131111</v>
      </c>
      <c r="S1759" s="25">
        <v>51.155912844345067</v>
      </c>
      <c r="T1759" s="25">
        <v>43.85168371934067</v>
      </c>
      <c r="U1759" s="25">
        <v>56.269268720760238</v>
      </c>
      <c r="V1759" s="25">
        <v>43.676054969929389</v>
      </c>
      <c r="W1759" s="25">
        <v>56.988920150794641</v>
      </c>
      <c r="X1759" s="25">
        <v>29.580811335291312</v>
      </c>
      <c r="Y1759" s="34">
        <v>62.120306278043216</v>
      </c>
      <c r="Z1759" s="34">
        <v>30.302186311257895</v>
      </c>
    </row>
    <row r="1760" spans="1:26" x14ac:dyDescent="0.25">
      <c r="A1760" s="52">
        <v>39246</v>
      </c>
      <c r="B1760" s="25">
        <v>9545.0231331399991</v>
      </c>
      <c r="C1760" s="43">
        <v>10929.426708411309</v>
      </c>
      <c r="D1760" s="43">
        <v>580.9941129898001</v>
      </c>
      <c r="E1760" s="43">
        <v>11510.420821401109</v>
      </c>
      <c r="F1760" s="25">
        <v>12069.476080459999</v>
      </c>
      <c r="G1760" s="25">
        <v>17013.27920592</v>
      </c>
      <c r="H1760" s="25">
        <v>15894.71380842</v>
      </c>
      <c r="I1760" s="25">
        <v>28464.869655400002</v>
      </c>
      <c r="J1760" s="25">
        <v>18039.142919000002</v>
      </c>
      <c r="K1760" s="25">
        <v>45104.018783707397</v>
      </c>
      <c r="L1760" s="34">
        <v>19842.447815390002</v>
      </c>
      <c r="M1760" s="34">
        <v>47540.543880097393</v>
      </c>
      <c r="O1760" s="25">
        <v>45.36969024200517</v>
      </c>
      <c r="P1760" s="43">
        <v>43.315650949216099</v>
      </c>
      <c r="Q1760" s="43">
        <v>28.137195135435576</v>
      </c>
      <c r="R1760" s="43">
        <v>42.463851043931285</v>
      </c>
      <c r="S1760" s="25">
        <v>50.683219953409278</v>
      </c>
      <c r="T1760" s="25">
        <v>44.416269810696065</v>
      </c>
      <c r="U1760" s="25">
        <v>55.735173285707916</v>
      </c>
      <c r="V1760" s="25">
        <v>43.859214911339436</v>
      </c>
      <c r="W1760" s="25">
        <v>56.454684708325821</v>
      </c>
      <c r="X1760" s="25">
        <v>29.844874059520656</v>
      </c>
      <c r="Y1760" s="34">
        <v>61.624251887196067</v>
      </c>
      <c r="Z1760" s="34">
        <v>30.555000152371914</v>
      </c>
    </row>
    <row r="1761" spans="1:26" x14ac:dyDescent="0.25">
      <c r="A1761" s="52">
        <v>39247</v>
      </c>
      <c r="B1761" s="25">
        <v>9544.5753686499993</v>
      </c>
      <c r="C1761" s="43">
        <v>11092.617569958635</v>
      </c>
      <c r="D1761" s="43">
        <v>629.42079553539998</v>
      </c>
      <c r="E1761" s="43">
        <v>11722.038365494034</v>
      </c>
      <c r="F1761" s="25">
        <v>11993.635722280002</v>
      </c>
      <c r="G1761" s="25">
        <v>16949.870106060003</v>
      </c>
      <c r="H1761" s="25">
        <v>15772.081786440003</v>
      </c>
      <c r="I1761" s="25">
        <v>28339.571094840005</v>
      </c>
      <c r="J1761" s="25">
        <v>17935.839348650003</v>
      </c>
      <c r="K1761" s="25">
        <v>45058.738445607407</v>
      </c>
      <c r="L1761" s="34">
        <v>19739.144245040003</v>
      </c>
      <c r="M1761" s="34">
        <v>47495.26354199741</v>
      </c>
      <c r="O1761" s="25">
        <v>45.257088660149655</v>
      </c>
      <c r="P1761" s="43">
        <v>44.693391783278891</v>
      </c>
      <c r="Q1761" s="43">
        <v>42.405826481277778</v>
      </c>
      <c r="R1761" s="43">
        <v>44.568694225074722</v>
      </c>
      <c r="S1761" s="25">
        <v>51.834632767477238</v>
      </c>
      <c r="T1761" s="25">
        <v>44.697484701183733</v>
      </c>
      <c r="U1761" s="25">
        <v>57.684226092664304</v>
      </c>
      <c r="V1761" s="25">
        <v>44.716385218355484</v>
      </c>
      <c r="W1761" s="25">
        <v>58.13958954004643</v>
      </c>
      <c r="X1761" s="25">
        <v>30.384856535813555</v>
      </c>
      <c r="Y1761" s="34">
        <v>63.22408525055814</v>
      </c>
      <c r="Z1761" s="34">
        <v>31.070663089635133</v>
      </c>
    </row>
    <row r="1762" spans="1:26" x14ac:dyDescent="0.25">
      <c r="A1762" s="52">
        <v>39248</v>
      </c>
      <c r="B1762" s="25">
        <v>9591.4391720000003</v>
      </c>
      <c r="C1762" s="43">
        <v>10875.181877908959</v>
      </c>
      <c r="D1762" s="43">
        <v>675.89605908809995</v>
      </c>
      <c r="E1762" s="43">
        <v>11551.077936997059</v>
      </c>
      <c r="F1762" s="25">
        <v>11896.58493044</v>
      </c>
      <c r="G1762" s="25">
        <v>16768.635155179996</v>
      </c>
      <c r="H1762" s="25">
        <v>15505.196490320001</v>
      </c>
      <c r="I1762" s="25">
        <v>27953.076503229997</v>
      </c>
      <c r="J1762" s="25">
        <v>17677.66756478</v>
      </c>
      <c r="K1762" s="25">
        <v>44634.040792107393</v>
      </c>
      <c r="L1762" s="34">
        <v>19480.97246117</v>
      </c>
      <c r="M1762" s="34">
        <v>47068.95668849739</v>
      </c>
      <c r="O1762" s="25">
        <v>45.970300026317076</v>
      </c>
      <c r="P1762" s="43">
        <v>44.017085382842616</v>
      </c>
      <c r="Q1762" s="43">
        <v>47.88101716324622</v>
      </c>
      <c r="R1762" s="43">
        <v>44.237607895571387</v>
      </c>
      <c r="S1762" s="25">
        <v>50.880557142615899</v>
      </c>
      <c r="T1762" s="25">
        <v>44.158192002471353</v>
      </c>
      <c r="U1762" s="25">
        <v>56.467649580928025</v>
      </c>
      <c r="V1762" s="25">
        <v>44.079362987907068</v>
      </c>
      <c r="W1762" s="25">
        <v>57.233981979502978</v>
      </c>
      <c r="X1762" s="25">
        <v>30.253961982594866</v>
      </c>
      <c r="Y1762" s="34">
        <v>62.374309510670976</v>
      </c>
      <c r="Z1762" s="34">
        <v>30.945823879661937</v>
      </c>
    </row>
    <row r="1763" spans="1:26" x14ac:dyDescent="0.25">
      <c r="A1763" s="52">
        <v>39251</v>
      </c>
      <c r="B1763" s="25">
        <v>9581.9219379999995</v>
      </c>
      <c r="C1763" s="43">
        <v>10805.280464523947</v>
      </c>
      <c r="D1763" s="43">
        <v>648.76723144149969</v>
      </c>
      <c r="E1763" s="43">
        <v>11454.047695965446</v>
      </c>
      <c r="F1763" s="25">
        <v>11886.79819297</v>
      </c>
      <c r="G1763" s="25">
        <v>16711.746168289999</v>
      </c>
      <c r="H1763" s="25">
        <v>15502.729976459999</v>
      </c>
      <c r="I1763" s="25">
        <v>27915.244119629999</v>
      </c>
      <c r="J1763" s="25">
        <v>17688.721249149999</v>
      </c>
      <c r="K1763" s="25">
        <v>44606.263986207399</v>
      </c>
      <c r="L1763" s="34">
        <v>19492.02614554</v>
      </c>
      <c r="M1763" s="34">
        <v>47041.179882597396</v>
      </c>
      <c r="O1763" s="25">
        <v>45.489610853525519</v>
      </c>
      <c r="P1763" s="43">
        <v>43.851632659079939</v>
      </c>
      <c r="Q1763" s="43">
        <v>61.618177220823057</v>
      </c>
      <c r="R1763" s="43">
        <v>44.752934087606654</v>
      </c>
      <c r="S1763" s="25">
        <v>50.037265725987055</v>
      </c>
      <c r="T1763" s="25">
        <v>43.371665051045305</v>
      </c>
      <c r="U1763" s="25">
        <v>54.401500412532087</v>
      </c>
      <c r="V1763" s="25">
        <v>42.873353286345406</v>
      </c>
      <c r="W1763" s="25">
        <v>55.19619891331633</v>
      </c>
      <c r="X1763" s="25">
        <v>29.140791074058736</v>
      </c>
      <c r="Y1763" s="34">
        <v>60.46934689978125</v>
      </c>
      <c r="Z1763" s="34">
        <v>29.880338539315289</v>
      </c>
    </row>
    <row r="1764" spans="1:26" x14ac:dyDescent="0.25">
      <c r="A1764" s="52">
        <v>39252</v>
      </c>
      <c r="B1764" s="25">
        <v>9564.3081120000006</v>
      </c>
      <c r="C1764" s="43">
        <v>10580.844761722034</v>
      </c>
      <c r="D1764" s="43">
        <v>533.96540106999998</v>
      </c>
      <c r="E1764" s="43">
        <v>11114.810162792033</v>
      </c>
      <c r="F1764" s="25">
        <v>11794.471187319999</v>
      </c>
      <c r="G1764" s="25">
        <v>16591.637755399999</v>
      </c>
      <c r="H1764" s="25">
        <v>15430.090118440001</v>
      </c>
      <c r="I1764" s="25">
        <v>27788.490171589998</v>
      </c>
      <c r="J1764" s="25">
        <v>17641.746091230001</v>
      </c>
      <c r="K1764" s="25">
        <v>44526.045955107395</v>
      </c>
      <c r="L1764" s="34">
        <v>19445.050987620001</v>
      </c>
      <c r="M1764" s="34">
        <v>46960.961851497392</v>
      </c>
      <c r="O1764" s="25">
        <v>45.664078262765415</v>
      </c>
      <c r="P1764" s="43">
        <v>40.863700751061138</v>
      </c>
      <c r="Q1764" s="43">
        <v>33.019225752465871</v>
      </c>
      <c r="R1764" s="43">
        <v>40.465748493225881</v>
      </c>
      <c r="S1764" s="25">
        <v>51.660612883936373</v>
      </c>
      <c r="T1764" s="25">
        <v>45.965023061289358</v>
      </c>
      <c r="U1764" s="25">
        <v>55.453671625931044</v>
      </c>
      <c r="V1764" s="25">
        <v>44.561033464426615</v>
      </c>
      <c r="W1764" s="25">
        <v>56.530812073863856</v>
      </c>
      <c r="X1764" s="25">
        <v>30.173881462606577</v>
      </c>
      <c r="Y1764" s="34">
        <v>61.760360752690666</v>
      </c>
      <c r="Z1764" s="34">
        <v>30.871285568131903</v>
      </c>
    </row>
    <row r="1765" spans="1:26" x14ac:dyDescent="0.25">
      <c r="A1765" s="52">
        <v>39253</v>
      </c>
      <c r="B1765" s="25">
        <v>9520.8845949999995</v>
      </c>
      <c r="C1765" s="43">
        <v>10529.739079203791</v>
      </c>
      <c r="D1765" s="43">
        <v>517.02144775849979</v>
      </c>
      <c r="E1765" s="43">
        <v>11046.760526962291</v>
      </c>
      <c r="F1765" s="25">
        <v>11809.118154840002</v>
      </c>
      <c r="G1765" s="25">
        <v>16564.218956410004</v>
      </c>
      <c r="H1765" s="25">
        <v>15542.580736160002</v>
      </c>
      <c r="I1765" s="25">
        <v>27861.030117050006</v>
      </c>
      <c r="J1765" s="25">
        <v>17769.086523769998</v>
      </c>
      <c r="K1765" s="25">
        <v>44621.126710727396</v>
      </c>
      <c r="L1765" s="34">
        <v>19572.391420159998</v>
      </c>
      <c r="M1765" s="34">
        <v>47056.042607117393</v>
      </c>
      <c r="O1765" s="25">
        <v>46.381311439264095</v>
      </c>
      <c r="P1765" s="43">
        <v>43.189069356038701</v>
      </c>
      <c r="Q1765" s="43">
        <v>7.3250332356745051</v>
      </c>
      <c r="R1765" s="43">
        <v>40.984103350621901</v>
      </c>
      <c r="S1765" s="25">
        <v>49.129058730720374</v>
      </c>
      <c r="T1765" s="25">
        <v>43.6601899743956</v>
      </c>
      <c r="U1765" s="25">
        <v>53.841101193911257</v>
      </c>
      <c r="V1765" s="25">
        <v>43.299836405680651</v>
      </c>
      <c r="W1765" s="25">
        <v>55.31823825343394</v>
      </c>
      <c r="X1765" s="25">
        <v>29.698148401496006</v>
      </c>
      <c r="Y1765" s="34">
        <v>60.59780233421921</v>
      </c>
      <c r="Z1765" s="34">
        <v>30.416484475637052</v>
      </c>
    </row>
    <row r="1766" spans="1:26" x14ac:dyDescent="0.25">
      <c r="A1766" s="52">
        <v>39254</v>
      </c>
      <c r="B1766" s="25">
        <v>9487.491935</v>
      </c>
      <c r="C1766" s="43">
        <v>10585.330720623277</v>
      </c>
      <c r="D1766" s="43">
        <v>516.93427076099988</v>
      </c>
      <c r="E1766" s="43">
        <v>11102.264991384276</v>
      </c>
      <c r="F1766" s="25">
        <v>11803.290252980001</v>
      </c>
      <c r="G1766" s="25">
        <v>16615.623991550005</v>
      </c>
      <c r="H1766" s="25">
        <v>15422.417272400002</v>
      </c>
      <c r="I1766" s="25">
        <v>27823.874725710004</v>
      </c>
      <c r="J1766" s="25">
        <v>17640.469153260001</v>
      </c>
      <c r="K1766" s="25">
        <v>44667.735032617398</v>
      </c>
      <c r="L1766" s="34">
        <v>19443.774049650001</v>
      </c>
      <c r="M1766" s="34">
        <v>47102.650929007395</v>
      </c>
      <c r="O1766" s="25">
        <v>46.976826033453769</v>
      </c>
      <c r="P1766" s="43">
        <v>43.030253366137131</v>
      </c>
      <c r="Q1766" s="43">
        <v>7.1625781148545231</v>
      </c>
      <c r="R1766" s="43">
        <v>40.835449103936902</v>
      </c>
      <c r="S1766" s="25">
        <v>51.235608907427597</v>
      </c>
      <c r="T1766" s="25">
        <v>44.289702270248043</v>
      </c>
      <c r="U1766" s="25">
        <v>56.299769432581016</v>
      </c>
      <c r="V1766" s="25">
        <v>44.310376687060568</v>
      </c>
      <c r="W1766" s="25">
        <v>57.554352217484414</v>
      </c>
      <c r="X1766" s="25">
        <v>30.295982890640659</v>
      </c>
      <c r="Y1766" s="34">
        <v>62.729862936711434</v>
      </c>
      <c r="Z1766" s="34">
        <v>30.988085817757494</v>
      </c>
    </row>
    <row r="1767" spans="1:26" x14ac:dyDescent="0.25">
      <c r="A1767" s="52">
        <v>39255</v>
      </c>
      <c r="B1767" s="25">
        <v>9485.6094841100003</v>
      </c>
      <c r="C1767" s="43">
        <v>10545.795215829501</v>
      </c>
      <c r="D1767" s="43">
        <v>491.7992325945001</v>
      </c>
      <c r="E1767" s="43">
        <v>11037.594448424001</v>
      </c>
      <c r="F1767" s="25">
        <v>11893.220543820002</v>
      </c>
      <c r="G1767" s="25">
        <v>16694.520065540004</v>
      </c>
      <c r="H1767" s="25">
        <v>15484.62642373</v>
      </c>
      <c r="I1767" s="25">
        <v>27833.626212030005</v>
      </c>
      <c r="J1767" s="25">
        <v>17755.697028459999</v>
      </c>
      <c r="K1767" s="25">
        <v>44738.414192197401</v>
      </c>
      <c r="L1767" s="34">
        <v>19559.001924849999</v>
      </c>
      <c r="M1767" s="34">
        <v>47173.330088587398</v>
      </c>
      <c r="O1767" s="25">
        <v>47.065879417778042</v>
      </c>
      <c r="P1767" s="43">
        <v>43.710295760409544</v>
      </c>
      <c r="Q1767" s="43">
        <v>-14.285947527855802</v>
      </c>
      <c r="R1767" s="43">
        <v>39.504487907727757</v>
      </c>
      <c r="S1767" s="25">
        <v>50.745782193491841</v>
      </c>
      <c r="T1767" s="25">
        <v>44.468495577906175</v>
      </c>
      <c r="U1767" s="25">
        <v>54.377759386600118</v>
      </c>
      <c r="V1767" s="25">
        <v>43.846758370236508</v>
      </c>
      <c r="W1767" s="25">
        <v>55.666665685802165</v>
      </c>
      <c r="X1767" s="25">
        <v>30.273097497690916</v>
      </c>
      <c r="Y1767" s="34">
        <v>60.936083903548877</v>
      </c>
      <c r="Z1767" s="34">
        <v>30.965463866941057</v>
      </c>
    </row>
    <row r="1768" spans="1:26" x14ac:dyDescent="0.25">
      <c r="A1768" s="52">
        <v>39258</v>
      </c>
      <c r="B1768" s="25">
        <v>9472.1254696899996</v>
      </c>
      <c r="C1768" s="43">
        <v>10580.787770588433</v>
      </c>
      <c r="D1768" s="43">
        <v>494.42042687949998</v>
      </c>
      <c r="E1768" s="43">
        <v>11075.208197467933</v>
      </c>
      <c r="F1768" s="25">
        <v>11863.78209393</v>
      </c>
      <c r="G1768" s="25">
        <v>16663.488363880002</v>
      </c>
      <c r="H1768" s="25">
        <v>15466.282680799999</v>
      </c>
      <c r="I1768" s="25">
        <v>27831.618260950003</v>
      </c>
      <c r="J1768" s="25">
        <v>17705.961065210002</v>
      </c>
      <c r="K1768" s="25">
        <v>44612.483997677402</v>
      </c>
      <c r="L1768" s="34">
        <v>19509.265961600002</v>
      </c>
      <c r="M1768" s="34">
        <v>47047.399894067399</v>
      </c>
      <c r="O1768" s="25">
        <v>47.154533306304103</v>
      </c>
      <c r="P1768" s="43">
        <v>41.596216957987387</v>
      </c>
      <c r="Q1768" s="43">
        <v>14.037462813373258</v>
      </c>
      <c r="R1768" s="43">
        <v>40.084926477151626</v>
      </c>
      <c r="S1768" s="25">
        <v>51.004541543538281</v>
      </c>
      <c r="T1768" s="25">
        <v>43.824892484259117</v>
      </c>
      <c r="U1768" s="25">
        <v>54.302423442248802</v>
      </c>
      <c r="V1768" s="25">
        <v>43.323840553834401</v>
      </c>
      <c r="W1768" s="25">
        <v>55.96236750884691</v>
      </c>
      <c r="X1768" s="25">
        <v>30.693703580303101</v>
      </c>
      <c r="Y1768" s="34">
        <v>61.190767645949975</v>
      </c>
      <c r="Z1768" s="34">
        <v>31.367501195038439</v>
      </c>
    </row>
    <row r="1769" spans="1:26" x14ac:dyDescent="0.25">
      <c r="A1769" s="52">
        <v>39259</v>
      </c>
      <c r="B1769" s="25">
        <v>9449.7627355799996</v>
      </c>
      <c r="C1769" s="43">
        <v>10553.470067086639</v>
      </c>
      <c r="D1769" s="43">
        <v>575.96949357849996</v>
      </c>
      <c r="E1769" s="43">
        <v>11129.439560665138</v>
      </c>
      <c r="F1769" s="25">
        <v>11856.414910740001</v>
      </c>
      <c r="G1769" s="25">
        <v>16649.632135189997</v>
      </c>
      <c r="H1769" s="25">
        <v>15480.449564340001</v>
      </c>
      <c r="I1769" s="25">
        <v>27892.238833379997</v>
      </c>
      <c r="J1769" s="25">
        <v>17704.84445348</v>
      </c>
      <c r="K1769" s="25">
        <v>44639.806946217395</v>
      </c>
      <c r="L1769" s="34">
        <v>19508.14934987</v>
      </c>
      <c r="M1769" s="34">
        <v>47074.722842607393</v>
      </c>
      <c r="O1769" s="25">
        <v>47.144618223411229</v>
      </c>
      <c r="P1769" s="43">
        <v>41.230640825500721</v>
      </c>
      <c r="Q1769" s="43">
        <v>32.846654658149134</v>
      </c>
      <c r="R1769" s="43">
        <v>40.770872636427711</v>
      </c>
      <c r="S1769" s="25">
        <v>52.615070595062278</v>
      </c>
      <c r="T1769" s="25">
        <v>46.760055661577724</v>
      </c>
      <c r="U1769" s="25">
        <v>55.268580021291712</v>
      </c>
      <c r="V1769" s="25">
        <v>44.997033378457928</v>
      </c>
      <c r="W1769" s="25">
        <v>56.669555256340388</v>
      </c>
      <c r="X1769" s="25">
        <v>31.321083218316371</v>
      </c>
      <c r="Y1769" s="34">
        <v>61.890042843773465</v>
      </c>
      <c r="Z1769" s="34">
        <v>31.970255368042345</v>
      </c>
    </row>
    <row r="1770" spans="1:26" x14ac:dyDescent="0.25">
      <c r="A1770" s="52">
        <v>39260</v>
      </c>
      <c r="B1770" s="25">
        <v>9438.1729159999995</v>
      </c>
      <c r="C1770" s="43">
        <v>10464.288767740134</v>
      </c>
      <c r="D1770" s="43">
        <v>665.45286150599998</v>
      </c>
      <c r="E1770" s="43">
        <v>11129.741629246135</v>
      </c>
      <c r="F1770" s="25">
        <v>11939.609175810001</v>
      </c>
      <c r="G1770" s="25">
        <v>16660.09819126</v>
      </c>
      <c r="H1770" s="25">
        <v>15715.938564930002</v>
      </c>
      <c r="I1770" s="25">
        <v>28072.355543469999</v>
      </c>
      <c r="J1770" s="25">
        <v>17956.448881560002</v>
      </c>
      <c r="K1770" s="25">
        <v>44822.970513047403</v>
      </c>
      <c r="L1770" s="34">
        <v>19759.753777950002</v>
      </c>
      <c r="M1770" s="34">
        <v>47257.8864094374</v>
      </c>
      <c r="O1770" s="25">
        <v>47.195895221000114</v>
      </c>
      <c r="P1770" s="43">
        <v>41.748479061887231</v>
      </c>
      <c r="Q1770" s="43">
        <v>68.483674050846901</v>
      </c>
      <c r="R1770" s="43">
        <v>43.106217927600184</v>
      </c>
      <c r="S1770" s="25">
        <v>51.834873419136883</v>
      </c>
      <c r="T1770" s="25">
        <v>46.35402727354689</v>
      </c>
      <c r="U1770" s="25">
        <v>54.444240638155271</v>
      </c>
      <c r="V1770" s="25">
        <v>44.932673908972312</v>
      </c>
      <c r="W1770" s="25">
        <v>55.733677734689849</v>
      </c>
      <c r="X1770" s="25">
        <v>31.281488099814482</v>
      </c>
      <c r="Y1770" s="34">
        <v>60.983097063903372</v>
      </c>
      <c r="Z1770" s="34">
        <v>31.931957176973192</v>
      </c>
    </row>
    <row r="1771" spans="1:26" x14ac:dyDescent="0.25">
      <c r="A1771" s="52">
        <v>39261</v>
      </c>
      <c r="B1771" s="25">
        <v>9404.4773530000002</v>
      </c>
      <c r="C1771" s="43">
        <v>11038.616452292039</v>
      </c>
      <c r="D1771" s="43">
        <v>667.38873187249999</v>
      </c>
      <c r="E1771" s="43">
        <v>11706.005184164538</v>
      </c>
      <c r="F1771" s="25">
        <v>12028.751296789997</v>
      </c>
      <c r="G1771" s="25">
        <v>17117.640906449997</v>
      </c>
      <c r="H1771" s="25">
        <v>15972.470045159997</v>
      </c>
      <c r="I1771" s="25">
        <v>28764.412391849997</v>
      </c>
      <c r="J1771" s="25">
        <v>18265.366590179994</v>
      </c>
      <c r="K1771" s="25">
        <v>45593.431102897397</v>
      </c>
      <c r="L1771" s="34">
        <v>20163.445421419994</v>
      </c>
      <c r="M1771" s="34">
        <v>48072.166584137398</v>
      </c>
      <c r="O1771" s="25">
        <v>47.175282655531412</v>
      </c>
      <c r="P1771" s="43">
        <v>51.086214432337187</v>
      </c>
      <c r="Q1771" s="43">
        <v>65.964621463118718</v>
      </c>
      <c r="R1771" s="43">
        <v>51.862392400134169</v>
      </c>
      <c r="S1771" s="25">
        <v>53.648100550351984</v>
      </c>
      <c r="T1771" s="25">
        <v>45.752934056103896</v>
      </c>
      <c r="U1771" s="25">
        <v>56.859736182648859</v>
      </c>
      <c r="V1771" s="25">
        <v>45.251688936316945</v>
      </c>
      <c r="W1771" s="25">
        <v>57.846129971075236</v>
      </c>
      <c r="X1771" s="25">
        <v>31.4892698475592</v>
      </c>
      <c r="Y1771" s="34">
        <v>62.961839583378151</v>
      </c>
      <c r="Z1771" s="34">
        <v>32.128434995056686</v>
      </c>
    </row>
    <row r="1772" spans="1:26" x14ac:dyDescent="0.25">
      <c r="A1772" s="52">
        <v>39263</v>
      </c>
      <c r="B1772" s="25">
        <v>9410.2050303099986</v>
      </c>
      <c r="C1772" s="43">
        <v>10657.288374504134</v>
      </c>
      <c r="D1772" s="43">
        <v>788.23056599949996</v>
      </c>
      <c r="E1772" s="43">
        <v>11445.518940503634</v>
      </c>
      <c r="F1772" s="25">
        <v>11969.594763440002</v>
      </c>
      <c r="G1772" s="25">
        <v>16764.802503269999</v>
      </c>
      <c r="H1772" s="25">
        <v>15901.183691230004</v>
      </c>
      <c r="I1772" s="25">
        <v>28376.795891329995</v>
      </c>
      <c r="J1772" s="25">
        <v>18207.376203330005</v>
      </c>
      <c r="K1772" s="25">
        <v>45220.409865187394</v>
      </c>
      <c r="L1772" s="34">
        <v>20010.681099720005</v>
      </c>
      <c r="M1772" s="34">
        <v>47655.325761577391</v>
      </c>
      <c r="O1772" s="25">
        <v>47.605759669889025</v>
      </c>
      <c r="P1772" s="43">
        <v>42.454014170747726</v>
      </c>
      <c r="Q1772" s="43">
        <v>16.446181323898678</v>
      </c>
      <c r="R1772" s="43">
        <v>40.296060218956555</v>
      </c>
      <c r="S1772" s="25">
        <v>54.239678690901982</v>
      </c>
      <c r="T1772" s="25">
        <v>50.0926757753126</v>
      </c>
      <c r="U1772" s="25">
        <v>58.865029119724241</v>
      </c>
      <c r="V1772" s="25">
        <v>48.922620295775566</v>
      </c>
      <c r="W1772" s="25">
        <v>59.611488875088916</v>
      </c>
      <c r="X1772" s="25">
        <v>33.686317402799304</v>
      </c>
      <c r="Y1772" s="34">
        <v>65.367549451377954</v>
      </c>
      <c r="Z1772" s="34">
        <v>34.344630411054091</v>
      </c>
    </row>
    <row r="1773" spans="1:26" x14ac:dyDescent="0.25">
      <c r="A1773" s="52">
        <v>39265</v>
      </c>
      <c r="B1773" s="25">
        <v>9439.4766379200009</v>
      </c>
      <c r="C1773" s="43">
        <v>10863.660860155087</v>
      </c>
      <c r="D1773" s="43">
        <v>632.52245824049999</v>
      </c>
      <c r="E1773" s="43">
        <v>11496.183318395588</v>
      </c>
      <c r="F1773" s="25">
        <v>12055.5480971</v>
      </c>
      <c r="G1773" s="25">
        <v>16831.290981950002</v>
      </c>
      <c r="H1773" s="25">
        <v>16153.22985265</v>
      </c>
      <c r="I1773" s="25">
        <v>28605.956618770004</v>
      </c>
      <c r="J1773" s="25">
        <v>18467.199396030002</v>
      </c>
      <c r="K1773" s="25">
        <v>45414.647340987394</v>
      </c>
      <c r="L1773" s="34">
        <v>20270.504292420002</v>
      </c>
      <c r="M1773" s="34">
        <v>47847.954037377393</v>
      </c>
      <c r="O1773" s="25">
        <v>47.67354296030171</v>
      </c>
      <c r="P1773" s="43">
        <v>45.408809592406563</v>
      </c>
      <c r="Q1773" s="43">
        <v>13.25520350997451</v>
      </c>
      <c r="R1773" s="43">
        <v>43.172391124574851</v>
      </c>
      <c r="S1773" s="25">
        <v>52.599266311128659</v>
      </c>
      <c r="T1773" s="25">
        <v>46.597413338347103</v>
      </c>
      <c r="U1773" s="25">
        <v>56.17918762362055</v>
      </c>
      <c r="V1773" s="25">
        <v>45.723613420729322</v>
      </c>
      <c r="W1773" s="25">
        <v>57.505228070608759</v>
      </c>
      <c r="X1773" s="25">
        <v>32.111918304641193</v>
      </c>
      <c r="Y1773" s="34">
        <v>60.455009059851527</v>
      </c>
      <c r="Z1773" s="34">
        <v>31.986612103098324</v>
      </c>
    </row>
    <row r="1774" spans="1:26" x14ac:dyDescent="0.25">
      <c r="A1774" s="52">
        <v>39266</v>
      </c>
      <c r="B1774" s="25">
        <v>9559.4025094999997</v>
      </c>
      <c r="C1774" s="43">
        <v>10949.189641297209</v>
      </c>
      <c r="D1774" s="43">
        <v>718.77894956550006</v>
      </c>
      <c r="E1774" s="43">
        <v>11667.968590862709</v>
      </c>
      <c r="F1774" s="25">
        <v>12311.91671207</v>
      </c>
      <c r="G1774" s="25">
        <v>17056.723978359998</v>
      </c>
      <c r="H1774" s="25">
        <v>16428.933001960002</v>
      </c>
      <c r="I1774" s="25">
        <v>28845.766182150001</v>
      </c>
      <c r="J1774" s="25">
        <v>18755.366113480006</v>
      </c>
      <c r="K1774" s="25">
        <v>45672.853280577401</v>
      </c>
      <c r="L1774" s="34">
        <v>20558.671009870006</v>
      </c>
      <c r="M1774" s="34">
        <v>48106.159976967399</v>
      </c>
      <c r="O1774" s="25">
        <v>49.137515932286611</v>
      </c>
      <c r="P1774" s="43">
        <v>46.553602163884911</v>
      </c>
      <c r="Q1774" s="43">
        <v>28.699708842233939</v>
      </c>
      <c r="R1774" s="43">
        <v>45.311788830572517</v>
      </c>
      <c r="S1774" s="25">
        <v>55.29326660766678</v>
      </c>
      <c r="T1774" s="25">
        <v>48.523839990129858</v>
      </c>
      <c r="U1774" s="25">
        <v>60.384383653067196</v>
      </c>
      <c r="V1774" s="25">
        <v>48.274826151202262</v>
      </c>
      <c r="W1774" s="25">
        <v>61.256706937491259</v>
      </c>
      <c r="X1774" s="25">
        <v>33.405511145115071</v>
      </c>
      <c r="Y1774" s="34">
        <v>66.088205459083028</v>
      </c>
      <c r="Z1774" s="34">
        <v>33.939193192503758</v>
      </c>
    </row>
    <row r="1775" spans="1:26" x14ac:dyDescent="0.25">
      <c r="A1775" s="52">
        <v>39267</v>
      </c>
      <c r="B1775" s="25">
        <v>9726.0265025499993</v>
      </c>
      <c r="C1775" s="43">
        <v>11052.401274524775</v>
      </c>
      <c r="D1775" s="43">
        <v>695.71732863060004</v>
      </c>
      <c r="E1775" s="43">
        <v>11748.118603155375</v>
      </c>
      <c r="F1775" s="25">
        <v>12437.248616439998</v>
      </c>
      <c r="G1775" s="25">
        <v>17161.731189589998</v>
      </c>
      <c r="H1775" s="25">
        <v>16559.308084619999</v>
      </c>
      <c r="I1775" s="25">
        <v>28957.086055199998</v>
      </c>
      <c r="J1775" s="25">
        <v>18874.19007551</v>
      </c>
      <c r="K1775" s="25">
        <v>45775.847201617391</v>
      </c>
      <c r="L1775" s="34">
        <v>20677.4949719</v>
      </c>
      <c r="M1775" s="34">
        <v>48209.153898007389</v>
      </c>
      <c r="O1775" s="25">
        <v>48.103465583969609</v>
      </c>
      <c r="P1775" s="43">
        <v>43.725200859572013</v>
      </c>
      <c r="Q1775" s="43">
        <v>37.566730949472003</v>
      </c>
      <c r="R1775" s="43">
        <v>43.345180380924141</v>
      </c>
      <c r="S1775" s="25">
        <v>53.420727305533291</v>
      </c>
      <c r="T1775" s="25">
        <v>47.814010632804148</v>
      </c>
      <c r="U1775" s="25">
        <v>58.551133861585015</v>
      </c>
      <c r="V1775" s="25">
        <v>47.808035285112283</v>
      </c>
      <c r="W1775" s="25">
        <v>59.737784920137038</v>
      </c>
      <c r="X1775" s="25">
        <v>33.344561603270748</v>
      </c>
      <c r="Y1775" s="34">
        <v>64.548907756714229</v>
      </c>
      <c r="Z1775" s="34">
        <v>33.877988055334974</v>
      </c>
    </row>
    <row r="1776" spans="1:26" x14ac:dyDescent="0.25">
      <c r="A1776" s="52">
        <v>39268</v>
      </c>
      <c r="B1776" s="25">
        <v>9734.8932844899991</v>
      </c>
      <c r="C1776" s="43">
        <v>11073.521323221285</v>
      </c>
      <c r="D1776" s="43">
        <v>920.15244288089991</v>
      </c>
      <c r="E1776" s="43">
        <v>11993.673766102185</v>
      </c>
      <c r="F1776" s="25">
        <v>12553.231425990001</v>
      </c>
      <c r="G1776" s="25">
        <v>17173.305333940003</v>
      </c>
      <c r="H1776" s="25">
        <v>16704.042515190002</v>
      </c>
      <c r="I1776" s="25">
        <v>29010.308347880004</v>
      </c>
      <c r="J1776" s="25">
        <v>19025.392672270002</v>
      </c>
      <c r="K1776" s="25">
        <v>45847.75128857739</v>
      </c>
      <c r="L1776" s="34">
        <v>20828.697568660002</v>
      </c>
      <c r="M1776" s="34">
        <v>48281.057984967389</v>
      </c>
      <c r="O1776" s="25">
        <v>47.225649074417262</v>
      </c>
      <c r="P1776" s="43">
        <v>43.863257017925925</v>
      </c>
      <c r="Q1776" s="43">
        <v>24.491582383219978</v>
      </c>
      <c r="R1776" s="43">
        <v>42.166066185936458</v>
      </c>
      <c r="S1776" s="25">
        <v>54.075378496539898</v>
      </c>
      <c r="T1776" s="25">
        <v>46.405249578519104</v>
      </c>
      <c r="U1776" s="25">
        <v>59.121066077896913</v>
      </c>
      <c r="V1776" s="25">
        <v>46.851330948683348</v>
      </c>
      <c r="W1776" s="25">
        <v>60.174946828392905</v>
      </c>
      <c r="X1776" s="25">
        <v>32.921232471119886</v>
      </c>
      <c r="Y1776" s="34">
        <v>64.943652432252307</v>
      </c>
      <c r="Z1776" s="34">
        <v>33.471606306194325</v>
      </c>
    </row>
    <row r="1777" spans="1:26" x14ac:dyDescent="0.25">
      <c r="A1777" s="52">
        <v>39269</v>
      </c>
      <c r="B1777" s="25">
        <v>9808.9147006900002</v>
      </c>
      <c r="C1777" s="43">
        <v>11461.034485221246</v>
      </c>
      <c r="D1777" s="43">
        <v>902.96670113909988</v>
      </c>
      <c r="E1777" s="43">
        <v>12364.001186360345</v>
      </c>
      <c r="F1777" s="25">
        <v>12657.222635090002</v>
      </c>
      <c r="G1777" s="25">
        <v>17295.45759084</v>
      </c>
      <c r="H1777" s="25">
        <v>16837.97899417</v>
      </c>
      <c r="I1777" s="25">
        <v>29142.919774579997</v>
      </c>
      <c r="J1777" s="25">
        <v>19167.032283420005</v>
      </c>
      <c r="K1777" s="25">
        <v>45989.001536457406</v>
      </c>
      <c r="L1777" s="34">
        <v>20970.337179810005</v>
      </c>
      <c r="M1777" s="34">
        <v>48422.308232847405</v>
      </c>
      <c r="O1777" s="25">
        <v>45.718005127987738</v>
      </c>
      <c r="P1777" s="43">
        <v>43.823565383867717</v>
      </c>
      <c r="Q1777" s="43">
        <v>22.964881100994262</v>
      </c>
      <c r="R1777" s="43">
        <v>42.063611194460051</v>
      </c>
      <c r="S1777" s="25">
        <v>52.363792050660777</v>
      </c>
      <c r="T1777" s="25">
        <v>43.96968937590016</v>
      </c>
      <c r="U1777" s="25">
        <v>58.583937439921229</v>
      </c>
      <c r="V1777" s="25">
        <v>45.946110439502938</v>
      </c>
      <c r="W1777" s="25">
        <v>59.720080637958084</v>
      </c>
      <c r="X1777" s="25">
        <v>32.497879042972166</v>
      </c>
      <c r="Y1777" s="34">
        <v>64.467535084803004</v>
      </c>
      <c r="Z1777" s="34">
        <v>33.065375242812742</v>
      </c>
    </row>
    <row r="1778" spans="1:26" x14ac:dyDescent="0.25">
      <c r="A1778" s="52">
        <v>39272</v>
      </c>
      <c r="B1778" s="25">
        <v>9926.5234086300006</v>
      </c>
      <c r="C1778" s="43">
        <v>11447.268535922483</v>
      </c>
      <c r="D1778" s="43">
        <v>888.37561860029996</v>
      </c>
      <c r="E1778" s="43">
        <v>12335.644154522783</v>
      </c>
      <c r="F1778" s="25">
        <v>12676.982090869999</v>
      </c>
      <c r="G1778" s="25">
        <v>17313.298689020001</v>
      </c>
      <c r="H1778" s="25">
        <v>16842.371323020001</v>
      </c>
      <c r="I1778" s="25">
        <v>29108.08099319</v>
      </c>
      <c r="J1778" s="25">
        <v>19190.012921360001</v>
      </c>
      <c r="K1778" s="25">
        <v>45991.080105597401</v>
      </c>
      <c r="L1778" s="34">
        <v>20993.317817750001</v>
      </c>
      <c r="M1778" s="34">
        <v>48424.386801987399</v>
      </c>
      <c r="O1778" s="25">
        <v>44.884839578280001</v>
      </c>
      <c r="P1778" s="43">
        <v>44.086427001357386</v>
      </c>
      <c r="Q1778" s="43">
        <v>21.591212869135813</v>
      </c>
      <c r="R1778" s="43">
        <v>42.191913788272274</v>
      </c>
      <c r="S1778" s="25">
        <v>49.827369636725116</v>
      </c>
      <c r="T1778" s="25">
        <v>41.362548640215493</v>
      </c>
      <c r="U1778" s="25">
        <v>56.551518750735319</v>
      </c>
      <c r="V1778" s="25">
        <v>44.362802660840231</v>
      </c>
      <c r="W1778" s="25">
        <v>57.867353290109676</v>
      </c>
      <c r="X1778" s="25">
        <v>31.678124690684516</v>
      </c>
      <c r="Y1778" s="34">
        <v>62.638444349807031</v>
      </c>
      <c r="Z1778" s="34">
        <v>32.278264124913328</v>
      </c>
    </row>
    <row r="1779" spans="1:26" x14ac:dyDescent="0.25">
      <c r="A1779" s="52">
        <v>39273</v>
      </c>
      <c r="B1779" s="25">
        <v>9977.2328228099996</v>
      </c>
      <c r="C1779" s="43">
        <v>11415.245034885134</v>
      </c>
      <c r="D1779" s="43">
        <v>673.32489238169978</v>
      </c>
      <c r="E1779" s="43">
        <v>12088.569927266833</v>
      </c>
      <c r="F1779" s="25">
        <v>12685.335108970001</v>
      </c>
      <c r="G1779" s="25">
        <v>17366.249194720003</v>
      </c>
      <c r="H1779" s="25">
        <v>16869.251987830001</v>
      </c>
      <c r="I1779" s="25">
        <v>29203.423602139999</v>
      </c>
      <c r="J1779" s="25">
        <v>19285.597919909997</v>
      </c>
      <c r="K1779" s="25">
        <v>46134.219969547405</v>
      </c>
      <c r="L1779" s="34">
        <v>21088.902816299997</v>
      </c>
      <c r="M1779" s="34">
        <v>48567.526665937403</v>
      </c>
      <c r="O1779" s="25">
        <v>44.757767242529511</v>
      </c>
      <c r="P1779" s="43">
        <v>43.683348150707005</v>
      </c>
      <c r="Q1779" s="43">
        <v>-7.8425965261586743</v>
      </c>
      <c r="R1779" s="43">
        <v>39.343910329255415</v>
      </c>
      <c r="S1779" s="25">
        <v>51.892550850730565</v>
      </c>
      <c r="T1779" s="25">
        <v>43.468358440234844</v>
      </c>
      <c r="U1779" s="25">
        <v>58.243291082679605</v>
      </c>
      <c r="V1779" s="25">
        <v>45.597662446723099</v>
      </c>
      <c r="W1779" s="25">
        <v>59.625349435214673</v>
      </c>
      <c r="X1779" s="25">
        <v>32.513348552462595</v>
      </c>
      <c r="Y1779" s="34">
        <v>64.337431483980751</v>
      </c>
      <c r="Z1779" s="34">
        <v>33.078506208933845</v>
      </c>
    </row>
    <row r="1780" spans="1:26" x14ac:dyDescent="0.25">
      <c r="A1780" s="52">
        <v>39274</v>
      </c>
      <c r="B1780" s="25">
        <v>10008.93589069</v>
      </c>
      <c r="C1780" s="43">
        <v>11505.652783391821</v>
      </c>
      <c r="D1780" s="43">
        <v>666.58146422219988</v>
      </c>
      <c r="E1780" s="43">
        <v>12172.23424761402</v>
      </c>
      <c r="F1780" s="25">
        <v>12749.086318040001</v>
      </c>
      <c r="G1780" s="25">
        <v>17463.723587389999</v>
      </c>
      <c r="H1780" s="25">
        <v>17036.9035382</v>
      </c>
      <c r="I1780" s="25">
        <v>29410.846934270001</v>
      </c>
      <c r="J1780" s="25">
        <v>19466.221256860001</v>
      </c>
      <c r="K1780" s="25">
        <v>46312.281639767411</v>
      </c>
      <c r="L1780" s="34">
        <v>21269.526153250001</v>
      </c>
      <c r="M1780" s="34">
        <v>48745.588336157409</v>
      </c>
      <c r="O1780" s="25">
        <v>45.266862248125861</v>
      </c>
      <c r="P1780" s="43">
        <v>44.495595041921845</v>
      </c>
      <c r="Q1780" s="43">
        <v>3.3975903719491996</v>
      </c>
      <c r="R1780" s="43">
        <v>41.417400244305625</v>
      </c>
      <c r="S1780" s="25">
        <v>51.248980316290925</v>
      </c>
      <c r="T1780" s="25">
        <v>43.589442044920986</v>
      </c>
      <c r="U1780" s="25">
        <v>57.867346763783956</v>
      </c>
      <c r="V1780" s="25">
        <v>45.826630852596196</v>
      </c>
      <c r="W1780" s="25">
        <v>59.774241009451679</v>
      </c>
      <c r="X1780" s="25">
        <v>32.748373499025462</v>
      </c>
      <c r="Y1780" s="34">
        <v>64.459717388913589</v>
      </c>
      <c r="Z1780" s="34">
        <v>33.301967604310434</v>
      </c>
    </row>
    <row r="1781" spans="1:26" x14ac:dyDescent="0.25">
      <c r="A1781" s="52">
        <v>39275</v>
      </c>
      <c r="B1781" s="25">
        <v>9971.0087896900004</v>
      </c>
      <c r="C1781" s="43">
        <v>11690.97164502383</v>
      </c>
      <c r="D1781" s="43">
        <v>595.4490451260001</v>
      </c>
      <c r="E1781" s="43">
        <v>12286.420690149831</v>
      </c>
      <c r="F1781" s="25">
        <v>12711.636144620001</v>
      </c>
      <c r="G1781" s="25">
        <v>17454.97862509</v>
      </c>
      <c r="H1781" s="25">
        <v>17017.13496721</v>
      </c>
      <c r="I1781" s="25">
        <v>29393.058689199999</v>
      </c>
      <c r="J1781" s="25">
        <v>19452.807313280002</v>
      </c>
      <c r="K1781" s="25">
        <v>46308.095580197398</v>
      </c>
      <c r="L1781" s="34">
        <v>21256.112209670002</v>
      </c>
      <c r="M1781" s="34">
        <v>48741.402276587396</v>
      </c>
      <c r="O1781" s="25">
        <v>44.736844711958845</v>
      </c>
      <c r="P1781" s="43">
        <v>46.463575248304153</v>
      </c>
      <c r="Q1781" s="43">
        <v>-5.6876355945013728</v>
      </c>
      <c r="R1781" s="43">
        <v>42.640971569571626</v>
      </c>
      <c r="S1781" s="25">
        <v>52.337791166466552</v>
      </c>
      <c r="T1781" s="25">
        <v>44.116282970508379</v>
      </c>
      <c r="U1781" s="25">
        <v>59.630709178754124</v>
      </c>
      <c r="V1781" s="25">
        <v>46.411509552413023</v>
      </c>
      <c r="W1781" s="25">
        <v>61.780433032323366</v>
      </c>
      <c r="X1781" s="25">
        <v>33.243233939131578</v>
      </c>
      <c r="Y1781" s="34">
        <v>66.361751716647802</v>
      </c>
      <c r="Z1781" s="34">
        <v>33.77392859601116</v>
      </c>
    </row>
    <row r="1782" spans="1:26" x14ac:dyDescent="0.25">
      <c r="A1782" s="52">
        <v>39276</v>
      </c>
      <c r="B1782" s="25">
        <v>10070.448035019999</v>
      </c>
      <c r="C1782" s="43">
        <v>11629.01679758884</v>
      </c>
      <c r="D1782" s="43">
        <v>619.83220657050015</v>
      </c>
      <c r="E1782" s="43">
        <v>12248.84900415934</v>
      </c>
      <c r="F1782" s="25">
        <v>12584.774271350001</v>
      </c>
      <c r="G1782" s="25">
        <v>17296.336847560004</v>
      </c>
      <c r="H1782" s="25">
        <v>16650.797685430003</v>
      </c>
      <c r="I1782" s="25">
        <v>28953.380539990005</v>
      </c>
      <c r="J1782" s="25">
        <v>19117.579637910007</v>
      </c>
      <c r="K1782" s="25">
        <v>45862.979567447401</v>
      </c>
      <c r="L1782" s="34">
        <v>20920.884534300007</v>
      </c>
      <c r="M1782" s="34">
        <v>48294.6770638374</v>
      </c>
      <c r="O1782" s="25">
        <v>45.608353805919563</v>
      </c>
      <c r="P1782" s="43">
        <v>44.453292755025075</v>
      </c>
      <c r="Q1782" s="43">
        <v>14.460448082663691</v>
      </c>
      <c r="R1782" s="43">
        <v>42.562919111380772</v>
      </c>
      <c r="S1782" s="25">
        <v>51.651955013743155</v>
      </c>
      <c r="T1782" s="25">
        <v>44.58025923973652</v>
      </c>
      <c r="U1782" s="25">
        <v>58.740344262433908</v>
      </c>
      <c r="V1782" s="25">
        <v>45.996013968395808</v>
      </c>
      <c r="W1782" s="25">
        <v>60.980933066793888</v>
      </c>
      <c r="X1782" s="25">
        <v>32.923031825086355</v>
      </c>
      <c r="Y1782" s="34">
        <v>65.579943693601294</v>
      </c>
      <c r="Z1782" s="34">
        <v>33.464227045223957</v>
      </c>
    </row>
    <row r="1783" spans="1:26" x14ac:dyDescent="0.25">
      <c r="A1783" s="52">
        <v>39280</v>
      </c>
      <c r="B1783" s="25">
        <v>10007.65067193</v>
      </c>
      <c r="C1783" s="43">
        <v>11461.270264794317</v>
      </c>
      <c r="D1783" s="43">
        <v>568.01119292280009</v>
      </c>
      <c r="E1783" s="43">
        <v>12029.281457717118</v>
      </c>
      <c r="F1783" s="25">
        <v>12565.786338759999</v>
      </c>
      <c r="G1783" s="25">
        <v>17322.954832569998</v>
      </c>
      <c r="H1783" s="25">
        <v>16638.957121889998</v>
      </c>
      <c r="I1783" s="25">
        <v>28996.251816779997</v>
      </c>
      <c r="J1783" s="25">
        <v>19064.877348039994</v>
      </c>
      <c r="K1783" s="25">
        <v>45865.539408427401</v>
      </c>
      <c r="L1783" s="34">
        <v>20868.182244429994</v>
      </c>
      <c r="M1783" s="34">
        <v>48297.236904817401</v>
      </c>
      <c r="O1783" s="25">
        <v>43.425134711345706</v>
      </c>
      <c r="P1783" s="43">
        <v>46.228001046077779</v>
      </c>
      <c r="Q1783" s="43">
        <v>33.480273400337012</v>
      </c>
      <c r="R1783" s="43">
        <v>45.571539380144223</v>
      </c>
      <c r="S1783" s="25">
        <v>49.220263617325188</v>
      </c>
      <c r="T1783" s="25">
        <v>42.965024101997898</v>
      </c>
      <c r="U1783" s="25">
        <v>54.248573174837688</v>
      </c>
      <c r="V1783" s="25">
        <v>43.71835178576444</v>
      </c>
      <c r="W1783" s="25">
        <v>57.299333316390232</v>
      </c>
      <c r="X1783" s="25">
        <v>31.661263335841518</v>
      </c>
      <c r="Y1783" s="34">
        <v>62.088418458211336</v>
      </c>
      <c r="Z1783" s="34">
        <v>32.256230934856191</v>
      </c>
    </row>
    <row r="1784" spans="1:26" x14ac:dyDescent="0.25">
      <c r="A1784" s="52">
        <v>39281</v>
      </c>
      <c r="B1784" s="25">
        <v>9988.8333968400002</v>
      </c>
      <c r="C1784" s="43">
        <v>11212.842523130663</v>
      </c>
      <c r="D1784" s="43">
        <v>553.68543917830004</v>
      </c>
      <c r="E1784" s="43">
        <v>11766.527962308963</v>
      </c>
      <c r="F1784" s="25">
        <v>12641.49320488</v>
      </c>
      <c r="G1784" s="25">
        <v>17349.929094989999</v>
      </c>
      <c r="H1784" s="25">
        <v>16715.747236989999</v>
      </c>
      <c r="I1784" s="25">
        <v>29018.10236895</v>
      </c>
      <c r="J1784" s="25">
        <v>19144.09279255</v>
      </c>
      <c r="K1784" s="25">
        <v>45896.154592427396</v>
      </c>
      <c r="L1784" s="34">
        <v>20947.39768894</v>
      </c>
      <c r="M1784" s="34">
        <v>48327.852088817395</v>
      </c>
      <c r="O1784" s="25">
        <v>44.183461272452675</v>
      </c>
      <c r="P1784" s="43">
        <v>43.058449048036707</v>
      </c>
      <c r="Q1784" s="43">
        <v>30.113780714440843</v>
      </c>
      <c r="R1784" s="43">
        <v>42.391845652091952</v>
      </c>
      <c r="S1784" s="25">
        <v>51.353420848631636</v>
      </c>
      <c r="T1784" s="25">
        <v>45.962976642423989</v>
      </c>
      <c r="U1784" s="25">
        <v>57.420653875611414</v>
      </c>
      <c r="V1784" s="25">
        <v>46.185817361772166</v>
      </c>
      <c r="W1784" s="25">
        <v>59.542982664424173</v>
      </c>
      <c r="X1784" s="25">
        <v>32.827673107520503</v>
      </c>
      <c r="Y1784" s="34">
        <v>64.275880972459248</v>
      </c>
      <c r="Z1784" s="34">
        <v>33.373459231036939</v>
      </c>
    </row>
    <row r="1785" spans="1:26" x14ac:dyDescent="0.25">
      <c r="A1785" s="52">
        <v>39282</v>
      </c>
      <c r="B1785" s="25">
        <v>10030.19363199</v>
      </c>
      <c r="C1785" s="43">
        <v>11261.253122674676</v>
      </c>
      <c r="D1785" s="43">
        <v>649.6420014524</v>
      </c>
      <c r="E1785" s="43">
        <v>11910.895124127075</v>
      </c>
      <c r="F1785" s="25">
        <v>12574.934609380001</v>
      </c>
      <c r="G1785" s="25">
        <v>17207.47046973</v>
      </c>
      <c r="H1785" s="25">
        <v>16561.138565070003</v>
      </c>
      <c r="I1785" s="25">
        <v>28821.92074596</v>
      </c>
      <c r="J1785" s="25">
        <v>19032.896045110007</v>
      </c>
      <c r="K1785" s="25">
        <v>45753.961332147403</v>
      </c>
      <c r="L1785" s="34">
        <v>20836.200941500007</v>
      </c>
      <c r="M1785" s="34">
        <v>48185.658828537402</v>
      </c>
      <c r="O1785" s="25">
        <v>45.796316674617366</v>
      </c>
      <c r="P1785" s="43">
        <v>46.608725028705322</v>
      </c>
      <c r="Q1785" s="43">
        <v>42.645158164237841</v>
      </c>
      <c r="R1785" s="43">
        <v>46.386874235085315</v>
      </c>
      <c r="S1785" s="25">
        <v>52.976307373281294</v>
      </c>
      <c r="T1785" s="25">
        <v>45.879524569411089</v>
      </c>
      <c r="U1785" s="25">
        <v>58.630692714104285</v>
      </c>
      <c r="V1785" s="25">
        <v>45.863064428999103</v>
      </c>
      <c r="W1785" s="25">
        <v>60.78635510917816</v>
      </c>
      <c r="X1785" s="25">
        <v>32.789200623078571</v>
      </c>
      <c r="Y1785" s="34">
        <v>65.461382748051108</v>
      </c>
      <c r="Z1785" s="34">
        <v>33.336274207869906</v>
      </c>
    </row>
    <row r="1786" spans="1:26" x14ac:dyDescent="0.25">
      <c r="A1786" s="52">
        <v>39283</v>
      </c>
      <c r="B1786" s="25">
        <v>10030.19327634</v>
      </c>
      <c r="C1786" s="43">
        <v>11284.091576141691</v>
      </c>
      <c r="D1786" s="43">
        <v>581.69714139239989</v>
      </c>
      <c r="E1786" s="43">
        <v>11865.788717534091</v>
      </c>
      <c r="F1786" s="25">
        <v>12512.45099422</v>
      </c>
      <c r="G1786" s="25">
        <v>17085.310226649999</v>
      </c>
      <c r="H1786" s="25">
        <v>16607.064985779998</v>
      </c>
      <c r="I1786" s="25">
        <v>28771.815681929998</v>
      </c>
      <c r="J1786" s="25">
        <v>19086.474126809997</v>
      </c>
      <c r="K1786" s="25">
        <v>45682.181130100595</v>
      </c>
      <c r="L1786" s="34">
        <v>20889.779023199997</v>
      </c>
      <c r="M1786" s="34">
        <v>48112.269426490595</v>
      </c>
      <c r="O1786" s="25">
        <v>47.101491303039666</v>
      </c>
      <c r="P1786" s="43">
        <v>46.439185144247496</v>
      </c>
      <c r="Q1786" s="43">
        <v>22.82597034526561</v>
      </c>
      <c r="R1786" s="43">
        <v>45.071932946601123</v>
      </c>
      <c r="S1786" s="25">
        <v>52.076174588425658</v>
      </c>
      <c r="T1786" s="25">
        <v>44.91612529437559</v>
      </c>
      <c r="U1786" s="25">
        <v>56.451212487390848</v>
      </c>
      <c r="V1786" s="25">
        <v>44.743141844625555</v>
      </c>
      <c r="W1786" s="25">
        <v>59.179800406755035</v>
      </c>
      <c r="X1786" s="25">
        <v>32.343969550685884</v>
      </c>
      <c r="Y1786" s="34">
        <v>63.931556758130029</v>
      </c>
      <c r="Z1786" s="34">
        <v>32.911565335499574</v>
      </c>
    </row>
    <row r="1787" spans="1:26" x14ac:dyDescent="0.25">
      <c r="A1787" s="52">
        <v>39286</v>
      </c>
      <c r="B1787" s="25">
        <v>9951.1449732300007</v>
      </c>
      <c r="C1787" s="43">
        <v>11299.184168016958</v>
      </c>
      <c r="D1787" s="43">
        <v>608.17131053030005</v>
      </c>
      <c r="E1787" s="43">
        <v>11907.355478547259</v>
      </c>
      <c r="F1787" s="25">
        <v>12557.86335285</v>
      </c>
      <c r="G1787" s="25">
        <v>17070.721122979998</v>
      </c>
      <c r="H1787" s="25">
        <v>16672.407552989996</v>
      </c>
      <c r="I1787" s="25">
        <v>28769.176647649994</v>
      </c>
      <c r="J1787" s="25">
        <v>19147.120277619997</v>
      </c>
      <c r="K1787" s="25">
        <v>45650.851781590602</v>
      </c>
      <c r="L1787" s="34">
        <v>20950.425174009997</v>
      </c>
      <c r="M1787" s="34">
        <v>48080.940077980602</v>
      </c>
      <c r="O1787" s="25">
        <v>46.07203619747893</v>
      </c>
      <c r="P1787" s="43">
        <v>45.416234233153553</v>
      </c>
      <c r="Q1787" s="43">
        <v>5.8868591320144548</v>
      </c>
      <c r="R1787" s="43">
        <v>42.695422238100967</v>
      </c>
      <c r="S1787" s="25">
        <v>51.704146295484385</v>
      </c>
      <c r="T1787" s="25">
        <v>43.484777216598779</v>
      </c>
      <c r="U1787" s="25">
        <v>57.191265067494697</v>
      </c>
      <c r="V1787" s="25">
        <v>44.567608629097187</v>
      </c>
      <c r="W1787" s="25">
        <v>59.748049306331751</v>
      </c>
      <c r="X1787" s="25">
        <v>32.277382233324929</v>
      </c>
      <c r="Y1787" s="34">
        <v>64.469461240622579</v>
      </c>
      <c r="Z1787" s="34">
        <v>32.84420482359203</v>
      </c>
    </row>
    <row r="1788" spans="1:26" x14ac:dyDescent="0.25">
      <c r="A1788" s="52">
        <v>39287</v>
      </c>
      <c r="B1788" s="25">
        <v>9919.7241720700003</v>
      </c>
      <c r="C1788" s="43">
        <v>11330.83710503994</v>
      </c>
      <c r="D1788" s="43">
        <v>626.77958461380001</v>
      </c>
      <c r="E1788" s="43">
        <v>11957.61668965374</v>
      </c>
      <c r="F1788" s="25">
        <v>12707.815306609999</v>
      </c>
      <c r="G1788" s="25">
        <v>17207.466792800002</v>
      </c>
      <c r="H1788" s="25">
        <v>16954.439615789997</v>
      </c>
      <c r="I1788" s="25">
        <v>29061.590116380001</v>
      </c>
      <c r="J1788" s="25">
        <v>19429.637424789998</v>
      </c>
      <c r="K1788" s="25">
        <v>45942.7546315406</v>
      </c>
      <c r="L1788" s="34">
        <v>21232.942321179999</v>
      </c>
      <c r="M1788" s="34">
        <v>48372.8429279306</v>
      </c>
      <c r="O1788" s="25">
        <v>46.725522018040941</v>
      </c>
      <c r="P1788" s="43">
        <v>45.82359558206668</v>
      </c>
      <c r="Q1788" s="43">
        <v>9.1266891970851027</v>
      </c>
      <c r="R1788" s="43">
        <v>43.297742774676792</v>
      </c>
      <c r="S1788" s="25">
        <v>48.759330332181115</v>
      </c>
      <c r="T1788" s="25">
        <v>39.495066591179004</v>
      </c>
      <c r="U1788" s="25">
        <v>55.079113602994312</v>
      </c>
      <c r="V1788" s="25">
        <v>42.128119718130527</v>
      </c>
      <c r="W1788" s="25">
        <v>57.854917065981162</v>
      </c>
      <c r="X1788" s="25">
        <v>31.079181719390505</v>
      </c>
      <c r="Y1788" s="34">
        <v>62.620454112182514</v>
      </c>
      <c r="Z1788" s="34">
        <v>31.69667389606261</v>
      </c>
    </row>
    <row r="1789" spans="1:26" x14ac:dyDescent="0.25">
      <c r="A1789" s="52">
        <v>39288</v>
      </c>
      <c r="B1789" s="25">
        <v>9900.2461756899993</v>
      </c>
      <c r="C1789" s="43">
        <v>11561.537796732964</v>
      </c>
      <c r="D1789" s="43">
        <v>513.42701027880003</v>
      </c>
      <c r="E1789" s="43">
        <v>12074.964807011764</v>
      </c>
      <c r="F1789" s="25">
        <v>12719.093537800001</v>
      </c>
      <c r="G1789" s="25">
        <v>17374.036160510001</v>
      </c>
      <c r="H1789" s="25">
        <v>16993.396809840004</v>
      </c>
      <c r="I1789" s="25">
        <v>29227.748770710001</v>
      </c>
      <c r="J1789" s="25">
        <v>19473.185031360001</v>
      </c>
      <c r="K1789" s="25">
        <v>46112.466595970604</v>
      </c>
      <c r="L1789" s="34">
        <v>21276.489927750001</v>
      </c>
      <c r="M1789" s="34">
        <v>48542.554892360604</v>
      </c>
      <c r="O1789" s="25">
        <v>47.126100712215816</v>
      </c>
      <c r="P1789" s="43">
        <v>44.090406731354825</v>
      </c>
      <c r="Q1789" s="43">
        <v>-13.628913286442025</v>
      </c>
      <c r="R1789" s="43">
        <v>40.109221531960813</v>
      </c>
      <c r="S1789" s="25">
        <v>53.506809568794168</v>
      </c>
      <c r="T1789" s="25">
        <v>42.641105352314312</v>
      </c>
      <c r="U1789" s="25">
        <v>60.033362755184513</v>
      </c>
      <c r="V1789" s="25">
        <v>44.742385090098026</v>
      </c>
      <c r="W1789" s="25">
        <v>62.431718036599591</v>
      </c>
      <c r="X1789" s="25">
        <v>32.583115951917648</v>
      </c>
      <c r="Y1789" s="34">
        <v>66.988957727180605</v>
      </c>
      <c r="Z1789" s="34">
        <v>33.133962278585805</v>
      </c>
    </row>
    <row r="1790" spans="1:26" x14ac:dyDescent="0.25">
      <c r="A1790" s="52">
        <v>39289</v>
      </c>
      <c r="B1790" s="25">
        <v>9900.3969989300003</v>
      </c>
      <c r="C1790" s="43">
        <v>11624.631978797681</v>
      </c>
      <c r="D1790" s="43">
        <v>563.40556910240014</v>
      </c>
      <c r="E1790" s="43">
        <v>12188.037547900081</v>
      </c>
      <c r="F1790" s="25">
        <v>12345.54496058</v>
      </c>
      <c r="G1790" s="25">
        <v>17003.021670289996</v>
      </c>
      <c r="H1790" s="25">
        <v>16688.71031106</v>
      </c>
      <c r="I1790" s="25">
        <v>28917.090665989996</v>
      </c>
      <c r="J1790" s="25">
        <v>19156.02602465</v>
      </c>
      <c r="K1790" s="25">
        <v>45777.800577460599</v>
      </c>
      <c r="L1790" s="34">
        <v>20959.33092104</v>
      </c>
      <c r="M1790" s="34">
        <v>48207.888873850599</v>
      </c>
      <c r="O1790" s="25">
        <v>47.101531448320969</v>
      </c>
      <c r="P1790" s="43">
        <v>49.559814024455441</v>
      </c>
      <c r="Q1790" s="43">
        <v>-7.8497543924717528</v>
      </c>
      <c r="R1790" s="43">
        <v>45.373232201069079</v>
      </c>
      <c r="S1790" s="25">
        <v>53.998819484739592</v>
      </c>
      <c r="T1790" s="25">
        <v>44.130691725689864</v>
      </c>
      <c r="U1790" s="25">
        <v>61.241977793951932</v>
      </c>
      <c r="V1790" s="25">
        <v>45.927929643560162</v>
      </c>
      <c r="W1790" s="25">
        <v>63.326186109554918</v>
      </c>
      <c r="X1790" s="25">
        <v>33.192648407220048</v>
      </c>
      <c r="Y1790" s="34">
        <v>67.844226281909343</v>
      </c>
      <c r="Z1790" s="34">
        <v>33.715727699299606</v>
      </c>
    </row>
    <row r="1791" spans="1:26" x14ac:dyDescent="0.25">
      <c r="A1791" s="52">
        <v>39290</v>
      </c>
      <c r="B1791" s="25">
        <v>9895.5811214400001</v>
      </c>
      <c r="C1791" s="43">
        <v>11602.631980688304</v>
      </c>
      <c r="D1791" s="43">
        <v>622.41224622120001</v>
      </c>
      <c r="E1791" s="43">
        <v>12225.044226909504</v>
      </c>
      <c r="F1791" s="25">
        <v>12340.93481212</v>
      </c>
      <c r="G1791" s="25">
        <v>16967.482362549999</v>
      </c>
      <c r="H1791" s="25">
        <v>16492.057460870001</v>
      </c>
      <c r="I1791" s="25">
        <v>28659.25341497</v>
      </c>
      <c r="J1791" s="25">
        <v>18971.326271500002</v>
      </c>
      <c r="K1791" s="25">
        <v>45493.426833970603</v>
      </c>
      <c r="L1791" s="34">
        <v>20774.631167890002</v>
      </c>
      <c r="M1791" s="34">
        <v>47921.905930360605</v>
      </c>
      <c r="O1791" s="25">
        <v>48.67752935531604</v>
      </c>
      <c r="P1791" s="43">
        <v>50.324899118452151</v>
      </c>
      <c r="Q1791" s="43">
        <v>-0.16102512897623322</v>
      </c>
      <c r="R1791" s="43">
        <v>46.55187765868245</v>
      </c>
      <c r="S1791" s="25">
        <v>50.591464696074318</v>
      </c>
      <c r="T1791" s="25">
        <v>41.876543523737261</v>
      </c>
      <c r="U1791" s="25">
        <v>57.98353357289885</v>
      </c>
      <c r="V1791" s="25">
        <v>44.463597319438499</v>
      </c>
      <c r="W1791" s="25">
        <v>59.971372158407952</v>
      </c>
      <c r="X1791" s="25">
        <v>32.108259538782804</v>
      </c>
      <c r="Y1791" s="34">
        <v>64.669623650867152</v>
      </c>
      <c r="Z1791" s="34">
        <v>32.681092114975655</v>
      </c>
    </row>
    <row r="1792" spans="1:26" x14ac:dyDescent="0.25">
      <c r="A1792" s="52">
        <v>39293</v>
      </c>
      <c r="B1792" s="25">
        <v>9899.8262133200005</v>
      </c>
      <c r="C1792" s="43">
        <v>11610.609789587994</v>
      </c>
      <c r="D1792" s="43">
        <v>649.83725443560002</v>
      </c>
      <c r="E1792" s="43">
        <v>12260.447044023595</v>
      </c>
      <c r="F1792" s="25">
        <v>12428.362957250001</v>
      </c>
      <c r="G1792" s="25">
        <v>17371.418226240003</v>
      </c>
      <c r="H1792" s="25">
        <v>16720.568051440001</v>
      </c>
      <c r="I1792" s="25">
        <v>29224.802625200002</v>
      </c>
      <c r="J1792" s="25">
        <v>19254.109472369997</v>
      </c>
      <c r="K1792" s="25">
        <v>46179.447529240591</v>
      </c>
      <c r="L1792" s="34">
        <v>21264.52942304</v>
      </c>
      <c r="M1792" s="34">
        <v>48713.53439991059</v>
      </c>
      <c r="O1792" s="25">
        <v>48.513852710741403</v>
      </c>
      <c r="P1792" s="43">
        <v>47.274288523594876</v>
      </c>
      <c r="Q1792" s="43">
        <v>12.259292324687898</v>
      </c>
      <c r="R1792" s="43">
        <v>44.879121049289239</v>
      </c>
      <c r="S1792" s="25">
        <v>49.448367288945526</v>
      </c>
      <c r="T1792" s="25">
        <v>41.889022681398117</v>
      </c>
      <c r="U1792" s="25">
        <v>54.702741599287229</v>
      </c>
      <c r="V1792" s="25">
        <v>43.077556678563653</v>
      </c>
      <c r="W1792" s="25">
        <v>57.171835969403432</v>
      </c>
      <c r="X1792" s="25">
        <v>31.31260285730939</v>
      </c>
      <c r="Y1792" s="34">
        <v>61.999480948432684</v>
      </c>
      <c r="Z1792" s="34">
        <v>31.917948172584975</v>
      </c>
    </row>
    <row r="1793" spans="1:26" x14ac:dyDescent="0.25">
      <c r="A1793" s="52">
        <v>39294</v>
      </c>
      <c r="B1793" s="25">
        <v>9924.4081538800001</v>
      </c>
      <c r="C1793" s="43">
        <v>11229.373040395543</v>
      </c>
      <c r="D1793" s="43">
        <v>645.97672636139998</v>
      </c>
      <c r="E1793" s="43">
        <v>11875.349766756943</v>
      </c>
      <c r="F1793" s="25">
        <v>12333.96864264</v>
      </c>
      <c r="G1793" s="25">
        <v>17168.548177690001</v>
      </c>
      <c r="H1793" s="25">
        <v>16650.879827680001</v>
      </c>
      <c r="I1793" s="25">
        <v>29056.614202049997</v>
      </c>
      <c r="J1793" s="25">
        <v>19130.089913830005</v>
      </c>
      <c r="K1793" s="25">
        <v>45896.095403240601</v>
      </c>
      <c r="L1793" s="34">
        <v>21140.509864500007</v>
      </c>
      <c r="M1793" s="34">
        <v>48430.182273910599</v>
      </c>
      <c r="O1793" s="25">
        <v>48.626300489479135</v>
      </c>
      <c r="P1793" s="43">
        <v>42.438507112121002</v>
      </c>
      <c r="Q1793" s="43">
        <v>11.592386654612552</v>
      </c>
      <c r="R1793" s="43">
        <v>40.328507613373517</v>
      </c>
      <c r="S1793" s="25">
        <v>51.153318735096207</v>
      </c>
      <c r="T1793" s="25">
        <v>45.159654601917623</v>
      </c>
      <c r="U1793" s="25">
        <v>56.726069699865356</v>
      </c>
      <c r="V1793" s="25">
        <v>45.455509175058474</v>
      </c>
      <c r="W1793" s="25">
        <v>59.490535428107826</v>
      </c>
      <c r="X1793" s="25">
        <v>33.08190870683616</v>
      </c>
      <c r="Y1793" s="34">
        <v>62.229155016137128</v>
      </c>
      <c r="Z1793" s="34">
        <v>32.798192221651298</v>
      </c>
    </row>
    <row r="1794" spans="1:26" x14ac:dyDescent="0.25">
      <c r="A1794" s="52">
        <v>39295</v>
      </c>
      <c r="B1794" s="25">
        <v>9966.4782972600005</v>
      </c>
      <c r="C1794" s="43">
        <v>11449.432175217613</v>
      </c>
      <c r="D1794" s="43">
        <v>648.15217989689984</v>
      </c>
      <c r="E1794" s="43">
        <v>12097.584355114514</v>
      </c>
      <c r="F1794" s="25">
        <v>12891.09495891</v>
      </c>
      <c r="G1794" s="25">
        <v>17713.461141759999</v>
      </c>
      <c r="H1794" s="25">
        <v>17394.163186810001</v>
      </c>
      <c r="I1794" s="25">
        <v>29756.398215899997</v>
      </c>
      <c r="J1794" s="25">
        <v>19875.555292890003</v>
      </c>
      <c r="K1794" s="25">
        <v>46595.493687840601</v>
      </c>
      <c r="L1794" s="34">
        <v>21885.975243560006</v>
      </c>
      <c r="M1794" s="34">
        <v>49129.580558510599</v>
      </c>
      <c r="O1794" s="25">
        <v>48.253371213940866</v>
      </c>
      <c r="P1794" s="43">
        <v>44.610907813505804</v>
      </c>
      <c r="Q1794" s="43">
        <v>9.4488380801093221</v>
      </c>
      <c r="R1794" s="43">
        <v>42.163924508594562</v>
      </c>
      <c r="S1794" s="25">
        <v>47.763778232094097</v>
      </c>
      <c r="T1794" s="25">
        <v>41.969709678729352</v>
      </c>
      <c r="U1794" s="25">
        <v>54.146565626462873</v>
      </c>
      <c r="V1794" s="25">
        <v>43.552596724026984</v>
      </c>
      <c r="W1794" s="25">
        <v>56.533891847055131</v>
      </c>
      <c r="X1794" s="25">
        <v>31.626954881002021</v>
      </c>
      <c r="Y1794" s="34">
        <v>62.938864218160084</v>
      </c>
      <c r="Z1794" s="34">
        <v>32.503077216095818</v>
      </c>
    </row>
    <row r="1795" spans="1:26" x14ac:dyDescent="0.25">
      <c r="A1795" s="52">
        <v>39296</v>
      </c>
      <c r="B1795" s="25">
        <v>10248.29503347</v>
      </c>
      <c r="C1795" s="43">
        <v>11742.285036624622</v>
      </c>
      <c r="D1795" s="43">
        <v>673.5745104186002</v>
      </c>
      <c r="E1795" s="43">
        <v>12415.859547043223</v>
      </c>
      <c r="F1795" s="25">
        <v>13027.54769614</v>
      </c>
      <c r="G1795" s="25">
        <v>17581.255574770003</v>
      </c>
      <c r="H1795" s="25">
        <v>17622.814033819999</v>
      </c>
      <c r="I1795" s="25">
        <v>29683.135429800001</v>
      </c>
      <c r="J1795" s="25">
        <v>20115.065184050003</v>
      </c>
      <c r="K1795" s="25">
        <v>46544.698223450592</v>
      </c>
      <c r="L1795" s="34">
        <v>22125.485134720006</v>
      </c>
      <c r="M1795" s="34">
        <v>49078.785094120591</v>
      </c>
      <c r="O1795" s="25">
        <v>49.740225725690721</v>
      </c>
      <c r="P1795" s="43">
        <v>45.228323523234756</v>
      </c>
      <c r="Q1795" s="43">
        <v>15.731185190671182</v>
      </c>
      <c r="R1795" s="43">
        <v>43.247591756827177</v>
      </c>
      <c r="S1795" s="25">
        <v>52.23553685595914</v>
      </c>
      <c r="T1795" s="25">
        <v>44.557759346276235</v>
      </c>
      <c r="U1795" s="25">
        <v>58.699895252159841</v>
      </c>
      <c r="V1795" s="25">
        <v>45.38738868940797</v>
      </c>
      <c r="W1795" s="25">
        <v>60.845861855435011</v>
      </c>
      <c r="X1795" s="25">
        <v>32.959718408908188</v>
      </c>
      <c r="Y1795" s="34">
        <v>66.936660436341526</v>
      </c>
      <c r="Z1795" s="34">
        <v>33.770595440881458</v>
      </c>
    </row>
    <row r="1796" spans="1:26" x14ac:dyDescent="0.25">
      <c r="A1796" s="52">
        <v>39297</v>
      </c>
      <c r="B1796" s="25">
        <v>10445.53895955</v>
      </c>
      <c r="C1796" s="43">
        <v>12070.086526939898</v>
      </c>
      <c r="D1796" s="43">
        <v>664.57921824840003</v>
      </c>
      <c r="E1796" s="43">
        <v>12734.665745188298</v>
      </c>
      <c r="F1796" s="25">
        <v>13161.696187689997</v>
      </c>
      <c r="G1796" s="25">
        <v>17726.921845709996</v>
      </c>
      <c r="H1796" s="25">
        <v>17733.879203669996</v>
      </c>
      <c r="I1796" s="25">
        <v>29764.657475319997</v>
      </c>
      <c r="J1796" s="25">
        <v>20308.808486829992</v>
      </c>
      <c r="K1796" s="25">
        <v>46638.692909040597</v>
      </c>
      <c r="L1796" s="34">
        <v>22319.228437499994</v>
      </c>
      <c r="M1796" s="34">
        <v>49171.431859710596</v>
      </c>
      <c r="O1796" s="25">
        <v>50.536336577159211</v>
      </c>
      <c r="P1796" s="43">
        <v>45.298606478761094</v>
      </c>
      <c r="Q1796" s="43">
        <v>18.36677821437145</v>
      </c>
      <c r="R1796" s="43">
        <v>43.5935834483723</v>
      </c>
      <c r="S1796" s="25">
        <v>52.167428697843256</v>
      </c>
      <c r="T1796" s="25">
        <v>42.431402172010223</v>
      </c>
      <c r="U1796" s="25">
        <v>57.820130799612635</v>
      </c>
      <c r="V1796" s="25">
        <v>43.574378030164908</v>
      </c>
      <c r="W1796" s="25">
        <v>59.93272172842503</v>
      </c>
      <c r="X1796" s="25">
        <v>32.034890658233927</v>
      </c>
      <c r="Y1796" s="34">
        <v>65.974471766923728</v>
      </c>
      <c r="Z1796" s="34">
        <v>32.883338712278622</v>
      </c>
    </row>
    <row r="1797" spans="1:26" x14ac:dyDescent="0.25">
      <c r="A1797" s="52">
        <v>39301</v>
      </c>
      <c r="B1797" s="25">
        <v>10594.773999999999</v>
      </c>
      <c r="C1797" s="43">
        <v>12159.605387939975</v>
      </c>
      <c r="D1797" s="43">
        <v>654.9793236024999</v>
      </c>
      <c r="E1797" s="43">
        <v>12814.584711542475</v>
      </c>
      <c r="F1797" s="25">
        <v>13236.025591079999</v>
      </c>
      <c r="G1797" s="25">
        <v>17848.810695100001</v>
      </c>
      <c r="H1797" s="25">
        <v>17923.851384229998</v>
      </c>
      <c r="I1797" s="25">
        <v>29981.104258630003</v>
      </c>
      <c r="J1797" s="25">
        <v>20441.859483199998</v>
      </c>
      <c r="K1797" s="25">
        <v>46796.748160330593</v>
      </c>
      <c r="L1797" s="34">
        <v>22452.279433870001</v>
      </c>
      <c r="M1797" s="34">
        <v>49329.487111000592</v>
      </c>
      <c r="O1797" s="25">
        <v>49.436390572111712</v>
      </c>
      <c r="P1797" s="43">
        <v>44.891944930231389</v>
      </c>
      <c r="Q1797" s="43">
        <v>9.677042219504294</v>
      </c>
      <c r="R1797" s="43">
        <v>42.552522106980241</v>
      </c>
      <c r="S1797" s="25">
        <v>50.397263865648981</v>
      </c>
      <c r="T1797" s="25">
        <v>42.099777833921316</v>
      </c>
      <c r="U1797" s="25">
        <v>56.408842297854569</v>
      </c>
      <c r="V1797" s="25">
        <v>43.187304808504258</v>
      </c>
      <c r="W1797" s="25">
        <v>59.246641367023244</v>
      </c>
      <c r="X1797" s="25">
        <v>31.873505760559095</v>
      </c>
      <c r="Y1797" s="34">
        <v>61.868359487827249</v>
      </c>
      <c r="Z1797" s="34">
        <v>31.655379761686287</v>
      </c>
    </row>
    <row r="1798" spans="1:26" x14ac:dyDescent="0.25">
      <c r="A1798" s="52">
        <v>39302</v>
      </c>
      <c r="B1798" s="25">
        <v>10670.2398942</v>
      </c>
      <c r="C1798" s="43">
        <v>12228.653232373799</v>
      </c>
      <c r="D1798" s="43">
        <v>663.1556127399997</v>
      </c>
      <c r="E1798" s="43">
        <v>12891.808845113799</v>
      </c>
      <c r="F1798" s="25">
        <v>13278.07492008</v>
      </c>
      <c r="G1798" s="25">
        <v>17860.097224999998</v>
      </c>
      <c r="H1798" s="25">
        <v>17985.781500249999</v>
      </c>
      <c r="I1798" s="25">
        <v>30001.067279539999</v>
      </c>
      <c r="J1798" s="25">
        <v>20502.922388910003</v>
      </c>
      <c r="K1798" s="25">
        <v>46816.779543610595</v>
      </c>
      <c r="L1798" s="34">
        <v>22513.342339580006</v>
      </c>
      <c r="M1798" s="34">
        <v>49349.518494280594</v>
      </c>
      <c r="O1798" s="25">
        <v>49.449362845383618</v>
      </c>
      <c r="P1798" s="43">
        <v>45.714708182333254</v>
      </c>
      <c r="Q1798" s="43">
        <v>11.046171253990678</v>
      </c>
      <c r="R1798" s="43">
        <v>43.411581940437259</v>
      </c>
      <c r="S1798" s="25">
        <v>48.816873160762867</v>
      </c>
      <c r="T1798" s="25">
        <v>40.685272347630132</v>
      </c>
      <c r="U1798" s="25">
        <v>56.507811880912499</v>
      </c>
      <c r="V1798" s="25">
        <v>43.011148441231441</v>
      </c>
      <c r="W1798" s="25">
        <v>58.745601423732509</v>
      </c>
      <c r="X1798" s="25">
        <v>31.580120516700649</v>
      </c>
      <c r="Y1798" s="34">
        <v>61.381230557567875</v>
      </c>
      <c r="Z1798" s="34">
        <v>31.378639986871313</v>
      </c>
    </row>
    <row r="1799" spans="1:26" x14ac:dyDescent="0.25">
      <c r="A1799" s="52">
        <v>39303</v>
      </c>
      <c r="B1799" s="25">
        <v>10637.307593610001</v>
      </c>
      <c r="C1799" s="43">
        <v>12320.901957628781</v>
      </c>
      <c r="D1799" s="43">
        <v>616.62226247499996</v>
      </c>
      <c r="E1799" s="43">
        <v>12937.524220103782</v>
      </c>
      <c r="F1799" s="25">
        <v>13378.875854849999</v>
      </c>
      <c r="G1799" s="25">
        <v>17941.950379909998</v>
      </c>
      <c r="H1799" s="25">
        <v>18055.26242069</v>
      </c>
      <c r="I1799" s="25">
        <v>30045.061748659999</v>
      </c>
      <c r="J1799" s="25">
        <v>20585.41454786</v>
      </c>
      <c r="K1799" s="25">
        <v>46864.861116590597</v>
      </c>
      <c r="L1799" s="34">
        <v>22595.834498530003</v>
      </c>
      <c r="M1799" s="34">
        <v>49397.600067260595</v>
      </c>
      <c r="O1799" s="25">
        <v>48.948219074729948</v>
      </c>
      <c r="P1799" s="43">
        <v>48.191811260898952</v>
      </c>
      <c r="Q1799" s="43">
        <v>7.4740420280577036</v>
      </c>
      <c r="R1799" s="43">
        <v>45.563356659448772</v>
      </c>
      <c r="S1799" s="25">
        <v>50.956356178005095</v>
      </c>
      <c r="T1799" s="25">
        <v>42.095293664978975</v>
      </c>
      <c r="U1799" s="25">
        <v>58.328775882365051</v>
      </c>
      <c r="V1799" s="25">
        <v>43.721205758502933</v>
      </c>
      <c r="W1799" s="25">
        <v>60.303052476784117</v>
      </c>
      <c r="X1799" s="25">
        <v>31.958499130536701</v>
      </c>
      <c r="Y1799" s="34">
        <v>62.838626218721558</v>
      </c>
      <c r="Z1799" s="34">
        <v>31.736528615700955</v>
      </c>
    </row>
    <row r="1800" spans="1:26" x14ac:dyDescent="0.25">
      <c r="A1800" s="52">
        <v>39304</v>
      </c>
      <c r="B1800" s="25">
        <v>10738.911486749999</v>
      </c>
      <c r="C1800" s="43">
        <v>12337.907082011534</v>
      </c>
      <c r="D1800" s="43">
        <v>603.26805938000018</v>
      </c>
      <c r="E1800" s="43">
        <v>12941.175141391534</v>
      </c>
      <c r="F1800" s="25">
        <v>13395.681178660001</v>
      </c>
      <c r="G1800" s="25">
        <v>17990.198771219999</v>
      </c>
      <c r="H1800" s="25">
        <v>18061.164235600001</v>
      </c>
      <c r="I1800" s="25">
        <v>30071.62751514</v>
      </c>
      <c r="J1800" s="25">
        <v>20594.624494060001</v>
      </c>
      <c r="K1800" s="25">
        <v>46891.867222810601</v>
      </c>
      <c r="L1800" s="34">
        <v>22605.044444730003</v>
      </c>
      <c r="M1800" s="34">
        <v>49424.606173480599</v>
      </c>
      <c r="O1800" s="25">
        <v>50.515968448779212</v>
      </c>
      <c r="P1800" s="43">
        <v>47.440532387820355</v>
      </c>
      <c r="Q1800" s="43">
        <v>-6.7098700783374765</v>
      </c>
      <c r="R1800" s="43">
        <v>43.556128802595097</v>
      </c>
      <c r="S1800" s="25">
        <v>52.990517362744896</v>
      </c>
      <c r="T1800" s="25">
        <v>43.127432869494719</v>
      </c>
      <c r="U1800" s="25">
        <v>60.147190884843639</v>
      </c>
      <c r="V1800" s="25">
        <v>44.23116728714789</v>
      </c>
      <c r="W1800" s="25">
        <v>62.03061813165467</v>
      </c>
      <c r="X1800" s="25">
        <v>31.987067809386716</v>
      </c>
      <c r="Y1800" s="34">
        <v>64.451772559406308</v>
      </c>
      <c r="Z1800" s="34">
        <v>31.763756872258718</v>
      </c>
    </row>
    <row r="1801" spans="1:26" x14ac:dyDescent="0.25">
      <c r="A1801" s="52">
        <v>39307</v>
      </c>
      <c r="B1801" s="25">
        <v>10761.33191244</v>
      </c>
      <c r="C1801" s="43">
        <v>12415.425149482375</v>
      </c>
      <c r="D1801" s="43">
        <v>583.9924918800001</v>
      </c>
      <c r="E1801" s="43">
        <v>12999.417641362375</v>
      </c>
      <c r="F1801" s="25">
        <v>13456.682808720001</v>
      </c>
      <c r="G1801" s="25">
        <v>18001.385074500002</v>
      </c>
      <c r="H1801" s="25">
        <v>18138.822933030002</v>
      </c>
      <c r="I1801" s="25">
        <v>30093.408188730002</v>
      </c>
      <c r="J1801" s="25">
        <v>20666.920562540003</v>
      </c>
      <c r="K1801" s="25">
        <v>46860.329109470607</v>
      </c>
      <c r="L1801" s="34">
        <v>22677.340513210005</v>
      </c>
      <c r="M1801" s="34">
        <v>49391.720140140606</v>
      </c>
      <c r="O1801" s="25">
        <v>50.760902626584461</v>
      </c>
      <c r="P1801" s="43">
        <v>49.617758950450174</v>
      </c>
      <c r="Q1801" s="43">
        <v>-14.36239143414706</v>
      </c>
      <c r="R1801" s="43">
        <v>44.759169800640784</v>
      </c>
      <c r="S1801" s="25">
        <v>53.032550974095912</v>
      </c>
      <c r="T1801" s="25">
        <v>43.989930028270116</v>
      </c>
      <c r="U1801" s="25">
        <v>60.24270827040106</v>
      </c>
      <c r="V1801" s="25">
        <v>44.591204260896376</v>
      </c>
      <c r="W1801" s="25">
        <v>62.216909512578255</v>
      </c>
      <c r="X1801" s="25">
        <v>32.360372724006311</v>
      </c>
      <c r="Y1801" s="34">
        <v>64.625587432268318</v>
      </c>
      <c r="Z1801" s="34">
        <v>32.116804222874016</v>
      </c>
    </row>
    <row r="1802" spans="1:26" x14ac:dyDescent="0.25">
      <c r="A1802" s="52">
        <v>39308</v>
      </c>
      <c r="B1802" s="25">
        <v>10769.679736739999</v>
      </c>
      <c r="C1802" s="43">
        <v>12397.903287035177</v>
      </c>
      <c r="D1802" s="43">
        <v>661.98692768029991</v>
      </c>
      <c r="E1802" s="43">
        <v>13059.890214715477</v>
      </c>
      <c r="F1802" s="25">
        <v>13401.685842079998</v>
      </c>
      <c r="G1802" s="25">
        <v>17943.781783759998</v>
      </c>
      <c r="H1802" s="25">
        <v>18215.303326689998</v>
      </c>
      <c r="I1802" s="25">
        <v>30164.914237909994</v>
      </c>
      <c r="J1802" s="25">
        <v>20760.126517899997</v>
      </c>
      <c r="K1802" s="25">
        <v>46939.518530180598</v>
      </c>
      <c r="L1802" s="34">
        <v>22770.546468569999</v>
      </c>
      <c r="M1802" s="34">
        <v>49470.909560850596</v>
      </c>
      <c r="O1802" s="25">
        <v>50.861136915741142</v>
      </c>
      <c r="P1802" s="43">
        <v>49.406603733417832</v>
      </c>
      <c r="Q1802" s="43">
        <v>-2.9251605514714396</v>
      </c>
      <c r="R1802" s="43">
        <v>45.432581468441136</v>
      </c>
      <c r="S1802" s="25">
        <v>53.798380944660316</v>
      </c>
      <c r="T1802" s="25">
        <v>43.636525595211431</v>
      </c>
      <c r="U1802" s="25">
        <v>61.371776643035993</v>
      </c>
      <c r="V1802" s="25">
        <v>44.423054769147164</v>
      </c>
      <c r="W1802" s="25">
        <v>63.114195388415808</v>
      </c>
      <c r="X1802" s="25">
        <v>32.204169032388783</v>
      </c>
      <c r="Y1802" s="34">
        <v>65.459568371944783</v>
      </c>
      <c r="Z1802" s="34">
        <v>31.965389613544602</v>
      </c>
    </row>
    <row r="1803" spans="1:26" x14ac:dyDescent="0.25">
      <c r="A1803" s="52">
        <v>39309</v>
      </c>
      <c r="B1803" s="25">
        <v>10760.59411443</v>
      </c>
      <c r="C1803" s="43">
        <v>12578.621672533438</v>
      </c>
      <c r="D1803" s="43">
        <v>707.19116337380012</v>
      </c>
      <c r="E1803" s="43">
        <v>13285.812835907238</v>
      </c>
      <c r="F1803" s="25">
        <v>13379.089567319999</v>
      </c>
      <c r="G1803" s="25">
        <v>18087.246748229998</v>
      </c>
      <c r="H1803" s="25">
        <v>18185.234962800001</v>
      </c>
      <c r="I1803" s="25">
        <v>30284.698561459998</v>
      </c>
      <c r="J1803" s="25">
        <v>20748.674165910001</v>
      </c>
      <c r="K1803" s="25">
        <v>47088.203959440601</v>
      </c>
      <c r="L1803" s="34">
        <v>22759.094116580003</v>
      </c>
      <c r="M1803" s="34">
        <v>49619.5949901106</v>
      </c>
      <c r="O1803" s="25">
        <v>51.810596119385032</v>
      </c>
      <c r="P1803" s="43">
        <v>53.076873752541175</v>
      </c>
      <c r="Q1803" s="43">
        <v>4.549812906792039</v>
      </c>
      <c r="R1803" s="43">
        <v>49.386081842584595</v>
      </c>
      <c r="S1803" s="25">
        <v>54.869394600205787</v>
      </c>
      <c r="T1803" s="25">
        <v>44.841468616086154</v>
      </c>
      <c r="U1803" s="25">
        <v>62.86139280030163</v>
      </c>
      <c r="V1803" s="25">
        <v>45.424694440098222</v>
      </c>
      <c r="W1803" s="25">
        <v>64.66429591589808</v>
      </c>
      <c r="X1803" s="25">
        <v>32.821066436978285</v>
      </c>
      <c r="Y1803" s="34">
        <v>66.902795639390476</v>
      </c>
      <c r="Z1803" s="34">
        <v>32.548849374942577</v>
      </c>
    </row>
    <row r="1804" spans="1:26" x14ac:dyDescent="0.25">
      <c r="A1804" s="52">
        <v>39310</v>
      </c>
      <c r="B1804" s="25">
        <v>10760.34714111</v>
      </c>
      <c r="C1804" s="43">
        <v>12601.657886338435</v>
      </c>
      <c r="D1804" s="43">
        <v>678.58875071629984</v>
      </c>
      <c r="E1804" s="43">
        <v>13280.246637054735</v>
      </c>
      <c r="F1804" s="25">
        <v>13330.23151141</v>
      </c>
      <c r="G1804" s="25">
        <v>18023.711419210002</v>
      </c>
      <c r="H1804" s="25">
        <v>17891.048797339998</v>
      </c>
      <c r="I1804" s="25">
        <v>29983.201547299999</v>
      </c>
      <c r="J1804" s="25">
        <v>20465.070054009997</v>
      </c>
      <c r="K1804" s="25">
        <v>46779.127357310594</v>
      </c>
      <c r="L1804" s="34">
        <v>22475.490004679999</v>
      </c>
      <c r="M1804" s="34">
        <v>49310.518387980592</v>
      </c>
      <c r="O1804" s="25">
        <v>52.646245303232874</v>
      </c>
      <c r="P1804" s="43">
        <v>54.036672288487651</v>
      </c>
      <c r="Q1804" s="43">
        <v>2.374301750705321</v>
      </c>
      <c r="R1804" s="43">
        <v>50.164530471068943</v>
      </c>
      <c r="S1804" s="25">
        <v>54.016549340818457</v>
      </c>
      <c r="T1804" s="25">
        <v>45.106288456933427</v>
      </c>
      <c r="U1804" s="25">
        <v>62.079566396258315</v>
      </c>
      <c r="V1804" s="25">
        <v>45.428613012585181</v>
      </c>
      <c r="W1804" s="25">
        <v>63.709631666039712</v>
      </c>
      <c r="X1804" s="25">
        <v>32.790781263866897</v>
      </c>
      <c r="Y1804" s="34">
        <v>66.009373081902183</v>
      </c>
      <c r="Z1804" s="34">
        <v>32.521040250311309</v>
      </c>
    </row>
    <row r="1805" spans="1:26" x14ac:dyDescent="0.25">
      <c r="A1805" s="52">
        <v>39311</v>
      </c>
      <c r="B1805" s="25">
        <v>10748.89609805</v>
      </c>
      <c r="C1805" s="43">
        <v>12465.985485882567</v>
      </c>
      <c r="D1805" s="43">
        <v>627.2392901715001</v>
      </c>
      <c r="E1805" s="43">
        <v>13093.224776054067</v>
      </c>
      <c r="F1805" s="25">
        <v>13229.929071050003</v>
      </c>
      <c r="G1805" s="25">
        <v>17890.204757510004</v>
      </c>
      <c r="H1805" s="25">
        <v>17793.334601290004</v>
      </c>
      <c r="I1805" s="25">
        <v>29821.201336020007</v>
      </c>
      <c r="J1805" s="25">
        <v>20359.716905540001</v>
      </c>
      <c r="K1805" s="25">
        <v>46609.472725850603</v>
      </c>
      <c r="L1805" s="34">
        <v>22370.136856210003</v>
      </c>
      <c r="M1805" s="34">
        <v>49140.863756520601</v>
      </c>
      <c r="O1805" s="25">
        <v>53.795580746097826</v>
      </c>
      <c r="P1805" s="43">
        <v>52.957437015204633</v>
      </c>
      <c r="Q1805" s="43">
        <v>-5.100186953469743</v>
      </c>
      <c r="R1805" s="43">
        <v>48.602258682363761</v>
      </c>
      <c r="S1805" s="25">
        <v>56.332667633527308</v>
      </c>
      <c r="T1805" s="25">
        <v>47.136740728463941</v>
      </c>
      <c r="U1805" s="25">
        <v>62.90148270756972</v>
      </c>
      <c r="V1805" s="25">
        <v>46.0843813073039</v>
      </c>
      <c r="W1805" s="25">
        <v>64.665415273934173</v>
      </c>
      <c r="X1805" s="25">
        <v>33.046526246381269</v>
      </c>
      <c r="Y1805" s="34">
        <v>66.933634803978109</v>
      </c>
      <c r="Z1805" s="34">
        <v>32.760953503913967</v>
      </c>
    </row>
    <row r="1806" spans="1:26" x14ac:dyDescent="0.25">
      <c r="A1806" s="52">
        <v>39314</v>
      </c>
      <c r="B1806" s="25">
        <v>10730.609794790002</v>
      </c>
      <c r="C1806" s="43">
        <v>12066.0152340444</v>
      </c>
      <c r="D1806" s="43">
        <v>624.72502024519986</v>
      </c>
      <c r="E1806" s="43">
        <v>12690.7402542896</v>
      </c>
      <c r="F1806" s="25">
        <v>13210.400375959996</v>
      </c>
      <c r="G1806" s="25">
        <v>17809.160371559996</v>
      </c>
      <c r="H1806" s="25">
        <v>17812.361499109997</v>
      </c>
      <c r="I1806" s="25">
        <v>29775.734827149998</v>
      </c>
      <c r="J1806" s="25">
        <v>20390.105546599996</v>
      </c>
      <c r="K1806" s="25">
        <v>46593.327357840593</v>
      </c>
      <c r="L1806" s="34">
        <v>22400.525497269999</v>
      </c>
      <c r="M1806" s="34">
        <v>49124.718388510591</v>
      </c>
      <c r="O1806" s="25">
        <v>54.078744551840138</v>
      </c>
      <c r="P1806" s="43">
        <v>53.330070347329972</v>
      </c>
      <c r="Q1806" s="43">
        <v>1.5172355532192094</v>
      </c>
      <c r="R1806" s="43">
        <v>49.572127365253316</v>
      </c>
      <c r="S1806" s="25">
        <v>57.991018022581578</v>
      </c>
      <c r="T1806" s="25">
        <v>48.130150120941174</v>
      </c>
      <c r="U1806" s="25">
        <v>65.697718911398397</v>
      </c>
      <c r="V1806" s="25">
        <v>47.225255514822592</v>
      </c>
      <c r="W1806" s="25">
        <v>66.983024542345461</v>
      </c>
      <c r="X1806" s="25">
        <v>33.440184420563583</v>
      </c>
      <c r="Y1806" s="34">
        <v>69.110225737703516</v>
      </c>
      <c r="Z1806" s="34">
        <v>33.131683845231372</v>
      </c>
    </row>
    <row r="1807" spans="1:26" x14ac:dyDescent="0.25">
      <c r="A1807" s="52">
        <v>39315</v>
      </c>
      <c r="B1807" s="25">
        <v>10716.901112799998</v>
      </c>
      <c r="C1807" s="43">
        <v>12088.956519429687</v>
      </c>
      <c r="D1807" s="43">
        <v>559.62978900449991</v>
      </c>
      <c r="E1807" s="43">
        <v>12648.586308434187</v>
      </c>
      <c r="F1807" s="25">
        <v>13221.281184269999</v>
      </c>
      <c r="G1807" s="25">
        <v>17883.335811270001</v>
      </c>
      <c r="H1807" s="25">
        <v>17928.133928539999</v>
      </c>
      <c r="I1807" s="25">
        <v>29963.271613900004</v>
      </c>
      <c r="J1807" s="25">
        <v>20514.418178569998</v>
      </c>
      <c r="K1807" s="25">
        <v>46770.360837180597</v>
      </c>
      <c r="L1807" s="34">
        <v>22524.838129240001</v>
      </c>
      <c r="M1807" s="34">
        <v>49301.751867850595</v>
      </c>
      <c r="O1807" s="25">
        <v>54.625510341119224</v>
      </c>
      <c r="P1807" s="43">
        <v>53.621598978261865</v>
      </c>
      <c r="Q1807" s="43">
        <v>-9.0606790637745345</v>
      </c>
      <c r="R1807" s="43">
        <v>49.075304072671734</v>
      </c>
      <c r="S1807" s="25">
        <v>58.875679583726857</v>
      </c>
      <c r="T1807" s="25">
        <v>47.548857192787878</v>
      </c>
      <c r="U1807" s="25">
        <v>67.301887728103154</v>
      </c>
      <c r="V1807" s="25">
        <v>47.468526165947232</v>
      </c>
      <c r="W1807" s="25">
        <v>68.644644938014608</v>
      </c>
      <c r="X1807" s="25">
        <v>33.789524807588059</v>
      </c>
      <c r="Y1807" s="34">
        <v>70.657316754039073</v>
      </c>
      <c r="Z1807" s="34">
        <v>33.46565783832154</v>
      </c>
    </row>
    <row r="1808" spans="1:26" x14ac:dyDescent="0.25">
      <c r="A1808" s="52">
        <v>39316</v>
      </c>
      <c r="B1808" s="25">
        <v>10688.130676969999</v>
      </c>
      <c r="C1808" s="43">
        <v>12207.183556889109</v>
      </c>
      <c r="D1808" s="43">
        <v>539.91498582090014</v>
      </c>
      <c r="E1808" s="43">
        <v>12747.098542710009</v>
      </c>
      <c r="F1808" s="25">
        <v>13201.271817599998</v>
      </c>
      <c r="G1808" s="25">
        <v>17829.447962179998</v>
      </c>
      <c r="H1808" s="25">
        <v>17931.635928470001</v>
      </c>
      <c r="I1808" s="25">
        <v>29958.473987739999</v>
      </c>
      <c r="J1808" s="25">
        <v>20549.502647050002</v>
      </c>
      <c r="K1808" s="25">
        <v>46796.127103670602</v>
      </c>
      <c r="L1808" s="34">
        <v>22559.922597720004</v>
      </c>
      <c r="M1808" s="34">
        <v>49327.5181343406</v>
      </c>
      <c r="O1808" s="25">
        <v>55.58833921607598</v>
      </c>
      <c r="P1808" s="43">
        <v>56.921948450014995</v>
      </c>
      <c r="Q1808" s="43">
        <v>-16.144805187222378</v>
      </c>
      <c r="R1808" s="43">
        <v>51.336630030324315</v>
      </c>
      <c r="S1808" s="25">
        <v>59.571586085926057</v>
      </c>
      <c r="T1808" s="25">
        <v>48.565679704624287</v>
      </c>
      <c r="U1808" s="25">
        <v>68.681097646315763</v>
      </c>
      <c r="V1808" s="25">
        <v>48.44045261195653</v>
      </c>
      <c r="W1808" s="25">
        <v>69.926426329232072</v>
      </c>
      <c r="X1808" s="25">
        <v>34.354544965761555</v>
      </c>
      <c r="Y1808" s="34">
        <v>71.840615629321874</v>
      </c>
      <c r="Z1808" s="34">
        <v>34.000123825039765</v>
      </c>
    </row>
    <row r="1809" spans="1:26" x14ac:dyDescent="0.25">
      <c r="A1809" s="52">
        <v>39317</v>
      </c>
      <c r="B1809" s="25">
        <v>10662.404568059999</v>
      </c>
      <c r="C1809" s="43">
        <v>12196.109237991277</v>
      </c>
      <c r="D1809" s="43">
        <v>570.60112402420009</v>
      </c>
      <c r="E1809" s="43">
        <v>12766.710362015478</v>
      </c>
      <c r="F1809" s="25">
        <v>13197.32417777</v>
      </c>
      <c r="G1809" s="25">
        <v>17862.214227900004</v>
      </c>
      <c r="H1809" s="25">
        <v>18011.44981124</v>
      </c>
      <c r="I1809" s="25">
        <v>30066.706607970002</v>
      </c>
      <c r="J1809" s="25">
        <v>20642.75965769</v>
      </c>
      <c r="K1809" s="25">
        <v>46922.579244240602</v>
      </c>
      <c r="L1809" s="34">
        <v>22653.179608360002</v>
      </c>
      <c r="M1809" s="34">
        <v>49453.9702749106</v>
      </c>
      <c r="O1809" s="25">
        <v>56.352459946695731</v>
      </c>
      <c r="P1809" s="43">
        <v>57.051075226552172</v>
      </c>
      <c r="Q1809" s="43">
        <v>-7.9165433573502249</v>
      </c>
      <c r="R1809" s="43">
        <v>52.250131367603437</v>
      </c>
      <c r="S1809" s="25">
        <v>58.533532392066775</v>
      </c>
      <c r="T1809" s="25">
        <v>46.752483530391451</v>
      </c>
      <c r="U1809" s="25">
        <v>67.954709177087409</v>
      </c>
      <c r="V1809" s="25">
        <v>47.480245133939562</v>
      </c>
      <c r="W1809" s="25">
        <v>69.434900345470155</v>
      </c>
      <c r="X1809" s="25">
        <v>33.963193499555523</v>
      </c>
      <c r="Y1809" s="34">
        <v>71.379649153276929</v>
      </c>
      <c r="Z1809" s="34">
        <v>33.630937659110401</v>
      </c>
    </row>
    <row r="1810" spans="1:26" x14ac:dyDescent="0.25">
      <c r="A1810" s="52">
        <v>39318</v>
      </c>
      <c r="B1810" s="25">
        <v>10668.066475420001</v>
      </c>
      <c r="C1810" s="43">
        <v>12134.749262578225</v>
      </c>
      <c r="D1810" s="43">
        <v>610.72260597390004</v>
      </c>
      <c r="E1810" s="43">
        <v>12745.471868552126</v>
      </c>
      <c r="F1810" s="25">
        <v>13219.78034247</v>
      </c>
      <c r="G1810" s="25">
        <v>17950.17021869</v>
      </c>
      <c r="H1810" s="25">
        <v>18030.426089660003</v>
      </c>
      <c r="I1810" s="25">
        <v>30140.142906650002</v>
      </c>
      <c r="J1810" s="25">
        <v>20650.122572660002</v>
      </c>
      <c r="K1810" s="25">
        <v>46955.016785530599</v>
      </c>
      <c r="L1810" s="34">
        <v>22660.542523330005</v>
      </c>
      <c r="M1810" s="34">
        <v>49486.407816200597</v>
      </c>
      <c r="O1810" s="25">
        <v>56.786181370698088</v>
      </c>
      <c r="P1810" s="43">
        <v>53.697500344962364</v>
      </c>
      <c r="Q1810" s="43">
        <v>-2.2225142350843607</v>
      </c>
      <c r="R1810" s="43">
        <v>49.597895742379741</v>
      </c>
      <c r="S1810" s="25">
        <v>55.502949512400754</v>
      </c>
      <c r="T1810" s="25">
        <v>44.055545786579728</v>
      </c>
      <c r="U1810" s="25">
        <v>64.710459185230036</v>
      </c>
      <c r="V1810" s="25">
        <v>45.419479644651915</v>
      </c>
      <c r="W1810" s="25">
        <v>66.636817031478429</v>
      </c>
      <c r="X1810" s="25">
        <v>32.858811258068201</v>
      </c>
      <c r="Y1810" s="34">
        <v>68.759792589279954</v>
      </c>
      <c r="Z1810" s="34">
        <v>32.588650422482004</v>
      </c>
    </row>
    <row r="1811" spans="1:26" x14ac:dyDescent="0.25">
      <c r="A1811" s="52">
        <v>39321</v>
      </c>
      <c r="B1811" s="25">
        <v>10654.470081379999</v>
      </c>
      <c r="C1811" s="43">
        <v>12152.833998321576</v>
      </c>
      <c r="D1811" s="43">
        <v>641.47131844990008</v>
      </c>
      <c r="E1811" s="43">
        <v>12794.305316771475</v>
      </c>
      <c r="F1811" s="25">
        <v>13275.977508059999</v>
      </c>
      <c r="G1811" s="25">
        <v>18016.279802750003</v>
      </c>
      <c r="H1811" s="25">
        <v>18107.979467739999</v>
      </c>
      <c r="I1811" s="25">
        <v>30210.142548650005</v>
      </c>
      <c r="J1811" s="25">
        <v>20734.544534110002</v>
      </c>
      <c r="K1811" s="25">
        <v>46994.641822520593</v>
      </c>
      <c r="L1811" s="34">
        <v>22744.964484780005</v>
      </c>
      <c r="M1811" s="34">
        <v>49524.684933190591</v>
      </c>
      <c r="O1811" s="25">
        <v>56.286736302557429</v>
      </c>
      <c r="P1811" s="43">
        <v>57.562181293446521</v>
      </c>
      <c r="Q1811" s="43">
        <v>5.6866558114105681</v>
      </c>
      <c r="R1811" s="43">
        <v>53.777786035043505</v>
      </c>
      <c r="S1811" s="25">
        <v>61.089264550421206</v>
      </c>
      <c r="T1811" s="25">
        <v>49.678911152052493</v>
      </c>
      <c r="U1811" s="25">
        <v>70.222403405238438</v>
      </c>
      <c r="V1811" s="25">
        <v>48.84359185165674</v>
      </c>
      <c r="W1811" s="25">
        <v>71.383928446735595</v>
      </c>
      <c r="X1811" s="25">
        <v>34.649350578325901</v>
      </c>
      <c r="Y1811" s="34">
        <v>73.186213059620499</v>
      </c>
      <c r="Z1811" s="34">
        <v>34.279667066333495</v>
      </c>
    </row>
    <row r="1812" spans="1:26" x14ac:dyDescent="0.25">
      <c r="A1812" s="52">
        <v>39322</v>
      </c>
      <c r="B1812" s="25">
        <v>10642.522694339999</v>
      </c>
      <c r="C1812" s="43">
        <v>12288.085300829347</v>
      </c>
      <c r="D1812" s="43">
        <v>627.7257116262</v>
      </c>
      <c r="E1812" s="43">
        <v>12915.811012455548</v>
      </c>
      <c r="F1812" s="25">
        <v>13301.875672620003</v>
      </c>
      <c r="G1812" s="25">
        <v>18015.069376020005</v>
      </c>
      <c r="H1812" s="25">
        <v>18220.019904830002</v>
      </c>
      <c r="I1812" s="25">
        <v>30276.648543220002</v>
      </c>
      <c r="J1812" s="25">
        <v>20848.019347790003</v>
      </c>
      <c r="K1812" s="25">
        <v>47002.9731874106</v>
      </c>
      <c r="L1812" s="34">
        <v>22858.439298460005</v>
      </c>
      <c r="M1812" s="34">
        <v>49533.016298080598</v>
      </c>
      <c r="O1812" s="25">
        <v>56.469170046490547</v>
      </c>
      <c r="P1812" s="43">
        <v>59.315722092970937</v>
      </c>
      <c r="Q1812" s="43">
        <v>3.421975886506301</v>
      </c>
      <c r="R1812" s="43">
        <v>55.238191771058823</v>
      </c>
      <c r="S1812" s="25">
        <v>61.668877723250112</v>
      </c>
      <c r="T1812" s="25">
        <v>50.406263190751922</v>
      </c>
      <c r="U1812" s="25">
        <v>71.175969007465255</v>
      </c>
      <c r="V1812" s="25">
        <v>49.450900085599024</v>
      </c>
      <c r="W1812" s="25">
        <v>72.154923743056145</v>
      </c>
      <c r="X1812" s="25">
        <v>34.830439611992816</v>
      </c>
      <c r="Y1812" s="34">
        <v>73.896850392454567</v>
      </c>
      <c r="Z1812" s="34">
        <v>34.447182073145029</v>
      </c>
    </row>
    <row r="1813" spans="1:26" x14ac:dyDescent="0.25">
      <c r="A1813" s="52">
        <v>39323</v>
      </c>
      <c r="B1813" s="25">
        <v>10655.182568350001</v>
      </c>
      <c r="C1813" s="43">
        <v>12306.416988849856</v>
      </c>
      <c r="D1813" s="43">
        <v>667.58745016319995</v>
      </c>
      <c r="E1813" s="43">
        <v>12974.004439013057</v>
      </c>
      <c r="F1813" s="25">
        <v>13348.61130531</v>
      </c>
      <c r="G1813" s="25">
        <v>18027.038690129997</v>
      </c>
      <c r="H1813" s="25">
        <v>18287.653438490001</v>
      </c>
      <c r="I1813" s="25">
        <v>30315.402977199999</v>
      </c>
      <c r="J1813" s="25">
        <v>20920.072408790005</v>
      </c>
      <c r="K1813" s="25">
        <v>47066.339108770597</v>
      </c>
      <c r="L1813" s="34">
        <v>22930.492359460008</v>
      </c>
      <c r="M1813" s="34">
        <v>49596.382219440595</v>
      </c>
      <c r="O1813" s="25">
        <v>57.095118261763702</v>
      </c>
      <c r="P1813" s="43">
        <v>58.956820513553822</v>
      </c>
      <c r="Q1813" s="43">
        <v>7.2275234799888288</v>
      </c>
      <c r="R1813" s="43">
        <v>55.106521302031553</v>
      </c>
      <c r="S1813" s="25">
        <v>61.380193885005752</v>
      </c>
      <c r="T1813" s="25">
        <v>50.27256602462036</v>
      </c>
      <c r="U1813" s="25">
        <v>71.479708021993218</v>
      </c>
      <c r="V1813" s="25">
        <v>49.365698277576882</v>
      </c>
      <c r="W1813" s="25">
        <v>72.310707174947481</v>
      </c>
      <c r="X1813" s="25">
        <v>34.634949012869455</v>
      </c>
      <c r="Y1813" s="34">
        <v>74.033063061505302</v>
      </c>
      <c r="Z1813" s="34">
        <v>34.262779551604375</v>
      </c>
    </row>
    <row r="1814" spans="1:26" x14ac:dyDescent="0.25">
      <c r="A1814" s="52">
        <v>39324</v>
      </c>
      <c r="B1814" s="25">
        <v>10686.110075590001</v>
      </c>
      <c r="C1814" s="43">
        <v>12933.176750480952</v>
      </c>
      <c r="D1814" s="43">
        <v>583.31760890819987</v>
      </c>
      <c r="E1814" s="43">
        <v>13516.494359389151</v>
      </c>
      <c r="F1814" s="25">
        <v>13395.866090940001</v>
      </c>
      <c r="G1814" s="25">
        <v>18084.397481540003</v>
      </c>
      <c r="H1814" s="25">
        <v>18491.093507940001</v>
      </c>
      <c r="I1814" s="25">
        <v>30581.211382950009</v>
      </c>
      <c r="J1814" s="25">
        <v>21118.93121413</v>
      </c>
      <c r="K1814" s="25">
        <v>47330.271192670596</v>
      </c>
      <c r="L1814" s="34">
        <v>23228.786321009997</v>
      </c>
      <c r="M1814" s="34">
        <v>49866.311969550596</v>
      </c>
      <c r="O1814" s="25">
        <v>58.503912601839026</v>
      </c>
      <c r="P1814" s="43">
        <v>68.186953758758364</v>
      </c>
      <c r="Q1814" s="43">
        <v>-6.7372226581015271</v>
      </c>
      <c r="R1814" s="43">
        <v>62.551290009780303</v>
      </c>
      <c r="S1814" s="25">
        <v>61.790900164735937</v>
      </c>
      <c r="T1814" s="25">
        <v>50.240694078393624</v>
      </c>
      <c r="U1814" s="25">
        <v>71.278178220365589</v>
      </c>
      <c r="V1814" s="25">
        <v>49.078751882851471</v>
      </c>
      <c r="W1814" s="25">
        <v>72.080256883957603</v>
      </c>
      <c r="X1814" s="25">
        <v>34.444984556158033</v>
      </c>
      <c r="Y1814" s="34">
        <v>73.813118256100722</v>
      </c>
      <c r="Z1814" s="34">
        <v>34.083960314271721</v>
      </c>
    </row>
    <row r="1815" spans="1:26" x14ac:dyDescent="0.25">
      <c r="A1815" s="52">
        <v>39325</v>
      </c>
      <c r="B1815" s="25">
        <v>10731.62605818</v>
      </c>
      <c r="C1815" s="43">
        <v>12288.085300829347</v>
      </c>
      <c r="D1815" s="43">
        <v>627.7257116262</v>
      </c>
      <c r="E1815" s="43">
        <v>12915.811012455548</v>
      </c>
      <c r="F1815" s="25">
        <v>13535.592813859997</v>
      </c>
      <c r="G1815" s="25">
        <v>18144.690828499995</v>
      </c>
      <c r="H1815" s="25">
        <v>18680.163912349999</v>
      </c>
      <c r="I1815" s="25">
        <v>30649.778534949994</v>
      </c>
      <c r="J1815" s="25">
        <v>21329.997896770001</v>
      </c>
      <c r="K1815" s="25">
        <v>47398.297139240596</v>
      </c>
      <c r="L1815" s="34">
        <v>23439.853003649998</v>
      </c>
      <c r="M1815" s="34">
        <v>49934.337916120596</v>
      </c>
      <c r="O1815" s="25">
        <v>59.743189677251586</v>
      </c>
      <c r="P1815" s="43">
        <v>-35.756779750806409</v>
      </c>
      <c r="Q1815" s="43">
        <v>5.216777830075614</v>
      </c>
      <c r="R1815" s="43">
        <v>-33.765409981961646</v>
      </c>
      <c r="S1815" s="25">
        <v>61.653951400441585</v>
      </c>
      <c r="T1815" s="25">
        <v>47.686890582423281</v>
      </c>
      <c r="U1815" s="25">
        <v>70.086653391763633</v>
      </c>
      <c r="V1815" s="25">
        <v>47.107193565862637</v>
      </c>
      <c r="W1815" s="25">
        <v>70.884481912484929</v>
      </c>
      <c r="X1815" s="25">
        <v>33.330850404291759</v>
      </c>
      <c r="Y1815" s="34">
        <v>72.050239145749927</v>
      </c>
      <c r="Z1815" s="34">
        <v>32.712484448712665</v>
      </c>
    </row>
    <row r="1816" spans="1:26" x14ac:dyDescent="0.25">
      <c r="A1816" s="52">
        <v>39328</v>
      </c>
      <c r="B1816" s="25">
        <v>10775.003051719999</v>
      </c>
      <c r="C1816" s="43">
        <v>12555.696116484494</v>
      </c>
      <c r="D1816" s="43">
        <v>613.39058811629991</v>
      </c>
      <c r="E1816" s="43">
        <v>13169.086704600793</v>
      </c>
      <c r="F1816" s="25">
        <v>13923.29547737</v>
      </c>
      <c r="G1816" s="25">
        <v>18574.80392278</v>
      </c>
      <c r="H1816" s="25">
        <v>19098.942187320001</v>
      </c>
      <c r="I1816" s="25">
        <v>31106.330211920002</v>
      </c>
      <c r="J1816" s="25">
        <v>21726.545381329997</v>
      </c>
      <c r="K1816" s="25">
        <v>47820.0075678106</v>
      </c>
      <c r="L1816" s="34">
        <v>23836.400488209994</v>
      </c>
      <c r="M1816" s="34">
        <v>50356.0483446906</v>
      </c>
      <c r="O1816" s="25">
        <v>59.118398677718353</v>
      </c>
      <c r="P1816" s="43">
        <v>55.615356828553963</v>
      </c>
      <c r="Q1816" s="43">
        <v>-3.8669118994571372</v>
      </c>
      <c r="R1816" s="43">
        <v>51.256133914410306</v>
      </c>
      <c r="S1816" s="25">
        <v>65.427986357396748</v>
      </c>
      <c r="T1816" s="25">
        <v>52.712790643355298</v>
      </c>
      <c r="U1816" s="25">
        <v>72.189218311664831</v>
      </c>
      <c r="V1816" s="25">
        <v>49.465336897582588</v>
      </c>
      <c r="W1816" s="25">
        <v>72.949858328375299</v>
      </c>
      <c r="X1816" s="25">
        <v>34.567952574271303</v>
      </c>
      <c r="Y1816" s="34">
        <v>75.336366855837753</v>
      </c>
      <c r="Z1816" s="34">
        <v>34.218584578062014</v>
      </c>
    </row>
    <row r="1817" spans="1:26" x14ac:dyDescent="0.25">
      <c r="A1817" s="52">
        <v>39329</v>
      </c>
      <c r="B1817" s="25">
        <v>10969.867966420001</v>
      </c>
      <c r="C1817" s="43">
        <v>12748.031573074068</v>
      </c>
      <c r="D1817" s="43">
        <v>629.78727025349974</v>
      </c>
      <c r="E1817" s="43">
        <v>13377.818843327568</v>
      </c>
      <c r="F1817" s="25">
        <v>14024.611517539999</v>
      </c>
      <c r="G1817" s="25">
        <v>18677.742540159998</v>
      </c>
      <c r="H1817" s="25">
        <v>19311.866769059998</v>
      </c>
      <c r="I1817" s="25">
        <v>31313.921666399998</v>
      </c>
      <c r="J1817" s="25">
        <v>21971.473471359997</v>
      </c>
      <c r="K1817" s="25">
        <v>48064.206971990599</v>
      </c>
      <c r="L1817" s="34">
        <v>24081.328578239994</v>
      </c>
      <c r="M1817" s="34">
        <v>50600.247748870599</v>
      </c>
      <c r="O1817" s="25">
        <v>59.261052858945384</v>
      </c>
      <c r="P1817" s="43">
        <v>57.999163383785366</v>
      </c>
      <c r="Q1817" s="43">
        <v>-1.297156642382391</v>
      </c>
      <c r="R1817" s="43">
        <v>53.653567922986497</v>
      </c>
      <c r="S1817" s="25">
        <v>63.206606769702198</v>
      </c>
      <c r="T1817" s="25">
        <v>52.5333761626392</v>
      </c>
      <c r="U1817" s="25">
        <v>71.526574917775918</v>
      </c>
      <c r="V1817" s="25">
        <v>49.979504025188668</v>
      </c>
      <c r="W1817" s="25">
        <v>72.240255817773942</v>
      </c>
      <c r="X1817" s="25">
        <v>34.909867308774793</v>
      </c>
      <c r="Y1817" s="34">
        <v>74.631457317153661</v>
      </c>
      <c r="Z1817" s="34">
        <v>34.544484952924101</v>
      </c>
    </row>
    <row r="1818" spans="1:26" x14ac:dyDescent="0.25">
      <c r="A1818" s="52">
        <v>39330</v>
      </c>
      <c r="B1818" s="25">
        <v>11129.789176690001</v>
      </c>
      <c r="C1818" s="43">
        <v>13147.224881626891</v>
      </c>
      <c r="D1818" s="43">
        <v>574.7370614744998</v>
      </c>
      <c r="E1818" s="43">
        <v>13721.961943101391</v>
      </c>
      <c r="F1818" s="25">
        <v>14194.416680789998</v>
      </c>
      <c r="G1818" s="25">
        <v>18887.984079580001</v>
      </c>
      <c r="H1818" s="25">
        <v>19533.123414069996</v>
      </c>
      <c r="I1818" s="25">
        <v>31582.974946770002</v>
      </c>
      <c r="J1818" s="25">
        <v>22192.687205329996</v>
      </c>
      <c r="K1818" s="25">
        <v>48314.897955750603</v>
      </c>
      <c r="L1818" s="34">
        <v>24302.542312209993</v>
      </c>
      <c r="M1818" s="34">
        <v>50850.938732630602</v>
      </c>
      <c r="O1818" s="25">
        <v>59.329337911271708</v>
      </c>
      <c r="P1818" s="43">
        <v>63.351466863326422</v>
      </c>
      <c r="Q1818" s="43">
        <v>-12.582700610562958</v>
      </c>
      <c r="R1818" s="43">
        <v>57.616963657261124</v>
      </c>
      <c r="S1818" s="25">
        <v>62.80122668052983</v>
      </c>
      <c r="T1818" s="25">
        <v>49.861908367440932</v>
      </c>
      <c r="U1818" s="25">
        <v>73.243141652805406</v>
      </c>
      <c r="V1818" s="25">
        <v>49.678123074813115</v>
      </c>
      <c r="W1818" s="25">
        <v>74.179470479308335</v>
      </c>
      <c r="X1818" s="25">
        <v>34.975655510786716</v>
      </c>
      <c r="Y1818" s="34">
        <v>76.423533751375359</v>
      </c>
      <c r="Z1818" s="34">
        <v>34.608396500792615</v>
      </c>
    </row>
    <row r="1819" spans="1:26" x14ac:dyDescent="0.25">
      <c r="A1819" s="52">
        <v>39331</v>
      </c>
      <c r="B1819" s="25">
        <v>11198.96548766</v>
      </c>
      <c r="C1819" s="43">
        <v>13253.88834048211</v>
      </c>
      <c r="D1819" s="43">
        <v>603.86869864109985</v>
      </c>
      <c r="E1819" s="43">
        <v>13857.757039123209</v>
      </c>
      <c r="F1819" s="25">
        <v>14104.500671719998</v>
      </c>
      <c r="G1819" s="25">
        <v>18831.919288109999</v>
      </c>
      <c r="H1819" s="25">
        <v>19472.544490999997</v>
      </c>
      <c r="I1819" s="25">
        <v>31564.689269959999</v>
      </c>
      <c r="J1819" s="25">
        <v>22135.424051499995</v>
      </c>
      <c r="K1819" s="25">
        <v>48286.406507690597</v>
      </c>
      <c r="L1819" s="34">
        <v>24245.279158379992</v>
      </c>
      <c r="M1819" s="34">
        <v>50822.447284570597</v>
      </c>
      <c r="O1819" s="25">
        <v>59.042810386292558</v>
      </c>
      <c r="P1819" s="43">
        <v>60.132053774819802</v>
      </c>
      <c r="Q1819" s="43">
        <v>-11.098944207767525</v>
      </c>
      <c r="R1819" s="43">
        <v>54.729671765105856</v>
      </c>
      <c r="S1819" s="25">
        <v>64.849126532257984</v>
      </c>
      <c r="T1819" s="25">
        <v>51.867270693382928</v>
      </c>
      <c r="U1819" s="25">
        <v>75.203618715185371</v>
      </c>
      <c r="V1819" s="25">
        <v>51.03575501435094</v>
      </c>
      <c r="W1819" s="25">
        <v>75.550201977866195</v>
      </c>
      <c r="X1819" s="25">
        <v>35.468623813200125</v>
      </c>
      <c r="Y1819" s="34">
        <v>77.685977509697082</v>
      </c>
      <c r="Z1819" s="34">
        <v>35.075962996234452</v>
      </c>
    </row>
    <row r="1820" spans="1:26" x14ac:dyDescent="0.25">
      <c r="A1820" s="52">
        <v>39332</v>
      </c>
      <c r="B1820" s="25">
        <v>11242.340526489999</v>
      </c>
      <c r="C1820" s="43">
        <v>13199.713676853286</v>
      </c>
      <c r="D1820" s="43">
        <v>661.57591243139984</v>
      </c>
      <c r="E1820" s="43">
        <v>13861.289589284685</v>
      </c>
      <c r="F1820" s="25">
        <v>14156.60641027</v>
      </c>
      <c r="G1820" s="25">
        <v>18862.15402749</v>
      </c>
      <c r="H1820" s="25">
        <v>19510.393806249998</v>
      </c>
      <c r="I1820" s="25">
        <v>31551.214547989999</v>
      </c>
      <c r="J1820" s="25">
        <v>22163.863229419996</v>
      </c>
      <c r="K1820" s="25">
        <v>48248.082056110594</v>
      </c>
      <c r="L1820" s="34">
        <v>24273.718336299993</v>
      </c>
      <c r="M1820" s="34">
        <v>50784.122832990593</v>
      </c>
      <c r="O1820" s="25">
        <v>58.143853555280025</v>
      </c>
      <c r="P1820" s="43">
        <v>57.752989466467277</v>
      </c>
      <c r="Q1820" s="43">
        <v>-5.8048687450474539</v>
      </c>
      <c r="R1820" s="43">
        <v>52.831135920043451</v>
      </c>
      <c r="S1820" s="25">
        <v>59.98605090185589</v>
      </c>
      <c r="T1820" s="25">
        <v>46.514263903249244</v>
      </c>
      <c r="U1820" s="25">
        <v>70.108722884606081</v>
      </c>
      <c r="V1820" s="25">
        <v>47.351489099423169</v>
      </c>
      <c r="W1820" s="25">
        <v>71.064350131563941</v>
      </c>
      <c r="X1820" s="25">
        <v>33.40077795972114</v>
      </c>
      <c r="Y1820" s="34">
        <v>73.486943370392638</v>
      </c>
      <c r="Z1820" s="34">
        <v>33.120891091246406</v>
      </c>
    </row>
    <row r="1821" spans="1:26" x14ac:dyDescent="0.25">
      <c r="A1821" s="52">
        <v>39335</v>
      </c>
      <c r="B1821" s="25">
        <v>11227.785750790001</v>
      </c>
      <c r="C1821" s="43">
        <v>13283.069454679511</v>
      </c>
      <c r="D1821" s="43">
        <v>573.6392019612</v>
      </c>
      <c r="E1821" s="43">
        <v>13856.708656640711</v>
      </c>
      <c r="F1821" s="25">
        <v>14166.950366470002</v>
      </c>
      <c r="G1821" s="25">
        <v>18768.676700450003</v>
      </c>
      <c r="H1821" s="25">
        <v>19495.527609450004</v>
      </c>
      <c r="I1821" s="25">
        <v>31451.416042590005</v>
      </c>
      <c r="J1821" s="25">
        <v>22159.321191360003</v>
      </c>
      <c r="K1821" s="25">
        <v>48142.345511620602</v>
      </c>
      <c r="L1821" s="34">
        <v>24269.17629824</v>
      </c>
      <c r="M1821" s="34">
        <v>50678.386288500602</v>
      </c>
      <c r="O1821" s="25">
        <v>56.711350204848166</v>
      </c>
      <c r="P1821" s="43">
        <v>60.534999857478546</v>
      </c>
      <c r="Q1821" s="43">
        <v>-15.958202332835924</v>
      </c>
      <c r="R1821" s="43">
        <v>54.70574960697607</v>
      </c>
      <c r="S1821" s="25">
        <v>59.828032650113187</v>
      </c>
      <c r="T1821" s="25">
        <v>45.392325972272765</v>
      </c>
      <c r="U1821" s="25">
        <v>69.821369029049634</v>
      </c>
      <c r="V1821" s="25">
        <v>46.477989444654554</v>
      </c>
      <c r="W1821" s="25">
        <v>70.723919815677093</v>
      </c>
      <c r="X1821" s="25">
        <v>32.837077194924547</v>
      </c>
      <c r="Y1821" s="34">
        <v>73.164321567700654</v>
      </c>
      <c r="Z1821" s="34">
        <v>32.587258996746286</v>
      </c>
    </row>
    <row r="1822" spans="1:26" x14ac:dyDescent="0.25">
      <c r="A1822" s="52">
        <v>39336</v>
      </c>
      <c r="B1822" s="25">
        <v>11235.181178479999</v>
      </c>
      <c r="C1822" s="43">
        <v>13347.424181633764</v>
      </c>
      <c r="D1822" s="43">
        <v>634.42646229479999</v>
      </c>
      <c r="E1822" s="43">
        <v>13981.850643928563</v>
      </c>
      <c r="F1822" s="25">
        <v>14187.334361020003</v>
      </c>
      <c r="G1822" s="25">
        <v>18846.959563050001</v>
      </c>
      <c r="H1822" s="25">
        <v>19618.342424070001</v>
      </c>
      <c r="I1822" s="25">
        <v>31623.075884540001</v>
      </c>
      <c r="J1822" s="25">
        <v>22296.49773512</v>
      </c>
      <c r="K1822" s="25">
        <v>48315.729692150599</v>
      </c>
      <c r="L1822" s="34">
        <v>24406.352841999997</v>
      </c>
      <c r="M1822" s="34">
        <v>50851.770469030598</v>
      </c>
      <c r="O1822" s="25">
        <v>57.280519499501281</v>
      </c>
      <c r="P1822" s="43">
        <v>61.312770847661049</v>
      </c>
      <c r="Q1822" s="43">
        <v>-7.0524814263292939</v>
      </c>
      <c r="R1822" s="43">
        <v>56.102920135014543</v>
      </c>
      <c r="S1822" s="25">
        <v>61.971548599245942</v>
      </c>
      <c r="T1822" s="25">
        <v>49.734860669516202</v>
      </c>
      <c r="U1822" s="25">
        <v>73.350881661562028</v>
      </c>
      <c r="V1822" s="25">
        <v>50.007119552781454</v>
      </c>
      <c r="W1822" s="25">
        <v>73.706297190048147</v>
      </c>
      <c r="X1822" s="25">
        <v>34.028774636933278</v>
      </c>
      <c r="Y1822" s="34">
        <v>75.962698210267533</v>
      </c>
      <c r="Z1822" s="34">
        <v>33.714014419780348</v>
      </c>
    </row>
    <row r="1823" spans="1:26" x14ac:dyDescent="0.25">
      <c r="A1823" s="52">
        <v>39337</v>
      </c>
      <c r="B1823" s="25">
        <v>11264.174739200002</v>
      </c>
      <c r="C1823" s="43">
        <v>13507.015860615182</v>
      </c>
      <c r="D1823" s="43">
        <v>635.43576312899984</v>
      </c>
      <c r="E1823" s="43">
        <v>14142.451623744182</v>
      </c>
      <c r="F1823" s="25">
        <v>14183.44896743</v>
      </c>
      <c r="G1823" s="25">
        <v>18820.73472973</v>
      </c>
      <c r="H1823" s="25">
        <v>19620.706403150001</v>
      </c>
      <c r="I1823" s="25">
        <v>31613.047391159998</v>
      </c>
      <c r="J1823" s="25">
        <v>22333.387791220001</v>
      </c>
      <c r="K1823" s="25">
        <v>48359.570645070606</v>
      </c>
      <c r="L1823" s="34">
        <v>24443.242898099998</v>
      </c>
      <c r="M1823" s="34">
        <v>50895.611421950605</v>
      </c>
      <c r="O1823" s="25">
        <v>58.303706027556188</v>
      </c>
      <c r="P1823" s="43">
        <v>63.093899564236345</v>
      </c>
      <c r="Q1823" s="43">
        <v>-6.9311766243604911</v>
      </c>
      <c r="R1823" s="43">
        <v>57.760613187378752</v>
      </c>
      <c r="S1823" s="25">
        <v>61.541243505971501</v>
      </c>
      <c r="T1823" s="25">
        <v>49.978979450699313</v>
      </c>
      <c r="U1823" s="25">
        <v>73.915856661815994</v>
      </c>
      <c r="V1823" s="25">
        <v>50.510473548993943</v>
      </c>
      <c r="W1823" s="25">
        <v>74.385817187502539</v>
      </c>
      <c r="X1823" s="25">
        <v>34.428936750313021</v>
      </c>
      <c r="Y1823" s="34">
        <v>74.692246861732144</v>
      </c>
      <c r="Z1823" s="34">
        <v>33.607491027531381</v>
      </c>
    </row>
    <row r="1824" spans="1:26" x14ac:dyDescent="0.25">
      <c r="A1824" s="52">
        <v>39338</v>
      </c>
      <c r="B1824" s="25">
        <v>11299.412679110001</v>
      </c>
      <c r="C1824" s="43">
        <v>13539.150599366545</v>
      </c>
      <c r="D1824" s="43">
        <v>613.55455383359993</v>
      </c>
      <c r="E1824" s="43">
        <v>14152.705153200144</v>
      </c>
      <c r="F1824" s="25">
        <v>14084.20732537</v>
      </c>
      <c r="G1824" s="25">
        <v>18716.51000102</v>
      </c>
      <c r="H1824" s="25">
        <v>19568.634206349998</v>
      </c>
      <c r="I1824" s="25">
        <v>31568.648252030001</v>
      </c>
      <c r="J1824" s="25">
        <v>22267.186406649998</v>
      </c>
      <c r="K1824" s="25">
        <v>48317.1193196206</v>
      </c>
      <c r="L1824" s="34">
        <v>24377.041513529995</v>
      </c>
      <c r="M1824" s="34">
        <v>50853.1600965006</v>
      </c>
      <c r="O1824" s="25">
        <v>58.500664934262268</v>
      </c>
      <c r="P1824" s="43">
        <v>63.706938162905757</v>
      </c>
      <c r="Q1824" s="43">
        <v>-8.6878619258313634</v>
      </c>
      <c r="R1824" s="43">
        <v>58.267133285531038</v>
      </c>
      <c r="S1824" s="25">
        <v>61.115179783270122</v>
      </c>
      <c r="T1824" s="25">
        <v>48.808630315810305</v>
      </c>
      <c r="U1824" s="25">
        <v>73.609994731749779</v>
      </c>
      <c r="V1824" s="25">
        <v>49.791675974755577</v>
      </c>
      <c r="W1824" s="25">
        <v>74.501456082122914</v>
      </c>
      <c r="X1824" s="25">
        <v>34.559575563655876</v>
      </c>
      <c r="Y1824" s="34">
        <v>74.797806061924803</v>
      </c>
      <c r="Z1824" s="34">
        <v>33.730805878603221</v>
      </c>
    </row>
    <row r="1825" spans="1:26" x14ac:dyDescent="0.25">
      <c r="A1825" s="52">
        <v>39339</v>
      </c>
      <c r="B1825" s="25">
        <v>11383.693824530001</v>
      </c>
      <c r="C1825" s="43">
        <v>13385.499977634769</v>
      </c>
      <c r="D1825" s="43">
        <v>612.59578989059992</v>
      </c>
      <c r="E1825" s="43">
        <v>13998.095767525369</v>
      </c>
      <c r="F1825" s="25">
        <v>14003.614381090001</v>
      </c>
      <c r="G1825" s="25">
        <v>18601.21605617</v>
      </c>
      <c r="H1825" s="25">
        <v>19302.318028550002</v>
      </c>
      <c r="I1825" s="25">
        <v>31276.314974270001</v>
      </c>
      <c r="J1825" s="25">
        <v>22016.678799190006</v>
      </c>
      <c r="K1825" s="25">
        <v>48027.850685590602</v>
      </c>
      <c r="L1825" s="34">
        <v>24126.533906070003</v>
      </c>
      <c r="M1825" s="34">
        <v>50563.891462470601</v>
      </c>
      <c r="O1825" s="25">
        <v>59.929140289670691</v>
      </c>
      <c r="P1825" s="43">
        <v>61.345901852964204</v>
      </c>
      <c r="Q1825" s="43">
        <v>-7.7592511839879812</v>
      </c>
      <c r="R1825" s="43">
        <v>56.223895378903642</v>
      </c>
      <c r="S1825" s="25">
        <v>61.243573211925636</v>
      </c>
      <c r="T1825" s="25">
        <v>49.137395968105515</v>
      </c>
      <c r="U1825" s="25">
        <v>72.735025403907301</v>
      </c>
      <c r="V1825" s="25">
        <v>49.57823947733371</v>
      </c>
      <c r="W1825" s="25">
        <v>73.675879010602443</v>
      </c>
      <c r="X1825" s="25">
        <v>34.490805541310323</v>
      </c>
      <c r="Y1825" s="34">
        <v>74.041614652774612</v>
      </c>
      <c r="Z1825" s="34">
        <v>33.665579058545013</v>
      </c>
    </row>
    <row r="1826" spans="1:26" x14ac:dyDescent="0.25">
      <c r="A1826" s="52">
        <v>39342</v>
      </c>
      <c r="B1826" s="25">
        <v>11356.633291419999</v>
      </c>
      <c r="C1826" s="43">
        <v>13388.035893564802</v>
      </c>
      <c r="D1826" s="43">
        <v>585.58837314270011</v>
      </c>
      <c r="E1826" s="43">
        <v>13973.624266707502</v>
      </c>
      <c r="F1826" s="25">
        <v>13950.535625959998</v>
      </c>
      <c r="G1826" s="25">
        <v>18545.784170019997</v>
      </c>
      <c r="H1826" s="25">
        <v>19268.144746169997</v>
      </c>
      <c r="I1826" s="25">
        <v>31248.007910369994</v>
      </c>
      <c r="J1826" s="25">
        <v>21978.211386699997</v>
      </c>
      <c r="K1826" s="25">
        <v>47949.1411370606</v>
      </c>
      <c r="L1826" s="34">
        <v>24088.066493579994</v>
      </c>
      <c r="M1826" s="34">
        <v>50485.1819139406</v>
      </c>
      <c r="O1826" s="25">
        <v>59.234952716512559</v>
      </c>
      <c r="P1826" s="43">
        <v>63.851864007227462</v>
      </c>
      <c r="Q1826" s="43">
        <v>-33.889790214670704</v>
      </c>
      <c r="R1826" s="43">
        <v>54.292285469484838</v>
      </c>
      <c r="S1826" s="25">
        <v>60.618551688515197</v>
      </c>
      <c r="T1826" s="25">
        <v>44.784702786781281</v>
      </c>
      <c r="U1826" s="25">
        <v>70.335263461179494</v>
      </c>
      <c r="V1826" s="25">
        <v>45.962035106545372</v>
      </c>
      <c r="W1826" s="25">
        <v>71.274954741178092</v>
      </c>
      <c r="X1826" s="25">
        <v>32.410027962825374</v>
      </c>
      <c r="Y1826" s="34">
        <v>71.842518104678248</v>
      </c>
      <c r="Z1826" s="34">
        <v>31.707095046183987</v>
      </c>
    </row>
    <row r="1827" spans="1:26" x14ac:dyDescent="0.25">
      <c r="A1827" s="52">
        <v>39343</v>
      </c>
      <c r="B1827" s="25">
        <v>11335.242788629999</v>
      </c>
      <c r="C1827" s="43">
        <v>13086.488028160184</v>
      </c>
      <c r="D1827" s="43">
        <v>550.51054643100008</v>
      </c>
      <c r="E1827" s="43">
        <v>13636.998574591184</v>
      </c>
      <c r="F1827" s="25">
        <v>14004.170601189999</v>
      </c>
      <c r="G1827" s="25">
        <v>18675.110895819998</v>
      </c>
      <c r="H1827" s="25">
        <v>19446.21957279</v>
      </c>
      <c r="I1827" s="25">
        <v>31530.563834619999</v>
      </c>
      <c r="J1827" s="25">
        <v>22166.412836929998</v>
      </c>
      <c r="K1827" s="25">
        <v>48250.317923210598</v>
      </c>
      <c r="L1827" s="34">
        <v>24276.267943809995</v>
      </c>
      <c r="M1827" s="34">
        <v>50786.358700090597</v>
      </c>
      <c r="O1827" s="25">
        <v>59.779008719377849</v>
      </c>
      <c r="P1827" s="43">
        <v>60.16131669866396</v>
      </c>
      <c r="Q1827" s="43">
        <v>-37.849914064600362</v>
      </c>
      <c r="R1827" s="43">
        <v>50.575372348518833</v>
      </c>
      <c r="S1827" s="25">
        <v>62.214978633414717</v>
      </c>
      <c r="T1827" s="25">
        <v>45.763594907406379</v>
      </c>
      <c r="U1827" s="25">
        <v>74.685058071588514</v>
      </c>
      <c r="V1827" s="25">
        <v>47.983521788435212</v>
      </c>
      <c r="W1827" s="25">
        <v>75.225300462536097</v>
      </c>
      <c r="X1827" s="25">
        <v>33.201839551555004</v>
      </c>
      <c r="Y1827" s="34">
        <v>75.464668592782004</v>
      </c>
      <c r="Z1827" s="34">
        <v>32.449819401172242</v>
      </c>
    </row>
    <row r="1828" spans="1:26" x14ac:dyDescent="0.25">
      <c r="A1828" s="52">
        <v>39344</v>
      </c>
      <c r="B1828" s="25">
        <v>11285.875223999999</v>
      </c>
      <c r="C1828" s="43">
        <v>13283.209156058201</v>
      </c>
      <c r="D1828" s="43">
        <v>614.30107304159992</v>
      </c>
      <c r="E1828" s="43">
        <v>13897.5102290998</v>
      </c>
      <c r="F1828" s="25">
        <v>13992.422375260001</v>
      </c>
      <c r="G1828" s="25">
        <v>18658.308256799999</v>
      </c>
      <c r="H1828" s="25">
        <v>19466.334993470002</v>
      </c>
      <c r="I1828" s="25">
        <v>31549.313344490001</v>
      </c>
      <c r="J1828" s="25">
        <v>22207.365467180003</v>
      </c>
      <c r="K1828" s="25">
        <v>48294.282935180599</v>
      </c>
      <c r="L1828" s="34">
        <v>24317.22057406</v>
      </c>
      <c r="M1828" s="34">
        <v>50830.323712060599</v>
      </c>
      <c r="O1828" s="25">
        <v>59.907519939879329</v>
      </c>
      <c r="P1828" s="43">
        <v>66.427626740343172</v>
      </c>
      <c r="Q1828" s="43">
        <v>-14.716833137287843</v>
      </c>
      <c r="R1828" s="43">
        <v>59.71065208840254</v>
      </c>
      <c r="S1828" s="25">
        <v>62.415912493248229</v>
      </c>
      <c r="T1828" s="25">
        <v>46.337985113175392</v>
      </c>
      <c r="U1828" s="25">
        <v>76.097109899592326</v>
      </c>
      <c r="V1828" s="25">
        <v>49.028201589168717</v>
      </c>
      <c r="W1828" s="25">
        <v>76.541258135786123</v>
      </c>
      <c r="X1828" s="25">
        <v>34.034589217928946</v>
      </c>
      <c r="Y1828" s="34">
        <v>76.666882810094194</v>
      </c>
      <c r="Z1828" s="34">
        <v>33.236293961402531</v>
      </c>
    </row>
    <row r="1829" spans="1:26" x14ac:dyDescent="0.25">
      <c r="A1829" s="52">
        <v>39345</v>
      </c>
      <c r="B1829" s="25">
        <v>11270.795023090001</v>
      </c>
      <c r="C1829" s="43">
        <v>13334.505860405201</v>
      </c>
      <c r="D1829" s="43">
        <v>619.41961289909989</v>
      </c>
      <c r="E1829" s="43">
        <v>13953.925473304302</v>
      </c>
      <c r="F1829" s="25">
        <v>13901.883771589999</v>
      </c>
      <c r="G1829" s="25">
        <v>18557.945571129996</v>
      </c>
      <c r="H1829" s="25">
        <v>19394.50086692</v>
      </c>
      <c r="I1829" s="25">
        <v>31457.719897769995</v>
      </c>
      <c r="J1829" s="25">
        <v>22137.938351299996</v>
      </c>
      <c r="K1829" s="25">
        <v>48216.492484370596</v>
      </c>
      <c r="L1829" s="34">
        <v>24247.793458179993</v>
      </c>
      <c r="M1829" s="34">
        <v>50752.533261250595</v>
      </c>
      <c r="O1829" s="25">
        <v>60.656440215045663</v>
      </c>
      <c r="P1829" s="43">
        <v>66.857626212542144</v>
      </c>
      <c r="Q1829" s="43">
        <v>-9.7609336561876763</v>
      </c>
      <c r="R1829" s="43">
        <v>60.797156175708579</v>
      </c>
      <c r="S1829" s="25">
        <v>64.841230402837795</v>
      </c>
      <c r="T1829" s="25">
        <v>47.668345573996021</v>
      </c>
      <c r="U1829" s="25">
        <v>78.551977496578871</v>
      </c>
      <c r="V1829" s="25">
        <v>50.131283691474152</v>
      </c>
      <c r="W1829" s="25">
        <v>78.926074887081413</v>
      </c>
      <c r="X1829" s="25">
        <v>34.785023651430478</v>
      </c>
      <c r="Y1829" s="34">
        <v>78.84513324922338</v>
      </c>
      <c r="Z1829" s="34">
        <v>33.941294367524179</v>
      </c>
    </row>
    <row r="1830" spans="1:26" x14ac:dyDescent="0.25">
      <c r="A1830" s="52">
        <v>39346</v>
      </c>
      <c r="B1830" s="25">
        <v>11307.68055374</v>
      </c>
      <c r="C1830" s="43">
        <v>13120.50919786359</v>
      </c>
      <c r="D1830" s="43">
        <v>641.92925612190004</v>
      </c>
      <c r="E1830" s="43">
        <v>13762.438453985491</v>
      </c>
      <c r="F1830" s="25">
        <v>13985.933579070001</v>
      </c>
      <c r="G1830" s="25">
        <v>18665.638826300004</v>
      </c>
      <c r="H1830" s="25">
        <v>19445.854567580001</v>
      </c>
      <c r="I1830" s="25">
        <v>31524.389245400005</v>
      </c>
      <c r="J1830" s="25">
        <v>22180.850718100002</v>
      </c>
      <c r="K1830" s="25">
        <v>48276.894802000592</v>
      </c>
      <c r="L1830" s="34">
        <v>24290.705824979999</v>
      </c>
      <c r="M1830" s="34">
        <v>50812.935578880591</v>
      </c>
      <c r="O1830" s="25">
        <v>62.237032655171731</v>
      </c>
      <c r="P1830" s="43">
        <v>63.350568079491687</v>
      </c>
      <c r="Q1830" s="43">
        <v>-2.3333659555012098</v>
      </c>
      <c r="R1830" s="43">
        <v>58.3822296884845</v>
      </c>
      <c r="S1830" s="25">
        <v>61.870729815306525</v>
      </c>
      <c r="T1830" s="25">
        <v>46.090129561423446</v>
      </c>
      <c r="U1830" s="25">
        <v>75.213639678518973</v>
      </c>
      <c r="V1830" s="25">
        <v>48.65957617309278</v>
      </c>
      <c r="W1830" s="25">
        <v>75.945532092301065</v>
      </c>
      <c r="X1830" s="25">
        <v>34.036215034652685</v>
      </c>
      <c r="Y1830" s="34">
        <v>76.122205847046104</v>
      </c>
      <c r="Z1830" s="34">
        <v>33.237291305886508</v>
      </c>
    </row>
    <row r="1831" spans="1:26" x14ac:dyDescent="0.25">
      <c r="A1831" s="52">
        <v>39349</v>
      </c>
      <c r="B1831" s="25">
        <v>11310.13536948</v>
      </c>
      <c r="C1831" s="43">
        <v>13109.037202333438</v>
      </c>
      <c r="D1831" s="43">
        <v>612.7556602100999</v>
      </c>
      <c r="E1831" s="43">
        <v>13721.792862543538</v>
      </c>
      <c r="F1831" s="25">
        <v>13993.21750733</v>
      </c>
      <c r="G1831" s="25">
        <v>18635.483245440002</v>
      </c>
      <c r="H1831" s="25">
        <v>19454.724311090002</v>
      </c>
      <c r="I1831" s="25">
        <v>31511.403781420002</v>
      </c>
      <c r="J1831" s="25">
        <v>22207.918040320004</v>
      </c>
      <c r="K1831" s="25">
        <v>48249.734176670601</v>
      </c>
      <c r="L1831" s="34">
        <v>24317.773147200001</v>
      </c>
      <c r="M1831" s="34">
        <v>50785.774953550601</v>
      </c>
      <c r="O1831" s="25">
        <v>62.321675664979217</v>
      </c>
      <c r="P1831" s="43">
        <v>62.185670372675951</v>
      </c>
      <c r="Q1831" s="43">
        <v>5.8561477060581346E-2</v>
      </c>
      <c r="R1831" s="43">
        <v>57.810065847654826</v>
      </c>
      <c r="S1831" s="25">
        <v>60.994137284560132</v>
      </c>
      <c r="T1831" s="25">
        <v>46.933519864092645</v>
      </c>
      <c r="U1831" s="25">
        <v>74.95065006922357</v>
      </c>
      <c r="V1831" s="25">
        <v>49.197765683384496</v>
      </c>
      <c r="W1831" s="25">
        <v>75.559078971482506</v>
      </c>
      <c r="X1831" s="25">
        <v>34.18050869771325</v>
      </c>
      <c r="Y1831" s="34">
        <v>75.768232494910762</v>
      </c>
      <c r="Z1831" s="34">
        <v>33.373691818785353</v>
      </c>
    </row>
    <row r="1832" spans="1:26" x14ac:dyDescent="0.25">
      <c r="A1832" s="52">
        <v>39350</v>
      </c>
      <c r="B1832" s="25">
        <v>11261.977055630001</v>
      </c>
      <c r="C1832" s="43">
        <v>13127.112006726655</v>
      </c>
      <c r="D1832" s="43">
        <v>610.15657426079997</v>
      </c>
      <c r="E1832" s="43">
        <v>13737.268580987455</v>
      </c>
      <c r="F1832" s="25">
        <v>13968.198234150001</v>
      </c>
      <c r="G1832" s="25">
        <v>18650.560369430001</v>
      </c>
      <c r="H1832" s="25">
        <v>19237.994683749999</v>
      </c>
      <c r="I1832" s="25">
        <v>31315.827071939999</v>
      </c>
      <c r="J1832" s="25">
        <v>21991.44271096</v>
      </c>
      <c r="K1832" s="25">
        <v>48072.968810640603</v>
      </c>
      <c r="L1832" s="34">
        <v>24101.297817839997</v>
      </c>
      <c r="M1832" s="34">
        <v>50609.009587520603</v>
      </c>
      <c r="O1832" s="25">
        <v>61.951237522289595</v>
      </c>
      <c r="P1832" s="43">
        <v>62.409292765542986</v>
      </c>
      <c r="Q1832" s="43">
        <v>-0.36585043478211121</v>
      </c>
      <c r="R1832" s="43">
        <v>57.988047265326628</v>
      </c>
      <c r="S1832" s="25">
        <v>59.264778709972951</v>
      </c>
      <c r="T1832" s="25">
        <v>44.959430770723927</v>
      </c>
      <c r="U1832" s="25">
        <v>73.492866941498903</v>
      </c>
      <c r="V1832" s="25">
        <v>48.076890195832831</v>
      </c>
      <c r="W1832" s="25">
        <v>74.365656748559033</v>
      </c>
      <c r="X1832" s="25">
        <v>33.686219342231617</v>
      </c>
      <c r="Y1832" s="34">
        <v>74.674888566651234</v>
      </c>
      <c r="Z1832" s="34">
        <v>32.909194704930457</v>
      </c>
    </row>
    <row r="1833" spans="1:26" x14ac:dyDescent="0.25">
      <c r="A1833" s="52">
        <v>39351</v>
      </c>
      <c r="B1833" s="25">
        <v>11243.5749185</v>
      </c>
      <c r="C1833" s="43">
        <v>13022.688607777647</v>
      </c>
      <c r="D1833" s="43">
        <v>605.79283230089993</v>
      </c>
      <c r="E1833" s="43">
        <v>13628.481440078547</v>
      </c>
      <c r="F1833" s="25">
        <v>14021.01049644</v>
      </c>
      <c r="G1833" s="25">
        <v>18555.669169770001</v>
      </c>
      <c r="H1833" s="25">
        <v>19286.494781789999</v>
      </c>
      <c r="I1833" s="25">
        <v>31242.305203429998</v>
      </c>
      <c r="J1833" s="25">
        <v>22033.03258626</v>
      </c>
      <c r="K1833" s="25">
        <v>48061.923143980595</v>
      </c>
      <c r="L1833" s="34">
        <v>24142.887693139997</v>
      </c>
      <c r="M1833" s="34">
        <v>50597.963920860595</v>
      </c>
      <c r="O1833" s="25">
        <v>61.720295753372682</v>
      </c>
      <c r="P1833" s="43">
        <v>56.810647726933141</v>
      </c>
      <c r="Q1833" s="43">
        <v>-0.96766454128369706</v>
      </c>
      <c r="R1833" s="43">
        <v>52.84676546069187</v>
      </c>
      <c r="S1833" s="25">
        <v>62.918918040533555</v>
      </c>
      <c r="T1833" s="25">
        <v>48.369933725068591</v>
      </c>
      <c r="U1833" s="25">
        <v>74.659353865317172</v>
      </c>
      <c r="V1833" s="25">
        <v>48.859734673880808</v>
      </c>
      <c r="W1833" s="25">
        <v>75.517128813501216</v>
      </c>
      <c r="X1833" s="25">
        <v>34.141691432402531</v>
      </c>
      <c r="Y1833" s="34">
        <v>75.731507606853029</v>
      </c>
      <c r="Z1833" s="34">
        <v>33.334031572217391</v>
      </c>
    </row>
    <row r="1834" spans="1:26" x14ac:dyDescent="0.25">
      <c r="A1834" s="52">
        <v>39352</v>
      </c>
      <c r="B1834" s="25">
        <v>11242.15536495</v>
      </c>
      <c r="C1834" s="43">
        <v>13570.884166644768</v>
      </c>
      <c r="D1834" s="43">
        <v>627.33242367809999</v>
      </c>
      <c r="E1834" s="43">
        <v>14198.216590322867</v>
      </c>
      <c r="F1834" s="25">
        <v>14019.232375979998</v>
      </c>
      <c r="G1834" s="25">
        <v>18667.444676219999</v>
      </c>
      <c r="H1834" s="25">
        <v>19385.035406889998</v>
      </c>
      <c r="I1834" s="25">
        <v>31521.821352439998</v>
      </c>
      <c r="J1834" s="25">
        <v>22127.613046489994</v>
      </c>
      <c r="K1834" s="25">
        <v>48340.191730760598</v>
      </c>
      <c r="L1834" s="34">
        <v>24503.414901579996</v>
      </c>
      <c r="M1834" s="34">
        <v>51118.740855850599</v>
      </c>
      <c r="O1834" s="25">
        <v>61.46086349546718</v>
      </c>
      <c r="P1834" s="43">
        <v>72.270115355732372</v>
      </c>
      <c r="Q1834" s="43">
        <v>4.5119954194508871</v>
      </c>
      <c r="R1834" s="43">
        <v>67.472744604249968</v>
      </c>
      <c r="S1834" s="25">
        <v>61.75126417503607</v>
      </c>
      <c r="T1834" s="25">
        <v>45.92985103635354</v>
      </c>
      <c r="U1834" s="25">
        <v>73.285215667595168</v>
      </c>
      <c r="V1834" s="25">
        <v>47.242672520012576</v>
      </c>
      <c r="W1834" s="25">
        <v>74.247225293683442</v>
      </c>
      <c r="X1834" s="25">
        <v>33.475301002544747</v>
      </c>
      <c r="Y1834" s="34">
        <v>74.568658077150033</v>
      </c>
      <c r="Z1834" s="34">
        <v>32.708293866967097</v>
      </c>
    </row>
    <row r="1835" spans="1:26" x14ac:dyDescent="0.25">
      <c r="A1835" s="52">
        <v>39353</v>
      </c>
      <c r="B1835" s="25">
        <v>11244.396978749999</v>
      </c>
      <c r="C1835" s="43">
        <v>12843.221031793571</v>
      </c>
      <c r="D1835" s="43">
        <v>892.96286488619967</v>
      </c>
      <c r="E1835" s="43">
        <v>13736.183896679771</v>
      </c>
      <c r="F1835" s="25">
        <v>14018.955025800002</v>
      </c>
      <c r="G1835" s="25">
        <v>18596.319863680004</v>
      </c>
      <c r="H1835" s="25">
        <v>19473.470616770002</v>
      </c>
      <c r="I1835" s="25">
        <v>31521.752810960006</v>
      </c>
      <c r="J1835" s="25">
        <v>22227.445008150004</v>
      </c>
      <c r="K1835" s="25">
        <v>48365.233536350599</v>
      </c>
      <c r="L1835" s="34">
        <v>24337.300115030001</v>
      </c>
      <c r="M1835" s="34">
        <v>50901.274313230599</v>
      </c>
      <c r="O1835" s="25">
        <v>61.636708735531911</v>
      </c>
      <c r="P1835" s="43">
        <v>59.419269254075104</v>
      </c>
      <c r="Q1835" s="43">
        <v>53.113336268260291</v>
      </c>
      <c r="R1835" s="43">
        <v>58.993589252892264</v>
      </c>
      <c r="S1835" s="25">
        <v>64.088764033852684</v>
      </c>
      <c r="T1835" s="25">
        <v>49.003892422259554</v>
      </c>
      <c r="U1835" s="25">
        <v>75.736724474197842</v>
      </c>
      <c r="V1835" s="25">
        <v>49.698947417619223</v>
      </c>
      <c r="W1835" s="25">
        <v>76.111641046016359</v>
      </c>
      <c r="X1835" s="25">
        <v>34.685167006978986</v>
      </c>
      <c r="Y1835" s="34">
        <v>78.208400072011159</v>
      </c>
      <c r="Z1835" s="34">
        <v>34.486357111011671</v>
      </c>
    </row>
    <row r="1836" spans="1:26" x14ac:dyDescent="0.25">
      <c r="A1836" s="52">
        <v>39356</v>
      </c>
      <c r="B1836" s="25">
        <v>11266.73229967</v>
      </c>
      <c r="C1836" s="43">
        <v>12916.793220619777</v>
      </c>
      <c r="D1836" s="43">
        <v>901.86217047359992</v>
      </c>
      <c r="E1836" s="43">
        <v>13818.655391093376</v>
      </c>
      <c r="F1836" s="25">
        <v>14275.377315629999</v>
      </c>
      <c r="G1836" s="25">
        <v>18846.524331189998</v>
      </c>
      <c r="H1836" s="25">
        <v>19760.084957350002</v>
      </c>
      <c r="I1836" s="25">
        <v>31816.513430079995</v>
      </c>
      <c r="J1836" s="25">
        <v>22536.32231566</v>
      </c>
      <c r="K1836" s="25">
        <v>48681.595842720599</v>
      </c>
      <c r="L1836" s="34">
        <v>24646.177422539997</v>
      </c>
      <c r="M1836" s="34">
        <v>51217.636619600598</v>
      </c>
      <c r="O1836" s="25">
        <v>60.999960893174872</v>
      </c>
      <c r="P1836" s="43">
        <v>64.683267009794164</v>
      </c>
      <c r="Q1836" s="43">
        <v>46.912071277449584</v>
      </c>
      <c r="R1836" s="43">
        <v>63.393331848243449</v>
      </c>
      <c r="S1836" s="25">
        <v>63.463700438302652</v>
      </c>
      <c r="T1836" s="25">
        <v>47.815096190790982</v>
      </c>
      <c r="U1836" s="25">
        <v>73.556467229999626</v>
      </c>
      <c r="V1836" s="25">
        <v>47.858034967329452</v>
      </c>
      <c r="W1836" s="25">
        <v>74.474075704088932</v>
      </c>
      <c r="X1836" s="25">
        <v>33.70209188903852</v>
      </c>
      <c r="Y1836" s="34">
        <v>74.434531066864167</v>
      </c>
      <c r="Z1836" s="34">
        <v>32.968482915261532</v>
      </c>
    </row>
    <row r="1837" spans="1:26" x14ac:dyDescent="0.25">
      <c r="A1837" s="52">
        <v>39357</v>
      </c>
      <c r="B1837" s="25">
        <v>11397.712462360001</v>
      </c>
      <c r="C1837" s="43">
        <v>13312.317708704388</v>
      </c>
      <c r="D1837" s="43">
        <v>884.14188403230014</v>
      </c>
      <c r="E1837" s="43">
        <v>14196.459592736688</v>
      </c>
      <c r="F1837" s="25">
        <v>14407.27566961</v>
      </c>
      <c r="G1837" s="25">
        <v>18951.052795650001</v>
      </c>
      <c r="H1837" s="25">
        <v>19996.231639289999</v>
      </c>
      <c r="I1837" s="25">
        <v>32029.045397260001</v>
      </c>
      <c r="J1837" s="25">
        <v>22761.18698002</v>
      </c>
      <c r="K1837" s="25">
        <v>48867.998782650597</v>
      </c>
      <c r="L1837" s="34">
        <v>24871.042086899997</v>
      </c>
      <c r="M1837" s="34">
        <v>51404.039559530596</v>
      </c>
      <c r="O1837" s="25">
        <v>63.427981890531186</v>
      </c>
      <c r="P1837" s="43">
        <v>69.726025205858619</v>
      </c>
      <c r="Q1837" s="43">
        <v>44.025461693466305</v>
      </c>
      <c r="R1837" s="43">
        <v>67.860531119494823</v>
      </c>
      <c r="S1837" s="25">
        <v>68.282426913691779</v>
      </c>
      <c r="T1837" s="25">
        <v>50.0888267370458</v>
      </c>
      <c r="U1837" s="25">
        <v>78.910739658344895</v>
      </c>
      <c r="V1837" s="25">
        <v>50.128352758399416</v>
      </c>
      <c r="W1837" s="25">
        <v>79.490679471867011</v>
      </c>
      <c r="X1837" s="25">
        <v>35.243600368603097</v>
      </c>
      <c r="Y1837" s="34">
        <v>79.361883557167729</v>
      </c>
      <c r="Z1837" s="34">
        <v>34.378025135429667</v>
      </c>
    </row>
    <row r="1838" spans="1:26" x14ac:dyDescent="0.25">
      <c r="A1838" s="52">
        <v>39358</v>
      </c>
      <c r="B1838" s="25">
        <v>11427.242589290001</v>
      </c>
      <c r="C1838" s="43">
        <v>13312.317708704388</v>
      </c>
      <c r="D1838" s="43">
        <v>884.14188403230014</v>
      </c>
      <c r="E1838" s="43">
        <v>14196.459592736688</v>
      </c>
      <c r="F1838" s="25">
        <v>14573.18550193</v>
      </c>
      <c r="G1838" s="25">
        <v>19042.485415770003</v>
      </c>
      <c r="H1838" s="25">
        <v>20167.787007819999</v>
      </c>
      <c r="I1838" s="25">
        <v>32144.537078830002</v>
      </c>
      <c r="J1838" s="25">
        <v>22947.315061010002</v>
      </c>
      <c r="K1838" s="25">
        <v>48994.251354670596</v>
      </c>
      <c r="L1838" s="34">
        <v>25057.170167889999</v>
      </c>
      <c r="M1838" s="34">
        <v>51530.292131550596</v>
      </c>
      <c r="O1838" s="25">
        <v>63.147361069433018</v>
      </c>
      <c r="P1838" s="43">
        <v>62.502461940865331</v>
      </c>
      <c r="Q1838" s="43">
        <v>42.61490945162911</v>
      </c>
      <c r="R1838" s="43">
        <v>61.103316686151963</v>
      </c>
      <c r="S1838" s="25">
        <v>69.467056843846379</v>
      </c>
      <c r="T1838" s="25">
        <v>51.139902671662149</v>
      </c>
      <c r="U1838" s="25">
        <v>80.17142623182913</v>
      </c>
      <c r="V1838" s="25">
        <v>50.922609712028667</v>
      </c>
      <c r="W1838" s="25">
        <v>80.4863536941006</v>
      </c>
      <c r="X1838" s="25">
        <v>35.732694656992095</v>
      </c>
      <c r="Y1838" s="34">
        <v>80.272529900823258</v>
      </c>
      <c r="Z1838" s="34">
        <v>34.840105249259892</v>
      </c>
    </row>
    <row r="1839" spans="1:26" x14ac:dyDescent="0.25">
      <c r="A1839" s="52">
        <v>39359</v>
      </c>
      <c r="B1839" s="25">
        <v>11519.978405919999</v>
      </c>
      <c r="C1839" s="43">
        <v>13592.239374020977</v>
      </c>
      <c r="D1839" s="43">
        <v>852.52949661780008</v>
      </c>
      <c r="E1839" s="43">
        <v>14444.768870638778</v>
      </c>
      <c r="F1839" s="25">
        <v>14705.411190339999</v>
      </c>
      <c r="G1839" s="25">
        <v>19160.922849980001</v>
      </c>
      <c r="H1839" s="25">
        <v>20344.898499909999</v>
      </c>
      <c r="I1839" s="25">
        <v>32329.982412410001</v>
      </c>
      <c r="J1839" s="25">
        <v>23124.930446860002</v>
      </c>
      <c r="K1839" s="25">
        <v>49163.255588030595</v>
      </c>
      <c r="L1839" s="34">
        <v>25234.785553739999</v>
      </c>
      <c r="M1839" s="34">
        <v>51699.296364910595</v>
      </c>
      <c r="O1839" s="25">
        <v>59.527386345333319</v>
      </c>
      <c r="P1839" s="43">
        <v>65.305424762803341</v>
      </c>
      <c r="Q1839" s="43">
        <v>36.539467068899434</v>
      </c>
      <c r="R1839" s="43">
        <v>63.275220525277497</v>
      </c>
      <c r="S1839" s="25">
        <v>62.664721672858967</v>
      </c>
      <c r="T1839" s="25">
        <v>46.356403295499661</v>
      </c>
      <c r="U1839" s="25">
        <v>74.370434472735681</v>
      </c>
      <c r="V1839" s="25">
        <v>48.064815713720364</v>
      </c>
      <c r="W1839" s="25">
        <v>75.347471463063172</v>
      </c>
      <c r="X1839" s="25">
        <v>34.188510305051992</v>
      </c>
      <c r="Y1839" s="34">
        <v>75.567570249827739</v>
      </c>
      <c r="Z1839" s="34">
        <v>33.392374798445637</v>
      </c>
    </row>
    <row r="1840" spans="1:26" x14ac:dyDescent="0.25">
      <c r="A1840" s="52">
        <v>39360</v>
      </c>
      <c r="B1840" s="25">
        <v>11730.400901569999</v>
      </c>
      <c r="C1840" s="43">
        <v>13576.683878958185</v>
      </c>
      <c r="D1840" s="43">
        <v>797.0477348523001</v>
      </c>
      <c r="E1840" s="43">
        <v>14373.731613810485</v>
      </c>
      <c r="F1840" s="25">
        <v>14720.94128313</v>
      </c>
      <c r="G1840" s="25">
        <v>19054.691131399999</v>
      </c>
      <c r="H1840" s="25">
        <v>20313.345134579999</v>
      </c>
      <c r="I1840" s="25">
        <v>32133.302000799998</v>
      </c>
      <c r="J1840" s="25">
        <v>23097.915987100001</v>
      </c>
      <c r="K1840" s="25">
        <v>48987.123235700601</v>
      </c>
      <c r="L1840" s="34">
        <v>25207.771093979998</v>
      </c>
      <c r="M1840" s="34">
        <v>51523.164012580601</v>
      </c>
      <c r="O1840" s="25">
        <v>62.509811357632074</v>
      </c>
      <c r="P1840" s="43">
        <v>58.645617240537163</v>
      </c>
      <c r="Q1840" s="43">
        <v>27.856152175443839</v>
      </c>
      <c r="R1840" s="43">
        <v>56.555058292399195</v>
      </c>
      <c r="S1840" s="25">
        <v>63.973884208122065</v>
      </c>
      <c r="T1840" s="25">
        <v>47.255350500459123</v>
      </c>
      <c r="U1840" s="25">
        <v>74.426614492590119</v>
      </c>
      <c r="V1840" s="25">
        <v>48.293562979816286</v>
      </c>
      <c r="W1840" s="25">
        <v>75.331814853466938</v>
      </c>
      <c r="X1840" s="25">
        <v>34.28904772785539</v>
      </c>
      <c r="Y1840" s="34">
        <v>75.221294439725611</v>
      </c>
      <c r="Z1840" s="34">
        <v>33.531762938067608</v>
      </c>
    </row>
    <row r="1841" spans="1:26" x14ac:dyDescent="0.25">
      <c r="A1841" s="52">
        <v>39363</v>
      </c>
      <c r="B1841" s="25">
        <v>11673.39013518</v>
      </c>
      <c r="C1841" s="43">
        <v>13617.460449815577</v>
      </c>
      <c r="D1841" s="43">
        <v>797.0477348523001</v>
      </c>
      <c r="E1841" s="43">
        <v>14414.508184667877</v>
      </c>
      <c r="F1841" s="25">
        <v>14699.701979260002</v>
      </c>
      <c r="G1841" s="25">
        <v>19129.829010310001</v>
      </c>
      <c r="H1841" s="25">
        <v>20286.578141080005</v>
      </c>
      <c r="I1841" s="25">
        <v>32213.011991430001</v>
      </c>
      <c r="J1841" s="25">
        <v>23075.345994420008</v>
      </c>
      <c r="K1841" s="25">
        <v>49082.267715480601</v>
      </c>
      <c r="L1841" s="34">
        <v>25185.201101300005</v>
      </c>
      <c r="M1841" s="34">
        <v>51618.3084923606</v>
      </c>
      <c r="O1841" s="25">
        <v>59.369373096961311</v>
      </c>
      <c r="P1841" s="43">
        <v>61.237996283855423</v>
      </c>
      <c r="Q1841" s="43">
        <v>27.799241432876688</v>
      </c>
      <c r="R1841" s="43">
        <v>58.938485792615111</v>
      </c>
      <c r="S1841" s="25">
        <v>59.484866715544918</v>
      </c>
      <c r="T1841" s="25">
        <v>43.624730317900685</v>
      </c>
      <c r="U1841" s="25">
        <v>70.770101896508493</v>
      </c>
      <c r="V1841" s="25">
        <v>45.726998111487546</v>
      </c>
      <c r="W1841" s="25">
        <v>72.100095433488292</v>
      </c>
      <c r="X1841" s="25">
        <v>32.814731914589302</v>
      </c>
      <c r="Y1841" s="34">
        <v>72.259081786293549</v>
      </c>
      <c r="Z1841" s="34">
        <v>32.142427916752325</v>
      </c>
    </row>
    <row r="1842" spans="1:26" x14ac:dyDescent="0.25">
      <c r="A1842" s="52">
        <v>39364</v>
      </c>
      <c r="B1842" s="25">
        <v>11688.72017495</v>
      </c>
      <c r="C1842" s="43">
        <v>13655.954495571395</v>
      </c>
      <c r="D1842" s="43">
        <v>692.88207861479987</v>
      </c>
      <c r="E1842" s="43">
        <v>14348.836574186196</v>
      </c>
      <c r="F1842" s="25">
        <v>14695.578195190001</v>
      </c>
      <c r="G1842" s="25">
        <v>19171.353538590003</v>
      </c>
      <c r="H1842" s="25">
        <v>20368.739613689999</v>
      </c>
      <c r="I1842" s="25">
        <v>32350.915676600001</v>
      </c>
      <c r="J1842" s="25">
        <v>23168.444068280001</v>
      </c>
      <c r="K1842" s="25">
        <v>49220.759002310602</v>
      </c>
      <c r="L1842" s="34">
        <v>25278.299175159998</v>
      </c>
      <c r="M1842" s="34">
        <v>51756.799779190602</v>
      </c>
      <c r="O1842" s="25">
        <v>59.925946683050427</v>
      </c>
      <c r="P1842" s="43">
        <v>61.69378632116824</v>
      </c>
      <c r="Q1842" s="43">
        <v>11.097240701418354</v>
      </c>
      <c r="R1842" s="43">
        <v>58.214371851591238</v>
      </c>
      <c r="S1842" s="25">
        <v>61.987010146730491</v>
      </c>
      <c r="T1842" s="25">
        <v>46.302135789050446</v>
      </c>
      <c r="U1842" s="25">
        <v>72.934739155493133</v>
      </c>
      <c r="V1842" s="25">
        <v>47.47086511358183</v>
      </c>
      <c r="W1842" s="25">
        <v>73.538876866595103</v>
      </c>
      <c r="X1842" s="25">
        <v>33.740096648410109</v>
      </c>
      <c r="Y1842" s="34">
        <v>73.578997865508967</v>
      </c>
      <c r="Z1842" s="34">
        <v>33.01436537642104</v>
      </c>
    </row>
    <row r="1843" spans="1:26" x14ac:dyDescent="0.25">
      <c r="A1843" s="52">
        <v>39365</v>
      </c>
      <c r="B1843" s="25">
        <v>11716.62249795</v>
      </c>
      <c r="C1843" s="43">
        <v>13794.645811241526</v>
      </c>
      <c r="D1843" s="43">
        <v>654.49651448790007</v>
      </c>
      <c r="E1843" s="43">
        <v>14449.142325729426</v>
      </c>
      <c r="F1843" s="25">
        <v>14731.109648670003</v>
      </c>
      <c r="G1843" s="25">
        <v>19202.038999400003</v>
      </c>
      <c r="H1843" s="25">
        <v>20378.824203600005</v>
      </c>
      <c r="I1843" s="25">
        <v>32376.15361419</v>
      </c>
      <c r="J1843" s="25">
        <v>23222.566860880008</v>
      </c>
      <c r="K1843" s="25">
        <v>49277.624770120601</v>
      </c>
      <c r="L1843" s="34">
        <v>25332.421967760005</v>
      </c>
      <c r="M1843" s="34">
        <v>51813.665547000601</v>
      </c>
      <c r="O1843" s="25">
        <v>59.522418285400633</v>
      </c>
      <c r="P1843" s="43">
        <v>63.289141566307407</v>
      </c>
      <c r="Q1843" s="43">
        <v>8.8281205490270853</v>
      </c>
      <c r="R1843" s="43">
        <v>59.669774493169193</v>
      </c>
      <c r="S1843" s="25">
        <v>60.5191727210048</v>
      </c>
      <c r="T1843" s="25">
        <v>45.364978158648839</v>
      </c>
      <c r="U1843" s="25">
        <v>72.914447942488266</v>
      </c>
      <c r="V1843" s="25">
        <v>47.54072588260054</v>
      </c>
      <c r="W1843" s="25">
        <v>74.144227086063211</v>
      </c>
      <c r="X1843" s="25">
        <v>33.744971423659706</v>
      </c>
      <c r="Y1843" s="34">
        <v>74.133769159993349</v>
      </c>
      <c r="Z1843" s="34">
        <v>33.02088264766909</v>
      </c>
    </row>
    <row r="1844" spans="1:26" x14ac:dyDescent="0.25">
      <c r="A1844" s="52">
        <v>39366</v>
      </c>
      <c r="B1844" s="25">
        <v>11752.150478150001</v>
      </c>
      <c r="C1844" s="43">
        <v>13827.857340760534</v>
      </c>
      <c r="D1844" s="43">
        <v>644.99907457919983</v>
      </c>
      <c r="E1844" s="43">
        <v>14472.856415339735</v>
      </c>
      <c r="F1844" s="25">
        <v>14730.5413028</v>
      </c>
      <c r="G1844" s="25">
        <v>19197.58419673</v>
      </c>
      <c r="H1844" s="25">
        <v>20382.622964959999</v>
      </c>
      <c r="I1844" s="25">
        <v>32398.132687000001</v>
      </c>
      <c r="J1844" s="25">
        <v>23191.278827770002</v>
      </c>
      <c r="K1844" s="25">
        <v>49297.203886510601</v>
      </c>
      <c r="L1844" s="34">
        <v>25301.133934649999</v>
      </c>
      <c r="M1844" s="34">
        <v>51833.2446633906</v>
      </c>
      <c r="O1844" s="25">
        <v>59.769828868206233</v>
      </c>
      <c r="P1844" s="43">
        <v>63.717960212789329</v>
      </c>
      <c r="Q1844" s="43">
        <v>-5.632480556347474</v>
      </c>
      <c r="R1844" s="43">
        <v>58.525992242666746</v>
      </c>
      <c r="S1844" s="25">
        <v>60.705288522215305</v>
      </c>
      <c r="T1844" s="25">
        <v>45.374971797808826</v>
      </c>
      <c r="U1844" s="25">
        <v>72.77904883165138</v>
      </c>
      <c r="V1844" s="25">
        <v>47.493165018164248</v>
      </c>
      <c r="W1844" s="25">
        <v>74.30667867105916</v>
      </c>
      <c r="X1844" s="25">
        <v>34.251013317898725</v>
      </c>
      <c r="Y1844" s="34">
        <v>74.282683598983695</v>
      </c>
      <c r="Z1844" s="34">
        <v>33.49765768117765</v>
      </c>
    </row>
    <row r="1845" spans="1:26" x14ac:dyDescent="0.25">
      <c r="A1845" s="52">
        <v>39367</v>
      </c>
      <c r="B1845" s="25">
        <v>11775.83466857</v>
      </c>
      <c r="C1845" s="43">
        <v>13498.241351466328</v>
      </c>
      <c r="D1845" s="43">
        <v>623.41664852370002</v>
      </c>
      <c r="E1845" s="43">
        <v>14121.657999990028</v>
      </c>
      <c r="F1845" s="25">
        <v>14601.432257260001</v>
      </c>
      <c r="G1845" s="25">
        <v>19072.675654250001</v>
      </c>
      <c r="H1845" s="25">
        <v>20252.819394040001</v>
      </c>
      <c r="I1845" s="25">
        <v>32283.06203451</v>
      </c>
      <c r="J1845" s="25">
        <v>23049.504144540002</v>
      </c>
      <c r="K1845" s="25">
        <v>49165.854618280595</v>
      </c>
      <c r="L1845" s="34">
        <v>25159.359251419999</v>
      </c>
      <c r="M1845" s="34">
        <v>51701.895395160594</v>
      </c>
      <c r="O1845" s="25">
        <v>60.262403320216748</v>
      </c>
      <c r="P1845" s="43">
        <v>57.83180996005779</v>
      </c>
      <c r="Q1845" s="43">
        <v>-0.86108593826839108</v>
      </c>
      <c r="R1845" s="43">
        <v>53.811830556118736</v>
      </c>
      <c r="S1845" s="25">
        <v>60.94316562864104</v>
      </c>
      <c r="T1845" s="25">
        <v>46.046560828625239</v>
      </c>
      <c r="U1845" s="25">
        <v>71.469946077670386</v>
      </c>
      <c r="V1845" s="25">
        <v>47.132947823318759</v>
      </c>
      <c r="W1845" s="25">
        <v>72.862482647061213</v>
      </c>
      <c r="X1845" s="25">
        <v>34.076534543410574</v>
      </c>
      <c r="Y1845" s="34">
        <v>72.958337552404416</v>
      </c>
      <c r="Z1845" s="34">
        <v>33.333843475253076</v>
      </c>
    </row>
    <row r="1846" spans="1:26" x14ac:dyDescent="0.25">
      <c r="A1846" s="52">
        <v>39370</v>
      </c>
      <c r="B1846" s="25">
        <v>11761.39230161</v>
      </c>
      <c r="C1846" s="43">
        <v>13473.355702935634</v>
      </c>
      <c r="D1846" s="43">
        <v>582.89787812730015</v>
      </c>
      <c r="E1846" s="43">
        <v>14056.253581062934</v>
      </c>
      <c r="F1846" s="25">
        <v>14652.402703940001</v>
      </c>
      <c r="G1846" s="25">
        <v>19140.826933780001</v>
      </c>
      <c r="H1846" s="25">
        <v>20304.805594429999</v>
      </c>
      <c r="I1846" s="25">
        <v>32377.66892117</v>
      </c>
      <c r="J1846" s="25">
        <v>23100.640662829996</v>
      </c>
      <c r="K1846" s="25">
        <v>49208.341048800597</v>
      </c>
      <c r="L1846" s="34">
        <v>25210.495769709993</v>
      </c>
      <c r="M1846" s="34">
        <v>51744.381825680597</v>
      </c>
      <c r="O1846" s="25">
        <v>59.875764518711037</v>
      </c>
      <c r="P1846" s="43">
        <v>59.412823453621513</v>
      </c>
      <c r="Q1846" s="43">
        <v>-5.8182641810516467</v>
      </c>
      <c r="R1846" s="43">
        <v>54.962043182613215</v>
      </c>
      <c r="S1846" s="25">
        <v>60.223984735970923</v>
      </c>
      <c r="T1846" s="25">
        <v>42.982200610540389</v>
      </c>
      <c r="U1846" s="25">
        <v>71.059209416109866</v>
      </c>
      <c r="V1846" s="25">
        <v>45.371926136326771</v>
      </c>
      <c r="W1846" s="25">
        <v>71.995381575158362</v>
      </c>
      <c r="X1846" s="25">
        <v>32.731747143249336</v>
      </c>
      <c r="Y1846" s="34">
        <v>72.163272878110433</v>
      </c>
      <c r="Z1846" s="34">
        <v>32.066617591596192</v>
      </c>
    </row>
    <row r="1847" spans="1:26" x14ac:dyDescent="0.25">
      <c r="A1847" s="52">
        <v>39371</v>
      </c>
      <c r="B1847" s="25">
        <v>11742.60835352</v>
      </c>
      <c r="C1847" s="43">
        <v>13428.819591000094</v>
      </c>
      <c r="D1847" s="43">
        <v>605.18230515690004</v>
      </c>
      <c r="E1847" s="43">
        <v>14034.001896156995</v>
      </c>
      <c r="F1847" s="25">
        <v>14467.519106039999</v>
      </c>
      <c r="G1847" s="25">
        <v>18915.367111179999</v>
      </c>
      <c r="H1847" s="25">
        <v>19976.009609499997</v>
      </c>
      <c r="I1847" s="25">
        <v>32020.36205906</v>
      </c>
      <c r="J1847" s="25">
        <v>22798.717246299999</v>
      </c>
      <c r="K1847" s="25">
        <v>48905.560562180603</v>
      </c>
      <c r="L1847" s="34">
        <v>24908.572353179996</v>
      </c>
      <c r="M1847" s="34">
        <v>51441.601339060602</v>
      </c>
      <c r="O1847" s="25">
        <v>60.018462338331879</v>
      </c>
      <c r="P1847" s="43">
        <v>58.885885138785497</v>
      </c>
      <c r="Q1847" s="43">
        <v>-2.217657457072375</v>
      </c>
      <c r="R1847" s="43">
        <v>54.716731262378261</v>
      </c>
      <c r="S1847" s="25">
        <v>59.805648368109487</v>
      </c>
      <c r="T1847" s="25">
        <v>45.590674263767553</v>
      </c>
      <c r="U1847" s="25">
        <v>72.311413444341355</v>
      </c>
      <c r="V1847" s="25">
        <v>47.844849033061742</v>
      </c>
      <c r="W1847" s="25">
        <v>73.43578673450024</v>
      </c>
      <c r="X1847" s="25">
        <v>34.239975885890161</v>
      </c>
      <c r="Y1847" s="34">
        <v>73.484446710002899</v>
      </c>
      <c r="Z1847" s="34">
        <v>33.486275740041663</v>
      </c>
    </row>
    <row r="1848" spans="1:26" x14ac:dyDescent="0.25">
      <c r="A1848" s="52">
        <v>39372</v>
      </c>
      <c r="B1848" s="25">
        <v>11674.17564114</v>
      </c>
      <c r="C1848" s="43">
        <v>13449.495193791834</v>
      </c>
      <c r="D1848" s="43">
        <v>557.71660595069989</v>
      </c>
      <c r="E1848" s="43">
        <v>14007.211799742534</v>
      </c>
      <c r="F1848" s="25">
        <v>14468.02545775</v>
      </c>
      <c r="G1848" s="25">
        <v>18930.591721820001</v>
      </c>
      <c r="H1848" s="25">
        <v>20073.112990909998</v>
      </c>
      <c r="I1848" s="25">
        <v>32134.08507994</v>
      </c>
      <c r="J1848" s="25">
        <v>22902.572408439995</v>
      </c>
      <c r="K1848" s="25">
        <v>48977.667488000596</v>
      </c>
      <c r="L1848" s="34">
        <v>25012.427515319992</v>
      </c>
      <c r="M1848" s="34">
        <v>51513.708264880595</v>
      </c>
      <c r="O1848" s="25">
        <v>60.413415965643601</v>
      </c>
      <c r="P1848" s="43">
        <v>60.8132338268627</v>
      </c>
      <c r="Q1848" s="43">
        <v>-9.4862511139643946</v>
      </c>
      <c r="R1848" s="43">
        <v>55.989376087629019</v>
      </c>
      <c r="S1848" s="25">
        <v>60.593817070740783</v>
      </c>
      <c r="T1848" s="25">
        <v>46.483434678255556</v>
      </c>
      <c r="U1848" s="25">
        <v>73.777626727636218</v>
      </c>
      <c r="V1848" s="25">
        <v>48.593775994600286</v>
      </c>
      <c r="W1848" s="25">
        <v>74.866531755454218</v>
      </c>
      <c r="X1848" s="25">
        <v>34.686251055297255</v>
      </c>
      <c r="Y1848" s="34">
        <v>74.794423634632935</v>
      </c>
      <c r="Z1848" s="34">
        <v>33.901283835674036</v>
      </c>
    </row>
    <row r="1849" spans="1:26" x14ac:dyDescent="0.25">
      <c r="A1849" s="52">
        <v>39373</v>
      </c>
      <c r="B1849" s="25">
        <v>11650.96368549</v>
      </c>
      <c r="C1849" s="43">
        <v>13328.252075643535</v>
      </c>
      <c r="D1849" s="43">
        <v>586.36081630049989</v>
      </c>
      <c r="E1849" s="43">
        <v>13914.612891944034</v>
      </c>
      <c r="F1849" s="25">
        <v>14421.80259239</v>
      </c>
      <c r="G1849" s="25">
        <v>18836.06726856</v>
      </c>
      <c r="H1849" s="25">
        <v>20039.712154749999</v>
      </c>
      <c r="I1849" s="25">
        <v>32059.132259679998</v>
      </c>
      <c r="J1849" s="25">
        <v>22882.283127579998</v>
      </c>
      <c r="K1849" s="25">
        <v>48902.6878637806</v>
      </c>
      <c r="L1849" s="34">
        <v>24992.138234459995</v>
      </c>
      <c r="M1849" s="34">
        <v>51437.623100660603</v>
      </c>
      <c r="O1849" s="25">
        <v>61.433218536403821</v>
      </c>
      <c r="P1849" s="43">
        <v>63.843799600604314</v>
      </c>
      <c r="Q1849" s="43">
        <v>-5.3379185568915304</v>
      </c>
      <c r="R1849" s="43">
        <v>58.9486502065403</v>
      </c>
      <c r="S1849" s="25">
        <v>64.901992779226035</v>
      </c>
      <c r="T1849" s="25">
        <v>48.381905493849573</v>
      </c>
      <c r="U1849" s="25">
        <v>78.260853588960259</v>
      </c>
      <c r="V1849" s="25">
        <v>50.186197519133778</v>
      </c>
      <c r="W1849" s="25">
        <v>78.698652023917376</v>
      </c>
      <c r="X1849" s="25">
        <v>35.444387196390913</v>
      </c>
      <c r="Y1849" s="34">
        <v>78.294216093622993</v>
      </c>
      <c r="Z1849" s="34">
        <v>34.614603592848006</v>
      </c>
    </row>
    <row r="1850" spans="1:26" x14ac:dyDescent="0.25">
      <c r="A1850" s="52">
        <v>39374</v>
      </c>
      <c r="B1850" s="25">
        <v>11623.21217617</v>
      </c>
      <c r="C1850" s="43">
        <v>13241.832278110824</v>
      </c>
      <c r="D1850" s="43">
        <v>632.51403030910001</v>
      </c>
      <c r="E1850" s="43">
        <v>13874.346308419923</v>
      </c>
      <c r="F1850" s="25">
        <v>14373.95258979</v>
      </c>
      <c r="G1850" s="25">
        <v>18704.331131660001</v>
      </c>
      <c r="H1850" s="25">
        <v>19981.33434152</v>
      </c>
      <c r="I1850" s="25">
        <v>31880.167185660004</v>
      </c>
      <c r="J1850" s="25">
        <v>22851.318086930001</v>
      </c>
      <c r="K1850" s="25">
        <v>48763.376652080602</v>
      </c>
      <c r="L1850" s="34">
        <v>24961.173193809998</v>
      </c>
      <c r="M1850" s="34">
        <v>51298.311888960605</v>
      </c>
      <c r="O1850" s="25">
        <v>61.316093217950126</v>
      </c>
      <c r="P1850" s="43">
        <v>61.916520011231157</v>
      </c>
      <c r="Q1850" s="43">
        <v>2.8478552964657844</v>
      </c>
      <c r="R1850" s="43">
        <v>57.785228044249195</v>
      </c>
      <c r="S1850" s="25">
        <v>64.492328180012663</v>
      </c>
      <c r="T1850" s="25">
        <v>47.177414029729256</v>
      </c>
      <c r="U1850" s="25">
        <v>76.668124851165317</v>
      </c>
      <c r="V1850" s="25">
        <v>49.018782246931281</v>
      </c>
      <c r="W1850" s="25">
        <v>77.398089122401998</v>
      </c>
      <c r="X1850" s="25">
        <v>34.821051883106399</v>
      </c>
      <c r="Y1850" s="34">
        <v>77.107761648911932</v>
      </c>
      <c r="Z1850" s="34">
        <v>34.025018046692601</v>
      </c>
    </row>
    <row r="1851" spans="1:26" x14ac:dyDescent="0.25">
      <c r="A1851" s="52">
        <v>39377</v>
      </c>
      <c r="B1851" s="25">
        <v>11592.99348832</v>
      </c>
      <c r="C1851" s="43">
        <v>13224.989576846561</v>
      </c>
      <c r="D1851" s="43">
        <v>647.45383502269999</v>
      </c>
      <c r="E1851" s="43">
        <v>13872.443411869261</v>
      </c>
      <c r="F1851" s="25">
        <v>14358.57083527</v>
      </c>
      <c r="G1851" s="25">
        <v>18743.280507519998</v>
      </c>
      <c r="H1851" s="25">
        <v>19926.49482018</v>
      </c>
      <c r="I1851" s="25">
        <v>31887.375901569998</v>
      </c>
      <c r="J1851" s="25">
        <v>22808.002829489997</v>
      </c>
      <c r="K1851" s="25">
        <v>48759.132560300597</v>
      </c>
      <c r="L1851" s="34">
        <v>24917.857936369994</v>
      </c>
      <c r="M1851" s="34">
        <v>51294.0677971806</v>
      </c>
      <c r="O1851" s="25">
        <v>61.159806428885169</v>
      </c>
      <c r="P1851" s="43">
        <v>65.018940594054754</v>
      </c>
      <c r="Q1851" s="43">
        <v>-3.0152337398437812</v>
      </c>
      <c r="R1851" s="43">
        <v>59.787488981055063</v>
      </c>
      <c r="S1851" s="25">
        <v>63.336531754810935</v>
      </c>
      <c r="T1851" s="25">
        <v>44.430692226875102</v>
      </c>
      <c r="U1851" s="25">
        <v>77.502651771660553</v>
      </c>
      <c r="V1851" s="25">
        <v>47.845329020371061</v>
      </c>
      <c r="W1851" s="25">
        <v>78.218967276110419</v>
      </c>
      <c r="X1851" s="25">
        <v>34.23832855306248</v>
      </c>
      <c r="Y1851" s="34">
        <v>77.856136270795062</v>
      </c>
      <c r="Z1851" s="34">
        <v>33.475350501332258</v>
      </c>
    </row>
    <row r="1852" spans="1:26" x14ac:dyDescent="0.25">
      <c r="A1852" s="52">
        <v>39378</v>
      </c>
      <c r="B1852" s="25">
        <v>11549.18134687</v>
      </c>
      <c r="C1852" s="43">
        <v>13128.882577708329</v>
      </c>
      <c r="D1852" s="43">
        <v>637.546319477</v>
      </c>
      <c r="E1852" s="43">
        <v>13766.428897185329</v>
      </c>
      <c r="F1852" s="25">
        <v>14370.33542487</v>
      </c>
      <c r="G1852" s="25">
        <v>18793.182729319997</v>
      </c>
      <c r="H1852" s="25">
        <v>20036.978921539998</v>
      </c>
      <c r="I1852" s="25">
        <v>32047.172909499997</v>
      </c>
      <c r="J1852" s="25">
        <v>22898.776260759994</v>
      </c>
      <c r="K1852" s="25">
        <v>48858.8249753606</v>
      </c>
      <c r="L1852" s="34">
        <v>25008.631367639991</v>
      </c>
      <c r="M1852" s="34">
        <v>51393.760212240602</v>
      </c>
      <c r="O1852" s="25">
        <v>61.235548493957296</v>
      </c>
      <c r="P1852" s="43">
        <v>63.81973547640154</v>
      </c>
      <c r="Q1852" s="43">
        <v>-4.4993211410480516</v>
      </c>
      <c r="R1852" s="43">
        <v>58.566377991883755</v>
      </c>
      <c r="S1852" s="25">
        <v>63.678485895918982</v>
      </c>
      <c r="T1852" s="25">
        <v>44.676000987960386</v>
      </c>
      <c r="U1852" s="25">
        <v>77.667586184472754</v>
      </c>
      <c r="V1852" s="25">
        <v>47.74636545951347</v>
      </c>
      <c r="W1852" s="25">
        <v>78.466490971782264</v>
      </c>
      <c r="X1852" s="25">
        <v>34.177139701960193</v>
      </c>
      <c r="Y1852" s="34">
        <v>78.081121816694747</v>
      </c>
      <c r="Z1852" s="34">
        <v>33.417780740526126</v>
      </c>
    </row>
    <row r="1853" spans="1:26" x14ac:dyDescent="0.25">
      <c r="A1853" s="52">
        <v>39379</v>
      </c>
      <c r="B1853" s="25">
        <v>11512.360087520001</v>
      </c>
      <c r="C1853" s="43">
        <v>13220.648136768639</v>
      </c>
      <c r="D1853" s="43">
        <v>631.48133213460005</v>
      </c>
      <c r="E1853" s="43">
        <v>13852.12946890324</v>
      </c>
      <c r="F1853" s="25">
        <v>14361.41498252</v>
      </c>
      <c r="G1853" s="25">
        <v>18773.365941470001</v>
      </c>
      <c r="H1853" s="25">
        <v>19930.742090159998</v>
      </c>
      <c r="I1853" s="25">
        <v>31924.313777700001</v>
      </c>
      <c r="J1853" s="25">
        <v>22802.32952168</v>
      </c>
      <c r="K1853" s="25">
        <v>48737.105785480599</v>
      </c>
      <c r="L1853" s="34">
        <v>24912.184628559997</v>
      </c>
      <c r="M1853" s="34">
        <v>51272.041022360601</v>
      </c>
      <c r="O1853" s="25">
        <v>62.181187903627702</v>
      </c>
      <c r="P1853" s="43">
        <v>64.152094271802611</v>
      </c>
      <c r="Q1853" s="43">
        <v>0.99105635502905187</v>
      </c>
      <c r="R1853" s="43">
        <v>59.601712198612191</v>
      </c>
      <c r="S1853" s="25">
        <v>60.860677965997724</v>
      </c>
      <c r="T1853" s="25">
        <v>43.44128723915297</v>
      </c>
      <c r="U1853" s="25">
        <v>75.891883939845357</v>
      </c>
      <c r="V1853" s="25">
        <v>47.306381181928003</v>
      </c>
      <c r="W1853" s="25">
        <v>76.630148247732109</v>
      </c>
      <c r="X1853" s="25">
        <v>33.832591555735924</v>
      </c>
      <c r="Y1853" s="34">
        <v>76.406836871255138</v>
      </c>
      <c r="Z1853" s="34">
        <v>33.095336089077264</v>
      </c>
    </row>
    <row r="1854" spans="1:26" x14ac:dyDescent="0.25">
      <c r="A1854" s="52">
        <v>39380</v>
      </c>
      <c r="B1854" s="25">
        <v>11473.412000979999</v>
      </c>
      <c r="C1854" s="43">
        <v>13229.573442045788</v>
      </c>
      <c r="D1854" s="43">
        <v>576.80972569230005</v>
      </c>
      <c r="E1854" s="43">
        <v>13806.383167738088</v>
      </c>
      <c r="F1854" s="25">
        <v>14286.91149574</v>
      </c>
      <c r="G1854" s="25">
        <v>18790.102843590001</v>
      </c>
      <c r="H1854" s="25">
        <v>19657.681903739998</v>
      </c>
      <c r="I1854" s="25">
        <v>31761.972261120005</v>
      </c>
      <c r="J1854" s="25">
        <v>22553.342658809994</v>
      </c>
      <c r="K1854" s="25">
        <v>48634.480193690608</v>
      </c>
      <c r="L1854" s="34">
        <v>24663.197765689991</v>
      </c>
      <c r="M1854" s="34">
        <v>51169.415430570611</v>
      </c>
      <c r="O1854" s="25">
        <v>62.541667019964507</v>
      </c>
      <c r="P1854" s="43">
        <v>62.959268573601456</v>
      </c>
      <c r="Q1854" s="43">
        <v>4.5491418917793069</v>
      </c>
      <c r="R1854" s="43">
        <v>59.242384634422621</v>
      </c>
      <c r="S1854" s="25">
        <v>66.477348950071843</v>
      </c>
      <c r="T1854" s="25">
        <v>47.457177510112047</v>
      </c>
      <c r="U1854" s="25">
        <v>79.655210202862747</v>
      </c>
      <c r="V1854" s="25">
        <v>49.009618068785656</v>
      </c>
      <c r="W1854" s="25">
        <v>80.139524747107771</v>
      </c>
      <c r="X1854" s="25">
        <v>34.744473475763215</v>
      </c>
      <c r="Y1854" s="34">
        <v>79.60453043219988</v>
      </c>
      <c r="Z1854" s="34">
        <v>33.950527736586466</v>
      </c>
    </row>
    <row r="1855" spans="1:26" x14ac:dyDescent="0.25">
      <c r="A1855" s="52">
        <v>39381</v>
      </c>
      <c r="B1855" s="25">
        <v>11507.626418420001</v>
      </c>
      <c r="C1855" s="43">
        <v>13026.459103172638</v>
      </c>
      <c r="D1855" s="43">
        <v>620.31984058690023</v>
      </c>
      <c r="E1855" s="43">
        <v>13646.778943759538</v>
      </c>
      <c r="F1855" s="25">
        <v>14294.291175220002</v>
      </c>
      <c r="G1855" s="25">
        <v>18800.41473624</v>
      </c>
      <c r="H1855" s="25">
        <v>19649.677633810003</v>
      </c>
      <c r="I1855" s="25">
        <v>31724.946802320002</v>
      </c>
      <c r="J1855" s="25">
        <v>22543.555909950002</v>
      </c>
      <c r="K1855" s="25">
        <v>48571.775312450605</v>
      </c>
      <c r="L1855" s="34">
        <v>24653.411016829999</v>
      </c>
      <c r="M1855" s="34">
        <v>51105.605009330604</v>
      </c>
      <c r="O1855" s="25">
        <v>63.555180451587454</v>
      </c>
      <c r="P1855" s="43">
        <v>64.465115572200446</v>
      </c>
      <c r="Q1855" s="43">
        <v>23.221988427775344</v>
      </c>
      <c r="R1855" s="43">
        <v>62.000410243767945</v>
      </c>
      <c r="S1855" s="25">
        <v>66.070271222807236</v>
      </c>
      <c r="T1855" s="25">
        <v>48.753280489997294</v>
      </c>
      <c r="U1855" s="25">
        <v>77.078674078039029</v>
      </c>
      <c r="V1855" s="25">
        <v>48.526007848482955</v>
      </c>
      <c r="W1855" s="25">
        <v>78.039558992483975</v>
      </c>
      <c r="X1855" s="25">
        <v>34.554637935656004</v>
      </c>
      <c r="Y1855" s="34">
        <v>77.688362148074546</v>
      </c>
      <c r="Z1855" s="34">
        <v>33.770624096369858</v>
      </c>
    </row>
    <row r="1856" spans="1:26" x14ac:dyDescent="0.25">
      <c r="A1856" s="52">
        <v>39384</v>
      </c>
      <c r="B1856" s="25">
        <v>11486.38713495</v>
      </c>
      <c r="C1856" s="43">
        <v>12998.027163247216</v>
      </c>
      <c r="D1856" s="43">
        <v>592.76259192799989</v>
      </c>
      <c r="E1856" s="43">
        <v>13590.789755175216</v>
      </c>
      <c r="F1856" s="25">
        <v>14394.654089990001</v>
      </c>
      <c r="G1856" s="25">
        <v>18936.255182850004</v>
      </c>
      <c r="H1856" s="25">
        <v>19772.792903540001</v>
      </c>
      <c r="I1856" s="25">
        <v>31881.283295460002</v>
      </c>
      <c r="J1856" s="25">
        <v>22706.06130284</v>
      </c>
      <c r="K1856" s="25">
        <v>48765.393782070598</v>
      </c>
      <c r="L1856" s="34">
        <v>24815.916409719997</v>
      </c>
      <c r="M1856" s="34">
        <v>51299.223478950596</v>
      </c>
      <c r="O1856" s="25">
        <v>63.556798974401318</v>
      </c>
      <c r="P1856" s="43">
        <v>62.58234058727146</v>
      </c>
      <c r="Q1856" s="43">
        <v>5.0270610550669836</v>
      </c>
      <c r="R1856" s="43">
        <v>58.787134531145611</v>
      </c>
      <c r="S1856" s="25">
        <v>66.513825365048035</v>
      </c>
      <c r="T1856" s="25">
        <v>49.413151295994751</v>
      </c>
      <c r="U1856" s="25">
        <v>77.248588066628258</v>
      </c>
      <c r="V1856" s="25">
        <v>48.442254299796829</v>
      </c>
      <c r="W1856" s="25">
        <v>78.279233102527868</v>
      </c>
      <c r="X1856" s="25">
        <v>34.274938901503816</v>
      </c>
      <c r="Y1856" s="34">
        <v>77.906495853072343</v>
      </c>
      <c r="Z1856" s="34">
        <v>33.50401642109442</v>
      </c>
    </row>
    <row r="1857" spans="1:26" x14ac:dyDescent="0.25">
      <c r="A1857" s="52">
        <v>39385</v>
      </c>
      <c r="B1857" s="25">
        <v>11472.173334630001</v>
      </c>
      <c r="C1857" s="43">
        <v>13569.758065449216</v>
      </c>
      <c r="D1857" s="43">
        <v>639.0011173611</v>
      </c>
      <c r="E1857" s="43">
        <v>14208.759182810316</v>
      </c>
      <c r="F1857" s="25">
        <v>14477.424740819999</v>
      </c>
      <c r="G1857" s="25">
        <v>18984.775251479998</v>
      </c>
      <c r="H1857" s="25">
        <v>20065.311795959999</v>
      </c>
      <c r="I1857" s="25">
        <v>32228.771486299996</v>
      </c>
      <c r="J1857" s="25">
        <v>22964.383293139999</v>
      </c>
      <c r="K1857" s="25">
        <v>49086.737400270606</v>
      </c>
      <c r="L1857" s="34">
        <v>25538.768185947531</v>
      </c>
      <c r="M1857" s="34">
        <v>52017.071653078136</v>
      </c>
      <c r="O1857" s="25">
        <v>63.383872088602836</v>
      </c>
      <c r="P1857" s="43">
        <v>69.733683410196562</v>
      </c>
      <c r="Q1857" s="43">
        <v>13.219711029760983</v>
      </c>
      <c r="R1857" s="43">
        <v>66.007141345294457</v>
      </c>
      <c r="S1857" s="25">
        <v>68.280287385973892</v>
      </c>
      <c r="T1857" s="25">
        <v>50.271694634959687</v>
      </c>
      <c r="U1857" s="25">
        <v>78.476141745503881</v>
      </c>
      <c r="V1857" s="25">
        <v>48.883418065037773</v>
      </c>
      <c r="W1857" s="25">
        <v>79.211576181137872</v>
      </c>
      <c r="X1857" s="25">
        <v>34.484595382889168</v>
      </c>
      <c r="Y1857" s="34">
        <v>78.758080539952658</v>
      </c>
      <c r="Z1857" s="34">
        <v>33.703920078278628</v>
      </c>
    </row>
    <row r="1858" spans="1:26" x14ac:dyDescent="0.25">
      <c r="A1858" s="52">
        <v>39386</v>
      </c>
      <c r="B1858" s="25">
        <v>11473.61314704</v>
      </c>
      <c r="C1858" s="43">
        <v>13234.202345700518</v>
      </c>
      <c r="D1858" s="43">
        <v>650.93744955199998</v>
      </c>
      <c r="E1858" s="43">
        <v>13885.139795252519</v>
      </c>
      <c r="F1858" s="25">
        <v>14697.804821729998</v>
      </c>
      <c r="G1858" s="25">
        <v>19095.989455959996</v>
      </c>
      <c r="H1858" s="25">
        <v>20390.375223029998</v>
      </c>
      <c r="I1858" s="25">
        <v>32429.990365869995</v>
      </c>
      <c r="J1858" s="25">
        <v>23291.989686839996</v>
      </c>
      <c r="K1858" s="25">
        <v>49286.768749250594</v>
      </c>
      <c r="L1858" s="34">
        <v>25836.105375679996</v>
      </c>
      <c r="M1858" s="34">
        <v>52186.833798090593</v>
      </c>
      <c r="O1858" s="25">
        <v>62.377070720997985</v>
      </c>
      <c r="P1858" s="43">
        <v>63.58526596287215</v>
      </c>
      <c r="Q1858" s="43">
        <v>4.4701992572985016</v>
      </c>
      <c r="R1858" s="43">
        <v>59.357914090152164</v>
      </c>
      <c r="S1858" s="25">
        <v>65.903021378395877</v>
      </c>
      <c r="T1858" s="25">
        <v>47.912465226023329</v>
      </c>
      <c r="U1858" s="25">
        <v>77.051807465740325</v>
      </c>
      <c r="V1858" s="25">
        <v>47.850529093686056</v>
      </c>
      <c r="W1858" s="25">
        <v>77.526258210495101</v>
      </c>
      <c r="X1858" s="25">
        <v>33.803924707770783</v>
      </c>
      <c r="Y1858" s="34">
        <v>80.510022672297168</v>
      </c>
      <c r="Z1858" s="34">
        <v>34.327156167804638</v>
      </c>
    </row>
    <row r="1859" spans="1:26" x14ac:dyDescent="0.25">
      <c r="A1859" s="52">
        <v>39387</v>
      </c>
      <c r="B1859" s="25">
        <v>11599.102308879999</v>
      </c>
      <c r="C1859" s="43">
        <v>13451.833093075187</v>
      </c>
      <c r="D1859" s="43">
        <v>752.21864084510014</v>
      </c>
      <c r="E1859" s="43">
        <v>14204.051733920287</v>
      </c>
      <c r="F1859" s="25">
        <v>14883.24692591</v>
      </c>
      <c r="G1859" s="25">
        <v>19327.489986839999</v>
      </c>
      <c r="H1859" s="25">
        <v>20523.783761179999</v>
      </c>
      <c r="I1859" s="25">
        <v>32570.882816439997</v>
      </c>
      <c r="J1859" s="25">
        <v>23451.134111769999</v>
      </c>
      <c r="K1859" s="25">
        <v>49453.6641490006</v>
      </c>
      <c r="L1859" s="34">
        <v>25999.843547568926</v>
      </c>
      <c r="M1859" s="34">
        <v>52358.322944799525</v>
      </c>
      <c r="O1859" s="25">
        <v>61.639562148467931</v>
      </c>
      <c r="P1859" s="43">
        <v>60.142290283904231</v>
      </c>
      <c r="Q1859" s="43">
        <v>32.124792284067439</v>
      </c>
      <c r="R1859" s="43">
        <v>58.363875744977079</v>
      </c>
      <c r="S1859" s="25">
        <v>64.388257291978348</v>
      </c>
      <c r="T1859" s="25">
        <v>48.052590528844853</v>
      </c>
      <c r="U1859" s="25">
        <v>75.955623173169926</v>
      </c>
      <c r="V1859" s="25">
        <v>47.960992407284223</v>
      </c>
      <c r="W1859" s="25">
        <v>76.00948608813782</v>
      </c>
      <c r="X1859" s="25">
        <v>33.78392767085974</v>
      </c>
      <c r="Y1859" s="34">
        <v>78.848564116067195</v>
      </c>
      <c r="Z1859" s="34">
        <v>33.993105775599311</v>
      </c>
    </row>
    <row r="1860" spans="1:26" x14ac:dyDescent="0.25">
      <c r="A1860" s="52">
        <v>39391</v>
      </c>
      <c r="B1860" s="25">
        <v>11751.88735769</v>
      </c>
      <c r="C1860" s="43">
        <v>13487.798642765301</v>
      </c>
      <c r="D1860" s="43">
        <v>719.73655340600021</v>
      </c>
      <c r="E1860" s="43">
        <v>14207.535196171302</v>
      </c>
      <c r="F1860" s="25">
        <v>14831.193563770001</v>
      </c>
      <c r="G1860" s="25">
        <v>19235.136494910003</v>
      </c>
      <c r="H1860" s="25">
        <v>20465.789492569998</v>
      </c>
      <c r="I1860" s="25">
        <v>32488.751567160001</v>
      </c>
      <c r="J1860" s="25">
        <v>23402.122850430002</v>
      </c>
      <c r="K1860" s="25">
        <v>49379.866531240594</v>
      </c>
      <c r="L1860" s="34">
        <v>25953.361467499271</v>
      </c>
      <c r="M1860" s="34">
        <v>52287.054508309862</v>
      </c>
      <c r="O1860" s="25">
        <v>61.134501046329206</v>
      </c>
      <c r="P1860" s="43">
        <v>54.821942823039826</v>
      </c>
      <c r="Q1860" s="43">
        <v>-18.388445094058568</v>
      </c>
      <c r="R1860" s="43">
        <v>48.092057825863165</v>
      </c>
      <c r="S1860" s="25">
        <v>61.697074202011514</v>
      </c>
      <c r="T1860" s="25">
        <v>41.481387575128892</v>
      </c>
      <c r="U1860" s="25">
        <v>71.7007323660428</v>
      </c>
      <c r="V1860" s="25">
        <v>42.907298237256299</v>
      </c>
      <c r="W1860" s="25">
        <v>73.37776430462084</v>
      </c>
      <c r="X1860" s="25">
        <v>31.411801665743887</v>
      </c>
      <c r="Y1860" s="34">
        <v>76.409068776998026</v>
      </c>
      <c r="Z1860" s="34">
        <v>31.96810546074904</v>
      </c>
    </row>
    <row r="1861" spans="1:26" x14ac:dyDescent="0.25">
      <c r="A1861" s="52">
        <v>39392</v>
      </c>
      <c r="B1861" s="25">
        <v>11829.71492993</v>
      </c>
      <c r="C1861" s="43">
        <v>13640.584667896266</v>
      </c>
      <c r="D1861" s="43">
        <v>622.88532869160019</v>
      </c>
      <c r="E1861" s="43">
        <v>14263.469996587866</v>
      </c>
      <c r="F1861" s="25">
        <v>14988.862838180001</v>
      </c>
      <c r="G1861" s="25">
        <v>19451.266670160003</v>
      </c>
      <c r="H1861" s="25">
        <v>20776.82730108</v>
      </c>
      <c r="I1861" s="25">
        <v>32833.530085990002</v>
      </c>
      <c r="J1861" s="25">
        <v>23740.942186470002</v>
      </c>
      <c r="K1861" s="25">
        <v>49724.770563210608</v>
      </c>
      <c r="L1861" s="34">
        <v>26292.1870816753</v>
      </c>
      <c r="M1861" s="34">
        <v>52631.964818415909</v>
      </c>
      <c r="O1861" s="25">
        <v>59.426584889399848</v>
      </c>
      <c r="P1861" s="43">
        <v>52.654555875520039</v>
      </c>
      <c r="Q1861" s="43">
        <v>-26.847968784482767</v>
      </c>
      <c r="R1861" s="43">
        <v>45.737690510411099</v>
      </c>
      <c r="S1861" s="25">
        <v>58.900529395705071</v>
      </c>
      <c r="T1861" s="25">
        <v>40.953366877013295</v>
      </c>
      <c r="U1861" s="25">
        <v>70.285229483804727</v>
      </c>
      <c r="V1861" s="25">
        <v>43.301482753669276</v>
      </c>
      <c r="W1861" s="25">
        <v>72.17021236835113</v>
      </c>
      <c r="X1861" s="25">
        <v>31.250385553821779</v>
      </c>
      <c r="Y1861" s="34">
        <v>75.303889934669115</v>
      </c>
      <c r="Z1861" s="34">
        <v>31.821516652716731</v>
      </c>
    </row>
    <row r="1862" spans="1:26" x14ac:dyDescent="0.25">
      <c r="A1862" s="52">
        <v>39393</v>
      </c>
      <c r="B1862" s="25">
        <v>11825.262575950001</v>
      </c>
      <c r="C1862" s="43">
        <v>13890.813048951597</v>
      </c>
      <c r="D1862" s="43">
        <v>674.9899810329</v>
      </c>
      <c r="E1862" s="43">
        <v>14565.803029984498</v>
      </c>
      <c r="F1862" s="25">
        <v>14959.686047009998</v>
      </c>
      <c r="G1862" s="25">
        <v>19433.120336089996</v>
      </c>
      <c r="H1862" s="25">
        <v>20765.71815909</v>
      </c>
      <c r="I1862" s="25">
        <v>32851.378056119996</v>
      </c>
      <c r="J1862" s="25">
        <v>23741.109656870001</v>
      </c>
      <c r="K1862" s="25">
        <v>49749.615330330598</v>
      </c>
      <c r="L1862" s="34">
        <v>26292.360751722921</v>
      </c>
      <c r="M1862" s="34">
        <v>52656.815785183513</v>
      </c>
      <c r="O1862" s="25">
        <v>58.607923970242418</v>
      </c>
      <c r="P1862" s="43">
        <v>55.454912554317957</v>
      </c>
      <c r="Q1862" s="43">
        <v>-20.728766775742578</v>
      </c>
      <c r="R1862" s="43">
        <v>48.826792816005216</v>
      </c>
      <c r="S1862" s="25">
        <v>59.140632851899568</v>
      </c>
      <c r="T1862" s="25">
        <v>43.278005399689</v>
      </c>
      <c r="U1862" s="25">
        <v>71.638444216456264</v>
      </c>
      <c r="V1862" s="25">
        <v>45.129630186669935</v>
      </c>
      <c r="W1862" s="25">
        <v>73.506849252542722</v>
      </c>
      <c r="X1862" s="25">
        <v>32.128793282601563</v>
      </c>
      <c r="Y1862" s="34">
        <v>76.512725384326586</v>
      </c>
      <c r="Z1862" s="34">
        <v>32.654565405232795</v>
      </c>
    </row>
    <row r="1863" spans="1:26" x14ac:dyDescent="0.25">
      <c r="A1863" s="52">
        <v>39394</v>
      </c>
      <c r="B1863" s="25">
        <v>11829.70126088</v>
      </c>
      <c r="C1863" s="43">
        <v>13963.393658886802</v>
      </c>
      <c r="D1863" s="43">
        <v>668.5051083983999</v>
      </c>
      <c r="E1863" s="43">
        <v>14631.898767285202</v>
      </c>
      <c r="F1863" s="25">
        <v>15050.534296279999</v>
      </c>
      <c r="G1863" s="25">
        <v>19457.197362089999</v>
      </c>
      <c r="H1863" s="25">
        <v>20866.58637977</v>
      </c>
      <c r="I1863" s="25">
        <v>32882.53079112</v>
      </c>
      <c r="J1863" s="25">
        <v>23833.198422329999</v>
      </c>
      <c r="K1863" s="25">
        <v>49743.721994920597</v>
      </c>
      <c r="L1863" s="34">
        <v>26387.414111169997</v>
      </c>
      <c r="M1863" s="34">
        <v>52653.887043760595</v>
      </c>
      <c r="O1863" s="25">
        <v>56.92098594007107</v>
      </c>
      <c r="P1863" s="43">
        <v>55.523597215502974</v>
      </c>
      <c r="Q1863" s="43">
        <v>-21.949485475815212</v>
      </c>
      <c r="R1863" s="43">
        <v>48.776552325846964</v>
      </c>
      <c r="S1863" s="25">
        <v>53.836771383554868</v>
      </c>
      <c r="T1863" s="25">
        <v>39.531590466916235</v>
      </c>
      <c r="U1863" s="25">
        <v>66.769414155208764</v>
      </c>
      <c r="V1863" s="25">
        <v>42.546028679133194</v>
      </c>
      <c r="W1863" s="25">
        <v>69.145977317807279</v>
      </c>
      <c r="X1863" s="25">
        <v>30.663874689470916</v>
      </c>
      <c r="Y1863" s="34">
        <v>72.429055413530264</v>
      </c>
      <c r="Z1863" s="34">
        <v>31.258463878560171</v>
      </c>
    </row>
    <row r="1864" spans="1:26" x14ac:dyDescent="0.25">
      <c r="A1864" s="52">
        <v>39395</v>
      </c>
      <c r="B1864" s="25">
        <v>11874.845218209999</v>
      </c>
      <c r="C1864" s="43">
        <v>13821.293873680555</v>
      </c>
      <c r="D1864" s="43">
        <v>684.27997876029985</v>
      </c>
      <c r="E1864" s="43">
        <v>14505.573852440855</v>
      </c>
      <c r="F1864" s="25">
        <v>15053.217796060002</v>
      </c>
      <c r="G1864" s="25">
        <v>19363.390898510002</v>
      </c>
      <c r="H1864" s="25">
        <v>20801.13431904</v>
      </c>
      <c r="I1864" s="25">
        <v>32710.72077231</v>
      </c>
      <c r="J1864" s="25">
        <v>23762.869781599999</v>
      </c>
      <c r="K1864" s="25">
        <v>49561.414807370602</v>
      </c>
      <c r="L1864" s="34">
        <v>26320.834422488304</v>
      </c>
      <c r="M1864" s="34">
        <v>52475.328808258906</v>
      </c>
      <c r="O1864" s="25">
        <v>55.589414114244605</v>
      </c>
      <c r="P1864" s="43">
        <v>53.636748250133422</v>
      </c>
      <c r="Q1864" s="43">
        <v>-21.636383102867395</v>
      </c>
      <c r="R1864" s="43">
        <v>46.976765348977857</v>
      </c>
      <c r="S1864" s="25">
        <v>54.009829969745546</v>
      </c>
      <c r="T1864" s="25">
        <v>39.401781358655306</v>
      </c>
      <c r="U1864" s="25">
        <v>67.114296337465333</v>
      </c>
      <c r="V1864" s="25">
        <v>42.389812621199184</v>
      </c>
      <c r="W1864" s="25">
        <v>68.992332110520621</v>
      </c>
      <c r="X1864" s="25">
        <v>30.337741180584786</v>
      </c>
      <c r="Y1864" s="34">
        <v>72.292512565369634</v>
      </c>
      <c r="Z1864" s="34">
        <v>30.954927908513064</v>
      </c>
    </row>
    <row r="1865" spans="1:26" x14ac:dyDescent="0.25">
      <c r="A1865" s="52">
        <v>39398</v>
      </c>
      <c r="B1865" s="25">
        <v>11895.96474639</v>
      </c>
      <c r="C1865" s="43">
        <v>13843.822135935237</v>
      </c>
      <c r="D1865" s="43">
        <v>658.92932248260013</v>
      </c>
      <c r="E1865" s="43">
        <v>14502.751458417837</v>
      </c>
      <c r="F1865" s="25">
        <v>15043.478445590001</v>
      </c>
      <c r="G1865" s="25">
        <v>19433.941512469999</v>
      </c>
      <c r="H1865" s="25">
        <v>20802.73179935</v>
      </c>
      <c r="I1865" s="25">
        <v>32758.120202090002</v>
      </c>
      <c r="J1865" s="25">
        <v>23762.633655599999</v>
      </c>
      <c r="K1865" s="25">
        <v>49594.988727110605</v>
      </c>
      <c r="L1865" s="34">
        <v>26323.941143667857</v>
      </c>
      <c r="M1865" s="34">
        <v>52511.317415178462</v>
      </c>
      <c r="O1865" s="25">
        <v>55.138036502292096</v>
      </c>
      <c r="P1865" s="43">
        <v>51.663892547225899</v>
      </c>
      <c r="Q1865" s="43">
        <v>-23.143186885372113</v>
      </c>
      <c r="R1865" s="43">
        <v>45.240896169679658</v>
      </c>
      <c r="S1865" s="25">
        <v>56.682684756919421</v>
      </c>
      <c r="T1865" s="25">
        <v>40.480077577677307</v>
      </c>
      <c r="U1865" s="25">
        <v>68.152989003935446</v>
      </c>
      <c r="V1865" s="25">
        <v>42.455914062825315</v>
      </c>
      <c r="W1865" s="25">
        <v>69.914522264629369</v>
      </c>
      <c r="X1865" s="25">
        <v>30.146736197464374</v>
      </c>
      <c r="Y1865" s="34">
        <v>73.191414782218487</v>
      </c>
      <c r="Z1865" s="34">
        <v>30.784282205585711</v>
      </c>
    </row>
    <row r="1866" spans="1:26" x14ac:dyDescent="0.25">
      <c r="A1866" s="52">
        <v>39399</v>
      </c>
      <c r="B1866" s="25">
        <v>11960.51950224</v>
      </c>
      <c r="C1866" s="43">
        <v>13843.531570413024</v>
      </c>
      <c r="D1866" s="43">
        <v>704.5230836610001</v>
      </c>
      <c r="E1866" s="43">
        <v>14548.054654074025</v>
      </c>
      <c r="F1866" s="25">
        <v>15097.367168590003</v>
      </c>
      <c r="G1866" s="25">
        <v>19548.313060430002</v>
      </c>
      <c r="H1866" s="25">
        <v>20988.723301430004</v>
      </c>
      <c r="I1866" s="25">
        <v>33009.513934449998</v>
      </c>
      <c r="J1866" s="25">
        <v>23954.307155750004</v>
      </c>
      <c r="K1866" s="25">
        <v>49833.118853340602</v>
      </c>
      <c r="L1866" s="34">
        <v>26515.623372232396</v>
      </c>
      <c r="M1866" s="34">
        <v>52749.456269822993</v>
      </c>
      <c r="O1866" s="25">
        <v>56.427677158016024</v>
      </c>
      <c r="P1866" s="43">
        <v>51.660709300741935</v>
      </c>
      <c r="Q1866" s="43">
        <v>-17.825179228831988</v>
      </c>
      <c r="R1866" s="43">
        <v>45.69459468029131</v>
      </c>
      <c r="S1866" s="25">
        <v>57.241153008249235</v>
      </c>
      <c r="T1866" s="25">
        <v>40.519481382567513</v>
      </c>
      <c r="U1866" s="25">
        <v>69.156698917298314</v>
      </c>
      <c r="V1866" s="25">
        <v>42.703776994459794</v>
      </c>
      <c r="W1866" s="25">
        <v>70.88407207604979</v>
      </c>
      <c r="X1866" s="25">
        <v>30.399884001759748</v>
      </c>
      <c r="Y1866" s="34">
        <v>74.122554878896608</v>
      </c>
      <c r="Z1866" s="34">
        <v>31.031320498563876</v>
      </c>
    </row>
    <row r="1867" spans="1:26" x14ac:dyDescent="0.25">
      <c r="A1867" s="52">
        <v>39400</v>
      </c>
      <c r="B1867" s="25">
        <v>11998.543517530001</v>
      </c>
      <c r="C1867" s="43">
        <v>13953.234386572534</v>
      </c>
      <c r="D1867" s="43">
        <v>721.2300382305001</v>
      </c>
      <c r="E1867" s="43">
        <v>14674.464424803034</v>
      </c>
      <c r="F1867" s="25">
        <v>15082.64444959</v>
      </c>
      <c r="G1867" s="25">
        <v>19519.969700330003</v>
      </c>
      <c r="H1867" s="25">
        <v>20990.129233019998</v>
      </c>
      <c r="I1867" s="25">
        <v>32992.243925790004</v>
      </c>
      <c r="J1867" s="25">
        <v>23962.768885329995</v>
      </c>
      <c r="K1867" s="25">
        <v>49817.381901250592</v>
      </c>
      <c r="L1867" s="34">
        <v>26524.093934297613</v>
      </c>
      <c r="M1867" s="34">
        <v>52733.728150218216</v>
      </c>
      <c r="O1867" s="25">
        <v>57.757852405133207</v>
      </c>
      <c r="P1867" s="43">
        <v>53.768574875125893</v>
      </c>
      <c r="Q1867" s="43">
        <v>-12.495726539458008</v>
      </c>
      <c r="R1867" s="43">
        <v>48.250861548128611</v>
      </c>
      <c r="S1867" s="25">
        <v>57.35012803670336</v>
      </c>
      <c r="T1867" s="25">
        <v>40.966604778109669</v>
      </c>
      <c r="U1867" s="25">
        <v>70.255120365871676</v>
      </c>
      <c r="V1867" s="25">
        <v>43.364324944866397</v>
      </c>
      <c r="W1867" s="25">
        <v>71.860698286669916</v>
      </c>
      <c r="X1867" s="25">
        <v>30.577138294122296</v>
      </c>
      <c r="Y1867" s="34">
        <v>75.014140497238913</v>
      </c>
      <c r="Z1867" s="34">
        <v>31.197539078078094</v>
      </c>
    </row>
    <row r="1868" spans="1:26" x14ac:dyDescent="0.25">
      <c r="A1868" s="52">
        <v>39401</v>
      </c>
      <c r="B1868" s="25">
        <v>12031.62368441</v>
      </c>
      <c r="C1868" s="43">
        <v>13994.23308842189</v>
      </c>
      <c r="D1868" s="43">
        <v>636.97832849699989</v>
      </c>
      <c r="E1868" s="43">
        <v>14631.21141691889</v>
      </c>
      <c r="F1868" s="25">
        <v>15008.896430230001</v>
      </c>
      <c r="G1868" s="25">
        <v>19429.53037547</v>
      </c>
      <c r="H1868" s="25">
        <v>20905.248435290003</v>
      </c>
      <c r="I1868" s="25">
        <v>32897.332892440005</v>
      </c>
      <c r="J1868" s="25">
        <v>23881.09592448</v>
      </c>
      <c r="K1868" s="25">
        <v>49708.848471040597</v>
      </c>
      <c r="L1868" s="34">
        <v>26445.71261332</v>
      </c>
      <c r="M1868" s="34">
        <v>52628.486359880597</v>
      </c>
      <c r="O1868" s="25">
        <v>58.531516480358277</v>
      </c>
      <c r="P1868" s="43">
        <v>55.500252682783135</v>
      </c>
      <c r="Q1868" s="43">
        <v>17.434633974933234</v>
      </c>
      <c r="R1868" s="43">
        <v>53.336406690752902</v>
      </c>
      <c r="S1868" s="25">
        <v>57.182692746688502</v>
      </c>
      <c r="T1868" s="25">
        <v>41.656518784893315</v>
      </c>
      <c r="U1868" s="25">
        <v>70.212449253703866</v>
      </c>
      <c r="V1868" s="25">
        <v>43.705975215591742</v>
      </c>
      <c r="W1868" s="25">
        <v>72.038363855990767</v>
      </c>
      <c r="X1868" s="25">
        <v>30.95200603269539</v>
      </c>
      <c r="Y1868" s="34">
        <v>75.17961217684794</v>
      </c>
      <c r="Z1868" s="34">
        <v>31.555205553310085</v>
      </c>
    </row>
    <row r="1869" spans="1:26" x14ac:dyDescent="0.25">
      <c r="A1869" s="52">
        <v>39402</v>
      </c>
      <c r="B1869" s="25">
        <v>12057.16599951</v>
      </c>
      <c r="C1869" s="43">
        <v>13967.509186295752</v>
      </c>
      <c r="D1869" s="43">
        <v>562.04090020800004</v>
      </c>
      <c r="E1869" s="43">
        <v>14529.550086503752</v>
      </c>
      <c r="F1869" s="25">
        <v>15029.555734189998</v>
      </c>
      <c r="G1869" s="25">
        <v>19427.147802929998</v>
      </c>
      <c r="H1869" s="25">
        <v>20724.310967189998</v>
      </c>
      <c r="I1869" s="25">
        <v>32682.776480600005</v>
      </c>
      <c r="J1869" s="25">
        <v>23724.355912219999</v>
      </c>
      <c r="K1869" s="25">
        <v>49512.836869990599</v>
      </c>
      <c r="L1869" s="34">
        <v>26290.427601059997</v>
      </c>
      <c r="M1869" s="34">
        <v>52433.9297588306</v>
      </c>
      <c r="O1869" s="25">
        <v>59.252895734205111</v>
      </c>
      <c r="P1869" s="43">
        <v>54.662347491763441</v>
      </c>
      <c r="Q1869" s="43">
        <v>4.6934918863228647</v>
      </c>
      <c r="R1869" s="43">
        <v>51.858625570639049</v>
      </c>
      <c r="S1869" s="25">
        <v>55.043816050349648</v>
      </c>
      <c r="T1869" s="25">
        <v>39.794134970507031</v>
      </c>
      <c r="U1869" s="25">
        <v>68.077154738829734</v>
      </c>
      <c r="V1869" s="25">
        <v>42.350511819936123</v>
      </c>
      <c r="W1869" s="25">
        <v>69.822354593128239</v>
      </c>
      <c r="X1869" s="25">
        <v>30.164560082273418</v>
      </c>
      <c r="Y1869" s="34">
        <v>73.133548352491133</v>
      </c>
      <c r="Z1869" s="34">
        <v>30.813716283323323</v>
      </c>
    </row>
    <row r="1870" spans="1:26" x14ac:dyDescent="0.25">
      <c r="A1870" s="52">
        <v>39405</v>
      </c>
      <c r="B1870" s="25">
        <v>12149.385616309999</v>
      </c>
      <c r="C1870" s="43">
        <v>13932.993505217255</v>
      </c>
      <c r="D1870" s="43">
        <v>552.64257004950002</v>
      </c>
      <c r="E1870" s="43">
        <v>14485.636075266755</v>
      </c>
      <c r="F1870" s="25">
        <v>14942.248637630002</v>
      </c>
      <c r="G1870" s="25">
        <v>19338.548238870004</v>
      </c>
      <c r="H1870" s="25">
        <v>20635.934775080004</v>
      </c>
      <c r="I1870" s="25">
        <v>32591.199342550008</v>
      </c>
      <c r="J1870" s="25">
        <v>23639.786037620004</v>
      </c>
      <c r="K1870" s="25">
        <v>49399.845510280604</v>
      </c>
      <c r="L1870" s="34">
        <v>26206.839726460003</v>
      </c>
      <c r="M1870" s="34">
        <v>52321.920399120609</v>
      </c>
      <c r="O1870" s="25">
        <v>60.36125260433343</v>
      </c>
      <c r="P1870" s="43">
        <v>61.21563509206878</v>
      </c>
      <c r="Q1870" s="43">
        <v>5.5162100224964261</v>
      </c>
      <c r="R1870" s="43">
        <v>58.033005519278902</v>
      </c>
      <c r="S1870" s="25">
        <v>56.827420073615585</v>
      </c>
      <c r="T1870" s="25">
        <v>41.206209796237083</v>
      </c>
      <c r="U1870" s="25">
        <v>68.983783495194757</v>
      </c>
      <c r="V1870" s="25">
        <v>42.691563386922105</v>
      </c>
      <c r="W1870" s="25">
        <v>70.870223635623944</v>
      </c>
      <c r="X1870" s="25">
        <v>30.496887558560239</v>
      </c>
      <c r="Y1870" s="34">
        <v>74.145939994962291</v>
      </c>
      <c r="Z1870" s="34">
        <v>31.136724960689111</v>
      </c>
    </row>
    <row r="1871" spans="1:26" x14ac:dyDescent="0.25">
      <c r="A1871" s="52">
        <v>39406</v>
      </c>
      <c r="B1871" s="25">
        <v>12131.271022250001</v>
      </c>
      <c r="C1871" s="43">
        <v>13698.627108923409</v>
      </c>
      <c r="D1871" s="43">
        <v>547.52833077299988</v>
      </c>
      <c r="E1871" s="43">
        <v>14246.155439696409</v>
      </c>
      <c r="F1871" s="25">
        <v>14919.982658210001</v>
      </c>
      <c r="G1871" s="25">
        <v>19289.502691860002</v>
      </c>
      <c r="H1871" s="25">
        <v>20546.89777304</v>
      </c>
      <c r="I1871" s="25">
        <v>32453.360773180004</v>
      </c>
      <c r="J1871" s="25">
        <v>23551.662814110005</v>
      </c>
      <c r="K1871" s="25">
        <v>49237.351089510594</v>
      </c>
      <c r="L1871" s="34">
        <v>26118.716502950003</v>
      </c>
      <c r="M1871" s="34">
        <v>52159.425978350599</v>
      </c>
      <c r="O1871" s="25">
        <v>60.797438208283673</v>
      </c>
      <c r="P1871" s="43">
        <v>58.503832534448705</v>
      </c>
      <c r="Q1871" s="43">
        <v>4.5397467986152851</v>
      </c>
      <c r="R1871" s="43">
        <v>55.420359142813048</v>
      </c>
      <c r="S1871" s="25">
        <v>56.895019881907814</v>
      </c>
      <c r="T1871" s="25">
        <v>41.107940876928197</v>
      </c>
      <c r="U1871" s="25">
        <v>69.557541326455791</v>
      </c>
      <c r="V1871" s="25">
        <v>42.886129451022128</v>
      </c>
      <c r="W1871" s="25">
        <v>71.723564848271224</v>
      </c>
      <c r="X1871" s="25">
        <v>30.627381424927513</v>
      </c>
      <c r="Y1871" s="34">
        <v>74.962627659556659</v>
      </c>
      <c r="Z1871" s="34">
        <v>31.264992955763084</v>
      </c>
    </row>
    <row r="1872" spans="1:26" x14ac:dyDescent="0.25">
      <c r="A1872" s="52">
        <v>39407</v>
      </c>
      <c r="B1872" s="25">
        <v>12075.81024735</v>
      </c>
      <c r="C1872" s="43">
        <v>13718.965551007479</v>
      </c>
      <c r="D1872" s="43">
        <v>561.38484424049989</v>
      </c>
      <c r="E1872" s="43">
        <v>14280.350395247979</v>
      </c>
      <c r="F1872" s="25">
        <v>14971.854884060001</v>
      </c>
      <c r="G1872" s="25">
        <v>19319.807578710002</v>
      </c>
      <c r="H1872" s="25">
        <v>20719.351674770001</v>
      </c>
      <c r="I1872" s="25">
        <v>32592.809184100006</v>
      </c>
      <c r="J1872" s="25">
        <v>23731.762964419999</v>
      </c>
      <c r="K1872" s="25">
        <v>49377.2156161206</v>
      </c>
      <c r="L1872" s="34">
        <v>26298.816653259997</v>
      </c>
      <c r="M1872" s="34">
        <v>52299.290504960605</v>
      </c>
      <c r="O1872" s="25">
        <v>60.708542670944496</v>
      </c>
      <c r="P1872" s="43">
        <v>59.677831461561468</v>
      </c>
      <c r="Q1872" s="43">
        <v>10.378492348455136</v>
      </c>
      <c r="R1872" s="43">
        <v>56.922563428390127</v>
      </c>
      <c r="S1872" s="25">
        <v>57.533205658134534</v>
      </c>
      <c r="T1872" s="25">
        <v>41.199467494258087</v>
      </c>
      <c r="U1872" s="25">
        <v>69.907565993914275</v>
      </c>
      <c r="V1872" s="25">
        <v>42.748941910756379</v>
      </c>
      <c r="W1872" s="25">
        <v>72.165823553136207</v>
      </c>
      <c r="X1872" s="25">
        <v>30.256091202428781</v>
      </c>
      <c r="Y1872" s="34">
        <v>75.387706727434505</v>
      </c>
      <c r="Z1872" s="34">
        <v>30.913006839227641</v>
      </c>
    </row>
    <row r="1873" spans="1:26" x14ac:dyDescent="0.25">
      <c r="A1873" s="52">
        <v>39408</v>
      </c>
      <c r="B1873" s="25">
        <v>12101.508230760001</v>
      </c>
      <c r="C1873" s="43">
        <v>13877.397747877872</v>
      </c>
      <c r="D1873" s="43">
        <v>599.42122609950002</v>
      </c>
      <c r="E1873" s="43">
        <v>14476.818973977373</v>
      </c>
      <c r="F1873" s="25">
        <v>15005.696944199999</v>
      </c>
      <c r="G1873" s="25">
        <v>19377.980616850004</v>
      </c>
      <c r="H1873" s="25">
        <v>20549.29728956</v>
      </c>
      <c r="I1873" s="25">
        <v>32459.208404450001</v>
      </c>
      <c r="J1873" s="25">
        <v>23577.568333250001</v>
      </c>
      <c r="K1873" s="25">
        <v>49240.146499040602</v>
      </c>
      <c r="L1873" s="34">
        <v>26146.495022089999</v>
      </c>
      <c r="M1873" s="34">
        <v>52164.094387880607</v>
      </c>
      <c r="O1873" s="25">
        <v>62.025546647700878</v>
      </c>
      <c r="P1873" s="43">
        <v>62.426130431376528</v>
      </c>
      <c r="Q1873" s="43">
        <v>19.020046749635512</v>
      </c>
      <c r="R1873" s="43">
        <v>60.009911154811846</v>
      </c>
      <c r="S1873" s="25">
        <v>58.227878271008507</v>
      </c>
      <c r="T1873" s="25">
        <v>41.439775939052346</v>
      </c>
      <c r="U1873" s="25">
        <v>71.576619824044087</v>
      </c>
      <c r="V1873" s="25">
        <v>43.334052820733326</v>
      </c>
      <c r="W1873" s="25">
        <v>73.671763370234359</v>
      </c>
      <c r="X1873" s="25">
        <v>30.759863501031681</v>
      </c>
      <c r="Y1873" s="34">
        <v>76.774156380597276</v>
      </c>
      <c r="Z1873" s="34">
        <v>31.391568227845656</v>
      </c>
    </row>
    <row r="1874" spans="1:26" x14ac:dyDescent="0.25">
      <c r="A1874" s="52">
        <v>39409</v>
      </c>
      <c r="B1874" s="25">
        <v>12165.02019055</v>
      </c>
      <c r="C1874" s="43">
        <v>13596.430223345436</v>
      </c>
      <c r="D1874" s="43">
        <v>612.36097817849998</v>
      </c>
      <c r="E1874" s="43">
        <v>14208.791201523936</v>
      </c>
      <c r="F1874" s="25">
        <v>15009.070797589999</v>
      </c>
      <c r="G1874" s="25">
        <v>19327.404606420001</v>
      </c>
      <c r="H1874" s="25">
        <v>20557.860768139999</v>
      </c>
      <c r="I1874" s="25">
        <v>32341.814732540006</v>
      </c>
      <c r="J1874" s="25">
        <v>23585.768514679999</v>
      </c>
      <c r="K1874" s="25">
        <v>49054.203531730607</v>
      </c>
      <c r="L1874" s="34">
        <v>26157.712444393532</v>
      </c>
      <c r="M1874" s="34">
        <v>51980.240501444139</v>
      </c>
      <c r="O1874" s="25">
        <v>63.530514346839119</v>
      </c>
      <c r="P1874" s="43">
        <v>58.478304110899892</v>
      </c>
      <c r="Q1874" s="43">
        <v>28.042548298491464</v>
      </c>
      <c r="R1874" s="43">
        <v>56.871275584606515</v>
      </c>
      <c r="S1874" s="25">
        <v>57.814830279272279</v>
      </c>
      <c r="T1874" s="25">
        <v>41.840243170774684</v>
      </c>
      <c r="U1874" s="25">
        <v>69.423753246251721</v>
      </c>
      <c r="V1874" s="25">
        <v>42.471901332444027</v>
      </c>
      <c r="W1874" s="25">
        <v>71.501776791710725</v>
      </c>
      <c r="X1874" s="25">
        <v>30.219018754120253</v>
      </c>
      <c r="Y1874" s="34">
        <v>74.775333325682141</v>
      </c>
      <c r="Z1874" s="34">
        <v>30.882320848959012</v>
      </c>
    </row>
    <row r="1875" spans="1:26" x14ac:dyDescent="0.25">
      <c r="A1875" s="52">
        <v>39412</v>
      </c>
      <c r="B1875" s="25">
        <v>12156.107314299999</v>
      </c>
      <c r="C1875" s="43">
        <v>13599.007846075951</v>
      </c>
      <c r="D1875" s="43">
        <v>667.75027773300008</v>
      </c>
      <c r="E1875" s="43">
        <v>14266.758123808951</v>
      </c>
      <c r="F1875" s="25">
        <v>15019.691907889999</v>
      </c>
      <c r="G1875" s="25">
        <v>19382.985187659997</v>
      </c>
      <c r="H1875" s="25">
        <v>20592.739306499996</v>
      </c>
      <c r="I1875" s="25">
        <v>32407.608491489998</v>
      </c>
      <c r="J1875" s="25">
        <v>23623.61179694</v>
      </c>
      <c r="K1875" s="25">
        <v>49116.0638068806</v>
      </c>
      <c r="L1875" s="34">
        <v>26198.221822190892</v>
      </c>
      <c r="M1875" s="34">
        <v>52044.766872131491</v>
      </c>
      <c r="O1875" s="25">
        <v>63.522475947066368</v>
      </c>
      <c r="P1875" s="43">
        <v>54.891507583384303</v>
      </c>
      <c r="Q1875" s="43">
        <v>9.8940538339313591</v>
      </c>
      <c r="R1875" s="43">
        <v>51.978874698548118</v>
      </c>
      <c r="S1875" s="25">
        <v>53.96681521251012</v>
      </c>
      <c r="T1875" s="25">
        <v>37.440660154464808</v>
      </c>
      <c r="U1875" s="25">
        <v>65.269098810615972</v>
      </c>
      <c r="V1875" s="25">
        <v>38.920355703646912</v>
      </c>
      <c r="W1875" s="25">
        <v>67.930496761745232</v>
      </c>
      <c r="X1875" s="25">
        <v>28.033156500597901</v>
      </c>
      <c r="Y1875" s="34">
        <v>71.443827322997123</v>
      </c>
      <c r="Z1875" s="34">
        <v>28.80403646497718</v>
      </c>
    </row>
    <row r="1876" spans="1:26" x14ac:dyDescent="0.25">
      <c r="A1876" s="52">
        <v>39413</v>
      </c>
      <c r="B1876" s="25">
        <v>12152.06880583</v>
      </c>
      <c r="C1876" s="43">
        <v>13664.546831187434</v>
      </c>
      <c r="D1876" s="43">
        <v>699.97560363919979</v>
      </c>
      <c r="E1876" s="43">
        <v>14364.522434826633</v>
      </c>
      <c r="F1876" s="25">
        <v>15117.465395020001</v>
      </c>
      <c r="G1876" s="25">
        <v>19484.536974490002</v>
      </c>
      <c r="H1876" s="25">
        <v>20833.067922030001</v>
      </c>
      <c r="I1876" s="25">
        <v>32666.328122819999</v>
      </c>
      <c r="J1876" s="25">
        <v>23865.557063529999</v>
      </c>
      <c r="K1876" s="25">
        <v>49352.902095130601</v>
      </c>
      <c r="L1876" s="34">
        <v>26440.179736343984</v>
      </c>
      <c r="M1876" s="34">
        <v>52281.617807944589</v>
      </c>
      <c r="O1876" s="25">
        <v>63.759901712839159</v>
      </c>
      <c r="P1876" s="43">
        <v>55.637990880129507</v>
      </c>
      <c r="Q1876" s="43">
        <v>15.197491088910553</v>
      </c>
      <c r="R1876" s="43">
        <v>53.020324328884968</v>
      </c>
      <c r="S1876" s="25">
        <v>60.583198692453252</v>
      </c>
      <c r="T1876" s="25">
        <v>42.835685189022229</v>
      </c>
      <c r="U1876" s="25">
        <v>71.489738518309778</v>
      </c>
      <c r="V1876" s="25">
        <v>42.465660245020274</v>
      </c>
      <c r="W1876" s="25">
        <v>73.594071638543568</v>
      </c>
      <c r="X1876" s="25">
        <v>29.947951450211917</v>
      </c>
      <c r="Y1876" s="34">
        <v>76.765565302239679</v>
      </c>
      <c r="Z1876" s="34">
        <v>30.637362570096037</v>
      </c>
    </row>
    <row r="1877" spans="1:26" x14ac:dyDescent="0.25">
      <c r="A1877" s="52">
        <v>39414</v>
      </c>
      <c r="B1877" s="25">
        <v>12161.189472280001</v>
      </c>
      <c r="C1877" s="43">
        <v>13790.943183261403</v>
      </c>
      <c r="D1877" s="43">
        <v>656.70451008190003</v>
      </c>
      <c r="E1877" s="43">
        <v>14447.647693343302</v>
      </c>
      <c r="F1877" s="25">
        <v>15081.213301829999</v>
      </c>
      <c r="G1877" s="25">
        <v>19435.342231249997</v>
      </c>
      <c r="H1877" s="25">
        <v>20841.430462389999</v>
      </c>
      <c r="I1877" s="25">
        <v>32648.529836319998</v>
      </c>
      <c r="J1877" s="25">
        <v>23902.538193740002</v>
      </c>
      <c r="K1877" s="25">
        <v>49393.090215800599</v>
      </c>
      <c r="L1877" s="34">
        <v>26477.173515398983</v>
      </c>
      <c r="M1877" s="34">
        <v>52321.818577459584</v>
      </c>
      <c r="O1877" s="25">
        <v>64.623127372131407</v>
      </c>
      <c r="P1877" s="43">
        <v>66.148407514344896</v>
      </c>
      <c r="Q1877" s="43">
        <v>-5.9032434338703643</v>
      </c>
      <c r="R1877" s="43">
        <v>60.560106564909844</v>
      </c>
      <c r="S1877" s="25">
        <v>61.858132115720224</v>
      </c>
      <c r="T1877" s="25">
        <v>43.68048755348719</v>
      </c>
      <c r="U1877" s="25">
        <v>73.640446647139512</v>
      </c>
      <c r="V1877" s="25">
        <v>43.625681380316927</v>
      </c>
      <c r="W1877" s="25">
        <v>75.66267685042682</v>
      </c>
      <c r="X1877" s="25">
        <v>30.639422055412457</v>
      </c>
      <c r="Y1877" s="34">
        <v>78.66961306271709</v>
      </c>
      <c r="Z1877" s="34">
        <v>31.293724167727689</v>
      </c>
    </row>
    <row r="1878" spans="1:26" x14ac:dyDescent="0.25">
      <c r="A1878" s="52">
        <v>39415</v>
      </c>
      <c r="B1878" s="25">
        <v>12149.3494295</v>
      </c>
      <c r="C1878" s="43">
        <v>14351.813120400491</v>
      </c>
      <c r="D1878" s="43">
        <v>625.05595037270007</v>
      </c>
      <c r="E1878" s="43">
        <v>14976.869070773191</v>
      </c>
      <c r="F1878" s="25">
        <v>15224.45243562</v>
      </c>
      <c r="G1878" s="25">
        <v>19563.459684919999</v>
      </c>
      <c r="H1878" s="25">
        <v>21123.800946360003</v>
      </c>
      <c r="I1878" s="25">
        <v>32990.156611699997</v>
      </c>
      <c r="J1878" s="25">
        <v>24178.65636823</v>
      </c>
      <c r="K1878" s="25">
        <v>49722.565550510597</v>
      </c>
      <c r="L1878" s="34">
        <v>26885.414349239189</v>
      </c>
      <c r="M1878" s="34">
        <v>52750.035321519783</v>
      </c>
      <c r="O1878" s="25">
        <v>64.259232560584593</v>
      </c>
      <c r="P1878" s="43">
        <v>71.539130029082671</v>
      </c>
      <c r="Q1878" s="43">
        <v>-6.1442799686698741</v>
      </c>
      <c r="R1878" s="43">
        <v>65.811435152569047</v>
      </c>
      <c r="S1878" s="25">
        <v>62.502114484598501</v>
      </c>
      <c r="T1878" s="25">
        <v>43.541129425060788</v>
      </c>
      <c r="U1878" s="25">
        <v>73.712866116837517</v>
      </c>
      <c r="V1878" s="25">
        <v>43.195335273341072</v>
      </c>
      <c r="W1878" s="25">
        <v>75.223181215028106</v>
      </c>
      <c r="X1878" s="25">
        <v>30.19762123512395</v>
      </c>
      <c r="Y1878" s="34">
        <v>78.254903386492259</v>
      </c>
      <c r="Z1878" s="34">
        <v>30.871921715967598</v>
      </c>
    </row>
    <row r="1879" spans="1:26" x14ac:dyDescent="0.25">
      <c r="A1879" s="52">
        <v>39416</v>
      </c>
      <c r="B1879" s="25">
        <v>12175.984808610001</v>
      </c>
      <c r="C1879" s="43">
        <v>14030.341103308165</v>
      </c>
      <c r="D1879" s="43">
        <v>648.09044876239977</v>
      </c>
      <c r="E1879" s="43">
        <v>14678.431552070564</v>
      </c>
      <c r="F1879" s="25">
        <v>15675.691311369999</v>
      </c>
      <c r="G1879" s="25">
        <v>19980.158666079999</v>
      </c>
      <c r="H1879" s="25">
        <v>21540.28876838</v>
      </c>
      <c r="I1879" s="25">
        <v>33305.287191639996</v>
      </c>
      <c r="J1879" s="25">
        <v>24609.038148600001</v>
      </c>
      <c r="K1879" s="25">
        <v>49993.375230370599</v>
      </c>
      <c r="L1879" s="34">
        <v>27316.831978537499</v>
      </c>
      <c r="M1879" s="34">
        <v>53021.0401903081</v>
      </c>
      <c r="O1879" s="25">
        <v>63.775653468467027</v>
      </c>
      <c r="P1879" s="43">
        <v>65.079757285605709</v>
      </c>
      <c r="Q1879" s="43">
        <v>-0.64220433116171094</v>
      </c>
      <c r="R1879" s="43">
        <v>60.395332555217962</v>
      </c>
      <c r="S1879" s="25">
        <v>62.02305641763823</v>
      </c>
      <c r="T1879" s="25">
        <v>43.91360619616971</v>
      </c>
      <c r="U1879" s="25">
        <v>73.143344755162374</v>
      </c>
      <c r="V1879" s="25">
        <v>43.343740244579763</v>
      </c>
      <c r="W1879" s="25">
        <v>74.357353940257639</v>
      </c>
      <c r="X1879" s="25">
        <v>30.179504624796174</v>
      </c>
      <c r="Y1879" s="34">
        <v>77.793575598577831</v>
      </c>
      <c r="Z1879" s="34">
        <v>31.06071080402959</v>
      </c>
    </row>
    <row r="1880" spans="1:26" x14ac:dyDescent="0.25">
      <c r="A1880" s="52">
        <v>39419</v>
      </c>
      <c r="B1880" s="25">
        <v>12527.492558010001</v>
      </c>
      <c r="C1880" s="43">
        <v>14585.37712063357</v>
      </c>
      <c r="D1880" s="43">
        <v>650.52788096190022</v>
      </c>
      <c r="E1880" s="43">
        <v>15235.905001595469</v>
      </c>
      <c r="F1880" s="25">
        <v>16148.870056819998</v>
      </c>
      <c r="G1880" s="25">
        <v>20438.471442049995</v>
      </c>
      <c r="H1880" s="25">
        <v>22074.838848089996</v>
      </c>
      <c r="I1880" s="25">
        <v>33837.836320149996</v>
      </c>
      <c r="J1880" s="25">
        <v>25106.464446419999</v>
      </c>
      <c r="K1880" s="25">
        <v>50461.590690240591</v>
      </c>
      <c r="L1880" s="34">
        <v>27814.964176562426</v>
      </c>
      <c r="M1880" s="34">
        <v>53489.961550383021</v>
      </c>
      <c r="O1880" s="25">
        <v>62.00676889331109</v>
      </c>
      <c r="P1880" s="43">
        <v>63.930218586451694</v>
      </c>
      <c r="Q1880" s="43">
        <v>8.8405914425848664E-2</v>
      </c>
      <c r="R1880" s="43">
        <v>59.584030419319525</v>
      </c>
      <c r="S1880" s="25">
        <v>63.191881012232457</v>
      </c>
      <c r="T1880" s="25">
        <v>44.566833173261045</v>
      </c>
      <c r="U1880" s="25">
        <v>72.226870052451588</v>
      </c>
      <c r="V1880" s="25">
        <v>42.629804757250731</v>
      </c>
      <c r="W1880" s="25">
        <v>73.773764675697223</v>
      </c>
      <c r="X1880" s="25">
        <v>29.761259432961374</v>
      </c>
      <c r="Y1880" s="34">
        <v>76.083018071853019</v>
      </c>
      <c r="Z1880" s="34">
        <v>30.304661305665668</v>
      </c>
    </row>
    <row r="1881" spans="1:26" x14ac:dyDescent="0.25">
      <c r="A1881" s="52">
        <v>39420</v>
      </c>
      <c r="B1881" s="25">
        <v>12591.184685169999</v>
      </c>
      <c r="C1881" s="43">
        <v>14666.404721933131</v>
      </c>
      <c r="D1881" s="43">
        <v>684.52162494030006</v>
      </c>
      <c r="E1881" s="43">
        <v>15350.926346873432</v>
      </c>
      <c r="F1881" s="25">
        <v>16236.614306070001</v>
      </c>
      <c r="G1881" s="25">
        <v>20528.754075289999</v>
      </c>
      <c r="H1881" s="25">
        <v>22281.464282060002</v>
      </c>
      <c r="I1881" s="25">
        <v>34044.900118500002</v>
      </c>
      <c r="J1881" s="25">
        <v>25318.48467976</v>
      </c>
      <c r="K1881" s="25">
        <v>50659.4870916906</v>
      </c>
      <c r="L1881" s="34">
        <v>28026.998395658455</v>
      </c>
      <c r="M1881" s="34">
        <v>53687.871937589058</v>
      </c>
      <c r="O1881" s="25">
        <v>58.488290908914678</v>
      </c>
      <c r="P1881" s="43">
        <v>64.840916491806638</v>
      </c>
      <c r="Q1881" s="43">
        <v>5.3185885790492771</v>
      </c>
      <c r="R1881" s="43">
        <v>60.788787856556567</v>
      </c>
      <c r="S1881" s="25">
        <v>63.02353068541877</v>
      </c>
      <c r="T1881" s="25">
        <v>45.149334138868809</v>
      </c>
      <c r="U1881" s="25">
        <v>72.679809872690186</v>
      </c>
      <c r="V1881" s="25">
        <v>43.702391969805674</v>
      </c>
      <c r="W1881" s="25">
        <v>73.953192728204286</v>
      </c>
      <c r="X1881" s="25">
        <v>30.358043134370206</v>
      </c>
      <c r="Y1881" s="34">
        <v>76.211852499545557</v>
      </c>
      <c r="Z1881" s="34">
        <v>30.869161913221042</v>
      </c>
    </row>
    <row r="1882" spans="1:26" x14ac:dyDescent="0.25">
      <c r="A1882" s="52">
        <v>39421</v>
      </c>
      <c r="B1882" s="25">
        <v>12673.492350940001</v>
      </c>
      <c r="C1882" s="43">
        <v>15074.321077227756</v>
      </c>
      <c r="D1882" s="43">
        <v>728.34556937230002</v>
      </c>
      <c r="E1882" s="43">
        <v>15802.666646600057</v>
      </c>
      <c r="F1882" s="25">
        <v>16296.233680680001</v>
      </c>
      <c r="G1882" s="25">
        <v>20687.673219800003</v>
      </c>
      <c r="H1882" s="25">
        <v>22364.890045979999</v>
      </c>
      <c r="I1882" s="25">
        <v>34098.522530070004</v>
      </c>
      <c r="J1882" s="25">
        <v>25406.764903700001</v>
      </c>
      <c r="K1882" s="25">
        <v>50842.755055760594</v>
      </c>
      <c r="L1882" s="34">
        <v>28115.292605941297</v>
      </c>
      <c r="M1882" s="34">
        <v>53871.153888001892</v>
      </c>
      <c r="O1882" s="25">
        <v>59.127929918316305</v>
      </c>
      <c r="P1882" s="43">
        <v>69.42563286460701</v>
      </c>
      <c r="Q1882" s="43">
        <v>12.061218476165326</v>
      </c>
      <c r="R1882" s="43">
        <v>65.52040949148126</v>
      </c>
      <c r="S1882" s="25">
        <v>57.735198592791903</v>
      </c>
      <c r="T1882" s="25">
        <v>41.121542151907356</v>
      </c>
      <c r="U1882" s="25">
        <v>69.299106909872904</v>
      </c>
      <c r="V1882" s="25">
        <v>41.728716977497918</v>
      </c>
      <c r="W1882" s="25">
        <v>70.960843489313902</v>
      </c>
      <c r="X1882" s="25">
        <v>29.355815042879986</v>
      </c>
      <c r="Y1882" s="34">
        <v>73.417291448694598</v>
      </c>
      <c r="Z1882" s="34">
        <v>29.91381957805952</v>
      </c>
    </row>
    <row r="1883" spans="1:26" x14ac:dyDescent="0.25">
      <c r="A1883" s="52">
        <v>39422</v>
      </c>
      <c r="B1883" s="25">
        <v>12871.471265910001</v>
      </c>
      <c r="C1883" s="43">
        <v>15041.893403518538</v>
      </c>
      <c r="D1883" s="43">
        <v>704.03990833649993</v>
      </c>
      <c r="E1883" s="43">
        <v>15745.933311855037</v>
      </c>
      <c r="F1883" s="25">
        <v>16195.533562710001</v>
      </c>
      <c r="G1883" s="25">
        <v>20553.481644029998</v>
      </c>
      <c r="H1883" s="25">
        <v>22382.210344940002</v>
      </c>
      <c r="I1883" s="25">
        <v>34077.900333949998</v>
      </c>
      <c r="J1883" s="25">
        <v>25427.642392650003</v>
      </c>
      <c r="K1883" s="25">
        <v>50777.883935520607</v>
      </c>
      <c r="L1883" s="34">
        <v>28137.406819051605</v>
      </c>
      <c r="M1883" s="34">
        <v>53807.519491922212</v>
      </c>
      <c r="O1883" s="25">
        <v>59.384320572042682</v>
      </c>
      <c r="P1883" s="43">
        <v>69.061166756159096</v>
      </c>
      <c r="Q1883" s="43">
        <v>8.3216172400546018</v>
      </c>
      <c r="R1883" s="43">
        <v>64.926172771260781</v>
      </c>
      <c r="S1883" s="25">
        <v>55.804109573790228</v>
      </c>
      <c r="T1883" s="25">
        <v>40.950256989309786</v>
      </c>
      <c r="U1883" s="25">
        <v>67.483790364565152</v>
      </c>
      <c r="V1883" s="25">
        <v>40.982473510131292</v>
      </c>
      <c r="W1883" s="25">
        <v>69.33524678241811</v>
      </c>
      <c r="X1883" s="25">
        <v>29.32274035723168</v>
      </c>
      <c r="Y1883" s="34">
        <v>71.896979481337041</v>
      </c>
      <c r="Z1883" s="34">
        <v>29.880462057186975</v>
      </c>
    </row>
    <row r="1884" spans="1:26" x14ac:dyDescent="0.25">
      <c r="A1884" s="52">
        <v>39423</v>
      </c>
      <c r="B1884" s="25">
        <v>12888.049243450001</v>
      </c>
      <c r="C1884" s="43">
        <v>14988.206267617263</v>
      </c>
      <c r="D1884" s="43">
        <v>723.28294853450018</v>
      </c>
      <c r="E1884" s="43">
        <v>15711.489216151764</v>
      </c>
      <c r="F1884" s="25">
        <v>16389.962249840002</v>
      </c>
      <c r="G1884" s="25">
        <v>20747.591834930005</v>
      </c>
      <c r="H1884" s="25">
        <v>22533.23448092</v>
      </c>
      <c r="I1884" s="25">
        <v>34226.703131180002</v>
      </c>
      <c r="J1884" s="25">
        <v>25572.0079439</v>
      </c>
      <c r="K1884" s="25">
        <v>50894.537950550599</v>
      </c>
      <c r="L1884" s="34">
        <v>28284.500132567809</v>
      </c>
      <c r="M1884" s="34">
        <v>53926.901269218411</v>
      </c>
      <c r="O1884" s="25">
        <v>58.837113393790318</v>
      </c>
      <c r="P1884" s="43">
        <v>68.457758023509598</v>
      </c>
      <c r="Q1884" s="43">
        <v>11.282297750038573</v>
      </c>
      <c r="R1884" s="43">
        <v>64.565398165754814</v>
      </c>
      <c r="S1884" s="25">
        <v>55.326869906180853</v>
      </c>
      <c r="T1884" s="25">
        <v>40.766813483004213</v>
      </c>
      <c r="U1884" s="25">
        <v>67.718522768511377</v>
      </c>
      <c r="V1884" s="25">
        <v>41.057643473739482</v>
      </c>
      <c r="W1884" s="25">
        <v>69.591103981875563</v>
      </c>
      <c r="X1884" s="25">
        <v>29.199983589243207</v>
      </c>
      <c r="Y1884" s="34">
        <v>72.140857045864664</v>
      </c>
      <c r="Z1884" s="34">
        <v>29.767263992193715</v>
      </c>
    </row>
    <row r="1885" spans="1:26" x14ac:dyDescent="0.25">
      <c r="A1885" s="52">
        <v>39426</v>
      </c>
      <c r="B1885" s="25">
        <v>13053.209824950001</v>
      </c>
      <c r="C1885" s="43">
        <v>15163.219981557151</v>
      </c>
      <c r="D1885" s="43">
        <v>659.27584063769996</v>
      </c>
      <c r="E1885" s="43">
        <v>15822.495822194851</v>
      </c>
      <c r="F1885" s="25">
        <v>16362.80629653</v>
      </c>
      <c r="G1885" s="25">
        <v>20725.086068759996</v>
      </c>
      <c r="H1885" s="25">
        <v>22573.598975139997</v>
      </c>
      <c r="I1885" s="25">
        <v>34241.042193249996</v>
      </c>
      <c r="J1885" s="25">
        <v>25604.309912649998</v>
      </c>
      <c r="K1885" s="25">
        <v>50841.354804350602</v>
      </c>
      <c r="L1885" s="34">
        <v>28318.257251964937</v>
      </c>
      <c r="M1885" s="34">
        <v>53874.332613665545</v>
      </c>
      <c r="O1885" s="25">
        <v>58.21657861081686</v>
      </c>
      <c r="P1885" s="43">
        <v>70.424799132183139</v>
      </c>
      <c r="Q1885" s="43">
        <v>1.4343425984305602</v>
      </c>
      <c r="R1885" s="43">
        <v>65.728104391192062</v>
      </c>
      <c r="S1885" s="25">
        <v>54.873067140354223</v>
      </c>
      <c r="T1885" s="25">
        <v>40.062844296654852</v>
      </c>
      <c r="U1885" s="25">
        <v>65.791995283092632</v>
      </c>
      <c r="V1885" s="25">
        <v>39.875813015762262</v>
      </c>
      <c r="W1885" s="25">
        <v>67.721574559676938</v>
      </c>
      <c r="X1885" s="25">
        <v>28.545833482405136</v>
      </c>
      <c r="Y1885" s="34">
        <v>70.401151209916989</v>
      </c>
      <c r="Z1885" s="34">
        <v>29.152734944193593</v>
      </c>
    </row>
    <row r="1886" spans="1:26" x14ac:dyDescent="0.25">
      <c r="A1886" s="52">
        <v>39427</v>
      </c>
      <c r="B1886" s="25">
        <v>13147.149881610001</v>
      </c>
      <c r="C1886" s="43">
        <v>15279.597960056522</v>
      </c>
      <c r="D1886" s="43">
        <v>681.46193174069992</v>
      </c>
      <c r="E1886" s="43">
        <v>15961.059891797222</v>
      </c>
      <c r="F1886" s="25">
        <v>16415.565668130002</v>
      </c>
      <c r="G1886" s="25">
        <v>20712.407653780003</v>
      </c>
      <c r="H1886" s="25">
        <v>22767.539042990004</v>
      </c>
      <c r="I1886" s="25">
        <v>34340.416563980005</v>
      </c>
      <c r="J1886" s="25">
        <v>25821.778809610008</v>
      </c>
      <c r="K1886" s="25">
        <v>50940.423364520597</v>
      </c>
      <c r="L1886" s="34">
        <v>28535.741998672729</v>
      </c>
      <c r="M1886" s="34">
        <v>53973.417023583315</v>
      </c>
      <c r="O1886" s="25">
        <v>59.181052073558419</v>
      </c>
      <c r="P1886" s="43">
        <v>71.73281244553533</v>
      </c>
      <c r="Q1886" s="43">
        <v>4.8478327146236566</v>
      </c>
      <c r="R1886" s="43">
        <v>67.179453208090933</v>
      </c>
      <c r="S1886" s="25">
        <v>55.590438221905124</v>
      </c>
      <c r="T1886" s="25">
        <v>41.420449681626728</v>
      </c>
      <c r="U1886" s="25">
        <v>68.080113378275172</v>
      </c>
      <c r="V1886" s="25">
        <v>41.502362616773738</v>
      </c>
      <c r="W1886" s="25">
        <v>69.004883820645333</v>
      </c>
      <c r="X1886" s="25">
        <v>28.978058295939203</v>
      </c>
      <c r="Y1886" s="34">
        <v>71.603828229180237</v>
      </c>
      <c r="Z1886" s="34">
        <v>29.566503900812901</v>
      </c>
    </row>
    <row r="1887" spans="1:26" x14ac:dyDescent="0.25">
      <c r="A1887" s="52">
        <v>39428</v>
      </c>
      <c r="B1887" s="25">
        <v>13220.4143826</v>
      </c>
      <c r="C1887" s="43">
        <v>15452.268670173591</v>
      </c>
      <c r="D1887" s="43">
        <v>552.14479369169999</v>
      </c>
      <c r="E1887" s="43">
        <v>16004.41346386529</v>
      </c>
      <c r="F1887" s="25">
        <v>16401.4016133</v>
      </c>
      <c r="G1887" s="25">
        <v>20648.74166525</v>
      </c>
      <c r="H1887" s="25">
        <v>22841.769679540004</v>
      </c>
      <c r="I1887" s="25">
        <v>34342.779778329997</v>
      </c>
      <c r="J1887" s="25">
        <v>25903.315362590001</v>
      </c>
      <c r="K1887" s="25">
        <v>50925.043671480584</v>
      </c>
      <c r="L1887" s="34">
        <v>28617.294207247294</v>
      </c>
      <c r="M1887" s="34">
        <v>53958.052986137882</v>
      </c>
      <c r="O1887" s="25">
        <v>58.62296019749207</v>
      </c>
      <c r="P1887" s="43">
        <v>73.673519704514973</v>
      </c>
      <c r="Q1887" s="43">
        <v>-15.048541573903096</v>
      </c>
      <c r="R1887" s="43">
        <v>67.6335475177478</v>
      </c>
      <c r="S1887" s="25">
        <v>53.781801431210582</v>
      </c>
      <c r="T1887" s="25">
        <v>40.103807164013006</v>
      </c>
      <c r="U1887" s="25">
        <v>67.319545739833259</v>
      </c>
      <c r="V1887" s="25">
        <v>40.769288695272344</v>
      </c>
      <c r="W1887" s="25">
        <v>69.279436262229027</v>
      </c>
      <c r="X1887" s="25">
        <v>28.860214411165551</v>
      </c>
      <c r="Y1887" s="34">
        <v>71.839861558037342</v>
      </c>
      <c r="Z1887" s="34">
        <v>29.453214500806379</v>
      </c>
    </row>
    <row r="1888" spans="1:26" x14ac:dyDescent="0.25">
      <c r="A1888" s="52">
        <v>39429</v>
      </c>
      <c r="B1888" s="25">
        <v>13315.196893139999</v>
      </c>
      <c r="C1888" s="43">
        <v>15734.230993533878</v>
      </c>
      <c r="D1888" s="43">
        <v>505.91152764569983</v>
      </c>
      <c r="E1888" s="43">
        <v>16240.142521179578</v>
      </c>
      <c r="F1888" s="25">
        <v>16576.04226333</v>
      </c>
      <c r="G1888" s="25">
        <v>20754.192234140002</v>
      </c>
      <c r="H1888" s="25">
        <v>23190.868863520001</v>
      </c>
      <c r="I1888" s="25">
        <v>34549.3988771</v>
      </c>
      <c r="J1888" s="25">
        <v>26272.208999770002</v>
      </c>
      <c r="K1888" s="25">
        <v>51119.642930860588</v>
      </c>
      <c r="L1888" s="34">
        <v>28987.811818939546</v>
      </c>
      <c r="M1888" s="34">
        <v>54154.276220030129</v>
      </c>
      <c r="O1888" s="25">
        <v>58.054151756161041</v>
      </c>
      <c r="P1888" s="43">
        <v>76.842594108234437</v>
      </c>
      <c r="Q1888" s="43">
        <v>-22.161862976698931</v>
      </c>
      <c r="R1888" s="43">
        <v>70.102622577563494</v>
      </c>
      <c r="S1888" s="25">
        <v>52.027229139851052</v>
      </c>
      <c r="T1888" s="25">
        <v>38.579091423356445</v>
      </c>
      <c r="U1888" s="25">
        <v>64.880422108737633</v>
      </c>
      <c r="V1888" s="25">
        <v>39.257529903560815</v>
      </c>
      <c r="W1888" s="25">
        <v>66.974705459613929</v>
      </c>
      <c r="X1888" s="25">
        <v>28.047681050635354</v>
      </c>
      <c r="Y1888" s="34">
        <v>69.680612332923957</v>
      </c>
      <c r="Z1888" s="34">
        <v>28.679231489057134</v>
      </c>
    </row>
    <row r="1889" spans="1:26" x14ac:dyDescent="0.25">
      <c r="A1889" s="52">
        <v>39430</v>
      </c>
      <c r="B1889" s="25">
        <v>13432.279320539999</v>
      </c>
      <c r="C1889" s="43">
        <v>15895.484418072523</v>
      </c>
      <c r="D1889" s="43">
        <v>605.22327717389999</v>
      </c>
      <c r="E1889" s="43">
        <v>16500.707695246423</v>
      </c>
      <c r="F1889" s="25">
        <v>16556.535373979998</v>
      </c>
      <c r="G1889" s="25">
        <v>20736.31119285</v>
      </c>
      <c r="H1889" s="25">
        <v>23065.754175209997</v>
      </c>
      <c r="I1889" s="25">
        <v>34406.25169415</v>
      </c>
      <c r="J1889" s="25">
        <v>26151.142251909998</v>
      </c>
      <c r="K1889" s="25">
        <v>50965.220406460598</v>
      </c>
      <c r="L1889" s="34">
        <v>28867.332891350103</v>
      </c>
      <c r="M1889" s="34">
        <v>54000.441515900704</v>
      </c>
      <c r="O1889" s="25">
        <v>57.527786042263514</v>
      </c>
      <c r="P1889" s="43">
        <v>78.654978451388516</v>
      </c>
      <c r="Q1889" s="43">
        <v>-6.8820341027195253</v>
      </c>
      <c r="R1889" s="43">
        <v>72.831836277710906</v>
      </c>
      <c r="S1889" s="25">
        <v>53.646726750968135</v>
      </c>
      <c r="T1889" s="25">
        <v>37.450081207495025</v>
      </c>
      <c r="U1889" s="25">
        <v>66.800340394578512</v>
      </c>
      <c r="V1889" s="25">
        <v>38.591948800292045</v>
      </c>
      <c r="W1889" s="25">
        <v>68.978595481642884</v>
      </c>
      <c r="X1889" s="25">
        <v>27.784914171140951</v>
      </c>
      <c r="Y1889" s="34">
        <v>71.528291530464713</v>
      </c>
      <c r="Z1889" s="34">
        <v>28.430282099135738</v>
      </c>
    </row>
    <row r="1890" spans="1:26" x14ac:dyDescent="0.25">
      <c r="A1890" s="52">
        <v>39433</v>
      </c>
      <c r="B1890" s="25">
        <v>13534.402635799999</v>
      </c>
      <c r="C1890" s="43">
        <v>15895.084462463159</v>
      </c>
      <c r="D1890" s="43">
        <v>489.80201480430014</v>
      </c>
      <c r="E1890" s="43">
        <v>16384.886477267461</v>
      </c>
      <c r="F1890" s="25">
        <v>16624.33114862</v>
      </c>
      <c r="G1890" s="25">
        <v>20845.583006739995</v>
      </c>
      <c r="H1890" s="25">
        <v>23208.836992680001</v>
      </c>
      <c r="I1890" s="25">
        <v>34592.000971359994</v>
      </c>
      <c r="J1890" s="25">
        <v>26293.19538913</v>
      </c>
      <c r="K1890" s="25">
        <v>51138.468802970594</v>
      </c>
      <c r="L1890" s="34">
        <v>29011.144325699337</v>
      </c>
      <c r="M1890" s="34">
        <v>54175.448209539929</v>
      </c>
      <c r="O1890" s="25">
        <v>58.683813440010013</v>
      </c>
      <c r="P1890" s="43">
        <v>78.650483208658372</v>
      </c>
      <c r="Q1890" s="43">
        <v>-24.640427704731096</v>
      </c>
      <c r="R1890" s="43">
        <v>71.618700807830905</v>
      </c>
      <c r="S1890" s="25">
        <v>54.00926916170188</v>
      </c>
      <c r="T1890" s="25">
        <v>40.213505792443357</v>
      </c>
      <c r="U1890" s="25">
        <v>64.56624042380534</v>
      </c>
      <c r="V1890" s="25">
        <v>38.889758021722344</v>
      </c>
      <c r="W1890" s="25">
        <v>66.978684344109183</v>
      </c>
      <c r="X1890" s="25">
        <v>27.908639363542818</v>
      </c>
      <c r="Y1890" s="34">
        <v>69.673728860365401</v>
      </c>
      <c r="Z1890" s="34">
        <v>28.551488550211189</v>
      </c>
    </row>
    <row r="1891" spans="1:26" x14ac:dyDescent="0.25">
      <c r="A1891" s="52">
        <v>39434</v>
      </c>
      <c r="B1891" s="25">
        <v>13634.19311444</v>
      </c>
      <c r="C1891" s="43">
        <v>15943.793951224028</v>
      </c>
      <c r="D1891" s="43">
        <v>599.18005936470013</v>
      </c>
      <c r="E1891" s="43">
        <v>16542.974010588729</v>
      </c>
      <c r="F1891" s="25">
        <v>16756.223219390002</v>
      </c>
      <c r="G1891" s="25">
        <v>20931.203928710005</v>
      </c>
      <c r="H1891" s="25">
        <v>23374.310257620004</v>
      </c>
      <c r="I1891" s="25">
        <v>34715.435510510011</v>
      </c>
      <c r="J1891" s="25">
        <v>26480.841059740003</v>
      </c>
      <c r="K1891" s="25">
        <v>51272.898762910598</v>
      </c>
      <c r="L1891" s="34">
        <v>29198.807000798348</v>
      </c>
      <c r="M1891" s="34">
        <v>54309.895173968944</v>
      </c>
      <c r="O1891" s="25">
        <v>59.118095306584493</v>
      </c>
      <c r="P1891" s="43">
        <v>79.197946402359932</v>
      </c>
      <c r="Q1891" s="43">
        <v>-7.8118267446922403</v>
      </c>
      <c r="R1891" s="43">
        <v>73.27454243481759</v>
      </c>
      <c r="S1891" s="25">
        <v>54.998186044326559</v>
      </c>
      <c r="T1891" s="25">
        <v>41.105571197134758</v>
      </c>
      <c r="U1891" s="25">
        <v>67.410804017527369</v>
      </c>
      <c r="V1891" s="25">
        <v>40.351184524153936</v>
      </c>
      <c r="W1891" s="25">
        <v>69.505559705278671</v>
      </c>
      <c r="X1891" s="25">
        <v>28.784936887147005</v>
      </c>
      <c r="Y1891" s="34">
        <v>72.032354029232778</v>
      </c>
      <c r="Z1891" s="34">
        <v>29.388837761240595</v>
      </c>
    </row>
    <row r="1892" spans="1:26" x14ac:dyDescent="0.25">
      <c r="A1892" s="52">
        <v>39435</v>
      </c>
      <c r="B1892" s="25">
        <v>13706.18101111</v>
      </c>
      <c r="C1892" s="43">
        <v>15962.239028840158</v>
      </c>
      <c r="D1892" s="43">
        <v>565.94734257929997</v>
      </c>
      <c r="E1892" s="43">
        <v>16528.186371419459</v>
      </c>
      <c r="F1892" s="25">
        <v>16855.194937529999</v>
      </c>
      <c r="G1892" s="25">
        <v>20992.601144190001</v>
      </c>
      <c r="H1892" s="25">
        <v>23563.039748359999</v>
      </c>
      <c r="I1892" s="25">
        <v>34873.27682811</v>
      </c>
      <c r="J1892" s="25">
        <v>26683.314465219999</v>
      </c>
      <c r="K1892" s="25">
        <v>51437.657068210603</v>
      </c>
      <c r="L1892" s="34">
        <v>29401.297412049087</v>
      </c>
      <c r="M1892" s="34">
        <v>54474.670485039693</v>
      </c>
      <c r="O1892" s="25">
        <v>58.140948233306091</v>
      </c>
      <c r="P1892" s="43">
        <v>79.40525716165314</v>
      </c>
      <c r="Q1892" s="43">
        <v>-12.924919887353559</v>
      </c>
      <c r="R1892" s="43">
        <v>73.119653633740683</v>
      </c>
      <c r="S1892" s="25">
        <v>54.185414994967516</v>
      </c>
      <c r="T1892" s="25">
        <v>39.645624948520087</v>
      </c>
      <c r="U1892" s="25">
        <v>67.580031564219638</v>
      </c>
      <c r="V1892" s="25">
        <v>39.730141959919088</v>
      </c>
      <c r="W1892" s="25">
        <v>69.893007324455297</v>
      </c>
      <c r="X1892" s="25">
        <v>28.374483171450017</v>
      </c>
      <c r="Y1892" s="34">
        <v>72.377776729967309</v>
      </c>
      <c r="Z1892" s="34">
        <v>28.99617718223686</v>
      </c>
    </row>
    <row r="1893" spans="1:26" x14ac:dyDescent="0.25">
      <c r="A1893" s="52">
        <v>39436</v>
      </c>
      <c r="B1893" s="25">
        <v>13857.13919369</v>
      </c>
      <c r="C1893" s="43">
        <v>16023.754625974816</v>
      </c>
      <c r="D1893" s="43">
        <v>611.9295140442</v>
      </c>
      <c r="E1893" s="43">
        <v>16635.684140019017</v>
      </c>
      <c r="F1893" s="25">
        <v>16909.690099109997</v>
      </c>
      <c r="G1893" s="25">
        <v>21093.436770549997</v>
      </c>
      <c r="H1893" s="25">
        <v>23542.245423629996</v>
      </c>
      <c r="I1893" s="25">
        <v>34907.027383009998</v>
      </c>
      <c r="J1893" s="25">
        <v>26656.447489710001</v>
      </c>
      <c r="K1893" s="25">
        <v>51460.506359450599</v>
      </c>
      <c r="L1893" s="34">
        <v>29377.902017692068</v>
      </c>
      <c r="M1893" s="34">
        <v>54500.991357432664</v>
      </c>
      <c r="O1893" s="25">
        <v>57.797398324282526</v>
      </c>
      <c r="P1893" s="43">
        <v>80.096652742401915</v>
      </c>
      <c r="Q1893" s="43">
        <v>-5.8502311966851401</v>
      </c>
      <c r="R1893" s="43">
        <v>74.245607567714728</v>
      </c>
      <c r="S1893" s="25">
        <v>56.01158762256766</v>
      </c>
      <c r="T1893" s="25">
        <v>38.975501757371724</v>
      </c>
      <c r="U1893" s="25">
        <v>70.033757627474841</v>
      </c>
      <c r="V1893" s="25">
        <v>39.968242090899068</v>
      </c>
      <c r="W1893" s="25">
        <v>72.087864083064758</v>
      </c>
      <c r="X1893" s="25">
        <v>28.510650153940674</v>
      </c>
      <c r="Y1893" s="34">
        <v>74.408655926740394</v>
      </c>
      <c r="Z1893" s="34">
        <v>29.127262747375781</v>
      </c>
    </row>
    <row r="1894" spans="1:26" x14ac:dyDescent="0.25">
      <c r="A1894" s="52">
        <v>39437</v>
      </c>
      <c r="B1894" s="25">
        <v>13967.1011253</v>
      </c>
      <c r="C1894" s="43">
        <v>15882.06293839072</v>
      </c>
      <c r="D1894" s="43">
        <v>593.71337537490012</v>
      </c>
      <c r="E1894" s="43">
        <v>16475.776313765618</v>
      </c>
      <c r="F1894" s="25">
        <v>17090.448970699999</v>
      </c>
      <c r="G1894" s="25">
        <v>21262.227957839998</v>
      </c>
      <c r="H1894" s="25">
        <v>23706.283092990001</v>
      </c>
      <c r="I1894" s="25">
        <v>35056.739764129998</v>
      </c>
      <c r="J1894" s="25">
        <v>26834.553332390005</v>
      </c>
      <c r="K1894" s="25">
        <v>51588.767572080593</v>
      </c>
      <c r="L1894" s="34">
        <v>29556.946800617949</v>
      </c>
      <c r="M1894" s="34">
        <v>54630.191510308534</v>
      </c>
      <c r="O1894" s="25">
        <v>58.536171155063158</v>
      </c>
      <c r="P1894" s="43">
        <v>78.504129688288728</v>
      </c>
      <c r="Q1894" s="43">
        <v>-8.6529155007467153</v>
      </c>
      <c r="R1894" s="43">
        <v>72.570699814848226</v>
      </c>
      <c r="S1894" s="25">
        <v>56.560844770380392</v>
      </c>
      <c r="T1894" s="25">
        <v>39.788400555254391</v>
      </c>
      <c r="U1894" s="25">
        <v>69.884874882742622</v>
      </c>
      <c r="V1894" s="25">
        <v>40.161935831203309</v>
      </c>
      <c r="W1894" s="25">
        <v>72.042679663575498</v>
      </c>
      <c r="X1894" s="25">
        <v>28.751638266351144</v>
      </c>
      <c r="Y1894" s="34">
        <v>74.389295919655069</v>
      </c>
      <c r="Z1894" s="34">
        <v>29.364967623678773</v>
      </c>
    </row>
    <row r="1895" spans="1:26" x14ac:dyDescent="0.25">
      <c r="A1895" s="52">
        <v>39440</v>
      </c>
      <c r="B1895" s="25">
        <v>14089.9815872</v>
      </c>
      <c r="C1895" s="43">
        <v>16030.037160432445</v>
      </c>
      <c r="D1895" s="43">
        <v>689.75250460380005</v>
      </c>
      <c r="E1895" s="43">
        <v>16719.789665036245</v>
      </c>
      <c r="F1895" s="25">
        <v>17101.29020539</v>
      </c>
      <c r="G1895" s="25">
        <v>21315.359062619998</v>
      </c>
      <c r="H1895" s="25">
        <v>23866.915460969998</v>
      </c>
      <c r="I1895" s="25">
        <v>35284.32497578</v>
      </c>
      <c r="J1895" s="25">
        <v>27044.251124030001</v>
      </c>
      <c r="K1895" s="25">
        <v>51835.216061170599</v>
      </c>
      <c r="L1895" s="34">
        <v>29766.680810851492</v>
      </c>
      <c r="M1895" s="34">
        <v>54876.676217992092</v>
      </c>
      <c r="O1895" s="25">
        <v>59.185311783027707</v>
      </c>
      <c r="P1895" s="43">
        <v>80.167264372008603</v>
      </c>
      <c r="Q1895" s="43">
        <v>6.1233971389464514</v>
      </c>
      <c r="R1895" s="43">
        <v>75.126546288544006</v>
      </c>
      <c r="S1895" s="25">
        <v>56.714763237239026</v>
      </c>
      <c r="T1895" s="25">
        <v>40.39945910886911</v>
      </c>
      <c r="U1895" s="25">
        <v>68.33299836994297</v>
      </c>
      <c r="V1895" s="25">
        <v>39.419746553384208</v>
      </c>
      <c r="W1895" s="25">
        <v>70.427304692300694</v>
      </c>
      <c r="X1895" s="25">
        <v>27.975835510072542</v>
      </c>
      <c r="Y1895" s="34">
        <v>72.872656905262772</v>
      </c>
      <c r="Z1895" s="34">
        <v>28.625899240245388</v>
      </c>
    </row>
    <row r="1896" spans="1:26" x14ac:dyDescent="0.25">
      <c r="A1896" s="52">
        <v>39442</v>
      </c>
      <c r="B1896" s="25">
        <v>14128.12131808</v>
      </c>
      <c r="C1896" s="43">
        <v>16232.225414926448</v>
      </c>
      <c r="D1896" s="43">
        <v>699.31580335320007</v>
      </c>
      <c r="E1896" s="43">
        <v>16931.54121827965</v>
      </c>
      <c r="F1896" s="25">
        <v>17074.58488889</v>
      </c>
      <c r="G1896" s="25">
        <v>21296.488357169997</v>
      </c>
      <c r="H1896" s="25">
        <v>23859.077228880004</v>
      </c>
      <c r="I1896" s="25">
        <v>35322.091935559998</v>
      </c>
      <c r="J1896" s="25">
        <v>27091.322351660005</v>
      </c>
      <c r="K1896" s="25">
        <v>51940.112718000601</v>
      </c>
      <c r="L1896" s="34">
        <v>29813.770261147707</v>
      </c>
      <c r="M1896" s="34">
        <v>54981.591097488308</v>
      </c>
      <c r="O1896" s="25">
        <v>58.63303346369679</v>
      </c>
      <c r="P1896" s="43">
        <v>82.439729765304889</v>
      </c>
      <c r="Q1896" s="43">
        <v>7.594779619426073</v>
      </c>
      <c r="R1896" s="43">
        <v>77.344475995417028</v>
      </c>
      <c r="S1896" s="25">
        <v>59.781210658447215</v>
      </c>
      <c r="T1896" s="25">
        <v>43.313893166948027</v>
      </c>
      <c r="U1896" s="25">
        <v>72.031827345351161</v>
      </c>
      <c r="V1896" s="25">
        <v>41.928909712038646</v>
      </c>
      <c r="W1896" s="25">
        <v>74.286231178812415</v>
      </c>
      <c r="X1896" s="25">
        <v>29.495534930032917</v>
      </c>
      <c r="Y1896" s="34">
        <v>76.455599596949014</v>
      </c>
      <c r="Z1896" s="34">
        <v>30.072206685086634</v>
      </c>
    </row>
    <row r="1897" spans="1:26" x14ac:dyDescent="0.25">
      <c r="A1897" s="52">
        <v>39443</v>
      </c>
      <c r="B1897" s="25">
        <v>14107.662095400001</v>
      </c>
      <c r="C1897" s="43">
        <v>16906.994607919114</v>
      </c>
      <c r="D1897" s="43">
        <v>789.95255729610005</v>
      </c>
      <c r="E1897" s="43">
        <v>17696.947165215213</v>
      </c>
      <c r="F1897" s="25">
        <v>17040.677562470002</v>
      </c>
      <c r="G1897" s="25">
        <v>21237.262174560001</v>
      </c>
      <c r="H1897" s="25">
        <v>24018.385556860005</v>
      </c>
      <c r="I1897" s="25">
        <v>35504.052835800001</v>
      </c>
      <c r="J1897" s="25">
        <v>27315.221133910003</v>
      </c>
      <c r="K1897" s="25">
        <v>52171.517715140602</v>
      </c>
      <c r="L1897" s="34">
        <v>30039.521154675389</v>
      </c>
      <c r="M1897" s="34">
        <v>55214.84820590599</v>
      </c>
      <c r="O1897" s="25">
        <v>59.562927529573507</v>
      </c>
      <c r="P1897" s="43">
        <v>90.023699681736247</v>
      </c>
      <c r="Q1897" s="43">
        <v>21.539897860921098</v>
      </c>
      <c r="R1897" s="43">
        <v>85.361496704465949</v>
      </c>
      <c r="S1897" s="25">
        <v>60.28816208274408</v>
      </c>
      <c r="T1897" s="25">
        <v>44.219334145212798</v>
      </c>
      <c r="U1897" s="25">
        <v>72.042670868815193</v>
      </c>
      <c r="V1897" s="25">
        <v>42.342917095135981</v>
      </c>
      <c r="W1897" s="25">
        <v>74.825929386333073</v>
      </c>
      <c r="X1897" s="25">
        <v>29.948228988508397</v>
      </c>
      <c r="Y1897" s="34">
        <v>76.954796261191348</v>
      </c>
      <c r="Z1897" s="34">
        <v>30.502529772981468</v>
      </c>
    </row>
    <row r="1898" spans="1:26" x14ac:dyDescent="0.25">
      <c r="A1898" s="52">
        <v>39444</v>
      </c>
      <c r="B1898" s="25">
        <v>14102.84826208</v>
      </c>
      <c r="C1898" s="43">
        <v>16628.409843137044</v>
      </c>
      <c r="D1898" s="43">
        <v>810.84980760300016</v>
      </c>
      <c r="E1898" s="43">
        <v>17439.259650740045</v>
      </c>
      <c r="F1898" s="25">
        <v>17097.608989370001</v>
      </c>
      <c r="G1898" s="25">
        <v>21325.531063210001</v>
      </c>
      <c r="H1898" s="25">
        <v>24061.849963209999</v>
      </c>
      <c r="I1898" s="25">
        <v>35604.903882960003</v>
      </c>
      <c r="J1898" s="25">
        <v>27364.060513879998</v>
      </c>
      <c r="K1898" s="25">
        <v>52240.287319310599</v>
      </c>
      <c r="L1898" s="34">
        <v>30075.471131709168</v>
      </c>
      <c r="M1898" s="34">
        <v>55247.495687139766</v>
      </c>
      <c r="O1898" s="25">
        <v>60.633246169505959</v>
      </c>
      <c r="P1898" s="43">
        <v>86.892586854974027</v>
      </c>
      <c r="Q1898" s="43">
        <v>24.755090525868351</v>
      </c>
      <c r="R1898" s="43">
        <v>82.662424207992785</v>
      </c>
      <c r="S1898" s="25">
        <v>58.985207543466167</v>
      </c>
      <c r="T1898" s="25">
        <v>44.116028094513624</v>
      </c>
      <c r="U1898" s="25">
        <v>70.89782911545808</v>
      </c>
      <c r="V1898" s="25">
        <v>42.227743079180669</v>
      </c>
      <c r="W1898" s="25">
        <v>74.621182758094591</v>
      </c>
      <c r="X1898" s="25">
        <v>29.818693395598107</v>
      </c>
      <c r="Y1898" s="34">
        <v>76.758899482420901</v>
      </c>
      <c r="Z1898" s="34">
        <v>30.381121960466785</v>
      </c>
    </row>
    <row r="1899" spans="1:26" x14ac:dyDescent="0.25">
      <c r="A1899" s="52">
        <v>39447</v>
      </c>
      <c r="B1899" s="25">
        <v>14102.84819708</v>
      </c>
      <c r="C1899" s="43">
        <v>16649.318805034844</v>
      </c>
      <c r="D1899" s="43">
        <v>808.97487397650002</v>
      </c>
      <c r="E1899" s="43">
        <v>17458.293679011345</v>
      </c>
      <c r="F1899" s="25">
        <v>17099.661452960001</v>
      </c>
      <c r="G1899" s="25">
        <v>21327.583526800001</v>
      </c>
      <c r="H1899" s="25">
        <v>24063.902426799999</v>
      </c>
      <c r="I1899" s="25">
        <v>35606.956346550003</v>
      </c>
      <c r="J1899" s="25">
        <v>27366.112977470002</v>
      </c>
      <c r="K1899" s="25">
        <v>52242.339782900599</v>
      </c>
      <c r="L1899" s="34">
        <v>30108.96312089917</v>
      </c>
      <c r="M1899" s="34">
        <v>55303.379736329764</v>
      </c>
      <c r="O1899" s="25">
        <v>60.742354762616401</v>
      </c>
      <c r="P1899" s="43">
        <v>58.387517613391339</v>
      </c>
      <c r="Q1899" s="43">
        <v>13.088991061355193</v>
      </c>
      <c r="R1899" s="43">
        <v>55.501287368866528</v>
      </c>
      <c r="S1899" s="25">
        <v>59.018861672064318</v>
      </c>
      <c r="T1899" s="25">
        <v>43.210449871803355</v>
      </c>
      <c r="U1899" s="25">
        <v>69.914912344168755</v>
      </c>
      <c r="V1899" s="25">
        <v>41.079785343104327</v>
      </c>
      <c r="W1899" s="25">
        <v>73.372576688251172</v>
      </c>
      <c r="X1899" s="25">
        <v>28.929320999614895</v>
      </c>
      <c r="Y1899" s="34">
        <v>75.892365576392834</v>
      </c>
      <c r="Z1899" s="34">
        <v>29.701170792902932</v>
      </c>
    </row>
    <row r="1900" spans="1:26" x14ac:dyDescent="0.25">
      <c r="A1900" s="52">
        <v>39448</v>
      </c>
      <c r="B1900" s="25">
        <v>14102.84819708</v>
      </c>
      <c r="C1900" s="43">
        <v>16649.318805034844</v>
      </c>
      <c r="D1900" s="43">
        <v>808.97487397650002</v>
      </c>
      <c r="E1900" s="43">
        <v>17458.293679011345</v>
      </c>
      <c r="F1900" s="25">
        <v>17271.14683677</v>
      </c>
      <c r="G1900" s="25">
        <v>21518.708359100001</v>
      </c>
      <c r="H1900" s="25">
        <v>24277.44028019</v>
      </c>
      <c r="I1900" s="25">
        <v>35860.294958880004</v>
      </c>
      <c r="J1900" s="25">
        <v>27571.908141420001</v>
      </c>
      <c r="K1900" s="25">
        <v>52479.449994360599</v>
      </c>
      <c r="L1900" s="34">
        <v>30316.009967831811</v>
      </c>
      <c r="M1900" s="34">
        <v>55541.741630772412</v>
      </c>
      <c r="O1900" s="25">
        <v>60.742354762616401</v>
      </c>
      <c r="P1900" s="43">
        <v>58.387517613240682</v>
      </c>
      <c r="Q1900" s="43">
        <v>13.08899106135517</v>
      </c>
      <c r="R1900" s="43">
        <v>55.501287368728036</v>
      </c>
      <c r="S1900" s="25">
        <v>59.037950915706986</v>
      </c>
      <c r="T1900" s="25">
        <v>43.224233079977559</v>
      </c>
      <c r="U1900" s="25">
        <v>69.929405999956558</v>
      </c>
      <c r="V1900" s="25">
        <v>41.087917962241647</v>
      </c>
      <c r="W1900" s="25">
        <v>73.385580639217324</v>
      </c>
      <c r="X1900" s="25">
        <v>28.934386491223286</v>
      </c>
      <c r="Y1900" s="34">
        <v>76.088238990335029</v>
      </c>
      <c r="Z1900" s="34">
        <v>29.832366361470175</v>
      </c>
    </row>
    <row r="1901" spans="1:26" x14ac:dyDescent="0.25">
      <c r="A1901" s="52">
        <v>39449</v>
      </c>
      <c r="B1901" s="25">
        <v>14169.2923388</v>
      </c>
      <c r="C1901" s="43">
        <v>16820.092345372967</v>
      </c>
      <c r="D1901" s="43">
        <v>825.78342196100027</v>
      </c>
      <c r="E1901" s="43">
        <v>17645.875767333968</v>
      </c>
      <c r="F1901" s="25">
        <v>17513.998366559998</v>
      </c>
      <c r="G1901" s="25">
        <v>21695.960126419996</v>
      </c>
      <c r="H1901" s="25">
        <v>24573.258720509995</v>
      </c>
      <c r="I1901" s="25">
        <v>36092.203417819997</v>
      </c>
      <c r="J1901" s="25">
        <v>27865.647930489999</v>
      </c>
      <c r="K1901" s="25">
        <v>52691.758957100596</v>
      </c>
      <c r="L1901" s="34">
        <v>30610.375599759445</v>
      </c>
      <c r="M1901" s="34">
        <v>55754.676436370042</v>
      </c>
      <c r="O1901" s="25">
        <v>62.030237654169618</v>
      </c>
      <c r="P1901" s="43">
        <v>61.987910266262404</v>
      </c>
      <c r="Q1901" s="43">
        <v>11.515184267040922</v>
      </c>
      <c r="R1901" s="43">
        <v>58.628016156112153</v>
      </c>
      <c r="S1901" s="25">
        <v>62.575848294719847</v>
      </c>
      <c r="T1901" s="25">
        <v>45.678953010964342</v>
      </c>
      <c r="U1901" s="25">
        <v>73.039810627971534</v>
      </c>
      <c r="V1901" s="25">
        <v>42.826251001188886</v>
      </c>
      <c r="W1901" s="25">
        <v>76.244435747439752</v>
      </c>
      <c r="X1901" s="25">
        <v>30.016281100056652</v>
      </c>
      <c r="Y1901" s="34">
        <v>78.754928784415412</v>
      </c>
      <c r="Z1901" s="34">
        <v>30.867528015697477</v>
      </c>
    </row>
    <row r="1902" spans="1:26" x14ac:dyDescent="0.25">
      <c r="A1902" s="52">
        <v>39450</v>
      </c>
      <c r="B1902" s="25">
        <v>14183.82775205</v>
      </c>
      <c r="C1902" s="43">
        <v>16827.675561415068</v>
      </c>
      <c r="D1902" s="43">
        <v>822.28186433550013</v>
      </c>
      <c r="E1902" s="43">
        <v>17649.957425750566</v>
      </c>
      <c r="F1902" s="25">
        <v>17392.522427129996</v>
      </c>
      <c r="G1902" s="25">
        <v>21554.125277819996</v>
      </c>
      <c r="H1902" s="25">
        <v>24508.948452379998</v>
      </c>
      <c r="I1902" s="25">
        <v>36042.623310239993</v>
      </c>
      <c r="J1902" s="25">
        <v>27803.719746070001</v>
      </c>
      <c r="K1902" s="25">
        <v>52637.925487770597</v>
      </c>
      <c r="L1902" s="34">
        <v>30550.826542949468</v>
      </c>
      <c r="M1902" s="34">
        <v>55703.22209465006</v>
      </c>
      <c r="O1902" s="25">
        <v>63.247002290278978</v>
      </c>
      <c r="P1902" s="43">
        <v>61.883234711228987</v>
      </c>
      <c r="Q1902" s="43">
        <v>14.015307279928146</v>
      </c>
      <c r="R1902" s="43">
        <v>58.777618427917602</v>
      </c>
      <c r="S1902" s="25">
        <v>63.782091235089197</v>
      </c>
      <c r="T1902" s="25">
        <v>46.473116485838077</v>
      </c>
      <c r="U1902" s="25">
        <v>74.638322049579713</v>
      </c>
      <c r="V1902" s="25">
        <v>43.703682505716479</v>
      </c>
      <c r="W1902" s="25">
        <v>77.757129037519562</v>
      </c>
      <c r="X1902" s="25">
        <v>30.510570450480913</v>
      </c>
      <c r="Y1902" s="34">
        <v>80.149454839486836</v>
      </c>
      <c r="Z1902" s="34">
        <v>31.338905806581742</v>
      </c>
    </row>
    <row r="1903" spans="1:26" x14ac:dyDescent="0.25">
      <c r="A1903" s="52">
        <v>39451</v>
      </c>
      <c r="B1903" s="25">
        <v>14195.74313553</v>
      </c>
      <c r="C1903" s="43">
        <v>16870.723122476706</v>
      </c>
      <c r="D1903" s="43">
        <v>820.47236787149984</v>
      </c>
      <c r="E1903" s="43">
        <v>17691.195490348204</v>
      </c>
      <c r="F1903" s="25">
        <v>17244.29733302</v>
      </c>
      <c r="G1903" s="25">
        <v>21391.711637100001</v>
      </c>
      <c r="H1903" s="25">
        <v>24506.922879160004</v>
      </c>
      <c r="I1903" s="25">
        <v>36031.447027399998</v>
      </c>
      <c r="J1903" s="25">
        <v>27824.743390130006</v>
      </c>
      <c r="K1903" s="25">
        <v>52627.832875720596</v>
      </c>
      <c r="L1903" s="34">
        <v>30574.76825934614</v>
      </c>
      <c r="M1903" s="34">
        <v>55696.047554936733</v>
      </c>
      <c r="O1903" s="25">
        <v>64.434490821760491</v>
      </c>
      <c r="P1903" s="43">
        <v>62.210259718049166</v>
      </c>
      <c r="Q1903" s="43">
        <v>13.459627563894138</v>
      </c>
      <c r="R1903" s="43">
        <v>59.041021873752065</v>
      </c>
      <c r="S1903" s="25">
        <v>63.051434541517359</v>
      </c>
      <c r="T1903" s="25">
        <v>46.014489825901748</v>
      </c>
      <c r="U1903" s="25">
        <v>74.281145852858117</v>
      </c>
      <c r="V1903" s="25">
        <v>43.560686270293168</v>
      </c>
      <c r="W1903" s="25">
        <v>77.442055623226835</v>
      </c>
      <c r="X1903" s="25">
        <v>30.32278191418467</v>
      </c>
      <c r="Y1903" s="34">
        <v>79.873785671002452</v>
      </c>
      <c r="Z1903" s="34">
        <v>31.165576667111374</v>
      </c>
    </row>
    <row r="1904" spans="1:26" x14ac:dyDescent="0.25">
      <c r="A1904" s="52">
        <v>39454</v>
      </c>
      <c r="B1904" s="25">
        <v>14130.08722302</v>
      </c>
      <c r="C1904" s="43">
        <v>17023.094745708717</v>
      </c>
      <c r="D1904" s="43">
        <v>805.05047454610008</v>
      </c>
      <c r="E1904" s="43">
        <v>17828.145220254817</v>
      </c>
      <c r="F1904" s="25">
        <v>17219.532143970002</v>
      </c>
      <c r="G1904" s="25">
        <v>21356.010826049998</v>
      </c>
      <c r="H1904" s="25">
        <v>24550.964236029999</v>
      </c>
      <c r="I1904" s="25">
        <v>36086.758965400004</v>
      </c>
      <c r="J1904" s="25">
        <v>27864.76057586</v>
      </c>
      <c r="K1904" s="25">
        <v>52662.744517180603</v>
      </c>
      <c r="L1904" s="34">
        <v>30617.313834411711</v>
      </c>
      <c r="M1904" s="34">
        <v>55733.487585732313</v>
      </c>
      <c r="O1904" s="25">
        <v>60.475954487867888</v>
      </c>
      <c r="P1904" s="43">
        <v>59.824944321610033</v>
      </c>
      <c r="Q1904" s="43">
        <v>7.3668246208269395</v>
      </c>
      <c r="R1904" s="43">
        <v>56.374885009005247</v>
      </c>
      <c r="S1904" s="25">
        <v>54.618940538216123</v>
      </c>
      <c r="T1904" s="25">
        <v>40.500171537492015</v>
      </c>
      <c r="U1904" s="25">
        <v>68.417711050840495</v>
      </c>
      <c r="V1904" s="25">
        <v>40.765527652960067</v>
      </c>
      <c r="W1904" s="25">
        <v>72.203684488235112</v>
      </c>
      <c r="X1904" s="25">
        <v>28.662006963488107</v>
      </c>
      <c r="Y1904" s="34">
        <v>74.978428082279947</v>
      </c>
      <c r="Z1904" s="34">
        <v>29.581792737542024</v>
      </c>
    </row>
    <row r="1905" spans="1:26" x14ac:dyDescent="0.25">
      <c r="A1905" s="52">
        <v>39455</v>
      </c>
      <c r="B1905" s="25">
        <v>14096.929926590001</v>
      </c>
      <c r="C1905" s="43">
        <v>17077.124797172131</v>
      </c>
      <c r="D1905" s="43">
        <v>781.0028437369001</v>
      </c>
      <c r="E1905" s="43">
        <v>17858.127640909031</v>
      </c>
      <c r="F1905" s="25">
        <v>17245.514474379903</v>
      </c>
      <c r="G1905" s="25">
        <v>21461.801333009906</v>
      </c>
      <c r="H1905" s="25">
        <v>24640.433878809905</v>
      </c>
      <c r="I1905" s="25">
        <v>36239.593514169901</v>
      </c>
      <c r="J1905" s="25">
        <v>27959.336643179908</v>
      </c>
      <c r="K1905" s="25">
        <v>52802.260769360495</v>
      </c>
      <c r="L1905" s="34">
        <v>30712.51697389752</v>
      </c>
      <c r="M1905" s="34">
        <v>55873.630910078115</v>
      </c>
      <c r="O1905" s="25">
        <v>60.497753529450613</v>
      </c>
      <c r="P1905" s="43">
        <v>60.332216947171304</v>
      </c>
      <c r="Q1905" s="43">
        <v>4.1596744591013701</v>
      </c>
      <c r="R1905" s="43">
        <v>56.6378679230533</v>
      </c>
      <c r="S1905" s="25">
        <v>54.034612811265823</v>
      </c>
      <c r="T1905" s="25">
        <v>39.641251315189521</v>
      </c>
      <c r="U1905" s="25">
        <v>67.429936869912538</v>
      </c>
      <c r="V1905" s="25">
        <v>40.16886080112512</v>
      </c>
      <c r="W1905" s="25">
        <v>71.269970742773168</v>
      </c>
      <c r="X1905" s="25">
        <v>28.282488746128021</v>
      </c>
      <c r="Y1905" s="34">
        <v>74.111350908379549</v>
      </c>
      <c r="Z1905" s="34">
        <v>29.226135352950976</v>
      </c>
    </row>
    <row r="1906" spans="1:26" x14ac:dyDescent="0.25">
      <c r="A1906" s="52">
        <v>39456</v>
      </c>
      <c r="B1906" s="25">
        <v>14071.475112979901</v>
      </c>
      <c r="C1906" s="43">
        <v>17401.687102930289</v>
      </c>
      <c r="D1906" s="43">
        <v>783.76906390150009</v>
      </c>
      <c r="E1906" s="43">
        <v>18185.456166831791</v>
      </c>
      <c r="F1906" s="25">
        <v>17385.09953259</v>
      </c>
      <c r="G1906" s="25">
        <v>21625.948980370002</v>
      </c>
      <c r="H1906" s="25">
        <v>24854.13911303</v>
      </c>
      <c r="I1906" s="25">
        <v>36491.619095679998</v>
      </c>
      <c r="J1906" s="25">
        <v>28190.690782259997</v>
      </c>
      <c r="K1906" s="25">
        <v>53084.609987760596</v>
      </c>
      <c r="L1906" s="34">
        <v>30944.482378982244</v>
      </c>
      <c r="M1906" s="34">
        <v>56156.591394482843</v>
      </c>
      <c r="O1906" s="25">
        <v>61.553315715662229</v>
      </c>
      <c r="P1906" s="43">
        <v>60.941430554216033</v>
      </c>
      <c r="Q1906" s="43">
        <v>-1.6858782332907496</v>
      </c>
      <c r="R1906" s="43">
        <v>56.640949192335313</v>
      </c>
      <c r="S1906" s="25">
        <v>54.547885672855777</v>
      </c>
      <c r="T1906" s="25">
        <v>40.722663907307165</v>
      </c>
      <c r="U1906" s="25">
        <v>69.184753768421785</v>
      </c>
      <c r="V1906" s="25">
        <v>41.425942465307905</v>
      </c>
      <c r="W1906" s="25">
        <v>72.787590068463359</v>
      </c>
      <c r="X1906" s="25">
        <v>28.974131052443532</v>
      </c>
      <c r="Y1906" s="34">
        <v>75.532776322256566</v>
      </c>
      <c r="Z1906" s="34">
        <v>29.8883051252282</v>
      </c>
    </row>
    <row r="1907" spans="1:26" x14ac:dyDescent="0.25">
      <c r="A1907" s="52">
        <v>39457</v>
      </c>
      <c r="B1907" s="25">
        <v>14042.371359299999</v>
      </c>
      <c r="C1907" s="43">
        <v>17479.905119484138</v>
      </c>
      <c r="D1907" s="43">
        <v>814.85965919869977</v>
      </c>
      <c r="E1907" s="43">
        <v>18294.764778682838</v>
      </c>
      <c r="F1907" s="25">
        <v>17328.43358533</v>
      </c>
      <c r="G1907" s="25">
        <v>21521.714143649999</v>
      </c>
      <c r="H1907" s="25">
        <v>24784.16024094</v>
      </c>
      <c r="I1907" s="25">
        <v>36383.55926355</v>
      </c>
      <c r="J1907" s="25">
        <v>28145.030003619999</v>
      </c>
      <c r="K1907" s="25">
        <v>52992.301410960594</v>
      </c>
      <c r="L1907" s="34">
        <v>30901.106487186116</v>
      </c>
      <c r="M1907" s="34">
        <v>56066.567704526708</v>
      </c>
      <c r="O1907" s="25">
        <v>61.454454424714825</v>
      </c>
      <c r="P1907" s="43">
        <v>60.405125095450799</v>
      </c>
      <c r="Q1907" s="43">
        <v>0.17664293183383695</v>
      </c>
      <c r="R1907" s="43">
        <v>56.221692542703195</v>
      </c>
      <c r="S1907" s="25">
        <v>55.756010360588391</v>
      </c>
      <c r="T1907" s="25">
        <v>41.159232999731785</v>
      </c>
      <c r="U1907" s="25">
        <v>70.374408982750822</v>
      </c>
      <c r="V1907" s="25">
        <v>41.733793202267336</v>
      </c>
      <c r="W1907" s="25">
        <v>73.884273315581979</v>
      </c>
      <c r="X1907" s="25">
        <v>29.197913297720902</v>
      </c>
      <c r="Y1907" s="34">
        <v>76.545789456413232</v>
      </c>
      <c r="Z1907" s="34">
        <v>30.099611538260639</v>
      </c>
    </row>
    <row r="1908" spans="1:26" x14ac:dyDescent="0.25">
      <c r="A1908" s="52">
        <v>39458</v>
      </c>
      <c r="B1908" s="25">
        <v>14021.80472581</v>
      </c>
      <c r="C1908" s="43">
        <v>17236.667962471874</v>
      </c>
      <c r="D1908" s="43">
        <v>765.89992303520012</v>
      </c>
      <c r="E1908" s="43">
        <v>18002.567885507073</v>
      </c>
      <c r="F1908" s="25">
        <v>17277.227616559998</v>
      </c>
      <c r="G1908" s="25">
        <v>21465.855331379997</v>
      </c>
      <c r="H1908" s="25">
        <v>24699.240919489999</v>
      </c>
      <c r="I1908" s="25">
        <v>36279.278337839991</v>
      </c>
      <c r="J1908" s="25">
        <v>28084.582555020002</v>
      </c>
      <c r="K1908" s="25">
        <v>52870.977847220594</v>
      </c>
      <c r="L1908" s="34">
        <v>30844.461484096424</v>
      </c>
      <c r="M1908" s="34">
        <v>55948.205926297014</v>
      </c>
      <c r="O1908" s="25">
        <v>61.260291004169964</v>
      </c>
      <c r="P1908" s="43">
        <v>56.714382408526156</v>
      </c>
      <c r="Q1908" s="43">
        <v>-6.5237087918544105</v>
      </c>
      <c r="R1908" s="43">
        <v>52.330079839264052</v>
      </c>
      <c r="S1908" s="25">
        <v>55.32830411048284</v>
      </c>
      <c r="T1908" s="25">
        <v>40.301119381728135</v>
      </c>
      <c r="U1908" s="25">
        <v>68.769647055747967</v>
      </c>
      <c r="V1908" s="25">
        <v>40.528722914424577</v>
      </c>
      <c r="W1908" s="25">
        <v>72.416943518160124</v>
      </c>
      <c r="X1908" s="25">
        <v>28.375785445706114</v>
      </c>
      <c r="Y1908" s="34">
        <v>75.184013833318602</v>
      </c>
      <c r="Z1908" s="34">
        <v>29.31815196062777</v>
      </c>
    </row>
    <row r="1909" spans="1:26" x14ac:dyDescent="0.25">
      <c r="A1909" s="52">
        <v>39461</v>
      </c>
      <c r="B1909" s="25">
        <v>13993.700688409999</v>
      </c>
      <c r="C1909" s="43">
        <v>17224.145703797341</v>
      </c>
      <c r="D1909" s="43">
        <v>801.45532787799971</v>
      </c>
      <c r="E1909" s="43">
        <v>18025.601031675342</v>
      </c>
      <c r="F1909" s="25">
        <v>17176.862104520002</v>
      </c>
      <c r="G1909" s="25">
        <v>21372.0978531</v>
      </c>
      <c r="H1909" s="25">
        <v>24568.906258610001</v>
      </c>
      <c r="I1909" s="25">
        <v>36166.43598247</v>
      </c>
      <c r="J1909" s="25">
        <v>27988.802672720001</v>
      </c>
      <c r="K1909" s="25">
        <v>52771.821716730592</v>
      </c>
      <c r="L1909" s="34">
        <v>30750.821315049001</v>
      </c>
      <c r="M1909" s="34">
        <v>55851.189509059594</v>
      </c>
      <c r="O1909" s="25">
        <v>60.571151937429832</v>
      </c>
      <c r="P1909" s="43">
        <v>58.881781136845056</v>
      </c>
      <c r="Q1909" s="43">
        <v>40.778305066703659</v>
      </c>
      <c r="R1909" s="43">
        <v>57.978518920449943</v>
      </c>
      <c r="S1909" s="25">
        <v>53.684052747832503</v>
      </c>
      <c r="T1909" s="25">
        <v>35.986166002860308</v>
      </c>
      <c r="U1909" s="25">
        <v>67.538239015141556</v>
      </c>
      <c r="V1909" s="25">
        <v>38.001183573516009</v>
      </c>
      <c r="W1909" s="25">
        <v>71.363621446663345</v>
      </c>
      <c r="X1909" s="25">
        <v>26.757857898756377</v>
      </c>
      <c r="Y1909" s="34">
        <v>74.220260905501618</v>
      </c>
      <c r="Z1909" s="34">
        <v>27.774435395586128</v>
      </c>
    </row>
    <row r="1910" spans="1:26" x14ac:dyDescent="0.25">
      <c r="A1910" s="52">
        <v>39462</v>
      </c>
      <c r="B1910" s="25">
        <v>13975.725766110001</v>
      </c>
      <c r="C1910" s="43">
        <v>17099.28416223012</v>
      </c>
      <c r="D1910" s="43">
        <v>740.94073020299993</v>
      </c>
      <c r="E1910" s="43">
        <v>17840.224892433122</v>
      </c>
      <c r="F1910" s="25">
        <v>17121.478207440003</v>
      </c>
      <c r="G1910" s="25">
        <v>21348.720671020001</v>
      </c>
      <c r="H1910" s="25">
        <v>24662.447336830006</v>
      </c>
      <c r="I1910" s="25">
        <v>36308.196760170002</v>
      </c>
      <c r="J1910" s="25">
        <v>28068.968296780007</v>
      </c>
      <c r="K1910" s="25">
        <v>52891.00302707059</v>
      </c>
      <c r="L1910" s="34">
        <v>30831.599682311979</v>
      </c>
      <c r="M1910" s="34">
        <v>55970.98356260256</v>
      </c>
      <c r="O1910" s="25">
        <v>61.159127084210496</v>
      </c>
      <c r="P1910" s="43">
        <v>57.730012888895388</v>
      </c>
      <c r="Q1910" s="43">
        <v>30.148713876592105</v>
      </c>
      <c r="R1910" s="43">
        <v>56.353860310220227</v>
      </c>
      <c r="S1910" s="25">
        <v>54.577831112381105</v>
      </c>
      <c r="T1910" s="25">
        <v>40.448311717953246</v>
      </c>
      <c r="U1910" s="25">
        <v>68.572907154524358</v>
      </c>
      <c r="V1910" s="25">
        <v>41.076309856460604</v>
      </c>
      <c r="W1910" s="25">
        <v>72.713202054430255</v>
      </c>
      <c r="X1910" s="25">
        <v>28.644817596847517</v>
      </c>
      <c r="Y1910" s="34">
        <v>75.510652837981795</v>
      </c>
      <c r="Z1910" s="34">
        <v>29.594583634011773</v>
      </c>
    </row>
    <row r="1911" spans="1:26" x14ac:dyDescent="0.25">
      <c r="A1911" s="52">
        <v>39463</v>
      </c>
      <c r="B1911" s="25">
        <v>13940.84762932</v>
      </c>
      <c r="C1911" s="43">
        <v>17240.261727092384</v>
      </c>
      <c r="D1911" s="43">
        <v>755.66337403049999</v>
      </c>
      <c r="E1911" s="43">
        <v>17995.925101122884</v>
      </c>
      <c r="F1911" s="25">
        <v>17062.190465390002</v>
      </c>
      <c r="G1911" s="25">
        <v>21285.566800470002</v>
      </c>
      <c r="H1911" s="25">
        <v>24387.637266320002</v>
      </c>
      <c r="I1911" s="25">
        <v>36024.663177909999</v>
      </c>
      <c r="J1911" s="25">
        <v>27772.512711560004</v>
      </c>
      <c r="K1911" s="25">
        <v>52587.060516380596</v>
      </c>
      <c r="L1911" s="34">
        <v>30535.772668073558</v>
      </c>
      <c r="M1911" s="34">
        <v>55667.669622894151</v>
      </c>
      <c r="O1911" s="25">
        <v>61.570583448078594</v>
      </c>
      <c r="P1911" s="43">
        <v>61.104078954254334</v>
      </c>
      <c r="Q1911" s="43">
        <v>43.546036642672533</v>
      </c>
      <c r="R1911" s="43">
        <v>60.280849846378871</v>
      </c>
      <c r="S1911" s="25">
        <v>54.835241248196255</v>
      </c>
      <c r="T1911" s="25">
        <v>40.30806399091724</v>
      </c>
      <c r="U1911" s="25">
        <v>69.560119375530931</v>
      </c>
      <c r="V1911" s="25">
        <v>41.494865307642151</v>
      </c>
      <c r="W1911" s="25">
        <v>73.528398273177231</v>
      </c>
      <c r="X1911" s="25">
        <v>28.854230863225716</v>
      </c>
      <c r="Y1911" s="34">
        <v>76.272832209368332</v>
      </c>
      <c r="Z1911" s="34">
        <v>29.794769849254777</v>
      </c>
    </row>
    <row r="1912" spans="1:26" x14ac:dyDescent="0.25">
      <c r="A1912" s="52">
        <v>39464</v>
      </c>
      <c r="B1912" s="25">
        <v>13883.39498293</v>
      </c>
      <c r="C1912" s="43">
        <v>17136.282362377351</v>
      </c>
      <c r="D1912" s="43">
        <v>750.23637370599988</v>
      </c>
      <c r="E1912" s="43">
        <v>17886.518736083352</v>
      </c>
      <c r="F1912" s="25">
        <v>16958.20875261</v>
      </c>
      <c r="G1912" s="25">
        <v>21142.699252249997</v>
      </c>
      <c r="H1912" s="25">
        <v>24241.71730828</v>
      </c>
      <c r="I1912" s="25">
        <v>35827.570356949996</v>
      </c>
      <c r="J1912" s="25">
        <v>27678.267820650006</v>
      </c>
      <c r="K1912" s="25">
        <v>52439.649171370591</v>
      </c>
      <c r="L1912" s="34">
        <v>30444.713787283505</v>
      </c>
      <c r="M1912" s="34">
        <v>55523.444288004088</v>
      </c>
      <c r="O1912" s="25">
        <v>61.563164491978007</v>
      </c>
      <c r="P1912" s="43">
        <v>62.085615269380902</v>
      </c>
      <c r="Q1912" s="43">
        <v>43.374673230325001</v>
      </c>
      <c r="R1912" s="43">
        <v>61.203207778251276</v>
      </c>
      <c r="S1912" s="25">
        <v>56.616569457051</v>
      </c>
      <c r="T1912" s="25">
        <v>41.061574721435832</v>
      </c>
      <c r="U1912" s="25">
        <v>71.485982704070764</v>
      </c>
      <c r="V1912" s="25">
        <v>42.082724162544018</v>
      </c>
      <c r="W1912" s="25">
        <v>75.077114654226975</v>
      </c>
      <c r="X1912" s="25">
        <v>29.054655550657227</v>
      </c>
      <c r="Y1912" s="34">
        <v>77.756528960128122</v>
      </c>
      <c r="Z1912" s="34">
        <v>29.993521130112978</v>
      </c>
    </row>
    <row r="1913" spans="1:26" x14ac:dyDescent="0.25">
      <c r="A1913" s="52">
        <v>39465</v>
      </c>
      <c r="B1913" s="25">
        <v>13897.15390157</v>
      </c>
      <c r="C1913" s="43">
        <v>16334.362055895317</v>
      </c>
      <c r="D1913" s="43">
        <v>797.51766977199975</v>
      </c>
      <c r="E1913" s="43">
        <v>17131.879725667317</v>
      </c>
      <c r="F1913" s="25">
        <v>16824.863039289998</v>
      </c>
      <c r="G1913" s="25">
        <v>20975.682711969996</v>
      </c>
      <c r="H1913" s="25">
        <v>23780.670707289995</v>
      </c>
      <c r="I1913" s="25">
        <v>35310.937243699998</v>
      </c>
      <c r="J1913" s="25">
        <v>27246.379679989994</v>
      </c>
      <c r="K1913" s="25">
        <v>51950.234261510603</v>
      </c>
      <c r="L1913" s="34">
        <v>30015.733801288792</v>
      </c>
      <c r="M1913" s="34">
        <v>55036.93753280941</v>
      </c>
      <c r="O1913" s="25">
        <v>62.54227021686485</v>
      </c>
      <c r="P1913" s="43">
        <v>58.537678646620648</v>
      </c>
      <c r="Q1913" s="43">
        <v>52.672654181412845</v>
      </c>
      <c r="R1913" s="43">
        <v>58.254669544852433</v>
      </c>
      <c r="S1913" s="25">
        <v>57.305201290549121</v>
      </c>
      <c r="T1913" s="25">
        <v>40.529403320028877</v>
      </c>
      <c r="U1913" s="25">
        <v>72.072257609817854</v>
      </c>
      <c r="V1913" s="25">
        <v>41.651928712968257</v>
      </c>
      <c r="W1913" s="25">
        <v>75.073210202084994</v>
      </c>
      <c r="X1913" s="25">
        <v>28.556217250197168</v>
      </c>
      <c r="Y1913" s="34">
        <v>77.779896211446768</v>
      </c>
      <c r="Z1913" s="34">
        <v>29.525699736093316</v>
      </c>
    </row>
    <row r="1914" spans="1:26" x14ac:dyDescent="0.25">
      <c r="A1914" s="52">
        <v>39468</v>
      </c>
      <c r="B1914" s="25">
        <v>13834.37774539</v>
      </c>
      <c r="C1914" s="43">
        <v>15977.729035328048</v>
      </c>
      <c r="D1914" s="43">
        <v>786.40497652699992</v>
      </c>
      <c r="E1914" s="43">
        <v>16764.134011855047</v>
      </c>
      <c r="F1914" s="25">
        <v>16844.527475390001</v>
      </c>
      <c r="G1914" s="25">
        <v>21025.383841570001</v>
      </c>
      <c r="H1914" s="25">
        <v>23800.916180349999</v>
      </c>
      <c r="I1914" s="25">
        <v>35358.902115079996</v>
      </c>
      <c r="J1914" s="25">
        <v>27288.709038870002</v>
      </c>
      <c r="K1914" s="25">
        <v>52010.964329620598</v>
      </c>
      <c r="L1914" s="34">
        <v>30059.937405087639</v>
      </c>
      <c r="M1914" s="34">
        <v>55099.541845838234</v>
      </c>
      <c r="O1914" s="25">
        <v>62.129137382530274</v>
      </c>
      <c r="P1914" s="43">
        <v>58.14013863666203</v>
      </c>
      <c r="Q1914" s="43">
        <v>12.429093823491622</v>
      </c>
      <c r="R1914" s="43">
        <v>55.18045970455168</v>
      </c>
      <c r="S1914" s="25">
        <v>57.292062435161625</v>
      </c>
      <c r="T1914" s="25">
        <v>40.457175780365098</v>
      </c>
      <c r="U1914" s="25">
        <v>69.297262368270225</v>
      </c>
      <c r="V1914" s="25">
        <v>40.002202395573171</v>
      </c>
      <c r="W1914" s="25">
        <v>72.498365467885122</v>
      </c>
      <c r="X1914" s="25">
        <v>27.318963362326354</v>
      </c>
      <c r="Y1914" s="34">
        <v>75.422269845435807</v>
      </c>
      <c r="Z1914" s="34">
        <v>28.354845381323134</v>
      </c>
    </row>
    <row r="1915" spans="1:26" x14ac:dyDescent="0.25">
      <c r="A1915" s="52">
        <v>39469</v>
      </c>
      <c r="B1915" s="25">
        <v>13747.60125949</v>
      </c>
      <c r="C1915" s="43">
        <v>15879.913504985265</v>
      </c>
      <c r="D1915" s="43">
        <v>822.5586745155</v>
      </c>
      <c r="E1915" s="43">
        <v>16702.472179500764</v>
      </c>
      <c r="F1915" s="25">
        <v>16819.092998190001</v>
      </c>
      <c r="G1915" s="25">
        <v>21062.337128369996</v>
      </c>
      <c r="H1915" s="25">
        <v>23784.77850036</v>
      </c>
      <c r="I1915" s="25">
        <v>35427.984075099994</v>
      </c>
      <c r="J1915" s="25">
        <v>27251.754798130001</v>
      </c>
      <c r="K1915" s="25">
        <v>52022.568024950597</v>
      </c>
      <c r="L1915" s="34">
        <v>30023.590298407638</v>
      </c>
      <c r="M1915" s="34">
        <v>55111.752675228236</v>
      </c>
      <c r="O1915" s="25">
        <v>62.382542309278243</v>
      </c>
      <c r="P1915" s="43">
        <v>57.172005963049656</v>
      </c>
      <c r="Q1915" s="43">
        <v>17.597839729915442</v>
      </c>
      <c r="R1915" s="43">
        <v>54.609674987357451</v>
      </c>
      <c r="S1915" s="25">
        <v>58.692525831440555</v>
      </c>
      <c r="T1915" s="25">
        <v>41.801816848540717</v>
      </c>
      <c r="U1915" s="25">
        <v>71.510445250767575</v>
      </c>
      <c r="V1915" s="25">
        <v>41.323218807074149</v>
      </c>
      <c r="W1915" s="25">
        <v>74.492533164188842</v>
      </c>
      <c r="X1915" s="25">
        <v>28.048802659415628</v>
      </c>
      <c r="Y1915" s="34">
        <v>77.299721067430056</v>
      </c>
      <c r="Z1915" s="34">
        <v>29.058086089062019</v>
      </c>
    </row>
    <row r="1916" spans="1:26" x14ac:dyDescent="0.25">
      <c r="A1916" s="52">
        <v>39470</v>
      </c>
      <c r="B1916" s="25">
        <v>13672.62428702</v>
      </c>
      <c r="C1916" s="43">
        <v>15805.956211637596</v>
      </c>
      <c r="D1916" s="43">
        <v>834.73428809300015</v>
      </c>
      <c r="E1916" s="43">
        <v>16640.690499730597</v>
      </c>
      <c r="F1916" s="25">
        <v>16808.578104739998</v>
      </c>
      <c r="G1916" s="25">
        <v>21087.618305259995</v>
      </c>
      <c r="H1916" s="25">
        <v>23821.676656539996</v>
      </c>
      <c r="I1916" s="25">
        <v>35509.267452460001</v>
      </c>
      <c r="J1916" s="25">
        <v>27284.714758459999</v>
      </c>
      <c r="K1916" s="25">
        <v>52494.737321450593</v>
      </c>
      <c r="L1916" s="34">
        <v>30057.187406702837</v>
      </c>
      <c r="M1916" s="34">
        <v>55584.55911969344</v>
      </c>
      <c r="O1916" s="25">
        <v>62.758692034938178</v>
      </c>
      <c r="P1916" s="43">
        <v>58.561262517603694</v>
      </c>
      <c r="Q1916" s="43">
        <v>23.111103456415471</v>
      </c>
      <c r="R1916" s="43">
        <v>56.303559863453209</v>
      </c>
      <c r="S1916" s="25">
        <v>60.270218300283787</v>
      </c>
      <c r="T1916" s="25">
        <v>42.805915893754729</v>
      </c>
      <c r="U1916" s="25">
        <v>72.759592630252442</v>
      </c>
      <c r="V1916" s="25">
        <v>41.991308309750217</v>
      </c>
      <c r="W1916" s="25">
        <v>75.110794417766598</v>
      </c>
      <c r="X1916" s="25">
        <v>28.227727403054349</v>
      </c>
      <c r="Y1916" s="34">
        <v>77.886088133628917</v>
      </c>
      <c r="Z1916" s="34">
        <v>29.230853664249601</v>
      </c>
    </row>
    <row r="1917" spans="1:26" x14ac:dyDescent="0.25">
      <c r="A1917" s="52">
        <v>39471</v>
      </c>
      <c r="B1917" s="25">
        <v>13636.749330140001</v>
      </c>
      <c r="C1917" s="43">
        <v>15824.892655358439</v>
      </c>
      <c r="D1917" s="43">
        <v>846.28159905099983</v>
      </c>
      <c r="E1917" s="43">
        <v>16671.174254409438</v>
      </c>
      <c r="F1917" s="25">
        <v>16677.062124830001</v>
      </c>
      <c r="G1917" s="25">
        <v>21361.687419350001</v>
      </c>
      <c r="H1917" s="25">
        <v>23648.06050929</v>
      </c>
      <c r="I1917" s="25">
        <v>35754.707180260004</v>
      </c>
      <c r="J1917" s="25">
        <v>27123.320228259996</v>
      </c>
      <c r="K1917" s="25">
        <v>52378.380172710604</v>
      </c>
      <c r="L1917" s="34">
        <v>29896.685450717217</v>
      </c>
      <c r="M1917" s="34">
        <v>55469.09454516782</v>
      </c>
      <c r="O1917" s="25">
        <v>63.575757251612195</v>
      </c>
      <c r="P1917" s="43">
        <v>58.574525546213053</v>
      </c>
      <c r="Q1917" s="43">
        <v>19.383188742334134</v>
      </c>
      <c r="R1917" s="43">
        <v>55.975256010480948</v>
      </c>
      <c r="S1917" s="25">
        <v>56.982695510177692</v>
      </c>
      <c r="T1917" s="25">
        <v>39.947595127927137</v>
      </c>
      <c r="U1917" s="25">
        <v>70.796778622563977</v>
      </c>
      <c r="V1917" s="25">
        <v>40.649462510470528</v>
      </c>
      <c r="W1917" s="25">
        <v>73.356226094325976</v>
      </c>
      <c r="X1917" s="25">
        <v>28.373539664525694</v>
      </c>
      <c r="Y1917" s="34">
        <v>76.241859024471268</v>
      </c>
      <c r="Z1917" s="34">
        <v>29.363594375418511</v>
      </c>
    </row>
    <row r="1918" spans="1:26" x14ac:dyDescent="0.25">
      <c r="A1918" s="52">
        <v>39472</v>
      </c>
      <c r="B1918" s="25">
        <v>13605.755832020001</v>
      </c>
      <c r="C1918" s="43">
        <v>15482.985253731265</v>
      </c>
      <c r="D1918" s="43">
        <v>882.77790667750014</v>
      </c>
      <c r="E1918" s="43">
        <v>16365.763160408766</v>
      </c>
      <c r="F1918" s="25">
        <v>16716.057305630002</v>
      </c>
      <c r="G1918" s="25">
        <v>21391.350993410004</v>
      </c>
      <c r="H1918" s="25">
        <v>23678.070219810001</v>
      </c>
      <c r="I1918" s="25">
        <v>35760.122679670007</v>
      </c>
      <c r="J1918" s="25">
        <v>27217.012175610002</v>
      </c>
      <c r="K1918" s="25">
        <v>52376.833541494205</v>
      </c>
      <c r="L1918" s="34">
        <v>29993.502311117627</v>
      </c>
      <c r="M1918" s="34">
        <v>55469.832167001834</v>
      </c>
      <c r="O1918" s="25">
        <v>64.107002870309856</v>
      </c>
      <c r="P1918" s="43">
        <v>52.706506551815345</v>
      </c>
      <c r="Q1918" s="43">
        <v>31.062298878719385</v>
      </c>
      <c r="R1918" s="43">
        <v>51.358211034932431</v>
      </c>
      <c r="S1918" s="25">
        <v>58.964489367361296</v>
      </c>
      <c r="T1918" s="25">
        <v>44.750533627364497</v>
      </c>
      <c r="U1918" s="25">
        <v>71.519674572776609</v>
      </c>
      <c r="V1918" s="25">
        <v>42.974101196711032</v>
      </c>
      <c r="W1918" s="25">
        <v>73.967382368198486</v>
      </c>
      <c r="X1918" s="25">
        <v>28.934786187176531</v>
      </c>
      <c r="Y1918" s="34">
        <v>76.836015810001143</v>
      </c>
      <c r="Z1918" s="34">
        <v>29.905870114828925</v>
      </c>
    </row>
    <row r="1919" spans="1:26" x14ac:dyDescent="0.25">
      <c r="A1919" s="52">
        <v>39475</v>
      </c>
      <c r="B1919" s="25">
        <v>13592.646564639999</v>
      </c>
      <c r="C1919" s="43">
        <v>15430.978955371338</v>
      </c>
      <c r="D1919" s="43">
        <v>904.74337786530009</v>
      </c>
      <c r="E1919" s="43">
        <v>16335.722333236637</v>
      </c>
      <c r="F1919" s="25">
        <v>16796.032776159998</v>
      </c>
      <c r="G1919" s="25">
        <v>21491.365366959999</v>
      </c>
      <c r="H1919" s="25">
        <v>23812.697652789997</v>
      </c>
      <c r="I1919" s="25">
        <v>35942.266875820002</v>
      </c>
      <c r="J1919" s="25">
        <v>27366.348031829999</v>
      </c>
      <c r="K1919" s="25">
        <v>52530.14192438421</v>
      </c>
      <c r="L1919" s="34">
        <v>30145.176175804914</v>
      </c>
      <c r="M1919" s="34">
        <v>55625.478558359129</v>
      </c>
      <c r="O1919" s="25">
        <v>64.359642040943953</v>
      </c>
      <c r="P1919" s="43">
        <v>63.097517420553849</v>
      </c>
      <c r="Q1919" s="43">
        <v>31.903084639734146</v>
      </c>
      <c r="R1919" s="43">
        <v>60.988864754993052</v>
      </c>
      <c r="S1919" s="25">
        <v>61.666417577513457</v>
      </c>
      <c r="T1919" s="25">
        <v>46.240365411540239</v>
      </c>
      <c r="U1919" s="25">
        <v>73.694342536876306</v>
      </c>
      <c r="V1919" s="25">
        <v>43.679368246025916</v>
      </c>
      <c r="W1919" s="25">
        <v>76.243634226105755</v>
      </c>
      <c r="X1919" s="25">
        <v>29.401345952803105</v>
      </c>
      <c r="Y1919" s="34">
        <v>78.977613485481697</v>
      </c>
      <c r="Z1919" s="34">
        <v>30.358410897412668</v>
      </c>
    </row>
    <row r="1920" spans="1:26" x14ac:dyDescent="0.25">
      <c r="A1920" s="52">
        <v>39476</v>
      </c>
      <c r="B1920" s="25">
        <v>13539.745004959999</v>
      </c>
      <c r="C1920" s="43">
        <v>15608.643952515584</v>
      </c>
      <c r="D1920" s="43">
        <v>842.83278230610028</v>
      </c>
      <c r="E1920" s="43">
        <v>16451.476734821685</v>
      </c>
      <c r="F1920" s="25">
        <v>16867.920485569997</v>
      </c>
      <c r="G1920" s="25">
        <v>21539.970766519997</v>
      </c>
      <c r="H1920" s="25">
        <v>23924.581365369995</v>
      </c>
      <c r="I1920" s="25">
        <v>36034.850552609998</v>
      </c>
      <c r="J1920" s="25">
        <v>27495.181239239995</v>
      </c>
      <c r="K1920" s="25">
        <v>52654.650996324199</v>
      </c>
      <c r="L1920" s="34">
        <v>30274.640338311448</v>
      </c>
      <c r="M1920" s="34">
        <v>55750.618585395656</v>
      </c>
      <c r="O1920" s="25">
        <v>64.72812595252806</v>
      </c>
      <c r="P1920" s="43">
        <v>64.97534513651155</v>
      </c>
      <c r="Q1920" s="43">
        <v>22.877101442809035</v>
      </c>
      <c r="R1920" s="43">
        <v>62.1296266583498</v>
      </c>
      <c r="S1920" s="25">
        <v>62.934837470037053</v>
      </c>
      <c r="T1920" s="25">
        <v>47.301620339258996</v>
      </c>
      <c r="U1920" s="25">
        <v>75.217678496767419</v>
      </c>
      <c r="V1920" s="25">
        <v>44.674935797667949</v>
      </c>
      <c r="W1920" s="25">
        <v>77.604687159507037</v>
      </c>
      <c r="X1920" s="25">
        <v>29.837144730531517</v>
      </c>
      <c r="Y1920" s="34">
        <v>80.251195005348322</v>
      </c>
      <c r="Z1920" s="34">
        <v>30.778841024448901</v>
      </c>
    </row>
    <row r="1921" spans="1:26" x14ac:dyDescent="0.25">
      <c r="A1921" s="52">
        <v>39477</v>
      </c>
      <c r="B1921" s="25">
        <v>13515.414265609999</v>
      </c>
      <c r="C1921" s="43">
        <v>16276.238646806072</v>
      </c>
      <c r="D1921" s="43">
        <v>1078.9818569478</v>
      </c>
      <c r="E1921" s="43">
        <v>17355.220503753873</v>
      </c>
      <c r="F1921" s="25">
        <v>16780.140382380003</v>
      </c>
      <c r="G1921" s="25">
        <v>21414.830758080003</v>
      </c>
      <c r="H1921" s="25">
        <v>24000.178577520001</v>
      </c>
      <c r="I1921" s="25">
        <v>36126.26043712</v>
      </c>
      <c r="J1921" s="25">
        <v>27585.572818020002</v>
      </c>
      <c r="K1921" s="25">
        <v>52769.017680064208</v>
      </c>
      <c r="L1921" s="34">
        <v>30610.290881155572</v>
      </c>
      <c r="M1921" s="34">
        <v>56087.985553199775</v>
      </c>
      <c r="O1921" s="25">
        <v>65.274145075155559</v>
      </c>
      <c r="P1921" s="43">
        <v>72.83909816030058</v>
      </c>
      <c r="Q1921" s="43">
        <v>62.942257412521599</v>
      </c>
      <c r="R1921" s="43">
        <v>72.188890641181274</v>
      </c>
      <c r="S1921" s="25">
        <v>63.923834388509569</v>
      </c>
      <c r="T1921" s="25">
        <v>47.485058369287628</v>
      </c>
      <c r="U1921" s="25">
        <v>76.312905436552938</v>
      </c>
      <c r="V1921" s="25">
        <v>44.878362802360947</v>
      </c>
      <c r="W1921" s="25">
        <v>78.788975203683748</v>
      </c>
      <c r="X1921" s="25">
        <v>30.021111752954987</v>
      </c>
      <c r="Y1921" s="34">
        <v>81.350703134746112</v>
      </c>
      <c r="Z1921" s="34">
        <v>30.954469288923292</v>
      </c>
    </row>
    <row r="1922" spans="1:26" x14ac:dyDescent="0.25">
      <c r="A1922" s="52">
        <v>39478</v>
      </c>
      <c r="B1922" s="25">
        <v>13495.38607371</v>
      </c>
      <c r="C1922" s="43">
        <v>15865.915240530208</v>
      </c>
      <c r="D1922" s="43">
        <v>960.64769505360016</v>
      </c>
      <c r="E1922" s="43">
        <v>16826.56293558381</v>
      </c>
      <c r="F1922" s="25">
        <v>16641.615424489999</v>
      </c>
      <c r="G1922" s="25">
        <v>21310.960920019996</v>
      </c>
      <c r="H1922" s="25">
        <v>23901.265848080002</v>
      </c>
      <c r="I1922" s="25">
        <v>36057.313515189999</v>
      </c>
      <c r="J1922" s="25">
        <v>27495.976806540002</v>
      </c>
      <c r="K1922" s="25">
        <v>52725.133047594209</v>
      </c>
      <c r="L1922" s="34">
        <v>30523.668439082219</v>
      </c>
      <c r="M1922" s="34">
        <v>56047.074490136431</v>
      </c>
      <c r="O1922" s="25">
        <v>65.537690187858757</v>
      </c>
      <c r="P1922" s="43">
        <v>66.674537785620316</v>
      </c>
      <c r="Q1922" s="43">
        <v>44.521778677210968</v>
      </c>
      <c r="R1922" s="43">
        <v>65.228603716543375</v>
      </c>
      <c r="S1922" s="25">
        <v>62.517126151619351</v>
      </c>
      <c r="T1922" s="25">
        <v>45.784964363951545</v>
      </c>
      <c r="U1922" s="25">
        <v>75.565489033484695</v>
      </c>
      <c r="V1922" s="25">
        <v>44.130700664911139</v>
      </c>
      <c r="W1922" s="25">
        <v>78.129250069385847</v>
      </c>
      <c r="X1922" s="25">
        <v>29.633982256030844</v>
      </c>
      <c r="Y1922" s="34">
        <v>82.197512335762028</v>
      </c>
      <c r="Z1922" s="34">
        <v>31.135783219075954</v>
      </c>
    </row>
    <row r="1923" spans="1:26" x14ac:dyDescent="0.25">
      <c r="A1923" s="52">
        <v>39479</v>
      </c>
      <c r="B1923" s="25">
        <v>13581.00208608</v>
      </c>
      <c r="C1923" s="43">
        <v>15744.492630864526</v>
      </c>
      <c r="D1923" s="43">
        <v>866.26730945610007</v>
      </c>
      <c r="E1923" s="43">
        <v>16610.759940320626</v>
      </c>
      <c r="F1923" s="25">
        <v>16871.542261099999</v>
      </c>
      <c r="G1923" s="25">
        <v>21587.317064239996</v>
      </c>
      <c r="H1923" s="25">
        <v>24130.293190659995</v>
      </c>
      <c r="I1923" s="25">
        <v>36315.127982829996</v>
      </c>
      <c r="J1923" s="25">
        <v>27737.857245779993</v>
      </c>
      <c r="K1923" s="25">
        <v>52968.942218024204</v>
      </c>
      <c r="L1923" s="34">
        <v>30769.480504195981</v>
      </c>
      <c r="M1923" s="34">
        <v>56294.033746440196</v>
      </c>
      <c r="O1923" s="25">
        <v>66.3608665552524</v>
      </c>
      <c r="P1923" s="43">
        <v>67.319620647324129</v>
      </c>
      <c r="Q1923" s="43">
        <v>29.09590522514085</v>
      </c>
      <c r="R1923" s="43">
        <v>64.775281973599249</v>
      </c>
      <c r="S1923" s="25">
        <v>63.423955840445892</v>
      </c>
      <c r="T1923" s="25">
        <v>46.964160037013094</v>
      </c>
      <c r="U1923" s="25">
        <v>76.477737588762466</v>
      </c>
      <c r="V1923" s="25">
        <v>44.860415948502322</v>
      </c>
      <c r="W1923" s="25">
        <v>79.047381626885894</v>
      </c>
      <c r="X1923" s="25">
        <v>30.093226247169724</v>
      </c>
      <c r="Y1923" s="34">
        <v>83.080962501275991</v>
      </c>
      <c r="Z1923" s="34">
        <v>31.552777655888953</v>
      </c>
    </row>
    <row r="1924" spans="1:26" x14ac:dyDescent="0.25">
      <c r="A1924" s="52">
        <v>39484</v>
      </c>
      <c r="B1924" s="25">
        <v>13595.163015390001</v>
      </c>
      <c r="C1924" s="43">
        <v>15773.862791805883</v>
      </c>
      <c r="D1924" s="43">
        <v>897.23822957319999</v>
      </c>
      <c r="E1924" s="43">
        <v>16671.101021379083</v>
      </c>
      <c r="F1924" s="25">
        <v>17058.77460158</v>
      </c>
      <c r="G1924" s="25">
        <v>21750.876510679998</v>
      </c>
      <c r="H1924" s="25">
        <v>24335.12898677</v>
      </c>
      <c r="I1924" s="25">
        <v>36379.555200649993</v>
      </c>
      <c r="J1924" s="25">
        <v>27940.920251580003</v>
      </c>
      <c r="K1924" s="25">
        <v>52982.933788294198</v>
      </c>
      <c r="L1924" s="34">
        <v>30973.303681476056</v>
      </c>
      <c r="M1924" s="34">
        <v>56308.003948190257</v>
      </c>
      <c r="O1924" s="25">
        <v>61.975610954335458</v>
      </c>
      <c r="P1924" s="43">
        <v>60.550860898345313</v>
      </c>
      <c r="Q1924" s="43">
        <v>23.521397434263669</v>
      </c>
      <c r="R1924" s="43">
        <v>58.001623627321663</v>
      </c>
      <c r="S1924" s="25">
        <v>59.338095315699448</v>
      </c>
      <c r="T1924" s="25">
        <v>45.2611095915153</v>
      </c>
      <c r="U1924" s="25">
        <v>72.313527113439591</v>
      </c>
      <c r="V1924" s="25">
        <v>43.398802676981575</v>
      </c>
      <c r="W1924" s="25">
        <v>75.125074642520914</v>
      </c>
      <c r="X1924" s="25">
        <v>29.23464311308468</v>
      </c>
      <c r="Y1924" s="34">
        <v>79.380152809444041</v>
      </c>
      <c r="Z1924" s="34">
        <v>30.760036279903158</v>
      </c>
    </row>
    <row r="1925" spans="1:26" x14ac:dyDescent="0.25">
      <c r="A1925" s="52">
        <v>39485</v>
      </c>
      <c r="B1925" s="25">
        <v>13629.272304260001</v>
      </c>
      <c r="C1925" s="43">
        <v>15746.59442870897</v>
      </c>
      <c r="D1925" s="43">
        <v>883.4724909639998</v>
      </c>
      <c r="E1925" s="43">
        <v>16630.066919672969</v>
      </c>
      <c r="F1925" s="25">
        <v>17000.783970540004</v>
      </c>
      <c r="G1925" s="25">
        <v>21685.946918940004</v>
      </c>
      <c r="H1925" s="25">
        <v>24392.805543510003</v>
      </c>
      <c r="I1925" s="25">
        <v>36403.586855310001</v>
      </c>
      <c r="J1925" s="25">
        <v>28019.156795480005</v>
      </c>
      <c r="K1925" s="25">
        <v>53029.427709364201</v>
      </c>
      <c r="L1925" s="34">
        <v>31052.857196525183</v>
      </c>
      <c r="M1925" s="34">
        <v>56355.814840409374</v>
      </c>
      <c r="O1925" s="25">
        <v>62.231922815575459</v>
      </c>
      <c r="P1925" s="43">
        <v>60.679449613265788</v>
      </c>
      <c r="Q1925" s="43">
        <v>26.151330956975993</v>
      </c>
      <c r="R1925" s="43">
        <v>58.376570987894063</v>
      </c>
      <c r="S1925" s="25">
        <v>61.084910898939214</v>
      </c>
      <c r="T1925" s="25">
        <v>46.507482472025032</v>
      </c>
      <c r="U1925" s="25">
        <v>73.133531571439804</v>
      </c>
      <c r="V1925" s="25">
        <v>43.325356056123866</v>
      </c>
      <c r="W1925" s="25">
        <v>75.738358546900827</v>
      </c>
      <c r="X1925" s="25">
        <v>29.098219447809658</v>
      </c>
      <c r="Y1925" s="34">
        <v>79.936125868177044</v>
      </c>
      <c r="Z1925" s="34">
        <v>30.628181518263343</v>
      </c>
    </row>
    <row r="1926" spans="1:26" x14ac:dyDescent="0.25">
      <c r="A1926" s="52">
        <v>39486</v>
      </c>
      <c r="B1926" s="25">
        <v>13702.400628519999</v>
      </c>
      <c r="C1926" s="43">
        <v>15807.542458736127</v>
      </c>
      <c r="D1926" s="43">
        <v>855.8567502617999</v>
      </c>
      <c r="E1926" s="43">
        <v>16663.399208997926</v>
      </c>
      <c r="F1926" s="25">
        <v>17191.753125919997</v>
      </c>
      <c r="G1926" s="25">
        <v>21803.581781079996</v>
      </c>
      <c r="H1926" s="25">
        <v>24574.397873079997</v>
      </c>
      <c r="I1926" s="25">
        <v>36494.874389039993</v>
      </c>
      <c r="J1926" s="25">
        <v>28220.085052449998</v>
      </c>
      <c r="K1926" s="25">
        <v>53150.798221044213</v>
      </c>
      <c r="L1926" s="34">
        <v>31256.942179383226</v>
      </c>
      <c r="M1926" s="34">
        <v>56480.342077977446</v>
      </c>
      <c r="O1926" s="25">
        <v>62.347722241338467</v>
      </c>
      <c r="P1926" s="43">
        <v>59.752844972881512</v>
      </c>
      <c r="Q1926" s="43">
        <v>18.582480583867135</v>
      </c>
      <c r="R1926" s="43">
        <v>56.95403035473263</v>
      </c>
      <c r="S1926" s="25">
        <v>59.150533852179898</v>
      </c>
      <c r="T1926" s="25">
        <v>44.667703077383855</v>
      </c>
      <c r="U1926" s="25">
        <v>71.417667126647032</v>
      </c>
      <c r="V1926" s="25">
        <v>42.094915592974957</v>
      </c>
      <c r="W1926" s="25">
        <v>74.3564253544493</v>
      </c>
      <c r="X1926" s="25">
        <v>28.408091686262217</v>
      </c>
      <c r="Y1926" s="34">
        <v>78.624985207660188</v>
      </c>
      <c r="Z1926" s="34">
        <v>29.964892288958445</v>
      </c>
    </row>
    <row r="1927" spans="1:26" x14ac:dyDescent="0.25">
      <c r="A1927" s="52">
        <v>39489</v>
      </c>
      <c r="B1927" s="25">
        <v>13698.97745394</v>
      </c>
      <c r="C1927" s="43">
        <v>15871.442445583703</v>
      </c>
      <c r="D1927" s="43">
        <v>916.80084822480012</v>
      </c>
      <c r="E1927" s="43">
        <v>16788.243293808504</v>
      </c>
      <c r="F1927" s="25">
        <v>17393.098663330002</v>
      </c>
      <c r="G1927" s="25">
        <v>22003.465845870003</v>
      </c>
      <c r="H1927" s="25">
        <v>24804.640158989998</v>
      </c>
      <c r="I1927" s="25">
        <v>36726.250871050004</v>
      </c>
      <c r="J1927" s="25">
        <v>28473.774467509993</v>
      </c>
      <c r="K1927" s="25">
        <v>53374.662306494203</v>
      </c>
      <c r="L1927" s="34">
        <v>31513.330478107175</v>
      </c>
      <c r="M1927" s="34">
        <v>56706.905047091386</v>
      </c>
      <c r="O1927" s="25">
        <v>62.051284403148998</v>
      </c>
      <c r="P1927" s="43">
        <v>63.977036673212908</v>
      </c>
      <c r="Q1927" s="43">
        <v>27.160779317012484</v>
      </c>
      <c r="R1927" s="43">
        <v>61.424768061474765</v>
      </c>
      <c r="S1927" s="25">
        <v>61.83105652477412</v>
      </c>
      <c r="T1927" s="25">
        <v>46.310469759659156</v>
      </c>
      <c r="U1927" s="25">
        <v>74.504373970855582</v>
      </c>
      <c r="V1927" s="25">
        <v>43.390392837999215</v>
      </c>
      <c r="W1927" s="25">
        <v>77.284120565017901</v>
      </c>
      <c r="X1927" s="25">
        <v>28.967704536755146</v>
      </c>
      <c r="Y1927" s="34">
        <v>81.385361396094709</v>
      </c>
      <c r="Z1927" s="34">
        <v>30.50816098703184</v>
      </c>
    </row>
    <row r="1928" spans="1:26" x14ac:dyDescent="0.25">
      <c r="A1928" s="52">
        <v>39490</v>
      </c>
      <c r="B1928" s="25">
        <v>13768.134491029999</v>
      </c>
      <c r="C1928" s="43">
        <v>15965.244530732427</v>
      </c>
      <c r="D1928" s="43">
        <v>835.73571777359984</v>
      </c>
      <c r="E1928" s="43">
        <v>16800.980248506028</v>
      </c>
      <c r="F1928" s="25">
        <v>17405.334200139998</v>
      </c>
      <c r="G1928" s="25">
        <v>22006.134951249998</v>
      </c>
      <c r="H1928" s="25">
        <v>24907.370207479998</v>
      </c>
      <c r="I1928" s="25">
        <v>36843.367545089997</v>
      </c>
      <c r="J1928" s="25">
        <v>28551.544923869998</v>
      </c>
      <c r="K1928" s="25">
        <v>53466.049612414201</v>
      </c>
      <c r="L1928" s="34">
        <v>31591.86227195607</v>
      </c>
      <c r="M1928" s="34">
        <v>56799.053690500274</v>
      </c>
      <c r="O1928" s="25">
        <v>62.483094387474324</v>
      </c>
      <c r="P1928" s="43">
        <v>64.946160179736779</v>
      </c>
      <c r="Q1928" s="43">
        <v>15.917001365050677</v>
      </c>
      <c r="R1928" s="43">
        <v>61.547238287922788</v>
      </c>
      <c r="S1928" s="25">
        <v>62.445971713822289</v>
      </c>
      <c r="T1928" s="25">
        <v>47.070761562453775</v>
      </c>
      <c r="U1928" s="25">
        <v>75.45875516121734</v>
      </c>
      <c r="V1928" s="25">
        <v>44.194585143093335</v>
      </c>
      <c r="W1928" s="25">
        <v>78.164391015575774</v>
      </c>
      <c r="X1928" s="25">
        <v>29.590115409775674</v>
      </c>
      <c r="Y1928" s="34">
        <v>82.19922873267646</v>
      </c>
      <c r="Z1928" s="34">
        <v>31.107996416939088</v>
      </c>
    </row>
    <row r="1929" spans="1:26" x14ac:dyDescent="0.25">
      <c r="A1929" s="52">
        <v>39491</v>
      </c>
      <c r="B1929" s="25">
        <v>13737.78077838</v>
      </c>
      <c r="C1929" s="43">
        <v>16139.395877931052</v>
      </c>
      <c r="D1929" s="43">
        <v>881.66956085530023</v>
      </c>
      <c r="E1929" s="43">
        <v>17021.065438786354</v>
      </c>
      <c r="F1929" s="25">
        <v>17335.830910059998</v>
      </c>
      <c r="G1929" s="25">
        <v>22023.535143409998</v>
      </c>
      <c r="H1929" s="25">
        <v>24688.950075249999</v>
      </c>
      <c r="I1929" s="25">
        <v>36695.969333449997</v>
      </c>
      <c r="J1929" s="25">
        <v>28341.961559210002</v>
      </c>
      <c r="K1929" s="25">
        <v>53302.894668624205</v>
      </c>
      <c r="L1929" s="34">
        <v>31383.058951438918</v>
      </c>
      <c r="M1929" s="34">
        <v>56636.678790853126</v>
      </c>
      <c r="O1929" s="25">
        <v>62.103980072810707</v>
      </c>
      <c r="P1929" s="43">
        <v>67.29734054313154</v>
      </c>
      <c r="Q1929" s="43">
        <v>26.494385143513899</v>
      </c>
      <c r="R1929" s="43">
        <v>64.547977897532064</v>
      </c>
      <c r="S1929" s="25">
        <v>62.4369714305153</v>
      </c>
      <c r="T1929" s="25">
        <v>46.97779637512096</v>
      </c>
      <c r="U1929" s="25">
        <v>76.510365842232403</v>
      </c>
      <c r="V1929" s="25">
        <v>44.682036464796802</v>
      </c>
      <c r="W1929" s="25">
        <v>78.971319424725351</v>
      </c>
      <c r="X1929" s="25">
        <v>29.892237878873097</v>
      </c>
      <c r="Y1929" s="34">
        <v>82.95582915428092</v>
      </c>
      <c r="Z1929" s="34">
        <v>31.398342400469701</v>
      </c>
    </row>
    <row r="1930" spans="1:26" x14ac:dyDescent="0.25">
      <c r="A1930" s="52">
        <v>39492</v>
      </c>
      <c r="B1930" s="25">
        <v>13761.969499819999</v>
      </c>
      <c r="C1930" s="43">
        <v>16033.376695477451</v>
      </c>
      <c r="D1930" s="43">
        <v>835.0403815264001</v>
      </c>
      <c r="E1930" s="43">
        <v>16868.417077003851</v>
      </c>
      <c r="F1930" s="25">
        <v>17156.915540670001</v>
      </c>
      <c r="G1930" s="25">
        <v>21855.547932539997</v>
      </c>
      <c r="H1930" s="25">
        <v>24613.352019030001</v>
      </c>
      <c r="I1930" s="25">
        <v>36614.733584959999</v>
      </c>
      <c r="J1930" s="25">
        <v>28299.731821160003</v>
      </c>
      <c r="K1930" s="25">
        <v>53246.461006604201</v>
      </c>
      <c r="L1930" s="34">
        <v>31343.761015481654</v>
      </c>
      <c r="M1930" s="34">
        <v>56583.17693092586</v>
      </c>
      <c r="O1930" s="25">
        <v>61.937121034417487</v>
      </c>
      <c r="P1930" s="43">
        <v>67.425214705998158</v>
      </c>
      <c r="Q1930" s="43">
        <v>17.092168112612516</v>
      </c>
      <c r="R1930" s="43">
        <v>63.936746021003387</v>
      </c>
      <c r="S1930" s="25">
        <v>61.998809368123744</v>
      </c>
      <c r="T1930" s="25">
        <v>46.15626716576449</v>
      </c>
      <c r="U1930" s="25">
        <v>75.105448345861774</v>
      </c>
      <c r="V1930" s="25">
        <v>43.619437701106364</v>
      </c>
      <c r="W1930" s="25">
        <v>77.837807955707675</v>
      </c>
      <c r="X1930" s="25">
        <v>29.213965051148616</v>
      </c>
      <c r="Y1930" s="34">
        <v>81.916933439541737</v>
      </c>
      <c r="Z1930" s="34">
        <v>30.751079245040348</v>
      </c>
    </row>
    <row r="1931" spans="1:26" x14ac:dyDescent="0.25">
      <c r="A1931" s="52">
        <v>39493</v>
      </c>
      <c r="B1931" s="25">
        <v>13785.193490359999</v>
      </c>
      <c r="C1931" s="43">
        <v>15926.970174045109</v>
      </c>
      <c r="D1931" s="43">
        <v>801.93137580640007</v>
      </c>
      <c r="E1931" s="43">
        <v>16728.901549851511</v>
      </c>
      <c r="F1931" s="25">
        <v>17111.193192810002</v>
      </c>
      <c r="G1931" s="25">
        <v>21693.54722095</v>
      </c>
      <c r="H1931" s="25">
        <v>24512.729406380004</v>
      </c>
      <c r="I1931" s="25">
        <v>36382.227311129995</v>
      </c>
      <c r="J1931" s="25">
        <v>28198.23855459</v>
      </c>
      <c r="K1931" s="25">
        <v>52997.062323804195</v>
      </c>
      <c r="L1931" s="34">
        <v>31246.469717765925</v>
      </c>
      <c r="M1931" s="34">
        <v>56337.980216980119</v>
      </c>
      <c r="O1931" s="25">
        <v>62.518986430129075</v>
      </c>
      <c r="P1931" s="43">
        <v>66.717967266904978</v>
      </c>
      <c r="Q1931" s="43">
        <v>12.139252262613297</v>
      </c>
      <c r="R1931" s="43">
        <v>62.916934097024637</v>
      </c>
      <c r="S1931" s="25">
        <v>61.926395502507226</v>
      </c>
      <c r="T1931" s="25">
        <v>45.794797175111924</v>
      </c>
      <c r="U1931" s="25">
        <v>75.578282315006533</v>
      </c>
      <c r="V1931" s="25">
        <v>43.390129247062092</v>
      </c>
      <c r="W1931" s="25">
        <v>78.341607442733491</v>
      </c>
      <c r="X1931" s="25">
        <v>28.992300424217589</v>
      </c>
      <c r="Y1931" s="34">
        <v>82.415567860435914</v>
      </c>
      <c r="Z1931" s="34">
        <v>30.545775757990977</v>
      </c>
    </row>
    <row r="1932" spans="1:26" x14ac:dyDescent="0.25">
      <c r="A1932" s="52">
        <v>39496</v>
      </c>
      <c r="B1932" s="25">
        <v>13790.034144830001</v>
      </c>
      <c r="C1932" s="43">
        <v>15934.326346307338</v>
      </c>
      <c r="D1932" s="43">
        <v>739.82690906740004</v>
      </c>
      <c r="E1932" s="43">
        <v>16674.153255374738</v>
      </c>
      <c r="F1932" s="25">
        <v>17033.018646330002</v>
      </c>
      <c r="G1932" s="25">
        <v>21651.021778869999</v>
      </c>
      <c r="H1932" s="25">
        <v>24502.119847820002</v>
      </c>
      <c r="I1932" s="25">
        <v>36404.355732800002</v>
      </c>
      <c r="J1932" s="25">
        <v>28202.136284380002</v>
      </c>
      <c r="K1932" s="25">
        <v>53050.469073374203</v>
      </c>
      <c r="L1932" s="34">
        <v>31252.777936626102</v>
      </c>
      <c r="M1932" s="34">
        <v>56393.797455620304</v>
      </c>
      <c r="O1932" s="25">
        <v>62.158241377842629</v>
      </c>
      <c r="P1932" s="43">
        <v>66.591060922946127</v>
      </c>
      <c r="Q1932" s="43">
        <v>14.118499451253829</v>
      </c>
      <c r="R1932" s="43">
        <v>63.260302431095084</v>
      </c>
      <c r="S1932" s="25">
        <v>61.152667873901656</v>
      </c>
      <c r="T1932" s="25">
        <v>44.579672129428992</v>
      </c>
      <c r="U1932" s="25">
        <v>74.019613938434148</v>
      </c>
      <c r="V1932" s="25">
        <v>42.400938235884865</v>
      </c>
      <c r="W1932" s="25">
        <v>76.76690054494162</v>
      </c>
      <c r="X1932" s="25">
        <v>28.194080778598728</v>
      </c>
      <c r="Y1932" s="34">
        <v>80.965258259125278</v>
      </c>
      <c r="Z1932" s="34">
        <v>29.792970729066639</v>
      </c>
    </row>
    <row r="1933" spans="1:26" x14ac:dyDescent="0.25">
      <c r="A1933" s="52">
        <v>39497</v>
      </c>
      <c r="B1933" s="25">
        <v>13735.93397002</v>
      </c>
      <c r="C1933" s="43">
        <v>15830.096893065442</v>
      </c>
      <c r="D1933" s="43">
        <v>838.2891378679999</v>
      </c>
      <c r="E1933" s="43">
        <v>16668.386030933441</v>
      </c>
      <c r="F1933" s="25">
        <v>16929.483962660001</v>
      </c>
      <c r="G1933" s="25">
        <v>21561.797938600001</v>
      </c>
      <c r="H1933" s="25">
        <v>24500.127665060005</v>
      </c>
      <c r="I1933" s="25">
        <v>36433.122868710001</v>
      </c>
      <c r="J1933" s="25">
        <v>28205.386217450003</v>
      </c>
      <c r="K1933" s="25">
        <v>53087.019485554199</v>
      </c>
      <c r="L1933" s="34">
        <v>31256.809748367457</v>
      </c>
      <c r="M1933" s="34">
        <v>56431.129746471655</v>
      </c>
      <c r="O1933" s="25">
        <v>61.52207259730973</v>
      </c>
      <c r="P1933" s="43">
        <v>65.501357171584829</v>
      </c>
      <c r="Q1933" s="43">
        <v>29.306324692045148</v>
      </c>
      <c r="R1933" s="43">
        <v>63.203834267941403</v>
      </c>
      <c r="S1933" s="25">
        <v>60.41642250613981</v>
      </c>
      <c r="T1933" s="25">
        <v>44.296255387553416</v>
      </c>
      <c r="U1933" s="25">
        <v>73.944295060064434</v>
      </c>
      <c r="V1933" s="25">
        <v>42.487549426028352</v>
      </c>
      <c r="W1933" s="25">
        <v>76.791334326959841</v>
      </c>
      <c r="X1933" s="25">
        <v>28.323265847889356</v>
      </c>
      <c r="Y1933" s="34">
        <v>81.00179257693776</v>
      </c>
      <c r="Z1933" s="34">
        <v>29.921564001191413</v>
      </c>
    </row>
    <row r="1934" spans="1:26" x14ac:dyDescent="0.25">
      <c r="A1934" s="52">
        <v>39498</v>
      </c>
      <c r="B1934" s="25">
        <v>13693.4571108</v>
      </c>
      <c r="C1934" s="43">
        <v>16018.704608332268</v>
      </c>
      <c r="D1934" s="43">
        <v>781.50694963319995</v>
      </c>
      <c r="E1934" s="43">
        <v>16800.211557965467</v>
      </c>
      <c r="F1934" s="25">
        <v>17060.996413600002</v>
      </c>
      <c r="G1934" s="25">
        <v>21709.637466040003</v>
      </c>
      <c r="H1934" s="25">
        <v>24657.850527980001</v>
      </c>
      <c r="I1934" s="25">
        <v>36596.880524389999</v>
      </c>
      <c r="J1934" s="25">
        <v>28379.527413759999</v>
      </c>
      <c r="K1934" s="25">
        <v>53274.378898944204</v>
      </c>
      <c r="L1934" s="34">
        <v>31431.714093253107</v>
      </c>
      <c r="M1934" s="34">
        <v>56619.25230843731</v>
      </c>
      <c r="O1934" s="25">
        <v>61.022583421428919</v>
      </c>
      <c r="P1934" s="43">
        <v>67.473223361700548</v>
      </c>
      <c r="Q1934" s="43">
        <v>20.547656904356337</v>
      </c>
      <c r="R1934" s="43">
        <v>64.494567001518121</v>
      </c>
      <c r="S1934" s="25">
        <v>59.441336180896755</v>
      </c>
      <c r="T1934" s="25">
        <v>43.701610655597968</v>
      </c>
      <c r="U1934" s="25">
        <v>73.930152250055727</v>
      </c>
      <c r="V1934" s="25">
        <v>42.600144708029951</v>
      </c>
      <c r="W1934" s="25">
        <v>76.811707251837774</v>
      </c>
      <c r="X1934" s="25">
        <v>28.411677285920867</v>
      </c>
      <c r="Y1934" s="34">
        <v>81.025142986107724</v>
      </c>
      <c r="Z1934" s="34">
        <v>30.007571147969792</v>
      </c>
    </row>
    <row r="1935" spans="1:26" x14ac:dyDescent="0.25">
      <c r="A1935" s="52">
        <v>39499</v>
      </c>
      <c r="B1935" s="25">
        <v>13665.332692419999</v>
      </c>
      <c r="C1935" s="43">
        <v>16100.00944955321</v>
      </c>
      <c r="D1935" s="43">
        <v>721.3940646814998</v>
      </c>
      <c r="E1935" s="43">
        <v>16821.403514234709</v>
      </c>
      <c r="F1935" s="25">
        <v>17118.107050240003</v>
      </c>
      <c r="G1935" s="25">
        <v>21684.109884080008</v>
      </c>
      <c r="H1935" s="25">
        <v>24745.034648590005</v>
      </c>
      <c r="I1935" s="25">
        <v>36628.317453200012</v>
      </c>
      <c r="J1935" s="25">
        <v>28480.852937260006</v>
      </c>
      <c r="K1935" s="25">
        <v>53282.026329684209</v>
      </c>
      <c r="L1935" s="34">
        <v>31535.228482699964</v>
      </c>
      <c r="M1935" s="34">
        <v>56629.088605124169</v>
      </c>
      <c r="O1935" s="25">
        <v>61.238692687749506</v>
      </c>
      <c r="P1935" s="43">
        <v>68.323253633630273</v>
      </c>
      <c r="Q1935" s="43">
        <v>11.275228253415071</v>
      </c>
      <c r="R1935" s="43">
        <v>64.702062107064663</v>
      </c>
      <c r="S1935" s="25">
        <v>62.902949578326698</v>
      </c>
      <c r="T1935" s="25">
        <v>45.520969950093445</v>
      </c>
      <c r="U1935" s="25">
        <v>79.851219125177323</v>
      </c>
      <c r="V1935" s="25">
        <v>44.96463032591609</v>
      </c>
      <c r="W1935" s="25">
        <v>81.698886539833012</v>
      </c>
      <c r="X1935" s="25">
        <v>29.754468272290424</v>
      </c>
      <c r="Y1935" s="34">
        <v>85.620408758279439</v>
      </c>
      <c r="Z1935" s="34">
        <v>31.301215411524929</v>
      </c>
    </row>
    <row r="1936" spans="1:26" x14ac:dyDescent="0.25">
      <c r="A1936" s="52">
        <v>39500</v>
      </c>
      <c r="B1936" s="25">
        <v>13657.64415004</v>
      </c>
      <c r="C1936" s="43">
        <v>16049.788223281346</v>
      </c>
      <c r="D1936" s="43">
        <v>627.18329574949985</v>
      </c>
      <c r="E1936" s="43">
        <v>16676.971519030845</v>
      </c>
      <c r="F1936" s="25">
        <v>17127.825093399999</v>
      </c>
      <c r="G1936" s="25">
        <v>21725.941452040002</v>
      </c>
      <c r="H1936" s="25">
        <v>24940.939541690004</v>
      </c>
      <c r="I1936" s="25">
        <v>36852.550415279999</v>
      </c>
      <c r="J1936" s="25">
        <v>28741.790971350001</v>
      </c>
      <c r="K1936" s="25">
        <v>53540.488975374203</v>
      </c>
      <c r="L1936" s="34">
        <v>31800.386287075577</v>
      </c>
      <c r="M1936" s="34">
        <v>56891.771021099776</v>
      </c>
      <c r="O1936" s="25">
        <v>62.285352714606645</v>
      </c>
      <c r="P1936" s="43">
        <v>70.664659571613186</v>
      </c>
      <c r="Q1936" s="43">
        <v>16.480727330503917</v>
      </c>
      <c r="R1936" s="43">
        <v>67.730353555954068</v>
      </c>
      <c r="S1936" s="25">
        <v>63.448074670543718</v>
      </c>
      <c r="T1936" s="25">
        <v>45.002541287504094</v>
      </c>
      <c r="U1936" s="25">
        <v>80.494663627112146</v>
      </c>
      <c r="V1936" s="25">
        <v>44.824852407301073</v>
      </c>
      <c r="W1936" s="25">
        <v>82.760377151300474</v>
      </c>
      <c r="X1936" s="25">
        <v>29.742314571327967</v>
      </c>
      <c r="Y1936" s="34">
        <v>86.620475588673941</v>
      </c>
      <c r="Z1936" s="34">
        <v>31.294368832728537</v>
      </c>
    </row>
    <row r="1937" spans="1:26" x14ac:dyDescent="0.25">
      <c r="A1937" s="52">
        <v>39503</v>
      </c>
      <c r="B1937" s="25">
        <v>13617.60181299</v>
      </c>
      <c r="C1937" s="43">
        <v>16123.945777534849</v>
      </c>
      <c r="D1937" s="43">
        <v>578.61646128510029</v>
      </c>
      <c r="E1937" s="43">
        <v>16702.562238819948</v>
      </c>
      <c r="F1937" s="25">
        <v>17093.34506399</v>
      </c>
      <c r="G1937" s="25">
        <v>21710.064370329997</v>
      </c>
      <c r="H1937" s="25">
        <v>24970.737574399998</v>
      </c>
      <c r="I1937" s="25">
        <v>36909.425236259995</v>
      </c>
      <c r="J1937" s="25">
        <v>28793.025294629999</v>
      </c>
      <c r="K1937" s="25">
        <v>53589.619536604201</v>
      </c>
      <c r="L1937" s="34">
        <v>31853.421350710145</v>
      </c>
      <c r="M1937" s="34">
        <v>56942.702322684352</v>
      </c>
      <c r="O1937" s="25">
        <v>62.896146403254583</v>
      </c>
      <c r="P1937" s="43">
        <v>69.441661012971267</v>
      </c>
      <c r="Q1937" s="43">
        <v>-19.211630796620462</v>
      </c>
      <c r="R1937" s="43">
        <v>63.236253195025569</v>
      </c>
      <c r="S1937" s="25">
        <v>61.872349675977631</v>
      </c>
      <c r="T1937" s="25">
        <v>43.832542321329292</v>
      </c>
      <c r="U1937" s="25">
        <v>79.33620206199447</v>
      </c>
      <c r="V1937" s="25">
        <v>44.397387543873059</v>
      </c>
      <c r="W1937" s="25">
        <v>82.088789499037034</v>
      </c>
      <c r="X1937" s="25">
        <v>29.492812324608899</v>
      </c>
      <c r="Y1937" s="34">
        <v>85.979863426182405</v>
      </c>
      <c r="Z1937" s="34">
        <v>31.056483898049024</v>
      </c>
    </row>
    <row r="1938" spans="1:26" x14ac:dyDescent="0.25">
      <c r="A1938" s="52">
        <v>39504</v>
      </c>
      <c r="B1938" s="25">
        <v>13554.95792619</v>
      </c>
      <c r="C1938" s="43">
        <v>16154.809492951161</v>
      </c>
      <c r="D1938" s="43">
        <v>617.55708910279998</v>
      </c>
      <c r="E1938" s="43">
        <v>16772.366582053961</v>
      </c>
      <c r="F1938" s="25">
        <v>17101.998609230002</v>
      </c>
      <c r="G1938" s="25">
        <v>21793.699802250005</v>
      </c>
      <c r="H1938" s="25">
        <v>25113.553488860005</v>
      </c>
      <c r="I1938" s="25">
        <v>37121.960548919997</v>
      </c>
      <c r="J1938" s="25">
        <v>28932.306757580009</v>
      </c>
      <c r="K1938" s="25">
        <v>53792.444749214192</v>
      </c>
      <c r="L1938" s="34">
        <v>31993.467355451365</v>
      </c>
      <c r="M1938" s="34">
        <v>57146.292077085549</v>
      </c>
      <c r="O1938" s="25">
        <v>63.012529653442058</v>
      </c>
      <c r="P1938" s="43">
        <v>69.765998447326666</v>
      </c>
      <c r="Q1938" s="43">
        <v>-13.774609855044407</v>
      </c>
      <c r="R1938" s="43">
        <v>63.918459869865927</v>
      </c>
      <c r="S1938" s="25">
        <v>66.903070060811558</v>
      </c>
      <c r="T1938" s="25">
        <v>46.28634128573794</v>
      </c>
      <c r="U1938" s="25">
        <v>83.474740042687245</v>
      </c>
      <c r="V1938" s="25">
        <v>45.870664732180465</v>
      </c>
      <c r="W1938" s="25">
        <v>85.973426245625163</v>
      </c>
      <c r="X1938" s="25">
        <v>30.170693146075589</v>
      </c>
      <c r="Y1938" s="34">
        <v>89.641245358617994</v>
      </c>
      <c r="Z1938" s="34">
        <v>31.712592237741966</v>
      </c>
    </row>
    <row r="1939" spans="1:26" x14ac:dyDescent="0.25">
      <c r="A1939" s="52">
        <v>39505</v>
      </c>
      <c r="B1939" s="25">
        <v>13533.09407734</v>
      </c>
      <c r="C1939" s="43">
        <v>16314.850131281597</v>
      </c>
      <c r="D1939" s="43">
        <v>609.66251398149984</v>
      </c>
      <c r="E1939" s="43">
        <v>16924.512645263098</v>
      </c>
      <c r="F1939" s="25">
        <v>17128.9589581</v>
      </c>
      <c r="G1939" s="25">
        <v>21773.500627950001</v>
      </c>
      <c r="H1939" s="25">
        <v>25190.191295900004</v>
      </c>
      <c r="I1939" s="25">
        <v>37148.213518379998</v>
      </c>
      <c r="J1939" s="25">
        <v>29042.623037170004</v>
      </c>
      <c r="K1939" s="25">
        <v>53888.106337484205</v>
      </c>
      <c r="L1939" s="34">
        <v>32104.566932540758</v>
      </c>
      <c r="M1939" s="34">
        <v>57242.736962854964</v>
      </c>
      <c r="O1939" s="25">
        <v>63.587477461429678</v>
      </c>
      <c r="P1939" s="43">
        <v>73.501706293745769</v>
      </c>
      <c r="Q1939" s="43">
        <v>7.3411679339851821</v>
      </c>
      <c r="R1939" s="43">
        <v>69.733169531516509</v>
      </c>
      <c r="S1939" s="25">
        <v>64.12423923710196</v>
      </c>
      <c r="T1939" s="25">
        <v>46.774074123086052</v>
      </c>
      <c r="U1939" s="25">
        <v>82.846185734574092</v>
      </c>
      <c r="V1939" s="25">
        <v>46.794878761483048</v>
      </c>
      <c r="W1939" s="25">
        <v>85.21371059767479</v>
      </c>
      <c r="X1939" s="25">
        <v>30.740396846847197</v>
      </c>
      <c r="Y1939" s="34">
        <v>88.914964424836356</v>
      </c>
      <c r="Z1939" s="34">
        <v>32.260623483388741</v>
      </c>
    </row>
    <row r="1940" spans="1:26" x14ac:dyDescent="0.25">
      <c r="A1940" s="52">
        <v>39506</v>
      </c>
      <c r="B1940" s="25">
        <v>13524.845700540001</v>
      </c>
      <c r="C1940" s="43">
        <v>17067.391512884456</v>
      </c>
      <c r="D1940" s="43">
        <v>604.16682167939996</v>
      </c>
      <c r="E1940" s="43">
        <v>17671.558334563855</v>
      </c>
      <c r="F1940" s="25">
        <v>17187.977649989996</v>
      </c>
      <c r="G1940" s="25">
        <v>21940.681799709997</v>
      </c>
      <c r="H1940" s="25">
        <v>25117.252778459995</v>
      </c>
      <c r="I1940" s="25">
        <v>37236.512340109992</v>
      </c>
      <c r="J1940" s="25">
        <v>28949.492128179994</v>
      </c>
      <c r="K1940" s="25">
        <v>53966.515066004198</v>
      </c>
      <c r="L1940" s="34">
        <v>32234.515650869911</v>
      </c>
      <c r="M1940" s="34">
        <v>57566.26089869412</v>
      </c>
      <c r="O1940" s="25">
        <v>64.296511573670756</v>
      </c>
      <c r="P1940" s="43">
        <v>78.790677616975003</v>
      </c>
      <c r="Q1940" s="43">
        <v>-9.4927693636365884</v>
      </c>
      <c r="R1940" s="43">
        <v>73.020674738873453</v>
      </c>
      <c r="S1940" s="25">
        <v>63.823609378392973</v>
      </c>
      <c r="T1940" s="25">
        <v>45.651471451378242</v>
      </c>
      <c r="U1940" s="25">
        <v>81.364361231861054</v>
      </c>
      <c r="V1940" s="25">
        <v>45.309635818265988</v>
      </c>
      <c r="W1940" s="25">
        <v>83.861758996802422</v>
      </c>
      <c r="X1940" s="25">
        <v>29.960504044495618</v>
      </c>
      <c r="Y1940" s="34">
        <v>86.598936411128918</v>
      </c>
      <c r="Z1940" s="34">
        <v>31.425257102264737</v>
      </c>
    </row>
    <row r="1941" spans="1:26" x14ac:dyDescent="0.25">
      <c r="A1941" s="52">
        <v>39507</v>
      </c>
      <c r="B1941" s="25">
        <v>13541.98346412</v>
      </c>
      <c r="C1941" s="43">
        <v>16035.684087958225</v>
      </c>
      <c r="D1941" s="43">
        <v>709.82163179270015</v>
      </c>
      <c r="E1941" s="43">
        <v>16745.505719750927</v>
      </c>
      <c r="F1941" s="25">
        <v>17086.035165310001</v>
      </c>
      <c r="G1941" s="25">
        <v>21790.743527340001</v>
      </c>
      <c r="H1941" s="25">
        <v>24973.100567740003</v>
      </c>
      <c r="I1941" s="25">
        <v>37017.249959389999</v>
      </c>
      <c r="J1941" s="25">
        <v>28844.791811480005</v>
      </c>
      <c r="K1941" s="25">
        <v>53754.521429264205</v>
      </c>
      <c r="L1941" s="34">
        <v>31911.366084171477</v>
      </c>
      <c r="M1941" s="34">
        <v>57113.391661955684</v>
      </c>
      <c r="O1941" s="25">
        <v>64.50469692636986</v>
      </c>
      <c r="P1941" s="43">
        <v>67.982952870883963</v>
      </c>
      <c r="Q1941" s="43">
        <v>6.3348529480036442</v>
      </c>
      <c r="R1941" s="43">
        <v>63.953774965510291</v>
      </c>
      <c r="S1941" s="25">
        <v>64.38807188600137</v>
      </c>
      <c r="T1941" s="25">
        <v>46.769811771655071</v>
      </c>
      <c r="U1941" s="25">
        <v>80.83921843046997</v>
      </c>
      <c r="V1941" s="25">
        <v>45.655027114738942</v>
      </c>
      <c r="W1941" s="25">
        <v>83.272169939300312</v>
      </c>
      <c r="X1941" s="25">
        <v>30.149600276902255</v>
      </c>
      <c r="Y1941" s="34">
        <v>87.354227478569911</v>
      </c>
      <c r="Z1941" s="34">
        <v>32.168045073321892</v>
      </c>
    </row>
    <row r="1942" spans="1:26" x14ac:dyDescent="0.25">
      <c r="A1942" s="52">
        <v>39510</v>
      </c>
      <c r="B1942" s="25">
        <v>13544.015810659999</v>
      </c>
      <c r="C1942" s="43">
        <v>16233.475471209134</v>
      </c>
      <c r="D1942" s="43">
        <v>761.19141526119984</v>
      </c>
      <c r="E1942" s="43">
        <v>16994.666886470335</v>
      </c>
      <c r="F1942" s="25">
        <v>17295.818656930001</v>
      </c>
      <c r="G1942" s="25">
        <v>21992.684776170005</v>
      </c>
      <c r="H1942" s="25">
        <v>25268.80464296</v>
      </c>
      <c r="I1942" s="25">
        <v>37319.027441570004</v>
      </c>
      <c r="J1942" s="25">
        <v>29140.632885639996</v>
      </c>
      <c r="K1942" s="25">
        <v>54021.225370004198</v>
      </c>
      <c r="L1942" s="34">
        <v>32208.234457499992</v>
      </c>
      <c r="M1942" s="34">
        <v>57381.122901864197</v>
      </c>
      <c r="O1942" s="25">
        <v>61.876805290756295</v>
      </c>
      <c r="P1942" s="43">
        <v>67.203729447813103</v>
      </c>
      <c r="Q1942" s="43">
        <v>3.4992594532984533</v>
      </c>
      <c r="R1942" s="43">
        <v>62.717835035612104</v>
      </c>
      <c r="S1942" s="25">
        <v>60.811093359805213</v>
      </c>
      <c r="T1942" s="25">
        <v>43.812847193893404</v>
      </c>
      <c r="U1942" s="25">
        <v>76.357910198792453</v>
      </c>
      <c r="V1942" s="25">
        <v>42.961173028013079</v>
      </c>
      <c r="W1942" s="25">
        <v>79.606670308817613</v>
      </c>
      <c r="X1942" s="25">
        <v>28.552592983442992</v>
      </c>
      <c r="Y1942" s="34">
        <v>82.672228837806642</v>
      </c>
      <c r="Z1942" s="34">
        <v>30.082350096712652</v>
      </c>
    </row>
    <row r="1943" spans="1:26" x14ac:dyDescent="0.25">
      <c r="A1943" s="52">
        <v>39511</v>
      </c>
      <c r="B1943" s="25">
        <v>13606.36059651</v>
      </c>
      <c r="C1943" s="43">
        <v>16427.777733716241</v>
      </c>
      <c r="D1943" s="43">
        <v>654.98084282400009</v>
      </c>
      <c r="E1943" s="43">
        <v>17082.75857654024</v>
      </c>
      <c r="F1943" s="25">
        <v>17554.186563729996</v>
      </c>
      <c r="G1943" s="25">
        <v>22232.50842083</v>
      </c>
      <c r="H1943" s="25">
        <v>25548.317376419993</v>
      </c>
      <c r="I1943" s="25">
        <v>37555.712302730004</v>
      </c>
      <c r="J1943" s="25">
        <v>29449.063763679991</v>
      </c>
      <c r="K1943" s="25">
        <v>54306.722321214198</v>
      </c>
      <c r="L1943" s="34">
        <v>32517.393096102525</v>
      </c>
      <c r="M1943" s="34">
        <v>57667.347613636732</v>
      </c>
      <c r="O1943" s="25">
        <v>62.621944317542663</v>
      </c>
      <c r="P1943" s="43">
        <v>69.20502996962405</v>
      </c>
      <c r="Q1943" s="43">
        <v>-10.94220083246814</v>
      </c>
      <c r="R1943" s="43">
        <v>63.561281346655399</v>
      </c>
      <c r="S1943" s="25">
        <v>62.785542805206298</v>
      </c>
      <c r="T1943" s="25">
        <v>45.145603275561562</v>
      </c>
      <c r="U1943" s="25">
        <v>78.446147204109764</v>
      </c>
      <c r="V1943" s="25">
        <v>44.126642178023509</v>
      </c>
      <c r="W1943" s="25">
        <v>81.44877167039904</v>
      </c>
      <c r="X1943" s="25">
        <v>29.190408784410458</v>
      </c>
      <c r="Y1943" s="34">
        <v>84.371611035495533</v>
      </c>
      <c r="Z1943" s="34">
        <v>30.692138937265856</v>
      </c>
    </row>
    <row r="1944" spans="1:26" x14ac:dyDescent="0.25">
      <c r="A1944" s="52">
        <v>39512</v>
      </c>
      <c r="B1944" s="25">
        <v>13697.480886519999</v>
      </c>
      <c r="C1944" s="43">
        <v>16475.54587370138</v>
      </c>
      <c r="D1944" s="43">
        <v>721.46083328880002</v>
      </c>
      <c r="E1944" s="43">
        <v>17197.006706990178</v>
      </c>
      <c r="F1944" s="25">
        <v>17676.996376210001</v>
      </c>
      <c r="G1944" s="25">
        <v>22357.118371830002</v>
      </c>
      <c r="H1944" s="25">
        <v>25724.700893430003</v>
      </c>
      <c r="I1944" s="25">
        <v>37750.288337730002</v>
      </c>
      <c r="J1944" s="25">
        <v>29627.291534480002</v>
      </c>
      <c r="K1944" s="25">
        <v>54507.660672834209</v>
      </c>
      <c r="L1944" s="34">
        <v>32696.348628635958</v>
      </c>
      <c r="M1944" s="34">
        <v>57869.013726990168</v>
      </c>
      <c r="O1944" s="25">
        <v>61.791683776533816</v>
      </c>
      <c r="P1944" s="43">
        <v>69.697038669083739</v>
      </c>
      <c r="Q1944" s="43">
        <v>-1.9029110511874725</v>
      </c>
      <c r="R1944" s="43">
        <v>64.655166185226733</v>
      </c>
      <c r="S1944" s="25">
        <v>63.963011230894317</v>
      </c>
      <c r="T1944" s="25">
        <v>45.938472539408238</v>
      </c>
      <c r="U1944" s="25">
        <v>79.899287469950139</v>
      </c>
      <c r="V1944" s="25">
        <v>44.856052245342951</v>
      </c>
      <c r="W1944" s="25">
        <v>82.894045474210643</v>
      </c>
      <c r="X1944" s="25">
        <v>29.703746634382753</v>
      </c>
      <c r="Y1944" s="34">
        <v>85.697765212602576</v>
      </c>
      <c r="Z1944" s="34">
        <v>31.180856493129717</v>
      </c>
    </row>
    <row r="1945" spans="1:26" x14ac:dyDescent="0.25">
      <c r="A1945" s="52">
        <v>39513</v>
      </c>
      <c r="B1945" s="25">
        <v>13826.528373110001</v>
      </c>
      <c r="C1945" s="43">
        <v>16639.279784012509</v>
      </c>
      <c r="D1945" s="43">
        <v>643.44932797640024</v>
      </c>
      <c r="E1945" s="43">
        <v>17282.729111988909</v>
      </c>
      <c r="F1945" s="25">
        <v>17582.77969472</v>
      </c>
      <c r="G1945" s="25">
        <v>22185.775780299999</v>
      </c>
      <c r="H1945" s="25">
        <v>25686.393415519997</v>
      </c>
      <c r="I1945" s="25">
        <v>37645.080853489999</v>
      </c>
      <c r="J1945" s="25">
        <v>29592.191670969994</v>
      </c>
      <c r="K1945" s="25">
        <v>54382.119477774198</v>
      </c>
      <c r="L1945" s="34">
        <v>32662.164372238531</v>
      </c>
      <c r="M1945" s="34">
        <v>57744.388139042741</v>
      </c>
      <c r="O1945" s="25">
        <v>62.312424662210496</v>
      </c>
      <c r="P1945" s="43">
        <v>67.461183701097667</v>
      </c>
      <c r="Q1945" s="43">
        <v>-19.668786344464738</v>
      </c>
      <c r="R1945" s="43">
        <v>60.961283457914959</v>
      </c>
      <c r="S1945" s="25">
        <v>64.270665861532734</v>
      </c>
      <c r="T1945" s="25">
        <v>45.895114002726075</v>
      </c>
      <c r="U1945" s="25">
        <v>80.452059393906737</v>
      </c>
      <c r="V1945" s="25">
        <v>44.959081239206114</v>
      </c>
      <c r="W1945" s="25">
        <v>83.336109324501123</v>
      </c>
      <c r="X1945" s="25">
        <v>29.820291594003233</v>
      </c>
      <c r="Y1945" s="34">
        <v>86.099196089557822</v>
      </c>
      <c r="Z1945" s="34">
        <v>31.289598048986168</v>
      </c>
    </row>
    <row r="1946" spans="1:26" x14ac:dyDescent="0.25">
      <c r="A1946" s="52">
        <v>39514</v>
      </c>
      <c r="B1946" s="25">
        <v>13864.20575203</v>
      </c>
      <c r="C1946" s="43">
        <v>16445.857638144011</v>
      </c>
      <c r="D1946" s="43">
        <v>615.65830951240014</v>
      </c>
      <c r="E1946" s="43">
        <v>17061.515947656411</v>
      </c>
      <c r="F1946" s="25">
        <v>17620.462947600001</v>
      </c>
      <c r="G1946" s="25">
        <v>22204.851351410001</v>
      </c>
      <c r="H1946" s="25">
        <v>25679.051684360002</v>
      </c>
      <c r="I1946" s="25">
        <v>37606.777202620004</v>
      </c>
      <c r="J1946" s="25">
        <v>29599.126537850003</v>
      </c>
      <c r="K1946" s="25">
        <v>54348.6190921042</v>
      </c>
      <c r="L1946" s="34">
        <v>32672.343791262341</v>
      </c>
      <c r="M1946" s="34">
        <v>57714.132305516534</v>
      </c>
      <c r="O1946" s="25">
        <v>61.651309707987487</v>
      </c>
      <c r="P1946" s="43">
        <v>65.501369025742662</v>
      </c>
      <c r="Q1946" s="43">
        <v>-23.175766248789774</v>
      </c>
      <c r="R1946" s="43">
        <v>58.883555926612161</v>
      </c>
      <c r="S1946" s="25">
        <v>61.816660462220298</v>
      </c>
      <c r="T1946" s="25">
        <v>43.680699330481623</v>
      </c>
      <c r="U1946" s="25">
        <v>78.637646089910547</v>
      </c>
      <c r="V1946" s="25">
        <v>43.76385526259179</v>
      </c>
      <c r="W1946" s="25">
        <v>81.717991688946384</v>
      </c>
      <c r="X1946" s="25">
        <v>29.110143243247833</v>
      </c>
      <c r="Y1946" s="34">
        <v>84.595671913901867</v>
      </c>
      <c r="Z1946" s="34">
        <v>30.610653992368174</v>
      </c>
    </row>
    <row r="1947" spans="1:26" x14ac:dyDescent="0.25">
      <c r="A1947" s="52">
        <v>39517</v>
      </c>
      <c r="B1947" s="25">
        <v>13908.54537903</v>
      </c>
      <c r="C1947" s="43">
        <v>16434.253886908373</v>
      </c>
      <c r="D1947" s="43">
        <v>608.70393778919993</v>
      </c>
      <c r="E1947" s="43">
        <v>17042.957824697573</v>
      </c>
      <c r="F1947" s="25">
        <v>17552.636632419995</v>
      </c>
      <c r="G1947" s="25">
        <v>22289.128143429996</v>
      </c>
      <c r="H1947" s="25">
        <v>25640.977484779996</v>
      </c>
      <c r="I1947" s="25">
        <v>37748.392024040004</v>
      </c>
      <c r="J1947" s="25">
        <v>29570.708332789996</v>
      </c>
      <c r="K1947" s="25">
        <v>54501.001000394201</v>
      </c>
      <c r="L1947" s="34">
        <v>32645.896193927281</v>
      </c>
      <c r="M1947" s="34">
        <v>57868.484821531478</v>
      </c>
      <c r="O1947" s="25">
        <v>61.134226958943131</v>
      </c>
      <c r="P1947" s="43">
        <v>66.986753361400815</v>
      </c>
      <c r="Q1947" s="43">
        <v>10.163406697909117</v>
      </c>
      <c r="R1947" s="43">
        <v>63.966074256279029</v>
      </c>
      <c r="S1947" s="25">
        <v>61.133698245716062</v>
      </c>
      <c r="T1947" s="25">
        <v>41.964872507188389</v>
      </c>
      <c r="U1947" s="25">
        <v>78.302390041011122</v>
      </c>
      <c r="V1947" s="25">
        <v>42.837779742415869</v>
      </c>
      <c r="W1947" s="25">
        <v>81.284551701665691</v>
      </c>
      <c r="X1947" s="25">
        <v>28.409601752598501</v>
      </c>
      <c r="Y1947" s="34">
        <v>84.208024839456598</v>
      </c>
      <c r="Z1947" s="34">
        <v>29.943506506588278</v>
      </c>
    </row>
    <row r="1948" spans="1:26" x14ac:dyDescent="0.25">
      <c r="A1948" s="52">
        <v>39518</v>
      </c>
      <c r="B1948" s="25">
        <v>13895.163462979999</v>
      </c>
      <c r="C1948" s="43">
        <v>16463.171742674018</v>
      </c>
      <c r="D1948" s="43">
        <v>530.21289431439993</v>
      </c>
      <c r="E1948" s="43">
        <v>16993.38463698842</v>
      </c>
      <c r="F1948" s="25">
        <v>17593.61217429</v>
      </c>
      <c r="G1948" s="25">
        <v>22323.776043599999</v>
      </c>
      <c r="H1948" s="25">
        <v>25750.321258980002</v>
      </c>
      <c r="I1948" s="25">
        <v>37838.000309659998</v>
      </c>
      <c r="J1948" s="25">
        <v>29703.779651450004</v>
      </c>
      <c r="K1948" s="25">
        <v>54575.891311114203</v>
      </c>
      <c r="L1948" s="34">
        <v>32779.808533079726</v>
      </c>
      <c r="M1948" s="34">
        <v>57943.43461274392</v>
      </c>
      <c r="O1948" s="25">
        <v>60.979193873945079</v>
      </c>
      <c r="P1948" s="43">
        <v>67.280584701826001</v>
      </c>
      <c r="Q1948" s="43">
        <v>-4.0419240181411293</v>
      </c>
      <c r="R1948" s="43">
        <v>63.489142900780379</v>
      </c>
      <c r="S1948" s="25">
        <v>60.513447515877971</v>
      </c>
      <c r="T1948" s="25">
        <v>42.503689175901371</v>
      </c>
      <c r="U1948" s="25">
        <v>78.03802199239864</v>
      </c>
      <c r="V1948" s="25">
        <v>43.375660097365355</v>
      </c>
      <c r="W1948" s="25">
        <v>81.110499891120469</v>
      </c>
      <c r="X1948" s="25">
        <v>28.769634822153776</v>
      </c>
      <c r="Y1948" s="34">
        <v>84.058912192443387</v>
      </c>
      <c r="Z1948" s="34">
        <v>30.291031564453164</v>
      </c>
    </row>
    <row r="1949" spans="1:26" x14ac:dyDescent="0.25">
      <c r="A1949" s="52">
        <v>39519</v>
      </c>
      <c r="B1949" s="25">
        <v>13894.06940129</v>
      </c>
      <c r="C1949" s="43">
        <v>16593.849045290324</v>
      </c>
      <c r="D1949" s="43">
        <v>557.92244342340007</v>
      </c>
      <c r="E1949" s="43">
        <v>17151.771488713723</v>
      </c>
      <c r="F1949" s="25">
        <v>17571.052468969996</v>
      </c>
      <c r="G1949" s="25">
        <v>22283.338077219993</v>
      </c>
      <c r="H1949" s="25">
        <v>25734.644631119998</v>
      </c>
      <c r="I1949" s="25">
        <v>37816.828272739993</v>
      </c>
      <c r="J1949" s="25">
        <v>29681.118137929996</v>
      </c>
      <c r="K1949" s="25">
        <v>54530.499886334204</v>
      </c>
      <c r="L1949" s="34">
        <v>32757.988042237652</v>
      </c>
      <c r="M1949" s="34">
        <v>57898.88421064186</v>
      </c>
      <c r="O1949" s="25">
        <v>61.031022595353292</v>
      </c>
      <c r="P1949" s="43">
        <v>68.608383253076653</v>
      </c>
      <c r="Q1949" s="43">
        <v>0.97295782901327676</v>
      </c>
      <c r="R1949" s="43">
        <v>65.012943555475132</v>
      </c>
      <c r="S1949" s="25">
        <v>60.152869996566949</v>
      </c>
      <c r="T1949" s="25">
        <v>43.421157354562844</v>
      </c>
      <c r="U1949" s="25">
        <v>78.695846798925004</v>
      </c>
      <c r="V1949" s="25">
        <v>44.474655223056182</v>
      </c>
      <c r="W1949" s="25">
        <v>81.766307925074088</v>
      </c>
      <c r="X1949" s="25">
        <v>29.346910176793717</v>
      </c>
      <c r="Y1949" s="34">
        <v>84.665019313769619</v>
      </c>
      <c r="Z1949" s="34">
        <v>30.845692006581558</v>
      </c>
    </row>
    <row r="1950" spans="1:26" x14ac:dyDescent="0.25">
      <c r="A1950" s="52">
        <v>39520</v>
      </c>
      <c r="B1950" s="25">
        <v>13917.728810639999</v>
      </c>
      <c r="C1950" s="43">
        <v>16590.544317846568</v>
      </c>
      <c r="D1950" s="43">
        <v>563.69672430679987</v>
      </c>
      <c r="E1950" s="43">
        <v>17154.241042153368</v>
      </c>
      <c r="F1950" s="25">
        <v>17508.550679280001</v>
      </c>
      <c r="G1950" s="25">
        <v>22202.710968879997</v>
      </c>
      <c r="H1950" s="25">
        <v>25731.26955836</v>
      </c>
      <c r="I1950" s="25">
        <v>37795.028161329996</v>
      </c>
      <c r="J1950" s="25">
        <v>29722.09791361</v>
      </c>
      <c r="K1950" s="25">
        <v>54538.588746844202</v>
      </c>
      <c r="L1950" s="34">
        <v>32799.846310492976</v>
      </c>
      <c r="M1950" s="34">
        <v>57907.851563727185</v>
      </c>
      <c r="O1950" s="25">
        <v>61.476920512842305</v>
      </c>
      <c r="P1950" s="43">
        <v>68.340770778623209</v>
      </c>
      <c r="Q1950" s="43">
        <v>19.791794970817868</v>
      </c>
      <c r="R1950" s="43">
        <v>66.128334788070589</v>
      </c>
      <c r="S1950" s="25">
        <v>60.92896405917854</v>
      </c>
      <c r="T1950" s="25">
        <v>43.687608768080665</v>
      </c>
      <c r="U1950" s="25">
        <v>79.388232603647097</v>
      </c>
      <c r="V1950" s="25">
        <v>44.658073891039948</v>
      </c>
      <c r="W1950" s="25">
        <v>81.847033862282842</v>
      </c>
      <c r="X1950" s="25">
        <v>29.254636639284005</v>
      </c>
      <c r="Y1950" s="34">
        <v>84.747295841769571</v>
      </c>
      <c r="Z1950" s="34">
        <v>30.759843132679144</v>
      </c>
    </row>
    <row r="1951" spans="1:26" x14ac:dyDescent="0.25">
      <c r="A1951" s="52">
        <v>39521</v>
      </c>
      <c r="B1951" s="25">
        <v>13908.107913690001</v>
      </c>
      <c r="C1951" s="43">
        <v>16490.266544251615</v>
      </c>
      <c r="D1951" s="43">
        <v>533.31303413560011</v>
      </c>
      <c r="E1951" s="43">
        <v>17023.579578387216</v>
      </c>
      <c r="F1951" s="25">
        <v>17383.212945470001</v>
      </c>
      <c r="G1951" s="25">
        <v>22246.794791790002</v>
      </c>
      <c r="H1951" s="25">
        <v>25382.215139379998</v>
      </c>
      <c r="I1951" s="25">
        <v>37601.214634840006</v>
      </c>
      <c r="J1951" s="25">
        <v>29394.519211999996</v>
      </c>
      <c r="K1951" s="25">
        <v>54324.514193194205</v>
      </c>
      <c r="L1951" s="34">
        <v>32475.880562623905</v>
      </c>
      <c r="M1951" s="34">
        <v>57697.389963818117</v>
      </c>
      <c r="O1951" s="25">
        <v>61.601212654254823</v>
      </c>
      <c r="P1951" s="43">
        <v>67.576088316060236</v>
      </c>
      <c r="Q1951" s="43">
        <v>5.6015680696062997</v>
      </c>
      <c r="R1951" s="43">
        <v>64.550749743507268</v>
      </c>
      <c r="S1951" s="25">
        <v>61.108732243306953</v>
      </c>
      <c r="T1951" s="25">
        <v>43.269845488659975</v>
      </c>
      <c r="U1951" s="25">
        <v>79.882651469835267</v>
      </c>
      <c r="V1951" s="25">
        <v>44.576629938938225</v>
      </c>
      <c r="W1951" s="25">
        <v>82.517994238728633</v>
      </c>
      <c r="X1951" s="25">
        <v>29.25566523436267</v>
      </c>
      <c r="Y1951" s="34">
        <v>85.375937433249604</v>
      </c>
      <c r="Z1951" s="34">
        <v>30.762605617672921</v>
      </c>
    </row>
    <row r="1952" spans="1:26" x14ac:dyDescent="0.25">
      <c r="A1952" s="52">
        <v>39524</v>
      </c>
      <c r="B1952" s="25">
        <v>13858.598665179999</v>
      </c>
      <c r="C1952" s="43">
        <v>16435.292574351304</v>
      </c>
      <c r="D1952" s="43">
        <v>689.37619996880005</v>
      </c>
      <c r="E1952" s="43">
        <v>17124.668774320104</v>
      </c>
      <c r="F1952" s="25">
        <v>17353.756847039997</v>
      </c>
      <c r="G1952" s="25">
        <v>22184.464708699998</v>
      </c>
      <c r="H1952" s="25">
        <v>25371.917002749993</v>
      </c>
      <c r="I1952" s="25">
        <v>37554.320437890005</v>
      </c>
      <c r="J1952" s="25">
        <v>29378.255905969992</v>
      </c>
      <c r="K1952" s="25">
        <v>54248.680086184206</v>
      </c>
      <c r="L1952" s="34">
        <v>32460.688151876529</v>
      </c>
      <c r="M1952" s="34">
        <v>57621.845212090739</v>
      </c>
      <c r="O1952" s="25">
        <v>61.032074814107375</v>
      </c>
      <c r="P1952" s="43">
        <v>66.988613561554274</v>
      </c>
      <c r="Q1952" s="43">
        <v>28.998851502068202</v>
      </c>
      <c r="R1952" s="43">
        <v>65.032098224337972</v>
      </c>
      <c r="S1952" s="25">
        <v>60.760481336320197</v>
      </c>
      <c r="T1952" s="25">
        <v>44.783757846969152</v>
      </c>
      <c r="U1952" s="25">
        <v>77.46817847823695</v>
      </c>
      <c r="V1952" s="25">
        <v>43.804478732511342</v>
      </c>
      <c r="W1952" s="25">
        <v>80.643182341535578</v>
      </c>
      <c r="X1952" s="25">
        <v>28.785181782205214</v>
      </c>
      <c r="Y1952" s="34">
        <v>83.672976118263804</v>
      </c>
      <c r="Z1952" s="34">
        <v>30.322908277605354</v>
      </c>
    </row>
    <row r="1953" spans="1:26" x14ac:dyDescent="0.25">
      <c r="A1953" s="52">
        <v>39525</v>
      </c>
      <c r="B1953" s="25">
        <v>13831.54222456</v>
      </c>
      <c r="C1953" s="43">
        <v>16188.908590243054</v>
      </c>
      <c r="D1953" s="43">
        <v>875.70789887519993</v>
      </c>
      <c r="E1953" s="43">
        <v>17064.616489118253</v>
      </c>
      <c r="F1953" s="25">
        <v>17322.32219381</v>
      </c>
      <c r="G1953" s="25">
        <v>22192.403949070002</v>
      </c>
      <c r="H1953" s="25">
        <v>25352.301595459998</v>
      </c>
      <c r="I1953" s="25">
        <v>37538.523618230007</v>
      </c>
      <c r="J1953" s="25">
        <v>29375.120494800001</v>
      </c>
      <c r="K1953" s="25">
        <v>54259.623386854204</v>
      </c>
      <c r="L1953" s="34">
        <v>32458.394223568859</v>
      </c>
      <c r="M1953" s="34">
        <v>57633.629995623058</v>
      </c>
      <c r="O1953" s="25">
        <v>60.717688426609897</v>
      </c>
      <c r="P1953" s="43">
        <v>64.485261721367621</v>
      </c>
      <c r="Q1953" s="43">
        <v>63.86598958783707</v>
      </c>
      <c r="R1953" s="43">
        <v>64.453368512211242</v>
      </c>
      <c r="S1953" s="25">
        <v>60.488070443307947</v>
      </c>
      <c r="T1953" s="25">
        <v>44.378109134822317</v>
      </c>
      <c r="U1953" s="25">
        <v>77.396175639264413</v>
      </c>
      <c r="V1953" s="25">
        <v>43.625133580673435</v>
      </c>
      <c r="W1953" s="25">
        <v>80.543236656577591</v>
      </c>
      <c r="X1953" s="25">
        <v>28.605404578458081</v>
      </c>
      <c r="Y1953" s="34">
        <v>83.587052803852032</v>
      </c>
      <c r="Z1953" s="34">
        <v>30.152272972327321</v>
      </c>
    </row>
    <row r="1954" spans="1:26" x14ac:dyDescent="0.25">
      <c r="A1954" s="52">
        <v>39526</v>
      </c>
      <c r="B1954" s="25">
        <v>13809.01391057</v>
      </c>
      <c r="C1954" s="43">
        <v>16139.739323888363</v>
      </c>
      <c r="D1954" s="43">
        <v>837.68583757680017</v>
      </c>
      <c r="E1954" s="43">
        <v>16977.425161465162</v>
      </c>
      <c r="F1954" s="25">
        <v>17262.611595210004</v>
      </c>
      <c r="G1954" s="25">
        <v>22055.949271630005</v>
      </c>
      <c r="H1954" s="25">
        <v>25339.827104720003</v>
      </c>
      <c r="I1954" s="25">
        <v>37464.506948610004</v>
      </c>
      <c r="J1954" s="25">
        <v>29382.097247940004</v>
      </c>
      <c r="K1954" s="25">
        <v>54175.937437844208</v>
      </c>
      <c r="L1954" s="34">
        <v>32466.444936792279</v>
      </c>
      <c r="M1954" s="34">
        <v>57551.018006696482</v>
      </c>
      <c r="O1954" s="25">
        <v>61.010763021970284</v>
      </c>
      <c r="P1954" s="43">
        <v>63.985683902398804</v>
      </c>
      <c r="Q1954" s="43">
        <v>56.751148316181933</v>
      </c>
      <c r="R1954" s="43">
        <v>63.61309720891262</v>
      </c>
      <c r="S1954" s="25">
        <v>60.367956850548296</v>
      </c>
      <c r="T1954" s="25">
        <v>44.166279582485757</v>
      </c>
      <c r="U1954" s="25">
        <v>79.512545797525846</v>
      </c>
      <c r="V1954" s="25">
        <v>44.743460687228385</v>
      </c>
      <c r="W1954" s="25">
        <v>82.424570215612519</v>
      </c>
      <c r="X1954" s="25">
        <v>29.285584910877581</v>
      </c>
      <c r="Y1954" s="34">
        <v>85.351263716029635</v>
      </c>
      <c r="Z1954" s="34">
        <v>30.809586672261723</v>
      </c>
    </row>
    <row r="1955" spans="1:26" x14ac:dyDescent="0.25">
      <c r="A1955" s="52">
        <v>39527</v>
      </c>
      <c r="B1955" s="25">
        <v>13796.981250870002</v>
      </c>
      <c r="C1955" s="43">
        <v>16031.373712644161</v>
      </c>
      <c r="D1955" s="43">
        <v>695.87622758880013</v>
      </c>
      <c r="E1955" s="43">
        <v>16727.249940232959</v>
      </c>
      <c r="F1955" s="25">
        <v>17225.795790100001</v>
      </c>
      <c r="G1955" s="25">
        <v>22009.958089500004</v>
      </c>
      <c r="H1955" s="25">
        <v>25058.973288029996</v>
      </c>
      <c r="I1955" s="25">
        <v>37155.318067730004</v>
      </c>
      <c r="J1955" s="25">
        <v>29111.471399659993</v>
      </c>
      <c r="K1955" s="25">
        <v>53858.712263664194</v>
      </c>
      <c r="L1955" s="34">
        <v>32199.280177084183</v>
      </c>
      <c r="M1955" s="34">
        <v>57237.253921088392</v>
      </c>
      <c r="O1955" s="25">
        <v>61.180392607348246</v>
      </c>
      <c r="P1955" s="43">
        <v>67.249537575704068</v>
      </c>
      <c r="Q1955" s="43">
        <v>26.22765466758046</v>
      </c>
      <c r="R1955" s="43">
        <v>65.018528981638909</v>
      </c>
      <c r="S1955" s="25">
        <v>59.621769180474907</v>
      </c>
      <c r="T1955" s="25">
        <v>43.045429845057839</v>
      </c>
      <c r="U1955" s="25">
        <v>79.401059636283406</v>
      </c>
      <c r="V1955" s="25">
        <v>44.334637508018048</v>
      </c>
      <c r="W1955" s="25">
        <v>82.449830671013814</v>
      </c>
      <c r="X1955" s="25">
        <v>29.033855309355381</v>
      </c>
      <c r="Y1955" s="34">
        <v>85.380357343538577</v>
      </c>
      <c r="Z1955" s="34">
        <v>30.571643749682508</v>
      </c>
    </row>
    <row r="1956" spans="1:26" x14ac:dyDescent="0.25">
      <c r="A1956" s="52">
        <v>39531</v>
      </c>
      <c r="B1956" s="25">
        <v>13768.28176623</v>
      </c>
      <c r="C1956" s="43">
        <v>16158.120961771325</v>
      </c>
      <c r="D1956" s="43">
        <v>670.38358355280002</v>
      </c>
      <c r="E1956" s="43">
        <v>16828.504545324126</v>
      </c>
      <c r="F1956" s="25">
        <v>17207.34771292</v>
      </c>
      <c r="G1956" s="25">
        <v>21921.219997939999</v>
      </c>
      <c r="H1956" s="25">
        <v>25126.166816389999</v>
      </c>
      <c r="I1956" s="25">
        <v>37129.762120809995</v>
      </c>
      <c r="J1956" s="25">
        <v>29201.601768339999</v>
      </c>
      <c r="K1956" s="25">
        <v>53815.754297794207</v>
      </c>
      <c r="L1956" s="34">
        <v>32290.959535532438</v>
      </c>
      <c r="M1956" s="34">
        <v>57195.063404986642</v>
      </c>
      <c r="O1956" s="25">
        <v>62.503475020018428</v>
      </c>
      <c r="P1956" s="43">
        <v>70.196780032347789</v>
      </c>
      <c r="Q1956" s="43">
        <v>-22.331320454889003</v>
      </c>
      <c r="R1956" s="43">
        <v>62.485606662649197</v>
      </c>
      <c r="S1956" s="25">
        <v>58.799622349985768</v>
      </c>
      <c r="T1956" s="25">
        <v>41.884300414235256</v>
      </c>
      <c r="U1956" s="25">
        <v>76.081505338174352</v>
      </c>
      <c r="V1956" s="25">
        <v>42.242314824261108</v>
      </c>
      <c r="W1956" s="25">
        <v>79.299041473274073</v>
      </c>
      <c r="X1956" s="25">
        <v>27.532632244074563</v>
      </c>
      <c r="Y1956" s="34">
        <v>82.478880880663581</v>
      </c>
      <c r="Z1956" s="34">
        <v>29.140515266314114</v>
      </c>
    </row>
    <row r="1957" spans="1:26" x14ac:dyDescent="0.25">
      <c r="A1957" s="52">
        <v>39532</v>
      </c>
      <c r="B1957" s="25">
        <v>13715.45658441</v>
      </c>
      <c r="C1957" s="43">
        <v>15888.306748030922</v>
      </c>
      <c r="D1957" s="43">
        <v>670.63724876679976</v>
      </c>
      <c r="E1957" s="43">
        <v>16558.943996797723</v>
      </c>
      <c r="F1957" s="25">
        <v>17249.831990050003</v>
      </c>
      <c r="G1957" s="25">
        <v>21988.239455570001</v>
      </c>
      <c r="H1957" s="25">
        <v>25266.410426790004</v>
      </c>
      <c r="I1957" s="25">
        <v>37298.211783129998</v>
      </c>
      <c r="J1957" s="25">
        <v>29353.790179750002</v>
      </c>
      <c r="K1957" s="25">
        <v>53982.419247664198</v>
      </c>
      <c r="L1957" s="34">
        <v>32443.989842298535</v>
      </c>
      <c r="M1957" s="34">
        <v>57362.570250212731</v>
      </c>
      <c r="O1957" s="25">
        <v>61.879993037294234</v>
      </c>
      <c r="P1957" s="43">
        <v>67.354771948968391</v>
      </c>
      <c r="Q1957" s="43">
        <v>-22.301931545761079</v>
      </c>
      <c r="R1957" s="43">
        <v>59.882897126477189</v>
      </c>
      <c r="S1957" s="25">
        <v>58.629554869506805</v>
      </c>
      <c r="T1957" s="25">
        <v>41.312261976456853</v>
      </c>
      <c r="U1957" s="25">
        <v>76.553653078890619</v>
      </c>
      <c r="V1957" s="25">
        <v>42.144478572642917</v>
      </c>
      <c r="W1957" s="25">
        <v>79.854159024362431</v>
      </c>
      <c r="X1957" s="25">
        <v>27.430911608118191</v>
      </c>
      <c r="Y1957" s="34">
        <v>82.998443636026067</v>
      </c>
      <c r="Z1957" s="34">
        <v>29.045323680144676</v>
      </c>
    </row>
    <row r="1958" spans="1:26" x14ac:dyDescent="0.25">
      <c r="A1958" s="52">
        <v>39533</v>
      </c>
      <c r="B1958" s="25">
        <v>13660.66014688</v>
      </c>
      <c r="C1958" s="43">
        <v>16038.779721618062</v>
      </c>
      <c r="D1958" s="43">
        <v>743.70281787759995</v>
      </c>
      <c r="E1958" s="43">
        <v>16782.482539495664</v>
      </c>
      <c r="F1958" s="25">
        <v>17303.69151552</v>
      </c>
      <c r="G1958" s="25">
        <v>22151.10464284</v>
      </c>
      <c r="H1958" s="25">
        <v>25359.135147460001</v>
      </c>
      <c r="I1958" s="25">
        <v>37505.903037550001</v>
      </c>
      <c r="J1958" s="25">
        <v>29462.627603389999</v>
      </c>
      <c r="K1958" s="25">
        <v>54215.916668484206</v>
      </c>
      <c r="L1958" s="34">
        <v>32553.687957407674</v>
      </c>
      <c r="M1958" s="34">
        <v>57596.92836250188</v>
      </c>
      <c r="O1958" s="25">
        <v>61.783662197599874</v>
      </c>
      <c r="P1958" s="43">
        <v>68.939734436067909</v>
      </c>
      <c r="Q1958" s="43">
        <v>-13.836768596852234</v>
      </c>
      <c r="R1958" s="43">
        <v>62.041246706793963</v>
      </c>
      <c r="S1958" s="25">
        <v>62.090975167494491</v>
      </c>
      <c r="T1958" s="25">
        <v>44.647271400605689</v>
      </c>
      <c r="U1958" s="25">
        <v>80.205779685216498</v>
      </c>
      <c r="V1958" s="25">
        <v>44.630912067636139</v>
      </c>
      <c r="W1958" s="25">
        <v>83.027130225059324</v>
      </c>
      <c r="X1958" s="25">
        <v>28.849978547847765</v>
      </c>
      <c r="Y1958" s="34">
        <v>85.955698916924007</v>
      </c>
      <c r="Z1958" s="34">
        <v>30.411188872296325</v>
      </c>
    </row>
    <row r="1959" spans="1:26" x14ac:dyDescent="0.25">
      <c r="A1959" s="52">
        <v>39534</v>
      </c>
      <c r="B1959" s="25">
        <v>13616.65403462</v>
      </c>
      <c r="C1959" s="43">
        <v>16076.956647669063</v>
      </c>
      <c r="D1959" s="43">
        <v>675.40845063719973</v>
      </c>
      <c r="E1959" s="43">
        <v>16752.365098306262</v>
      </c>
      <c r="F1959" s="25">
        <v>17310.665450410001</v>
      </c>
      <c r="G1959" s="25">
        <v>21974.11387397</v>
      </c>
      <c r="H1959" s="25">
        <v>25401.603782439997</v>
      </c>
      <c r="I1959" s="25">
        <v>37373.173588220001</v>
      </c>
      <c r="J1959" s="25">
        <v>29508.646446089999</v>
      </c>
      <c r="K1959" s="25">
        <v>54083.674169564212</v>
      </c>
      <c r="L1959" s="34">
        <v>32601.885135702996</v>
      </c>
      <c r="M1959" s="34">
        <v>57466.864199177209</v>
      </c>
      <c r="O1959" s="25">
        <v>61.731141387248201</v>
      </c>
      <c r="P1959" s="43">
        <v>69.008311288618302</v>
      </c>
      <c r="Q1959" s="43">
        <v>16.981840219136359</v>
      </c>
      <c r="R1959" s="43">
        <v>66.031261159382225</v>
      </c>
      <c r="S1959" s="25">
        <v>64.177638350755089</v>
      </c>
      <c r="T1959" s="25">
        <v>46.553118562137108</v>
      </c>
      <c r="U1959" s="25">
        <v>82.198701353972268</v>
      </c>
      <c r="V1959" s="25">
        <v>45.955157881203455</v>
      </c>
      <c r="W1959" s="25">
        <v>84.814207552488227</v>
      </c>
      <c r="X1959" s="25">
        <v>29.479016158422343</v>
      </c>
      <c r="Y1959" s="34">
        <v>87.618828749843274</v>
      </c>
      <c r="Z1959" s="34">
        <v>31.013098322555521</v>
      </c>
    </row>
    <row r="1960" spans="1:26" x14ac:dyDescent="0.25">
      <c r="A1960" s="52">
        <v>39535</v>
      </c>
      <c r="B1960" s="25">
        <v>13611.72394168</v>
      </c>
      <c r="C1960" s="43">
        <v>16709.19224512549</v>
      </c>
      <c r="D1960" s="43">
        <v>621.24185540480005</v>
      </c>
      <c r="E1960" s="43">
        <v>17330.434100530292</v>
      </c>
      <c r="F1960" s="25">
        <v>17325.295716460001</v>
      </c>
      <c r="G1960" s="25">
        <v>22066.182437929998</v>
      </c>
      <c r="H1960" s="25">
        <v>25532.95941598</v>
      </c>
      <c r="I1960" s="25">
        <v>37606.284830069992</v>
      </c>
      <c r="J1960" s="25">
        <v>29642.377394200001</v>
      </c>
      <c r="K1960" s="25">
        <v>54265.937427324199</v>
      </c>
      <c r="L1960" s="34">
        <v>33054.52424583643</v>
      </c>
      <c r="M1960" s="34">
        <v>57980.181878960626</v>
      </c>
      <c r="O1960" s="25">
        <v>62.252388255312539</v>
      </c>
      <c r="P1960" s="43">
        <v>75.19071305665878</v>
      </c>
      <c r="Q1960" s="43">
        <v>-2.3883309449467927</v>
      </c>
      <c r="R1960" s="43">
        <v>70.337773113204889</v>
      </c>
      <c r="S1960" s="25">
        <v>63.336100289586469</v>
      </c>
      <c r="T1960" s="25">
        <v>44.252160363863524</v>
      </c>
      <c r="U1960" s="25">
        <v>81.852498867997284</v>
      </c>
      <c r="V1960" s="25">
        <v>44.722913387131499</v>
      </c>
      <c r="W1960" s="25">
        <v>84.666566216728256</v>
      </c>
      <c r="X1960" s="25">
        <v>28.850924098901821</v>
      </c>
      <c r="Y1960" s="34">
        <v>87.489604891748002</v>
      </c>
      <c r="Z1960" s="34">
        <v>30.416213052712628</v>
      </c>
    </row>
    <row r="1961" spans="1:26" x14ac:dyDescent="0.25">
      <c r="A1961" s="52">
        <v>39538</v>
      </c>
      <c r="B1961" s="25">
        <v>13607.375586759999</v>
      </c>
      <c r="C1961" s="43">
        <v>16169.373789497418</v>
      </c>
      <c r="D1961" s="43">
        <v>603.63772388599989</v>
      </c>
      <c r="E1961" s="43">
        <v>16773.011513383419</v>
      </c>
      <c r="F1961" s="25">
        <v>17505.340877219995</v>
      </c>
      <c r="G1961" s="25">
        <v>22198.678279959993</v>
      </c>
      <c r="H1961" s="25">
        <v>25697.450137439992</v>
      </c>
      <c r="I1961" s="25">
        <v>37670.752872439996</v>
      </c>
      <c r="J1961" s="25">
        <v>29809.935239849998</v>
      </c>
      <c r="K1961" s="25">
        <v>54331.270201374195</v>
      </c>
      <c r="L1961" s="34">
        <v>33148.382078251401</v>
      </c>
      <c r="M1961" s="34">
        <v>57980.287639775604</v>
      </c>
      <c r="O1961" s="25">
        <v>62.012109717969601</v>
      </c>
      <c r="P1961" s="43">
        <v>67.486041434505822</v>
      </c>
      <c r="Q1961" s="43">
        <v>-16.391108277809106</v>
      </c>
      <c r="R1961" s="43">
        <v>61.649820140804536</v>
      </c>
      <c r="S1961" s="25">
        <v>62.280210208635964</v>
      </c>
      <c r="T1961" s="25">
        <v>43.536555980906336</v>
      </c>
      <c r="U1961" s="25">
        <v>79.192039666246345</v>
      </c>
      <c r="V1961" s="25">
        <v>43.287394087058594</v>
      </c>
      <c r="W1961" s="25">
        <v>82.283453197863437</v>
      </c>
      <c r="X1961" s="25">
        <v>27.62405565485675</v>
      </c>
      <c r="Y1961" s="34">
        <v>86.335970896786179</v>
      </c>
      <c r="Z1961" s="34">
        <v>29.954245196394336</v>
      </c>
    </row>
    <row r="1962" spans="1:26" x14ac:dyDescent="0.25">
      <c r="A1962" s="52">
        <v>39539</v>
      </c>
      <c r="B1962" s="25">
        <v>13589.097814569999</v>
      </c>
      <c r="C1962" s="43">
        <v>16265.747419851763</v>
      </c>
      <c r="D1962" s="43">
        <v>538.01828019999982</v>
      </c>
      <c r="E1962" s="43">
        <v>16803.765700051761</v>
      </c>
      <c r="F1962" s="25">
        <v>17815.177814680002</v>
      </c>
      <c r="G1962" s="25">
        <v>22502.356287110004</v>
      </c>
      <c r="H1962" s="25">
        <v>26162.827236750003</v>
      </c>
      <c r="I1962" s="25">
        <v>38134.05850217001</v>
      </c>
      <c r="J1962" s="25">
        <v>30299.683937710004</v>
      </c>
      <c r="K1962" s="25">
        <v>54800.182088244197</v>
      </c>
      <c r="L1962" s="34">
        <v>33639.082866154691</v>
      </c>
      <c r="M1962" s="34">
        <v>58450.151616688883</v>
      </c>
      <c r="O1962" s="25">
        <v>61.79449094096401</v>
      </c>
      <c r="P1962" s="43">
        <v>62.411230321388111</v>
      </c>
      <c r="Q1962" s="43">
        <v>-19.454316319001862</v>
      </c>
      <c r="R1962" s="43">
        <v>57.292556228977865</v>
      </c>
      <c r="S1962" s="25">
        <v>63.966632594339941</v>
      </c>
      <c r="T1962" s="25">
        <v>44.398417650919782</v>
      </c>
      <c r="U1962" s="25">
        <v>80.346446697737633</v>
      </c>
      <c r="V1962" s="25">
        <v>43.533030098029442</v>
      </c>
      <c r="W1962" s="25">
        <v>83.313836905259734</v>
      </c>
      <c r="X1962" s="25">
        <v>27.777706987289896</v>
      </c>
      <c r="Y1962" s="34">
        <v>86.8650691285211</v>
      </c>
      <c r="Z1962" s="34">
        <v>29.954482244061943</v>
      </c>
    </row>
    <row r="1963" spans="1:26" x14ac:dyDescent="0.25">
      <c r="A1963" s="52">
        <v>39540</v>
      </c>
      <c r="B1963" s="25">
        <v>13643.36753342</v>
      </c>
      <c r="C1963" s="43">
        <v>16881.190190197311</v>
      </c>
      <c r="D1963" s="43">
        <v>538.41594532199997</v>
      </c>
      <c r="E1963" s="43">
        <v>17419.606135519309</v>
      </c>
      <c r="F1963" s="25">
        <v>18171.779090120002</v>
      </c>
      <c r="G1963" s="25">
        <v>22850.447292230005</v>
      </c>
      <c r="H1963" s="25">
        <v>26654.847051380006</v>
      </c>
      <c r="I1963" s="25">
        <v>38610.722691950003</v>
      </c>
      <c r="J1963" s="25">
        <v>30805.455836710003</v>
      </c>
      <c r="K1963" s="25">
        <v>55314.908961814202</v>
      </c>
      <c r="L1963" s="34">
        <v>34145.806858017771</v>
      </c>
      <c r="M1963" s="34">
        <v>58965.83058312197</v>
      </c>
      <c r="O1963" s="25">
        <v>61.689010591408703</v>
      </c>
      <c r="P1963" s="43">
        <v>68.556340960585203</v>
      </c>
      <c r="Q1963" s="43">
        <v>-19.394782637143159</v>
      </c>
      <c r="R1963" s="43">
        <v>63.05716388019971</v>
      </c>
      <c r="S1963" s="25">
        <v>67.062457753309474</v>
      </c>
      <c r="T1963" s="25">
        <v>48.207108802435592</v>
      </c>
      <c r="U1963" s="25">
        <v>83.73026246369173</v>
      </c>
      <c r="V1963" s="25">
        <v>46.382175034571446</v>
      </c>
      <c r="W1963" s="25">
        <v>86.281328575152031</v>
      </c>
      <c r="X1963" s="25">
        <v>29.439005256687324</v>
      </c>
      <c r="Y1963" s="34">
        <v>90.322641735944515</v>
      </c>
      <c r="Z1963" s="34">
        <v>31.564328703975985</v>
      </c>
    </row>
    <row r="1964" spans="1:26" x14ac:dyDescent="0.25">
      <c r="A1964" s="52">
        <v>39541</v>
      </c>
      <c r="B1964" s="25">
        <v>13693.987377469999</v>
      </c>
      <c r="C1964" s="43">
        <v>17137.786619274986</v>
      </c>
      <c r="D1964" s="43">
        <v>661.89357224199989</v>
      </c>
      <c r="E1964" s="43">
        <v>17799.680191516985</v>
      </c>
      <c r="F1964" s="25">
        <v>18284.789999330002</v>
      </c>
      <c r="G1964" s="25">
        <v>22958.737014830003</v>
      </c>
      <c r="H1964" s="25">
        <v>26793.4878775</v>
      </c>
      <c r="I1964" s="25">
        <v>38750.517350170005</v>
      </c>
      <c r="J1964" s="25">
        <v>30973.046842299998</v>
      </c>
      <c r="K1964" s="25">
        <v>55479.766362104201</v>
      </c>
      <c r="L1964" s="34">
        <v>34389.387006723155</v>
      </c>
      <c r="M1964" s="34">
        <v>59198.204126527358</v>
      </c>
      <c r="O1964" s="25">
        <v>56.955761999347999</v>
      </c>
      <c r="P1964" s="43">
        <v>70.37970500533109</v>
      </c>
      <c r="Q1964" s="43">
        <v>2.614888992404607</v>
      </c>
      <c r="R1964" s="43">
        <v>66.296024883231254</v>
      </c>
      <c r="S1964" s="25">
        <v>63.247778070354485</v>
      </c>
      <c r="T1964" s="25">
        <v>46.397227844061106</v>
      </c>
      <c r="U1964" s="25">
        <v>80.436085909678098</v>
      </c>
      <c r="V1964" s="25">
        <v>45.43612789326972</v>
      </c>
      <c r="W1964" s="25">
        <v>83.276034402276736</v>
      </c>
      <c r="X1964" s="25">
        <v>29.123046439265643</v>
      </c>
      <c r="Y1964" s="34">
        <v>87.434662822388191</v>
      </c>
      <c r="Z1964" s="34">
        <v>31.241431879264226</v>
      </c>
    </row>
    <row r="1965" spans="1:26" x14ac:dyDescent="0.25">
      <c r="A1965" s="52">
        <v>39542</v>
      </c>
      <c r="B1965" s="25">
        <v>13790.38861482</v>
      </c>
      <c r="C1965" s="43">
        <v>17125.704283339939</v>
      </c>
      <c r="D1965" s="43">
        <v>653.05645006200018</v>
      </c>
      <c r="E1965" s="43">
        <v>17778.760733401938</v>
      </c>
      <c r="F1965" s="25">
        <v>18451.475948980002</v>
      </c>
      <c r="G1965" s="25">
        <v>23091.17390949</v>
      </c>
      <c r="H1965" s="25">
        <v>26955.13281232</v>
      </c>
      <c r="I1965" s="25">
        <v>38819.516517329997</v>
      </c>
      <c r="J1965" s="25">
        <v>31157.372661000001</v>
      </c>
      <c r="K1965" s="25">
        <v>55524.016686934207</v>
      </c>
      <c r="L1965" s="34">
        <v>34578.15020882048</v>
      </c>
      <c r="M1965" s="34">
        <v>59246.075354754685</v>
      </c>
      <c r="O1965" s="25">
        <v>56.809489226687802</v>
      </c>
      <c r="P1965" s="43">
        <v>69.712974897719576</v>
      </c>
      <c r="Q1965" s="43">
        <v>1.3469004847414645</v>
      </c>
      <c r="R1965" s="43">
        <v>65.609381287305695</v>
      </c>
      <c r="S1965" s="25">
        <v>62.611668301648571</v>
      </c>
      <c r="T1965" s="25">
        <v>45.806177198498688</v>
      </c>
      <c r="U1965" s="25">
        <v>79.7401639604292</v>
      </c>
      <c r="V1965" s="25">
        <v>45.045715435960965</v>
      </c>
      <c r="W1965" s="25">
        <v>82.95648220031137</v>
      </c>
      <c r="X1965" s="25">
        <v>29.043416606225982</v>
      </c>
      <c r="Y1965" s="34">
        <v>87.526608231696429</v>
      </c>
      <c r="Z1965" s="34">
        <v>31.308007290141383</v>
      </c>
    </row>
    <row r="1966" spans="1:26" x14ac:dyDescent="0.25">
      <c r="A1966" s="52">
        <v>39545</v>
      </c>
      <c r="B1966" s="25">
        <v>13943.590345160001</v>
      </c>
      <c r="C1966" s="43">
        <v>17231.429639471433</v>
      </c>
      <c r="D1966" s="43">
        <v>581.30361627840011</v>
      </c>
      <c r="E1966" s="43">
        <v>17812.733255749834</v>
      </c>
      <c r="F1966" s="25">
        <v>18577.097051550001</v>
      </c>
      <c r="G1966" s="25">
        <v>23303.801579990006</v>
      </c>
      <c r="H1966" s="25">
        <v>27149.03682917</v>
      </c>
      <c r="I1966" s="25">
        <v>39098.010007740006</v>
      </c>
      <c r="J1966" s="25">
        <v>31342.489486090002</v>
      </c>
      <c r="K1966" s="25">
        <v>55771.032771134196</v>
      </c>
      <c r="L1966" s="34">
        <v>34764.643401425674</v>
      </c>
      <c r="M1966" s="34">
        <v>59494.467806469875</v>
      </c>
      <c r="O1966" s="25">
        <v>57.789981473656951</v>
      </c>
      <c r="P1966" s="43">
        <v>68.888541961628661</v>
      </c>
      <c r="Q1966" s="43">
        <v>-10.633502473446443</v>
      </c>
      <c r="R1966" s="43">
        <v>64.122547756895429</v>
      </c>
      <c r="S1966" s="25">
        <v>64.542472787659435</v>
      </c>
      <c r="T1966" s="25">
        <v>46.966583605008424</v>
      </c>
      <c r="U1966" s="25">
        <v>80.327429152788895</v>
      </c>
      <c r="V1966" s="25">
        <v>44.97853500072069</v>
      </c>
      <c r="W1966" s="25">
        <v>83.19999712559148</v>
      </c>
      <c r="X1966" s="25">
        <v>28.918977501672295</v>
      </c>
      <c r="Y1966" s="34">
        <v>87.062482244374721</v>
      </c>
      <c r="Z1966" s="34">
        <v>31.178069536466779</v>
      </c>
    </row>
    <row r="1967" spans="1:26" x14ac:dyDescent="0.25">
      <c r="A1967" s="52">
        <v>39546</v>
      </c>
      <c r="B1967" s="25">
        <v>14061.044748259999</v>
      </c>
      <c r="C1967" s="43">
        <v>17263.488208584662</v>
      </c>
      <c r="D1967" s="43">
        <v>581.10028023059999</v>
      </c>
      <c r="E1967" s="43">
        <v>17844.588488815261</v>
      </c>
      <c r="F1967" s="25">
        <v>18582.771649939998</v>
      </c>
      <c r="G1967" s="25">
        <v>23254.454724619998</v>
      </c>
      <c r="H1967" s="25">
        <v>27266.02618456</v>
      </c>
      <c r="I1967" s="25">
        <v>39171.567564429999</v>
      </c>
      <c r="J1967" s="25">
        <v>31488.364618070002</v>
      </c>
      <c r="K1967" s="25">
        <v>55859.572469074199</v>
      </c>
      <c r="L1967" s="34">
        <v>34911.567913683306</v>
      </c>
      <c r="M1967" s="34">
        <v>59584.056884687503</v>
      </c>
      <c r="O1967" s="25">
        <v>59.119131830945037</v>
      </c>
      <c r="P1967" s="43">
        <v>69.202754137181827</v>
      </c>
      <c r="Q1967" s="43">
        <v>-10.66476226592653</v>
      </c>
      <c r="R1967" s="43">
        <v>64.416054763092816</v>
      </c>
      <c r="S1967" s="25">
        <v>65.662708746470216</v>
      </c>
      <c r="T1967" s="25">
        <v>48.319878263641371</v>
      </c>
      <c r="U1967" s="25">
        <v>81.624629693569688</v>
      </c>
      <c r="V1967" s="25">
        <v>46.018619521836655</v>
      </c>
      <c r="W1967" s="25">
        <v>84.288452246418672</v>
      </c>
      <c r="X1967" s="25">
        <v>29.492514196272101</v>
      </c>
      <c r="Y1967" s="34">
        <v>88.071381775429074</v>
      </c>
      <c r="Z1967" s="34">
        <v>31.728040857070262</v>
      </c>
    </row>
    <row r="1968" spans="1:26" x14ac:dyDescent="0.25">
      <c r="A1968" s="52">
        <v>39547</v>
      </c>
      <c r="B1968" s="25">
        <v>14111.178487609999</v>
      </c>
      <c r="C1968" s="43">
        <v>17420.617987228019</v>
      </c>
      <c r="D1968" s="43">
        <v>576.03747233520016</v>
      </c>
      <c r="E1968" s="43">
        <v>17996.655459563219</v>
      </c>
      <c r="F1968" s="25">
        <v>18599.842425150004</v>
      </c>
      <c r="G1968" s="25">
        <v>23291.947804830004</v>
      </c>
      <c r="H1968" s="25">
        <v>27296.038127480002</v>
      </c>
      <c r="I1968" s="25">
        <v>39231.960291050003</v>
      </c>
      <c r="J1968" s="25">
        <v>31534.406199460002</v>
      </c>
      <c r="K1968" s="25">
        <v>55947.572792214196</v>
      </c>
      <c r="L1968" s="34">
        <v>34958.680423321319</v>
      </c>
      <c r="M1968" s="34">
        <v>59673.128136075517</v>
      </c>
      <c r="O1968" s="25">
        <v>59.288147161260675</v>
      </c>
      <c r="P1968" s="43">
        <v>70.742813190264783</v>
      </c>
      <c r="Q1968" s="43">
        <v>-11.443091174592702</v>
      </c>
      <c r="R1968" s="43">
        <v>65.817165884586302</v>
      </c>
      <c r="S1968" s="25">
        <v>64.759387610937623</v>
      </c>
      <c r="T1968" s="25">
        <v>47.281392240091357</v>
      </c>
      <c r="U1968" s="25">
        <v>83.540963686542909</v>
      </c>
      <c r="V1968" s="25">
        <v>46.671159429821408</v>
      </c>
      <c r="W1968" s="25">
        <v>86.096226069480181</v>
      </c>
      <c r="X1968" s="25">
        <v>29.679884018685577</v>
      </c>
      <c r="Y1968" s="34">
        <v>89.757532604395635</v>
      </c>
      <c r="Z1968" s="34">
        <v>31.908741532563468</v>
      </c>
    </row>
    <row r="1969" spans="1:26" x14ac:dyDescent="0.25">
      <c r="A1969" s="52">
        <v>39548</v>
      </c>
      <c r="B1969" s="25">
        <v>14135.388981280001</v>
      </c>
      <c r="C1969" s="43">
        <v>17524.024228787395</v>
      </c>
      <c r="D1969" s="43">
        <v>585.92085401700012</v>
      </c>
      <c r="E1969" s="43">
        <v>18109.945082804395</v>
      </c>
      <c r="F1969" s="25">
        <v>18412.740966739999</v>
      </c>
      <c r="G1969" s="25">
        <v>23114.132488990002</v>
      </c>
      <c r="H1969" s="25">
        <v>27165.823095839998</v>
      </c>
      <c r="I1969" s="25">
        <v>39093.204173459999</v>
      </c>
      <c r="J1969" s="25">
        <v>31412.585198700002</v>
      </c>
      <c r="K1969" s="25">
        <v>55775.596345284197</v>
      </c>
      <c r="L1969" s="34">
        <v>34837.28213571848</v>
      </c>
      <c r="M1969" s="34">
        <v>59501.574402302678</v>
      </c>
      <c r="O1969" s="25">
        <v>58.7657056164933</v>
      </c>
      <c r="P1969" s="43">
        <v>72.775311378338387</v>
      </c>
      <c r="Q1969" s="43">
        <v>-11.457410963571956</v>
      </c>
      <c r="R1969" s="43">
        <v>67.616297620983516</v>
      </c>
      <c r="S1969" s="25">
        <v>64.053496708922935</v>
      </c>
      <c r="T1969" s="25">
        <v>47.319529998670021</v>
      </c>
      <c r="U1969" s="25">
        <v>83.03882646461507</v>
      </c>
      <c r="V1969" s="25">
        <v>46.87769069639085</v>
      </c>
      <c r="W1969" s="25">
        <v>86.11411621229739</v>
      </c>
      <c r="X1969" s="25">
        <v>30.137591725674362</v>
      </c>
      <c r="Y1969" s="34">
        <v>89.775207787033224</v>
      </c>
      <c r="Z1969" s="34">
        <v>32.351696133069339</v>
      </c>
    </row>
    <row r="1970" spans="1:26" x14ac:dyDescent="0.25">
      <c r="A1970" s="52">
        <v>39549</v>
      </c>
      <c r="B1970" s="25">
        <v>14212.302563159999</v>
      </c>
      <c r="C1970" s="43">
        <v>17470.145922163989</v>
      </c>
      <c r="D1970" s="43">
        <v>610.545811824</v>
      </c>
      <c r="E1970" s="43">
        <v>18080.691733987987</v>
      </c>
      <c r="F1970" s="25">
        <v>18449.751421000001</v>
      </c>
      <c r="G1970" s="25">
        <v>23162.477409529998</v>
      </c>
      <c r="H1970" s="25">
        <v>27180.173672010002</v>
      </c>
      <c r="I1970" s="25">
        <v>39109.46497203</v>
      </c>
      <c r="J1970" s="25">
        <v>31408.976843870001</v>
      </c>
      <c r="K1970" s="25">
        <v>55775.027192744201</v>
      </c>
      <c r="L1970" s="34">
        <v>34838.349190172201</v>
      </c>
      <c r="M1970" s="34">
        <v>59505.680659046397</v>
      </c>
      <c r="O1970" s="25">
        <v>59.080797792296892</v>
      </c>
      <c r="P1970" s="43">
        <v>71.682178584233242</v>
      </c>
      <c r="Q1970" s="43">
        <v>-4.5452470043861553</v>
      </c>
      <c r="R1970" s="43">
        <v>67.174156349863921</v>
      </c>
      <c r="S1970" s="25">
        <v>62.018113167865877</v>
      </c>
      <c r="T1970" s="25">
        <v>45.638646812038196</v>
      </c>
      <c r="U1970" s="25">
        <v>81.7439546954202</v>
      </c>
      <c r="V1970" s="25">
        <v>45.916814634686574</v>
      </c>
      <c r="W1970" s="25">
        <v>84.905785206771881</v>
      </c>
      <c r="X1970" s="25">
        <v>29.515552779184027</v>
      </c>
      <c r="Y1970" s="34">
        <v>88.656957730763082</v>
      </c>
      <c r="Z1970" s="34">
        <v>31.755846221498651</v>
      </c>
    </row>
    <row r="1971" spans="1:26" x14ac:dyDescent="0.25">
      <c r="A1971" s="52">
        <v>39552</v>
      </c>
      <c r="B1971" s="25">
        <v>14281.54345635</v>
      </c>
      <c r="C1971" s="43">
        <v>17512.744097421117</v>
      </c>
      <c r="D1971" s="43">
        <v>614.23960602960017</v>
      </c>
      <c r="E1971" s="43">
        <v>18126.983703450718</v>
      </c>
      <c r="F1971" s="25">
        <v>18361.121961579996</v>
      </c>
      <c r="G1971" s="25">
        <v>23051.895544569998</v>
      </c>
      <c r="H1971" s="25">
        <v>27131.031150319996</v>
      </c>
      <c r="I1971" s="25">
        <v>39032.071091259997</v>
      </c>
      <c r="J1971" s="25">
        <v>31389.611634479996</v>
      </c>
      <c r="K1971" s="25">
        <v>55750.966009514188</v>
      </c>
      <c r="L1971" s="34">
        <v>34820.976593902036</v>
      </c>
      <c r="M1971" s="34">
        <v>59482.795608936227</v>
      </c>
      <c r="O1971" s="25">
        <v>59.361319548135995</v>
      </c>
      <c r="P1971" s="43">
        <v>71.855259187871184</v>
      </c>
      <c r="Q1971" s="43">
        <v>1.9805771431748775</v>
      </c>
      <c r="R1971" s="43">
        <v>67.955753687360243</v>
      </c>
      <c r="S1971" s="25">
        <v>62.830938951460055</v>
      </c>
      <c r="T1971" s="25">
        <v>46.306411308217463</v>
      </c>
      <c r="U1971" s="25">
        <v>80.939798036247694</v>
      </c>
      <c r="V1971" s="25">
        <v>45.468849191366488</v>
      </c>
      <c r="W1971" s="25">
        <v>84.036961111886228</v>
      </c>
      <c r="X1971" s="25">
        <v>29.256421561561186</v>
      </c>
      <c r="Y1971" s="34">
        <v>87.866743038114592</v>
      </c>
      <c r="Z1971" s="34">
        <v>31.514797562798424</v>
      </c>
    </row>
    <row r="1972" spans="1:26" x14ac:dyDescent="0.25">
      <c r="A1972" s="52">
        <v>39553</v>
      </c>
      <c r="B1972" s="25">
        <v>14243.431446439999</v>
      </c>
      <c r="C1972" s="43">
        <v>17513.035747340182</v>
      </c>
      <c r="D1972" s="43">
        <v>675.53689572159999</v>
      </c>
      <c r="E1972" s="43">
        <v>18188.572643061783</v>
      </c>
      <c r="F1972" s="25">
        <v>18251.751720349999</v>
      </c>
      <c r="G1972" s="25">
        <v>22967.22347614</v>
      </c>
      <c r="H1972" s="25">
        <v>27104.695417929997</v>
      </c>
      <c r="I1972" s="25">
        <v>39018.528756049993</v>
      </c>
      <c r="J1972" s="25">
        <v>31408.730540529999</v>
      </c>
      <c r="K1972" s="25">
        <v>55853.434127184206</v>
      </c>
      <c r="L1972" s="34">
        <v>34841.145495027689</v>
      </c>
      <c r="M1972" s="34">
        <v>59586.313721681901</v>
      </c>
      <c r="O1972" s="25">
        <v>58.936044772447183</v>
      </c>
      <c r="P1972" s="43">
        <v>71.858121193514293</v>
      </c>
      <c r="Q1972" s="43">
        <v>12.157604021186508</v>
      </c>
      <c r="R1972" s="43">
        <v>68.526406639909254</v>
      </c>
      <c r="S1972" s="25">
        <v>62.048726889800896</v>
      </c>
      <c r="T1972" s="25">
        <v>45.607917985071865</v>
      </c>
      <c r="U1972" s="25">
        <v>80.612653770840055</v>
      </c>
      <c r="V1972" s="25">
        <v>45.180980288579974</v>
      </c>
      <c r="W1972" s="25">
        <v>83.923493095874505</v>
      </c>
      <c r="X1972" s="25">
        <v>29.200660720206486</v>
      </c>
      <c r="Y1972" s="34">
        <v>87.773060841476152</v>
      </c>
      <c r="Z1972" s="34">
        <v>31.464218816380928</v>
      </c>
    </row>
    <row r="1973" spans="1:26" x14ac:dyDescent="0.25">
      <c r="A1973" s="52">
        <v>39554</v>
      </c>
      <c r="B1973" s="25">
        <v>14247.454136509999</v>
      </c>
      <c r="C1973" s="43">
        <v>17575.203846277345</v>
      </c>
      <c r="D1973" s="43">
        <v>679.73009056320029</v>
      </c>
      <c r="E1973" s="43">
        <v>18254.933936840545</v>
      </c>
      <c r="F1973" s="25">
        <v>18243.695324469998</v>
      </c>
      <c r="G1973" s="25">
        <v>22968.518432269997</v>
      </c>
      <c r="H1973" s="25">
        <v>26945.93386392</v>
      </c>
      <c r="I1973" s="25">
        <v>38879.215247420005</v>
      </c>
      <c r="J1973" s="25">
        <v>31282.047967769999</v>
      </c>
      <c r="K1973" s="25">
        <v>55743.162021024211</v>
      </c>
      <c r="L1973" s="34">
        <v>34715.534472691565</v>
      </c>
      <c r="M1973" s="34">
        <v>59477.113165945782</v>
      </c>
      <c r="O1973" s="25">
        <v>59.337531762702753</v>
      </c>
      <c r="P1973" s="43">
        <v>72.468186337881747</v>
      </c>
      <c r="Q1973" s="43">
        <v>12.853789069858834</v>
      </c>
      <c r="R1973" s="43">
        <v>69.141277889016095</v>
      </c>
      <c r="S1973" s="25">
        <v>61.809222891233382</v>
      </c>
      <c r="T1973" s="25">
        <v>44.82803815119054</v>
      </c>
      <c r="U1973" s="25">
        <v>81.686711817781926</v>
      </c>
      <c r="V1973" s="25">
        <v>45.351999095542126</v>
      </c>
      <c r="W1973" s="25">
        <v>85.320098318115555</v>
      </c>
      <c r="X1973" s="25">
        <v>29.43714915727691</v>
      </c>
      <c r="Y1973" s="34">
        <v>89.08809077144015</v>
      </c>
      <c r="Z1973" s="34">
        <v>31.692058101088151</v>
      </c>
    </row>
    <row r="1974" spans="1:26" x14ac:dyDescent="0.25">
      <c r="A1974" s="52">
        <v>39555</v>
      </c>
      <c r="B1974" s="25">
        <v>14304.981216079999</v>
      </c>
      <c r="C1974" s="43">
        <v>17542.866232940047</v>
      </c>
      <c r="D1974" s="43">
        <v>738.13821719039993</v>
      </c>
      <c r="E1974" s="43">
        <v>18281.004450130447</v>
      </c>
      <c r="F1974" s="25">
        <v>18172.963486680001</v>
      </c>
      <c r="G1974" s="25">
        <v>23208.13615608</v>
      </c>
      <c r="H1974" s="25">
        <v>26840.70342174</v>
      </c>
      <c r="I1974" s="25">
        <v>39068.21096851</v>
      </c>
      <c r="J1974" s="25">
        <v>31193.942021550003</v>
      </c>
      <c r="K1974" s="25">
        <v>55935.862548894191</v>
      </c>
      <c r="L1974" s="34">
        <v>34628.227320928985</v>
      </c>
      <c r="M1974" s="34">
        <v>59670.612488273175</v>
      </c>
      <c r="O1974" s="25">
        <v>59.813579772541068</v>
      </c>
      <c r="P1974" s="43">
        <v>73.679112649713474</v>
      </c>
      <c r="Q1974" s="43">
        <v>28.207604799820231</v>
      </c>
      <c r="R1974" s="43">
        <v>71.227027630745908</v>
      </c>
      <c r="S1974" s="25">
        <v>63.350426399210313</v>
      </c>
      <c r="T1974" s="25">
        <v>46.468323039109215</v>
      </c>
      <c r="U1974" s="25">
        <v>84.22113743135948</v>
      </c>
      <c r="V1974" s="25">
        <v>46.809058353370212</v>
      </c>
      <c r="W1974" s="25">
        <v>87.769931777046352</v>
      </c>
      <c r="X1974" s="25">
        <v>30.156073778862226</v>
      </c>
      <c r="Y1974" s="34">
        <v>91.404216623189512</v>
      </c>
      <c r="Z1974" s="34">
        <v>32.39604630859656</v>
      </c>
    </row>
    <row r="1975" spans="1:26" x14ac:dyDescent="0.25">
      <c r="A1975" s="52">
        <v>39556</v>
      </c>
      <c r="B1975" s="25">
        <v>14334.65765664</v>
      </c>
      <c r="C1975" s="43">
        <v>16989.015459656701</v>
      </c>
      <c r="D1975" s="43">
        <v>1024.3336895008001</v>
      </c>
      <c r="E1975" s="43">
        <v>18013.349149157501</v>
      </c>
      <c r="F1975" s="25">
        <v>18257.183165910003</v>
      </c>
      <c r="G1975" s="25">
        <v>23227.172840450003</v>
      </c>
      <c r="H1975" s="25">
        <v>26777.475020960002</v>
      </c>
      <c r="I1975" s="25">
        <v>38884.074675900003</v>
      </c>
      <c r="J1975" s="25">
        <v>31137.515133510005</v>
      </c>
      <c r="K1975" s="25">
        <v>55706.171597434193</v>
      </c>
      <c r="L1975" s="34">
        <v>34575.424941315418</v>
      </c>
      <c r="M1975" s="34">
        <v>59443.321325239602</v>
      </c>
      <c r="O1975" s="25">
        <v>60.546758958691818</v>
      </c>
      <c r="P1975" s="43">
        <v>70.747657707661887</v>
      </c>
      <c r="Q1975" s="43">
        <v>65.153598706759027</v>
      </c>
      <c r="R1975" s="43">
        <v>70.419407475632198</v>
      </c>
      <c r="S1975" s="25">
        <v>61.907518557495592</v>
      </c>
      <c r="T1975" s="25">
        <v>46.803281345844503</v>
      </c>
      <c r="U1975" s="25">
        <v>83.144201728739816</v>
      </c>
      <c r="V1975" s="25">
        <v>46.933247352282322</v>
      </c>
      <c r="W1975" s="25">
        <v>86.817874126605517</v>
      </c>
      <c r="X1975" s="25">
        <v>30.523360618255779</v>
      </c>
      <c r="Y1975" s="34">
        <v>90.526403705168207</v>
      </c>
      <c r="Z1975" s="34">
        <v>32.746635055729698</v>
      </c>
    </row>
    <row r="1976" spans="1:26" x14ac:dyDescent="0.25">
      <c r="A1976" s="52">
        <v>39559</v>
      </c>
      <c r="B1976" s="25">
        <v>14308.9145052</v>
      </c>
      <c r="C1976" s="43">
        <v>16926.164029732743</v>
      </c>
      <c r="D1976" s="43">
        <v>927.25786884119998</v>
      </c>
      <c r="E1976" s="43">
        <v>17853.421898573943</v>
      </c>
      <c r="F1976" s="25">
        <v>18276.046160159996</v>
      </c>
      <c r="G1976" s="25">
        <v>23203.646609549996</v>
      </c>
      <c r="H1976" s="25">
        <v>26855.608803769996</v>
      </c>
      <c r="I1976" s="25">
        <v>38921.327057569993</v>
      </c>
      <c r="J1976" s="25">
        <v>31206.890131219996</v>
      </c>
      <c r="K1976" s="25">
        <v>55729.246746854202</v>
      </c>
      <c r="L1976" s="34">
        <v>34647.244215602172</v>
      </c>
      <c r="M1976" s="34">
        <v>59468.840751236377</v>
      </c>
      <c r="O1976" s="25">
        <v>60.83285439990771</v>
      </c>
      <c r="P1976" s="43">
        <v>70.288410232904624</v>
      </c>
      <c r="Q1976" s="43">
        <v>41.732386578122636</v>
      </c>
      <c r="R1976" s="43">
        <v>68.524924969358111</v>
      </c>
      <c r="S1976" s="25">
        <v>63.333937963134737</v>
      </c>
      <c r="T1976" s="25">
        <v>47.987915683537729</v>
      </c>
      <c r="U1976" s="25">
        <v>82.014368900480392</v>
      </c>
      <c r="V1976" s="25">
        <v>46.332888155985266</v>
      </c>
      <c r="W1976" s="25">
        <v>85.81067188468532</v>
      </c>
      <c r="X1976" s="25">
        <v>29.967877936689312</v>
      </c>
      <c r="Y1976" s="34">
        <v>89.608455688562145</v>
      </c>
      <c r="Z1976" s="34">
        <v>32.222066176925424</v>
      </c>
    </row>
    <row r="1977" spans="1:26" x14ac:dyDescent="0.25">
      <c r="A1977" s="52">
        <v>39560</v>
      </c>
      <c r="B1977" s="25">
        <v>14258.343431020001</v>
      </c>
      <c r="C1977" s="43">
        <v>16801.629260697086</v>
      </c>
      <c r="D1977" s="43">
        <v>1052.6047133528998</v>
      </c>
      <c r="E1977" s="43">
        <v>17854.233974049985</v>
      </c>
      <c r="F1977" s="25">
        <v>18306.68800767</v>
      </c>
      <c r="G1977" s="25">
        <v>23213.037907459999</v>
      </c>
      <c r="H1977" s="25">
        <v>26967.464864480004</v>
      </c>
      <c r="I1977" s="25">
        <v>39004.287791019997</v>
      </c>
      <c r="J1977" s="25">
        <v>31326.926133560002</v>
      </c>
      <c r="K1977" s="25">
        <v>55819.103312884195</v>
      </c>
      <c r="L1977" s="34">
        <v>34767.317137149665</v>
      </c>
      <c r="M1977" s="34">
        <v>59558.734236473858</v>
      </c>
      <c r="O1977" s="25">
        <v>60.264433209922764</v>
      </c>
      <c r="P1977" s="43">
        <v>69.035508051373597</v>
      </c>
      <c r="Q1977" s="43">
        <v>60.891789824688772</v>
      </c>
      <c r="R1977" s="43">
        <v>68.532590444326829</v>
      </c>
      <c r="S1977" s="25">
        <v>63.502691658851631</v>
      </c>
      <c r="T1977" s="25">
        <v>47.838022371136034</v>
      </c>
      <c r="U1977" s="25">
        <v>82.545467189502659</v>
      </c>
      <c r="V1977" s="25">
        <v>46.473080474971759</v>
      </c>
      <c r="W1977" s="25">
        <v>86.224661725596533</v>
      </c>
      <c r="X1977" s="25">
        <v>30.0217144886761</v>
      </c>
      <c r="Y1977" s="34">
        <v>90.00230599435875</v>
      </c>
      <c r="Z1977" s="34">
        <v>32.278830017803031</v>
      </c>
    </row>
    <row r="1978" spans="1:26" x14ac:dyDescent="0.25">
      <c r="A1978" s="52">
        <v>39561</v>
      </c>
      <c r="B1978" s="25">
        <v>14232.6460135</v>
      </c>
      <c r="C1978" s="43">
        <v>16888.563792091758</v>
      </c>
      <c r="D1978" s="43">
        <v>1082.6329543721001</v>
      </c>
      <c r="E1978" s="43">
        <v>17971.196746463858</v>
      </c>
      <c r="F1978" s="25">
        <v>18336.367539349998</v>
      </c>
      <c r="G1978" s="25">
        <v>22920.482053419997</v>
      </c>
      <c r="H1978" s="25">
        <v>27078.366789449996</v>
      </c>
      <c r="I1978" s="25">
        <v>38796.230697049999</v>
      </c>
      <c r="J1978" s="25">
        <v>31447.272080030001</v>
      </c>
      <c r="K1978" s="25">
        <v>55626.506264644202</v>
      </c>
      <c r="L1978" s="34">
        <v>34888.734889091764</v>
      </c>
      <c r="M1978" s="34">
        <v>59367.208993705965</v>
      </c>
      <c r="O1978" s="25">
        <v>60.336470459830885</v>
      </c>
      <c r="P1978" s="43">
        <v>69.910126962045638</v>
      </c>
      <c r="Q1978" s="43">
        <v>65.481639539000767</v>
      </c>
      <c r="R1978" s="43">
        <v>69.636644477062745</v>
      </c>
      <c r="S1978" s="25">
        <v>63.109100564067553</v>
      </c>
      <c r="T1978" s="25">
        <v>48.173183962973589</v>
      </c>
      <c r="U1978" s="25">
        <v>83.188006924717129</v>
      </c>
      <c r="V1978" s="25">
        <v>47.152976457634033</v>
      </c>
      <c r="W1978" s="25">
        <v>86.805277405767441</v>
      </c>
      <c r="X1978" s="25">
        <v>30.372747927052089</v>
      </c>
      <c r="Y1978" s="34">
        <v>90.533590768379952</v>
      </c>
      <c r="Z1978" s="34">
        <v>32.615901332794465</v>
      </c>
    </row>
    <row r="1979" spans="1:26" x14ac:dyDescent="0.25">
      <c r="A1979" s="52">
        <v>39562</v>
      </c>
      <c r="B1979" s="25">
        <v>14216.38825724</v>
      </c>
      <c r="C1979" s="43">
        <v>17113.146132039117</v>
      </c>
      <c r="D1979" s="43">
        <v>804.1294082945999</v>
      </c>
      <c r="E1979" s="43">
        <v>17917.275540333718</v>
      </c>
      <c r="F1979" s="25">
        <v>18363.139226159998</v>
      </c>
      <c r="G1979" s="25">
        <v>22898.895029239997</v>
      </c>
      <c r="H1979" s="25">
        <v>27096.570685819999</v>
      </c>
      <c r="I1979" s="25">
        <v>38725.997160209998</v>
      </c>
      <c r="J1979" s="25">
        <v>31485.63711571</v>
      </c>
      <c r="K1979" s="25">
        <v>55537.354336234188</v>
      </c>
      <c r="L1979" s="34">
        <v>34928.117073428592</v>
      </c>
      <c r="M1979" s="34">
        <v>59277.849493952781</v>
      </c>
      <c r="O1979" s="25">
        <v>60.967718318856527</v>
      </c>
      <c r="P1979" s="43">
        <v>69.989528949097064</v>
      </c>
      <c r="Q1979" s="43">
        <v>40.494424247563728</v>
      </c>
      <c r="R1979" s="43">
        <v>68.402831167566049</v>
      </c>
      <c r="S1979" s="25">
        <v>60.216429505521774</v>
      </c>
      <c r="T1979" s="25">
        <v>43.986187173873347</v>
      </c>
      <c r="U1979" s="25">
        <v>81.29002028408749</v>
      </c>
      <c r="V1979" s="25">
        <v>45.051535814069553</v>
      </c>
      <c r="W1979" s="25">
        <v>84.901233066176033</v>
      </c>
      <c r="X1979" s="25">
        <v>29.169734352749654</v>
      </c>
      <c r="Y1979" s="34">
        <v>88.739576972400698</v>
      </c>
      <c r="Z1979" s="34">
        <v>31.458687327594468</v>
      </c>
    </row>
    <row r="1980" spans="1:26" x14ac:dyDescent="0.25">
      <c r="A1980" s="52">
        <v>39563</v>
      </c>
      <c r="B1980" s="25">
        <v>14302.015161089999</v>
      </c>
      <c r="C1980" s="43">
        <v>16822.39762750141</v>
      </c>
      <c r="D1980" s="43">
        <v>849.51135176500009</v>
      </c>
      <c r="E1980" s="43">
        <v>17671.908979266409</v>
      </c>
      <c r="F1980" s="25">
        <v>18384.097613859998</v>
      </c>
      <c r="G1980" s="25">
        <v>22957.95955775</v>
      </c>
      <c r="H1980" s="25">
        <v>27072.975309709997</v>
      </c>
      <c r="I1980" s="25">
        <v>38730.069930159996</v>
      </c>
      <c r="J1980" s="25">
        <v>31432.764152869993</v>
      </c>
      <c r="K1980" s="25">
        <v>55472.366851554201</v>
      </c>
      <c r="L1980" s="34">
        <v>34879.063497490613</v>
      </c>
      <c r="M1980" s="34">
        <v>59216.681396174819</v>
      </c>
      <c r="O1980" s="25">
        <v>62.844090106418072</v>
      </c>
      <c r="P1980" s="43">
        <v>62.748670999445231</v>
      </c>
      <c r="Q1980" s="43">
        <v>46.973085008989514</v>
      </c>
      <c r="R1980" s="43">
        <v>61.913230071469357</v>
      </c>
      <c r="S1980" s="25">
        <v>66.608486998229282</v>
      </c>
      <c r="T1980" s="25">
        <v>47.892437177760193</v>
      </c>
      <c r="U1980" s="25">
        <v>87.166942481267114</v>
      </c>
      <c r="V1980" s="25">
        <v>47.38789371952501</v>
      </c>
      <c r="W1980" s="25">
        <v>90.164235655162045</v>
      </c>
      <c r="X1980" s="25">
        <v>30.338456644603951</v>
      </c>
      <c r="Y1980" s="34">
        <v>93.672926638189068</v>
      </c>
      <c r="Z1980" s="34">
        <v>32.595431878939607</v>
      </c>
    </row>
    <row r="1981" spans="1:26" x14ac:dyDescent="0.25">
      <c r="A1981" s="52">
        <v>39566</v>
      </c>
      <c r="B1981" s="25">
        <v>14319.287853940001</v>
      </c>
      <c r="C1981" s="43">
        <v>16880.018859276872</v>
      </c>
      <c r="D1981" s="43">
        <v>745.52189239899997</v>
      </c>
      <c r="E1981" s="43">
        <v>17625.540751675871</v>
      </c>
      <c r="F1981" s="25">
        <v>18119.905321080001</v>
      </c>
      <c r="G1981" s="25">
        <v>22771.767210320002</v>
      </c>
      <c r="H1981" s="25">
        <v>26800.672904470004</v>
      </c>
      <c r="I1981" s="25">
        <v>38507.457257169997</v>
      </c>
      <c r="J1981" s="25">
        <v>31191.292940439998</v>
      </c>
      <c r="K1981" s="25">
        <v>55267.433489714203</v>
      </c>
      <c r="L1981" s="34">
        <v>34639.179107317272</v>
      </c>
      <c r="M1981" s="34">
        <v>59013.334856591478</v>
      </c>
      <c r="O1981" s="25">
        <v>62.992998913354484</v>
      </c>
      <c r="P1981" s="43">
        <v>67.959557397067599</v>
      </c>
      <c r="Q1981" s="43">
        <v>15.257392597715636</v>
      </c>
      <c r="R1981" s="43">
        <v>64.772698250759603</v>
      </c>
      <c r="S1981" s="25">
        <v>67.152029316196661</v>
      </c>
      <c r="T1981" s="25">
        <v>49.433784317780209</v>
      </c>
      <c r="U1981" s="25">
        <v>86.018921781399541</v>
      </c>
      <c r="V1981" s="25">
        <v>47.309577143136018</v>
      </c>
      <c r="W1981" s="25">
        <v>89.898799055971708</v>
      </c>
      <c r="X1981" s="25">
        <v>30.367471733081473</v>
      </c>
      <c r="Y1981" s="34">
        <v>93.451340231419238</v>
      </c>
      <c r="Z1981" s="34">
        <v>32.634639148393752</v>
      </c>
    </row>
    <row r="1982" spans="1:26" x14ac:dyDescent="0.25">
      <c r="A1982" s="52">
        <v>39567</v>
      </c>
      <c r="B1982" s="25">
        <v>14346.48880431</v>
      </c>
      <c r="C1982" s="43">
        <v>17714.435281563197</v>
      </c>
      <c r="D1982" s="43">
        <v>657.95536268000012</v>
      </c>
      <c r="E1982" s="43">
        <v>18372.390644243198</v>
      </c>
      <c r="F1982" s="25">
        <v>18147.08205628</v>
      </c>
      <c r="G1982" s="25">
        <v>22828.64677019</v>
      </c>
      <c r="H1982" s="25">
        <v>27036.896400029997</v>
      </c>
      <c r="I1982" s="25">
        <v>38823.574182600001</v>
      </c>
      <c r="J1982" s="25">
        <v>31464.129683479998</v>
      </c>
      <c r="K1982" s="25">
        <v>55623.70238220421</v>
      </c>
      <c r="L1982" s="34">
        <v>35099.283872655491</v>
      </c>
      <c r="M1982" s="34">
        <v>59546.980271379703</v>
      </c>
      <c r="O1982" s="25">
        <v>63.30262076880728</v>
      </c>
      <c r="P1982" s="43">
        <v>76.262167372828003</v>
      </c>
      <c r="Q1982" s="43">
        <v>1.7196413966540147</v>
      </c>
      <c r="R1982" s="43">
        <v>71.754638477184002</v>
      </c>
      <c r="S1982" s="25">
        <v>64.749938183119653</v>
      </c>
      <c r="T1982" s="25">
        <v>48.221854877034986</v>
      </c>
      <c r="U1982" s="25">
        <v>84.147926841177451</v>
      </c>
      <c r="V1982" s="25">
        <v>46.46287124294026</v>
      </c>
      <c r="W1982" s="25">
        <v>88.439967976909301</v>
      </c>
      <c r="X1982" s="25">
        <v>29.885850959114201</v>
      </c>
      <c r="Y1982" s="34">
        <v>92.120858500366779</v>
      </c>
      <c r="Z1982" s="34">
        <v>32.179179736217819</v>
      </c>
    </row>
    <row r="1983" spans="1:26" x14ac:dyDescent="0.25">
      <c r="A1983" s="52">
        <v>39568</v>
      </c>
      <c r="B1983" s="25">
        <v>14337.365100159999</v>
      </c>
      <c r="C1983" s="43">
        <v>16941.707934583992</v>
      </c>
      <c r="D1983" s="43">
        <v>555.33799087400018</v>
      </c>
      <c r="E1983" s="43">
        <v>17497.045925457991</v>
      </c>
      <c r="F1983" s="25">
        <v>18087.036110249999</v>
      </c>
      <c r="G1983" s="25">
        <v>22683.7885867</v>
      </c>
      <c r="H1983" s="25">
        <v>27164.515614780001</v>
      </c>
      <c r="I1983" s="25">
        <v>38815.962450480001</v>
      </c>
      <c r="J1983" s="25">
        <v>31507.275235009998</v>
      </c>
      <c r="K1983" s="25">
        <v>55517.9470738042</v>
      </c>
      <c r="L1983" s="34">
        <v>35141.517329816867</v>
      </c>
      <c r="M1983" s="34">
        <v>59440.312868611072</v>
      </c>
      <c r="O1983" s="25">
        <v>63.010580044093878</v>
      </c>
      <c r="P1983" s="43">
        <v>68.573376011323717</v>
      </c>
      <c r="Q1983" s="43">
        <v>-14.144964096728218</v>
      </c>
      <c r="R1983" s="43">
        <v>63.571461958184038</v>
      </c>
      <c r="S1983" s="25">
        <v>65.365365462407411</v>
      </c>
      <c r="T1983" s="25">
        <v>46.925052156295791</v>
      </c>
      <c r="U1983" s="25">
        <v>86.507787645584372</v>
      </c>
      <c r="V1983" s="25">
        <v>46.773573029350771</v>
      </c>
      <c r="W1983" s="25">
        <v>90.665083399352667</v>
      </c>
      <c r="X1983" s="25">
        <v>30.147818408342395</v>
      </c>
      <c r="Y1983" s="34">
        <v>93.771146862426448</v>
      </c>
      <c r="Z1983" s="34">
        <v>32.342956585821781</v>
      </c>
    </row>
    <row r="1984" spans="1:26" x14ac:dyDescent="0.25">
      <c r="A1984" s="52">
        <v>39570</v>
      </c>
      <c r="B1984" s="25">
        <v>14502.9446443</v>
      </c>
      <c r="C1984" s="43">
        <v>17095.258565493779</v>
      </c>
      <c r="D1984" s="43">
        <v>640.69550438500016</v>
      </c>
      <c r="E1984" s="43">
        <v>17735.954069878779</v>
      </c>
      <c r="F1984" s="25">
        <v>18557.25495934</v>
      </c>
      <c r="G1984" s="25">
        <v>23116.427261209999</v>
      </c>
      <c r="H1984" s="25">
        <v>27574.016126439998</v>
      </c>
      <c r="I1984" s="25">
        <v>39127.227344499996</v>
      </c>
      <c r="J1984" s="25">
        <v>31940.873857629998</v>
      </c>
      <c r="K1984" s="25">
        <v>55787.039933634202</v>
      </c>
      <c r="L1984" s="34">
        <v>35578.790593728692</v>
      </c>
      <c r="M1984" s="34">
        <v>59711.8962997329</v>
      </c>
      <c r="O1984" s="25">
        <v>64.95404056959002</v>
      </c>
      <c r="P1984" s="43">
        <v>70.253783682025912</v>
      </c>
      <c r="Q1984" s="43">
        <v>21.650805571755516</v>
      </c>
      <c r="R1984" s="43">
        <v>67.831535815927808</v>
      </c>
      <c r="S1984" s="25">
        <v>65.819164950142465</v>
      </c>
      <c r="T1984" s="25">
        <v>48.69259780716353</v>
      </c>
      <c r="U1984" s="25">
        <v>87.699257653218424</v>
      </c>
      <c r="V1984" s="25">
        <v>48.220460744264784</v>
      </c>
      <c r="W1984" s="25">
        <v>91.313791047716194</v>
      </c>
      <c r="X1984" s="25">
        <v>30.721341934728596</v>
      </c>
      <c r="Y1984" s="34">
        <v>94.362729930812222</v>
      </c>
      <c r="Z1984" s="34">
        <v>32.898691047589622</v>
      </c>
    </row>
    <row r="1985" spans="1:26" x14ac:dyDescent="0.25">
      <c r="A1985" s="52">
        <v>39573</v>
      </c>
      <c r="B1985" s="25">
        <v>14538.89719396</v>
      </c>
      <c r="C1985" s="43">
        <v>17181.082180592763</v>
      </c>
      <c r="D1985" s="43">
        <v>646.68187132449998</v>
      </c>
      <c r="E1985" s="43">
        <v>17827.764051917264</v>
      </c>
      <c r="F1985" s="25">
        <v>18714.395625890003</v>
      </c>
      <c r="G1985" s="25">
        <v>23261.5965345</v>
      </c>
      <c r="H1985" s="25">
        <v>27735.154948020001</v>
      </c>
      <c r="I1985" s="25">
        <v>39266.65090044</v>
      </c>
      <c r="J1985" s="25">
        <v>32117.036871939999</v>
      </c>
      <c r="K1985" s="25">
        <v>55934.579740344197</v>
      </c>
      <c r="L1985" s="34">
        <v>35756.426301185427</v>
      </c>
      <c r="M1985" s="34">
        <v>59860.908799589626</v>
      </c>
      <c r="O1985" s="25">
        <v>61.038462060043152</v>
      </c>
      <c r="P1985" s="43">
        <v>65.58921477108035</v>
      </c>
      <c r="Q1985" s="43">
        <v>-2.0475297418207528</v>
      </c>
      <c r="R1985" s="43">
        <v>61.54299705046968</v>
      </c>
      <c r="S1985" s="25">
        <v>61.13685658221393</v>
      </c>
      <c r="T1985" s="25">
        <v>46.408695507400189</v>
      </c>
      <c r="U1985" s="25">
        <v>81.119648827827746</v>
      </c>
      <c r="V1985" s="25">
        <v>45.455367601862818</v>
      </c>
      <c r="W1985" s="25">
        <v>85.278940859029049</v>
      </c>
      <c r="X1985" s="25">
        <v>29.091378184670049</v>
      </c>
      <c r="Y1985" s="34">
        <v>88.738655535627117</v>
      </c>
      <c r="Z1985" s="34">
        <v>31.319399322199114</v>
      </c>
    </row>
    <row r="1986" spans="1:26" x14ac:dyDescent="0.25">
      <c r="A1986" s="52">
        <v>39574</v>
      </c>
      <c r="B1986" s="25">
        <v>14577.811738300001</v>
      </c>
      <c r="C1986" s="43">
        <v>17566.680258540513</v>
      </c>
      <c r="D1986" s="43">
        <v>768.09774961690016</v>
      </c>
      <c r="E1986" s="43">
        <v>18334.778008157413</v>
      </c>
      <c r="F1986" s="25">
        <v>18808.34180038</v>
      </c>
      <c r="G1986" s="25">
        <v>23324.853763479998</v>
      </c>
      <c r="H1986" s="25">
        <v>27693.725606219999</v>
      </c>
      <c r="I1986" s="25">
        <v>39187.271502929994</v>
      </c>
      <c r="J1986" s="25">
        <v>32093.160400479996</v>
      </c>
      <c r="K1986" s="25">
        <v>55869.639317974194</v>
      </c>
      <c r="L1986" s="34">
        <v>35733.656805253369</v>
      </c>
      <c r="M1986" s="34">
        <v>59797.075352747568</v>
      </c>
      <c r="O1986" s="25">
        <v>61.469494640346745</v>
      </c>
      <c r="P1986" s="43">
        <v>69.305562919203979</v>
      </c>
      <c r="Q1986" s="43">
        <v>16.343252085646355</v>
      </c>
      <c r="R1986" s="43">
        <v>66.137210536744817</v>
      </c>
      <c r="S1986" s="25">
        <v>62.501344654646054</v>
      </c>
      <c r="T1986" s="25">
        <v>47.328130145373471</v>
      </c>
      <c r="U1986" s="25">
        <v>82.178087563892575</v>
      </c>
      <c r="V1986" s="25">
        <v>45.97367431455308</v>
      </c>
      <c r="W1986" s="25">
        <v>86.300806975008655</v>
      </c>
      <c r="X1986" s="25">
        <v>29.432785741119559</v>
      </c>
      <c r="Y1986" s="34">
        <v>89.680978870429101</v>
      </c>
      <c r="Z1986" s="34">
        <v>31.647110099871622</v>
      </c>
    </row>
    <row r="1987" spans="1:26" x14ac:dyDescent="0.25">
      <c r="A1987" s="52">
        <v>39575</v>
      </c>
      <c r="B1987" s="25">
        <v>14689.575680579999</v>
      </c>
      <c r="C1987" s="43">
        <v>17566.1213955399</v>
      </c>
      <c r="D1987" s="43">
        <v>808.54235378249984</v>
      </c>
      <c r="E1987" s="43">
        <v>18374.663749322401</v>
      </c>
      <c r="F1987" s="25">
        <v>18886.741128670001</v>
      </c>
      <c r="G1987" s="25">
        <v>23318.381148869998</v>
      </c>
      <c r="H1987" s="25">
        <v>27841.971527810001</v>
      </c>
      <c r="I1987" s="25">
        <v>39265.818028959999</v>
      </c>
      <c r="J1987" s="25">
        <v>32240.370003790005</v>
      </c>
      <c r="K1987" s="25">
        <v>55952.143453534198</v>
      </c>
      <c r="L1987" s="34">
        <v>35881.950631664542</v>
      </c>
      <c r="M1987" s="34">
        <v>59880.663711408735</v>
      </c>
      <c r="O1987" s="25">
        <v>61.759017164228112</v>
      </c>
      <c r="P1987" s="43">
        <v>69.300176664458007</v>
      </c>
      <c r="Q1987" s="43">
        <v>22.469369211089642</v>
      </c>
      <c r="R1987" s="43">
        <v>66.498627826574747</v>
      </c>
      <c r="S1987" s="25">
        <v>63.122666320388056</v>
      </c>
      <c r="T1987" s="25">
        <v>45.14754147222235</v>
      </c>
      <c r="U1987" s="25">
        <v>82.50062412578076</v>
      </c>
      <c r="V1987" s="25">
        <v>44.567137272812559</v>
      </c>
      <c r="W1987" s="25">
        <v>86.617218059673107</v>
      </c>
      <c r="X1987" s="25">
        <v>28.593071172220409</v>
      </c>
      <c r="Y1987" s="34">
        <v>89.983718444649725</v>
      </c>
      <c r="Z1987" s="34">
        <v>30.840034780612303</v>
      </c>
    </row>
    <row r="1988" spans="1:26" x14ac:dyDescent="0.25">
      <c r="A1988" s="52">
        <v>39576</v>
      </c>
      <c r="B1988" s="25">
        <v>14745.75449725</v>
      </c>
      <c r="C1988" s="43">
        <v>17558.714875418864</v>
      </c>
      <c r="D1988" s="43">
        <v>661.76164955899981</v>
      </c>
      <c r="E1988" s="43">
        <v>18220.476524977865</v>
      </c>
      <c r="F1988" s="25">
        <v>18808.99167761</v>
      </c>
      <c r="G1988" s="25">
        <v>23215.12939029</v>
      </c>
      <c r="H1988" s="25">
        <v>27775.300988929997</v>
      </c>
      <c r="I1988" s="25">
        <v>39171.886590980001</v>
      </c>
      <c r="J1988" s="25">
        <v>32196.293292679999</v>
      </c>
      <c r="K1988" s="25">
        <v>55873.847000294198</v>
      </c>
      <c r="L1988" s="34">
        <v>35835.834627122531</v>
      </c>
      <c r="M1988" s="34">
        <v>59800.327964736731</v>
      </c>
      <c r="O1988" s="25">
        <v>61.405416089987817</v>
      </c>
      <c r="P1988" s="43">
        <v>68.377849289180006</v>
      </c>
      <c r="Q1988" s="43">
        <v>1.3570274354351319</v>
      </c>
      <c r="R1988" s="43">
        <v>64.428950231911088</v>
      </c>
      <c r="S1988" s="25">
        <v>62.695097614056181</v>
      </c>
      <c r="T1988" s="25">
        <v>44.349959390521931</v>
      </c>
      <c r="U1988" s="25">
        <v>82.408776515024783</v>
      </c>
      <c r="V1988" s="25">
        <v>44.195496726752268</v>
      </c>
      <c r="W1988" s="25">
        <v>86.458165437220629</v>
      </c>
      <c r="X1988" s="25">
        <v>28.429479032196326</v>
      </c>
      <c r="Y1988" s="34">
        <v>89.827287714551346</v>
      </c>
      <c r="Z1988" s="34">
        <v>30.680997631449802</v>
      </c>
    </row>
    <row r="1989" spans="1:26" x14ac:dyDescent="0.25">
      <c r="A1989" s="52">
        <v>39577</v>
      </c>
      <c r="B1989" s="25">
        <v>14856.11399197</v>
      </c>
      <c r="C1989" s="43">
        <v>17583.783068754292</v>
      </c>
      <c r="D1989" s="43">
        <v>689.53272917010008</v>
      </c>
      <c r="E1989" s="43">
        <v>18273.315797924392</v>
      </c>
      <c r="F1989" s="25">
        <v>18809.143696250001</v>
      </c>
      <c r="G1989" s="25">
        <v>23249.359454539997</v>
      </c>
      <c r="H1989" s="25">
        <v>27737.258170550002</v>
      </c>
      <c r="I1989" s="25">
        <v>39146.973977049995</v>
      </c>
      <c r="J1989" s="25">
        <v>32162.237089040002</v>
      </c>
      <c r="K1989" s="25">
        <v>55848.718734814196</v>
      </c>
      <c r="L1989" s="34">
        <v>35805.986538766781</v>
      </c>
      <c r="M1989" s="34">
        <v>59779.407814540973</v>
      </c>
      <c r="O1989" s="25">
        <v>62.108542043900528</v>
      </c>
      <c r="P1989" s="43">
        <v>68.500105955489587</v>
      </c>
      <c r="Q1989" s="43">
        <v>8.9900876678794095</v>
      </c>
      <c r="R1989" s="43">
        <v>65.098502060643554</v>
      </c>
      <c r="S1989" s="25">
        <v>62.617515906476861</v>
      </c>
      <c r="T1989" s="25">
        <v>43.916202781324152</v>
      </c>
      <c r="U1989" s="25">
        <v>82.494467071763495</v>
      </c>
      <c r="V1989" s="25">
        <v>43.962948377755829</v>
      </c>
      <c r="W1989" s="25">
        <v>86.640298018136818</v>
      </c>
      <c r="X1989" s="25">
        <v>28.277020904058769</v>
      </c>
      <c r="Y1989" s="34">
        <v>89.990280196507683</v>
      </c>
      <c r="Z1989" s="34">
        <v>30.532049369807535</v>
      </c>
    </row>
    <row r="1990" spans="1:26" x14ac:dyDescent="0.25">
      <c r="A1990" s="52">
        <v>39580</v>
      </c>
      <c r="B1990" s="25">
        <v>14888.608333390001</v>
      </c>
      <c r="C1990" s="43">
        <v>17471.844617774754</v>
      </c>
      <c r="D1990" s="43">
        <v>919.51038574159998</v>
      </c>
      <c r="E1990" s="43">
        <v>18391.355003516353</v>
      </c>
      <c r="F1990" s="25">
        <v>18740.659380759997</v>
      </c>
      <c r="G1990" s="25">
        <v>23416.988022249996</v>
      </c>
      <c r="H1990" s="25">
        <v>27769.913053439996</v>
      </c>
      <c r="I1990" s="25">
        <v>39381.363887779997</v>
      </c>
      <c r="J1990" s="25">
        <v>32196.020434949998</v>
      </c>
      <c r="K1990" s="25">
        <v>56029.025814374196</v>
      </c>
      <c r="L1990" s="34">
        <v>35841.503145563933</v>
      </c>
      <c r="M1990" s="34">
        <v>59960.264084988128</v>
      </c>
      <c r="O1990" s="25">
        <v>61.97516931441627</v>
      </c>
      <c r="P1990" s="43">
        <v>68.439480499613452</v>
      </c>
      <c r="Q1990" s="43">
        <v>26.6314032484972</v>
      </c>
      <c r="R1990" s="43">
        <v>65.704241303275992</v>
      </c>
      <c r="S1990" s="25">
        <v>62.924021204528849</v>
      </c>
      <c r="T1990" s="25">
        <v>43.400159315000209</v>
      </c>
      <c r="U1990" s="25">
        <v>83.674450231114591</v>
      </c>
      <c r="V1990" s="25">
        <v>43.982807530827039</v>
      </c>
      <c r="W1990" s="25">
        <v>87.701567910162808</v>
      </c>
      <c r="X1990" s="25">
        <v>28.014517200882082</v>
      </c>
      <c r="Y1990" s="34">
        <v>91.003440060293244</v>
      </c>
      <c r="Z1990" s="34">
        <v>30.288196826646097</v>
      </c>
    </row>
    <row r="1991" spans="1:26" x14ac:dyDescent="0.25">
      <c r="A1991" s="52">
        <v>39581</v>
      </c>
      <c r="B1991" s="25">
        <v>14896.122467629999</v>
      </c>
      <c r="C1991" s="43">
        <v>17560.614620467561</v>
      </c>
      <c r="D1991" s="43">
        <v>1021.2670765228</v>
      </c>
      <c r="E1991" s="43">
        <v>18581.88169699036</v>
      </c>
      <c r="F1991" s="25">
        <v>18745.997409659998</v>
      </c>
      <c r="G1991" s="25">
        <v>23433.049550870001</v>
      </c>
      <c r="H1991" s="25">
        <v>27909.45691465</v>
      </c>
      <c r="I1991" s="25">
        <v>39515.168822740001</v>
      </c>
      <c r="J1991" s="25">
        <v>32332.580504609999</v>
      </c>
      <c r="K1991" s="25">
        <v>56115.6643457842</v>
      </c>
      <c r="L1991" s="34">
        <v>35979.238426873562</v>
      </c>
      <c r="M1991" s="34">
        <v>60048.077828047768</v>
      </c>
      <c r="O1991" s="25">
        <v>62.056916589817781</v>
      </c>
      <c r="P1991" s="43">
        <v>69.295278697493174</v>
      </c>
      <c r="Q1991" s="43">
        <v>40.644939956029155</v>
      </c>
      <c r="R1991" s="43">
        <v>67.420867467258788</v>
      </c>
      <c r="S1991" s="25">
        <v>62.330812909177503</v>
      </c>
      <c r="T1991" s="25">
        <v>44.43407869511735</v>
      </c>
      <c r="U1991" s="25">
        <v>83.890688895560146</v>
      </c>
      <c r="V1991" s="25">
        <v>44.844895042970137</v>
      </c>
      <c r="W1991" s="25">
        <v>87.89873040787721</v>
      </c>
      <c r="X1991" s="25">
        <v>28.427810903238516</v>
      </c>
      <c r="Y1991" s="34">
        <v>91.192899833177307</v>
      </c>
      <c r="Z1991" s="34">
        <v>30.682369974604583</v>
      </c>
    </row>
    <row r="1992" spans="1:26" x14ac:dyDescent="0.25">
      <c r="A1992" s="52">
        <v>39582</v>
      </c>
      <c r="B1992" s="25">
        <v>14916.671807639999</v>
      </c>
      <c r="C1992" s="43">
        <v>17598.08836415624</v>
      </c>
      <c r="D1992" s="43">
        <v>1101.0892415835997</v>
      </c>
      <c r="E1992" s="43">
        <v>18699.177605739838</v>
      </c>
      <c r="F1992" s="25">
        <v>18675.733662139999</v>
      </c>
      <c r="G1992" s="25">
        <v>23378.345214660003</v>
      </c>
      <c r="H1992" s="25">
        <v>27905.419244119999</v>
      </c>
      <c r="I1992" s="25">
        <v>39514.049560860003</v>
      </c>
      <c r="J1992" s="25">
        <v>32378.26607206</v>
      </c>
      <c r="K1992" s="25">
        <v>56153.372661404195</v>
      </c>
      <c r="L1992" s="34">
        <v>36026.099208245578</v>
      </c>
      <c r="M1992" s="34">
        <v>60086.961357589767</v>
      </c>
      <c r="O1992" s="25">
        <v>62.178453074401041</v>
      </c>
      <c r="P1992" s="43">
        <v>69.656548961588527</v>
      </c>
      <c r="Q1992" s="43">
        <v>51.63773887241112</v>
      </c>
      <c r="R1992" s="43">
        <v>68.477691696011618</v>
      </c>
      <c r="S1992" s="25">
        <v>62.405123065259026</v>
      </c>
      <c r="T1992" s="25">
        <v>44.880058089040389</v>
      </c>
      <c r="U1992" s="25">
        <v>85.001406642129965</v>
      </c>
      <c r="V1992" s="25">
        <v>45.922929727489837</v>
      </c>
      <c r="W1992" s="25">
        <v>88.853064101450926</v>
      </c>
      <c r="X1992" s="25">
        <v>29.229675189226345</v>
      </c>
      <c r="Y1992" s="34">
        <v>92.073918427971876</v>
      </c>
      <c r="Z1992" s="34">
        <v>31.461962538718289</v>
      </c>
    </row>
    <row r="1993" spans="1:26" x14ac:dyDescent="0.25">
      <c r="A1993" s="52">
        <v>39583</v>
      </c>
      <c r="B1993" s="25">
        <v>14886.48152008</v>
      </c>
      <c r="C1993" s="43">
        <v>17642.63822021399</v>
      </c>
      <c r="D1993" s="43">
        <v>1013.5208481932</v>
      </c>
      <c r="E1993" s="43">
        <v>18656.159068407189</v>
      </c>
      <c r="F1993" s="25">
        <v>18611.729110440003</v>
      </c>
      <c r="G1993" s="25">
        <v>23250.940996560006</v>
      </c>
      <c r="H1993" s="25">
        <v>27656.657416140002</v>
      </c>
      <c r="I1993" s="25">
        <v>39233.713924790005</v>
      </c>
      <c r="J1993" s="25">
        <v>32119.880357380003</v>
      </c>
      <c r="K1993" s="25">
        <v>55858.720308384203</v>
      </c>
      <c r="L1993" s="34">
        <v>35768.236640913943</v>
      </c>
      <c r="M1993" s="34">
        <v>59792.832151918148</v>
      </c>
      <c r="O1993" s="25">
        <v>62.597537569458005</v>
      </c>
      <c r="P1993" s="43">
        <v>71.643147553242173</v>
      </c>
      <c r="Q1993" s="43">
        <v>51.075337045519767</v>
      </c>
      <c r="R1993" s="43">
        <v>70.382971768592355</v>
      </c>
      <c r="S1993" s="25">
        <v>62.885258252105317</v>
      </c>
      <c r="T1993" s="25">
        <v>45.300316018363482</v>
      </c>
      <c r="U1993" s="25">
        <v>85.571785493989111</v>
      </c>
      <c r="V1993" s="25">
        <v>46.26332969844924</v>
      </c>
      <c r="W1993" s="25">
        <v>89.649545643617174</v>
      </c>
      <c r="X1993" s="25">
        <v>29.494970244533224</v>
      </c>
      <c r="Y1993" s="34">
        <v>92.816236695828238</v>
      </c>
      <c r="Z1993" s="34">
        <v>31.719653969185391</v>
      </c>
    </row>
    <row r="1994" spans="1:26" x14ac:dyDescent="0.25">
      <c r="A1994" s="52">
        <v>39584</v>
      </c>
      <c r="B1994" s="25">
        <v>14914.609524610001</v>
      </c>
      <c r="C1994" s="43">
        <v>17521.075446223796</v>
      </c>
      <c r="D1994" s="43">
        <v>981.40025768719988</v>
      </c>
      <c r="E1994" s="43">
        <v>18502.475703910997</v>
      </c>
      <c r="F1994" s="25">
        <v>18768.527959569998</v>
      </c>
      <c r="G1994" s="25">
        <v>23390.227878489997</v>
      </c>
      <c r="H1994" s="25">
        <v>27820.574662069997</v>
      </c>
      <c r="I1994" s="25">
        <v>39372.338268729996</v>
      </c>
      <c r="J1994" s="25">
        <v>32292.98500185</v>
      </c>
      <c r="K1994" s="25">
        <v>56031.378520074199</v>
      </c>
      <c r="L1994" s="34">
        <v>35945.486798862599</v>
      </c>
      <c r="M1994" s="34">
        <v>59969.635877086796</v>
      </c>
      <c r="O1994" s="25">
        <v>62.686293236011693</v>
      </c>
      <c r="P1994" s="43">
        <v>70.999916493276942</v>
      </c>
      <c r="Q1994" s="43">
        <v>45.564882541079839</v>
      </c>
      <c r="R1994" s="43">
        <v>69.429621044482516</v>
      </c>
      <c r="S1994" s="25">
        <v>62.439449319183879</v>
      </c>
      <c r="T1994" s="25">
        <v>44.592245722487746</v>
      </c>
      <c r="U1994" s="25">
        <v>82.32997700535536</v>
      </c>
      <c r="V1994" s="25">
        <v>44.337028468427597</v>
      </c>
      <c r="W1994" s="25">
        <v>86.603408538803393</v>
      </c>
      <c r="X1994" s="25">
        <v>28.284899231420479</v>
      </c>
      <c r="Y1994" s="34">
        <v>90.010056402141814</v>
      </c>
      <c r="Z1994" s="34">
        <v>30.561568415021444</v>
      </c>
    </row>
    <row r="1995" spans="1:26" x14ac:dyDescent="0.25">
      <c r="A1995" s="52">
        <v>39587</v>
      </c>
      <c r="B1995" s="25">
        <v>14961.60993189</v>
      </c>
      <c r="C1995" s="43">
        <v>17582.705718498495</v>
      </c>
      <c r="D1995" s="43">
        <v>949.86195105920012</v>
      </c>
      <c r="E1995" s="43">
        <v>18532.567669557695</v>
      </c>
      <c r="F1995" s="25">
        <v>18764.197729150001</v>
      </c>
      <c r="G1995" s="25">
        <v>23359.292747669999</v>
      </c>
      <c r="H1995" s="25">
        <v>27827.687064629998</v>
      </c>
      <c r="I1995" s="25">
        <v>39351.856257250001</v>
      </c>
      <c r="J1995" s="25">
        <v>32304.983837490003</v>
      </c>
      <c r="K1995" s="25">
        <v>55991.252272094207</v>
      </c>
      <c r="L1995" s="34">
        <v>35960.330947214803</v>
      </c>
      <c r="M1995" s="34">
        <v>59932.354941819009</v>
      </c>
      <c r="O1995" s="25">
        <v>64.161256826116102</v>
      </c>
      <c r="P1995" s="43">
        <v>72.0651573720464</v>
      </c>
      <c r="Q1995" s="43">
        <v>52.31617783472575</v>
      </c>
      <c r="R1995" s="43">
        <v>70.929257814612924</v>
      </c>
      <c r="S1995" s="25">
        <v>62.790665650488407</v>
      </c>
      <c r="T1995" s="25">
        <v>44.817596203622024</v>
      </c>
      <c r="U1995" s="25">
        <v>85.439923117157846</v>
      </c>
      <c r="V1995" s="25">
        <v>45.738006033026288</v>
      </c>
      <c r="W1995" s="25">
        <v>89.451522575594851</v>
      </c>
      <c r="X1995" s="25">
        <v>29.028837583363654</v>
      </c>
      <c r="Y1995" s="34">
        <v>92.664952880515997</v>
      </c>
      <c r="Z1995" s="34">
        <v>31.283717286713355</v>
      </c>
    </row>
    <row r="1996" spans="1:26" x14ac:dyDescent="0.25">
      <c r="A1996" s="52">
        <v>39588</v>
      </c>
      <c r="B1996" s="25">
        <v>14909.97268556</v>
      </c>
      <c r="C1996" s="43">
        <v>17448.125804054354</v>
      </c>
      <c r="D1996" s="43">
        <v>946.8911560672002</v>
      </c>
      <c r="E1996" s="43">
        <v>18395.016960121553</v>
      </c>
      <c r="F1996" s="25">
        <v>18668.197837759999</v>
      </c>
      <c r="G1996" s="25">
        <v>23376.741027439999</v>
      </c>
      <c r="H1996" s="25">
        <v>27797.524221690001</v>
      </c>
      <c r="I1996" s="25">
        <v>39441.747265860002</v>
      </c>
      <c r="J1996" s="25">
        <v>32298.08119782</v>
      </c>
      <c r="K1996" s="25">
        <v>56086.291198604195</v>
      </c>
      <c r="L1996" s="34">
        <v>35954.60437511967</v>
      </c>
      <c r="M1996" s="34">
        <v>60028.569935903863</v>
      </c>
      <c r="O1996" s="25">
        <v>63.594684425474625</v>
      </c>
      <c r="P1996" s="43">
        <v>70.748152212050726</v>
      </c>
      <c r="Q1996" s="43">
        <v>51.839792673905926</v>
      </c>
      <c r="R1996" s="43">
        <v>69.660602488755742</v>
      </c>
      <c r="S1996" s="25">
        <v>62.753106972790839</v>
      </c>
      <c r="T1996" s="25">
        <v>44.626065308460603</v>
      </c>
      <c r="U1996" s="25">
        <v>85.487331317740512</v>
      </c>
      <c r="V1996" s="25">
        <v>45.662191193372472</v>
      </c>
      <c r="W1996" s="25">
        <v>89.521915500900533</v>
      </c>
      <c r="X1996" s="25">
        <v>28.936435017690833</v>
      </c>
      <c r="Y1996" s="34">
        <v>92.744516336112852</v>
      </c>
      <c r="Z1996" s="34">
        <v>31.202102988172122</v>
      </c>
    </row>
    <row r="1997" spans="1:26" x14ac:dyDescent="0.25">
      <c r="A1997" s="52">
        <v>39589</v>
      </c>
      <c r="B1997" s="25">
        <v>14905.91647145</v>
      </c>
      <c r="C1997" s="43">
        <v>17479.380453496917</v>
      </c>
      <c r="D1997" s="43">
        <v>917.20556710439985</v>
      </c>
      <c r="E1997" s="43">
        <v>18396.586020601317</v>
      </c>
      <c r="F1997" s="25">
        <v>18656.443584320001</v>
      </c>
      <c r="G1997" s="25">
        <v>23486.898901979999</v>
      </c>
      <c r="H1997" s="25">
        <v>27789.295283340001</v>
      </c>
      <c r="I1997" s="25">
        <v>39587.209169320005</v>
      </c>
      <c r="J1997" s="25">
        <v>32347.072710440003</v>
      </c>
      <c r="K1997" s="25">
        <v>56270.661964144208</v>
      </c>
      <c r="L1997" s="34">
        <v>36006.165968740075</v>
      </c>
      <c r="M1997" s="34">
        <v>60215.510782444275</v>
      </c>
      <c r="O1997" s="25">
        <v>63.854206869162326</v>
      </c>
      <c r="P1997" s="43">
        <v>71.054011632156076</v>
      </c>
      <c r="Q1997" s="43">
        <v>47.07952678206302</v>
      </c>
      <c r="R1997" s="43">
        <v>69.67507422025318</v>
      </c>
      <c r="S1997" s="25">
        <v>62.393096601740709</v>
      </c>
      <c r="T1997" s="25">
        <v>45.544612555615437</v>
      </c>
      <c r="U1997" s="25">
        <v>85.604089657957402</v>
      </c>
      <c r="V1997" s="25">
        <v>46.426811241801587</v>
      </c>
      <c r="W1997" s="25">
        <v>89.572940160958112</v>
      </c>
      <c r="X1997" s="25">
        <v>29.420760194411265</v>
      </c>
      <c r="Y1997" s="34">
        <v>92.798860278651603</v>
      </c>
      <c r="Z1997" s="34">
        <v>31.669489882665335</v>
      </c>
    </row>
    <row r="1998" spans="1:26" x14ac:dyDescent="0.25">
      <c r="A1998" s="52">
        <v>39591</v>
      </c>
      <c r="B1998" s="25">
        <v>14900.23899281</v>
      </c>
      <c r="C1998" s="43">
        <v>17328.015652888353</v>
      </c>
      <c r="D1998" s="43">
        <v>979.71404192200009</v>
      </c>
      <c r="E1998" s="43">
        <v>18307.729694810354</v>
      </c>
      <c r="F1998" s="25">
        <v>18657.131981709997</v>
      </c>
      <c r="G1998" s="25">
        <v>23439.62775412</v>
      </c>
      <c r="H1998" s="25">
        <v>27855.320018819999</v>
      </c>
      <c r="I1998" s="25">
        <v>39555.354936010001</v>
      </c>
      <c r="J1998" s="25">
        <v>32410.517246719999</v>
      </c>
      <c r="K1998" s="25">
        <v>56185.634958284201</v>
      </c>
      <c r="L1998" s="34">
        <v>36074.054090516671</v>
      </c>
      <c r="M1998" s="34">
        <v>60133.743292080871</v>
      </c>
      <c r="O1998" s="25">
        <v>64.821220285486561</v>
      </c>
      <c r="P1998" s="43">
        <v>71.268110141976138</v>
      </c>
      <c r="Q1998" s="43">
        <v>54.825293531714635</v>
      </c>
      <c r="R1998" s="43">
        <v>70.300245961879142</v>
      </c>
      <c r="S1998" s="25">
        <v>62.626290895020297</v>
      </c>
      <c r="T1998" s="25">
        <v>45.893601809625181</v>
      </c>
      <c r="U1998" s="25">
        <v>85.748359102797551</v>
      </c>
      <c r="V1998" s="25">
        <v>46.631222364077644</v>
      </c>
      <c r="W1998" s="25">
        <v>89.944803803206511</v>
      </c>
      <c r="X1998" s="25">
        <v>29.716442837508183</v>
      </c>
      <c r="Y1998" s="34">
        <v>93.153673113163222</v>
      </c>
      <c r="Z1998" s="34">
        <v>31.95406388790396</v>
      </c>
    </row>
    <row r="1999" spans="1:26" x14ac:dyDescent="0.25">
      <c r="A1999" s="52">
        <v>39594</v>
      </c>
      <c r="B1999" s="25">
        <v>14918.688315629999</v>
      </c>
      <c r="C1999" s="43">
        <v>17348.009617118387</v>
      </c>
      <c r="D1999" s="43">
        <v>968.83075729159987</v>
      </c>
      <c r="E1999" s="43">
        <v>18316.840374409985</v>
      </c>
      <c r="F1999" s="25">
        <v>18714.389703180001</v>
      </c>
      <c r="G1999" s="25">
        <v>23484.150789660001</v>
      </c>
      <c r="H1999" s="25">
        <v>27926.784234430001</v>
      </c>
      <c r="I1999" s="25">
        <v>39616.771469780004</v>
      </c>
      <c r="J1999" s="25">
        <v>32484.482728339997</v>
      </c>
      <c r="K1999" s="25">
        <v>56237.684769904197</v>
      </c>
      <c r="L1999" s="34">
        <v>36149.83170093644</v>
      </c>
      <c r="M1999" s="34">
        <v>60187.605232500631</v>
      </c>
      <c r="O1999" s="25">
        <v>65.233263831458927</v>
      </c>
      <c r="P1999" s="43">
        <v>73.279125093436264</v>
      </c>
      <c r="Q1999" s="43">
        <v>87.093123719273251</v>
      </c>
      <c r="R1999" s="43">
        <v>73.958492292324877</v>
      </c>
      <c r="S1999" s="25">
        <v>65.819611863001157</v>
      </c>
      <c r="T1999" s="25">
        <v>48.477630319531563</v>
      </c>
      <c r="U1999" s="25">
        <v>87.032806652938106</v>
      </c>
      <c r="V1999" s="25">
        <v>47.28934992719249</v>
      </c>
      <c r="W1999" s="25">
        <v>90.964066131246568</v>
      </c>
      <c r="X1999" s="25">
        <v>29.71690105695215</v>
      </c>
      <c r="Y1999" s="34">
        <v>94.11841945401487</v>
      </c>
      <c r="Z1999" s="34">
        <v>31.964878796559404</v>
      </c>
    </row>
    <row r="2000" spans="1:26" x14ac:dyDescent="0.25">
      <c r="A2000" s="52">
        <v>39595</v>
      </c>
      <c r="B2000" s="25">
        <v>14902.94853953</v>
      </c>
      <c r="C2000" s="43">
        <v>17297.210089067979</v>
      </c>
      <c r="D2000" s="43">
        <v>970.64680574680006</v>
      </c>
      <c r="E2000" s="43">
        <v>18267.85689481478</v>
      </c>
      <c r="F2000" s="25">
        <v>18772.909179369999</v>
      </c>
      <c r="G2000" s="25">
        <v>23558.140013009997</v>
      </c>
      <c r="H2000" s="25">
        <v>28056.756559729998</v>
      </c>
      <c r="I2000" s="25">
        <v>39766.1209208</v>
      </c>
      <c r="J2000" s="25">
        <v>32616.17221194</v>
      </c>
      <c r="K2000" s="25">
        <v>56398.552154124198</v>
      </c>
      <c r="L2000" s="34">
        <v>36282.720605278286</v>
      </c>
      <c r="M2000" s="34">
        <v>60349.672037462478</v>
      </c>
      <c r="O2000" s="25">
        <v>65.058936536595183</v>
      </c>
      <c r="P2000" s="43">
        <v>72.771718309026355</v>
      </c>
      <c r="Q2000" s="43">
        <v>87.443824990627192</v>
      </c>
      <c r="R2000" s="43">
        <v>73.493286935754838</v>
      </c>
      <c r="S2000" s="25">
        <v>66.328503216700298</v>
      </c>
      <c r="T2000" s="25">
        <v>48.759660174312415</v>
      </c>
      <c r="U2000" s="25">
        <v>87.512648665586283</v>
      </c>
      <c r="V2000" s="25">
        <v>47.518042132038076</v>
      </c>
      <c r="W2000" s="25">
        <v>91.39987371234713</v>
      </c>
      <c r="X2000" s="25">
        <v>29.837069499810486</v>
      </c>
      <c r="Y2000" s="34">
        <v>94.526187040318803</v>
      </c>
      <c r="Z2000" s="34">
        <v>32.083080060111492</v>
      </c>
    </row>
    <row r="2001" spans="1:26" x14ac:dyDescent="0.25">
      <c r="A2001" s="52">
        <v>39596</v>
      </c>
      <c r="B2001" s="25">
        <v>14890.91527933</v>
      </c>
      <c r="C2001" s="43">
        <v>17348.927038038702</v>
      </c>
      <c r="D2001" s="43">
        <v>974.21038242220015</v>
      </c>
      <c r="E2001" s="43">
        <v>18323.137420460902</v>
      </c>
      <c r="F2001" s="25">
        <v>18741.7613633</v>
      </c>
      <c r="G2001" s="25">
        <v>23490.825467040002</v>
      </c>
      <c r="H2001" s="25">
        <v>28213.256530859999</v>
      </c>
      <c r="I2001" s="25">
        <v>39892.99976667</v>
      </c>
      <c r="J2001" s="25">
        <v>32818.754954380005</v>
      </c>
      <c r="K2001" s="25">
        <v>56562.609754284204</v>
      </c>
      <c r="L2001" s="34">
        <v>36486.502771428852</v>
      </c>
      <c r="M2001" s="34">
        <v>60514.929061333052</v>
      </c>
      <c r="O2001" s="25">
        <v>65.091310691603738</v>
      </c>
      <c r="P2001" s="43">
        <v>73.288288674614918</v>
      </c>
      <c r="Q2001" s="43">
        <v>88.131995434015664</v>
      </c>
      <c r="R2001" s="43">
        <v>74.018296527909257</v>
      </c>
      <c r="S2001" s="25">
        <v>65.116108134648456</v>
      </c>
      <c r="T2001" s="25">
        <v>48.290147306162567</v>
      </c>
      <c r="U2001" s="25">
        <v>87.152204076051376</v>
      </c>
      <c r="V2001" s="25">
        <v>47.675226986790385</v>
      </c>
      <c r="W2001" s="25">
        <v>91.060078061277522</v>
      </c>
      <c r="X2001" s="25">
        <v>29.975868280299078</v>
      </c>
      <c r="Y2001" s="34">
        <v>94.205535721034252</v>
      </c>
      <c r="Z2001" s="34">
        <v>32.21383866810865</v>
      </c>
    </row>
    <row r="2002" spans="1:26" x14ac:dyDescent="0.25">
      <c r="A2002" s="52">
        <v>39597</v>
      </c>
      <c r="B2002" s="25">
        <v>14832.876718199999</v>
      </c>
      <c r="C2002" s="43">
        <v>17744.890929237907</v>
      </c>
      <c r="D2002" s="43">
        <v>944.09177313500015</v>
      </c>
      <c r="E2002" s="43">
        <v>18688.982702372909</v>
      </c>
      <c r="F2002" s="25">
        <v>18924.240849330003</v>
      </c>
      <c r="G2002" s="25">
        <v>23925.385810970001</v>
      </c>
      <c r="H2002" s="25">
        <v>28747.868285540004</v>
      </c>
      <c r="I2002" s="25">
        <v>40744.632242010004</v>
      </c>
      <c r="J2002" s="25">
        <v>33268.857468510003</v>
      </c>
      <c r="K2002" s="25">
        <v>57350.55716318421</v>
      </c>
      <c r="L2002" s="34">
        <v>37052.946005482831</v>
      </c>
      <c r="M2002" s="34">
        <v>61416.679270157045</v>
      </c>
      <c r="O2002" s="25">
        <v>64.92765514281966</v>
      </c>
      <c r="P2002" s="43">
        <v>77.460001141198532</v>
      </c>
      <c r="Q2002" s="43">
        <v>64.935694776503112</v>
      </c>
      <c r="R2002" s="43">
        <v>76.781883043389797</v>
      </c>
      <c r="S2002" s="25">
        <v>66.052352209807125</v>
      </c>
      <c r="T2002" s="25">
        <v>48.641503385533589</v>
      </c>
      <c r="U2002" s="25">
        <v>88.936872711384353</v>
      </c>
      <c r="V2002" s="25">
        <v>48.268409901778142</v>
      </c>
      <c r="W2002" s="25">
        <v>92.62994909313025</v>
      </c>
      <c r="X2002" s="25">
        <v>30.318794437258667</v>
      </c>
      <c r="Y2002" s="34">
        <v>95.651909532959522</v>
      </c>
      <c r="Z2002" s="34">
        <v>32.541888856974936</v>
      </c>
    </row>
    <row r="2003" spans="1:26" x14ac:dyDescent="0.25">
      <c r="A2003" s="52">
        <v>39598</v>
      </c>
      <c r="B2003" s="25">
        <v>14988.317507040001</v>
      </c>
      <c r="C2003" s="43">
        <v>17986.52636072685</v>
      </c>
      <c r="D2003" s="43">
        <v>924.56015942220017</v>
      </c>
      <c r="E2003" s="43">
        <v>18911.086520149049</v>
      </c>
      <c r="F2003" s="25">
        <v>18942.978329130001</v>
      </c>
      <c r="G2003" s="25">
        <v>23756.810833929998</v>
      </c>
      <c r="H2003" s="25">
        <v>28889.923223550002</v>
      </c>
      <c r="I2003" s="25">
        <v>40689.355054970001</v>
      </c>
      <c r="J2003" s="25">
        <v>33406.178468930004</v>
      </c>
      <c r="K2003" s="25">
        <v>57288.145757114195</v>
      </c>
      <c r="L2003" s="34">
        <v>37106.65266587666</v>
      </c>
      <c r="M2003" s="34">
        <v>61270.65352406085</v>
      </c>
      <c r="O2003" s="25">
        <v>66.997043307262288</v>
      </c>
      <c r="P2003" s="43">
        <v>76.650477291990285</v>
      </c>
      <c r="Q2003" s="43">
        <v>46.368937398472589</v>
      </c>
      <c r="R2003" s="43">
        <v>74.881623623424943</v>
      </c>
      <c r="S2003" s="25">
        <v>68.556282220775742</v>
      </c>
      <c r="T2003" s="25">
        <v>51.985299869210834</v>
      </c>
      <c r="U2003" s="25">
        <v>92.952238990886741</v>
      </c>
      <c r="V2003" s="25">
        <v>51.411773149802762</v>
      </c>
      <c r="W2003" s="25">
        <v>95.385274080430577</v>
      </c>
      <c r="X2003" s="25">
        <v>31.844977381684902</v>
      </c>
      <c r="Y2003" s="34">
        <v>98.794803460374709</v>
      </c>
      <c r="Z2003" s="34">
        <v>34.236995662946953</v>
      </c>
    </row>
    <row r="2004" spans="1:26" x14ac:dyDescent="0.25">
      <c r="A2004" s="52">
        <v>39601</v>
      </c>
      <c r="B2004" s="25">
        <v>15093.29942272</v>
      </c>
      <c r="C2004" s="43">
        <v>18275.712605879406</v>
      </c>
      <c r="D2004" s="43">
        <v>876.95985305180022</v>
      </c>
      <c r="E2004" s="43">
        <v>19152.672458931207</v>
      </c>
      <c r="F2004" s="25">
        <v>19178.073542769995</v>
      </c>
      <c r="G2004" s="25">
        <v>23955.207940669996</v>
      </c>
      <c r="H2004" s="25">
        <v>29199.414282729995</v>
      </c>
      <c r="I2004" s="25">
        <v>40933.070233309998</v>
      </c>
      <c r="J2004" s="25">
        <v>33713.515560589993</v>
      </c>
      <c r="K2004" s="25">
        <v>57520.681189604198</v>
      </c>
      <c r="L2004" s="34">
        <v>37416.322369608351</v>
      </c>
      <c r="M2004" s="34">
        <v>61505.521568622557</v>
      </c>
      <c r="O2004" s="25">
        <v>67.635549457914948</v>
      </c>
      <c r="P2004" s="43">
        <v>73.696159456111857</v>
      </c>
      <c r="Q2004" s="43">
        <v>14228.197248206172</v>
      </c>
      <c r="R2004" s="43">
        <v>81.925140540631403</v>
      </c>
      <c r="S2004" s="25">
        <v>67.807669540901344</v>
      </c>
      <c r="T2004" s="25">
        <v>50.238389175142252</v>
      </c>
      <c r="U2004" s="25">
        <v>89.883339832698567</v>
      </c>
      <c r="V2004" s="25">
        <v>48.980778208523887</v>
      </c>
      <c r="W2004" s="25">
        <v>93.009607535248364</v>
      </c>
      <c r="X2004" s="25">
        <v>30.607532278989403</v>
      </c>
      <c r="Y2004" s="34">
        <v>94.160350743193504</v>
      </c>
      <c r="Z2004" s="34">
        <v>32.335899013325651</v>
      </c>
    </row>
    <row r="2005" spans="1:26" x14ac:dyDescent="0.25">
      <c r="A2005" s="52">
        <v>39602</v>
      </c>
      <c r="B2005" s="25">
        <v>15154.17432027</v>
      </c>
      <c r="C2005" s="43">
        <v>18395.967017728562</v>
      </c>
      <c r="D2005" s="43">
        <v>846.85444945639995</v>
      </c>
      <c r="E2005" s="43">
        <v>19242.821467184964</v>
      </c>
      <c r="F2005" s="25">
        <v>19384.629822769999</v>
      </c>
      <c r="G2005" s="25">
        <v>24109.150719609999</v>
      </c>
      <c r="H2005" s="25">
        <v>29479.01657335</v>
      </c>
      <c r="I2005" s="25">
        <v>41134.547225959999</v>
      </c>
      <c r="J2005" s="25">
        <v>34025.031323750001</v>
      </c>
      <c r="K2005" s="25">
        <v>57714.324560714202</v>
      </c>
      <c r="L2005" s="34">
        <v>37729.071437453189</v>
      </c>
      <c r="M2005" s="34">
        <v>61700.398244417389</v>
      </c>
      <c r="O2005" s="25">
        <v>68.311663845709262</v>
      </c>
      <c r="P2005" s="43">
        <v>74.83908230384435</v>
      </c>
      <c r="Q2005" s="43">
        <v>13736.320499857155</v>
      </c>
      <c r="R2005" s="43">
        <v>82.781437281012174</v>
      </c>
      <c r="S2005" s="25">
        <v>69.890276575323227</v>
      </c>
      <c r="T2005" s="25">
        <v>51.493055129339062</v>
      </c>
      <c r="U2005" s="25">
        <v>91.917516092383167</v>
      </c>
      <c r="V2005" s="25">
        <v>49.873121596156111</v>
      </c>
      <c r="W2005" s="25">
        <v>94.785297367519661</v>
      </c>
      <c r="X2005" s="25">
        <v>31.137674747445445</v>
      </c>
      <c r="Y2005" s="34">
        <v>95.780695721019484</v>
      </c>
      <c r="Z2005" s="34">
        <v>32.843180591681431</v>
      </c>
    </row>
    <row r="2006" spans="1:26" x14ac:dyDescent="0.25">
      <c r="A2006" s="52">
        <v>39603</v>
      </c>
      <c r="B2006" s="25">
        <v>15154.624674340001</v>
      </c>
      <c r="C2006" s="43">
        <v>18546.84856802514</v>
      </c>
      <c r="D2006" s="43">
        <v>840.74330039350002</v>
      </c>
      <c r="E2006" s="43">
        <v>19387.59186841864</v>
      </c>
      <c r="F2006" s="25">
        <v>19420.62607283</v>
      </c>
      <c r="G2006" s="25">
        <v>24068.159340010003</v>
      </c>
      <c r="H2006" s="25">
        <v>29589.59749824</v>
      </c>
      <c r="I2006" s="25">
        <v>41176.646895940001</v>
      </c>
      <c r="J2006" s="25">
        <v>34167.20771699</v>
      </c>
      <c r="K2006" s="25">
        <v>57787.652434114199</v>
      </c>
      <c r="L2006" s="34">
        <v>37872.481138255695</v>
      </c>
      <c r="M2006" s="34">
        <v>61774.959425379893</v>
      </c>
      <c r="O2006" s="25">
        <v>62.981504162797975</v>
      </c>
      <c r="P2006" s="43">
        <v>76.273091821528951</v>
      </c>
      <c r="Q2006" s="43">
        <v>13636.473569713538</v>
      </c>
      <c r="R2006" s="43">
        <v>84.156565250596316</v>
      </c>
      <c r="S2006" s="25">
        <v>62.03668675357541</v>
      </c>
      <c r="T2006" s="25">
        <v>45.775070333398979</v>
      </c>
      <c r="U2006" s="25">
        <v>86.395171600960367</v>
      </c>
      <c r="V2006" s="25">
        <v>47.046685020949774</v>
      </c>
      <c r="W2006" s="25">
        <v>90.127530951424333</v>
      </c>
      <c r="X2006" s="25">
        <v>29.682580168311667</v>
      </c>
      <c r="Y2006" s="34">
        <v>91.525866828744327</v>
      </c>
      <c r="Z2006" s="34">
        <v>31.442934976916035</v>
      </c>
    </row>
    <row r="2007" spans="1:26" x14ac:dyDescent="0.25">
      <c r="A2007" s="52">
        <v>39604</v>
      </c>
      <c r="B2007" s="25">
        <v>15308.222803410001</v>
      </c>
      <c r="C2007" s="43">
        <v>18724.019033540128</v>
      </c>
      <c r="D2007" s="43">
        <v>864.94748186279992</v>
      </c>
      <c r="E2007" s="43">
        <v>19588.966515402928</v>
      </c>
      <c r="F2007" s="25">
        <v>19422.785871490003</v>
      </c>
      <c r="G2007" s="25">
        <v>24044.525190060001</v>
      </c>
      <c r="H2007" s="25">
        <v>29532.828805370002</v>
      </c>
      <c r="I2007" s="25">
        <v>41048.46459987</v>
      </c>
      <c r="J2007" s="25">
        <v>34054.822126999999</v>
      </c>
      <c r="K2007" s="25">
        <v>57547.814991674204</v>
      </c>
      <c r="L2007" s="34">
        <v>37849.679652266772</v>
      </c>
      <c r="M2007" s="34">
        <v>61623.532576940983</v>
      </c>
      <c r="O2007" s="25">
        <v>63.457335596290008</v>
      </c>
      <c r="P2007" s="43">
        <v>76.370454325933807</v>
      </c>
      <c r="Q2007" s="43">
        <v>42.368437517617096</v>
      </c>
      <c r="R2007" s="43">
        <v>74.529940373423671</v>
      </c>
      <c r="S2007" s="25">
        <v>62.658390307706988</v>
      </c>
      <c r="T2007" s="25">
        <v>45.783388020096318</v>
      </c>
      <c r="U2007" s="25">
        <v>87.438665107532358</v>
      </c>
      <c r="V2007" s="25">
        <v>47.524970791240428</v>
      </c>
      <c r="W2007" s="25">
        <v>91.060888850111894</v>
      </c>
      <c r="X2007" s="25">
        <v>29.91658647187041</v>
      </c>
      <c r="Y2007" s="34">
        <v>92.380915726395457</v>
      </c>
      <c r="Z2007" s="34">
        <v>31.668307382382999</v>
      </c>
    </row>
    <row r="2008" spans="1:26" x14ac:dyDescent="0.25">
      <c r="A2008" s="52">
        <v>39605</v>
      </c>
      <c r="B2008" s="25">
        <v>15443.830870170001</v>
      </c>
      <c r="C2008" s="43">
        <v>18527.256952589349</v>
      </c>
      <c r="D2008" s="43">
        <v>874.53034044259994</v>
      </c>
      <c r="E2008" s="43">
        <v>19401.78729303195</v>
      </c>
      <c r="F2008" s="25">
        <v>19655.16507866</v>
      </c>
      <c r="G2008" s="25">
        <v>24296.878660810002</v>
      </c>
      <c r="H2008" s="25">
        <v>29789.128891849999</v>
      </c>
      <c r="I2008" s="25">
        <v>41315.759276230005</v>
      </c>
      <c r="J2008" s="25">
        <v>34322.828549729995</v>
      </c>
      <c r="K2008" s="25">
        <v>57828.123245984192</v>
      </c>
      <c r="L2008" s="34">
        <v>38122.588315525834</v>
      </c>
      <c r="M2008" s="34">
        <v>61908.743071780038</v>
      </c>
      <c r="O2008" s="25">
        <v>64.226131375222309</v>
      </c>
      <c r="P2008" s="43">
        <v>72.176786520120245</v>
      </c>
      <c r="Q2008" s="43">
        <v>33.439002659508212</v>
      </c>
      <c r="R2008" s="43">
        <v>69.952894522152349</v>
      </c>
      <c r="S2008" s="25">
        <v>62.158502297201615</v>
      </c>
      <c r="T2008" s="25">
        <v>45.790523784918456</v>
      </c>
      <c r="U2008" s="25">
        <v>85.566098148488436</v>
      </c>
      <c r="V2008" s="25">
        <v>46.605004865757252</v>
      </c>
      <c r="W2008" s="25">
        <v>89.038675882022275</v>
      </c>
      <c r="X2008" s="25">
        <v>29.135573622076304</v>
      </c>
      <c r="Y2008" s="34">
        <v>90.98596113903163</v>
      </c>
      <c r="Z2008" s="34">
        <v>31.112784312094057</v>
      </c>
    </row>
    <row r="2009" spans="1:26" x14ac:dyDescent="0.25">
      <c r="A2009" s="52">
        <v>39608</v>
      </c>
      <c r="B2009" s="25">
        <v>15521.16139039</v>
      </c>
      <c r="C2009" s="43">
        <v>18531.295687583493</v>
      </c>
      <c r="D2009" s="43">
        <v>899.71505204259972</v>
      </c>
      <c r="E2009" s="43">
        <v>19431.010739626094</v>
      </c>
      <c r="F2009" s="25">
        <v>19708.608805389998</v>
      </c>
      <c r="G2009" s="25">
        <v>24255.908618539997</v>
      </c>
      <c r="H2009" s="25">
        <v>29863.888061669997</v>
      </c>
      <c r="I2009" s="25">
        <v>41285.404521169999</v>
      </c>
      <c r="J2009" s="25">
        <v>34392.550833790003</v>
      </c>
      <c r="K2009" s="25">
        <v>57778.076908224197</v>
      </c>
      <c r="L2009" s="34">
        <v>38194.87735787368</v>
      </c>
      <c r="M2009" s="34">
        <v>61861.263492307873</v>
      </c>
      <c r="O2009" s="25">
        <v>64.269361093240036</v>
      </c>
      <c r="P2009" s="43">
        <v>70.798367268074159</v>
      </c>
      <c r="Q2009" s="43">
        <v>35.161795111982144</v>
      </c>
      <c r="R2009" s="43">
        <v>68.738375757065427</v>
      </c>
      <c r="S2009" s="25">
        <v>64.67810584512992</v>
      </c>
      <c r="T2009" s="25">
        <v>44.476312497232314</v>
      </c>
      <c r="U2009" s="25">
        <v>89.697847743755247</v>
      </c>
      <c r="V2009" s="25">
        <v>46.590236251649443</v>
      </c>
      <c r="W2009" s="25">
        <v>92.728796296425074</v>
      </c>
      <c r="X2009" s="25">
        <v>28.955507884463927</v>
      </c>
      <c r="Y2009" s="34">
        <v>94.382217605016862</v>
      </c>
      <c r="Z2009" s="34">
        <v>30.940674190581706</v>
      </c>
    </row>
    <row r="2010" spans="1:26" x14ac:dyDescent="0.25">
      <c r="A2010" s="52">
        <v>39609</v>
      </c>
      <c r="B2010" s="25">
        <v>15525.86720343</v>
      </c>
      <c r="C2010" s="43">
        <v>18535.266804798513</v>
      </c>
      <c r="D2010" s="43">
        <v>959.26458917459979</v>
      </c>
      <c r="E2010" s="43">
        <v>19494.531393973113</v>
      </c>
      <c r="F2010" s="25">
        <v>19665.93425889</v>
      </c>
      <c r="G2010" s="25">
        <v>24231.995607339999</v>
      </c>
      <c r="H2010" s="25">
        <v>29904.902611339996</v>
      </c>
      <c r="I2010" s="25">
        <v>41335.224874450003</v>
      </c>
      <c r="J2010" s="25">
        <v>34456.015755</v>
      </c>
      <c r="K2010" s="25">
        <v>57844.6372863742</v>
      </c>
      <c r="L2010" s="34">
        <v>38259.714690468056</v>
      </c>
      <c r="M2010" s="34">
        <v>61929.196281842262</v>
      </c>
      <c r="O2010" s="25">
        <v>64.319165414067726</v>
      </c>
      <c r="P2010" s="43">
        <v>70.834968072895904</v>
      </c>
      <c r="Q2010" s="43">
        <v>44.107763414474952</v>
      </c>
      <c r="R2010" s="43">
        <v>69.289987414594066</v>
      </c>
      <c r="S2010" s="25">
        <v>65.125876782284564</v>
      </c>
      <c r="T2010" s="25">
        <v>44.232692700934237</v>
      </c>
      <c r="U2010" s="25">
        <v>90.173915831058167</v>
      </c>
      <c r="V2010" s="25">
        <v>46.482536168350563</v>
      </c>
      <c r="W2010" s="25">
        <v>93.120299341182971</v>
      </c>
      <c r="X2010" s="25">
        <v>28.843905595796436</v>
      </c>
      <c r="Y2010" s="34">
        <v>94.750810215880961</v>
      </c>
      <c r="Z2010" s="34">
        <v>30.840252055711971</v>
      </c>
    </row>
    <row r="2011" spans="1:26" x14ac:dyDescent="0.25">
      <c r="A2011" s="52">
        <v>39610</v>
      </c>
      <c r="B2011" s="25">
        <v>15510.24002401</v>
      </c>
      <c r="C2011" s="43">
        <v>18641.218260205878</v>
      </c>
      <c r="D2011" s="43">
        <v>903.45409175419991</v>
      </c>
      <c r="E2011" s="43">
        <v>19544.672351960078</v>
      </c>
      <c r="F2011" s="25">
        <v>19719.235685510001</v>
      </c>
      <c r="G2011" s="25">
        <v>24298.829349400003</v>
      </c>
      <c r="H2011" s="25">
        <v>30006.192670969998</v>
      </c>
      <c r="I2011" s="25">
        <v>41452.300637790002</v>
      </c>
      <c r="J2011" s="25">
        <v>34570.266347449993</v>
      </c>
      <c r="K2011" s="25">
        <v>57953.291407994191</v>
      </c>
      <c r="L2011" s="34">
        <v>38375.337697087227</v>
      </c>
      <c r="M2011" s="34">
        <v>62039.222817631424</v>
      </c>
      <c r="O2011" s="25">
        <v>62.543049973532419</v>
      </c>
      <c r="P2011" s="43">
        <v>71.811496422469403</v>
      </c>
      <c r="Q2011" s="43">
        <v>35.723501085742981</v>
      </c>
      <c r="R2011" s="43">
        <v>69.725410148027578</v>
      </c>
      <c r="S2011" s="25">
        <v>61.864959966040757</v>
      </c>
      <c r="T2011" s="25">
        <v>42.315480820527341</v>
      </c>
      <c r="U2011" s="25">
        <v>88.597772390696178</v>
      </c>
      <c r="V2011" s="25">
        <v>45.987133827070714</v>
      </c>
      <c r="W2011" s="25">
        <v>90.848758565361052</v>
      </c>
      <c r="X2011" s="25">
        <v>28.566327759925535</v>
      </c>
      <c r="Y2011" s="34">
        <v>92.672330299262782</v>
      </c>
      <c r="Z2011" s="34">
        <v>30.573573356631066</v>
      </c>
    </row>
    <row r="2012" spans="1:26" x14ac:dyDescent="0.25">
      <c r="A2012" s="52">
        <v>39611</v>
      </c>
      <c r="B2012" s="25">
        <v>15554.567744989999</v>
      </c>
      <c r="C2012" s="43">
        <v>18753.493119906569</v>
      </c>
      <c r="D2012" s="43">
        <v>835.2253816793999</v>
      </c>
      <c r="E2012" s="43">
        <v>19588.718501585969</v>
      </c>
      <c r="F2012" s="25">
        <v>19588.506689959999</v>
      </c>
      <c r="G2012" s="25">
        <v>24150.911787459998</v>
      </c>
      <c r="H2012" s="25">
        <v>29673.732038899994</v>
      </c>
      <c r="I2012" s="25">
        <v>41085.399616849994</v>
      </c>
      <c r="J2012" s="25">
        <v>34224.964679899989</v>
      </c>
      <c r="K2012" s="25">
        <v>57569.525322684203</v>
      </c>
      <c r="L2012" s="34">
        <v>38035.274424633433</v>
      </c>
      <c r="M2012" s="34">
        <v>61660.695127417646</v>
      </c>
      <c r="O2012" s="25">
        <v>62.89062962311791</v>
      </c>
      <c r="P2012" s="43">
        <v>70.942717373732648</v>
      </c>
      <c r="Q2012" s="43">
        <v>44.583923419138948</v>
      </c>
      <c r="R2012" s="43">
        <v>69.624184504032343</v>
      </c>
      <c r="S2012" s="25">
        <v>62.517605307502613</v>
      </c>
      <c r="T2012" s="25">
        <v>43.016210308239252</v>
      </c>
      <c r="U2012" s="25">
        <v>89.22764168468413</v>
      </c>
      <c r="V2012" s="25">
        <v>46.412159881062244</v>
      </c>
      <c r="W2012" s="25">
        <v>92.08552877656075</v>
      </c>
      <c r="X2012" s="25">
        <v>28.980207717504982</v>
      </c>
      <c r="Y2012" s="34">
        <v>93.808623046376894</v>
      </c>
      <c r="Z2012" s="34">
        <v>30.971609713135773</v>
      </c>
    </row>
    <row r="2013" spans="1:26" x14ac:dyDescent="0.25">
      <c r="A2013" s="52">
        <v>39612</v>
      </c>
      <c r="B2013" s="25">
        <v>15615.526757830001</v>
      </c>
      <c r="C2013" s="43">
        <v>18571.875182838485</v>
      </c>
      <c r="D2013" s="43">
        <v>798.22447658739986</v>
      </c>
      <c r="E2013" s="43">
        <v>19370.099659425883</v>
      </c>
      <c r="F2013" s="25">
        <v>19454.387595790002</v>
      </c>
      <c r="G2013" s="25">
        <v>24012.560806890004</v>
      </c>
      <c r="H2013" s="25">
        <v>29535.981997260002</v>
      </c>
      <c r="I2013" s="25">
        <v>40922.39890108</v>
      </c>
      <c r="J2013" s="25">
        <v>34102.604877220001</v>
      </c>
      <c r="K2013" s="25">
        <v>57436.345654304212</v>
      </c>
      <c r="L2013" s="34">
        <v>37918.509926294493</v>
      </c>
      <c r="M2013" s="34">
        <v>61533.110763378703</v>
      </c>
      <c r="O2013" s="25">
        <v>63.598626635208632</v>
      </c>
      <c r="P2013" s="43">
        <v>69.925428646184457</v>
      </c>
      <c r="Q2013" s="43">
        <v>37.389425940949849</v>
      </c>
      <c r="R2013" s="43">
        <v>68.283158018092792</v>
      </c>
      <c r="S2013" s="25">
        <v>62.491793997868193</v>
      </c>
      <c r="T2013" s="25">
        <v>42.044530487848775</v>
      </c>
      <c r="U2013" s="25">
        <v>88.124575405737033</v>
      </c>
      <c r="V2013" s="25">
        <v>45.119690929783076</v>
      </c>
      <c r="W2013" s="25">
        <v>91.028778972533829</v>
      </c>
      <c r="X2013" s="25">
        <v>28.043130552970432</v>
      </c>
      <c r="Y2013" s="34">
        <v>92.882170913024041</v>
      </c>
      <c r="Z2013" s="34">
        <v>30.092532790784098</v>
      </c>
    </row>
    <row r="2014" spans="1:26" x14ac:dyDescent="0.25">
      <c r="A2014" s="52">
        <v>39615</v>
      </c>
      <c r="B2014" s="25">
        <v>15653.17850133</v>
      </c>
      <c r="C2014" s="43">
        <v>18328.668743367925</v>
      </c>
      <c r="D2014" s="43">
        <v>743.55296080419987</v>
      </c>
      <c r="E2014" s="43">
        <v>19072.221704172127</v>
      </c>
      <c r="F2014" s="25">
        <v>19332.0260992</v>
      </c>
      <c r="G2014" s="25">
        <v>23835.949330030002</v>
      </c>
      <c r="H2014" s="25">
        <v>29213.137280850002</v>
      </c>
      <c r="I2014" s="25">
        <v>40505.396252630009</v>
      </c>
      <c r="J2014" s="25">
        <v>33803.585209680001</v>
      </c>
      <c r="K2014" s="25">
        <v>57010.441466084209</v>
      </c>
      <c r="L2014" s="34">
        <v>37621.933623657664</v>
      </c>
      <c r="M2014" s="34">
        <v>61108.476430061877</v>
      </c>
      <c r="O2014" s="25">
        <v>63.199476331204309</v>
      </c>
      <c r="P2014" s="43">
        <v>69.626959740146276</v>
      </c>
      <c r="Q2014" s="43">
        <v>14.610128990654347</v>
      </c>
      <c r="R2014" s="43">
        <v>66.510758558217759</v>
      </c>
      <c r="S2014" s="25">
        <v>62.20592359371495</v>
      </c>
      <c r="T2014" s="25">
        <v>41.668111063015822</v>
      </c>
      <c r="U2014" s="25">
        <v>87.26749199749564</v>
      </c>
      <c r="V2014" s="25">
        <v>44.400205508159729</v>
      </c>
      <c r="W2014" s="25">
        <v>90.136654406345599</v>
      </c>
      <c r="X2014" s="25">
        <v>27.46993732112233</v>
      </c>
      <c r="Y2014" s="34">
        <v>92.098043641494499</v>
      </c>
      <c r="Z2014" s="34">
        <v>29.556309775959889</v>
      </c>
    </row>
    <row r="2015" spans="1:26" x14ac:dyDescent="0.25">
      <c r="A2015" s="52">
        <v>39616</v>
      </c>
      <c r="B2015" s="25">
        <v>15591.31425017</v>
      </c>
      <c r="C2015" s="43">
        <v>18222.588823558504</v>
      </c>
      <c r="D2015" s="43">
        <v>826.25334327250027</v>
      </c>
      <c r="E2015" s="43">
        <v>19048.842166831004</v>
      </c>
      <c r="F2015" s="25">
        <v>19313.481445909998</v>
      </c>
      <c r="G2015" s="25">
        <v>23791.127315769998</v>
      </c>
      <c r="H2015" s="25">
        <v>29278.005420969999</v>
      </c>
      <c r="I2015" s="25">
        <v>40553.783826229999</v>
      </c>
      <c r="J2015" s="25">
        <v>33866.42337181</v>
      </c>
      <c r="K2015" s="25">
        <v>57020.363107254205</v>
      </c>
      <c r="L2015" s="34">
        <v>37686.146585514121</v>
      </c>
      <c r="M2015" s="34">
        <v>61119.772870958332</v>
      </c>
      <c r="O2015" s="25">
        <v>62.554481872597954</v>
      </c>
      <c r="P2015" s="43">
        <v>68.64521826515444</v>
      </c>
      <c r="Q2015" s="43">
        <v>27.357440886254871</v>
      </c>
      <c r="R2015" s="43">
        <v>66.306642616310512</v>
      </c>
      <c r="S2015" s="25">
        <v>61.18570337506435</v>
      </c>
      <c r="T2015" s="25">
        <v>40.626147462381155</v>
      </c>
      <c r="U2015" s="25">
        <v>85.22055411839105</v>
      </c>
      <c r="V2015" s="25">
        <v>42.92875540380048</v>
      </c>
      <c r="W2015" s="25">
        <v>88.469491461097036</v>
      </c>
      <c r="X2015" s="25">
        <v>26.524717363989847</v>
      </c>
      <c r="Y2015" s="34">
        <v>90.595565626464264</v>
      </c>
      <c r="Z2015" s="34">
        <v>28.662253607724608</v>
      </c>
    </row>
    <row r="2016" spans="1:26" x14ac:dyDescent="0.25">
      <c r="A2016" s="52">
        <v>39617</v>
      </c>
      <c r="B2016" s="25">
        <v>15563.78715072</v>
      </c>
      <c r="C2016" s="43">
        <v>18011.988328578478</v>
      </c>
      <c r="D2016" s="43">
        <v>812.08058009650006</v>
      </c>
      <c r="E2016" s="43">
        <v>18824.068908674977</v>
      </c>
      <c r="F2016" s="25">
        <v>19288.290636739996</v>
      </c>
      <c r="G2016" s="25">
        <v>23706.095868599994</v>
      </c>
      <c r="H2016" s="25">
        <v>29412.112089069993</v>
      </c>
      <c r="I2016" s="25">
        <v>40618.659642109997</v>
      </c>
      <c r="J2016" s="25">
        <v>34019.915815229993</v>
      </c>
      <c r="K2016" s="25">
        <v>57092.955584334195</v>
      </c>
      <c r="L2016" s="34">
        <v>37841.013830830467</v>
      </c>
      <c r="M2016" s="34">
        <v>61193.740149934667</v>
      </c>
      <c r="O2016" s="25">
        <v>62.428657334361183</v>
      </c>
      <c r="P2016" s="43">
        <v>66.696166635523241</v>
      </c>
      <c r="Q2016" s="43">
        <v>25.172872602109319</v>
      </c>
      <c r="R2016" s="43">
        <v>64.344251118366941</v>
      </c>
      <c r="S2016" s="25">
        <v>62.344753211421676</v>
      </c>
      <c r="T2016" s="25">
        <v>41.878734289359777</v>
      </c>
      <c r="U2016" s="25">
        <v>88.827051880628886</v>
      </c>
      <c r="V2016" s="25">
        <v>45.078069748580198</v>
      </c>
      <c r="W2016" s="25">
        <v>91.577442259880343</v>
      </c>
      <c r="X2016" s="25">
        <v>27.750842395916521</v>
      </c>
      <c r="Y2016" s="34">
        <v>93.451054153642303</v>
      </c>
      <c r="Z2016" s="34">
        <v>29.85155646310438</v>
      </c>
    </row>
    <row r="2017" spans="1:26" x14ac:dyDescent="0.25">
      <c r="A2017" s="52">
        <v>39618</v>
      </c>
      <c r="B2017" s="25">
        <v>15560.25610755</v>
      </c>
      <c r="C2017" s="43">
        <v>18137.389555912843</v>
      </c>
      <c r="D2017" s="43">
        <v>804.18026524550021</v>
      </c>
      <c r="E2017" s="43">
        <v>18941.569821158344</v>
      </c>
      <c r="F2017" s="25">
        <v>19205.27607186</v>
      </c>
      <c r="G2017" s="25">
        <v>23605.70680729</v>
      </c>
      <c r="H2017" s="25">
        <v>29342.071178689999</v>
      </c>
      <c r="I2017" s="25">
        <v>40533.975246000002</v>
      </c>
      <c r="J2017" s="25">
        <v>33953.482813299997</v>
      </c>
      <c r="K2017" s="25">
        <v>57028.921835384215</v>
      </c>
      <c r="L2017" s="34">
        <v>37778.73623019419</v>
      </c>
      <c r="M2017" s="34">
        <v>61133.861802278414</v>
      </c>
      <c r="O2017" s="25">
        <v>62.690870320531531</v>
      </c>
      <c r="P2017" s="43">
        <v>71.417216341060666</v>
      </c>
      <c r="Q2017" s="43">
        <v>50.605313309443531</v>
      </c>
      <c r="R2017" s="43">
        <v>70.417393943147971</v>
      </c>
      <c r="S2017" s="25">
        <v>62.266493664772817</v>
      </c>
      <c r="T2017" s="25">
        <v>41.852895740970197</v>
      </c>
      <c r="U2017" s="25">
        <v>89.722146575026372</v>
      </c>
      <c r="V2017" s="25">
        <v>45.50709092150462</v>
      </c>
      <c r="W2017" s="25">
        <v>92.325467375798922</v>
      </c>
      <c r="X2017" s="25">
        <v>27.993134780325413</v>
      </c>
      <c r="Y2017" s="34">
        <v>94.135866370612931</v>
      </c>
      <c r="Z2017" s="34">
        <v>30.085470438153106</v>
      </c>
    </row>
    <row r="2018" spans="1:26" x14ac:dyDescent="0.25">
      <c r="A2018" s="52">
        <v>39619</v>
      </c>
      <c r="B2018" s="25">
        <v>15557.6894015</v>
      </c>
      <c r="C2018" s="43">
        <v>18053.14622656037</v>
      </c>
      <c r="D2018" s="43">
        <v>752.39789782300011</v>
      </c>
      <c r="E2018" s="43">
        <v>18805.54412438337</v>
      </c>
      <c r="F2018" s="25">
        <v>19249.000339290003</v>
      </c>
      <c r="G2018" s="25">
        <v>23666.778842020005</v>
      </c>
      <c r="H2018" s="25">
        <v>29170.998220890004</v>
      </c>
      <c r="I2018" s="25">
        <v>40353.755848240005</v>
      </c>
      <c r="J2018" s="25">
        <v>33806.006614770005</v>
      </c>
      <c r="K2018" s="25">
        <v>56876.709164594206</v>
      </c>
      <c r="L2018" s="34">
        <v>37637.238708109311</v>
      </c>
      <c r="M2018" s="34">
        <v>60987.627807933517</v>
      </c>
      <c r="O2018" s="25">
        <v>63.405923538557495</v>
      </c>
      <c r="P2018" s="43">
        <v>71.449131747388577</v>
      </c>
      <c r="Q2018" s="43">
        <v>45.525471155007956</v>
      </c>
      <c r="R2018" s="43">
        <v>70.235826860588602</v>
      </c>
      <c r="S2018" s="25">
        <v>62.832871154979884</v>
      </c>
      <c r="T2018" s="25">
        <v>42.274723901847281</v>
      </c>
      <c r="U2018" s="25">
        <v>90.161372704001508</v>
      </c>
      <c r="V2018" s="25">
        <v>45.866058197866934</v>
      </c>
      <c r="W2018" s="25">
        <v>92.461010592249849</v>
      </c>
      <c r="X2018" s="25">
        <v>28.079915052153126</v>
      </c>
      <c r="Y2018" s="34">
        <v>94.28458302447558</v>
      </c>
      <c r="Z2018" s="34">
        <v>30.180173897628769</v>
      </c>
    </row>
    <row r="2019" spans="1:26" x14ac:dyDescent="0.25">
      <c r="A2019" s="52">
        <v>39622</v>
      </c>
      <c r="B2019" s="25">
        <v>15554.040770790001</v>
      </c>
      <c r="C2019" s="43">
        <v>18050.368758892611</v>
      </c>
      <c r="D2019" s="43">
        <v>691.89902903550012</v>
      </c>
      <c r="E2019" s="43">
        <v>18742.267787928111</v>
      </c>
      <c r="F2019" s="25">
        <v>19304.759813109999</v>
      </c>
      <c r="G2019" s="25">
        <v>23784.103154179997</v>
      </c>
      <c r="H2019" s="25">
        <v>29249.157552379998</v>
      </c>
      <c r="I2019" s="25">
        <v>40483.773100159997</v>
      </c>
      <c r="J2019" s="25">
        <v>33890.214245310002</v>
      </c>
      <c r="K2019" s="25">
        <v>57024.6829992942</v>
      </c>
      <c r="L2019" s="34">
        <v>37723.914350834588</v>
      </c>
      <c r="M2019" s="34">
        <v>61138.069654818784</v>
      </c>
      <c r="O2019" s="25">
        <v>63.975133035422239</v>
      </c>
      <c r="P2019" s="43">
        <v>70.595698073327569</v>
      </c>
      <c r="Q2019" s="43">
        <v>39.94143271999755</v>
      </c>
      <c r="R2019" s="43">
        <v>69.227227639955856</v>
      </c>
      <c r="S2019" s="25">
        <v>63.081648648182373</v>
      </c>
      <c r="T2019" s="25">
        <v>42.436894660446796</v>
      </c>
      <c r="U2019" s="25">
        <v>89.146731706543164</v>
      </c>
      <c r="V2019" s="25">
        <v>45.032840486993919</v>
      </c>
      <c r="W2019" s="25">
        <v>91.638931601332004</v>
      </c>
      <c r="X2019" s="25">
        <v>27.332870410961153</v>
      </c>
      <c r="Y2019" s="34">
        <v>93.569615713502927</v>
      </c>
      <c r="Z2019" s="34">
        <v>29.478121942336987</v>
      </c>
    </row>
    <row r="2020" spans="1:26" x14ac:dyDescent="0.25">
      <c r="A2020" s="52">
        <v>39623</v>
      </c>
      <c r="B2020" s="25">
        <v>15501.960634159999</v>
      </c>
      <c r="C2020" s="43">
        <v>17955.333754598214</v>
      </c>
      <c r="D2020" s="43">
        <v>627.30530762900014</v>
      </c>
      <c r="E2020" s="43">
        <v>18582.639062227216</v>
      </c>
      <c r="F2020" s="25">
        <v>19241.968081569998</v>
      </c>
      <c r="G2020" s="25">
        <v>23687.371752949995</v>
      </c>
      <c r="H2020" s="25">
        <v>29322.13551697</v>
      </c>
      <c r="I2020" s="25">
        <v>40525.683847119995</v>
      </c>
      <c r="J2020" s="25">
        <v>33998.007254839998</v>
      </c>
      <c r="K2020" s="25">
        <v>57112.261150664199</v>
      </c>
      <c r="L2020" s="34">
        <v>37833.083988060353</v>
      </c>
      <c r="M2020" s="34">
        <v>61227.024433884551</v>
      </c>
      <c r="O2020" s="25">
        <v>63.426089384434434</v>
      </c>
      <c r="P2020" s="43">
        <v>69.697513492416064</v>
      </c>
      <c r="Q2020" s="43">
        <v>26.876899400818409</v>
      </c>
      <c r="R2020" s="43">
        <v>67.785911839342816</v>
      </c>
      <c r="S2020" s="25">
        <v>63.554054838531869</v>
      </c>
      <c r="T2020" s="25">
        <v>43.143003033022254</v>
      </c>
      <c r="U2020" s="25">
        <v>89.6535221150083</v>
      </c>
      <c r="V2020" s="25">
        <v>45.500127136325517</v>
      </c>
      <c r="W2020" s="25">
        <v>92.11628642567598</v>
      </c>
      <c r="X2020" s="25">
        <v>27.664147191823083</v>
      </c>
      <c r="Y2020" s="34">
        <v>94.015391531016277</v>
      </c>
      <c r="Z2020" s="34">
        <v>29.797513407399133</v>
      </c>
    </row>
    <row r="2021" spans="1:26" x14ac:dyDescent="0.25">
      <c r="A2021" s="52">
        <v>39624</v>
      </c>
      <c r="B2021" s="25">
        <v>15461.543846410001</v>
      </c>
      <c r="C2021" s="43">
        <v>18028.748870753159</v>
      </c>
      <c r="D2021" s="43">
        <v>715.79311718200006</v>
      </c>
      <c r="E2021" s="43">
        <v>18744.541987935161</v>
      </c>
      <c r="F2021" s="25">
        <v>19432.96899505</v>
      </c>
      <c r="G2021" s="25">
        <v>23886.928508289999</v>
      </c>
      <c r="H2021" s="25">
        <v>29567.646096750002</v>
      </c>
      <c r="I2021" s="25">
        <v>40788.08098952</v>
      </c>
      <c r="J2021" s="25">
        <v>34249.028266490001</v>
      </c>
      <c r="K2021" s="25">
        <v>57366.993357654203</v>
      </c>
      <c r="L2021" s="34">
        <v>38085.481630996044</v>
      </c>
      <c r="M2021" s="34">
        <v>61483.133272160252</v>
      </c>
      <c r="O2021" s="25">
        <v>63.232042226273634</v>
      </c>
      <c r="P2021" s="43">
        <v>70.391366518738138</v>
      </c>
      <c r="Q2021" s="43">
        <v>44.774179679362838</v>
      </c>
      <c r="R2021" s="43">
        <v>69.247761791246759</v>
      </c>
      <c r="S2021" s="25">
        <v>61.789382536663531</v>
      </c>
      <c r="T2021" s="25">
        <v>41.887108224478318</v>
      </c>
      <c r="U2021" s="25">
        <v>89.362886223940066</v>
      </c>
      <c r="V2021" s="25">
        <v>45.599727245041244</v>
      </c>
      <c r="W2021" s="25">
        <v>91.476612832184273</v>
      </c>
      <c r="X2021" s="25">
        <v>27.658215388029681</v>
      </c>
      <c r="Y2021" s="34">
        <v>93.430544837734601</v>
      </c>
      <c r="Z2021" s="34">
        <v>29.791609621168448</v>
      </c>
    </row>
    <row r="2022" spans="1:26" x14ac:dyDescent="0.25">
      <c r="A2022" s="52">
        <v>39625</v>
      </c>
      <c r="B2022" s="25">
        <v>15470.738591519999</v>
      </c>
      <c r="C2022" s="43">
        <v>18119.852096825554</v>
      </c>
      <c r="D2022" s="43">
        <v>825.63227453850016</v>
      </c>
      <c r="E2022" s="43">
        <v>18945.484371364055</v>
      </c>
      <c r="F2022" s="25">
        <v>19476.952391570001</v>
      </c>
      <c r="G2022" s="25">
        <v>23811.255322680681</v>
      </c>
      <c r="H2022" s="25">
        <v>29649.561278480003</v>
      </c>
      <c r="I2022" s="25">
        <v>40765.55628320593</v>
      </c>
      <c r="J2022" s="25">
        <v>34338.545175370011</v>
      </c>
      <c r="K2022" s="25">
        <v>57411.652055206076</v>
      </c>
      <c r="L2022" s="34">
        <v>38177.56153443014</v>
      </c>
      <c r="M2022" s="34">
        <v>61530.354964266211</v>
      </c>
      <c r="O2022" s="25">
        <v>63.715629951956146</v>
      </c>
      <c r="P2022" s="43">
        <v>71.695679067081215</v>
      </c>
      <c r="Q2022" s="43">
        <v>43.346528547691761</v>
      </c>
      <c r="R2022" s="43">
        <v>70.228557045434911</v>
      </c>
      <c r="S2022" s="25">
        <v>63.800791696879756</v>
      </c>
      <c r="T2022" s="25">
        <v>43.348907423655781</v>
      </c>
      <c r="U2022" s="25">
        <v>91.174871861456268</v>
      </c>
      <c r="V2022" s="25">
        <v>46.553034060362044</v>
      </c>
      <c r="W2022" s="25">
        <v>93.432190098876106</v>
      </c>
      <c r="X2022" s="25">
        <v>28.589552109765549</v>
      </c>
      <c r="Y2022" s="34">
        <v>95.217399290980609</v>
      </c>
      <c r="Z2022" s="34">
        <v>30.683381888471107</v>
      </c>
    </row>
    <row r="2023" spans="1:26" x14ac:dyDescent="0.25">
      <c r="A2023" s="52">
        <v>39626</v>
      </c>
      <c r="B2023" s="25">
        <v>15500.04750497</v>
      </c>
      <c r="C2023" s="43">
        <v>18131.579540806248</v>
      </c>
      <c r="D2023" s="43">
        <v>709.81348959950014</v>
      </c>
      <c r="E2023" s="43">
        <v>18841.393030405747</v>
      </c>
      <c r="F2023" s="25">
        <v>19522.427574130001</v>
      </c>
      <c r="G2023" s="25">
        <v>23861.436110119997</v>
      </c>
      <c r="H2023" s="25">
        <v>29881.462983199999</v>
      </c>
      <c r="I2023" s="25">
        <v>41023.704048539992</v>
      </c>
      <c r="J2023" s="25">
        <v>34571.701037580002</v>
      </c>
      <c r="K2023" s="25">
        <v>57611.233117484204</v>
      </c>
      <c r="L2023" s="34">
        <v>38802.091612749013</v>
      </c>
      <c r="M2023" s="34">
        <v>62121.233212653213</v>
      </c>
      <c r="O2023" s="25">
        <v>64.227204173104809</v>
      </c>
      <c r="P2023" s="43">
        <v>73.271016724072496</v>
      </c>
      <c r="Q2023" s="43">
        <v>6.6662314732716998</v>
      </c>
      <c r="R2023" s="43">
        <v>69.2886830444954</v>
      </c>
      <c r="S2023" s="25">
        <v>64.273539161715917</v>
      </c>
      <c r="T2023" s="25">
        <v>43.013702220808625</v>
      </c>
      <c r="U2023" s="25">
        <v>91.529071266633437</v>
      </c>
      <c r="V2023" s="25">
        <v>46.153761721055567</v>
      </c>
      <c r="W2023" s="25">
        <v>93.949996373001454</v>
      </c>
      <c r="X2023" s="25">
        <v>28.610887866016888</v>
      </c>
      <c r="Y2023" s="34">
        <v>95.700580561141507</v>
      </c>
      <c r="Z2023" s="34">
        <v>30.707843294140446</v>
      </c>
    </row>
    <row r="2024" spans="1:26" x14ac:dyDescent="0.25">
      <c r="A2024" s="52">
        <v>39629</v>
      </c>
      <c r="B2024" s="25">
        <v>15488.20864708</v>
      </c>
      <c r="C2024" s="43">
        <v>18239.637426492052</v>
      </c>
      <c r="D2024" s="43">
        <v>722.63702439199994</v>
      </c>
      <c r="E2024" s="43">
        <v>18962.274450884051</v>
      </c>
      <c r="F2024" s="25">
        <v>19498.90830934</v>
      </c>
      <c r="G2024" s="25">
        <v>23832.431404230003</v>
      </c>
      <c r="H2024" s="25">
        <v>29896.295241849999</v>
      </c>
      <c r="I2024" s="25">
        <v>41018.301742060001</v>
      </c>
      <c r="J2024" s="25">
        <v>34581.378068680002</v>
      </c>
      <c r="K2024" s="25">
        <v>57624.239625234201</v>
      </c>
      <c r="L2024" s="34">
        <v>38428.572788950049</v>
      </c>
      <c r="M2024" s="34">
        <v>61749.947385504245</v>
      </c>
      <c r="O2024" s="25">
        <v>64.589491910037339</v>
      </c>
      <c r="P2024" s="43">
        <v>71.147075930942066</v>
      </c>
      <c r="Q2024" s="43">
        <v>-8.3216186274539421</v>
      </c>
      <c r="R2024" s="43">
        <v>65.674221933091829</v>
      </c>
      <c r="S2024" s="25">
        <v>62.298039858383092</v>
      </c>
      <c r="T2024" s="25">
        <v>39.396755899517146</v>
      </c>
      <c r="U2024" s="25">
        <v>87.08103943043379</v>
      </c>
      <c r="V2024" s="25">
        <v>42.61964920292791</v>
      </c>
      <c r="W2024" s="25">
        <v>89.274608132786</v>
      </c>
      <c r="X2024" s="25">
        <v>26.358626064935684</v>
      </c>
      <c r="Y2024" s="34">
        <v>92.437804163810441</v>
      </c>
      <c r="Z2024" s="34">
        <v>29.224949959196667</v>
      </c>
    </row>
    <row r="2025" spans="1:26" x14ac:dyDescent="0.25">
      <c r="A2025" s="52">
        <v>39630</v>
      </c>
      <c r="B2025" s="25">
        <v>15466.68750228</v>
      </c>
      <c r="C2025" s="43">
        <v>18235.260829568066</v>
      </c>
      <c r="D2025" s="43">
        <v>757.13286511600018</v>
      </c>
      <c r="E2025" s="43">
        <v>18992.393694684066</v>
      </c>
      <c r="F2025" s="25">
        <v>19727.008628709998</v>
      </c>
      <c r="G2025" s="25">
        <v>24280.811351599998</v>
      </c>
      <c r="H2025" s="25">
        <v>30305.092299509997</v>
      </c>
      <c r="I2025" s="25">
        <v>41637.047218929991</v>
      </c>
      <c r="J2025" s="25">
        <v>34998.302666599993</v>
      </c>
      <c r="K2025" s="25">
        <v>58233.1383531342</v>
      </c>
      <c r="L2025" s="34">
        <v>38846.829464904105</v>
      </c>
      <c r="M2025" s="34">
        <v>62360.178191438317</v>
      </c>
      <c r="O2025" s="25">
        <v>64.360791847385329</v>
      </c>
      <c r="P2025" s="43">
        <v>67.855578927817746</v>
      </c>
      <c r="Q2025" s="43">
        <v>19.70055058948126</v>
      </c>
      <c r="R2025" s="43">
        <v>65.206078997482891</v>
      </c>
      <c r="S2025" s="25">
        <v>62.10251445254751</v>
      </c>
      <c r="T2025" s="25">
        <v>39.227312539602607</v>
      </c>
      <c r="U2025" s="25">
        <v>87.173900826373568</v>
      </c>
      <c r="V2025" s="25">
        <v>42.600867986727842</v>
      </c>
      <c r="W2025" s="25">
        <v>89.32758835112557</v>
      </c>
      <c r="X2025" s="25">
        <v>26.387153217719252</v>
      </c>
      <c r="Y2025" s="34">
        <v>90.585348812096768</v>
      </c>
      <c r="Z2025" s="34">
        <v>28.452599026148672</v>
      </c>
    </row>
    <row r="2026" spans="1:26" x14ac:dyDescent="0.25">
      <c r="A2026" s="52">
        <v>39631</v>
      </c>
      <c r="B2026" s="25">
        <v>15644.081988759999</v>
      </c>
      <c r="C2026" s="43">
        <v>18643.166670883445</v>
      </c>
      <c r="D2026" s="43">
        <v>844.51903673120012</v>
      </c>
      <c r="E2026" s="43">
        <v>19487.685707614644</v>
      </c>
      <c r="F2026" s="25">
        <v>19924.865604580002</v>
      </c>
      <c r="G2026" s="25">
        <v>24456.951401869999</v>
      </c>
      <c r="H2026" s="25">
        <v>30547.425918210003</v>
      </c>
      <c r="I2026" s="25">
        <v>41887.994368619999</v>
      </c>
      <c r="J2026" s="25">
        <v>35249.710798389999</v>
      </c>
      <c r="K2026" s="25">
        <v>58507.437334634211</v>
      </c>
      <c r="L2026" s="34">
        <v>39099.592729672768</v>
      </c>
      <c r="M2026" s="34">
        <v>62635.832305916978</v>
      </c>
      <c r="O2026" s="25">
        <v>65.730395750067672</v>
      </c>
      <c r="P2026" s="43">
        <v>71.610352264046099</v>
      </c>
      <c r="Q2026" s="43">
        <v>33.516055553255008</v>
      </c>
      <c r="R2026" s="43">
        <v>69.514395933748503</v>
      </c>
      <c r="S2026" s="25">
        <v>64.809327454963523</v>
      </c>
      <c r="T2026" s="25">
        <v>44.832075098194515</v>
      </c>
      <c r="U2026" s="25">
        <v>90.583876571554825</v>
      </c>
      <c r="V2026" s="25">
        <v>46.72920571575672</v>
      </c>
      <c r="W2026" s="25">
        <v>92.220462057564575</v>
      </c>
      <c r="X2026" s="25">
        <v>28.77622853649666</v>
      </c>
      <c r="Y2026" s="34">
        <v>94.130470978559842</v>
      </c>
      <c r="Z2026" s="34">
        <v>30.856682217282973</v>
      </c>
    </row>
    <row r="2027" spans="1:26" x14ac:dyDescent="0.25">
      <c r="A2027" s="52">
        <v>39632</v>
      </c>
      <c r="B2027" s="25">
        <v>15664.33029095</v>
      </c>
      <c r="C2027" s="43">
        <v>18735.561244429337</v>
      </c>
      <c r="D2027" s="43">
        <v>810.79513843280017</v>
      </c>
      <c r="E2027" s="43">
        <v>19546.356382862137</v>
      </c>
      <c r="F2027" s="25">
        <v>20089.188598820001</v>
      </c>
      <c r="G2027" s="25">
        <v>24512.86512255</v>
      </c>
      <c r="H2027" s="25">
        <v>30741.231089890003</v>
      </c>
      <c r="I2027" s="25">
        <v>41930.557869429998</v>
      </c>
      <c r="J2027" s="25">
        <v>35456.094745670001</v>
      </c>
      <c r="K2027" s="25">
        <v>58537.916718074201</v>
      </c>
      <c r="L2027" s="34">
        <v>39308.146465238504</v>
      </c>
      <c r="M2027" s="34">
        <v>62667.69913764271</v>
      </c>
      <c r="O2027" s="25">
        <v>63.863068590144721</v>
      </c>
      <c r="P2027" s="43">
        <v>71.11367926046475</v>
      </c>
      <c r="Q2027" s="43">
        <v>12.801736740193025</v>
      </c>
      <c r="R2027" s="43">
        <v>67.521503256094334</v>
      </c>
      <c r="S2027" s="25">
        <v>65.275485146734979</v>
      </c>
      <c r="T2027" s="25">
        <v>45.306449921742839</v>
      </c>
      <c r="U2027" s="25">
        <v>89.110327760231669</v>
      </c>
      <c r="V2027" s="25">
        <v>46.431021087177669</v>
      </c>
      <c r="W2027" s="25">
        <v>90.877403998615122</v>
      </c>
      <c r="X2027" s="25">
        <v>28.8294432748581</v>
      </c>
      <c r="Y2027" s="34">
        <v>92.889097210540328</v>
      </c>
      <c r="Z2027" s="34">
        <v>30.905978251416432</v>
      </c>
    </row>
    <row r="2028" spans="1:26" x14ac:dyDescent="0.25">
      <c r="A2028" s="52">
        <v>39633</v>
      </c>
      <c r="B2028" s="25">
        <v>15809.712995919999</v>
      </c>
      <c r="C2028" s="43">
        <v>18815.922084910118</v>
      </c>
      <c r="D2028" s="43">
        <v>811.114815572</v>
      </c>
      <c r="E2028" s="43">
        <v>19627.036900482119</v>
      </c>
      <c r="F2028" s="25">
        <v>20162.290502060001</v>
      </c>
      <c r="G2028" s="25">
        <v>24581.057214980003</v>
      </c>
      <c r="H2028" s="25">
        <v>30800.19449206</v>
      </c>
      <c r="I2028" s="25">
        <v>41947.214480190007</v>
      </c>
      <c r="J2028" s="25">
        <v>35583.715291519999</v>
      </c>
      <c r="K2028" s="25">
        <v>58605.664748234194</v>
      </c>
      <c r="L2028" s="34">
        <v>39440.625433872025</v>
      </c>
      <c r="M2028" s="34">
        <v>62740.30559058622</v>
      </c>
      <c r="O2028" s="25">
        <v>62.550585192986688</v>
      </c>
      <c r="P2028" s="43">
        <v>70.242842415429351</v>
      </c>
      <c r="Q2028" s="43">
        <v>16.586835226390019</v>
      </c>
      <c r="R2028" s="43">
        <v>67.065362237750819</v>
      </c>
      <c r="S2028" s="25">
        <v>63.168652522848404</v>
      </c>
      <c r="T2028" s="25">
        <v>43.713793772178455</v>
      </c>
      <c r="U2028" s="25">
        <v>87.116418858257674</v>
      </c>
      <c r="V2028" s="25">
        <v>45.36122079286968</v>
      </c>
      <c r="W2028" s="25">
        <v>89.045068654707379</v>
      </c>
      <c r="X2028" s="25">
        <v>28.167855768642625</v>
      </c>
      <c r="Y2028" s="34">
        <v>91.199841888452156</v>
      </c>
      <c r="Z2028" s="34">
        <v>30.269593681239961</v>
      </c>
    </row>
    <row r="2029" spans="1:26" x14ac:dyDescent="0.25">
      <c r="A2029" s="52">
        <v>39636</v>
      </c>
      <c r="B2029" s="25">
        <v>15987.602456410001</v>
      </c>
      <c r="C2029" s="43">
        <v>18834.346200108808</v>
      </c>
      <c r="D2029" s="43">
        <v>822.04422833299998</v>
      </c>
      <c r="E2029" s="43">
        <v>19656.390428441809</v>
      </c>
      <c r="F2029" s="25">
        <v>20282.099505210001</v>
      </c>
      <c r="G2029" s="25">
        <v>24742.44055213</v>
      </c>
      <c r="H2029" s="25">
        <v>30968.963844859998</v>
      </c>
      <c r="I2029" s="25">
        <v>42169.316805020004</v>
      </c>
      <c r="J2029" s="25">
        <v>35792.202139019995</v>
      </c>
      <c r="K2029" s="25">
        <v>58866.532406444196</v>
      </c>
      <c r="L2029" s="34">
        <v>39652.71242049904</v>
      </c>
      <c r="M2029" s="34">
        <v>63004.77338792324</v>
      </c>
      <c r="O2029" s="25">
        <v>62.990534062706914</v>
      </c>
      <c r="P2029" s="43">
        <v>64.531356462941886</v>
      </c>
      <c r="Q2029" s="43">
        <v>-7.4665928328616076</v>
      </c>
      <c r="R2029" s="43">
        <v>59.346282871129375</v>
      </c>
      <c r="S2029" s="25">
        <v>60.614345564571771</v>
      </c>
      <c r="T2029" s="25">
        <v>43.135271498375374</v>
      </c>
      <c r="U2029" s="25">
        <v>84.387668218944654</v>
      </c>
      <c r="V2029" s="25">
        <v>44.594169690221165</v>
      </c>
      <c r="W2029" s="25">
        <v>87.032750937036781</v>
      </c>
      <c r="X2029" s="25">
        <v>27.826694005896279</v>
      </c>
      <c r="Y2029" s="34">
        <v>89.357137208696841</v>
      </c>
      <c r="Z2029" s="34">
        <v>29.948075309618961</v>
      </c>
    </row>
    <row r="2030" spans="1:26" x14ac:dyDescent="0.25">
      <c r="A2030" s="52">
        <v>39637</v>
      </c>
      <c r="B2030" s="25">
        <v>15964.125622220001</v>
      </c>
      <c r="C2030" s="43">
        <v>18915.734346108871</v>
      </c>
      <c r="D2030" s="43">
        <v>772.63805615299998</v>
      </c>
      <c r="E2030" s="43">
        <v>19688.37240226187</v>
      </c>
      <c r="F2030" s="25">
        <v>20256.209050129997</v>
      </c>
      <c r="G2030" s="25">
        <v>24728.647432049995</v>
      </c>
      <c r="H2030" s="25">
        <v>31064.368202199996</v>
      </c>
      <c r="I2030" s="25">
        <v>42272.326820859991</v>
      </c>
      <c r="J2030" s="25">
        <v>35899.00975705</v>
      </c>
      <c r="K2030" s="25">
        <v>58971.182526324199</v>
      </c>
      <c r="L2030" s="34">
        <v>39760.876896428483</v>
      </c>
      <c r="M2030" s="34">
        <v>63110.780365702682</v>
      </c>
      <c r="O2030" s="25">
        <v>62.751192250627042</v>
      </c>
      <c r="P2030" s="43">
        <v>65.242339574281132</v>
      </c>
      <c r="Q2030" s="43">
        <v>-13.027998520451622</v>
      </c>
      <c r="R2030" s="43">
        <v>59.605547595528343</v>
      </c>
      <c r="S2030" s="25">
        <v>61.568753231285768</v>
      </c>
      <c r="T2030" s="25">
        <v>44.075005195598195</v>
      </c>
      <c r="U2030" s="25">
        <v>85.398018573635909</v>
      </c>
      <c r="V2030" s="25">
        <v>45.359767636187939</v>
      </c>
      <c r="W2030" s="25">
        <v>88.128585599119063</v>
      </c>
      <c r="X2030" s="25">
        <v>28.395680817415215</v>
      </c>
      <c r="Y2030" s="34">
        <v>90.375381320830542</v>
      </c>
      <c r="Z2030" s="34">
        <v>30.49584250523294</v>
      </c>
    </row>
    <row r="2031" spans="1:26" x14ac:dyDescent="0.25">
      <c r="A2031" s="52">
        <v>39638</v>
      </c>
      <c r="B2031" s="25">
        <v>15993.240347229999</v>
      </c>
      <c r="C2031" s="43">
        <v>19008.162538246157</v>
      </c>
      <c r="D2031" s="43">
        <v>785.201207243</v>
      </c>
      <c r="E2031" s="43">
        <v>19793.363745489158</v>
      </c>
      <c r="F2031" s="25">
        <v>20306.99357092</v>
      </c>
      <c r="G2031" s="25">
        <v>24720.929241130001</v>
      </c>
      <c r="H2031" s="25">
        <v>31133.686383339998</v>
      </c>
      <c r="I2031" s="25">
        <v>42281.976007000005</v>
      </c>
      <c r="J2031" s="25">
        <v>35921.096766910006</v>
      </c>
      <c r="K2031" s="25">
        <v>58927.152441294194</v>
      </c>
      <c r="L2031" s="34">
        <v>39784.320767319579</v>
      </c>
      <c r="M2031" s="34">
        <v>63068.107141703767</v>
      </c>
      <c r="O2031" s="25">
        <v>61.116230616306886</v>
      </c>
      <c r="P2031" s="43">
        <v>66.049765309488095</v>
      </c>
      <c r="Q2031" s="43">
        <v>-11.613827439327828</v>
      </c>
      <c r="R2031" s="43">
        <v>60.456669287367944</v>
      </c>
      <c r="S2031" s="25">
        <v>60.036760307692582</v>
      </c>
      <c r="T2031" s="25">
        <v>42.977699792960379</v>
      </c>
      <c r="U2031" s="25">
        <v>84.489885709892846</v>
      </c>
      <c r="V2031" s="25">
        <v>45.051790101457726</v>
      </c>
      <c r="W2031" s="25">
        <v>87.295608554400999</v>
      </c>
      <c r="X2031" s="25">
        <v>28.228882028619971</v>
      </c>
      <c r="Y2031" s="34">
        <v>89.605329449398582</v>
      </c>
      <c r="Z2031" s="34">
        <v>30.334101510037705</v>
      </c>
    </row>
    <row r="2032" spans="1:26" x14ac:dyDescent="0.25">
      <c r="A2032" s="52">
        <v>39639</v>
      </c>
      <c r="B2032" s="25">
        <v>16009.11277836</v>
      </c>
      <c r="C2032" s="43">
        <v>19037.879458083113</v>
      </c>
      <c r="D2032" s="43">
        <v>780.67726715700007</v>
      </c>
      <c r="E2032" s="43">
        <v>19818.556725240112</v>
      </c>
      <c r="F2032" s="25">
        <v>20305.540002720001</v>
      </c>
      <c r="G2032" s="25">
        <v>24651.280882930005</v>
      </c>
      <c r="H2032" s="25">
        <v>31144.244194750001</v>
      </c>
      <c r="I2032" s="25">
        <v>42196.783869320003</v>
      </c>
      <c r="J2032" s="25">
        <v>36050.126114829996</v>
      </c>
      <c r="K2032" s="25">
        <v>59040.838578714203</v>
      </c>
      <c r="L2032" s="34">
        <v>39915.076112439929</v>
      </c>
      <c r="M2032" s="34">
        <v>63183.519276324136</v>
      </c>
      <c r="O2032" s="25">
        <v>60.456441807791506</v>
      </c>
      <c r="P2032" s="43">
        <v>66.775915890575362</v>
      </c>
      <c r="Q2032" s="43">
        <v>15.9436218666402</v>
      </c>
      <c r="R2032" s="43">
        <v>63.94459265638703</v>
      </c>
      <c r="S2032" s="25">
        <v>60.187917166382675</v>
      </c>
      <c r="T2032" s="25">
        <v>42.785783836836821</v>
      </c>
      <c r="U2032" s="25">
        <v>84.853342716573138</v>
      </c>
      <c r="V2032" s="25">
        <v>45.258548706430048</v>
      </c>
      <c r="W2032" s="25">
        <v>87.186412610108178</v>
      </c>
      <c r="X2032" s="25">
        <v>28.127350577535992</v>
      </c>
      <c r="Y2032" s="34">
        <v>89.509448257300477</v>
      </c>
      <c r="Z2032" s="34">
        <v>30.240383630661416</v>
      </c>
    </row>
    <row r="2033" spans="1:26" x14ac:dyDescent="0.25">
      <c r="A2033" s="52">
        <v>39640</v>
      </c>
      <c r="B2033" s="25">
        <v>16068.41812828</v>
      </c>
      <c r="C2033" s="43">
        <v>18768.290986846157</v>
      </c>
      <c r="D2033" s="43">
        <v>760.87127727299992</v>
      </c>
      <c r="E2033" s="43">
        <v>19529.162264119157</v>
      </c>
      <c r="F2033" s="25">
        <v>20200.115660710002</v>
      </c>
      <c r="G2033" s="25">
        <v>24592.347766920004</v>
      </c>
      <c r="H2033" s="25">
        <v>31007.437868590001</v>
      </c>
      <c r="I2033" s="25">
        <v>42100.995180040001</v>
      </c>
      <c r="J2033" s="25">
        <v>35906.871487069991</v>
      </c>
      <c r="K2033" s="25">
        <v>58943.005573344199</v>
      </c>
      <c r="L2033" s="34">
        <v>39777.374599870724</v>
      </c>
      <c r="M2033" s="34">
        <v>63091.239386144931</v>
      </c>
      <c r="O2033" s="25">
        <v>60.540723846841125</v>
      </c>
      <c r="P2033" s="43">
        <v>63.122348120376181</v>
      </c>
      <c r="Q2033" s="43">
        <v>14.145279776241914</v>
      </c>
      <c r="R2033" s="43">
        <v>60.440243482392965</v>
      </c>
      <c r="S2033" s="25">
        <v>60.070978246066467</v>
      </c>
      <c r="T2033" s="25">
        <v>41.949367457107137</v>
      </c>
      <c r="U2033" s="25">
        <v>84.62137039163575</v>
      </c>
      <c r="V2033" s="25">
        <v>44.492592526815457</v>
      </c>
      <c r="W2033" s="25">
        <v>86.927707735795408</v>
      </c>
      <c r="X2033" s="25">
        <v>27.976236766734729</v>
      </c>
      <c r="Y2033" s="34">
        <v>89.270520425504742</v>
      </c>
      <c r="Z2033" s="34">
        <v>30.094167057178112</v>
      </c>
    </row>
    <row r="2034" spans="1:26" x14ac:dyDescent="0.25">
      <c r="A2034" s="52">
        <v>39643</v>
      </c>
      <c r="B2034" s="25">
        <v>16073.54123192</v>
      </c>
      <c r="C2034" s="43">
        <v>18767.38292270185</v>
      </c>
      <c r="D2034" s="43">
        <v>761.38737733799974</v>
      </c>
      <c r="E2034" s="43">
        <v>19528.770300039851</v>
      </c>
      <c r="F2034" s="25">
        <v>20089.655296990004</v>
      </c>
      <c r="G2034" s="25">
        <v>24422.432364220007</v>
      </c>
      <c r="H2034" s="25">
        <v>30908.687344940005</v>
      </c>
      <c r="I2034" s="25">
        <v>41886.732073600011</v>
      </c>
      <c r="J2034" s="25">
        <v>35782.473439840003</v>
      </c>
      <c r="K2034" s="25">
        <v>58662.993788634209</v>
      </c>
      <c r="L2034" s="34">
        <v>39655.589091730617</v>
      </c>
      <c r="M2034" s="34">
        <v>62812.666630524829</v>
      </c>
      <c r="O2034" s="25">
        <v>59.610984298059378</v>
      </c>
      <c r="P2034" s="43">
        <v>63.746098723016623</v>
      </c>
      <c r="Q2034" s="43">
        <v>34.044432015529289</v>
      </c>
      <c r="R2034" s="43">
        <v>62.343614360370658</v>
      </c>
      <c r="S2034" s="25">
        <v>58.910430025637424</v>
      </c>
      <c r="T2034" s="25">
        <v>40.890162601348948</v>
      </c>
      <c r="U2034" s="25">
        <v>82.213033676571598</v>
      </c>
      <c r="V2034" s="25">
        <v>43.234481396484689</v>
      </c>
      <c r="W2034" s="25">
        <v>84.584522474332857</v>
      </c>
      <c r="X2034" s="25">
        <v>27.284451746164741</v>
      </c>
      <c r="Y2034" s="34">
        <v>87.133819239883763</v>
      </c>
      <c r="Z2034" s="34">
        <v>29.440755578036338</v>
      </c>
    </row>
    <row r="2035" spans="1:26" x14ac:dyDescent="0.25">
      <c r="A2035" s="52">
        <v>39644</v>
      </c>
      <c r="B2035" s="25">
        <v>16092.185262139999</v>
      </c>
      <c r="C2035" s="43">
        <v>18608.472626281262</v>
      </c>
      <c r="D2035" s="43">
        <v>646.48586848299999</v>
      </c>
      <c r="E2035" s="43">
        <v>19254.958494764262</v>
      </c>
      <c r="F2035" s="25">
        <v>20162.933384509997</v>
      </c>
      <c r="G2035" s="25">
        <v>24686.248622950003</v>
      </c>
      <c r="H2035" s="25">
        <v>31071.299676959999</v>
      </c>
      <c r="I2035" s="25">
        <v>42242.913643009997</v>
      </c>
      <c r="J2035" s="25">
        <v>35993.494166540004</v>
      </c>
      <c r="K2035" s="25">
        <v>59113.677028734201</v>
      </c>
      <c r="L2035" s="34">
        <v>39869.372479477919</v>
      </c>
      <c r="M2035" s="34">
        <v>63266.112531672115</v>
      </c>
      <c r="O2035" s="25">
        <v>59.796120353130263</v>
      </c>
      <c r="P2035" s="43">
        <v>62.359600605886321</v>
      </c>
      <c r="Q2035" s="43">
        <v>13.815691757128024</v>
      </c>
      <c r="R2035" s="43">
        <v>60.067403547297275</v>
      </c>
      <c r="S2035" s="25">
        <v>58.041459560598206</v>
      </c>
      <c r="T2035" s="25">
        <v>39.916713098203992</v>
      </c>
      <c r="U2035" s="25">
        <v>81.632733151011479</v>
      </c>
      <c r="V2035" s="25">
        <v>42.505523213855277</v>
      </c>
      <c r="W2035" s="25">
        <v>83.945036125516452</v>
      </c>
      <c r="X2035" s="25">
        <v>26.679780400470854</v>
      </c>
      <c r="Y2035" s="34">
        <v>86.560875763961093</v>
      </c>
      <c r="Z2035" s="34">
        <v>28.86922348702403</v>
      </c>
    </row>
    <row r="2036" spans="1:26" x14ac:dyDescent="0.25">
      <c r="A2036" s="52">
        <v>39646</v>
      </c>
      <c r="B2036" s="25">
        <v>15997.69476133</v>
      </c>
      <c r="C2036" s="43">
        <v>18756.631264121323</v>
      </c>
      <c r="D2036" s="43">
        <v>819.91179733750027</v>
      </c>
      <c r="E2036" s="43">
        <v>19576.543061458822</v>
      </c>
      <c r="F2036" s="25">
        <v>20098.945000880001</v>
      </c>
      <c r="G2036" s="25">
        <v>24741.414707029999</v>
      </c>
      <c r="H2036" s="25">
        <v>30997.85430246</v>
      </c>
      <c r="I2036" s="25">
        <v>42290.607936299995</v>
      </c>
      <c r="J2036" s="25">
        <v>35869.237077969992</v>
      </c>
      <c r="K2036" s="25">
        <v>59109.732983424197</v>
      </c>
      <c r="L2036" s="34">
        <v>39746.1260308497</v>
      </c>
      <c r="M2036" s="34">
        <v>63263.179126303905</v>
      </c>
      <c r="O2036" s="25">
        <v>59.854648066415827</v>
      </c>
      <c r="P2036" s="43">
        <v>63.6522901107762</v>
      </c>
      <c r="Q2036" s="43">
        <v>44.347824048766007</v>
      </c>
      <c r="R2036" s="43">
        <v>62.740751642317981</v>
      </c>
      <c r="S2036" s="25">
        <v>60.216885497995243</v>
      </c>
      <c r="T2036" s="25">
        <v>42.725299816489738</v>
      </c>
      <c r="U2036" s="25">
        <v>86.605472386157274</v>
      </c>
      <c r="V2036" s="25">
        <v>45.899763188843103</v>
      </c>
      <c r="W2036" s="25">
        <v>88.274325768546518</v>
      </c>
      <c r="X2036" s="25">
        <v>28.891924568049365</v>
      </c>
      <c r="Y2036" s="34">
        <v>90.572116652676286</v>
      </c>
      <c r="Z2036" s="34">
        <v>31.000177199746059</v>
      </c>
    </row>
    <row r="2037" spans="1:26" x14ac:dyDescent="0.25">
      <c r="A2037" s="52">
        <v>39647</v>
      </c>
      <c r="B2037" s="25">
        <v>16008.212556389999</v>
      </c>
      <c r="C2037" s="43">
        <v>18547.352713716937</v>
      </c>
      <c r="D2037" s="43">
        <v>936.46672134610003</v>
      </c>
      <c r="E2037" s="43">
        <v>19483.819435063037</v>
      </c>
      <c r="F2037" s="25">
        <v>20228.576771580003</v>
      </c>
      <c r="G2037" s="25">
        <v>24883.922864690005</v>
      </c>
      <c r="H2037" s="25">
        <v>31209.553122020003</v>
      </c>
      <c r="I2037" s="25">
        <v>42502.970600600005</v>
      </c>
      <c r="J2037" s="25">
        <v>36108.084584820004</v>
      </c>
      <c r="K2037" s="25">
        <v>59326.748694284208</v>
      </c>
      <c r="L2037" s="34">
        <v>39990.031816981733</v>
      </c>
      <c r="M2037" s="34">
        <v>63485.253116445936</v>
      </c>
      <c r="O2037" s="25">
        <v>60.261082755211916</v>
      </c>
      <c r="P2037" s="43">
        <v>65.411693559916813</v>
      </c>
      <c r="Q2037" s="43">
        <v>69.133348121971324</v>
      </c>
      <c r="R2037" s="43">
        <v>65.586819641906487</v>
      </c>
      <c r="S2037" s="25">
        <v>59.949759283137553</v>
      </c>
      <c r="T2037" s="25">
        <v>42.824448520249447</v>
      </c>
      <c r="U2037" s="25">
        <v>86.296857882274509</v>
      </c>
      <c r="V2037" s="25">
        <v>45.84853312601809</v>
      </c>
      <c r="W2037" s="25">
        <v>88.143025644262039</v>
      </c>
      <c r="X2037" s="25">
        <v>28.876131722901512</v>
      </c>
      <c r="Y2037" s="34">
        <v>90.462808716645611</v>
      </c>
      <c r="Z2037" s="34">
        <v>30.987160302733031</v>
      </c>
    </row>
    <row r="2038" spans="1:26" x14ac:dyDescent="0.25">
      <c r="A2038" s="52">
        <v>39650</v>
      </c>
      <c r="B2038" s="25">
        <v>16000.550889940001</v>
      </c>
      <c r="C2038" s="43">
        <v>18750.150889041834</v>
      </c>
      <c r="D2038" s="43">
        <v>795.02324515880002</v>
      </c>
      <c r="E2038" s="43">
        <v>19545.174134200635</v>
      </c>
      <c r="F2038" s="25">
        <v>20515.79860133</v>
      </c>
      <c r="G2038" s="25">
        <v>25163.433613989997</v>
      </c>
      <c r="H2038" s="25">
        <v>31482.43727061</v>
      </c>
      <c r="I2038" s="25">
        <v>42746.961793679999</v>
      </c>
      <c r="J2038" s="25">
        <v>36398.746043070001</v>
      </c>
      <c r="K2038" s="25">
        <v>59560.3804549942</v>
      </c>
      <c r="L2038" s="34">
        <v>40283.131394456708</v>
      </c>
      <c r="M2038" s="34">
        <v>63721.322996380914</v>
      </c>
      <c r="O2038" s="25">
        <v>59.523854118378217</v>
      </c>
      <c r="P2038" s="43">
        <v>65.942519479550569</v>
      </c>
      <c r="Q2038" s="43">
        <v>30.723569394546569</v>
      </c>
      <c r="R2038" s="43">
        <v>64.143702347796363</v>
      </c>
      <c r="S2038" s="25">
        <v>60.864270073348379</v>
      </c>
      <c r="T2038" s="25">
        <v>44.61116123060507</v>
      </c>
      <c r="U2038" s="25">
        <v>88.450528322042828</v>
      </c>
      <c r="V2038" s="25">
        <v>47.467516045257653</v>
      </c>
      <c r="W2038" s="25">
        <v>89.714085020167019</v>
      </c>
      <c r="X2038" s="25">
        <v>29.66472621595797</v>
      </c>
      <c r="Y2038" s="34">
        <v>91.925735066859232</v>
      </c>
      <c r="Z2038" s="34">
        <v>31.751343988779347</v>
      </c>
    </row>
    <row r="2039" spans="1:26" x14ac:dyDescent="0.25">
      <c r="A2039" s="52">
        <v>39651</v>
      </c>
      <c r="B2039" s="25">
        <v>15958.46532542</v>
      </c>
      <c r="C2039" s="43">
        <v>19011.868511780231</v>
      </c>
      <c r="D2039" s="43">
        <v>921.3885403352001</v>
      </c>
      <c r="E2039" s="43">
        <v>19933.25705211543</v>
      </c>
      <c r="F2039" s="25">
        <v>20788.863092849999</v>
      </c>
      <c r="G2039" s="25">
        <v>25406.124890609997</v>
      </c>
      <c r="H2039" s="25">
        <v>31815.8411892</v>
      </c>
      <c r="I2039" s="25">
        <v>43061.272952699997</v>
      </c>
      <c r="J2039" s="25">
        <v>36723.409395899995</v>
      </c>
      <c r="K2039" s="25">
        <v>59880.529616414206</v>
      </c>
      <c r="L2039" s="34">
        <v>40609.176865675567</v>
      </c>
      <c r="M2039" s="34">
        <v>64042.854276189777</v>
      </c>
      <c r="O2039" s="25">
        <v>59.104265349144057</v>
      </c>
      <c r="P2039" s="43">
        <v>68.258771864206835</v>
      </c>
      <c r="Q2039" s="43">
        <v>51.501480648896056</v>
      </c>
      <c r="R2039" s="43">
        <v>67.402888811272476</v>
      </c>
      <c r="S2039" s="25">
        <v>63.148352167387678</v>
      </c>
      <c r="T2039" s="25">
        <v>46.235518220156102</v>
      </c>
      <c r="U2039" s="25">
        <v>90.098266172419557</v>
      </c>
      <c r="V2039" s="25">
        <v>48.314063349410489</v>
      </c>
      <c r="W2039" s="25">
        <v>91.241238100607845</v>
      </c>
      <c r="X2039" s="25">
        <v>30.175352517829324</v>
      </c>
      <c r="Y2039" s="34">
        <v>93.332419415401887</v>
      </c>
      <c r="Z2039" s="34">
        <v>32.24126129130083</v>
      </c>
    </row>
    <row r="2040" spans="1:26" x14ac:dyDescent="0.25">
      <c r="A2040" s="52">
        <v>39652</v>
      </c>
      <c r="B2040" s="25">
        <v>15953.003586389999</v>
      </c>
      <c r="C2040" s="43">
        <v>19253.63168001048</v>
      </c>
      <c r="D2040" s="43">
        <v>790.33880434670004</v>
      </c>
      <c r="E2040" s="43">
        <v>20043.970484357178</v>
      </c>
      <c r="F2040" s="25">
        <v>20918.51760449</v>
      </c>
      <c r="G2040" s="25">
        <v>25573.59978963</v>
      </c>
      <c r="H2040" s="25">
        <v>32066.388640220001</v>
      </c>
      <c r="I2040" s="25">
        <v>43336.840779149999</v>
      </c>
      <c r="J2040" s="25">
        <v>36979.493563969998</v>
      </c>
      <c r="K2040" s="25">
        <v>60152.408637304201</v>
      </c>
      <c r="L2040" s="34">
        <v>40866.666263792467</v>
      </c>
      <c r="M2040" s="34">
        <v>64316.13852712667</v>
      </c>
      <c r="O2040" s="25">
        <v>60.31324665961408</v>
      </c>
      <c r="P2040" s="43">
        <v>70.398423405727641</v>
      </c>
      <c r="Q2040" s="43">
        <v>29.953319181984671</v>
      </c>
      <c r="R2040" s="43">
        <v>68.332679077811619</v>
      </c>
      <c r="S2040" s="25">
        <v>66.14541069893663</v>
      </c>
      <c r="T2040" s="25">
        <v>48.701572014659874</v>
      </c>
      <c r="U2040" s="25">
        <v>91.580157098455999</v>
      </c>
      <c r="V2040" s="25">
        <v>49.664774127356949</v>
      </c>
      <c r="W2040" s="25">
        <v>92.405413131365677</v>
      </c>
      <c r="X2040" s="25">
        <v>31.0807149200635</v>
      </c>
      <c r="Y2040" s="34">
        <v>94.397350113543027</v>
      </c>
      <c r="Z2040" s="34">
        <v>33.111272944709214</v>
      </c>
    </row>
    <row r="2041" spans="1:26" x14ac:dyDescent="0.25">
      <c r="A2041" s="52">
        <v>39653</v>
      </c>
      <c r="B2041" s="25">
        <v>15928.839966920001</v>
      </c>
      <c r="C2041" s="43">
        <v>19552.792570918631</v>
      </c>
      <c r="D2041" s="43">
        <v>718.52239132240015</v>
      </c>
      <c r="E2041" s="43">
        <v>20271.314962241031</v>
      </c>
      <c r="F2041" s="25">
        <v>20921.38541087</v>
      </c>
      <c r="G2041" s="25">
        <v>25521.075481939999</v>
      </c>
      <c r="H2041" s="25">
        <v>32143.29030153</v>
      </c>
      <c r="I2041" s="25">
        <v>43328.360750719999</v>
      </c>
      <c r="J2041" s="25">
        <v>37043.033032909996</v>
      </c>
      <c r="K2041" s="25">
        <v>60098.7220390742</v>
      </c>
      <c r="L2041" s="34">
        <v>40932.300863898483</v>
      </c>
      <c r="M2041" s="34">
        <v>64263.373550062694</v>
      </c>
      <c r="O2041" s="25">
        <v>60.577448431169898</v>
      </c>
      <c r="P2041" s="43">
        <v>72.562648193235233</v>
      </c>
      <c r="Q2041" s="43">
        <v>14.6371721352617</v>
      </c>
      <c r="R2041" s="43">
        <v>69.526382124129071</v>
      </c>
      <c r="S2041" s="25">
        <v>66.577044332486352</v>
      </c>
      <c r="T2041" s="25">
        <v>49.809721601061874</v>
      </c>
      <c r="U2041" s="25">
        <v>92.33208244402158</v>
      </c>
      <c r="V2041" s="25">
        <v>50.63636095644037</v>
      </c>
      <c r="W2041" s="25">
        <v>93.13344789082079</v>
      </c>
      <c r="X2041" s="25">
        <v>31.76623499840494</v>
      </c>
      <c r="Y2041" s="34">
        <v>95.06366063868488</v>
      </c>
      <c r="Z2041" s="34">
        <v>33.766391469914758</v>
      </c>
    </row>
    <row r="2042" spans="1:26" x14ac:dyDescent="0.25">
      <c r="A2042" s="52">
        <v>39654</v>
      </c>
      <c r="B2042" s="25">
        <v>15907.399860899999</v>
      </c>
      <c r="C2042" s="43">
        <v>19576.446993524012</v>
      </c>
      <c r="D2042" s="43">
        <v>726.51415696639981</v>
      </c>
      <c r="E2042" s="43">
        <v>20302.961150490413</v>
      </c>
      <c r="F2042" s="25">
        <v>21153.710854009998</v>
      </c>
      <c r="G2042" s="25">
        <v>25822.847854449996</v>
      </c>
      <c r="H2042" s="25">
        <v>32135.445436009999</v>
      </c>
      <c r="I2042" s="25">
        <v>43373.342353969994</v>
      </c>
      <c r="J2042" s="25">
        <v>37055.86976935</v>
      </c>
      <c r="K2042" s="25">
        <v>60128.838359994203</v>
      </c>
      <c r="L2042" s="34">
        <v>40950.470757419433</v>
      </c>
      <c r="M2042" s="34">
        <v>64298.823028063634</v>
      </c>
      <c r="O2042" s="25">
        <v>60.676811249002391</v>
      </c>
      <c r="P2042" s="43">
        <v>69.323902561265555</v>
      </c>
      <c r="Q2042" s="43">
        <v>41.502909356461323</v>
      </c>
      <c r="R2042" s="43">
        <v>68.140955066807038</v>
      </c>
      <c r="S2042" s="25">
        <v>64.634005972589904</v>
      </c>
      <c r="T2042" s="25">
        <v>48.313960382702014</v>
      </c>
      <c r="U2042" s="25">
        <v>89.586273742685862</v>
      </c>
      <c r="V2042" s="25">
        <v>49.09150042102759</v>
      </c>
      <c r="W2042" s="25">
        <v>90.652209421300455</v>
      </c>
      <c r="X2042" s="25">
        <v>30.812186863987591</v>
      </c>
      <c r="Y2042" s="34">
        <v>92.777337425667312</v>
      </c>
      <c r="Z2042" s="34">
        <v>32.850106920130727</v>
      </c>
    </row>
    <row r="2043" spans="1:26" x14ac:dyDescent="0.25">
      <c r="A2043" s="52">
        <v>39657</v>
      </c>
      <c r="B2043" s="25">
        <v>15936.58514374</v>
      </c>
      <c r="C2043" s="43">
        <v>19640.534416273797</v>
      </c>
      <c r="D2043" s="43">
        <v>718.54680374399982</v>
      </c>
      <c r="E2043" s="43">
        <v>20359.081220017797</v>
      </c>
      <c r="F2043" s="25">
        <v>20094.68114569</v>
      </c>
      <c r="G2043" s="25">
        <v>24643.42944579</v>
      </c>
      <c r="H2043" s="25">
        <v>31071.715851749996</v>
      </c>
      <c r="I2043" s="25">
        <v>42172.085838250001</v>
      </c>
      <c r="J2043" s="25">
        <v>36002.261326179992</v>
      </c>
      <c r="K2043" s="25">
        <v>58955.457279004215</v>
      </c>
      <c r="L2043" s="34">
        <v>39898.988482172463</v>
      </c>
      <c r="M2043" s="34">
        <v>63127.568114996691</v>
      </c>
      <c r="O2043" s="25">
        <v>61.047491280844724</v>
      </c>
      <c r="P2043" s="43">
        <v>69.160231651973774</v>
      </c>
      <c r="Q2043" s="43">
        <v>10.573347224925689</v>
      </c>
      <c r="R2043" s="43">
        <v>66.054966404686795</v>
      </c>
      <c r="S2043" s="25">
        <v>71.346918435394741</v>
      </c>
      <c r="T2043" s="25">
        <v>51.872110470641843</v>
      </c>
      <c r="U2043" s="25">
        <v>92.557991822250557</v>
      </c>
      <c r="V2043" s="25">
        <v>49.992068202705831</v>
      </c>
      <c r="W2043" s="25">
        <v>93.44236493344944</v>
      </c>
      <c r="X2043" s="25">
        <v>31.349338765741308</v>
      </c>
      <c r="Y2043" s="34">
        <v>95.380620267373843</v>
      </c>
      <c r="Z2043" s="34">
        <v>33.378217818912283</v>
      </c>
    </row>
    <row r="2044" spans="1:26" x14ac:dyDescent="0.25">
      <c r="A2044" s="52">
        <v>39658</v>
      </c>
      <c r="B2044" s="25">
        <v>15919.406198930001</v>
      </c>
      <c r="C2044" s="43">
        <v>19725.083585816639</v>
      </c>
      <c r="D2044" s="43">
        <v>1310.5768168063998</v>
      </c>
      <c r="E2044" s="43">
        <v>21035.660402623038</v>
      </c>
      <c r="F2044" s="25">
        <v>20145.715629550003</v>
      </c>
      <c r="G2044" s="25">
        <v>24671.991311010002</v>
      </c>
      <c r="H2044" s="25">
        <v>31261.075751790002</v>
      </c>
      <c r="I2044" s="25">
        <v>42313.35721201</v>
      </c>
      <c r="J2044" s="25">
        <v>36180.764337709996</v>
      </c>
      <c r="K2044" s="25">
        <v>59068.401808484203</v>
      </c>
      <c r="L2044" s="34">
        <v>40078.897865469109</v>
      </c>
      <c r="M2044" s="34">
        <v>63241.919016243315</v>
      </c>
      <c r="O2044" s="25">
        <v>60.873889098222222</v>
      </c>
      <c r="P2044" s="43">
        <v>69.888437758931786</v>
      </c>
      <c r="Q2044" s="43">
        <v>101.67769820224737</v>
      </c>
      <c r="R2044" s="43">
        <v>71.573355580675639</v>
      </c>
      <c r="S2044" s="25">
        <v>62.768684653884563</v>
      </c>
      <c r="T2044" s="25">
        <v>44.935588059917421</v>
      </c>
      <c r="U2044" s="25">
        <v>86.184044618223382</v>
      </c>
      <c r="V2044" s="25">
        <v>45.837927906936656</v>
      </c>
      <c r="W2044" s="25">
        <v>87.942223923961222</v>
      </c>
      <c r="X2044" s="25">
        <v>28.786128943101374</v>
      </c>
      <c r="Y2044" s="34">
        <v>90.3638462147659</v>
      </c>
      <c r="Z2044" s="34">
        <v>30.94862602298889</v>
      </c>
    </row>
    <row r="2045" spans="1:26" x14ac:dyDescent="0.25">
      <c r="A2045" s="52">
        <v>39659</v>
      </c>
      <c r="B2045" s="25">
        <v>15945.974069350001</v>
      </c>
      <c r="C2045" s="43">
        <v>18708.021114152143</v>
      </c>
      <c r="D2045" s="43">
        <v>627.02004119039998</v>
      </c>
      <c r="E2045" s="43">
        <v>19335.041155342544</v>
      </c>
      <c r="F2045" s="25">
        <v>20360.64282035</v>
      </c>
      <c r="G2045" s="25">
        <v>24916.285229990001</v>
      </c>
      <c r="H2045" s="25">
        <v>31387.257091309999</v>
      </c>
      <c r="I2045" s="25">
        <v>42461.610377100005</v>
      </c>
      <c r="J2045" s="25">
        <v>36311.83636174001</v>
      </c>
      <c r="K2045" s="25">
        <v>59210.779547405597</v>
      </c>
      <c r="L2045" s="34">
        <v>40803.345792640837</v>
      </c>
      <c r="M2045" s="34">
        <v>63976.637778306431</v>
      </c>
      <c r="O2045" s="25">
        <v>61.073272659019409</v>
      </c>
      <c r="P2045" s="43">
        <v>61.128669838933611</v>
      </c>
      <c r="Q2045" s="43">
        <v>-3.5112196306777421</v>
      </c>
      <c r="R2045" s="43">
        <v>57.702578755213409</v>
      </c>
      <c r="S2045" s="25">
        <v>63.243027665659056</v>
      </c>
      <c r="T2045" s="25">
        <v>45.40749643250026</v>
      </c>
      <c r="U2045" s="25">
        <v>89.552309200727805</v>
      </c>
      <c r="V2045" s="25">
        <v>47.642915184621849</v>
      </c>
      <c r="W2045" s="25">
        <v>90.712888597900317</v>
      </c>
      <c r="X2045" s="25">
        <v>29.839420591585263</v>
      </c>
      <c r="Y2045" s="34">
        <v>92.922307701021694</v>
      </c>
      <c r="Z2045" s="34">
        <v>31.968705727492399</v>
      </c>
    </row>
    <row r="2046" spans="1:26" x14ac:dyDescent="0.25">
      <c r="A2046" s="52">
        <v>39660</v>
      </c>
      <c r="B2046" s="25">
        <v>15967.202959799999</v>
      </c>
      <c r="C2046" s="43">
        <v>18714.578463060003</v>
      </c>
      <c r="D2046" s="43">
        <v>595.37272333439989</v>
      </c>
      <c r="E2046" s="43">
        <v>19309.951186394403</v>
      </c>
      <c r="F2046" s="25">
        <v>20719.449862109999</v>
      </c>
      <c r="G2046" s="25">
        <v>25169.64645688</v>
      </c>
      <c r="H2046" s="25">
        <v>31839.602933569997</v>
      </c>
      <c r="I2046" s="25">
        <v>42770.702784399997</v>
      </c>
      <c r="J2046" s="25">
        <v>36764.227662329999</v>
      </c>
      <c r="K2046" s="25">
        <v>59513.712254045597</v>
      </c>
      <c r="L2046" s="34">
        <v>41258.12983822581</v>
      </c>
      <c r="M2046" s="34">
        <v>64281.963229941415</v>
      </c>
      <c r="O2046" s="25">
        <v>60.888213304261726</v>
      </c>
      <c r="P2046" s="43">
        <v>66.657376112965977</v>
      </c>
      <c r="Q2046" s="43">
        <v>-7.8337192288703399</v>
      </c>
      <c r="R2046" s="43">
        <v>62.605325869637831</v>
      </c>
      <c r="S2046" s="25">
        <v>63.824011982790992</v>
      </c>
      <c r="T2046" s="25">
        <v>43.432648419881282</v>
      </c>
      <c r="U2046" s="25">
        <v>87.716451945583756</v>
      </c>
      <c r="V2046" s="25">
        <v>45.29306124547152</v>
      </c>
      <c r="W2046" s="25">
        <v>88.592655577491982</v>
      </c>
      <c r="X2046" s="25">
        <v>28.21889978201586</v>
      </c>
      <c r="Y2046" s="34">
        <v>91.884546236093229</v>
      </c>
      <c r="Z2046" s="34">
        <v>31.332367003170791</v>
      </c>
    </row>
    <row r="2047" spans="1:26" x14ac:dyDescent="0.25">
      <c r="A2047" s="52">
        <v>39661</v>
      </c>
      <c r="B2047" s="25">
        <v>16208.64469519</v>
      </c>
      <c r="C2047" s="43">
        <v>18898.952802871852</v>
      </c>
      <c r="D2047" s="43">
        <v>662.49653374079992</v>
      </c>
      <c r="E2047" s="43">
        <v>19561.449336612652</v>
      </c>
      <c r="F2047" s="25">
        <v>21071.26047918</v>
      </c>
      <c r="G2047" s="25">
        <v>25539.83150239</v>
      </c>
      <c r="H2047" s="25">
        <v>32114.35039019</v>
      </c>
      <c r="I2047" s="25">
        <v>43023.344187509996</v>
      </c>
      <c r="J2047" s="25">
        <v>37042.275850290003</v>
      </c>
      <c r="K2047" s="25">
        <v>59815.642977835611</v>
      </c>
      <c r="L2047" s="34">
        <v>41541.996092378438</v>
      </c>
      <c r="M2047" s="34">
        <v>64589.712019924045</v>
      </c>
      <c r="O2047" s="25">
        <v>62.631615820064603</v>
      </c>
      <c r="P2047" s="43">
        <v>65.064542185583548</v>
      </c>
      <c r="Q2047" s="43">
        <v>2.2131151122845472</v>
      </c>
      <c r="R2047" s="43">
        <v>61.697151781732607</v>
      </c>
      <c r="S2047" s="25">
        <v>67.986886155040068</v>
      </c>
      <c r="T2047" s="25">
        <v>46.603231655820366</v>
      </c>
      <c r="U2047" s="25">
        <v>91.21874197086359</v>
      </c>
      <c r="V2047" s="25">
        <v>47.197820389487923</v>
      </c>
      <c r="W2047" s="25">
        <v>92.180109073880942</v>
      </c>
      <c r="X2047" s="25">
        <v>29.670534565438199</v>
      </c>
      <c r="Y2047" s="34">
        <v>95.161470100151746</v>
      </c>
      <c r="Z2047" s="34">
        <v>32.731202344803464</v>
      </c>
    </row>
    <row r="2048" spans="1:26" x14ac:dyDescent="0.25">
      <c r="A2048" s="52">
        <v>39664</v>
      </c>
      <c r="B2048" s="25">
        <v>16478.954168910001</v>
      </c>
      <c r="C2048" s="43">
        <v>19287.877548655928</v>
      </c>
      <c r="D2048" s="43">
        <v>625.55399174399997</v>
      </c>
      <c r="E2048" s="43">
        <v>19913.431540399928</v>
      </c>
      <c r="F2048" s="25">
        <v>21237.74327481</v>
      </c>
      <c r="G2048" s="25">
        <v>25628.582698899998</v>
      </c>
      <c r="H2048" s="25">
        <v>32300.931032230001</v>
      </c>
      <c r="I2048" s="25">
        <v>43080.818385469996</v>
      </c>
      <c r="J2048" s="25">
        <v>37224.573488260001</v>
      </c>
      <c r="K2048" s="25">
        <v>59840.917813505599</v>
      </c>
      <c r="L2048" s="34">
        <v>41726.636787677184</v>
      </c>
      <c r="M2048" s="34">
        <v>64617.329912922789</v>
      </c>
      <c r="O2048" s="25">
        <v>57.760688392664086</v>
      </c>
      <c r="P2048" s="43">
        <v>59.798999829920362</v>
      </c>
      <c r="Q2048" s="43">
        <v>-5.872170755994599</v>
      </c>
      <c r="R2048" s="43">
        <v>56.371843115898621</v>
      </c>
      <c r="S2048" s="25">
        <v>61.743875137937998</v>
      </c>
      <c r="T2048" s="25">
        <v>45.267392273399174</v>
      </c>
      <c r="U2048" s="25">
        <v>82.231681776583727</v>
      </c>
      <c r="V2048" s="25">
        <v>44.942047275495241</v>
      </c>
      <c r="W2048" s="25">
        <v>84.151905605865139</v>
      </c>
      <c r="X2048" s="25">
        <v>28.512258669449754</v>
      </c>
      <c r="Y2048" s="34">
        <v>87.756317384378775</v>
      </c>
      <c r="Z2048" s="34">
        <v>31.604137910214057</v>
      </c>
    </row>
    <row r="2049" spans="1:26" x14ac:dyDescent="0.25">
      <c r="A2049" s="52">
        <v>39665</v>
      </c>
      <c r="B2049" s="25">
        <v>16639.247173129999</v>
      </c>
      <c r="C2049" s="43">
        <v>19458.68044564857</v>
      </c>
      <c r="D2049" s="43">
        <v>593.97940764800001</v>
      </c>
      <c r="E2049" s="43">
        <v>20052.659853296569</v>
      </c>
      <c r="F2049" s="25">
        <v>21287.311862169998</v>
      </c>
      <c r="G2049" s="25">
        <v>25670.717169609998</v>
      </c>
      <c r="H2049" s="25">
        <v>32486.251316310001</v>
      </c>
      <c r="I2049" s="25">
        <v>43217.82050568</v>
      </c>
      <c r="J2049" s="25">
        <v>37436.19726678</v>
      </c>
      <c r="K2049" s="25">
        <v>59958.725524435598</v>
      </c>
      <c r="L2049" s="34">
        <v>41941.517894992285</v>
      </c>
      <c r="M2049" s="34">
        <v>64737.225852647884</v>
      </c>
      <c r="O2049" s="25">
        <v>59.295247833213068</v>
      </c>
      <c r="P2049" s="43">
        <v>60.027236286367433</v>
      </c>
      <c r="Q2049" s="43">
        <v>-9.3132582596637921</v>
      </c>
      <c r="R2049" s="43">
        <v>56.483103469085073</v>
      </c>
      <c r="S2049" s="25">
        <v>63.02180402765012</v>
      </c>
      <c r="T2049" s="25">
        <v>45.772198065753166</v>
      </c>
      <c r="U2049" s="25">
        <v>83.290426660811249</v>
      </c>
      <c r="V2049" s="25">
        <v>45.13567304018553</v>
      </c>
      <c r="W2049" s="25">
        <v>85.058179765565839</v>
      </c>
      <c r="X2049" s="25">
        <v>28.566560956573085</v>
      </c>
      <c r="Y2049" s="34">
        <v>88.590833301993626</v>
      </c>
      <c r="Z2049" s="34">
        <v>31.660410478790844</v>
      </c>
    </row>
    <row r="2050" spans="1:26" x14ac:dyDescent="0.25">
      <c r="A2050" s="52">
        <v>39667</v>
      </c>
      <c r="B2050" s="25">
        <v>16681.39500697</v>
      </c>
      <c r="C2050" s="43">
        <v>19560.775558129113</v>
      </c>
      <c r="D2050" s="43">
        <v>592.45184221399995</v>
      </c>
      <c r="E2050" s="43">
        <v>20153.227400343112</v>
      </c>
      <c r="F2050" s="25">
        <v>21218.03651717</v>
      </c>
      <c r="G2050" s="25">
        <v>25521.736512309999</v>
      </c>
      <c r="H2050" s="25">
        <v>32381.91087218</v>
      </c>
      <c r="I2050" s="25">
        <v>42970.665136199998</v>
      </c>
      <c r="J2050" s="25">
        <v>37277.90621157</v>
      </c>
      <c r="K2050" s="25">
        <v>59664.068584345601</v>
      </c>
      <c r="L2050" s="34">
        <v>41783.771316012775</v>
      </c>
      <c r="M2050" s="34">
        <v>64443.113388788377</v>
      </c>
      <c r="O2050" s="25">
        <v>57.449276473193308</v>
      </c>
      <c r="P2050" s="43">
        <v>60.866861498068815</v>
      </c>
      <c r="Q2050" s="43">
        <v>-9.5464817186270761</v>
      </c>
      <c r="R2050" s="43">
        <v>57.267893216941367</v>
      </c>
      <c r="S2050" s="25">
        <v>61.736842718492532</v>
      </c>
      <c r="T2050" s="25">
        <v>44.812040088180559</v>
      </c>
      <c r="U2050" s="25">
        <v>83.187507613038363</v>
      </c>
      <c r="V2050" s="25">
        <v>45.198447324700375</v>
      </c>
      <c r="W2050" s="25">
        <v>84.334779123339047</v>
      </c>
      <c r="X2050" s="25">
        <v>28.560047000830501</v>
      </c>
      <c r="Y2050" s="34">
        <v>87.916522349507375</v>
      </c>
      <c r="Z2050" s="34">
        <v>31.656173929096767</v>
      </c>
    </row>
    <row r="2051" spans="1:26" x14ac:dyDescent="0.25">
      <c r="A2051" s="52">
        <v>39668</v>
      </c>
      <c r="B2051" s="25">
        <v>16708.264597519999</v>
      </c>
      <c r="C2051" s="43">
        <v>19586.509832828648</v>
      </c>
      <c r="D2051" s="43">
        <v>602.9852091150002</v>
      </c>
      <c r="E2051" s="43">
        <v>20189.495041943646</v>
      </c>
      <c r="F2051" s="25">
        <v>21256.168852959996</v>
      </c>
      <c r="G2051" s="25">
        <v>25525.686445109997</v>
      </c>
      <c r="H2051" s="25">
        <v>32393.958911519996</v>
      </c>
      <c r="I2051" s="25">
        <v>42901.453834749998</v>
      </c>
      <c r="J2051" s="25">
        <v>37277.582849769991</v>
      </c>
      <c r="K2051" s="25">
        <v>59532.285988375603</v>
      </c>
      <c r="L2051" s="34">
        <v>41788.580763648206</v>
      </c>
      <c r="M2051" s="34">
        <v>64316.463602253818</v>
      </c>
      <c r="O2051" s="25">
        <v>56.587525333915643</v>
      </c>
      <c r="P2051" s="43">
        <v>60.168985583595273</v>
      </c>
      <c r="Q2051" s="43">
        <v>-9.0733460546899121</v>
      </c>
      <c r="R2051" s="43">
        <v>56.607154857060934</v>
      </c>
      <c r="S2051" s="25">
        <v>60.305194117101315</v>
      </c>
      <c r="T2051" s="25">
        <v>42.988443030080603</v>
      </c>
      <c r="U2051" s="25">
        <v>80.663799191454387</v>
      </c>
      <c r="V2051" s="25">
        <v>43.325825378266302</v>
      </c>
      <c r="W2051" s="25">
        <v>82.360642104044345</v>
      </c>
      <c r="X2051" s="25">
        <v>27.496184948428915</v>
      </c>
      <c r="Y2051" s="34">
        <v>86.100353147131187</v>
      </c>
      <c r="Z2051" s="34">
        <v>30.638117610627692</v>
      </c>
    </row>
    <row r="2052" spans="1:26" x14ac:dyDescent="0.25">
      <c r="A2052" s="52">
        <v>39671</v>
      </c>
      <c r="B2052" s="25">
        <v>16727.754540419999</v>
      </c>
      <c r="C2052" s="43">
        <v>19599.062092481763</v>
      </c>
      <c r="D2052" s="43">
        <v>613.55380119590006</v>
      </c>
      <c r="E2052" s="43">
        <v>20212.615893677663</v>
      </c>
      <c r="F2052" s="25">
        <v>21329.74112595</v>
      </c>
      <c r="G2052" s="25">
        <v>25584.84473542</v>
      </c>
      <c r="H2052" s="25">
        <v>32444.873758460002</v>
      </c>
      <c r="I2052" s="25">
        <v>42936.10727801</v>
      </c>
      <c r="J2052" s="25">
        <v>37342.034093690003</v>
      </c>
      <c r="K2052" s="25">
        <v>59577.439098335599</v>
      </c>
      <c r="L2052" s="34">
        <v>41856.14394027114</v>
      </c>
      <c r="M2052" s="34">
        <v>64364.728644916737</v>
      </c>
      <c r="O2052" s="25">
        <v>55.767691735416761</v>
      </c>
      <c r="P2052" s="43">
        <v>57.860579533185685</v>
      </c>
      <c r="Q2052" s="43">
        <v>5.0619331116288135</v>
      </c>
      <c r="R2052" s="43">
        <v>55.488626116325968</v>
      </c>
      <c r="S2052" s="25">
        <v>58.878586538751577</v>
      </c>
      <c r="T2052" s="25">
        <v>42.268181020563269</v>
      </c>
      <c r="U2052" s="25">
        <v>79.415608351385174</v>
      </c>
      <c r="V2052" s="25">
        <v>42.79036666204685</v>
      </c>
      <c r="W2052" s="25">
        <v>81.087355627945129</v>
      </c>
      <c r="X2052" s="25">
        <v>27.029686144318088</v>
      </c>
      <c r="Y2052" s="34">
        <v>84.939311563672533</v>
      </c>
      <c r="Z2052" s="34">
        <v>30.20159585623481</v>
      </c>
    </row>
    <row r="2053" spans="1:26" x14ac:dyDescent="0.25">
      <c r="A2053" s="52">
        <v>39672</v>
      </c>
      <c r="B2053" s="25">
        <v>16701.727997490001</v>
      </c>
      <c r="C2053" s="43">
        <v>19601.306951961655</v>
      </c>
      <c r="D2053" s="43">
        <v>722.51391663330014</v>
      </c>
      <c r="E2053" s="43">
        <v>20323.820868594954</v>
      </c>
      <c r="F2053" s="25">
        <v>21322.42542815</v>
      </c>
      <c r="G2053" s="25">
        <v>25603.480848790001</v>
      </c>
      <c r="H2053" s="25">
        <v>32569.320483269999</v>
      </c>
      <c r="I2053" s="25">
        <v>43096.81111871</v>
      </c>
      <c r="J2053" s="25">
        <v>37458.802298909999</v>
      </c>
      <c r="K2053" s="25">
        <v>59749.781510825604</v>
      </c>
      <c r="L2053" s="34">
        <v>41974.326857245942</v>
      </c>
      <c r="M2053" s="34">
        <v>64538.485769161547</v>
      </c>
      <c r="O2053" s="25">
        <v>55.525334370220932</v>
      </c>
      <c r="P2053" s="43">
        <v>58.870599540663093</v>
      </c>
      <c r="Q2053" s="43">
        <v>19.76664525813834</v>
      </c>
      <c r="R2053" s="43">
        <v>57.047722842344449</v>
      </c>
      <c r="S2053" s="25">
        <v>59.428500251893126</v>
      </c>
      <c r="T2053" s="25">
        <v>42.597901530638048</v>
      </c>
      <c r="U2053" s="25">
        <v>79.697602851125367</v>
      </c>
      <c r="V2053" s="25">
        <v>42.905704894831629</v>
      </c>
      <c r="W2053" s="25">
        <v>81.400447422964191</v>
      </c>
      <c r="X2053" s="25">
        <v>27.126033618489977</v>
      </c>
      <c r="Y2053" s="34">
        <v>85.238318783907445</v>
      </c>
      <c r="Z2053" s="34">
        <v>30.299303118525287</v>
      </c>
    </row>
    <row r="2054" spans="1:26" x14ac:dyDescent="0.25">
      <c r="A2054" s="52">
        <v>39673</v>
      </c>
      <c r="B2054" s="25">
        <v>16711.91492019</v>
      </c>
      <c r="C2054" s="43">
        <v>19700.286603011315</v>
      </c>
      <c r="D2054" s="43">
        <v>724.11435066610011</v>
      </c>
      <c r="E2054" s="43">
        <v>20424.400953677414</v>
      </c>
      <c r="F2054" s="25">
        <v>21209.486090619997</v>
      </c>
      <c r="G2054" s="25">
        <v>25486.722941549997</v>
      </c>
      <c r="H2054" s="25">
        <v>32471.39859167</v>
      </c>
      <c r="I2054" s="25">
        <v>42991.029069290002</v>
      </c>
      <c r="J2054" s="25">
        <v>37366.47299283</v>
      </c>
      <c r="K2054" s="25">
        <v>59668.203585115603</v>
      </c>
      <c r="L2054" s="34">
        <v>41883.412266433901</v>
      </c>
      <c r="M2054" s="34">
        <v>64458.322558719505</v>
      </c>
      <c r="O2054" s="25">
        <v>55.295971318115193</v>
      </c>
      <c r="P2054" s="43">
        <v>58.67589201190313</v>
      </c>
      <c r="Q2054" s="43">
        <v>23.99377744309983</v>
      </c>
      <c r="R2054" s="43">
        <v>57.117814944953778</v>
      </c>
      <c r="S2054" s="25">
        <v>59.173879579320719</v>
      </c>
      <c r="T2054" s="25">
        <v>42.319054805272231</v>
      </c>
      <c r="U2054" s="25">
        <v>80.327912743704857</v>
      </c>
      <c r="V2054" s="25">
        <v>43.31386319883179</v>
      </c>
      <c r="W2054" s="25">
        <v>81.886308777875726</v>
      </c>
      <c r="X2054" s="25">
        <v>27.420350371034608</v>
      </c>
      <c r="Y2054" s="34">
        <v>85.685663922822201</v>
      </c>
      <c r="Z2054" s="34">
        <v>30.579666214498836</v>
      </c>
    </row>
    <row r="2055" spans="1:26" x14ac:dyDescent="0.25">
      <c r="A2055" s="52">
        <v>39674</v>
      </c>
      <c r="B2055" s="25">
        <v>16685.9960956</v>
      </c>
      <c r="C2055" s="43">
        <v>19639.440619986759</v>
      </c>
      <c r="D2055" s="43">
        <v>707.1203003336002</v>
      </c>
      <c r="E2055" s="43">
        <v>20346.56092032036</v>
      </c>
      <c r="F2055" s="25">
        <v>21164.61785907</v>
      </c>
      <c r="G2055" s="25">
        <v>25404.40253042</v>
      </c>
      <c r="H2055" s="25">
        <v>32423.085445299996</v>
      </c>
      <c r="I2055" s="25">
        <v>42896.798531760003</v>
      </c>
      <c r="J2055" s="25">
        <v>37336.944179199993</v>
      </c>
      <c r="K2055" s="25">
        <v>59596.0986098414</v>
      </c>
      <c r="L2055" s="34">
        <v>41856.092007430649</v>
      </c>
      <c r="M2055" s="34">
        <v>64388.426138072056</v>
      </c>
      <c r="O2055" s="25">
        <v>54.934933103692089</v>
      </c>
      <c r="P2055" s="43">
        <v>58.409371046830593</v>
      </c>
      <c r="Q2055" s="43">
        <v>6.8178646384233543</v>
      </c>
      <c r="R2055" s="43">
        <v>55.794272277989677</v>
      </c>
      <c r="S2055" s="25">
        <v>57.61303429754723</v>
      </c>
      <c r="T2055" s="25">
        <v>41.582010695684787</v>
      </c>
      <c r="U2055" s="25">
        <v>79.016018357734822</v>
      </c>
      <c r="V2055" s="25">
        <v>42.858624718320094</v>
      </c>
      <c r="W2055" s="25">
        <v>80.803293261594604</v>
      </c>
      <c r="X2055" s="25">
        <v>27.332019896242009</v>
      </c>
      <c r="Y2055" s="34">
        <v>84.692787243001334</v>
      </c>
      <c r="Z2055" s="34">
        <v>30.504307960585251</v>
      </c>
    </row>
    <row r="2056" spans="1:26" x14ac:dyDescent="0.25">
      <c r="A2056" s="52">
        <v>39675</v>
      </c>
      <c r="B2056" s="25">
        <v>16714.018271910001</v>
      </c>
      <c r="C2056" s="43">
        <v>19592.198152853241</v>
      </c>
      <c r="D2056" s="43">
        <v>735.42486614559994</v>
      </c>
      <c r="E2056" s="43">
        <v>20327.623018998842</v>
      </c>
      <c r="F2056" s="25">
        <v>20987.418096909998</v>
      </c>
      <c r="G2056" s="25">
        <v>25163.977893189996</v>
      </c>
      <c r="H2056" s="25">
        <v>32045.656092149999</v>
      </c>
      <c r="I2056" s="25">
        <v>42454.165834569998</v>
      </c>
      <c r="J2056" s="25">
        <v>36967.613936609996</v>
      </c>
      <c r="K2056" s="25">
        <v>59158.197961451398</v>
      </c>
      <c r="L2056" s="34">
        <v>41492.288779394425</v>
      </c>
      <c r="M2056" s="34">
        <v>63956.052504235835</v>
      </c>
      <c r="O2056" s="25">
        <v>55.326165954874519</v>
      </c>
      <c r="P2056" s="43">
        <v>55.757909434819751</v>
      </c>
      <c r="Q2056" s="43">
        <v>3.9923721101243981</v>
      </c>
      <c r="R2056" s="43">
        <v>53.002479186368468</v>
      </c>
      <c r="S2056" s="25">
        <v>57.925040987120788</v>
      </c>
      <c r="T2056" s="25">
        <v>41.577750089516961</v>
      </c>
      <c r="U2056" s="25">
        <v>77.99915194270757</v>
      </c>
      <c r="V2056" s="25">
        <v>42.207593210555558</v>
      </c>
      <c r="W2056" s="25">
        <v>79.849309429819584</v>
      </c>
      <c r="X2056" s="25">
        <v>26.963591608897787</v>
      </c>
      <c r="Y2056" s="34">
        <v>83.816809426178125</v>
      </c>
      <c r="Z2056" s="34">
        <v>30.154118267974226</v>
      </c>
    </row>
    <row r="2057" spans="1:26" x14ac:dyDescent="0.25">
      <c r="A2057" s="52">
        <v>39678</v>
      </c>
      <c r="B2057" s="25">
        <v>16696.67011572</v>
      </c>
      <c r="C2057" s="43">
        <v>19632.361803907661</v>
      </c>
      <c r="D2057" s="43">
        <v>656.13900056040006</v>
      </c>
      <c r="E2057" s="43">
        <v>20288.500804468062</v>
      </c>
      <c r="F2057" s="25">
        <v>20926.759234829999</v>
      </c>
      <c r="G2057" s="25">
        <v>25138.867477160002</v>
      </c>
      <c r="H2057" s="25">
        <v>31989.586360540001</v>
      </c>
      <c r="I2057" s="25">
        <v>42437.721504529996</v>
      </c>
      <c r="J2057" s="25">
        <v>36922.814453899999</v>
      </c>
      <c r="K2057" s="25">
        <v>59148.860961421393</v>
      </c>
      <c r="L2057" s="34">
        <v>41450.119120053561</v>
      </c>
      <c r="M2057" s="34">
        <v>63949.345327574963</v>
      </c>
      <c r="O2057" s="25">
        <v>55.333812546099594</v>
      </c>
      <c r="P2057" s="43">
        <v>62.70791494208234</v>
      </c>
      <c r="Q2057" s="43">
        <v>5.0284492051991814</v>
      </c>
      <c r="R2057" s="43">
        <v>59.868537200659674</v>
      </c>
      <c r="S2057" s="25">
        <v>57.442262566451575</v>
      </c>
      <c r="T2057" s="25">
        <v>39.615960930054442</v>
      </c>
      <c r="U2057" s="25">
        <v>79.115581513111039</v>
      </c>
      <c r="V2057" s="25">
        <v>41.593170988082882</v>
      </c>
      <c r="W2057" s="25">
        <v>80.637612473583658</v>
      </c>
      <c r="X2057" s="25">
        <v>26.462807887770957</v>
      </c>
      <c r="Y2057" s="34">
        <v>84.611275530609646</v>
      </c>
      <c r="Z2057" s="34">
        <v>29.700628983501186</v>
      </c>
    </row>
    <row r="2058" spans="1:26" x14ac:dyDescent="0.25">
      <c r="A2058" s="52">
        <v>39679</v>
      </c>
      <c r="B2058" s="25">
        <v>16663.691333530001</v>
      </c>
      <c r="C2058" s="43">
        <v>19237.684863071558</v>
      </c>
      <c r="D2058" s="43">
        <v>643.06347188040002</v>
      </c>
      <c r="E2058" s="43">
        <v>19880.748334951957</v>
      </c>
      <c r="F2058" s="25">
        <v>20689.318234409999</v>
      </c>
      <c r="G2058" s="25">
        <v>24835.597459439996</v>
      </c>
      <c r="H2058" s="25">
        <v>31771.372909289999</v>
      </c>
      <c r="I2058" s="25">
        <v>42140.119543209992</v>
      </c>
      <c r="J2058" s="25">
        <v>36700.390706410006</v>
      </c>
      <c r="K2058" s="25">
        <v>58813.346839541402</v>
      </c>
      <c r="L2058" s="34">
        <v>41229.09933034666</v>
      </c>
      <c r="M2058" s="34">
        <v>63615.235163478064</v>
      </c>
      <c r="O2058" s="25">
        <v>55.027001670925337</v>
      </c>
      <c r="P2058" s="43">
        <v>59.43693497744151</v>
      </c>
      <c r="Q2058" s="43">
        <v>2.9354437618013929</v>
      </c>
      <c r="R2058" s="43">
        <v>56.655545197468385</v>
      </c>
      <c r="S2058" s="25">
        <v>56.987215240168609</v>
      </c>
      <c r="T2058" s="25">
        <v>39.476642143562813</v>
      </c>
      <c r="U2058" s="25">
        <v>78.802186070255104</v>
      </c>
      <c r="V2058" s="25">
        <v>41.538325844164348</v>
      </c>
      <c r="W2058" s="25">
        <v>80.418705415890884</v>
      </c>
      <c r="X2058" s="25">
        <v>26.442848131021556</v>
      </c>
      <c r="Y2058" s="34">
        <v>84.423650436197548</v>
      </c>
      <c r="Z2058" s="34">
        <v>29.687027064721704</v>
      </c>
    </row>
    <row r="2059" spans="1:26" x14ac:dyDescent="0.25">
      <c r="A2059" s="52">
        <v>39680</v>
      </c>
      <c r="B2059" s="25">
        <v>16618.174933899998</v>
      </c>
      <c r="C2059" s="43">
        <v>19236.763247943789</v>
      </c>
      <c r="D2059" s="43">
        <v>554.29508536120011</v>
      </c>
      <c r="E2059" s="43">
        <v>19791.058333304987</v>
      </c>
      <c r="F2059" s="25">
        <v>20606.192761809998</v>
      </c>
      <c r="G2059" s="25">
        <v>24745.928812599999</v>
      </c>
      <c r="H2059" s="25">
        <v>31778.408298009999</v>
      </c>
      <c r="I2059" s="25">
        <v>42156.63305289</v>
      </c>
      <c r="J2059" s="25">
        <v>36712.143415229999</v>
      </c>
      <c r="K2059" s="25">
        <v>58838.461725571397</v>
      </c>
      <c r="L2059" s="34">
        <v>41242.267827484182</v>
      </c>
      <c r="M2059" s="34">
        <v>63641.765837825587</v>
      </c>
      <c r="O2059" s="25">
        <v>54.867013633918241</v>
      </c>
      <c r="P2059" s="43">
        <v>59.429296870660679</v>
      </c>
      <c r="Q2059" s="43">
        <v>-11.273749666110145</v>
      </c>
      <c r="R2059" s="43">
        <v>55.948809421226684</v>
      </c>
      <c r="S2059" s="25">
        <v>56.382684467166058</v>
      </c>
      <c r="T2059" s="25">
        <v>38.822320907279902</v>
      </c>
      <c r="U2059" s="25">
        <v>78.557721872923111</v>
      </c>
      <c r="V2059" s="25">
        <v>41.309262052801301</v>
      </c>
      <c r="W2059" s="25">
        <v>80.25982815322746</v>
      </c>
      <c r="X2059" s="25">
        <v>26.183248597279828</v>
      </c>
      <c r="Y2059" s="34">
        <v>84.304189086359415</v>
      </c>
      <c r="Z2059" s="34">
        <v>29.45485752687209</v>
      </c>
    </row>
    <row r="2060" spans="1:26" x14ac:dyDescent="0.25">
      <c r="A2060" s="52">
        <v>39681</v>
      </c>
      <c r="B2060" s="25">
        <v>16570.08643874</v>
      </c>
      <c r="C2060" s="43">
        <v>19202.232798291843</v>
      </c>
      <c r="D2060" s="43">
        <v>590.83146178700008</v>
      </c>
      <c r="E2060" s="43">
        <v>19793.064260078841</v>
      </c>
      <c r="F2060" s="25">
        <v>20627.77555088</v>
      </c>
      <c r="G2060" s="25">
        <v>24848.440299169997</v>
      </c>
      <c r="H2060" s="25">
        <v>31781.869145140001</v>
      </c>
      <c r="I2060" s="25">
        <v>42217.775940949999</v>
      </c>
      <c r="J2060" s="25">
        <v>36732.526582240003</v>
      </c>
      <c r="K2060" s="25">
        <v>58911.228098251398</v>
      </c>
      <c r="L2060" s="34">
        <v>41264.135801311066</v>
      </c>
      <c r="M2060" s="34">
        <v>63716.017017322461</v>
      </c>
      <c r="O2060" s="25">
        <v>54.616397635218483</v>
      </c>
      <c r="P2060" s="43">
        <v>58.841110623812007</v>
      </c>
      <c r="Q2060" s="43">
        <v>5.5754131383898287</v>
      </c>
      <c r="R2060" s="43">
        <v>56.484398947261425</v>
      </c>
      <c r="S2060" s="25">
        <v>55.984619507132471</v>
      </c>
      <c r="T2060" s="25">
        <v>38.950564183348831</v>
      </c>
      <c r="U2060" s="25">
        <v>78.406486414492676</v>
      </c>
      <c r="V2060" s="25">
        <v>41.58049598981146</v>
      </c>
      <c r="W2060" s="25">
        <v>80.048815006510182</v>
      </c>
      <c r="X2060" s="25">
        <v>26.280875528994009</v>
      </c>
      <c r="Y2060" s="34">
        <v>84.112947852542419</v>
      </c>
      <c r="Z2060" s="34">
        <v>29.551411032027985</v>
      </c>
    </row>
    <row r="2061" spans="1:26" x14ac:dyDescent="0.25">
      <c r="A2061" s="52">
        <v>39682</v>
      </c>
      <c r="B2061" s="25">
        <v>16533.14952612</v>
      </c>
      <c r="C2061" s="43">
        <v>19309.154178261415</v>
      </c>
      <c r="D2061" s="43">
        <v>630.05179672960003</v>
      </c>
      <c r="E2061" s="43">
        <v>19939.205974991015</v>
      </c>
      <c r="F2061" s="25">
        <v>20632.546091219996</v>
      </c>
      <c r="G2061" s="25">
        <v>24762.951559249999</v>
      </c>
      <c r="H2061" s="25">
        <v>31761.244029209996</v>
      </c>
      <c r="I2061" s="25">
        <v>42087.5721978</v>
      </c>
      <c r="J2061" s="25">
        <v>36704.355568489991</v>
      </c>
      <c r="K2061" s="25">
        <v>58774.625288621399</v>
      </c>
      <c r="L2061" s="34">
        <v>41242.001494042954</v>
      </c>
      <c r="M2061" s="34">
        <v>63585.450914174362</v>
      </c>
      <c r="O2061" s="25">
        <v>54.687007726659061</v>
      </c>
      <c r="P2061" s="43">
        <v>58.178617436815053</v>
      </c>
      <c r="Q2061" s="43">
        <v>16.694630316966229</v>
      </c>
      <c r="R2061" s="43">
        <v>56.421525323455903</v>
      </c>
      <c r="S2061" s="25">
        <v>56.01949057268267</v>
      </c>
      <c r="T2061" s="25">
        <v>38.947456791090488</v>
      </c>
      <c r="U2061" s="25">
        <v>77.273715556899575</v>
      </c>
      <c r="V2061" s="25">
        <v>40.898418854118425</v>
      </c>
      <c r="W2061" s="25">
        <v>79.057121008734967</v>
      </c>
      <c r="X2061" s="25">
        <v>25.958463958266687</v>
      </c>
      <c r="Y2061" s="34">
        <v>83.193928251786915</v>
      </c>
      <c r="Z2061" s="34">
        <v>29.236821417843629</v>
      </c>
    </row>
    <row r="2062" spans="1:26" x14ac:dyDescent="0.25">
      <c r="A2062" s="52">
        <v>39685</v>
      </c>
      <c r="B2062" s="25">
        <v>16487.463637979999</v>
      </c>
      <c r="C2062" s="43">
        <v>19223.9794593474</v>
      </c>
      <c r="D2062" s="43">
        <v>578.71123733050001</v>
      </c>
      <c r="E2062" s="43">
        <v>19802.690696677899</v>
      </c>
      <c r="F2062" s="25">
        <v>20629.801076830001</v>
      </c>
      <c r="G2062" s="25">
        <v>24782.66728586</v>
      </c>
      <c r="H2062" s="25">
        <v>31778.044002090002</v>
      </c>
      <c r="I2062" s="25">
        <v>42138.110768710001</v>
      </c>
      <c r="J2062" s="25">
        <v>36712.21210502</v>
      </c>
      <c r="K2062" s="25">
        <v>58807.964066631408</v>
      </c>
      <c r="L2062" s="34">
        <v>41251.953728044842</v>
      </c>
      <c r="M2062" s="34">
        <v>63620.88538965625</v>
      </c>
      <c r="O2062" s="25">
        <v>54.549689730264731</v>
      </c>
      <c r="P2062" s="43">
        <v>58.185156334748079</v>
      </c>
      <c r="Q2062" s="43">
        <v>-9.7837704218885833</v>
      </c>
      <c r="R2062" s="43">
        <v>54.77738107999852</v>
      </c>
      <c r="S2062" s="25">
        <v>56.338859402833521</v>
      </c>
      <c r="T2062" s="25">
        <v>38.633157363947326</v>
      </c>
      <c r="U2062" s="25">
        <v>76.339186251344813</v>
      </c>
      <c r="V2062" s="25">
        <v>39.980652841583719</v>
      </c>
      <c r="W2062" s="25">
        <v>77.80740645699764</v>
      </c>
      <c r="X2062" s="25">
        <v>25.258726683988808</v>
      </c>
      <c r="Y2062" s="34">
        <v>82.058334446008075</v>
      </c>
      <c r="Z2062" s="34">
        <v>28.575017457057573</v>
      </c>
    </row>
    <row r="2063" spans="1:26" x14ac:dyDescent="0.25">
      <c r="A2063" s="52">
        <v>39686</v>
      </c>
      <c r="B2063" s="25">
        <v>16457.579029020002</v>
      </c>
      <c r="C2063" s="43">
        <v>19281.182239329384</v>
      </c>
      <c r="D2063" s="43">
        <v>1297.7468249108003</v>
      </c>
      <c r="E2063" s="43">
        <v>20578.929064240183</v>
      </c>
      <c r="F2063" s="25">
        <v>20656.282535719998</v>
      </c>
      <c r="G2063" s="25">
        <v>24805.195880970001</v>
      </c>
      <c r="H2063" s="25">
        <v>31941.47555042</v>
      </c>
      <c r="I2063" s="25">
        <v>42290.108311690004</v>
      </c>
      <c r="J2063" s="25">
        <v>36878.55798184</v>
      </c>
      <c r="K2063" s="25">
        <v>58939.109179121398</v>
      </c>
      <c r="L2063" s="34">
        <v>41419.716404695457</v>
      </c>
      <c r="M2063" s="34">
        <v>63753.447301976856</v>
      </c>
      <c r="O2063" s="25">
        <v>54.269558283494554</v>
      </c>
      <c r="P2063" s="43">
        <v>58.655851318238227</v>
      </c>
      <c r="Q2063" s="43">
        <v>102.30784878219872</v>
      </c>
      <c r="R2063" s="43">
        <v>60.844442544795285</v>
      </c>
      <c r="S2063" s="25">
        <v>56.3180596228704</v>
      </c>
      <c r="T2063" s="25">
        <v>38.743534086331508</v>
      </c>
      <c r="U2063" s="25">
        <v>76.432460102456574</v>
      </c>
      <c r="V2063" s="25">
        <v>40.148740991606125</v>
      </c>
      <c r="W2063" s="25">
        <v>77.845465983244551</v>
      </c>
      <c r="X2063" s="25">
        <v>25.329777292346201</v>
      </c>
      <c r="Y2063" s="34">
        <v>82.102267501649479</v>
      </c>
      <c r="Z2063" s="34">
        <v>28.646668884202665</v>
      </c>
    </row>
    <row r="2064" spans="1:26" x14ac:dyDescent="0.25">
      <c r="A2064" s="52">
        <v>39687</v>
      </c>
      <c r="B2064" s="25">
        <v>16390.203722319999</v>
      </c>
      <c r="C2064" s="43">
        <v>19362.911644418731</v>
      </c>
      <c r="D2064" s="43">
        <v>672.97042001449972</v>
      </c>
      <c r="E2064" s="43">
        <v>20035.88206443323</v>
      </c>
      <c r="F2064" s="25">
        <v>20652.91564553</v>
      </c>
      <c r="G2064" s="25">
        <v>24794.091142480003</v>
      </c>
      <c r="H2064" s="25">
        <v>31967.29350802</v>
      </c>
      <c r="I2064" s="25">
        <v>42342.570094850002</v>
      </c>
      <c r="J2064" s="25">
        <v>36953.775554920001</v>
      </c>
      <c r="K2064" s="25">
        <v>59047.204103951393</v>
      </c>
      <c r="L2064" s="34">
        <v>41496.350781541172</v>
      </c>
      <c r="M2064" s="34">
        <v>63862.959030572565</v>
      </c>
      <c r="O2064" s="25">
        <v>53.834058354191662</v>
      </c>
      <c r="P2064" s="43">
        <v>59.32836445468552</v>
      </c>
      <c r="Q2064" s="43">
        <v>4.9104458233170112</v>
      </c>
      <c r="R2064" s="43">
        <v>56.599999518294283</v>
      </c>
      <c r="S2064" s="25">
        <v>56.252842336263463</v>
      </c>
      <c r="T2064" s="25">
        <v>38.189195861454508</v>
      </c>
      <c r="U2064" s="25">
        <v>77.153193116926033</v>
      </c>
      <c r="V2064" s="25">
        <v>40.311571987799979</v>
      </c>
      <c r="W2064" s="25">
        <v>78.587598461356563</v>
      </c>
      <c r="X2064" s="25">
        <v>25.522496240026381</v>
      </c>
      <c r="Y2064" s="34">
        <v>82.783427899186762</v>
      </c>
      <c r="Z2064" s="34">
        <v>28.83021846880871</v>
      </c>
    </row>
    <row r="2065" spans="1:26" x14ac:dyDescent="0.25">
      <c r="A2065" s="52">
        <v>39688</v>
      </c>
      <c r="B2065" s="25">
        <v>16373.87898625</v>
      </c>
      <c r="C2065" s="43">
        <v>19372.626369370555</v>
      </c>
      <c r="D2065" s="43">
        <v>647.39866968539991</v>
      </c>
      <c r="E2065" s="43">
        <v>20020.025039055956</v>
      </c>
      <c r="F2065" s="25">
        <v>20895.071348559999</v>
      </c>
      <c r="G2065" s="25">
        <v>24993.720049449999</v>
      </c>
      <c r="H2065" s="25">
        <v>32361.66625763</v>
      </c>
      <c r="I2065" s="25">
        <v>42748.710668019994</v>
      </c>
      <c r="J2065" s="25">
        <v>37298.786700279998</v>
      </c>
      <c r="K2065" s="25">
        <v>59506.210489901394</v>
      </c>
      <c r="L2065" s="34">
        <v>41878.601376039704</v>
      </c>
      <c r="M2065" s="34">
        <v>64356.569105661096</v>
      </c>
      <c r="O2065" s="25">
        <v>53.853362182239948</v>
      </c>
      <c r="P2065" s="43">
        <v>57.653742589686118</v>
      </c>
      <c r="Q2065" s="43">
        <v>3.1340054572935649</v>
      </c>
      <c r="R2065" s="43">
        <v>55.004010354048674</v>
      </c>
      <c r="S2065" s="25">
        <v>55.566063839678662</v>
      </c>
      <c r="T2065" s="25">
        <v>37.62048221906187</v>
      </c>
      <c r="U2065" s="25">
        <v>76.537054092483686</v>
      </c>
      <c r="V2065" s="25">
        <v>40.160113533599187</v>
      </c>
      <c r="W2065" s="25">
        <v>78.223232702932293</v>
      </c>
      <c r="X2065" s="25">
        <v>25.646673352567227</v>
      </c>
      <c r="Y2065" s="34">
        <v>82.441923834652826</v>
      </c>
      <c r="Z2065" s="34">
        <v>28.95177246806211</v>
      </c>
    </row>
    <row r="2066" spans="1:26" x14ac:dyDescent="0.25">
      <c r="A2066" s="52">
        <v>39689</v>
      </c>
      <c r="B2066" s="25">
        <v>16409.841309079999</v>
      </c>
      <c r="C2066" s="43">
        <v>19491.041274174728</v>
      </c>
      <c r="D2066" s="43">
        <v>696.32485119349985</v>
      </c>
      <c r="E2066" s="43">
        <v>20187.366125368229</v>
      </c>
      <c r="F2066" s="25">
        <v>20989.79676836</v>
      </c>
      <c r="G2066" s="25">
        <v>25006.02946215</v>
      </c>
      <c r="H2066" s="25">
        <v>32544.664887260002</v>
      </c>
      <c r="I2066" s="25">
        <v>42812.515785570002</v>
      </c>
      <c r="J2066" s="25">
        <v>37486.608208570004</v>
      </c>
      <c r="K2066" s="25">
        <v>59448.690657411404</v>
      </c>
      <c r="L2066" s="34">
        <v>42181.290567666714</v>
      </c>
      <c r="M2066" s="34">
        <v>64413.14507650811</v>
      </c>
      <c r="O2066" s="25">
        <v>54.00807263334513</v>
      </c>
      <c r="P2066" s="43">
        <v>58.617398862451253</v>
      </c>
      <c r="Q2066" s="43">
        <v>10.92820292315022</v>
      </c>
      <c r="R2066" s="43">
        <v>56.299640076029704</v>
      </c>
      <c r="S2066" s="25">
        <v>57.083646418147602</v>
      </c>
      <c r="T2066" s="25">
        <v>38.737850672500485</v>
      </c>
      <c r="U2066" s="25">
        <v>77.615976418616015</v>
      </c>
      <c r="V2066" s="25">
        <v>41.193668139972914</v>
      </c>
      <c r="W2066" s="25">
        <v>78.908058737166613</v>
      </c>
      <c r="X2066" s="25">
        <v>26.600949800851524</v>
      </c>
      <c r="Y2066" s="34">
        <v>83.208489561494716</v>
      </c>
      <c r="Z2066" s="34">
        <v>29.926610401383758</v>
      </c>
    </row>
    <row r="2067" spans="1:26" x14ac:dyDescent="0.25">
      <c r="A2067" s="52">
        <v>39692</v>
      </c>
      <c r="B2067" s="25">
        <v>16515.35162057</v>
      </c>
      <c r="C2067" s="43">
        <v>19750.734120105371</v>
      </c>
      <c r="D2067" s="43">
        <v>673.64965659569998</v>
      </c>
      <c r="E2067" s="43">
        <v>20424.38377670107</v>
      </c>
      <c r="F2067" s="25">
        <v>21251.317362890004</v>
      </c>
      <c r="G2067" s="25">
        <v>25364.487865980005</v>
      </c>
      <c r="H2067" s="25">
        <v>32774.979980770004</v>
      </c>
      <c r="I2067" s="25">
        <v>43131.564191780002</v>
      </c>
      <c r="J2067" s="25">
        <v>37723.414669520003</v>
      </c>
      <c r="K2067" s="25">
        <v>59778.092917261398</v>
      </c>
      <c r="L2067" s="34">
        <v>42420.176589232222</v>
      </c>
      <c r="M2067" s="34">
        <v>64744.626896973619</v>
      </c>
      <c r="O2067" s="25">
        <v>53.894214455799585</v>
      </c>
      <c r="P2067" s="43">
        <v>57.30497088229496</v>
      </c>
      <c r="Q2067" s="43">
        <v>9.8239310558144499</v>
      </c>
      <c r="R2067" s="43">
        <v>55.093395881170281</v>
      </c>
      <c r="S2067" s="25">
        <v>56.68861293377654</v>
      </c>
      <c r="T2067" s="25">
        <v>38.274053573946198</v>
      </c>
      <c r="U2067" s="25">
        <v>76.00184041730931</v>
      </c>
      <c r="V2067" s="25">
        <v>39.996140929326728</v>
      </c>
      <c r="W2067" s="25">
        <v>77.502392656541801</v>
      </c>
      <c r="X2067" s="25">
        <v>25.603951043106264</v>
      </c>
      <c r="Y2067" s="34">
        <v>81.590591883462025</v>
      </c>
      <c r="Z2067" s="34">
        <v>29.17166426071396</v>
      </c>
    </row>
    <row r="2068" spans="1:26" x14ac:dyDescent="0.25">
      <c r="A2068" s="52">
        <v>39693</v>
      </c>
      <c r="B2068" s="25">
        <v>16589.413511030001</v>
      </c>
      <c r="C2068" s="43">
        <v>19792.810684746761</v>
      </c>
      <c r="D2068" s="43">
        <v>1017.1499617001999</v>
      </c>
      <c r="E2068" s="43">
        <v>20809.960646446962</v>
      </c>
      <c r="F2068" s="25">
        <v>21446.420172809998</v>
      </c>
      <c r="G2068" s="25">
        <v>25845.108352159998</v>
      </c>
      <c r="H2068" s="25">
        <v>33055.073312070002</v>
      </c>
      <c r="I2068" s="25">
        <v>43698.126380360001</v>
      </c>
      <c r="J2068" s="25">
        <v>37980.30164741</v>
      </c>
      <c r="K2068" s="25">
        <v>60346.002517801397</v>
      </c>
      <c r="L2068" s="34">
        <v>42678.590440729713</v>
      </c>
      <c r="M2068" s="34">
        <v>65314.063371121112</v>
      </c>
      <c r="O2068" s="25">
        <v>54.584341842446158</v>
      </c>
      <c r="P2068" s="43">
        <v>57.640090211809046</v>
      </c>
      <c r="Q2068" s="43">
        <v>65.824187949122319</v>
      </c>
      <c r="R2068" s="43">
        <v>58.021289655392195</v>
      </c>
      <c r="S2068" s="25">
        <v>58.640861431593926</v>
      </c>
      <c r="T2068" s="25">
        <v>40.256195385393937</v>
      </c>
      <c r="U2068" s="25">
        <v>77.247386514467408</v>
      </c>
      <c r="V2068" s="25">
        <v>41.03942336250033</v>
      </c>
      <c r="W2068" s="25">
        <v>78.623692113171302</v>
      </c>
      <c r="X2068" s="25">
        <v>26.299916334555952</v>
      </c>
      <c r="Y2068" s="34">
        <v>82.618996976454071</v>
      </c>
      <c r="Z2068" s="34">
        <v>29.836405259943888</v>
      </c>
    </row>
    <row r="2069" spans="1:26" x14ac:dyDescent="0.25">
      <c r="A2069" s="52">
        <v>39694</v>
      </c>
      <c r="B2069" s="25">
        <v>16595.209418499999</v>
      </c>
      <c r="C2069" s="43">
        <v>20203.465702111411</v>
      </c>
      <c r="D2069" s="43">
        <v>1005.7156360298999</v>
      </c>
      <c r="E2069" s="43">
        <v>21209.181338141312</v>
      </c>
      <c r="F2069" s="25">
        <v>21407.74716467</v>
      </c>
      <c r="G2069" s="25">
        <v>25807.225703319997</v>
      </c>
      <c r="H2069" s="25">
        <v>33062.726183499995</v>
      </c>
      <c r="I2069" s="25">
        <v>43717.591568359996</v>
      </c>
      <c r="J2069" s="25">
        <v>38013.503079549999</v>
      </c>
      <c r="K2069" s="25">
        <v>60421.407070081405</v>
      </c>
      <c r="L2069" s="34">
        <v>42713.318749017264</v>
      </c>
      <c r="M2069" s="34">
        <v>65390.994799548673</v>
      </c>
      <c r="O2069" s="25">
        <v>54.015821052142797</v>
      </c>
      <c r="P2069" s="43">
        <v>60.910757274430097</v>
      </c>
      <c r="Q2069" s="43">
        <v>63.960069736057726</v>
      </c>
      <c r="R2069" s="43">
        <v>61.052788351158817</v>
      </c>
      <c r="S2069" s="25">
        <v>58.444631629651099</v>
      </c>
      <c r="T2069" s="25">
        <v>42.438956918267799</v>
      </c>
      <c r="U2069" s="25">
        <v>76.952801202222503</v>
      </c>
      <c r="V2069" s="25">
        <v>42.572404986649268</v>
      </c>
      <c r="W2069" s="25">
        <v>78.060503480693512</v>
      </c>
      <c r="X2069" s="25">
        <v>27.316815497663782</v>
      </c>
      <c r="Y2069" s="34">
        <v>82.077039621724197</v>
      </c>
      <c r="Z2069" s="34">
        <v>30.799898620535004</v>
      </c>
    </row>
    <row r="2070" spans="1:26" x14ac:dyDescent="0.25">
      <c r="A2070" s="52">
        <v>39695</v>
      </c>
      <c r="B2070" s="25">
        <v>16651.661223579998</v>
      </c>
      <c r="C2070" s="43">
        <v>20210.256218023576</v>
      </c>
      <c r="D2070" s="43">
        <v>1043.1464516874</v>
      </c>
      <c r="E2070" s="43">
        <v>21253.402669710977</v>
      </c>
      <c r="F2070" s="25">
        <v>21592.777039520002</v>
      </c>
      <c r="G2070" s="25">
        <v>26012.067418910003</v>
      </c>
      <c r="H2070" s="25">
        <v>32955.440877400004</v>
      </c>
      <c r="I2070" s="25">
        <v>43630.112113650001</v>
      </c>
      <c r="J2070" s="25">
        <v>38012.751641550014</v>
      </c>
      <c r="K2070" s="25">
        <v>60447.425642431401</v>
      </c>
      <c r="L2070" s="34">
        <v>42604.782144007666</v>
      </c>
      <c r="M2070" s="34">
        <v>65309.228204889056</v>
      </c>
      <c r="O2070" s="25">
        <v>51.794545518256065</v>
      </c>
      <c r="P2070" s="43">
        <v>58.536289325725789</v>
      </c>
      <c r="Q2070" s="43">
        <v>65.634731116034857</v>
      </c>
      <c r="R2070" s="43">
        <v>58.87046250675985</v>
      </c>
      <c r="S2070" s="25">
        <v>53.754886545823368</v>
      </c>
      <c r="T2070" s="25">
        <v>38.936732848470122</v>
      </c>
      <c r="U2070" s="25">
        <v>73.112865933751593</v>
      </c>
      <c r="V2070" s="25">
        <v>40.542427443296859</v>
      </c>
      <c r="W2070" s="25">
        <v>74.96340265956718</v>
      </c>
      <c r="X2070" s="25">
        <v>26.351730464286383</v>
      </c>
      <c r="Y2070" s="34">
        <v>79.193661266700929</v>
      </c>
      <c r="Z2070" s="34">
        <v>29.857280205831159</v>
      </c>
    </row>
    <row r="2071" spans="1:26" x14ac:dyDescent="0.25">
      <c r="A2071" s="52">
        <v>39696</v>
      </c>
      <c r="B2071" s="25">
        <v>16696.470616430001</v>
      </c>
      <c r="C2071" s="43">
        <v>20182.620387913856</v>
      </c>
      <c r="D2071" s="43">
        <v>906.54973780770001</v>
      </c>
      <c r="E2071" s="43">
        <v>21089.170125721557</v>
      </c>
      <c r="F2071" s="25">
        <v>21551.773604680002</v>
      </c>
      <c r="G2071" s="25">
        <v>25897.097561360002</v>
      </c>
      <c r="H2071" s="25">
        <v>32917.55930013</v>
      </c>
      <c r="I2071" s="25">
        <v>43498.737269189995</v>
      </c>
      <c r="J2071" s="25">
        <v>38086.900718060002</v>
      </c>
      <c r="K2071" s="25">
        <v>60482.734708951393</v>
      </c>
      <c r="L2071" s="34">
        <v>42684.447153490073</v>
      </c>
      <c r="M2071" s="34">
        <v>65350.053204381467</v>
      </c>
      <c r="O2071" s="25">
        <v>50.016054674231761</v>
      </c>
      <c r="P2071" s="43">
        <v>53.512399533979639</v>
      </c>
      <c r="Q2071" s="43">
        <v>57.732952783996218</v>
      </c>
      <c r="R2071" s="43">
        <v>53.689175157084399</v>
      </c>
      <c r="S2071" s="25">
        <v>53.963459255287141</v>
      </c>
      <c r="T2071" s="25">
        <v>39.267726616212251</v>
      </c>
      <c r="U2071" s="25">
        <v>70.64865489958072</v>
      </c>
      <c r="V2071" s="25">
        <v>39.331357402178526</v>
      </c>
      <c r="W2071" s="25">
        <v>73.009569390509739</v>
      </c>
      <c r="X2071" s="25">
        <v>25.763909259247985</v>
      </c>
      <c r="Y2071" s="34">
        <v>76.920397085173931</v>
      </c>
      <c r="Z2071" s="34">
        <v>29.068989007759871</v>
      </c>
    </row>
    <row r="2072" spans="1:26" x14ac:dyDescent="0.25">
      <c r="A2072" s="52">
        <v>39699</v>
      </c>
      <c r="B2072" s="25">
        <v>16747.844927440001</v>
      </c>
      <c r="C2072" s="43">
        <v>19851.06099737867</v>
      </c>
      <c r="D2072" s="43">
        <v>955.54625548649983</v>
      </c>
      <c r="E2072" s="43">
        <v>20806.607252865171</v>
      </c>
      <c r="F2072" s="25">
        <v>21567.337150760002</v>
      </c>
      <c r="G2072" s="25">
        <v>25897.605685660001</v>
      </c>
      <c r="H2072" s="25">
        <v>32922.813054850005</v>
      </c>
      <c r="I2072" s="25">
        <v>43490.918619099997</v>
      </c>
      <c r="J2072" s="25">
        <v>38120.969960299997</v>
      </c>
      <c r="K2072" s="25">
        <v>60551.718957781406</v>
      </c>
      <c r="L2072" s="34">
        <v>42720.466658222242</v>
      </c>
      <c r="M2072" s="34">
        <v>65420.987715703654</v>
      </c>
      <c r="O2072" s="25">
        <v>48.971158523241144</v>
      </c>
      <c r="P2072" s="43">
        <v>49.446338928727897</v>
      </c>
      <c r="Q2072" s="43">
        <v>66.57617753800784</v>
      </c>
      <c r="R2072" s="43">
        <v>50.155478970063939</v>
      </c>
      <c r="S2072" s="25">
        <v>52.800684733859725</v>
      </c>
      <c r="T2072" s="25">
        <v>37.517037775914751</v>
      </c>
      <c r="U2072" s="25">
        <v>69.046008935011784</v>
      </c>
      <c r="V2072" s="25">
        <v>37.808222654000858</v>
      </c>
      <c r="W2072" s="25">
        <v>72.063117604828818</v>
      </c>
      <c r="X2072" s="25">
        <v>25.258305770420677</v>
      </c>
      <c r="Y2072" s="34">
        <v>76.052611622485202</v>
      </c>
      <c r="Z2072" s="34">
        <v>28.585018423977715</v>
      </c>
    </row>
    <row r="2073" spans="1:26" x14ac:dyDescent="0.25">
      <c r="A2073" s="52">
        <v>39700</v>
      </c>
      <c r="B2073" s="25">
        <v>16720.551678010001</v>
      </c>
      <c r="C2073" s="43">
        <v>19892.833215059745</v>
      </c>
      <c r="D2073" s="43">
        <v>924.64340320559984</v>
      </c>
      <c r="E2073" s="43">
        <v>20817.476618265344</v>
      </c>
      <c r="F2073" s="25">
        <v>21534.871917299999</v>
      </c>
      <c r="G2073" s="25">
        <v>25794.79538318</v>
      </c>
      <c r="H2073" s="25">
        <v>33027.403507590003</v>
      </c>
      <c r="I2073" s="25">
        <v>43508.60717178</v>
      </c>
      <c r="J2073" s="25">
        <v>38207.015242900001</v>
      </c>
      <c r="K2073" s="25">
        <v>60558.416888091393</v>
      </c>
      <c r="L2073" s="34">
        <v>42808.039513206517</v>
      </c>
      <c r="M2073" s="34">
        <v>65429.213218397912</v>
      </c>
      <c r="O2073" s="25">
        <v>48.728386572278716</v>
      </c>
      <c r="P2073" s="43">
        <v>49.760816074417733</v>
      </c>
      <c r="Q2073" s="43">
        <v>61.189019168209001</v>
      </c>
      <c r="R2073" s="43">
        <v>50.233920147326927</v>
      </c>
      <c r="S2073" s="25">
        <v>52.911029271693707</v>
      </c>
      <c r="T2073" s="25">
        <v>37.519735983634448</v>
      </c>
      <c r="U2073" s="25">
        <v>69.072989254519769</v>
      </c>
      <c r="V2073" s="25">
        <v>37.783452411458221</v>
      </c>
      <c r="W2073" s="25">
        <v>72.217030365482216</v>
      </c>
      <c r="X2073" s="25">
        <v>25.401170509835524</v>
      </c>
      <c r="Y2073" s="34">
        <v>76.201174583946155</v>
      </c>
      <c r="Z2073" s="34">
        <v>28.724591614786512</v>
      </c>
    </row>
    <row r="2074" spans="1:26" x14ac:dyDescent="0.25">
      <c r="A2074" s="52">
        <v>39701</v>
      </c>
      <c r="B2074" s="25">
        <v>16830.467772489999</v>
      </c>
      <c r="C2074" s="43">
        <v>19967.741057988507</v>
      </c>
      <c r="D2074" s="43">
        <v>882.71326141229974</v>
      </c>
      <c r="E2074" s="43">
        <v>20850.454319400807</v>
      </c>
      <c r="F2074" s="25">
        <v>21515.981997329996</v>
      </c>
      <c r="G2074" s="25">
        <v>25797.897304469996</v>
      </c>
      <c r="H2074" s="25">
        <v>32979.965326269994</v>
      </c>
      <c r="I2074" s="25">
        <v>43447.522739379987</v>
      </c>
      <c r="J2074" s="25">
        <v>38163.208255999991</v>
      </c>
      <c r="K2074" s="25">
        <v>60467.910884331395</v>
      </c>
      <c r="L2074" s="34">
        <v>42765.676421855147</v>
      </c>
      <c r="M2074" s="34">
        <v>65340.151110186554</v>
      </c>
      <c r="O2074" s="25">
        <v>49.900150804941987</v>
      </c>
      <c r="P2074" s="43">
        <v>50.324750812426444</v>
      </c>
      <c r="Q2074" s="43">
        <v>53.879521900597908</v>
      </c>
      <c r="R2074" s="43">
        <v>50.471911014802238</v>
      </c>
      <c r="S2074" s="25">
        <v>52.118885650994649</v>
      </c>
      <c r="T2074" s="25">
        <v>36.754239974852609</v>
      </c>
      <c r="U2074" s="25">
        <v>69.281070569728513</v>
      </c>
      <c r="V2074" s="25">
        <v>37.898359207702057</v>
      </c>
      <c r="W2074" s="25">
        <v>72.384276366516076</v>
      </c>
      <c r="X2074" s="25">
        <v>25.514661531342053</v>
      </c>
      <c r="Y2074" s="34">
        <v>76.355508950556938</v>
      </c>
      <c r="Z2074" s="34">
        <v>28.837931165158402</v>
      </c>
    </row>
    <row r="2075" spans="1:26" x14ac:dyDescent="0.25">
      <c r="A2075" s="52">
        <v>39702</v>
      </c>
      <c r="B2075" s="25">
        <v>16840.725855059998</v>
      </c>
      <c r="C2075" s="43">
        <v>19949.656534616603</v>
      </c>
      <c r="D2075" s="43">
        <v>990.03277605719973</v>
      </c>
      <c r="E2075" s="43">
        <v>20939.689310673803</v>
      </c>
      <c r="F2075" s="25">
        <v>21520.559249310001</v>
      </c>
      <c r="G2075" s="25">
        <v>25774.967788050002</v>
      </c>
      <c r="H2075" s="25">
        <v>32905.535076780005</v>
      </c>
      <c r="I2075" s="25">
        <v>43317.470371040006</v>
      </c>
      <c r="J2075" s="25">
        <v>38088.648586100004</v>
      </c>
      <c r="K2075" s="25">
        <v>60356.8454351814</v>
      </c>
      <c r="L2075" s="34">
        <v>42690.65932738749</v>
      </c>
      <c r="M2075" s="34">
        <v>65228.628236468889</v>
      </c>
      <c r="O2075" s="25">
        <v>49.89278399281114</v>
      </c>
      <c r="P2075" s="43">
        <v>49.464467923838072</v>
      </c>
      <c r="Q2075" s="43">
        <v>56.051620620635404</v>
      </c>
      <c r="R2075" s="43">
        <v>49.763359972426755</v>
      </c>
      <c r="S2075" s="25">
        <v>51.874478562821146</v>
      </c>
      <c r="T2075" s="25">
        <v>37.45187109462789</v>
      </c>
      <c r="U2075" s="25">
        <v>69.166826294476508</v>
      </c>
      <c r="V2075" s="25">
        <v>38.141706181195232</v>
      </c>
      <c r="W2075" s="25">
        <v>72.221919283700629</v>
      </c>
      <c r="X2075" s="25">
        <v>25.602336657518364</v>
      </c>
      <c r="Y2075" s="34">
        <v>76.213959206174266</v>
      </c>
      <c r="Z2075" s="34">
        <v>28.931001745438056</v>
      </c>
    </row>
    <row r="2076" spans="1:26" x14ac:dyDescent="0.25">
      <c r="A2076" s="52">
        <v>39703</v>
      </c>
      <c r="B2076" s="25">
        <v>16917.882762720001</v>
      </c>
      <c r="C2076" s="43">
        <v>19891.958426457139</v>
      </c>
      <c r="D2076" s="43">
        <v>1022.1767255556001</v>
      </c>
      <c r="E2076" s="43">
        <v>20914.135152012739</v>
      </c>
      <c r="F2076" s="25">
        <v>21499.341424409999</v>
      </c>
      <c r="G2076" s="25">
        <v>25713.255092599997</v>
      </c>
      <c r="H2076" s="25">
        <v>32827.422544180001</v>
      </c>
      <c r="I2076" s="25">
        <v>43161.481847219991</v>
      </c>
      <c r="J2076" s="25">
        <v>37994.663739290001</v>
      </c>
      <c r="K2076" s="25">
        <v>60166.032790911398</v>
      </c>
      <c r="L2076" s="34">
        <v>42601.426318353973</v>
      </c>
      <c r="M2076" s="34">
        <v>65042.567429975374</v>
      </c>
      <c r="O2076" s="25">
        <v>50.19194174824684</v>
      </c>
      <c r="P2076" s="43">
        <v>47.271304274245175</v>
      </c>
      <c r="Q2076" s="43">
        <v>60.862322341162908</v>
      </c>
      <c r="R2076" s="43">
        <v>47.881963526743675</v>
      </c>
      <c r="S2076" s="25">
        <v>51.688532191347988</v>
      </c>
      <c r="T2076" s="25">
        <v>36.759288424338536</v>
      </c>
      <c r="U2076" s="25">
        <v>67.728416425272371</v>
      </c>
      <c r="V2076" s="25">
        <v>36.980572443989246</v>
      </c>
      <c r="W2076" s="25">
        <v>70.827943646527174</v>
      </c>
      <c r="X2076" s="25">
        <v>24.92173008614833</v>
      </c>
      <c r="Y2076" s="34">
        <v>74.916176963248276</v>
      </c>
      <c r="Z2076" s="34">
        <v>28.272088925977478</v>
      </c>
    </row>
    <row r="2077" spans="1:26" x14ac:dyDescent="0.25">
      <c r="A2077" s="52">
        <v>39706</v>
      </c>
      <c r="B2077" s="25">
        <v>16958.256489240001</v>
      </c>
      <c r="C2077" s="43">
        <v>19866.410192968218</v>
      </c>
      <c r="D2077" s="43">
        <v>1022.8762284861002</v>
      </c>
      <c r="E2077" s="43">
        <v>20889.286421454319</v>
      </c>
      <c r="F2077" s="25">
        <v>21394.3190321</v>
      </c>
      <c r="G2077" s="25">
        <v>25558.285396650004</v>
      </c>
      <c r="H2077" s="25">
        <v>32685.765425810001</v>
      </c>
      <c r="I2077" s="25">
        <v>42981.155756830005</v>
      </c>
      <c r="J2077" s="25">
        <v>37867.415094360003</v>
      </c>
      <c r="K2077" s="25">
        <v>59992.371082501399</v>
      </c>
      <c r="L2077" s="34">
        <v>42477.837504024013</v>
      </c>
      <c r="M2077" s="34">
        <v>64872.565552165412</v>
      </c>
      <c r="O2077" s="25">
        <v>48.969717129054601</v>
      </c>
      <c r="P2077" s="43">
        <v>48.389280928932685</v>
      </c>
      <c r="Q2077" s="43">
        <v>74.674955207288392</v>
      </c>
      <c r="R2077" s="43">
        <v>49.490826594096625</v>
      </c>
      <c r="S2077" s="25">
        <v>52.648572459474209</v>
      </c>
      <c r="T2077" s="25">
        <v>37.382744385564905</v>
      </c>
      <c r="U2077" s="25">
        <v>67.755307795203933</v>
      </c>
      <c r="V2077" s="25">
        <v>36.722616383945159</v>
      </c>
      <c r="W2077" s="25">
        <v>70.630734594933188</v>
      </c>
      <c r="X2077" s="25">
        <v>24.523220005955928</v>
      </c>
      <c r="Y2077" s="34">
        <v>74.760445375247414</v>
      </c>
      <c r="Z2077" s="34">
        <v>27.902705174169107</v>
      </c>
    </row>
    <row r="2078" spans="1:26" x14ac:dyDescent="0.25">
      <c r="A2078" s="52">
        <v>39707</v>
      </c>
      <c r="B2078" s="25">
        <v>16912.496587220001</v>
      </c>
      <c r="C2078" s="43">
        <v>19778.78038826101</v>
      </c>
      <c r="D2078" s="43">
        <v>1020.2799560628</v>
      </c>
      <c r="E2078" s="43">
        <v>20799.060344323811</v>
      </c>
      <c r="F2078" s="25">
        <v>21241.555351970001</v>
      </c>
      <c r="G2078" s="25">
        <v>25383.505598989999</v>
      </c>
      <c r="H2078" s="25">
        <v>32323.980509389999</v>
      </c>
      <c r="I2078" s="25">
        <v>42592.035595469999</v>
      </c>
      <c r="J2078" s="25">
        <v>37479.355153630007</v>
      </c>
      <c r="K2078" s="25">
        <v>59561.979527971409</v>
      </c>
      <c r="L2078" s="34">
        <v>42091.221930992637</v>
      </c>
      <c r="M2078" s="34">
        <v>64443.618365334041</v>
      </c>
      <c r="O2078" s="25">
        <v>48.567739504521221</v>
      </c>
      <c r="P2078" s="43">
        <v>47.734742762140584</v>
      </c>
      <c r="Q2078" s="43">
        <v>74.231593873222508</v>
      </c>
      <c r="R2078" s="43">
        <v>48.845138149864773</v>
      </c>
      <c r="S2078" s="25">
        <v>51.90289760618785</v>
      </c>
      <c r="T2078" s="25">
        <v>36.554760450838032</v>
      </c>
      <c r="U2078" s="25">
        <v>67.031408943213378</v>
      </c>
      <c r="V2078" s="25">
        <v>36.151397467790304</v>
      </c>
      <c r="W2078" s="25">
        <v>70.059271983509632</v>
      </c>
      <c r="X2078" s="25">
        <v>24.163799347490734</v>
      </c>
      <c r="Y2078" s="34">
        <v>74.253456804623028</v>
      </c>
      <c r="Z2078" s="34">
        <v>27.568405639022497</v>
      </c>
    </row>
    <row r="2079" spans="1:26" x14ac:dyDescent="0.25">
      <c r="A2079" s="52">
        <v>39708</v>
      </c>
      <c r="B2079" s="25">
        <v>16893.53565183</v>
      </c>
      <c r="C2079" s="43">
        <v>19759.132188210679</v>
      </c>
      <c r="D2079" s="43">
        <v>1187.9245167720005</v>
      </c>
      <c r="E2079" s="43">
        <v>20947.056704982679</v>
      </c>
      <c r="F2079" s="25">
        <v>21238.947341019997</v>
      </c>
      <c r="G2079" s="25">
        <v>25673.401638729996</v>
      </c>
      <c r="H2079" s="25">
        <v>32426.064738779995</v>
      </c>
      <c r="I2079" s="25">
        <v>43001.274122169991</v>
      </c>
      <c r="J2079" s="25">
        <v>37588.028434309992</v>
      </c>
      <c r="K2079" s="25">
        <v>59985.813957411396</v>
      </c>
      <c r="L2079" s="34">
        <v>42201.339582506313</v>
      </c>
      <c r="M2079" s="34">
        <v>64868.897165607712</v>
      </c>
      <c r="O2079" s="25">
        <v>48.754786901441662</v>
      </c>
      <c r="P2079" s="43">
        <v>47.587983370348283</v>
      </c>
      <c r="Q2079" s="43">
        <v>102.85999026871373</v>
      </c>
      <c r="R2079" s="43">
        <v>49.90425035893908</v>
      </c>
      <c r="S2079" s="25">
        <v>51.686234524237307</v>
      </c>
      <c r="T2079" s="25">
        <v>36.461538441032857</v>
      </c>
      <c r="U2079" s="25">
        <v>67.461651297940975</v>
      </c>
      <c r="V2079" s="25">
        <v>36.179839698215943</v>
      </c>
      <c r="W2079" s="25">
        <v>70.231647995014001</v>
      </c>
      <c r="X2079" s="25">
        <v>24.015500751611384</v>
      </c>
      <c r="Y2079" s="34">
        <v>74.460293778058585</v>
      </c>
      <c r="Z2079" s="34">
        <v>27.449878760152814</v>
      </c>
    </row>
    <row r="2080" spans="1:26" x14ac:dyDescent="0.25">
      <c r="A2080" s="52">
        <v>39709</v>
      </c>
      <c r="B2080" s="25">
        <v>16843.359666209999</v>
      </c>
      <c r="C2080" s="43">
        <v>19526.945761063937</v>
      </c>
      <c r="D2080" s="43">
        <v>1124.6508397938003</v>
      </c>
      <c r="E2080" s="43">
        <v>20651.596600857738</v>
      </c>
      <c r="F2080" s="25">
        <v>21258.266434679994</v>
      </c>
      <c r="G2080" s="25">
        <v>25235.816231779994</v>
      </c>
      <c r="H2080" s="25">
        <v>32471.326414769992</v>
      </c>
      <c r="I2080" s="25">
        <v>42587.828817139998</v>
      </c>
      <c r="J2080" s="25">
        <v>37619.184990669994</v>
      </c>
      <c r="K2080" s="25">
        <v>59551.298001331401</v>
      </c>
      <c r="L2080" s="34">
        <v>42235.217130283811</v>
      </c>
      <c r="M2080" s="34">
        <v>64437.102200945214</v>
      </c>
      <c r="O2080" s="25">
        <v>48.592844284773548</v>
      </c>
      <c r="P2080" s="43">
        <v>49.214561760533783</v>
      </c>
      <c r="Q2080" s="43">
        <v>104.29233319597482</v>
      </c>
      <c r="R2080" s="43">
        <v>51.437990463211889</v>
      </c>
      <c r="S2080" s="25">
        <v>52.24467296794888</v>
      </c>
      <c r="T2080" s="25">
        <v>38.432548353668849</v>
      </c>
      <c r="U2080" s="25">
        <v>68.288463502566572</v>
      </c>
      <c r="V2080" s="25">
        <v>37.612849579123228</v>
      </c>
      <c r="W2080" s="25">
        <v>71.024055474578773</v>
      </c>
      <c r="X2080" s="25">
        <v>25.10299983464661</v>
      </c>
      <c r="Y2080" s="34">
        <v>75.196044040122146</v>
      </c>
      <c r="Z2080" s="34">
        <v>28.49096448971158</v>
      </c>
    </row>
    <row r="2081" spans="1:26" x14ac:dyDescent="0.25">
      <c r="A2081" s="52">
        <v>39710</v>
      </c>
      <c r="B2081" s="25">
        <v>16857.679388149998</v>
      </c>
      <c r="C2081" s="43">
        <v>19721.328765576091</v>
      </c>
      <c r="D2081" s="43">
        <v>752.72623652129982</v>
      </c>
      <c r="E2081" s="43">
        <v>20474.05500209739</v>
      </c>
      <c r="F2081" s="25">
        <v>21275.199544969997</v>
      </c>
      <c r="G2081" s="25">
        <v>25263.019457229995</v>
      </c>
      <c r="H2081" s="25">
        <v>32418.233215059998</v>
      </c>
      <c r="I2081" s="25">
        <v>42555.826302289992</v>
      </c>
      <c r="J2081" s="25">
        <v>37553.928033850003</v>
      </c>
      <c r="K2081" s="25">
        <v>59509.938439491401</v>
      </c>
      <c r="L2081" s="34">
        <v>42174.72087464761</v>
      </c>
      <c r="M2081" s="34">
        <v>64400.503340289011</v>
      </c>
      <c r="O2081" s="25">
        <v>49.36971261476706</v>
      </c>
      <c r="P2081" s="43">
        <v>48.468103858634137</v>
      </c>
      <c r="Q2081" s="43">
        <v>22.533765535246886</v>
      </c>
      <c r="R2081" s="43">
        <v>47.321748029564723</v>
      </c>
      <c r="S2081" s="25">
        <v>51.799539152097893</v>
      </c>
      <c r="T2081" s="25">
        <v>35.130743654263718</v>
      </c>
      <c r="U2081" s="25">
        <v>66.980148985900016</v>
      </c>
      <c r="V2081" s="25">
        <v>35.068402330247331</v>
      </c>
      <c r="W2081" s="25">
        <v>69.712552353058911</v>
      </c>
      <c r="X2081" s="25">
        <v>23.421566042541066</v>
      </c>
      <c r="Y2081" s="34">
        <v>73.977389061785416</v>
      </c>
      <c r="Z2081" s="34">
        <v>26.878760065210706</v>
      </c>
    </row>
    <row r="2082" spans="1:26" x14ac:dyDescent="0.25">
      <c r="A2082" s="52">
        <v>39713</v>
      </c>
      <c r="B2082" s="25">
        <v>16848.305272329999</v>
      </c>
      <c r="C2082" s="43">
        <v>19567.75066443031</v>
      </c>
      <c r="D2082" s="43">
        <v>748.33805012729988</v>
      </c>
      <c r="E2082" s="43">
        <v>20316.088714557609</v>
      </c>
      <c r="F2082" s="25">
        <v>21210.549499789999</v>
      </c>
      <c r="G2082" s="25">
        <v>25179.230486659999</v>
      </c>
      <c r="H2082" s="25">
        <v>32346.853384329999</v>
      </c>
      <c r="I2082" s="25">
        <v>42474.154391970005</v>
      </c>
      <c r="J2082" s="25">
        <v>37480.561707640001</v>
      </c>
      <c r="K2082" s="25">
        <v>59436.093136861396</v>
      </c>
      <c r="L2082" s="34">
        <v>42103.268451565098</v>
      </c>
      <c r="M2082" s="34">
        <v>64328.571940786496</v>
      </c>
      <c r="O2082" s="25">
        <v>48.998772933653889</v>
      </c>
      <c r="P2082" s="43">
        <v>49.269167234853882</v>
      </c>
      <c r="Q2082" s="43">
        <v>22.126664626926807</v>
      </c>
      <c r="R2082" s="43">
        <v>48.057100978506682</v>
      </c>
      <c r="S2082" s="25">
        <v>53.038249308688414</v>
      </c>
      <c r="T2082" s="25">
        <v>36.13047500543847</v>
      </c>
      <c r="U2082" s="25">
        <v>67.151675815250144</v>
      </c>
      <c r="V2082" s="25">
        <v>35.279436782405618</v>
      </c>
      <c r="W2082" s="25">
        <v>69.636067450900384</v>
      </c>
      <c r="X2082" s="25">
        <v>23.422371419450695</v>
      </c>
      <c r="Y2082" s="34">
        <v>73.932201077949912</v>
      </c>
      <c r="Z2082" s="34">
        <v>26.891209565412176</v>
      </c>
    </row>
    <row r="2083" spans="1:26" x14ac:dyDescent="0.25">
      <c r="A2083" s="52">
        <v>39714</v>
      </c>
      <c r="B2083" s="25">
        <v>16829.30302856</v>
      </c>
      <c r="C2083" s="43">
        <v>19614.704450954479</v>
      </c>
      <c r="D2083" s="43">
        <v>798.74108267460008</v>
      </c>
      <c r="E2083" s="43">
        <v>20413.445533629081</v>
      </c>
      <c r="F2083" s="25">
        <v>21241.801817449999</v>
      </c>
      <c r="G2083" s="25">
        <v>25230.254774090001</v>
      </c>
      <c r="H2083" s="25">
        <v>32432.163146739997</v>
      </c>
      <c r="I2083" s="25">
        <v>42588.100290210001</v>
      </c>
      <c r="J2083" s="25">
        <v>37570.909013309996</v>
      </c>
      <c r="K2083" s="25">
        <v>59559.064939751399</v>
      </c>
      <c r="L2083" s="34">
        <v>42195.060813291828</v>
      </c>
      <c r="M2083" s="34">
        <v>64452.988799733233</v>
      </c>
      <c r="O2083" s="25">
        <v>48.830725705226349</v>
      </c>
      <c r="P2083" s="43">
        <v>49.627345991992591</v>
      </c>
      <c r="Q2083" s="43">
        <v>30.352297749600552</v>
      </c>
      <c r="R2083" s="43">
        <v>48.766606070492344</v>
      </c>
      <c r="S2083" s="25">
        <v>52.573204094369189</v>
      </c>
      <c r="T2083" s="25">
        <v>35.678975833567073</v>
      </c>
      <c r="U2083" s="25">
        <v>66.783634218202678</v>
      </c>
      <c r="V2083" s="25">
        <v>35.019812402172711</v>
      </c>
      <c r="W2083" s="25">
        <v>69.304662037054811</v>
      </c>
      <c r="X2083" s="25">
        <v>23.26921780162181</v>
      </c>
      <c r="Y2083" s="34">
        <v>73.637525097614855</v>
      </c>
      <c r="Z2083" s="34">
        <v>26.749479892270056</v>
      </c>
    </row>
    <row r="2084" spans="1:26" x14ac:dyDescent="0.25">
      <c r="A2084" s="52">
        <v>39715</v>
      </c>
      <c r="B2084" s="25">
        <v>16752.42222973</v>
      </c>
      <c r="C2084" s="43">
        <v>19568.420419445625</v>
      </c>
      <c r="D2084" s="43">
        <v>1450.8397254375004</v>
      </c>
      <c r="E2084" s="43">
        <v>21019.260144883126</v>
      </c>
      <c r="F2084" s="25">
        <v>21242.958618600002</v>
      </c>
      <c r="G2084" s="25">
        <v>25154.882772100002</v>
      </c>
      <c r="H2084" s="25">
        <v>32460.749719310003</v>
      </c>
      <c r="I2084" s="25">
        <v>42575.36028031</v>
      </c>
      <c r="J2084" s="25">
        <v>37606.645207240006</v>
      </c>
      <c r="K2084" s="25">
        <v>59562.949239401401</v>
      </c>
      <c r="L2084" s="34">
        <v>42232.242066588631</v>
      </c>
      <c r="M2084" s="34">
        <v>64458.318158750029</v>
      </c>
      <c r="O2084" s="25">
        <v>48.118671284305051</v>
      </c>
      <c r="P2084" s="43">
        <v>49.274276343974385</v>
      </c>
      <c r="Q2084" s="43">
        <v>136.77296182625889</v>
      </c>
      <c r="R2084" s="43">
        <v>53.181587533357465</v>
      </c>
      <c r="S2084" s="25">
        <v>51.879756166141334</v>
      </c>
      <c r="T2084" s="25">
        <v>35.169521969644094</v>
      </c>
      <c r="U2084" s="25">
        <v>66.781886771953353</v>
      </c>
      <c r="V2084" s="25">
        <v>35.095718932681287</v>
      </c>
      <c r="W2084" s="25">
        <v>69.384436561089188</v>
      </c>
      <c r="X2084" s="25">
        <v>23.369709638581138</v>
      </c>
      <c r="Y2084" s="34">
        <v>73.708665023226303</v>
      </c>
      <c r="Z2084" s="34">
        <v>26.843663066224941</v>
      </c>
    </row>
    <row r="2085" spans="1:26" x14ac:dyDescent="0.25">
      <c r="A2085" s="52">
        <v>39716</v>
      </c>
      <c r="B2085" s="25">
        <v>16700.52930152</v>
      </c>
      <c r="C2085" s="43">
        <v>19603.35337398561</v>
      </c>
      <c r="D2085" s="43">
        <v>766.74932490840013</v>
      </c>
      <c r="E2085" s="43">
        <v>20370.10269889401</v>
      </c>
      <c r="F2085" s="25">
        <v>21224.189622449998</v>
      </c>
      <c r="G2085" s="25">
        <v>25340.885412069998</v>
      </c>
      <c r="H2085" s="25">
        <v>32457.498820009998</v>
      </c>
      <c r="I2085" s="25">
        <v>42804.726486739994</v>
      </c>
      <c r="J2085" s="25">
        <v>37612.070148769999</v>
      </c>
      <c r="K2085" s="25">
        <v>59812.531715041398</v>
      </c>
      <c r="L2085" s="34">
        <v>42239.914263291095</v>
      </c>
      <c r="M2085" s="34">
        <v>64710.147889562497</v>
      </c>
      <c r="O2085" s="25">
        <v>48.291274427443454</v>
      </c>
      <c r="P2085" s="43">
        <v>49.3348526617307</v>
      </c>
      <c r="Q2085" s="43">
        <v>25.664355225101197</v>
      </c>
      <c r="R2085" s="43">
        <v>48.283500310145186</v>
      </c>
      <c r="S2085" s="25">
        <v>51.808964646425352</v>
      </c>
      <c r="T2085" s="25">
        <v>34.983796453227271</v>
      </c>
      <c r="U2085" s="25">
        <v>66.85278701588193</v>
      </c>
      <c r="V2085" s="25">
        <v>35.110960386390701</v>
      </c>
      <c r="W2085" s="25">
        <v>69.33890488501693</v>
      </c>
      <c r="X2085" s="25">
        <v>23.447207027724716</v>
      </c>
      <c r="Y2085" s="34">
        <v>73.668213001860906</v>
      </c>
      <c r="Z2085" s="34">
        <v>26.921993841197732</v>
      </c>
    </row>
    <row r="2086" spans="1:26" x14ac:dyDescent="0.25">
      <c r="A2086" s="52">
        <v>39717</v>
      </c>
      <c r="B2086" s="25">
        <v>16727.806009799999</v>
      </c>
      <c r="C2086" s="43">
        <v>19632.039615509173</v>
      </c>
      <c r="D2086" s="43">
        <v>863.41411061010024</v>
      </c>
      <c r="E2086" s="43">
        <v>20495.453726119275</v>
      </c>
      <c r="F2086" s="25">
        <v>21164.90448171</v>
      </c>
      <c r="G2086" s="25">
        <v>25191.01157563</v>
      </c>
      <c r="H2086" s="25">
        <v>32367.621849669998</v>
      </c>
      <c r="I2086" s="25">
        <v>42652.551710650005</v>
      </c>
      <c r="J2086" s="25">
        <v>37530.047186759999</v>
      </c>
      <c r="K2086" s="25">
        <v>59649.664845231404</v>
      </c>
      <c r="L2086" s="34">
        <v>42162.708639518904</v>
      </c>
      <c r="M2086" s="34">
        <v>64552.098357990311</v>
      </c>
      <c r="O2086" s="25">
        <v>48.776578010578575</v>
      </c>
      <c r="P2086" s="43">
        <v>50.752584253486411</v>
      </c>
      <c r="Q2086" s="43">
        <v>42.526300176037509</v>
      </c>
      <c r="R2086" s="43">
        <v>50.386921802207411</v>
      </c>
      <c r="S2086" s="25">
        <v>51.946509253858267</v>
      </c>
      <c r="T2086" s="25">
        <v>35.871978697251691</v>
      </c>
      <c r="U2086" s="25">
        <v>68.715603437744392</v>
      </c>
      <c r="V2086" s="25">
        <v>36.687197781515479</v>
      </c>
      <c r="W2086" s="25">
        <v>71.030480551533159</v>
      </c>
      <c r="X2086" s="25">
        <v>24.420299379975742</v>
      </c>
      <c r="Y2086" s="34">
        <v>75.259915804304669</v>
      </c>
      <c r="Z2086" s="34">
        <v>27.862901125650595</v>
      </c>
    </row>
    <row r="2087" spans="1:26" x14ac:dyDescent="0.25">
      <c r="A2087" s="52">
        <v>39720</v>
      </c>
      <c r="B2087" s="25">
        <v>16699.713761999999</v>
      </c>
      <c r="C2087" s="43">
        <v>19583.296274870238</v>
      </c>
      <c r="D2087" s="43">
        <v>856.53762569369997</v>
      </c>
      <c r="E2087" s="43">
        <v>20439.833900563939</v>
      </c>
      <c r="F2087" s="25">
        <v>21410.5880488</v>
      </c>
      <c r="G2087" s="25">
        <v>25468.544330949997</v>
      </c>
      <c r="H2087" s="25">
        <v>32814.295113120002</v>
      </c>
      <c r="I2087" s="25">
        <v>43168.400087219998</v>
      </c>
      <c r="J2087" s="25">
        <v>38034.699014280006</v>
      </c>
      <c r="K2087" s="25">
        <v>60332.553696151394</v>
      </c>
      <c r="L2087" s="34">
        <v>42880.930748874227</v>
      </c>
      <c r="M2087" s="34">
        <v>65420.208846745612</v>
      </c>
      <c r="O2087" s="25">
        <v>48.515867890111153</v>
      </c>
      <c r="P2087" s="43">
        <v>52.479632845931064</v>
      </c>
      <c r="Q2087" s="43">
        <v>-4.0791437835594362</v>
      </c>
      <c r="R2087" s="43">
        <v>48.802855686174482</v>
      </c>
      <c r="S2087" s="25">
        <v>50.97049477525686</v>
      </c>
      <c r="T2087" s="25">
        <v>34.946223291719257</v>
      </c>
      <c r="U2087" s="25">
        <v>66.972209079203509</v>
      </c>
      <c r="V2087" s="25">
        <v>35.311190409206517</v>
      </c>
      <c r="W2087" s="25">
        <v>69.607300651496274</v>
      </c>
      <c r="X2087" s="25">
        <v>23.395590107422315</v>
      </c>
      <c r="Y2087" s="34">
        <v>72.068704745313795</v>
      </c>
      <c r="Z2087" s="34">
        <v>26.278733155850521</v>
      </c>
    </row>
    <row r="2088" spans="1:26" x14ac:dyDescent="0.25">
      <c r="A2088" s="52">
        <v>39721</v>
      </c>
      <c r="B2088" s="25">
        <v>16672.07679191</v>
      </c>
      <c r="C2088" s="43">
        <v>19764.758414068481</v>
      </c>
      <c r="D2088" s="43">
        <v>799.57055249250016</v>
      </c>
      <c r="E2088" s="43">
        <v>20564.328966560981</v>
      </c>
      <c r="F2088" s="25">
        <v>21471.842878490002</v>
      </c>
      <c r="G2088" s="25">
        <v>25403.965616440004</v>
      </c>
      <c r="H2088" s="25">
        <v>32998.646989170004</v>
      </c>
      <c r="I2088" s="25">
        <v>43228.946100729998</v>
      </c>
      <c r="J2088" s="25">
        <v>38215.189453040002</v>
      </c>
      <c r="K2088" s="25">
        <v>60333.034378381402</v>
      </c>
      <c r="L2088" s="34">
        <v>43062.834377565254</v>
      </c>
      <c r="M2088" s="34">
        <v>65422.102718906652</v>
      </c>
      <c r="O2088" s="25">
        <v>48.270083521752149</v>
      </c>
      <c r="P2088" s="43">
        <v>53.892534942290162</v>
      </c>
      <c r="Q2088" s="43">
        <v>-10.458700587241276</v>
      </c>
      <c r="R2088" s="43">
        <v>49.709185034510696</v>
      </c>
      <c r="S2088" s="25">
        <v>52.7229699500813</v>
      </c>
      <c r="T2088" s="25">
        <v>36.432943944351173</v>
      </c>
      <c r="U2088" s="25">
        <v>69.276425987114052</v>
      </c>
      <c r="V2088" s="25">
        <v>36.947670645555753</v>
      </c>
      <c r="W2088" s="25">
        <v>71.887943513696257</v>
      </c>
      <c r="X2088" s="25">
        <v>24.808263136779463</v>
      </c>
      <c r="Y2088" s="34">
        <v>74.999815009903941</v>
      </c>
      <c r="Z2088" s="34">
        <v>27.976956692309042</v>
      </c>
    </row>
    <row r="2089" spans="1:26" x14ac:dyDescent="0.25">
      <c r="A2089" s="52">
        <v>39722</v>
      </c>
      <c r="B2089" s="25">
        <v>16820.617021890001</v>
      </c>
      <c r="C2089" s="43">
        <v>20052.988792112024</v>
      </c>
      <c r="D2089" s="43">
        <v>864.29485578269964</v>
      </c>
      <c r="E2089" s="43">
        <v>20917.283647894725</v>
      </c>
      <c r="F2089" s="25">
        <v>21487.817075269999</v>
      </c>
      <c r="G2089" s="25">
        <v>25446.863965119999</v>
      </c>
      <c r="H2089" s="25">
        <v>33027.959303930002</v>
      </c>
      <c r="I2089" s="25">
        <v>43281.806632839995</v>
      </c>
      <c r="J2089" s="25">
        <v>38252.784809250006</v>
      </c>
      <c r="K2089" s="25">
        <v>60443.979379531404</v>
      </c>
      <c r="L2089" s="34">
        <v>43101.842926942838</v>
      </c>
      <c r="M2089" s="34">
        <v>65534.460913224233</v>
      </c>
      <c r="O2089" s="25">
        <v>49.294547651431046</v>
      </c>
      <c r="P2089" s="43">
        <v>55.247424415685089</v>
      </c>
      <c r="Q2089" s="43">
        <v>-4.1655272746579879</v>
      </c>
      <c r="R2089" s="43">
        <v>51.369891323700514</v>
      </c>
      <c r="S2089" s="25">
        <v>53.16293431981174</v>
      </c>
      <c r="T2089" s="25">
        <v>36.607489022899827</v>
      </c>
      <c r="U2089" s="25">
        <v>69.454370197126039</v>
      </c>
      <c r="V2089" s="25">
        <v>37.140045352108217</v>
      </c>
      <c r="W2089" s="25">
        <v>71.927945110325851</v>
      </c>
      <c r="X2089" s="25">
        <v>24.744635695878479</v>
      </c>
      <c r="Y2089" s="34">
        <v>76.941707477942117</v>
      </c>
      <c r="Z2089" s="34">
        <v>28.527435907241518</v>
      </c>
    </row>
    <row r="2090" spans="1:26" x14ac:dyDescent="0.25">
      <c r="A2090" s="52">
        <v>39723</v>
      </c>
      <c r="B2090" s="25">
        <v>16851.189950870001</v>
      </c>
      <c r="C2090" s="43">
        <v>20167.525659285395</v>
      </c>
      <c r="D2090" s="43">
        <v>851.90391533999991</v>
      </c>
      <c r="E2090" s="43">
        <v>21019.429574625396</v>
      </c>
      <c r="F2090" s="25">
        <v>21580.245574910005</v>
      </c>
      <c r="G2090" s="25">
        <v>25478.937674000008</v>
      </c>
      <c r="H2090" s="25">
        <v>33107.205609860008</v>
      </c>
      <c r="I2090" s="25">
        <v>43317.005959730006</v>
      </c>
      <c r="J2090" s="25">
        <v>38319.099677180006</v>
      </c>
      <c r="K2090" s="25">
        <v>60512.376228931404</v>
      </c>
      <c r="L2090" s="34">
        <v>43168.919145912747</v>
      </c>
      <c r="M2090" s="34">
        <v>65603.619113664143</v>
      </c>
      <c r="O2090" s="25">
        <v>47.847122889962847</v>
      </c>
      <c r="P2090" s="43">
        <v>51.495224953192498</v>
      </c>
      <c r="Q2090" s="43">
        <v>-3.6462438070768433</v>
      </c>
      <c r="R2090" s="43">
        <v>48.061067178886852</v>
      </c>
      <c r="S2090" s="25">
        <v>50.523636609893011</v>
      </c>
      <c r="T2090" s="25">
        <v>35.021521835762528</v>
      </c>
      <c r="U2090" s="25">
        <v>67.144824403423712</v>
      </c>
      <c r="V2090" s="25">
        <v>36.035668169474768</v>
      </c>
      <c r="W2090" s="25">
        <v>69.738364021661965</v>
      </c>
      <c r="X2090" s="25">
        <v>24.161869250984402</v>
      </c>
      <c r="Y2090" s="34">
        <v>74.88246630702389</v>
      </c>
      <c r="Z2090" s="34">
        <v>27.952918640030909</v>
      </c>
    </row>
    <row r="2091" spans="1:26" x14ac:dyDescent="0.25">
      <c r="A2091" s="52">
        <v>39724</v>
      </c>
      <c r="B2091" s="25">
        <v>16879.36112039</v>
      </c>
      <c r="C2091" s="43">
        <v>20249.953380986284</v>
      </c>
      <c r="D2091" s="43">
        <v>873.12744145169995</v>
      </c>
      <c r="E2091" s="43">
        <v>21123.080822437983</v>
      </c>
      <c r="F2091" s="25">
        <v>21527.175705150003</v>
      </c>
      <c r="G2091" s="25">
        <v>25373.081965050005</v>
      </c>
      <c r="H2091" s="25">
        <v>32945.433701070004</v>
      </c>
      <c r="I2091" s="25">
        <v>43062.063404390006</v>
      </c>
      <c r="J2091" s="25">
        <v>38150.937093920009</v>
      </c>
      <c r="K2091" s="25">
        <v>60232.468411661401</v>
      </c>
      <c r="L2091" s="34">
        <v>43005.520400121633</v>
      </c>
      <c r="M2091" s="34">
        <v>65327.784365863023</v>
      </c>
      <c r="O2091" s="25">
        <v>47.711584737073039</v>
      </c>
      <c r="P2091" s="43">
        <v>52.114408806106361</v>
      </c>
      <c r="Q2091" s="43">
        <v>-1.2457777173010665</v>
      </c>
      <c r="R2091" s="43">
        <v>48.791187580635608</v>
      </c>
      <c r="S2091" s="25">
        <v>49.787135817983376</v>
      </c>
      <c r="T2091" s="25">
        <v>34.446027609866661</v>
      </c>
      <c r="U2091" s="25">
        <v>65.567223900370536</v>
      </c>
      <c r="V2091" s="25">
        <v>35.242887892736441</v>
      </c>
      <c r="W2091" s="25">
        <v>68.352817938787197</v>
      </c>
      <c r="X2091" s="25">
        <v>23.828226521145911</v>
      </c>
      <c r="Y2091" s="34">
        <v>73.571010796731159</v>
      </c>
      <c r="Z2091" s="34">
        <v>27.623470209358025</v>
      </c>
    </row>
    <row r="2092" spans="1:26" x14ac:dyDescent="0.25">
      <c r="A2092" s="52">
        <v>39727</v>
      </c>
      <c r="B2092" s="25">
        <v>16859.265295510002</v>
      </c>
      <c r="C2092" s="43">
        <v>20459.550400597727</v>
      </c>
      <c r="D2092" s="43">
        <v>879.89699231559996</v>
      </c>
      <c r="E2092" s="43">
        <v>21339.447392913327</v>
      </c>
      <c r="F2092" s="25">
        <v>21492.40242993</v>
      </c>
      <c r="G2092" s="25">
        <v>25323.127429510001</v>
      </c>
      <c r="H2092" s="25">
        <v>32938.869799640001</v>
      </c>
      <c r="I2092" s="25">
        <v>43028.975385420003</v>
      </c>
      <c r="J2092" s="25">
        <v>38144.133872860002</v>
      </c>
      <c r="K2092" s="25">
        <v>60183.559550491402</v>
      </c>
      <c r="L2092" s="34">
        <v>43000.575617215982</v>
      </c>
      <c r="M2092" s="34">
        <v>65280.733942847379</v>
      </c>
      <c r="O2092" s="25">
        <v>43.722839798711007</v>
      </c>
      <c r="P2092" s="43">
        <v>50.244977585925831</v>
      </c>
      <c r="Q2092" s="43">
        <v>10.394516393507169</v>
      </c>
      <c r="R2092" s="43">
        <v>48.041453232592588</v>
      </c>
      <c r="S2092" s="25">
        <v>46.389484976055819</v>
      </c>
      <c r="T2092" s="25">
        <v>32.420980783169774</v>
      </c>
      <c r="U2092" s="25">
        <v>61.93461816098884</v>
      </c>
      <c r="V2092" s="25">
        <v>33.195443335163866</v>
      </c>
      <c r="W2092" s="25">
        <v>64.977521474449659</v>
      </c>
      <c r="X2092" s="25">
        <v>22.515215258294941</v>
      </c>
      <c r="Y2092" s="34">
        <v>70.421580593728763</v>
      </c>
      <c r="Z2092" s="34">
        <v>26.361070573877999</v>
      </c>
    </row>
    <row r="2093" spans="1:26" x14ac:dyDescent="0.25">
      <c r="A2093" s="52">
        <v>39728</v>
      </c>
      <c r="B2093" s="25">
        <v>16840.481065870001</v>
      </c>
      <c r="C2093" s="43">
        <v>20336.566004781685</v>
      </c>
      <c r="D2093" s="43">
        <v>896.2842143786005</v>
      </c>
      <c r="E2093" s="43">
        <v>21232.850219160286</v>
      </c>
      <c r="F2093" s="25">
        <v>21435.143382769995</v>
      </c>
      <c r="G2093" s="25">
        <v>25250.766778589994</v>
      </c>
      <c r="H2093" s="25">
        <v>32843.167040859989</v>
      </c>
      <c r="I2093" s="25">
        <v>42951.17581878999</v>
      </c>
      <c r="J2093" s="25">
        <v>38046.280771829988</v>
      </c>
      <c r="K2093" s="25">
        <v>60114.643605561389</v>
      </c>
      <c r="L2093" s="34">
        <v>42904.135920606997</v>
      </c>
      <c r="M2093" s="34">
        <v>65213.231402338395</v>
      </c>
      <c r="O2093" s="25">
        <v>43.562706911543557</v>
      </c>
      <c r="P2093" s="43">
        <v>49.34184005694766</v>
      </c>
      <c r="Q2093" s="43">
        <v>12.450506436065556</v>
      </c>
      <c r="R2093" s="43">
        <v>47.301940150443713</v>
      </c>
      <c r="S2093" s="25">
        <v>46.15301912841705</v>
      </c>
      <c r="T2093" s="25">
        <v>32.160270294791317</v>
      </c>
      <c r="U2093" s="25">
        <v>61.902355029127889</v>
      </c>
      <c r="V2093" s="25">
        <v>33.093098649206645</v>
      </c>
      <c r="W2093" s="25">
        <v>64.948102051651219</v>
      </c>
      <c r="X2093" s="25">
        <v>22.415732706570068</v>
      </c>
      <c r="Y2093" s="34">
        <v>70.401985488015967</v>
      </c>
      <c r="Z2093" s="34">
        <v>26.270062714344398</v>
      </c>
    </row>
    <row r="2094" spans="1:26" x14ac:dyDescent="0.25">
      <c r="A2094" s="52">
        <v>39729</v>
      </c>
      <c r="B2094" s="25">
        <v>16833.280334669998</v>
      </c>
      <c r="C2094" s="43">
        <v>20255.690824795427</v>
      </c>
      <c r="D2094" s="43">
        <v>910.17845702560032</v>
      </c>
      <c r="E2094" s="43">
        <v>21165.869281821026</v>
      </c>
      <c r="F2094" s="25">
        <v>21409.637727379999</v>
      </c>
      <c r="G2094" s="25">
        <v>25191.252103259998</v>
      </c>
      <c r="H2094" s="25">
        <v>32840.352093239999</v>
      </c>
      <c r="I2094" s="25">
        <v>42957.175942969996</v>
      </c>
      <c r="J2094" s="25">
        <v>38040.925124079993</v>
      </c>
      <c r="K2094" s="25">
        <v>60143.968328711395</v>
      </c>
      <c r="L2094" s="34">
        <v>42900.193680040931</v>
      </c>
      <c r="M2094" s="34">
        <v>65243.96953267233</v>
      </c>
      <c r="O2094" s="25">
        <v>44.202156697733244</v>
      </c>
      <c r="P2094" s="43">
        <v>48.74793210851405</v>
      </c>
      <c r="Q2094" s="43">
        <v>14.193719802022198</v>
      </c>
      <c r="R2094" s="43">
        <v>46.83726292052264</v>
      </c>
      <c r="S2094" s="25">
        <v>45.609869440443873</v>
      </c>
      <c r="T2094" s="25">
        <v>32.517323972675463</v>
      </c>
      <c r="U2094" s="25">
        <v>61.682710667629578</v>
      </c>
      <c r="V2094" s="25">
        <v>33.665615247759682</v>
      </c>
      <c r="W2094" s="25">
        <v>64.717374472565098</v>
      </c>
      <c r="X2094" s="25">
        <v>22.715194595773536</v>
      </c>
      <c r="Y2094" s="34">
        <v>70.202021276102286</v>
      </c>
      <c r="Z2094" s="34">
        <v>26.570703977758512</v>
      </c>
    </row>
    <row r="2095" spans="1:26" x14ac:dyDescent="0.25">
      <c r="A2095" s="52">
        <v>39730</v>
      </c>
      <c r="B2095" s="25">
        <v>16854.47983737</v>
      </c>
      <c r="C2095" s="43">
        <v>20110.05586093582</v>
      </c>
      <c r="D2095" s="43">
        <v>913.71128572319992</v>
      </c>
      <c r="E2095" s="43">
        <v>21023.767146659018</v>
      </c>
      <c r="F2095" s="25">
        <v>21321.091246740001</v>
      </c>
      <c r="G2095" s="25">
        <v>25105.380546770004</v>
      </c>
      <c r="H2095" s="25">
        <v>32656.813268810001</v>
      </c>
      <c r="I2095" s="25">
        <v>42789.803393450005</v>
      </c>
      <c r="J2095" s="25">
        <v>37855.477004720007</v>
      </c>
      <c r="K2095" s="25">
        <v>59984.820173705804</v>
      </c>
      <c r="L2095" s="34">
        <v>42713.355063090828</v>
      </c>
      <c r="M2095" s="34">
        <v>65083.430880076623</v>
      </c>
      <c r="O2095" s="25">
        <v>44.194399259302109</v>
      </c>
      <c r="P2095" s="43">
        <v>47.262176858142581</v>
      </c>
      <c r="Q2095" s="43">
        <v>31.871109662682962</v>
      </c>
      <c r="R2095" s="43">
        <v>46.518967150836033</v>
      </c>
      <c r="S2095" s="25">
        <v>45.64674683600478</v>
      </c>
      <c r="T2095" s="25">
        <v>31.685714962131662</v>
      </c>
      <c r="U2095" s="25">
        <v>61.882165956508928</v>
      </c>
      <c r="V2095" s="25">
        <v>33.353490677613109</v>
      </c>
      <c r="W2095" s="25">
        <v>64.855275120376987</v>
      </c>
      <c r="X2095" s="25">
        <v>22.537060995944813</v>
      </c>
      <c r="Y2095" s="34">
        <v>70.338896669864255</v>
      </c>
      <c r="Z2095" s="34">
        <v>26.396953790781996</v>
      </c>
    </row>
    <row r="2096" spans="1:26" x14ac:dyDescent="0.25">
      <c r="A2096" s="52">
        <v>39731</v>
      </c>
      <c r="B2096" s="25">
        <v>16880.705054080001</v>
      </c>
      <c r="C2096" s="43">
        <v>20059.698486228473</v>
      </c>
      <c r="D2096" s="43">
        <v>923.03498146850018</v>
      </c>
      <c r="E2096" s="43">
        <v>20982.733467696973</v>
      </c>
      <c r="F2096" s="25">
        <v>21164.613732009999</v>
      </c>
      <c r="G2096" s="25">
        <v>24856.365258220001</v>
      </c>
      <c r="H2096" s="25">
        <v>32412.857429889998</v>
      </c>
      <c r="I2096" s="25">
        <v>42444.865321670004</v>
      </c>
      <c r="J2096" s="25">
        <v>37607.812344970007</v>
      </c>
      <c r="K2096" s="25">
        <v>59662.4279751258</v>
      </c>
      <c r="L2096" s="34">
        <v>42471.943690753098</v>
      </c>
      <c r="M2096" s="34">
        <v>64767.291968908889</v>
      </c>
      <c r="O2096" s="25">
        <v>44.074839460207357</v>
      </c>
      <c r="P2096" s="43">
        <v>45.416553354935971</v>
      </c>
      <c r="Q2096" s="43">
        <v>41.029778010462522</v>
      </c>
      <c r="R2096" s="43">
        <v>45.217847500423971</v>
      </c>
      <c r="S2096" s="25">
        <v>45.085079086705093</v>
      </c>
      <c r="T2096" s="25">
        <v>30.952572004034053</v>
      </c>
      <c r="U2096" s="25">
        <v>60.328100256439463</v>
      </c>
      <c r="V2096" s="25">
        <v>32.267673104537934</v>
      </c>
      <c r="W2096" s="25">
        <v>63.392400858493872</v>
      </c>
      <c r="X2096" s="25">
        <v>21.868945927651986</v>
      </c>
      <c r="Y2096" s="34">
        <v>68.97242479455889</v>
      </c>
      <c r="Z2096" s="34">
        <v>25.748560880389171</v>
      </c>
    </row>
    <row r="2097" spans="1:26" x14ac:dyDescent="0.25">
      <c r="A2097" s="52">
        <v>39734</v>
      </c>
      <c r="B2097" s="25">
        <v>16820.794271430001</v>
      </c>
      <c r="C2097" s="43">
        <v>19900.061017453023</v>
      </c>
      <c r="D2097" s="43">
        <v>993.37658802080011</v>
      </c>
      <c r="E2097" s="43">
        <v>20893.437605473824</v>
      </c>
      <c r="F2097" s="25">
        <v>21106.77691873</v>
      </c>
      <c r="G2097" s="25">
        <v>24859.6993975</v>
      </c>
      <c r="H2097" s="25">
        <v>32358.45513695</v>
      </c>
      <c r="I2097" s="25">
        <v>42473.485114089999</v>
      </c>
      <c r="J2097" s="25">
        <v>37543.552388960001</v>
      </c>
      <c r="K2097" s="25">
        <v>59677.049420065807</v>
      </c>
      <c r="L2097" s="34">
        <v>42410.174506163363</v>
      </c>
      <c r="M2097" s="34">
        <v>64784.404185269166</v>
      </c>
      <c r="O2097" s="25">
        <v>42.841630719605163</v>
      </c>
      <c r="P2097" s="43">
        <v>47.699366484602713</v>
      </c>
      <c r="Q2097" s="43">
        <v>70.420347250578729</v>
      </c>
      <c r="R2097" s="43">
        <v>48.641581378570024</v>
      </c>
      <c r="S2097" s="25">
        <v>43.678452114906328</v>
      </c>
      <c r="T2097" s="25">
        <v>29.476526856196216</v>
      </c>
      <c r="U2097" s="25">
        <v>59.02201343571587</v>
      </c>
      <c r="V2097" s="25">
        <v>31.01022127334312</v>
      </c>
      <c r="W2097" s="25">
        <v>62.163598757379312</v>
      </c>
      <c r="X2097" s="25">
        <v>21.025987827783222</v>
      </c>
      <c r="Y2097" s="34">
        <v>67.86577155179441</v>
      </c>
      <c r="Z2097" s="34">
        <v>24.9531886138193</v>
      </c>
    </row>
    <row r="2098" spans="1:26" x14ac:dyDescent="0.25">
      <c r="A2098" s="52">
        <v>39735</v>
      </c>
      <c r="B2098" s="25">
        <v>16738.332487969998</v>
      </c>
      <c r="C2098" s="43">
        <v>19819.823832569105</v>
      </c>
      <c r="D2098" s="43">
        <v>1021.3174166745001</v>
      </c>
      <c r="E2098" s="43">
        <v>20841.141249243607</v>
      </c>
      <c r="F2098" s="25">
        <v>20990.692233809998</v>
      </c>
      <c r="G2098" s="25">
        <v>24709.616710669998</v>
      </c>
      <c r="H2098" s="25">
        <v>32318.103223909995</v>
      </c>
      <c r="I2098" s="25">
        <v>42412.501964179995</v>
      </c>
      <c r="J2098" s="25">
        <v>37504.315855199995</v>
      </c>
      <c r="K2098" s="25">
        <v>59642.898730405803</v>
      </c>
      <c r="L2098" s="34">
        <v>42372.442447727692</v>
      </c>
      <c r="M2098" s="34">
        <v>64751.757970933497</v>
      </c>
      <c r="O2098" s="25">
        <v>42.141367971520772</v>
      </c>
      <c r="P2098" s="43">
        <v>47.103841608298637</v>
      </c>
      <c r="Q2098" s="43">
        <v>75.213781864454262</v>
      </c>
      <c r="R2098" s="43">
        <v>48.269530917694212</v>
      </c>
      <c r="S2098" s="25">
        <v>43.285820153248508</v>
      </c>
      <c r="T2098" s="25">
        <v>29.493894350177928</v>
      </c>
      <c r="U2098" s="25">
        <v>58.755108175124434</v>
      </c>
      <c r="V2098" s="25">
        <v>31.098559057179266</v>
      </c>
      <c r="W2098" s="25">
        <v>61.88651202797886</v>
      </c>
      <c r="X2098" s="25">
        <v>21.055647613303051</v>
      </c>
      <c r="Y2098" s="34">
        <v>67.62163551919889</v>
      </c>
      <c r="Z2098" s="34">
        <v>24.986202592533946</v>
      </c>
    </row>
    <row r="2099" spans="1:26" x14ac:dyDescent="0.25">
      <c r="A2099" s="52">
        <v>39736</v>
      </c>
      <c r="B2099" s="25">
        <v>16667.01367828</v>
      </c>
      <c r="C2099" s="43">
        <v>19828.52887636736</v>
      </c>
      <c r="D2099" s="43">
        <v>983.66602333159994</v>
      </c>
      <c r="E2099" s="43">
        <v>20812.194899698959</v>
      </c>
      <c r="F2099" s="25">
        <v>20959.598004609998</v>
      </c>
      <c r="G2099" s="25">
        <v>24657.282257089999</v>
      </c>
      <c r="H2099" s="25">
        <v>32228.224659839998</v>
      </c>
      <c r="I2099" s="25">
        <v>42328.570363059996</v>
      </c>
      <c r="J2099" s="25">
        <v>37417.381567839999</v>
      </c>
      <c r="K2099" s="25">
        <v>59562.224930705801</v>
      </c>
      <c r="L2099" s="34">
        <v>42287.01263849363</v>
      </c>
      <c r="M2099" s="34">
        <v>64672.58864935943</v>
      </c>
      <c r="O2099" s="25">
        <v>41.709529372627728</v>
      </c>
      <c r="P2099" s="43">
        <v>47.16845093050599</v>
      </c>
      <c r="Q2099" s="43">
        <v>68.754435423896894</v>
      </c>
      <c r="R2099" s="43">
        <v>48.063598736848775</v>
      </c>
      <c r="S2099" s="25">
        <v>43.757762005663395</v>
      </c>
      <c r="T2099" s="25">
        <v>29.555061694576178</v>
      </c>
      <c r="U2099" s="25">
        <v>59.573354184062708</v>
      </c>
      <c r="V2099" s="25">
        <v>31.376949060289917</v>
      </c>
      <c r="W2099" s="25">
        <v>62.712028944379995</v>
      </c>
      <c r="X2099" s="25">
        <v>21.309594216287021</v>
      </c>
      <c r="Y2099" s="34">
        <v>68.416222465348284</v>
      </c>
      <c r="Z2099" s="34">
        <v>25.240588330528404</v>
      </c>
    </row>
    <row r="2100" spans="1:26" x14ac:dyDescent="0.25">
      <c r="A2100" s="52">
        <v>39737</v>
      </c>
      <c r="B2100" s="25">
        <v>16606.488642299999</v>
      </c>
      <c r="C2100" s="43">
        <v>19785.782258479798</v>
      </c>
      <c r="D2100" s="43">
        <v>947.95651589970009</v>
      </c>
      <c r="E2100" s="43">
        <v>20733.738774379497</v>
      </c>
      <c r="F2100" s="25">
        <v>20760.584815079997</v>
      </c>
      <c r="G2100" s="25">
        <v>25047.701604139998</v>
      </c>
      <c r="H2100" s="25">
        <v>31805.603272739998</v>
      </c>
      <c r="I2100" s="25">
        <v>42525.985318500003</v>
      </c>
      <c r="J2100" s="25">
        <v>36991.266034300003</v>
      </c>
      <c r="K2100" s="25">
        <v>59742.867623925798</v>
      </c>
      <c r="L2100" s="34">
        <v>41859.794292112565</v>
      </c>
      <c r="M2100" s="34">
        <v>64852.128529738358</v>
      </c>
      <c r="O2100" s="25">
        <v>41.420782694519389</v>
      </c>
      <c r="P2100" s="43">
        <v>47.338208875336285</v>
      </c>
      <c r="Q2100" s="43">
        <v>56.639827011123892</v>
      </c>
      <c r="R2100" s="43">
        <v>47.739318604888645</v>
      </c>
      <c r="S2100" s="25">
        <v>43.045467887488556</v>
      </c>
      <c r="T2100" s="25">
        <v>28.820360491189014</v>
      </c>
      <c r="U2100" s="25">
        <v>58.722153285135725</v>
      </c>
      <c r="V2100" s="25">
        <v>30.733841482280532</v>
      </c>
      <c r="W2100" s="25">
        <v>61.975514506168253</v>
      </c>
      <c r="X2100" s="25">
        <v>21.040912295005263</v>
      </c>
      <c r="Y2100" s="34">
        <v>67.735743972559234</v>
      </c>
      <c r="Z2100" s="34">
        <v>24.984754610137404</v>
      </c>
    </row>
    <row r="2101" spans="1:26" x14ac:dyDescent="0.25">
      <c r="A2101" s="52">
        <v>39738</v>
      </c>
      <c r="B2101" s="25">
        <v>16566.95500477</v>
      </c>
      <c r="C2101" s="43">
        <v>19663.607484613996</v>
      </c>
      <c r="D2101" s="43">
        <v>1474.4557213469998</v>
      </c>
      <c r="E2101" s="43">
        <v>21138.063205960996</v>
      </c>
      <c r="F2101" s="25">
        <v>20632.676544439997</v>
      </c>
      <c r="G2101" s="25">
        <v>24863.826375999997</v>
      </c>
      <c r="H2101" s="25">
        <v>31603.542275349999</v>
      </c>
      <c r="I2101" s="25">
        <v>42283.109164829992</v>
      </c>
      <c r="J2101" s="25">
        <v>36789.475208310003</v>
      </c>
      <c r="K2101" s="25">
        <v>59508.994634985807</v>
      </c>
      <c r="L2101" s="34">
        <v>41663.766748420028</v>
      </c>
      <c r="M2101" s="34">
        <v>64624.01882309583</v>
      </c>
      <c r="O2101" s="25">
        <v>41.911133719692884</v>
      </c>
      <c r="P2101" s="43">
        <v>46.203312475925038</v>
      </c>
      <c r="Q2101" s="43">
        <v>164.37364525547881</v>
      </c>
      <c r="R2101" s="43">
        <v>50.908428516441326</v>
      </c>
      <c r="S2101" s="25">
        <v>43.497891123660068</v>
      </c>
      <c r="T2101" s="25">
        <v>32.419854486120236</v>
      </c>
      <c r="U2101" s="25">
        <v>59.21900266614908</v>
      </c>
      <c r="V2101" s="25">
        <v>32.809195723842507</v>
      </c>
      <c r="W2101" s="25">
        <v>62.251523340872652</v>
      </c>
      <c r="X2101" s="25">
        <v>22.159662290275129</v>
      </c>
      <c r="Y2101" s="34">
        <v>68.053767588845631</v>
      </c>
      <c r="Z2101" s="34">
        <v>26.069420161100009</v>
      </c>
    </row>
    <row r="2102" spans="1:26" x14ac:dyDescent="0.25">
      <c r="A2102" s="52">
        <v>39741</v>
      </c>
      <c r="B2102" s="25">
        <v>16521.02141062</v>
      </c>
      <c r="C2102" s="43">
        <v>19267.474587997014</v>
      </c>
      <c r="D2102" s="43">
        <v>1510.9090508690997</v>
      </c>
      <c r="E2102" s="43">
        <v>20778.383638866115</v>
      </c>
      <c r="F2102" s="25">
        <v>20548.285054670003</v>
      </c>
      <c r="G2102" s="25">
        <v>24378.328602130005</v>
      </c>
      <c r="H2102" s="25">
        <v>31492.606286440001</v>
      </c>
      <c r="I2102" s="25">
        <v>41791.602464919997</v>
      </c>
      <c r="J2102" s="25">
        <v>36665.04211984</v>
      </c>
      <c r="K2102" s="25">
        <v>58994.117031825801</v>
      </c>
      <c r="L2102" s="34">
        <v>41541.277382106135</v>
      </c>
      <c r="M2102" s="34">
        <v>64111.084942091933</v>
      </c>
      <c r="O2102" s="25">
        <v>42.138172823615207</v>
      </c>
      <c r="P2102" s="43">
        <v>45.689903769219129</v>
      </c>
      <c r="Q2102" s="43">
        <v>133.36166520909197</v>
      </c>
      <c r="R2102" s="43">
        <v>49.781714885844352</v>
      </c>
      <c r="S2102" s="25">
        <v>43.065864424793254</v>
      </c>
      <c r="T2102" s="25">
        <v>32.001155132319802</v>
      </c>
      <c r="U2102" s="25">
        <v>57.704571958430215</v>
      </c>
      <c r="V2102" s="25">
        <v>31.890996993728503</v>
      </c>
      <c r="W2102" s="25">
        <v>60.77711740209908</v>
      </c>
      <c r="X2102" s="25">
        <v>21.688596751060562</v>
      </c>
      <c r="Y2102" s="34">
        <v>66.707491602189677</v>
      </c>
      <c r="Z2102" s="34">
        <v>25.635701899814034</v>
      </c>
    </row>
    <row r="2103" spans="1:26" x14ac:dyDescent="0.25">
      <c r="A2103" s="52">
        <v>39742</v>
      </c>
      <c r="B2103" s="25">
        <v>16420.560071030002</v>
      </c>
      <c r="C2103" s="43">
        <v>19272.84041429832</v>
      </c>
      <c r="D2103" s="43">
        <v>1083.2160956437997</v>
      </c>
      <c r="E2103" s="43">
        <v>20356.056509942118</v>
      </c>
      <c r="F2103" s="25">
        <v>20456.898097600002</v>
      </c>
      <c r="G2103" s="25">
        <v>24290.696599010003</v>
      </c>
      <c r="H2103" s="25">
        <v>31488.372877850004</v>
      </c>
      <c r="I2103" s="25">
        <v>41793.757710669997</v>
      </c>
      <c r="J2103" s="25">
        <v>36649.090192840005</v>
      </c>
      <c r="K2103" s="25">
        <v>58997.870736125806</v>
      </c>
      <c r="L2103" s="34">
        <v>41526.829750042089</v>
      </c>
      <c r="M2103" s="34">
        <v>64116.342941327886</v>
      </c>
      <c r="O2103" s="25">
        <v>41.273856332895335</v>
      </c>
      <c r="P2103" s="43">
        <v>45.730477156972114</v>
      </c>
      <c r="Q2103" s="43">
        <v>67.30398941969689</v>
      </c>
      <c r="R2103" s="43">
        <v>46.737354808926291</v>
      </c>
      <c r="S2103" s="25">
        <v>42.480698394199237</v>
      </c>
      <c r="T2103" s="25">
        <v>29.423665006871168</v>
      </c>
      <c r="U2103" s="25">
        <v>57.150991208101409</v>
      </c>
      <c r="V2103" s="25">
        <v>30.357871593050856</v>
      </c>
      <c r="W2103" s="25">
        <v>60.233320754814244</v>
      </c>
      <c r="X2103" s="25">
        <v>20.635735189352111</v>
      </c>
      <c r="Y2103" s="34">
        <v>66.217380011237424</v>
      </c>
      <c r="Z2103" s="34">
        <v>24.638505975733093</v>
      </c>
    </row>
    <row r="2104" spans="1:26" x14ac:dyDescent="0.25">
      <c r="A2104" s="52">
        <v>39743</v>
      </c>
      <c r="B2104" s="25">
        <v>16305.37406769</v>
      </c>
      <c r="C2104" s="43">
        <v>19294.389660021989</v>
      </c>
      <c r="D2104" s="43">
        <v>1105.2253401288997</v>
      </c>
      <c r="E2104" s="43">
        <v>20399.615000150887</v>
      </c>
      <c r="F2104" s="25">
        <v>20463.722580690002</v>
      </c>
      <c r="G2104" s="25">
        <v>24292.55341972</v>
      </c>
      <c r="H2104" s="25">
        <v>31495.876633650005</v>
      </c>
      <c r="I2104" s="25">
        <v>41777.51176555</v>
      </c>
      <c r="J2104" s="25">
        <v>36656.483363420004</v>
      </c>
      <c r="K2104" s="25">
        <v>58982.028764365794</v>
      </c>
      <c r="L2104" s="34">
        <v>41535.727217699932</v>
      </c>
      <c r="M2104" s="34">
        <v>64102.00526664572</v>
      </c>
      <c r="O2104" s="25">
        <v>40.648522610814418</v>
      </c>
      <c r="P2104" s="43">
        <v>45.893420542284069</v>
      </c>
      <c r="Q2104" s="43">
        <v>70.703342901683499</v>
      </c>
      <c r="R2104" s="43">
        <v>47.051347729391189</v>
      </c>
      <c r="S2104" s="25">
        <v>42.319226182301421</v>
      </c>
      <c r="T2104" s="25">
        <v>29.866694660330339</v>
      </c>
      <c r="U2104" s="25">
        <v>57.588939455455069</v>
      </c>
      <c r="V2104" s="25">
        <v>31.096419498920369</v>
      </c>
      <c r="W2104" s="25">
        <v>60.38063998505956</v>
      </c>
      <c r="X2104" s="25">
        <v>20.988075040551003</v>
      </c>
      <c r="Y2104" s="34">
        <v>66.365696947049457</v>
      </c>
      <c r="Z2104" s="34">
        <v>24.987237552988017</v>
      </c>
    </row>
    <row r="2105" spans="1:26" x14ac:dyDescent="0.25">
      <c r="A2105" s="52">
        <v>39744</v>
      </c>
      <c r="B2105" s="25">
        <v>16216.06675606</v>
      </c>
      <c r="C2105" s="43">
        <v>19074.575409953068</v>
      </c>
      <c r="D2105" s="43">
        <v>1174.8836814843996</v>
      </c>
      <c r="E2105" s="43">
        <v>20249.459091437468</v>
      </c>
      <c r="F2105" s="25">
        <v>20429.587507849999</v>
      </c>
      <c r="G2105" s="25">
        <v>24265.925698619998</v>
      </c>
      <c r="H2105" s="25">
        <v>31444.979781539998</v>
      </c>
      <c r="I2105" s="25">
        <v>41787.949154819995</v>
      </c>
      <c r="J2105" s="25">
        <v>36601.042263659991</v>
      </c>
      <c r="K2105" s="25">
        <v>59006.534793695799</v>
      </c>
      <c r="L2105" s="34">
        <v>41479.9945128217</v>
      </c>
      <c r="M2105" s="34">
        <v>64126.219690857506</v>
      </c>
      <c r="O2105" s="25">
        <v>40.408798416303291</v>
      </c>
      <c r="P2105" s="43">
        <v>45.287120187516905</v>
      </c>
      <c r="Q2105" s="43">
        <v>84.28208987986865</v>
      </c>
      <c r="R2105" s="43">
        <v>47.093042376281424</v>
      </c>
      <c r="S2105" s="25">
        <v>42.519215982300082</v>
      </c>
      <c r="T2105" s="25">
        <v>29.606732449922934</v>
      </c>
      <c r="U2105" s="25">
        <v>58.060295691108891</v>
      </c>
      <c r="V2105" s="25">
        <v>31.015834901275309</v>
      </c>
      <c r="W2105" s="25">
        <v>60.717637740838825</v>
      </c>
      <c r="X2105" s="25">
        <v>20.966115817221521</v>
      </c>
      <c r="Y2105" s="34">
        <v>66.690601269840982</v>
      </c>
      <c r="Z2105" s="34">
        <v>24.969627131364124</v>
      </c>
    </row>
    <row r="2106" spans="1:26" x14ac:dyDescent="0.25">
      <c r="A2106" s="52">
        <v>39745</v>
      </c>
      <c r="B2106" s="25">
        <v>16190.201265330001</v>
      </c>
      <c r="C2106" s="43">
        <v>19073.780920209607</v>
      </c>
      <c r="D2106" s="43">
        <v>1118.7390195909998</v>
      </c>
      <c r="E2106" s="43">
        <v>20192.519939800608</v>
      </c>
      <c r="F2106" s="25">
        <v>20363.79149883</v>
      </c>
      <c r="G2106" s="25">
        <v>24277.35591789</v>
      </c>
      <c r="H2106" s="25">
        <v>31312.964740229996</v>
      </c>
      <c r="I2106" s="25">
        <v>41753.280474739993</v>
      </c>
      <c r="J2106" s="25">
        <v>36476.777637240004</v>
      </c>
      <c r="K2106" s="25">
        <v>58967.444497715791</v>
      </c>
      <c r="L2106" s="34">
        <v>41361.518089225137</v>
      </c>
      <c r="M2106" s="34">
        <v>64092.917597700929</v>
      </c>
      <c r="O2106" s="25">
        <v>40.63320763290772</v>
      </c>
      <c r="P2106" s="43">
        <v>44.272661392163613</v>
      </c>
      <c r="Q2106" s="43">
        <v>77.161059664158188</v>
      </c>
      <c r="R2106" s="43">
        <v>45.77195502778806</v>
      </c>
      <c r="S2106" s="25">
        <v>42.165001051357251</v>
      </c>
      <c r="T2106" s="25">
        <v>29.120894784691021</v>
      </c>
      <c r="U2106" s="25">
        <v>56.934735044993531</v>
      </c>
      <c r="V2106" s="25">
        <v>30.395118698387471</v>
      </c>
      <c r="W2106" s="25">
        <v>59.838420389217895</v>
      </c>
      <c r="X2106" s="25">
        <v>20.769451216750845</v>
      </c>
      <c r="Y2106" s="34">
        <v>65.862713169081658</v>
      </c>
      <c r="Z2106" s="34">
        <v>24.774329463412915</v>
      </c>
    </row>
    <row r="2107" spans="1:26" x14ac:dyDescent="0.25">
      <c r="A2107" s="52">
        <v>39748</v>
      </c>
      <c r="B2107" s="25">
        <v>16104.62377127</v>
      </c>
      <c r="C2107" s="43">
        <v>19113.041701225287</v>
      </c>
      <c r="D2107" s="43">
        <v>1827.3327856488997</v>
      </c>
      <c r="E2107" s="43">
        <v>20940.374486874189</v>
      </c>
      <c r="F2107" s="25">
        <v>20269.608308880001</v>
      </c>
      <c r="G2107" s="25">
        <v>24129.47559075</v>
      </c>
      <c r="H2107" s="25">
        <v>31258.13696014</v>
      </c>
      <c r="I2107" s="25">
        <v>41655.963639559995</v>
      </c>
      <c r="J2107" s="25">
        <v>36389.371174709995</v>
      </c>
      <c r="K2107" s="25">
        <v>58866.351533675792</v>
      </c>
      <c r="L2107" s="34">
        <v>41276.56827063697</v>
      </c>
      <c r="M2107" s="34">
        <v>63994.281277602764</v>
      </c>
      <c r="O2107" s="25">
        <v>39.947398235762051</v>
      </c>
      <c r="P2107" s="43">
        <v>47.045712869939834</v>
      </c>
      <c r="Q2107" s="43">
        <v>208.27397182831291</v>
      </c>
      <c r="R2107" s="43">
        <v>54.077686904841826</v>
      </c>
      <c r="S2107" s="25">
        <v>42.534595422544427</v>
      </c>
      <c r="T2107" s="25">
        <v>29.202890053217057</v>
      </c>
      <c r="U2107" s="25">
        <v>59.29123735730257</v>
      </c>
      <c r="V2107" s="25">
        <v>31.456825575817284</v>
      </c>
      <c r="W2107" s="25">
        <v>61.735571480758345</v>
      </c>
      <c r="X2107" s="25">
        <v>21.246169924862656</v>
      </c>
      <c r="Y2107" s="34">
        <v>67.705414691864817</v>
      </c>
      <c r="Z2107" s="34">
        <v>25.256302145303209</v>
      </c>
    </row>
    <row r="2108" spans="1:26" x14ac:dyDescent="0.25">
      <c r="A2108" s="52">
        <v>39749</v>
      </c>
      <c r="B2108" s="25">
        <v>16056.94622421</v>
      </c>
      <c r="C2108" s="43">
        <v>18910.528945608683</v>
      </c>
      <c r="D2108" s="43">
        <v>1144.8262224678997</v>
      </c>
      <c r="E2108" s="43">
        <v>20055.355168076581</v>
      </c>
      <c r="F2108" s="25">
        <v>20452.276475929997</v>
      </c>
      <c r="G2108" s="25">
        <v>24289.462554569993</v>
      </c>
      <c r="H2108" s="25">
        <v>31327.327854329997</v>
      </c>
      <c r="I2108" s="25">
        <v>41773.549455519991</v>
      </c>
      <c r="J2108" s="25">
        <v>36427.792093929995</v>
      </c>
      <c r="K2108" s="25">
        <v>58971.983394575793</v>
      </c>
      <c r="L2108" s="34">
        <v>41316.492900398727</v>
      </c>
      <c r="M2108" s="34">
        <v>64101.41684904453</v>
      </c>
      <c r="O2108" s="25">
        <v>39.533085628396883</v>
      </c>
      <c r="P2108" s="43">
        <v>45.487686001145299</v>
      </c>
      <c r="Q2108" s="43">
        <v>93.134019936088748</v>
      </c>
      <c r="R2108" s="43">
        <v>47.565781896079542</v>
      </c>
      <c r="S2108" s="25">
        <v>41.875368339223563</v>
      </c>
      <c r="T2108" s="25">
        <v>28.415878250402749</v>
      </c>
      <c r="U2108" s="25">
        <v>59.012324612867715</v>
      </c>
      <c r="V2108" s="25">
        <v>31.150431393554467</v>
      </c>
      <c r="W2108" s="25">
        <v>61.348017121955301</v>
      </c>
      <c r="X2108" s="25">
        <v>21.038307182961468</v>
      </c>
      <c r="Y2108" s="34">
        <v>67.360975096500013</v>
      </c>
      <c r="Z2108" s="34">
        <v>25.063537933970757</v>
      </c>
    </row>
    <row r="2109" spans="1:26" x14ac:dyDescent="0.25">
      <c r="A2109" s="52">
        <v>39750</v>
      </c>
      <c r="B2109" s="25">
        <v>16007.368073719999</v>
      </c>
      <c r="C2109" s="43">
        <v>18872.908331262122</v>
      </c>
      <c r="D2109" s="43">
        <v>1030.4887334433997</v>
      </c>
      <c r="E2109" s="43">
        <v>19903.397064705521</v>
      </c>
      <c r="F2109" s="25">
        <v>20415.113774360005</v>
      </c>
      <c r="G2109" s="25">
        <v>24336.799709640007</v>
      </c>
      <c r="H2109" s="25">
        <v>31323.131442510006</v>
      </c>
      <c r="I2109" s="25">
        <v>41871.603964369999</v>
      </c>
      <c r="J2109" s="25">
        <v>36472.904330010009</v>
      </c>
      <c r="K2109" s="25">
        <v>59153.945388755805</v>
      </c>
      <c r="L2109" s="34">
        <v>41363.108849561751</v>
      </c>
      <c r="M2109" s="34">
        <v>64284.882556307552</v>
      </c>
      <c r="O2109" s="25">
        <v>39.359468609706383</v>
      </c>
      <c r="P2109" s="43">
        <v>45.198252736588529</v>
      </c>
      <c r="Q2109" s="43">
        <v>73.845102149861773</v>
      </c>
      <c r="R2109" s="43">
        <v>46.447685699254791</v>
      </c>
      <c r="S2109" s="25">
        <v>43.080032617393641</v>
      </c>
      <c r="T2109" s="25">
        <v>29.196418777662437</v>
      </c>
      <c r="U2109" s="25">
        <v>59.429220357421912</v>
      </c>
      <c r="V2109" s="25">
        <v>31.674135549583159</v>
      </c>
      <c r="W2109" s="25">
        <v>61.588492247808759</v>
      </c>
      <c r="X2109" s="25">
        <v>21.412040254289934</v>
      </c>
      <c r="Y2109" s="34">
        <v>67.589356589209657</v>
      </c>
      <c r="Z2109" s="34">
        <v>25.429327834669447</v>
      </c>
    </row>
    <row r="2110" spans="1:26" x14ac:dyDescent="0.25">
      <c r="A2110" s="52">
        <v>39751</v>
      </c>
      <c r="B2110" s="25">
        <v>15977.43261374</v>
      </c>
      <c r="C2110" s="43">
        <v>18814.719214500183</v>
      </c>
      <c r="D2110" s="43">
        <v>726.25461106310001</v>
      </c>
      <c r="E2110" s="43">
        <v>19540.973825563284</v>
      </c>
      <c r="F2110" s="25">
        <v>20542.194062930001</v>
      </c>
      <c r="G2110" s="25">
        <v>24471.268849870001</v>
      </c>
      <c r="H2110" s="25">
        <v>31586.56671893</v>
      </c>
      <c r="I2110" s="25">
        <v>42198.056281479992</v>
      </c>
      <c r="J2110" s="25">
        <v>36661.844100599999</v>
      </c>
      <c r="K2110" s="25">
        <v>59620.232776355791</v>
      </c>
      <c r="L2110" s="34">
        <v>41451.485220494586</v>
      </c>
      <c r="M2110" s="34">
        <v>64627.310016250376</v>
      </c>
      <c r="O2110" s="25">
        <v>39.271192543006528</v>
      </c>
      <c r="P2110" s="43">
        <v>38.651839802549468</v>
      </c>
      <c r="Q2110" s="43">
        <v>13.654669973400523</v>
      </c>
      <c r="R2110" s="43">
        <v>37.527658637524475</v>
      </c>
      <c r="S2110" s="25">
        <v>41.824274808775108</v>
      </c>
      <c r="T2110" s="25">
        <v>28.519601550791918</v>
      </c>
      <c r="U2110" s="25">
        <v>58.415311358984098</v>
      </c>
      <c r="V2110" s="25">
        <v>31.336005443459204</v>
      </c>
      <c r="W2110" s="25">
        <v>60.630696110417425</v>
      </c>
      <c r="X2110" s="25">
        <v>21.303122564970913</v>
      </c>
      <c r="Y2110" s="34">
        <v>66.67975571258971</v>
      </c>
      <c r="Z2110" s="34">
        <v>25.313558757249631</v>
      </c>
    </row>
    <row r="2111" spans="1:26" x14ac:dyDescent="0.25">
      <c r="A2111" s="52">
        <v>39752</v>
      </c>
      <c r="B2111" s="25">
        <v>16082.53699538</v>
      </c>
      <c r="C2111" s="43">
        <v>19215.694497448501</v>
      </c>
      <c r="D2111" s="43">
        <v>863.90032416580004</v>
      </c>
      <c r="E2111" s="43">
        <v>20079.594821614301</v>
      </c>
      <c r="F2111" s="25">
        <v>20635.852474770003</v>
      </c>
      <c r="G2111" s="25">
        <v>24539.579827190002</v>
      </c>
      <c r="H2111" s="25">
        <v>31607.79027211</v>
      </c>
      <c r="I2111" s="25">
        <v>42227.013488870005</v>
      </c>
      <c r="J2111" s="25">
        <v>36732.463650769998</v>
      </c>
      <c r="K2111" s="25">
        <v>59535.041958605805</v>
      </c>
      <c r="L2111" s="34">
        <v>41528.748605813387</v>
      </c>
      <c r="M2111" s="34">
        <v>64548.763033649193</v>
      </c>
      <c r="O2111" s="25">
        <v>40.169768574854082</v>
      </c>
      <c r="P2111" s="43">
        <v>45.197224551211647</v>
      </c>
      <c r="Q2111" s="43">
        <v>32.716334689357531</v>
      </c>
      <c r="R2111" s="43">
        <v>44.612118550507752</v>
      </c>
      <c r="S2111" s="25">
        <v>41.891216363985009</v>
      </c>
      <c r="T2111" s="25">
        <v>28.89943929129366</v>
      </c>
      <c r="U2111" s="25">
        <v>57.418768470319613</v>
      </c>
      <c r="V2111" s="25">
        <v>30.932872509328501</v>
      </c>
      <c r="W2111" s="25">
        <v>59.64654322570793</v>
      </c>
      <c r="X2111" s="25">
        <v>21.458943767623715</v>
      </c>
      <c r="Y2111" s="34">
        <v>62.308083611107293</v>
      </c>
      <c r="Z2111" s="34">
        <v>24.242499553367345</v>
      </c>
    </row>
    <row r="2112" spans="1:26" x14ac:dyDescent="0.25">
      <c r="A2112" s="52">
        <v>39756</v>
      </c>
      <c r="B2112" s="25">
        <v>16295.101733670001</v>
      </c>
      <c r="C2112" s="43">
        <v>19409.231359542689</v>
      </c>
      <c r="D2112" s="43">
        <v>902.84098614930008</v>
      </c>
      <c r="E2112" s="43">
        <v>20312.072345691988</v>
      </c>
      <c r="F2112" s="25">
        <v>21027.581603689996</v>
      </c>
      <c r="G2112" s="25">
        <v>24903.375991499997</v>
      </c>
      <c r="H2112" s="25">
        <v>32058.326522739997</v>
      </c>
      <c r="I2112" s="25">
        <v>42664.257417679997</v>
      </c>
      <c r="J2112" s="25">
        <v>37113.109357399997</v>
      </c>
      <c r="K2112" s="25">
        <v>59914.286583325797</v>
      </c>
      <c r="L2112" s="34">
        <v>41910.928310814874</v>
      </c>
      <c r="M2112" s="34">
        <v>64929.541656740679</v>
      </c>
      <c r="O2112" s="25">
        <v>40.485886750001796</v>
      </c>
      <c r="P2112" s="43">
        <v>43.902143512155533</v>
      </c>
      <c r="Q2112" s="43">
        <v>25.440479836239671</v>
      </c>
      <c r="R2112" s="43">
        <v>42.966897954022023</v>
      </c>
      <c r="S2112" s="25">
        <v>40.400915137074669</v>
      </c>
      <c r="T2112" s="25">
        <v>28.506458823640692</v>
      </c>
      <c r="U2112" s="25">
        <v>55.013284093028567</v>
      </c>
      <c r="V2112" s="25">
        <v>30.209762668664265</v>
      </c>
      <c r="W2112" s="25">
        <v>57.704275781660201</v>
      </c>
      <c r="X2112" s="25">
        <v>20.793152948398628</v>
      </c>
      <c r="Y2112" s="34">
        <v>60.739198118092389</v>
      </c>
      <c r="Z2112" s="34">
        <v>23.687831462216245</v>
      </c>
    </row>
    <row r="2113" spans="1:26" x14ac:dyDescent="0.25">
      <c r="A2113" s="52">
        <v>39757</v>
      </c>
      <c r="B2113" s="25">
        <v>16441.27803836</v>
      </c>
      <c r="C2113" s="43">
        <v>19385.631609891228</v>
      </c>
      <c r="D2113" s="43">
        <v>838.69248778420001</v>
      </c>
      <c r="E2113" s="43">
        <v>20224.324097675428</v>
      </c>
      <c r="F2113" s="25">
        <v>21098.640234540002</v>
      </c>
      <c r="G2113" s="25">
        <v>24867.04347561</v>
      </c>
      <c r="H2113" s="25">
        <v>32042.032040740003</v>
      </c>
      <c r="I2113" s="25">
        <v>42564.958027950001</v>
      </c>
      <c r="J2113" s="25">
        <v>37070.551024420005</v>
      </c>
      <c r="K2113" s="25">
        <v>59866.913040775798</v>
      </c>
      <c r="L2113" s="34">
        <v>41869.903979507115</v>
      </c>
      <c r="M2113" s="34">
        <v>64883.702115862907</v>
      </c>
      <c r="O2113" s="25">
        <v>39.903298405948682</v>
      </c>
      <c r="P2113" s="43">
        <v>43.727172412152335</v>
      </c>
      <c r="Q2113" s="43">
        <v>16.52770500751506</v>
      </c>
      <c r="R2113" s="43">
        <v>42.349280282800585</v>
      </c>
      <c r="S2113" s="25">
        <v>41.283563380806541</v>
      </c>
      <c r="T2113" s="25">
        <v>28.849509214370794</v>
      </c>
      <c r="U2113" s="25">
        <v>56.20085894384237</v>
      </c>
      <c r="V2113" s="25">
        <v>30.988950032835525</v>
      </c>
      <c r="W2113" s="25">
        <v>58.2572048776657</v>
      </c>
      <c r="X2113" s="25">
        <v>21.152370839111214</v>
      </c>
      <c r="Y2113" s="34">
        <v>61.196848104625175</v>
      </c>
      <c r="Z2113" s="34">
        <v>24.009972063457361</v>
      </c>
    </row>
    <row r="2114" spans="1:26" x14ac:dyDescent="0.25">
      <c r="A2114" s="52">
        <v>39758</v>
      </c>
      <c r="B2114" s="25">
        <v>16467.99991405</v>
      </c>
      <c r="C2114" s="43">
        <v>19706.173843227625</v>
      </c>
      <c r="D2114" s="43">
        <v>822.51807020650006</v>
      </c>
      <c r="E2114" s="43">
        <v>20528.691913434126</v>
      </c>
      <c r="F2114" s="25">
        <v>21182.126140300003</v>
      </c>
      <c r="G2114" s="25">
        <v>24956.892172960001</v>
      </c>
      <c r="H2114" s="25">
        <v>32214.672910740002</v>
      </c>
      <c r="I2114" s="25">
        <v>42764.861208809998</v>
      </c>
      <c r="J2114" s="25">
        <v>37255.873269569995</v>
      </c>
      <c r="K2114" s="25">
        <v>60133.744610435802</v>
      </c>
      <c r="L2114" s="34">
        <v>42052.716664083266</v>
      </c>
      <c r="M2114" s="34">
        <v>65148.024124949072</v>
      </c>
      <c r="O2114" s="25">
        <v>39.208763791803783</v>
      </c>
      <c r="P2114" s="43">
        <v>44.46722279879247</v>
      </c>
      <c r="Q2114" s="43">
        <v>32.049677897252415</v>
      </c>
      <c r="R2114" s="43">
        <v>43.924948966450913</v>
      </c>
      <c r="S2114" s="25">
        <v>42.258545435481821</v>
      </c>
      <c r="T2114" s="25">
        <v>29.279267044402381</v>
      </c>
      <c r="U2114" s="25">
        <v>56.563869927288657</v>
      </c>
      <c r="V2114" s="25">
        <v>31.014446461448951</v>
      </c>
      <c r="W2114" s="25">
        <v>58.406787543801201</v>
      </c>
      <c r="X2114" s="25">
        <v>21.237494643490962</v>
      </c>
      <c r="Y2114" s="34">
        <v>61.327479802335901</v>
      </c>
      <c r="Z2114" s="34">
        <v>24.091331450982945</v>
      </c>
    </row>
    <row r="2115" spans="1:26" x14ac:dyDescent="0.25">
      <c r="A2115" s="52">
        <v>39759</v>
      </c>
      <c r="B2115" s="25">
        <v>16583.821730259999</v>
      </c>
      <c r="C2115" s="43">
        <v>19793.42383183221</v>
      </c>
      <c r="D2115" s="43">
        <v>927.50434934100008</v>
      </c>
      <c r="E2115" s="43">
        <v>20720.928181173211</v>
      </c>
      <c r="F2115" s="25">
        <v>21189.899934329995</v>
      </c>
      <c r="G2115" s="25">
        <v>25096.151748959994</v>
      </c>
      <c r="H2115" s="25">
        <v>32109.148726149993</v>
      </c>
      <c r="I2115" s="25">
        <v>42804.254867619995</v>
      </c>
      <c r="J2115" s="25">
        <v>37147.540020879998</v>
      </c>
      <c r="K2115" s="25">
        <v>60181.237169245796</v>
      </c>
      <c r="L2115" s="34">
        <v>41950.19449200797</v>
      </c>
      <c r="M2115" s="34">
        <v>65201.327760373766</v>
      </c>
      <c r="O2115" s="25">
        <v>40.240621497808164</v>
      </c>
      <c r="P2115" s="43">
        <v>42.492910689098281</v>
      </c>
      <c r="Q2115" s="43">
        <v>37.410091320420968</v>
      </c>
      <c r="R2115" s="43">
        <v>42.257369116677282</v>
      </c>
      <c r="S2115" s="25">
        <v>41.319100514712616</v>
      </c>
      <c r="T2115" s="25">
        <v>28.304714526618071</v>
      </c>
      <c r="U2115" s="25">
        <v>55.050973105337661</v>
      </c>
      <c r="V2115" s="25">
        <v>30.24752774620989</v>
      </c>
      <c r="W2115" s="25">
        <v>56.926683772483869</v>
      </c>
      <c r="X2115" s="25">
        <v>20.933176622691917</v>
      </c>
      <c r="Y2115" s="34">
        <v>59.943775439634251</v>
      </c>
      <c r="Z2115" s="34">
        <v>23.780338335675811</v>
      </c>
    </row>
    <row r="2116" spans="1:26" x14ac:dyDescent="0.25">
      <c r="A2116" s="52">
        <v>39762</v>
      </c>
      <c r="B2116" s="25">
        <v>16616.738139950001</v>
      </c>
      <c r="C2116" s="43">
        <v>19789.83973890702</v>
      </c>
      <c r="D2116" s="43">
        <v>914.14189559909983</v>
      </c>
      <c r="E2116" s="43">
        <v>20703.981634506119</v>
      </c>
      <c r="F2116" s="25">
        <v>21159.710996350001</v>
      </c>
      <c r="G2116" s="25">
        <v>25014.459190294761</v>
      </c>
      <c r="H2116" s="25">
        <v>32055.774060930002</v>
      </c>
      <c r="I2116" s="25">
        <v>42724.976994972225</v>
      </c>
      <c r="J2116" s="25">
        <v>37087.151302340004</v>
      </c>
      <c r="K2116" s="25">
        <v>60102.740366362545</v>
      </c>
      <c r="L2116" s="34">
        <v>41891.960756695385</v>
      </c>
      <c r="M2116" s="34">
        <v>65124.985940717925</v>
      </c>
      <c r="O2116" s="25">
        <v>39.932250354457999</v>
      </c>
      <c r="P2116" s="43">
        <v>42.950693418238515</v>
      </c>
      <c r="Q2116" s="43">
        <v>38.73140326415492</v>
      </c>
      <c r="R2116" s="43">
        <v>42.758990898164349</v>
      </c>
      <c r="S2116" s="25">
        <v>40.791679000840844</v>
      </c>
      <c r="T2116" s="25">
        <v>28.981329026639855</v>
      </c>
      <c r="U2116" s="25">
        <v>53.878301614678925</v>
      </c>
      <c r="V2116" s="25">
        <v>30.173237393209938</v>
      </c>
      <c r="W2116" s="25">
        <v>55.864686571297199</v>
      </c>
      <c r="X2116" s="25">
        <v>20.98257781231365</v>
      </c>
      <c r="Y2116" s="34">
        <v>58.978042771724738</v>
      </c>
      <c r="Z2116" s="34">
        <v>23.830036909117467</v>
      </c>
    </row>
    <row r="2117" spans="1:26" x14ac:dyDescent="0.25">
      <c r="A2117" s="52">
        <v>39763</v>
      </c>
      <c r="B2117" s="25">
        <v>16547.216637580001</v>
      </c>
      <c r="C2117" s="43">
        <v>19651.555476182468</v>
      </c>
      <c r="D2117" s="43">
        <v>1099.4347802491</v>
      </c>
      <c r="E2117" s="43">
        <v>20750.990256431567</v>
      </c>
      <c r="F2117" s="25">
        <v>21135.607929639998</v>
      </c>
      <c r="G2117" s="25">
        <v>24720.507499024756</v>
      </c>
      <c r="H2117" s="25">
        <v>32001.306787329995</v>
      </c>
      <c r="I2117" s="25">
        <v>42417.553446792212</v>
      </c>
      <c r="J2117" s="25">
        <v>37021.306096919994</v>
      </c>
      <c r="K2117" s="25">
        <v>59808.676915822536</v>
      </c>
      <c r="L2117" s="34">
        <v>41827.531528155581</v>
      </c>
      <c r="M2117" s="34">
        <v>64832.338467058122</v>
      </c>
      <c r="O2117" s="25">
        <v>39.346798493044368</v>
      </c>
      <c r="P2117" s="43">
        <v>41.951805528992956</v>
      </c>
      <c r="Q2117" s="43">
        <v>66.85170059010872</v>
      </c>
      <c r="R2117" s="43">
        <v>43.08312678410455</v>
      </c>
      <c r="S2117" s="25">
        <v>40.591095171817202</v>
      </c>
      <c r="T2117" s="25">
        <v>28.561471237540182</v>
      </c>
      <c r="U2117" s="25">
        <v>53.622511500049839</v>
      </c>
      <c r="V2117" s="25">
        <v>29.932143198996709</v>
      </c>
      <c r="W2117" s="25">
        <v>55.611305898380813</v>
      </c>
      <c r="X2117" s="25">
        <v>20.824775380699734</v>
      </c>
      <c r="Y2117" s="34">
        <v>58.757355230811314</v>
      </c>
      <c r="Z2117" s="34">
        <v>23.685048905492213</v>
      </c>
    </row>
    <row r="2118" spans="1:26" x14ac:dyDescent="0.25">
      <c r="A2118" s="52">
        <v>39764</v>
      </c>
      <c r="B2118" s="25">
        <v>16540.375596819998</v>
      </c>
      <c r="C2118" s="43">
        <v>19595.462095677503</v>
      </c>
      <c r="D2118" s="43">
        <v>1002.4085910086</v>
      </c>
      <c r="E2118" s="43">
        <v>20597.870686686103</v>
      </c>
      <c r="F2118" s="25">
        <v>21048.970252230003</v>
      </c>
      <c r="G2118" s="25">
        <v>24864.559241264764</v>
      </c>
      <c r="H2118" s="25">
        <v>31976.962141910004</v>
      </c>
      <c r="I2118" s="25">
        <v>42646.131322962225</v>
      </c>
      <c r="J2118" s="25">
        <v>37006.626737370003</v>
      </c>
      <c r="K2118" s="25">
        <v>60092.087705322541</v>
      </c>
      <c r="L2118" s="34">
        <v>41814.085287823924</v>
      </c>
      <c r="M2118" s="34">
        <v>65116.982375776461</v>
      </c>
      <c r="O2118" s="25">
        <v>39.04190159809788</v>
      </c>
      <c r="P2118" s="43">
        <v>41.546618435759797</v>
      </c>
      <c r="Q2118" s="43">
        <v>52.126875646070502</v>
      </c>
      <c r="R2118" s="43">
        <v>42.027330094872958</v>
      </c>
      <c r="S2118" s="25">
        <v>40.405913313577301</v>
      </c>
      <c r="T2118" s="25">
        <v>27.666211091813352</v>
      </c>
      <c r="U2118" s="25">
        <v>53.84404665873479</v>
      </c>
      <c r="V2118" s="25">
        <v>29.674774646663103</v>
      </c>
      <c r="W2118" s="25">
        <v>55.794760637817539</v>
      </c>
      <c r="X2118" s="25">
        <v>20.675886974332293</v>
      </c>
      <c r="Y2118" s="34">
        <v>58.914154683555473</v>
      </c>
      <c r="Z2118" s="34">
        <v>23.54822721349845</v>
      </c>
    </row>
    <row r="2119" spans="1:26" x14ac:dyDescent="0.25">
      <c r="A2119" s="52">
        <v>39765</v>
      </c>
      <c r="B2119" s="25">
        <v>16498.66964534</v>
      </c>
      <c r="C2119" s="43">
        <v>19605.430666467146</v>
      </c>
      <c r="D2119" s="43">
        <v>995.47040062489998</v>
      </c>
      <c r="E2119" s="43">
        <v>20600.901067092047</v>
      </c>
      <c r="F2119" s="25">
        <v>20944.201364140001</v>
      </c>
      <c r="G2119" s="25">
        <v>24753.236215764762</v>
      </c>
      <c r="H2119" s="25">
        <v>31920.53486571</v>
      </c>
      <c r="I2119" s="25">
        <v>42575.079759582215</v>
      </c>
      <c r="J2119" s="25">
        <v>36939.599315650004</v>
      </c>
      <c r="K2119" s="25">
        <v>60021.234025692545</v>
      </c>
      <c r="L2119" s="34">
        <v>41743.447534311257</v>
      </c>
      <c r="M2119" s="34">
        <v>65042.518364353797</v>
      </c>
      <c r="O2119" s="25">
        <v>37.94275108409866</v>
      </c>
      <c r="P2119" s="43">
        <v>41.621598265927261</v>
      </c>
      <c r="Q2119" s="43">
        <v>41.297059487677032</v>
      </c>
      <c r="R2119" s="43">
        <v>41.605881727444483</v>
      </c>
      <c r="S2119" s="25">
        <v>39.92089880250078</v>
      </c>
      <c r="T2119" s="25">
        <v>27.943985142232464</v>
      </c>
      <c r="U2119" s="25">
        <v>53.715206494702564</v>
      </c>
      <c r="V2119" s="25">
        <v>30.184916166958065</v>
      </c>
      <c r="W2119" s="25">
        <v>55.734533779882071</v>
      </c>
      <c r="X2119" s="25">
        <v>21.165644448415421</v>
      </c>
      <c r="Y2119" s="34">
        <v>58.844319927687479</v>
      </c>
      <c r="Z2119" s="34">
        <v>24.005615515093346</v>
      </c>
    </row>
    <row r="2120" spans="1:26" x14ac:dyDescent="0.25">
      <c r="A2120" s="52">
        <v>39766</v>
      </c>
      <c r="B2120" s="25">
        <v>16489.114087040001</v>
      </c>
      <c r="C2120" s="43">
        <v>19525.289024858059</v>
      </c>
      <c r="D2120" s="43">
        <v>1063.3426504155</v>
      </c>
      <c r="E2120" s="43">
        <v>20588.631675273558</v>
      </c>
      <c r="F2120" s="25">
        <v>20667.099420009999</v>
      </c>
      <c r="G2120" s="25">
        <v>24500.013319754758</v>
      </c>
      <c r="H2120" s="25">
        <v>31324.791959379996</v>
      </c>
      <c r="I2120" s="25">
        <v>42028.503525412212</v>
      </c>
      <c r="J2120" s="25">
        <v>36337.454947429986</v>
      </c>
      <c r="K2120" s="25">
        <v>59479.644950932539</v>
      </c>
      <c r="L2120" s="34">
        <v>41146.779858248672</v>
      </c>
      <c r="M2120" s="34">
        <v>64506.405981751224</v>
      </c>
      <c r="O2120" s="25">
        <v>37.42596393428277</v>
      </c>
      <c r="P2120" s="43">
        <v>39.933785127608992</v>
      </c>
      <c r="Q2120" s="43">
        <v>47.434603947494367</v>
      </c>
      <c r="R2120" s="43">
        <v>40.302440206773717</v>
      </c>
      <c r="S2120" s="25">
        <v>38.727508778579001</v>
      </c>
      <c r="T2120" s="25">
        <v>26.62594536543741</v>
      </c>
      <c r="U2120" s="25">
        <v>52.084214019512046</v>
      </c>
      <c r="V2120" s="25">
        <v>28.978208658653482</v>
      </c>
      <c r="W2120" s="25">
        <v>54.208590027130057</v>
      </c>
      <c r="X2120" s="25">
        <v>20.444466264163943</v>
      </c>
      <c r="Y2120" s="34">
        <v>57.429629122073344</v>
      </c>
      <c r="Z2120" s="34">
        <v>23.304623334218967</v>
      </c>
    </row>
    <row r="2121" spans="1:26" x14ac:dyDescent="0.25">
      <c r="A2121" s="52">
        <v>39769</v>
      </c>
      <c r="B2121" s="25">
        <v>16441.77756681</v>
      </c>
      <c r="C2121" s="43">
        <v>19414.292841490271</v>
      </c>
      <c r="D2121" s="43">
        <v>1038.5042730329999</v>
      </c>
      <c r="E2121" s="43">
        <v>20452.79711452327</v>
      </c>
      <c r="F2121" s="25">
        <v>20603.843812169998</v>
      </c>
      <c r="G2121" s="25">
        <v>24506.685867194759</v>
      </c>
      <c r="H2121" s="25">
        <v>31238.407792089998</v>
      </c>
      <c r="I2121" s="25">
        <v>42043.660348812213</v>
      </c>
      <c r="J2121" s="25">
        <v>36244.19199788</v>
      </c>
      <c r="K2121" s="25">
        <v>59480.978274862544</v>
      </c>
      <c r="L2121" s="34">
        <v>41056.847297081993</v>
      </c>
      <c r="M2121" s="34">
        <v>64511.069694064536</v>
      </c>
      <c r="O2121" s="25">
        <v>36.365192015090365</v>
      </c>
      <c r="P2121" s="43">
        <v>39.340428417055719</v>
      </c>
      <c r="Q2121" s="43">
        <v>87.916083435262934</v>
      </c>
      <c r="R2121" s="43">
        <v>41.193641813527535</v>
      </c>
      <c r="S2121" s="25">
        <v>37.698994167110065</v>
      </c>
      <c r="T2121" s="25">
        <v>26.096785904235233</v>
      </c>
      <c r="U2121" s="25">
        <v>49.841758907303088</v>
      </c>
      <c r="V2121" s="25">
        <v>27.75656817781298</v>
      </c>
      <c r="W2121" s="25">
        <v>52.159913692156977</v>
      </c>
      <c r="X2121" s="25">
        <v>19.656050744334209</v>
      </c>
      <c r="Y2121" s="34">
        <v>55.589605241055736</v>
      </c>
      <c r="Z2121" s="34">
        <v>22.569373439030404</v>
      </c>
    </row>
    <row r="2122" spans="1:26" x14ac:dyDescent="0.25">
      <c r="A2122" s="52">
        <v>39770</v>
      </c>
      <c r="B2122" s="25">
        <v>16336.872231989999</v>
      </c>
      <c r="C2122" s="43">
        <v>19035.540131097547</v>
      </c>
      <c r="D2122" s="43">
        <v>1036.5406936243</v>
      </c>
      <c r="E2122" s="43">
        <v>20072.080824721848</v>
      </c>
      <c r="F2122" s="25">
        <v>20502.433098330002</v>
      </c>
      <c r="G2122" s="25">
        <v>24456.261112494762</v>
      </c>
      <c r="H2122" s="25">
        <v>31220.931980270001</v>
      </c>
      <c r="I2122" s="25">
        <v>42090.577776842219</v>
      </c>
      <c r="J2122" s="25">
        <v>36221.922783779992</v>
      </c>
      <c r="K2122" s="25">
        <v>59556.078765462538</v>
      </c>
      <c r="L2122" s="34">
        <v>41035.993457006531</v>
      </c>
      <c r="M2122" s="34">
        <v>64587.585558689076</v>
      </c>
      <c r="O2122" s="25">
        <v>35.495125742267497</v>
      </c>
      <c r="P2122" s="43">
        <v>36.622041228754078</v>
      </c>
      <c r="Q2122" s="43">
        <v>87.560776132656116</v>
      </c>
      <c r="R2122" s="43">
        <v>38.565408660193867</v>
      </c>
      <c r="S2122" s="25">
        <v>37.277540077303726</v>
      </c>
      <c r="T2122" s="25">
        <v>26.131128203359587</v>
      </c>
      <c r="U2122" s="25">
        <v>49.428541300454775</v>
      </c>
      <c r="V2122" s="25">
        <v>27.802641284862606</v>
      </c>
      <c r="W2122" s="25">
        <v>51.769383249814993</v>
      </c>
      <c r="X2122" s="25">
        <v>19.658733011115714</v>
      </c>
      <c r="Y2122" s="34">
        <v>55.249540435536424</v>
      </c>
      <c r="Z2122" s="34">
        <v>22.57823501312437</v>
      </c>
    </row>
    <row r="2123" spans="1:26" x14ac:dyDescent="0.25">
      <c r="A2123" s="52">
        <v>39771</v>
      </c>
      <c r="B2123" s="25">
        <v>16254.303267929999</v>
      </c>
      <c r="C2123" s="43">
        <v>19055.29740464747</v>
      </c>
      <c r="D2123" s="43">
        <v>976.65334846109999</v>
      </c>
      <c r="E2123" s="43">
        <v>20031.950753108569</v>
      </c>
      <c r="F2123" s="25">
        <v>20373.797887799999</v>
      </c>
      <c r="G2123" s="25">
        <v>24356.74988754476</v>
      </c>
      <c r="H2123" s="25">
        <v>31084.786071250001</v>
      </c>
      <c r="I2123" s="25">
        <v>41964.839449372215</v>
      </c>
      <c r="J2123" s="25">
        <v>36079.144247199998</v>
      </c>
      <c r="K2123" s="25">
        <v>59469.644229102538</v>
      </c>
      <c r="L2123" s="34">
        <v>40894.630297145806</v>
      </c>
      <c r="M2123" s="34">
        <v>64502.566399048344</v>
      </c>
      <c r="O2123" s="25">
        <v>33.787038960302105</v>
      </c>
      <c r="P2123" s="43">
        <v>36.763843301241408</v>
      </c>
      <c r="Q2123" s="43">
        <v>76.724233960771684</v>
      </c>
      <c r="R2123" s="43">
        <v>38.28837511189289</v>
      </c>
      <c r="S2123" s="25">
        <v>36.414099398094812</v>
      </c>
      <c r="T2123" s="25">
        <v>25.887038903396164</v>
      </c>
      <c r="U2123" s="25">
        <v>50.648829916217174</v>
      </c>
      <c r="V2123" s="25">
        <v>28.785196085854391</v>
      </c>
      <c r="W2123" s="25">
        <v>52.678213553197949</v>
      </c>
      <c r="X2123" s="25">
        <v>20.284117272139348</v>
      </c>
      <c r="Y2123" s="34">
        <v>56.087204360845043</v>
      </c>
      <c r="Z2123" s="34">
        <v>23.178990885785431</v>
      </c>
    </row>
    <row r="2124" spans="1:26" x14ac:dyDescent="0.25">
      <c r="A2124" s="52">
        <v>39772</v>
      </c>
      <c r="B2124" s="25">
        <v>16203.16359317</v>
      </c>
      <c r="C2124" s="43">
        <v>19012.25237763012</v>
      </c>
      <c r="D2124" s="43">
        <v>963.65955823219986</v>
      </c>
      <c r="E2124" s="43">
        <v>19975.911935862321</v>
      </c>
      <c r="F2124" s="25">
        <v>20364.634785730006</v>
      </c>
      <c r="G2124" s="25">
        <v>24321.032606494762</v>
      </c>
      <c r="H2124" s="25">
        <v>30973.814179220008</v>
      </c>
      <c r="I2124" s="25">
        <v>41838.212253552229</v>
      </c>
      <c r="J2124" s="25">
        <v>35976.377375180004</v>
      </c>
      <c r="K2124" s="25">
        <v>59385.069466192544</v>
      </c>
      <c r="L2124" s="34">
        <v>40788.008095419813</v>
      </c>
      <c r="M2124" s="34">
        <v>64414.136306432352</v>
      </c>
      <c r="O2124" s="25">
        <v>33.565259266335154</v>
      </c>
      <c r="P2124" s="43">
        <v>38.789473035917354</v>
      </c>
      <c r="Q2124" s="43">
        <v>76.001770880368213</v>
      </c>
      <c r="R2124" s="43">
        <v>40.219668530361162</v>
      </c>
      <c r="S2124" s="25">
        <v>36.350280214795696</v>
      </c>
      <c r="T2124" s="25">
        <v>25.949215973659779</v>
      </c>
      <c r="U2124" s="25">
        <v>50.634252385736602</v>
      </c>
      <c r="V2124" s="25">
        <v>28.761261616366141</v>
      </c>
      <c r="W2124" s="25">
        <v>52.620434845663077</v>
      </c>
      <c r="X2124" s="25">
        <v>20.384271681024412</v>
      </c>
      <c r="Y2124" s="34">
        <v>56.045638176876892</v>
      </c>
      <c r="Z2124" s="34">
        <v>23.280196726365677</v>
      </c>
    </row>
    <row r="2125" spans="1:26" x14ac:dyDescent="0.25">
      <c r="A2125" s="52">
        <v>39773</v>
      </c>
      <c r="B2125" s="25">
        <v>16149.276494360001</v>
      </c>
      <c r="C2125" s="43">
        <v>18969.556094509986</v>
      </c>
      <c r="D2125" s="43">
        <v>1071.1622335432</v>
      </c>
      <c r="E2125" s="43">
        <v>20040.718328053186</v>
      </c>
      <c r="F2125" s="25">
        <v>20346.329317039999</v>
      </c>
      <c r="G2125" s="25">
        <v>24256.22721598476</v>
      </c>
      <c r="H2125" s="25">
        <v>30795.579827919995</v>
      </c>
      <c r="I2125" s="25">
        <v>41638.23584316222</v>
      </c>
      <c r="J2125" s="25">
        <v>35979.270796899997</v>
      </c>
      <c r="K2125" s="25">
        <v>59386.348457422529</v>
      </c>
      <c r="L2125" s="34">
        <v>40798.196812795934</v>
      </c>
      <c r="M2125" s="34">
        <v>64422.710593318465</v>
      </c>
      <c r="O2125" s="25">
        <v>33.732446631512047</v>
      </c>
      <c r="P2125" s="43">
        <v>38.272496012769118</v>
      </c>
      <c r="Q2125" s="43">
        <v>90.807116460790866</v>
      </c>
      <c r="R2125" s="43">
        <v>40.337721227919346</v>
      </c>
      <c r="S2125" s="25">
        <v>36.492348900445812</v>
      </c>
      <c r="T2125" s="25">
        <v>26.084290481775984</v>
      </c>
      <c r="U2125" s="25">
        <v>50.746913336286582</v>
      </c>
      <c r="V2125" s="25">
        <v>28.917964909594261</v>
      </c>
      <c r="W2125" s="25">
        <v>52.755147944909631</v>
      </c>
      <c r="X2125" s="25">
        <v>20.609797546244923</v>
      </c>
      <c r="Y2125" s="34">
        <v>56.163906793861699</v>
      </c>
      <c r="Z2125" s="34">
        <v>23.494718544579495</v>
      </c>
    </row>
    <row r="2126" spans="1:26" x14ac:dyDescent="0.25">
      <c r="A2126" s="52">
        <v>39776</v>
      </c>
      <c r="B2126" s="25">
        <v>16078.41725592</v>
      </c>
      <c r="C2126" s="43">
        <v>18876.877062063875</v>
      </c>
      <c r="D2126" s="43">
        <v>1131.4945072624002</v>
      </c>
      <c r="E2126" s="43">
        <v>20008.371569326275</v>
      </c>
      <c r="F2126" s="25">
        <v>20331.937915780003</v>
      </c>
      <c r="G2126" s="25">
        <v>24202.637600884766</v>
      </c>
      <c r="H2126" s="25">
        <v>30764.8150494</v>
      </c>
      <c r="I2126" s="25">
        <v>41606.95941604222</v>
      </c>
      <c r="J2126" s="25">
        <v>35954.622230459994</v>
      </c>
      <c r="K2126" s="25">
        <v>59366.446181312538</v>
      </c>
      <c r="L2126" s="34">
        <v>40776.413338959668</v>
      </c>
      <c r="M2126" s="34">
        <v>64405.673409812211</v>
      </c>
      <c r="O2126" s="25">
        <v>32.169260749850579</v>
      </c>
      <c r="P2126" s="43">
        <v>38.810693219144476</v>
      </c>
      <c r="Q2126" s="43">
        <v>69.448751276271011</v>
      </c>
      <c r="R2126" s="43">
        <v>40.244696066834429</v>
      </c>
      <c r="S2126" s="25">
        <v>35.590698604000927</v>
      </c>
      <c r="T2126" s="25">
        <v>25.17417421138768</v>
      </c>
      <c r="U2126" s="25">
        <v>49.861960698605422</v>
      </c>
      <c r="V2126" s="25">
        <v>28.278654625027212</v>
      </c>
      <c r="W2126" s="25">
        <v>52.599582316386019</v>
      </c>
      <c r="X2126" s="25">
        <v>20.605547870536121</v>
      </c>
      <c r="Y2126" s="34">
        <v>56.036963188860952</v>
      </c>
      <c r="Z2126" s="34">
        <v>23.500103566038199</v>
      </c>
    </row>
    <row r="2127" spans="1:26" x14ac:dyDescent="0.25">
      <c r="A2127" s="52">
        <v>39777</v>
      </c>
      <c r="B2127" s="25">
        <v>16001.459253930001</v>
      </c>
      <c r="C2127" s="43">
        <v>18701.392389513887</v>
      </c>
      <c r="D2127" s="43">
        <v>1022.5247506650002</v>
      </c>
      <c r="E2127" s="43">
        <v>19723.917140178888</v>
      </c>
      <c r="F2127" s="25">
        <v>20301.796798549996</v>
      </c>
      <c r="G2127" s="25">
        <v>24196.503836714757</v>
      </c>
      <c r="H2127" s="25">
        <v>30841.090228179997</v>
      </c>
      <c r="I2127" s="25">
        <v>41730.289503542212</v>
      </c>
      <c r="J2127" s="25">
        <v>36022.524719139998</v>
      </c>
      <c r="K2127" s="25">
        <v>59521.823543112536</v>
      </c>
      <c r="L2127" s="34">
        <v>40845.731077682038</v>
      </c>
      <c r="M2127" s="34">
        <v>64562.466021654574</v>
      </c>
      <c r="O2127" s="25">
        <v>31.536643616590254</v>
      </c>
      <c r="P2127" s="43">
        <v>37.520270604963656</v>
      </c>
      <c r="Q2127" s="43">
        <v>53.129812860048965</v>
      </c>
      <c r="R2127" s="43">
        <v>38.250869391714204</v>
      </c>
      <c r="S2127" s="25">
        <v>35.494792353771352</v>
      </c>
      <c r="T2127" s="25">
        <v>24.897625193409013</v>
      </c>
      <c r="U2127" s="25">
        <v>49.712248627742419</v>
      </c>
      <c r="V2127" s="25">
        <v>28.182298525610715</v>
      </c>
      <c r="W2127" s="25">
        <v>52.495039871246576</v>
      </c>
      <c r="X2127" s="25">
        <v>20.565129070989329</v>
      </c>
      <c r="Y2127" s="34">
        <v>55.953650018901222</v>
      </c>
      <c r="Z2127" s="34">
        <v>23.467442817862306</v>
      </c>
    </row>
    <row r="2128" spans="1:26" x14ac:dyDescent="0.25">
      <c r="A2128" s="52">
        <v>39778</v>
      </c>
      <c r="B2128" s="25">
        <v>15898.51930043</v>
      </c>
      <c r="C2128" s="43">
        <v>18698.431014674788</v>
      </c>
      <c r="D2128" s="43">
        <v>1073.9373514498</v>
      </c>
      <c r="E2128" s="43">
        <v>19772.368366124589</v>
      </c>
      <c r="F2128" s="25">
        <v>20264.485184630001</v>
      </c>
      <c r="G2128" s="25">
        <v>24041.074414914761</v>
      </c>
      <c r="H2128" s="25">
        <v>30766.247024660002</v>
      </c>
      <c r="I2128" s="25">
        <v>41652.240096552217</v>
      </c>
      <c r="J2128" s="25">
        <v>35933.34050998</v>
      </c>
      <c r="K2128" s="25">
        <v>59449.36731080254</v>
      </c>
      <c r="L2128" s="34">
        <v>40757.962120511766</v>
      </c>
      <c r="M2128" s="34">
        <v>64491.425041334303</v>
      </c>
      <c r="O2128" s="25">
        <v>30.786269727378635</v>
      </c>
      <c r="P2128" s="43">
        <v>37.498494201327318</v>
      </c>
      <c r="Q2128" s="43">
        <v>60.829188285147183</v>
      </c>
      <c r="R2128" s="43">
        <v>38.590478611448866</v>
      </c>
      <c r="S2128" s="25">
        <v>35.263515458997283</v>
      </c>
      <c r="T2128" s="25">
        <v>25.192721575650069</v>
      </c>
      <c r="U2128" s="25">
        <v>50.020912078442812</v>
      </c>
      <c r="V2128" s="25">
        <v>29.028905299974394</v>
      </c>
      <c r="W2128" s="25">
        <v>52.729917181707449</v>
      </c>
      <c r="X2128" s="25">
        <v>21.338884861540919</v>
      </c>
      <c r="Y2128" s="34">
        <v>56.151770398548884</v>
      </c>
      <c r="Z2128" s="34">
        <v>24.205785503937548</v>
      </c>
    </row>
    <row r="2129" spans="1:26" x14ac:dyDescent="0.25">
      <c r="A2129" s="52">
        <v>39779</v>
      </c>
      <c r="B2129" s="25">
        <v>15848.78811883</v>
      </c>
      <c r="C2129" s="43">
        <v>18641.646136044146</v>
      </c>
      <c r="D2129" s="43">
        <v>1834.2222337771002</v>
      </c>
      <c r="E2129" s="43">
        <v>20475.868369821248</v>
      </c>
      <c r="F2129" s="25">
        <v>20271.03028879</v>
      </c>
      <c r="G2129" s="25">
        <v>24110.48421993</v>
      </c>
      <c r="H2129" s="25">
        <v>30816.696333809996</v>
      </c>
      <c r="I2129" s="25">
        <v>41817.205729300003</v>
      </c>
      <c r="J2129" s="25">
        <v>35941.807940149993</v>
      </c>
      <c r="K2129" s="25">
        <v>59739.036016985803</v>
      </c>
      <c r="L2129" s="34">
        <v>40723.697264350973</v>
      </c>
      <c r="M2129" s="34">
        <v>64663.210921186779</v>
      </c>
      <c r="O2129" s="25">
        <v>30.420493597160061</v>
      </c>
      <c r="P2129" s="43">
        <v>36.42344942971085</v>
      </c>
      <c r="Q2129" s="43">
        <v>162.04088031652947</v>
      </c>
      <c r="R2129" s="43">
        <v>42.544720597029539</v>
      </c>
      <c r="S2129" s="25">
        <v>34.919446476694091</v>
      </c>
      <c r="T2129" s="25">
        <v>24.031846395983901</v>
      </c>
      <c r="U2129" s="25">
        <v>49.403372551551648</v>
      </c>
      <c r="V2129" s="25">
        <v>28.526114808779536</v>
      </c>
      <c r="W2129" s="25">
        <v>52.107733647377728</v>
      </c>
      <c r="X2129" s="25">
        <v>21.038541574812353</v>
      </c>
      <c r="Y2129" s="34">
        <v>55.575299717434334</v>
      </c>
      <c r="Z2129" s="34">
        <v>23.915292386231535</v>
      </c>
    </row>
    <row r="2130" spans="1:26" x14ac:dyDescent="0.25">
      <c r="A2130" s="52">
        <v>39780</v>
      </c>
      <c r="B2130" s="25">
        <v>15870.398340809999</v>
      </c>
      <c r="C2130" s="43">
        <v>18727.024091755869</v>
      </c>
      <c r="D2130" s="43">
        <v>1194.1402293680005</v>
      </c>
      <c r="E2130" s="43">
        <v>19921.16432112387</v>
      </c>
      <c r="F2130" s="25">
        <v>20285.546029959998</v>
      </c>
      <c r="G2130" s="25">
        <v>24099.870280274758</v>
      </c>
      <c r="H2130" s="25">
        <v>30902.954035809998</v>
      </c>
      <c r="I2130" s="25">
        <v>41872.054608012222</v>
      </c>
      <c r="J2130" s="25">
        <v>36011.22466747</v>
      </c>
      <c r="K2130" s="25">
        <v>59631.892842212546</v>
      </c>
      <c r="L2130" s="34">
        <v>40798.442300991832</v>
      </c>
      <c r="M2130" s="34">
        <v>64561.396055734374</v>
      </c>
      <c r="O2130" s="25">
        <v>30.500378906065919</v>
      </c>
      <c r="P2130" s="43">
        <v>33.475187480226623</v>
      </c>
      <c r="Q2130" s="43">
        <v>84.255180993384954</v>
      </c>
      <c r="R2130" s="43">
        <v>35.717254602135995</v>
      </c>
      <c r="S2130" s="25">
        <v>34.09013851930289</v>
      </c>
      <c r="T2130" s="25">
        <v>23.741632924079692</v>
      </c>
      <c r="U2130" s="25">
        <v>47.922026890829514</v>
      </c>
      <c r="V2130" s="25">
        <v>28.013180949123551</v>
      </c>
      <c r="W2130" s="25">
        <v>50.601169059130143</v>
      </c>
      <c r="X2130" s="25">
        <v>21.044626518285227</v>
      </c>
      <c r="Y2130" s="34">
        <v>54.022013732278971</v>
      </c>
      <c r="Z2130" s="34">
        <v>23.682498041138867</v>
      </c>
    </row>
    <row r="2131" spans="1:26" x14ac:dyDescent="0.25">
      <c r="A2131" s="52">
        <v>39783</v>
      </c>
      <c r="B2131" s="25">
        <v>15999.10034288</v>
      </c>
      <c r="C2131" s="43">
        <v>19201.892460599098</v>
      </c>
      <c r="D2131" s="43">
        <v>1112.9161078985999</v>
      </c>
      <c r="E2131" s="43">
        <v>20314.808568497698</v>
      </c>
      <c r="F2131" s="25">
        <v>20681.591065249999</v>
      </c>
      <c r="G2131" s="25">
        <v>24544.085006584755</v>
      </c>
      <c r="H2131" s="25">
        <v>31005.590195929999</v>
      </c>
      <c r="I2131" s="25">
        <v>42027.432422542217</v>
      </c>
      <c r="J2131" s="25">
        <v>36149.2573414</v>
      </c>
      <c r="K2131" s="25">
        <v>59827.65828897254</v>
      </c>
      <c r="L2131" s="34">
        <v>40939.091490840889</v>
      </c>
      <c r="M2131" s="34">
        <v>64759.778018413424</v>
      </c>
      <c r="O2131" s="25">
        <v>31.398819843849999</v>
      </c>
      <c r="P2131" s="43">
        <v>36.859769261572353</v>
      </c>
      <c r="Q2131" s="43">
        <v>71.72234369814214</v>
      </c>
      <c r="R2131" s="43">
        <v>38.39904145366306</v>
      </c>
      <c r="S2131" s="25">
        <v>33.243189636815941</v>
      </c>
      <c r="T2131" s="25">
        <v>23.188181785921724</v>
      </c>
      <c r="U2131" s="25">
        <v>46.294476615654311</v>
      </c>
      <c r="V2131" s="25">
        <v>26.922873088641985</v>
      </c>
      <c r="W2131" s="25">
        <v>48.938072153536318</v>
      </c>
      <c r="X2131" s="25">
        <v>19.929235714186099</v>
      </c>
      <c r="Y2131" s="34">
        <v>51.749352905719157</v>
      </c>
      <c r="Z2131" s="34">
        <v>22.391190190153409</v>
      </c>
    </row>
    <row r="2132" spans="1:26" x14ac:dyDescent="0.25">
      <c r="A2132" s="52">
        <v>39784</v>
      </c>
      <c r="B2132" s="25">
        <v>16111.620505790001</v>
      </c>
      <c r="C2132" s="43">
        <v>19465.562064796988</v>
      </c>
      <c r="D2132" s="43">
        <v>1064.3729100922997</v>
      </c>
      <c r="E2132" s="43">
        <v>20529.934974889289</v>
      </c>
      <c r="F2132" s="25">
        <v>21035.526242660002</v>
      </c>
      <c r="G2132" s="25">
        <v>24834.09919553476</v>
      </c>
      <c r="H2132" s="25">
        <v>31372.704816770001</v>
      </c>
      <c r="I2132" s="25">
        <v>42345.140220522211</v>
      </c>
      <c r="J2132" s="25">
        <v>36506.140866239999</v>
      </c>
      <c r="K2132" s="25">
        <v>60124.921627702533</v>
      </c>
      <c r="L2132" s="34">
        <v>41297.355147144335</v>
      </c>
      <c r="M2132" s="34">
        <v>65058.421488606873</v>
      </c>
      <c r="O2132" s="25">
        <v>32.322935343981342</v>
      </c>
      <c r="P2132" s="43">
        <v>33.459436144846343</v>
      </c>
      <c r="Q2132" s="43">
        <v>63.616801253540324</v>
      </c>
      <c r="R2132" s="43">
        <v>34.747066043923503</v>
      </c>
      <c r="S2132" s="25">
        <v>35.844564214750775</v>
      </c>
      <c r="T2132" s="25">
        <v>25.458816599315238</v>
      </c>
      <c r="U2132" s="25">
        <v>46.780355839666242</v>
      </c>
      <c r="V2132" s="25">
        <v>27.3938554375857</v>
      </c>
      <c r="W2132" s="25">
        <v>49.508958607389751</v>
      </c>
      <c r="X2132" s="25">
        <v>20.322951212557005</v>
      </c>
      <c r="Y2132" s="34">
        <v>52.272496004880779</v>
      </c>
      <c r="Z2132" s="34">
        <v>22.767269488432305</v>
      </c>
    </row>
    <row r="2133" spans="1:26" x14ac:dyDescent="0.25">
      <c r="A2133" s="52">
        <v>39785</v>
      </c>
      <c r="B2133" s="25">
        <v>16213.742372530001</v>
      </c>
      <c r="C2133" s="43">
        <v>19638.413489373932</v>
      </c>
      <c r="D2133" s="43">
        <v>1065.4170921349998</v>
      </c>
      <c r="E2133" s="43">
        <v>20703.830581508933</v>
      </c>
      <c r="F2133" s="25">
        <v>21390.215553709997</v>
      </c>
      <c r="G2133" s="25">
        <v>25233.772642494754</v>
      </c>
      <c r="H2133" s="25">
        <v>31780.854683729995</v>
      </c>
      <c r="I2133" s="25">
        <v>42806.489832492211</v>
      </c>
      <c r="J2133" s="25">
        <v>36901.881316329993</v>
      </c>
      <c r="K2133" s="25">
        <v>60572.812766362535</v>
      </c>
      <c r="L2133" s="34">
        <v>41694.475730436701</v>
      </c>
      <c r="M2133" s="34">
        <v>65507.692760469239</v>
      </c>
      <c r="O2133" s="25">
        <v>29.425280417852129</v>
      </c>
      <c r="P2133" s="43">
        <v>34.644536969784333</v>
      </c>
      <c r="Q2133" s="43">
        <v>63.777314288147878</v>
      </c>
      <c r="R2133" s="43">
        <v>35.888420014044954</v>
      </c>
      <c r="S2133" s="25">
        <v>34.19201631893818</v>
      </c>
      <c r="T2133" s="25">
        <v>24.29380372086445</v>
      </c>
      <c r="U2133" s="25">
        <v>45.646630619100456</v>
      </c>
      <c r="V2133" s="25">
        <v>27.142396271398383</v>
      </c>
      <c r="W2133" s="25">
        <v>48.34444420704358</v>
      </c>
      <c r="X2133" s="25">
        <v>20.265777916865058</v>
      </c>
      <c r="Y2133" s="34">
        <v>51.179152764094901</v>
      </c>
      <c r="Z2133" s="34">
        <v>22.70302743041832</v>
      </c>
    </row>
    <row r="2134" spans="1:26" x14ac:dyDescent="0.25">
      <c r="A2134" s="52">
        <v>39786</v>
      </c>
      <c r="B2134" s="25">
        <v>16343.546701059999</v>
      </c>
      <c r="C2134" s="43">
        <v>19676.092708981698</v>
      </c>
      <c r="D2134" s="43">
        <v>1101.1657569572001</v>
      </c>
      <c r="E2134" s="43">
        <v>20777.258465938899</v>
      </c>
      <c r="F2134" s="25">
        <v>21492.904225120001</v>
      </c>
      <c r="G2134" s="25">
        <v>25360.444146664759</v>
      </c>
      <c r="H2134" s="25">
        <v>31965.46469837</v>
      </c>
      <c r="I2134" s="25">
        <v>43039.472684722219</v>
      </c>
      <c r="J2134" s="25">
        <v>37067.7900324</v>
      </c>
      <c r="K2134" s="25">
        <v>60813.045542172535</v>
      </c>
      <c r="L2134" s="34">
        <v>41856.834217397125</v>
      </c>
      <c r="M2134" s="34">
        <v>65744.375307169656</v>
      </c>
      <c r="O2134" s="25">
        <v>29.801500889027245</v>
      </c>
      <c r="P2134" s="43">
        <v>34.157573597820743</v>
      </c>
      <c r="Q2134" s="43">
        <v>60.86646744772122</v>
      </c>
      <c r="R2134" s="43">
        <v>35.348564617213896</v>
      </c>
      <c r="S2134" s="25">
        <v>32.456422514072258</v>
      </c>
      <c r="T2134" s="25">
        <v>23.462132254073232</v>
      </c>
      <c r="U2134" s="25">
        <v>43.968682636520363</v>
      </c>
      <c r="V2134" s="25">
        <v>26.504807894591931</v>
      </c>
      <c r="W2134" s="25">
        <v>46.981592709251153</v>
      </c>
      <c r="X2134" s="25">
        <v>20.03746203362844</v>
      </c>
      <c r="Y2134" s="34">
        <v>49.89944069591683</v>
      </c>
      <c r="Z2134" s="34">
        <v>22.467264626403825</v>
      </c>
    </row>
    <row r="2135" spans="1:26" x14ac:dyDescent="0.25">
      <c r="A2135" s="52">
        <v>39787</v>
      </c>
      <c r="B2135" s="25">
        <v>16488.114694749998</v>
      </c>
      <c r="C2135" s="43">
        <v>19643.634970832856</v>
      </c>
      <c r="D2135" s="43">
        <v>1213.4864567565999</v>
      </c>
      <c r="E2135" s="43">
        <v>20857.121427589456</v>
      </c>
      <c r="F2135" s="25">
        <v>21530.091412209993</v>
      </c>
      <c r="G2135" s="25">
        <v>25366.676554224752</v>
      </c>
      <c r="H2135" s="25">
        <v>31921.96597053999</v>
      </c>
      <c r="I2135" s="25">
        <v>42968.543488912212</v>
      </c>
      <c r="J2135" s="25">
        <v>36987.658482479987</v>
      </c>
      <c r="K2135" s="25">
        <v>60728.021876442537</v>
      </c>
      <c r="L2135" s="34">
        <v>41782.005800110266</v>
      </c>
      <c r="M2135" s="34">
        <v>65664.654774072813</v>
      </c>
      <c r="O2135" s="25">
        <v>30.099219995402947</v>
      </c>
      <c r="P2135" s="43">
        <v>30.311905061567245</v>
      </c>
      <c r="Q2135" s="43">
        <v>66.608613793367624</v>
      </c>
      <c r="R2135" s="43">
        <v>31.984821891290505</v>
      </c>
      <c r="S2135" s="25">
        <v>32.373066329998082</v>
      </c>
      <c r="T2135" s="25">
        <v>23.536207086189197</v>
      </c>
      <c r="U2135" s="25">
        <v>43.462136481340252</v>
      </c>
      <c r="V2135" s="25">
        <v>26.419735510795551</v>
      </c>
      <c r="W2135" s="25">
        <v>46.406036938034376</v>
      </c>
      <c r="X2135" s="25">
        <v>20.04275809603957</v>
      </c>
      <c r="Y2135" s="34">
        <v>49.34469123843455</v>
      </c>
      <c r="Z2135" s="34">
        <v>22.456660944944893</v>
      </c>
    </row>
    <row r="2136" spans="1:26" x14ac:dyDescent="0.25">
      <c r="A2136" s="52">
        <v>39790</v>
      </c>
      <c r="B2136" s="25">
        <v>16538.779468969999</v>
      </c>
      <c r="C2136" s="43">
        <v>19636.206521116721</v>
      </c>
      <c r="D2136" s="43">
        <v>1189.9064237974999</v>
      </c>
      <c r="E2136" s="43">
        <v>20826.112944914221</v>
      </c>
      <c r="F2136" s="25">
        <v>21397.555686459997</v>
      </c>
      <c r="G2136" s="25">
        <v>25227.527387424754</v>
      </c>
      <c r="H2136" s="25">
        <v>31831.279486699998</v>
      </c>
      <c r="I2136" s="25">
        <v>42888.356931892209</v>
      </c>
      <c r="J2136" s="25">
        <v>36897.091410610003</v>
      </c>
      <c r="K2136" s="25">
        <v>60697.061194122543</v>
      </c>
      <c r="L2136" s="34">
        <v>41693.301929560621</v>
      </c>
      <c r="M2136" s="34">
        <v>65635.557293073158</v>
      </c>
      <c r="O2136" s="25">
        <v>28.326476385674738</v>
      </c>
      <c r="P2136" s="43">
        <v>29.498922689244189</v>
      </c>
      <c r="Q2136" s="43">
        <v>80.48688431333008</v>
      </c>
      <c r="R2136" s="43">
        <v>31.623437787233264</v>
      </c>
      <c r="S2136" s="25">
        <v>32.938450770048973</v>
      </c>
      <c r="T2136" s="25">
        <v>23.417905508932613</v>
      </c>
      <c r="U2136" s="25">
        <v>42.622044376223386</v>
      </c>
      <c r="V2136" s="25">
        <v>26.089175294948962</v>
      </c>
      <c r="W2136" s="25">
        <v>45.462398406119895</v>
      </c>
      <c r="X2136" s="25">
        <v>19.595416684864087</v>
      </c>
      <c r="Y2136" s="34">
        <v>48.492738043720564</v>
      </c>
      <c r="Z2136" s="34">
        <v>22.036204965610139</v>
      </c>
    </row>
    <row r="2137" spans="1:26" x14ac:dyDescent="0.25">
      <c r="A2137" s="52">
        <v>39791</v>
      </c>
      <c r="B2137" s="25">
        <v>16579.83055988</v>
      </c>
      <c r="C2137" s="43">
        <v>19610.435080604067</v>
      </c>
      <c r="D2137" s="43">
        <v>1301.3065881692999</v>
      </c>
      <c r="E2137" s="43">
        <v>20911.741668773368</v>
      </c>
      <c r="F2137" s="25">
        <v>21317.817988019997</v>
      </c>
      <c r="G2137" s="25">
        <v>25185.359154684757</v>
      </c>
      <c r="H2137" s="25">
        <v>31767.213554069996</v>
      </c>
      <c r="I2137" s="25">
        <v>42880.607394942213</v>
      </c>
      <c r="J2137" s="25">
        <v>36862.207552040003</v>
      </c>
      <c r="K2137" s="25">
        <v>60744.194461312538</v>
      </c>
      <c r="L2137" s="34">
        <v>41659.797160568196</v>
      </c>
      <c r="M2137" s="34">
        <v>65684.06964984072</v>
      </c>
      <c r="O2137" s="25">
        <v>28.644996978935701</v>
      </c>
      <c r="P2137" s="43">
        <v>29.328962479315159</v>
      </c>
      <c r="Q2137" s="43">
        <v>97.384237060860698</v>
      </c>
      <c r="R2137" s="43">
        <v>32.164621206217213</v>
      </c>
      <c r="S2137" s="25">
        <v>32.120103382870838</v>
      </c>
      <c r="T2137" s="25">
        <v>22.740895310806806</v>
      </c>
      <c r="U2137" s="25">
        <v>42.216872221899074</v>
      </c>
      <c r="V2137" s="25">
        <v>25.853871604773794</v>
      </c>
      <c r="W2137" s="25">
        <v>45.106222751014101</v>
      </c>
      <c r="X2137" s="25">
        <v>19.534443914987932</v>
      </c>
      <c r="Y2137" s="34">
        <v>48.177485571735176</v>
      </c>
      <c r="Z2137" s="34">
        <v>21.982127986640631</v>
      </c>
    </row>
    <row r="2138" spans="1:26" x14ac:dyDescent="0.25">
      <c r="A2138" s="52">
        <v>39792</v>
      </c>
      <c r="B2138" s="25">
        <v>16633.265250529999</v>
      </c>
      <c r="C2138" s="43">
        <v>19740.602774180734</v>
      </c>
      <c r="D2138" s="43">
        <v>1265.9595659030001</v>
      </c>
      <c r="E2138" s="43">
        <v>21006.562340083736</v>
      </c>
      <c r="F2138" s="25">
        <v>21288.08712203</v>
      </c>
      <c r="G2138" s="25">
        <v>25184.707920834757</v>
      </c>
      <c r="H2138" s="25">
        <v>31793.229851509997</v>
      </c>
      <c r="I2138" s="25">
        <v>42967.573231112212</v>
      </c>
      <c r="J2138" s="25">
        <v>36860.615829419992</v>
      </c>
      <c r="K2138" s="25">
        <v>60807.492776632535</v>
      </c>
      <c r="L2138" s="34">
        <v>41659.473747582575</v>
      </c>
      <c r="M2138" s="34">
        <v>65748.636274795106</v>
      </c>
      <c r="O2138" s="25">
        <v>27.426628956328081</v>
      </c>
      <c r="P2138" s="43">
        <v>30.187406093105551</v>
      </c>
      <c r="Q2138" s="43">
        <v>92.022744937607783</v>
      </c>
      <c r="R2138" s="43">
        <v>32.763898794126931</v>
      </c>
      <c r="S2138" s="25">
        <v>30.066303162035048</v>
      </c>
      <c r="T2138" s="25">
        <v>21.389312817902393</v>
      </c>
      <c r="U2138" s="25">
        <v>40.97937684431794</v>
      </c>
      <c r="V2138" s="25">
        <v>25.284072002478773</v>
      </c>
      <c r="W2138" s="25">
        <v>44.150618257699989</v>
      </c>
      <c r="X2138" s="25">
        <v>19.35307187645936</v>
      </c>
      <c r="Y2138" s="34">
        <v>47.288433471728844</v>
      </c>
      <c r="Z2138" s="34">
        <v>21.802047037576266</v>
      </c>
    </row>
    <row r="2139" spans="1:26" x14ac:dyDescent="0.25">
      <c r="A2139" s="52">
        <v>39793</v>
      </c>
      <c r="B2139" s="25">
        <v>16583.07799496</v>
      </c>
      <c r="C2139" s="43">
        <v>19790.78544263418</v>
      </c>
      <c r="D2139" s="43">
        <v>1358.3860408827998</v>
      </c>
      <c r="E2139" s="43">
        <v>21149.171483516981</v>
      </c>
      <c r="F2139" s="25">
        <v>21312.234442549998</v>
      </c>
      <c r="G2139" s="25">
        <v>25181.651576484757</v>
      </c>
      <c r="H2139" s="25">
        <v>31916.676841029999</v>
      </c>
      <c r="I2139" s="25">
        <v>43095.282003182212</v>
      </c>
      <c r="J2139" s="25">
        <v>37115.268085209995</v>
      </c>
      <c r="K2139" s="25">
        <v>61101.505685862532</v>
      </c>
      <c r="L2139" s="34">
        <v>41911.351359127744</v>
      </c>
      <c r="M2139" s="34">
        <v>66039.87453978027</v>
      </c>
      <c r="O2139" s="25">
        <v>26.13439524376393</v>
      </c>
      <c r="P2139" s="43">
        <v>29.524255116991107</v>
      </c>
      <c r="Q2139" s="43">
        <v>99.334104755197572</v>
      </c>
      <c r="R2139" s="43">
        <v>32.504806240255114</v>
      </c>
      <c r="S2139" s="25">
        <v>30.100465263983999</v>
      </c>
      <c r="T2139" s="25">
        <v>21.517989538277394</v>
      </c>
      <c r="U2139" s="25">
        <v>40.842538606818771</v>
      </c>
      <c r="V2139" s="25">
        <v>25.485588284992367</v>
      </c>
      <c r="W2139" s="25">
        <v>43.962543631018683</v>
      </c>
      <c r="X2139" s="25">
        <v>19.602424071179758</v>
      </c>
      <c r="Y2139" s="34">
        <v>47.111714456552313</v>
      </c>
      <c r="Z2139" s="34">
        <v>22.04074386643553</v>
      </c>
    </row>
    <row r="2140" spans="1:26" x14ac:dyDescent="0.25">
      <c r="A2140" s="52">
        <v>39794</v>
      </c>
      <c r="B2140" s="25">
        <v>16662.979829569998</v>
      </c>
      <c r="C2140" s="43">
        <v>20406.102042545797</v>
      </c>
      <c r="D2140" s="43">
        <v>1317.9650433911995</v>
      </c>
      <c r="E2140" s="43">
        <v>21724.067085936997</v>
      </c>
      <c r="F2140" s="25">
        <v>21382.527924030001</v>
      </c>
      <c r="G2140" s="25">
        <v>25404.644124294759</v>
      </c>
      <c r="H2140" s="25">
        <v>32016.902752590006</v>
      </c>
      <c r="I2140" s="25">
        <v>43419.941902792219</v>
      </c>
      <c r="J2140" s="25">
        <v>37134.438907339994</v>
      </c>
      <c r="K2140" s="25">
        <v>61361.248926412547</v>
      </c>
      <c r="L2140" s="34">
        <v>41935.202448469128</v>
      </c>
      <c r="M2140" s="34">
        <v>66304.298047541684</v>
      </c>
      <c r="O2140" s="25">
        <v>26.039769611918651</v>
      </c>
      <c r="P2140" s="43">
        <v>32.058938904772184</v>
      </c>
      <c r="Q2140" s="43">
        <v>138.69917066122136</v>
      </c>
      <c r="R2140" s="43">
        <v>35.737977121033012</v>
      </c>
      <c r="S2140" s="25">
        <v>29.829424543843963</v>
      </c>
      <c r="T2140" s="25">
        <v>21.577616650902097</v>
      </c>
      <c r="U2140" s="25">
        <v>40.185009810522153</v>
      </c>
      <c r="V2140" s="25">
        <v>25.494348395252931</v>
      </c>
      <c r="W2140" s="25">
        <v>43.736294694759458</v>
      </c>
      <c r="X2140" s="25">
        <v>19.946992290643205</v>
      </c>
      <c r="Y2140" s="34">
        <v>46.873178770249439</v>
      </c>
      <c r="Z2140" s="34">
        <v>22.356297195200003</v>
      </c>
    </row>
    <row r="2141" spans="1:26" x14ac:dyDescent="0.25">
      <c r="A2141" s="52">
        <v>39797</v>
      </c>
      <c r="B2141" s="25">
        <v>16825.296997870002</v>
      </c>
      <c r="C2141" s="43">
        <v>20290.555367297195</v>
      </c>
      <c r="D2141" s="43">
        <v>1312.5668224415997</v>
      </c>
      <c r="E2141" s="43">
        <v>21603.122189738795</v>
      </c>
      <c r="F2141" s="25">
        <v>21498.38447936</v>
      </c>
      <c r="G2141" s="25">
        <v>25590.887346694763</v>
      </c>
      <c r="H2141" s="25">
        <v>32210.606035370001</v>
      </c>
      <c r="I2141" s="25">
        <v>43720.321723942223</v>
      </c>
      <c r="J2141" s="25">
        <v>37266.960658590004</v>
      </c>
      <c r="K2141" s="25">
        <v>61591.810251822535</v>
      </c>
      <c r="L2141" s="34">
        <v>42069.957336530468</v>
      </c>
      <c r="M2141" s="34">
        <v>66537.092509762995</v>
      </c>
      <c r="O2141" s="25">
        <v>25.260178085647468</v>
      </c>
      <c r="P2141" s="43">
        <v>27.653020122127092</v>
      </c>
      <c r="Q2141" s="43">
        <v>167.9790574087439</v>
      </c>
      <c r="R2141" s="43">
        <v>31.847860036816012</v>
      </c>
      <c r="S2141" s="25">
        <v>28.996581839882541</v>
      </c>
      <c r="T2141" s="25">
        <v>22.4072892728868</v>
      </c>
      <c r="U2141" s="25">
        <v>38.058228611493064</v>
      </c>
      <c r="V2141" s="25">
        <v>25.674956190255994</v>
      </c>
      <c r="W2141" s="25">
        <v>41.344943273194446</v>
      </c>
      <c r="X2141" s="25">
        <v>20.034580463333352</v>
      </c>
      <c r="Y2141" s="34">
        <v>44.664946462327457</v>
      </c>
      <c r="Z2141" s="34">
        <v>22.43594167549341</v>
      </c>
    </row>
    <row r="2142" spans="1:26" x14ac:dyDescent="0.25">
      <c r="A2142" s="52">
        <v>39798</v>
      </c>
      <c r="B2142" s="25">
        <v>16873.93944685</v>
      </c>
      <c r="C2142" s="43">
        <v>20284.690018981339</v>
      </c>
      <c r="D2142" s="43">
        <v>1285.601492196</v>
      </c>
      <c r="E2142" s="43">
        <v>21570.29151117734</v>
      </c>
      <c r="F2142" s="25">
        <v>21450.792218800001</v>
      </c>
      <c r="G2142" s="25">
        <v>25521.307511294759</v>
      </c>
      <c r="H2142" s="25">
        <v>32169.902091309999</v>
      </c>
      <c r="I2142" s="25">
        <v>43699.568122182216</v>
      </c>
      <c r="J2142" s="25">
        <v>37204.722998060002</v>
      </c>
      <c r="K2142" s="25">
        <v>61547.577166032548</v>
      </c>
      <c r="L2142" s="34">
        <v>42008.98732557788</v>
      </c>
      <c r="M2142" s="34">
        <v>66494.127073550422</v>
      </c>
      <c r="O2142" s="25">
        <v>25.622309097214636</v>
      </c>
      <c r="P2142" s="43">
        <v>27.616119731130695</v>
      </c>
      <c r="Q2142" s="43">
        <v>162.47370434146958</v>
      </c>
      <c r="R2142" s="43">
        <v>31.647488318604822</v>
      </c>
      <c r="S2142" s="25">
        <v>29.695521631960055</v>
      </c>
      <c r="T2142" s="25">
        <v>23.304665669418579</v>
      </c>
      <c r="U2142" s="25">
        <v>38.89348529773433</v>
      </c>
      <c r="V2142" s="25">
        <v>26.544377456364042</v>
      </c>
      <c r="W2142" s="25">
        <v>41.8493612734135</v>
      </c>
      <c r="X2142" s="25">
        <v>20.48560342083292</v>
      </c>
      <c r="Y2142" s="34">
        <v>45.129813865576217</v>
      </c>
      <c r="Z2142" s="34">
        <v>22.865814399256635</v>
      </c>
    </row>
    <row r="2143" spans="1:26" x14ac:dyDescent="0.25">
      <c r="A2143" s="52">
        <v>39799</v>
      </c>
      <c r="B2143" s="25">
        <v>16802.292550270002</v>
      </c>
      <c r="C2143" s="43">
        <v>20315.893869654137</v>
      </c>
      <c r="D2143" s="43">
        <v>1235.6603663765002</v>
      </c>
      <c r="E2143" s="43">
        <v>21551.554236030639</v>
      </c>
      <c r="F2143" s="25">
        <v>21620.847671300002</v>
      </c>
      <c r="G2143" s="25">
        <v>25702.152590214759</v>
      </c>
      <c r="H2143" s="25">
        <v>32463.373161899999</v>
      </c>
      <c r="I2143" s="25">
        <v>44029.085752142215</v>
      </c>
      <c r="J2143" s="25">
        <v>37501.586501450001</v>
      </c>
      <c r="K2143" s="25">
        <v>61918.460686942548</v>
      </c>
      <c r="L2143" s="34">
        <v>42307.11848002849</v>
      </c>
      <c r="M2143" s="34">
        <v>66866.278245521025</v>
      </c>
      <c r="O2143" s="25">
        <v>24.145062049698971</v>
      </c>
      <c r="P2143" s="43">
        <v>27.812431054587261</v>
      </c>
      <c r="Q2143" s="43">
        <v>152.27751806415228</v>
      </c>
      <c r="R2143" s="43">
        <v>31.533131254412172</v>
      </c>
      <c r="S2143" s="25">
        <v>29.560875716254898</v>
      </c>
      <c r="T2143" s="25">
        <v>23.075446128984865</v>
      </c>
      <c r="U2143" s="25">
        <v>39.470410752424989</v>
      </c>
      <c r="V2143" s="25">
        <v>27.010545963111497</v>
      </c>
      <c r="W2143" s="25">
        <v>42.268060949967449</v>
      </c>
      <c r="X2143" s="25">
        <v>20.763879122222882</v>
      </c>
      <c r="Y2143" s="34">
        <v>45.52431110864967</v>
      </c>
      <c r="Z2143" s="34">
        <v>23.136265569182225</v>
      </c>
    </row>
    <row r="2144" spans="1:26" x14ac:dyDescent="0.25">
      <c r="A2144" s="52">
        <v>39800</v>
      </c>
      <c r="B2144" s="25">
        <v>16952.385000680002</v>
      </c>
      <c r="C2144" s="43">
        <v>20460.178051597497</v>
      </c>
      <c r="D2144" s="43">
        <v>1195.5982734918</v>
      </c>
      <c r="E2144" s="43">
        <v>21655.776325089297</v>
      </c>
      <c r="F2144" s="25">
        <v>21690.593833069997</v>
      </c>
      <c r="G2144" s="25">
        <v>25804.318157544756</v>
      </c>
      <c r="H2144" s="25">
        <v>32525.992534939996</v>
      </c>
      <c r="I2144" s="25">
        <v>44128.512549942214</v>
      </c>
      <c r="J2144" s="25">
        <v>37551.453423049992</v>
      </c>
      <c r="K2144" s="25">
        <v>62006.617139052541</v>
      </c>
      <c r="L2144" s="34">
        <v>42353.230009014937</v>
      </c>
      <c r="M2144" s="34">
        <v>66950.679305017475</v>
      </c>
      <c r="O2144" s="25">
        <v>24.337280969899844</v>
      </c>
      <c r="P2144" s="43">
        <v>28.326909606271844</v>
      </c>
      <c r="Q2144" s="43">
        <v>99.539062558168467</v>
      </c>
      <c r="R2144" s="43">
        <v>30.906185980997101</v>
      </c>
      <c r="S2144" s="25">
        <v>30.055443903346244</v>
      </c>
      <c r="T2144" s="25">
        <v>23.297835238786526</v>
      </c>
      <c r="U2144" s="25">
        <v>39.875053507157013</v>
      </c>
      <c r="V2144" s="25">
        <v>27.281118512327552</v>
      </c>
      <c r="W2144" s="25">
        <v>42.62848598825579</v>
      </c>
      <c r="X2144" s="25">
        <v>21.080005202161534</v>
      </c>
      <c r="Y2144" s="34">
        <v>45.830574640763125</v>
      </c>
      <c r="Z2144" s="34">
        <v>23.425426933055494</v>
      </c>
    </row>
    <row r="2145" spans="1:26" x14ac:dyDescent="0.25">
      <c r="A2145" s="52">
        <v>39801</v>
      </c>
      <c r="B2145" s="25">
        <v>17094.14048197</v>
      </c>
      <c r="C2145" s="43">
        <v>20553.088215202406</v>
      </c>
      <c r="D2145" s="43">
        <v>1449.3865629430995</v>
      </c>
      <c r="E2145" s="43">
        <v>22002.474778145504</v>
      </c>
      <c r="F2145" s="25">
        <v>21769.855467249999</v>
      </c>
      <c r="G2145" s="25">
        <v>25806.498448324757</v>
      </c>
      <c r="H2145" s="25">
        <v>32434.965248660003</v>
      </c>
      <c r="I2145" s="25">
        <v>44010.253580532211</v>
      </c>
      <c r="J2145" s="25">
        <v>37427.610735650007</v>
      </c>
      <c r="K2145" s="25">
        <v>61861.24967076254</v>
      </c>
      <c r="L2145" s="34">
        <v>42234.41738763747</v>
      </c>
      <c r="M2145" s="34">
        <v>66810.341902750006</v>
      </c>
      <c r="O2145" s="25">
        <v>24.718478970281922</v>
      </c>
      <c r="P2145" s="43">
        <v>28.760684375591804</v>
      </c>
      <c r="Q2145" s="43">
        <v>156.09919048961928</v>
      </c>
      <c r="R2145" s="43">
        <v>33.12092617852003</v>
      </c>
      <c r="S2145" s="25">
        <v>29.447988064339171</v>
      </c>
      <c r="T2145" s="25">
        <v>23.281576374833413</v>
      </c>
      <c r="U2145" s="25">
        <v>39.152737242103441</v>
      </c>
      <c r="V2145" s="25">
        <v>27.114961690693519</v>
      </c>
      <c r="W2145" s="25">
        <v>41.806120652795762</v>
      </c>
      <c r="X2145" s="25">
        <v>20.934487097707112</v>
      </c>
      <c r="Y2145" s="34">
        <v>45.051234483165437</v>
      </c>
      <c r="Z2145" s="34">
        <v>23.275287294436421</v>
      </c>
    </row>
    <row r="2146" spans="1:26" x14ac:dyDescent="0.25">
      <c r="A2146" s="52">
        <v>39804</v>
      </c>
      <c r="B2146" s="25">
        <v>17165.111303350001</v>
      </c>
      <c r="C2146" s="43">
        <v>20498.766153897282</v>
      </c>
      <c r="D2146" s="43">
        <v>1161.0790878834998</v>
      </c>
      <c r="E2146" s="43">
        <v>21659.845241780782</v>
      </c>
      <c r="F2146" s="25">
        <v>21841.144183179997</v>
      </c>
      <c r="G2146" s="25">
        <v>25851.237476334754</v>
      </c>
      <c r="H2146" s="25">
        <v>32502.076754599992</v>
      </c>
      <c r="I2146" s="25">
        <v>44063.811890482211</v>
      </c>
      <c r="J2146" s="25">
        <v>37482.269022359993</v>
      </c>
      <c r="K2146" s="25">
        <v>61943.276470122539</v>
      </c>
      <c r="L2146" s="34">
        <v>42291.64145891826</v>
      </c>
      <c r="M2146" s="34">
        <v>66894.934486680795</v>
      </c>
      <c r="O2146" s="25">
        <v>22.896735330834872</v>
      </c>
      <c r="P2146" s="43">
        <v>27.877221672917727</v>
      </c>
      <c r="Q2146" s="43">
        <v>68.33271066560809</v>
      </c>
      <c r="R2146" s="43">
        <v>29.546158628269016</v>
      </c>
      <c r="S2146" s="25">
        <v>28.74189497059918</v>
      </c>
      <c r="T2146" s="25">
        <v>22.343735300427614</v>
      </c>
      <c r="U2146" s="25">
        <v>37.773456460971808</v>
      </c>
      <c r="V2146" s="25">
        <v>26.078491581763696</v>
      </c>
      <c r="W2146" s="25">
        <v>40.40734704089104</v>
      </c>
      <c r="X2146" s="25">
        <v>20.211117315214434</v>
      </c>
      <c r="Y2146" s="34">
        <v>43.762537441247183</v>
      </c>
      <c r="Z2146" s="34">
        <v>22.585553471108799</v>
      </c>
    </row>
    <row r="2147" spans="1:26" x14ac:dyDescent="0.25">
      <c r="A2147" s="52">
        <v>39805</v>
      </c>
      <c r="B2147" s="25">
        <v>17223.475441139999</v>
      </c>
      <c r="C2147" s="43">
        <v>20424.289969650472</v>
      </c>
      <c r="D2147" s="43">
        <v>1801.3842747593999</v>
      </c>
      <c r="E2147" s="43">
        <v>22225.674244409871</v>
      </c>
      <c r="F2147" s="25">
        <v>21872.191084260001</v>
      </c>
      <c r="G2147" s="25">
        <v>25914.658162964759</v>
      </c>
      <c r="H2147" s="25">
        <v>32515.608307809998</v>
      </c>
      <c r="I2147" s="25">
        <v>44144.358936852215</v>
      </c>
      <c r="J2147" s="25">
        <v>37505.300885899997</v>
      </c>
      <c r="K2147" s="25">
        <v>62013.808991602542</v>
      </c>
      <c r="L2147" s="34">
        <v>42315.94043756571</v>
      </c>
      <c r="M2147" s="34">
        <v>66966.734123268252</v>
      </c>
      <c r="O2147" s="25">
        <v>23.314603987089377</v>
      </c>
      <c r="P2147" s="43">
        <v>27.412617732818045</v>
      </c>
      <c r="Q2147" s="43">
        <v>161.16386134677842</v>
      </c>
      <c r="R2147" s="43">
        <v>32.930345953378293</v>
      </c>
      <c r="S2147" s="25">
        <v>29.163479964245798</v>
      </c>
      <c r="T2147" s="25">
        <v>22.555834582762024</v>
      </c>
      <c r="U2147" s="25">
        <v>38.058524876207287</v>
      </c>
      <c r="V2147" s="25">
        <v>26.231922893351324</v>
      </c>
      <c r="W2147" s="25">
        <v>40.612394194046317</v>
      </c>
      <c r="X2147" s="25">
        <v>20.37051489048709</v>
      </c>
      <c r="Y2147" s="34">
        <v>43.957323546961355</v>
      </c>
      <c r="Z2147" s="34">
        <v>22.740766398110445</v>
      </c>
    </row>
    <row r="2148" spans="1:26" x14ac:dyDescent="0.25">
      <c r="A2148" s="52">
        <v>39806</v>
      </c>
      <c r="B2148" s="25">
        <v>17247.462391900001</v>
      </c>
      <c r="C2148" s="43">
        <v>20388.188404175096</v>
      </c>
      <c r="D2148" s="43">
        <v>1182.6776642900002</v>
      </c>
      <c r="E2148" s="43">
        <v>21570.866068465097</v>
      </c>
      <c r="F2148" s="25">
        <v>21976.791730540001</v>
      </c>
      <c r="G2148" s="25">
        <v>25995.67408857476</v>
      </c>
      <c r="H2148" s="25">
        <v>32726.838325409997</v>
      </c>
      <c r="I2148" s="25">
        <v>44372.632179342218</v>
      </c>
      <c r="J2148" s="25">
        <v>37733.831117169997</v>
      </c>
      <c r="K2148" s="25">
        <v>62298.459051102531</v>
      </c>
      <c r="L2148" s="34">
        <v>42545.645843245176</v>
      </c>
      <c r="M2148" s="34">
        <v>67252.559357177714</v>
      </c>
      <c r="O2148" s="25">
        <v>22.409403342076793</v>
      </c>
      <c r="P2148" s="43">
        <v>27.187405744136672</v>
      </c>
      <c r="Q2148" s="43">
        <v>71.464062311646217</v>
      </c>
      <c r="R2148" s="43">
        <v>29.013979844335182</v>
      </c>
      <c r="S2148" s="25">
        <v>27.979031573470415</v>
      </c>
      <c r="T2148" s="25">
        <v>21.88119803037516</v>
      </c>
      <c r="U2148" s="25">
        <v>37.160297041356657</v>
      </c>
      <c r="V2148" s="25">
        <v>25.922602141174167</v>
      </c>
      <c r="W2148" s="25">
        <v>39.76495312344224</v>
      </c>
      <c r="X2148" s="25">
        <v>20.207967567660788</v>
      </c>
      <c r="Y2148" s="34">
        <v>43.167495354022869</v>
      </c>
      <c r="Z2148" s="34">
        <v>22.581913538838428</v>
      </c>
    </row>
    <row r="2149" spans="1:26" x14ac:dyDescent="0.25">
      <c r="A2149" s="52">
        <v>39808</v>
      </c>
      <c r="B2149" s="25">
        <v>17275.951705750002</v>
      </c>
      <c r="C2149" s="43">
        <v>20695.851552479653</v>
      </c>
      <c r="D2149" s="43">
        <v>1177.4228090613001</v>
      </c>
      <c r="E2149" s="43">
        <v>21873.274361540953</v>
      </c>
      <c r="F2149" s="25">
        <v>21828.712255760001</v>
      </c>
      <c r="G2149" s="25">
        <v>25809.450885624759</v>
      </c>
      <c r="H2149" s="25">
        <v>32665.128679580001</v>
      </c>
      <c r="I2149" s="25">
        <v>44288.364210402215</v>
      </c>
      <c r="J2149" s="25">
        <v>37803.474424970002</v>
      </c>
      <c r="K2149" s="25">
        <v>62369.741459812547</v>
      </c>
      <c r="L2149" s="34">
        <v>42620.624562878802</v>
      </c>
      <c r="M2149" s="34">
        <v>67329.177177721343</v>
      </c>
      <c r="O2149" s="25">
        <v>22.280601339695938</v>
      </c>
      <c r="P2149" s="43">
        <v>27.498547016533227</v>
      </c>
      <c r="Q2149" s="43">
        <v>68.367825153613012</v>
      </c>
      <c r="R2149" s="43">
        <v>29.186552361376904</v>
      </c>
      <c r="S2149" s="25">
        <v>28.509553762284767</v>
      </c>
      <c r="T2149" s="25">
        <v>21.957476823191158</v>
      </c>
      <c r="U2149" s="25">
        <v>37.122194859778986</v>
      </c>
      <c r="V2149" s="25">
        <v>25.757350352601762</v>
      </c>
      <c r="W2149" s="25">
        <v>39.526256223977427</v>
      </c>
      <c r="X2149" s="25">
        <v>20.185587685376461</v>
      </c>
      <c r="Y2149" s="34">
        <v>42.930433237067845</v>
      </c>
      <c r="Z2149" s="34">
        <v>22.552173331387039</v>
      </c>
    </row>
    <row r="2150" spans="1:26" x14ac:dyDescent="0.25">
      <c r="A2150" s="52">
        <v>39811</v>
      </c>
      <c r="B2150" s="25">
        <v>17195.666380950002</v>
      </c>
      <c r="C2150" s="43">
        <v>20719.118308127912</v>
      </c>
      <c r="D2150" s="43">
        <v>1344.9676655762999</v>
      </c>
      <c r="E2150" s="43">
        <v>22064.085973704212</v>
      </c>
      <c r="F2150" s="25">
        <v>21819.05913491</v>
      </c>
      <c r="G2150" s="25">
        <v>25748.925981304761</v>
      </c>
      <c r="H2150" s="25">
        <v>32760.762929499997</v>
      </c>
      <c r="I2150" s="25">
        <v>44381.838035032219</v>
      </c>
      <c r="J2150" s="25">
        <v>37857.114114670003</v>
      </c>
      <c r="K2150" s="25">
        <v>62458.012567552541</v>
      </c>
      <c r="L2150" s="34">
        <v>42675.97336130523</v>
      </c>
      <c r="M2150" s="34">
        <v>67419.157394187758</v>
      </c>
      <c r="O2150" s="25">
        <v>21.930450228171484</v>
      </c>
      <c r="P2150" s="43">
        <v>24.444240336501565</v>
      </c>
      <c r="Q2150" s="43">
        <v>66.255802107318587</v>
      </c>
      <c r="R2150" s="43">
        <v>26.381686431532692</v>
      </c>
      <c r="S2150" s="25">
        <v>28.097677898882711</v>
      </c>
      <c r="T2150" s="25">
        <v>21.529087287634276</v>
      </c>
      <c r="U2150" s="25">
        <v>36.00051761285161</v>
      </c>
      <c r="V2150" s="25">
        <v>24.741714460678921</v>
      </c>
      <c r="W2150" s="25">
        <v>38.39710189290593</v>
      </c>
      <c r="X2150" s="25">
        <v>19.547492945010369</v>
      </c>
      <c r="Y2150" s="34">
        <v>41.88183740820142</v>
      </c>
      <c r="Z2150" s="34">
        <v>21.940346420294166</v>
      </c>
    </row>
    <row r="2151" spans="1:26" x14ac:dyDescent="0.25">
      <c r="A2151" s="52">
        <v>39812</v>
      </c>
      <c r="B2151" s="25">
        <v>17107.987503299999</v>
      </c>
      <c r="C2151" s="43">
        <v>20756.628031377921</v>
      </c>
      <c r="D2151" s="43">
        <v>1467.6894784237995</v>
      </c>
      <c r="E2151" s="43">
        <v>22224.31750980172</v>
      </c>
      <c r="F2151" s="25">
        <v>21718.611637360005</v>
      </c>
      <c r="G2151" s="25">
        <v>25645.572286460003</v>
      </c>
      <c r="H2151" s="25">
        <v>32672.600205150004</v>
      </c>
      <c r="I2151" s="25">
        <v>44349.982139060005</v>
      </c>
      <c r="J2151" s="25">
        <v>37751.037289070002</v>
      </c>
      <c r="K2151" s="25">
        <v>62632.814654025802</v>
      </c>
      <c r="L2151" s="34">
        <v>42618.219242130319</v>
      </c>
      <c r="M2151" s="34">
        <v>67638.741427086119</v>
      </c>
      <c r="O2151" s="25">
        <v>21.30873980471215</v>
      </c>
      <c r="P2151" s="43">
        <v>24.669533176942981</v>
      </c>
      <c r="Q2151" s="43">
        <v>81.425842215519111</v>
      </c>
      <c r="R2151" s="43">
        <v>27.299482517699715</v>
      </c>
      <c r="S2151" s="25">
        <v>28.041030381114631</v>
      </c>
      <c r="T2151" s="25">
        <v>21.244093375412842</v>
      </c>
      <c r="U2151" s="25">
        <v>36.398688629357267</v>
      </c>
      <c r="V2151" s="25">
        <v>25.004990952132733</v>
      </c>
      <c r="W2151" s="25">
        <v>38.593474784917461</v>
      </c>
      <c r="X2151" s="25">
        <v>19.716687002622347</v>
      </c>
      <c r="Y2151" s="34">
        <v>42.066090672897062</v>
      </c>
      <c r="Z2151" s="34">
        <v>22.10331022331118</v>
      </c>
    </row>
    <row r="2152" spans="1:26" x14ac:dyDescent="0.25">
      <c r="A2152" s="52">
        <v>39813</v>
      </c>
      <c r="B2152" s="25">
        <v>17043.31910552</v>
      </c>
      <c r="C2152" s="43">
        <v>20715.777692644187</v>
      </c>
      <c r="D2152" s="43">
        <v>1576.7226147645995</v>
      </c>
      <c r="E2152" s="43">
        <v>22292.500307408787</v>
      </c>
      <c r="F2152" s="25">
        <v>21718.611637360005</v>
      </c>
      <c r="G2152" s="25">
        <v>25645.572286460003</v>
      </c>
      <c r="H2152" s="25">
        <v>32672.600205150004</v>
      </c>
      <c r="I2152" s="25">
        <v>44349.982139060005</v>
      </c>
      <c r="J2152" s="25">
        <v>37751.037289070002</v>
      </c>
      <c r="K2152" s="25">
        <v>62632.814654025802</v>
      </c>
      <c r="L2152" s="34">
        <v>42618.219242130319</v>
      </c>
      <c r="M2152" s="34">
        <v>67638.741427086119</v>
      </c>
      <c r="O2152" s="25">
        <v>20.85019187151731</v>
      </c>
      <c r="P2152" s="43">
        <v>24.424175758948309</v>
      </c>
      <c r="Q2152" s="43">
        <v>94.903780758263935</v>
      </c>
      <c r="R2152" s="43">
        <v>27.690029262190752</v>
      </c>
      <c r="S2152" s="25">
        <v>27.027186379469747</v>
      </c>
      <c r="T2152" s="25">
        <v>20.257602075395774</v>
      </c>
      <c r="U2152" s="25">
        <v>35.785902809242167</v>
      </c>
      <c r="V2152" s="25">
        <v>24.561443235029401</v>
      </c>
      <c r="W2152" s="25">
        <v>37.958462962473604</v>
      </c>
      <c r="X2152" s="25">
        <v>19.893702481367505</v>
      </c>
      <c r="Y2152" s="34">
        <v>41.704244816291776</v>
      </c>
      <c r="Z2152" s="34">
        <v>22.428610719509457</v>
      </c>
    </row>
    <row r="2153" spans="1:26" x14ac:dyDescent="0.25">
      <c r="A2153" s="52">
        <v>39814</v>
      </c>
      <c r="B2153" s="25">
        <v>17043.31910552</v>
      </c>
      <c r="C2153" s="43">
        <v>20715.777692644187</v>
      </c>
      <c r="D2153" s="43">
        <v>1576.7226147645995</v>
      </c>
      <c r="E2153" s="43">
        <v>22292.500307408787</v>
      </c>
      <c r="F2153" s="25">
        <v>21640.324965209998</v>
      </c>
      <c r="G2153" s="25">
        <v>25572.748108974756</v>
      </c>
      <c r="H2153" s="25">
        <v>32626.337149200001</v>
      </c>
      <c r="I2153" s="25">
        <v>44312.253439382213</v>
      </c>
      <c r="J2153" s="25">
        <v>37657.346868680012</v>
      </c>
      <c r="K2153" s="25">
        <v>62346.855842842546</v>
      </c>
      <c r="L2153" s="34">
        <v>42523.587299201587</v>
      </c>
      <c r="M2153" s="34">
        <v>67351.841093364128</v>
      </c>
      <c r="O2153" s="25">
        <v>20.85019187151731</v>
      </c>
      <c r="P2153" s="43">
        <v>24.424175758948309</v>
      </c>
      <c r="Q2153" s="43">
        <v>94.903780758263935</v>
      </c>
      <c r="R2153" s="43">
        <v>27.690029262190752</v>
      </c>
      <c r="S2153" s="25">
        <v>27.011939371468973</v>
      </c>
      <c r="T2153" s="25">
        <v>20.246029064821471</v>
      </c>
      <c r="U2153" s="25">
        <v>35.774321328540992</v>
      </c>
      <c r="V2153" s="25">
        <v>24.554263238388586</v>
      </c>
      <c r="W2153" s="25">
        <v>37.948116051957072</v>
      </c>
      <c r="X2153" s="25">
        <v>19.888992174362951</v>
      </c>
      <c r="Y2153" s="34">
        <v>41.546618762664231</v>
      </c>
      <c r="Z2153" s="34">
        <v>22.304896643871921</v>
      </c>
    </row>
    <row r="2154" spans="1:26" x14ac:dyDescent="0.25">
      <c r="A2154" s="52">
        <v>39815</v>
      </c>
      <c r="B2154" s="25">
        <v>17007.471426780001</v>
      </c>
      <c r="C2154" s="43">
        <v>20711.499213507432</v>
      </c>
      <c r="D2154" s="43">
        <v>1559.5424661946995</v>
      </c>
      <c r="E2154" s="43">
        <v>22271.041679702132</v>
      </c>
      <c r="F2154" s="25">
        <v>21725.577196490001</v>
      </c>
      <c r="G2154" s="25">
        <v>25705.917575414758</v>
      </c>
      <c r="H2154" s="25">
        <v>32659.137466980003</v>
      </c>
      <c r="I2154" s="25">
        <v>44413.710884452215</v>
      </c>
      <c r="J2154" s="25">
        <v>37682.108360769998</v>
      </c>
      <c r="K2154" s="25">
        <v>62436.468191462533</v>
      </c>
      <c r="L2154" s="34">
        <v>42553.466659325721</v>
      </c>
      <c r="M2154" s="34">
        <v>67446.571310018262</v>
      </c>
      <c r="O2154" s="25">
        <v>20.030492844079227</v>
      </c>
      <c r="P2154" s="43">
        <v>23.135466727713606</v>
      </c>
      <c r="Q2154" s="43">
        <v>88.856112234758911</v>
      </c>
      <c r="R2154" s="43">
        <v>26.21103068701338</v>
      </c>
      <c r="S2154" s="25">
        <v>25.297556495426733</v>
      </c>
      <c r="T2154" s="25">
        <v>18.83960543644967</v>
      </c>
      <c r="U2154" s="25">
        <v>34.389526954464664</v>
      </c>
      <c r="V2154" s="25">
        <v>23.56912705317631</v>
      </c>
      <c r="W2154" s="25">
        <v>36.578675206410985</v>
      </c>
      <c r="X2154" s="25">
        <v>18.802418564871193</v>
      </c>
      <c r="Y2154" s="34">
        <v>40.267757347761737</v>
      </c>
      <c r="Z2154" s="34">
        <v>21.263466207275773</v>
      </c>
    </row>
    <row r="2155" spans="1:26" x14ac:dyDescent="0.25">
      <c r="A2155" s="52">
        <v>39818</v>
      </c>
      <c r="B2155" s="25">
        <v>17008.827822070001</v>
      </c>
      <c r="C2155" s="43">
        <v>20606.050816027018</v>
      </c>
      <c r="D2155" s="43">
        <v>1684.6448311732995</v>
      </c>
      <c r="E2155" s="43">
        <v>22290.695647200318</v>
      </c>
      <c r="F2155" s="25">
        <v>21868.725237339997</v>
      </c>
      <c r="G2155" s="25">
        <v>25822.924428154754</v>
      </c>
      <c r="H2155" s="25">
        <v>32810.147867309999</v>
      </c>
      <c r="I2155" s="25">
        <v>44515.593919322215</v>
      </c>
      <c r="J2155" s="25">
        <v>37825.018263710001</v>
      </c>
      <c r="K2155" s="25">
        <v>62554.259483802532</v>
      </c>
      <c r="L2155" s="34">
        <v>42699.354576189129</v>
      </c>
      <c r="M2155" s="34">
        <v>67567.340616281654</v>
      </c>
      <c r="O2155" s="25">
        <v>19.816396082141253</v>
      </c>
      <c r="P2155" s="43">
        <v>21.04761868414975</v>
      </c>
      <c r="Q2155" s="43">
        <v>109.25952899079134</v>
      </c>
      <c r="R2155" s="43">
        <v>25.030929307640658</v>
      </c>
      <c r="S2155" s="25">
        <v>24.913320005849314</v>
      </c>
      <c r="T2155" s="25">
        <v>19.262170206772964</v>
      </c>
      <c r="U2155" s="25">
        <v>33.253931846303097</v>
      </c>
      <c r="V2155" s="25">
        <v>23.225522465879813</v>
      </c>
      <c r="W2155" s="25">
        <v>35.529018077145189</v>
      </c>
      <c r="X2155" s="25">
        <v>18.614986462504945</v>
      </c>
      <c r="Y2155" s="34">
        <v>39.287448080995468</v>
      </c>
      <c r="Z2155" s="34">
        <v>21.081992699478104</v>
      </c>
    </row>
    <row r="2156" spans="1:26" x14ac:dyDescent="0.25">
      <c r="A2156" s="52">
        <v>39819</v>
      </c>
      <c r="B2156" s="25">
        <v>16988.065237679999</v>
      </c>
      <c r="C2156" s="43">
        <v>20631.009850618037</v>
      </c>
      <c r="D2156" s="43">
        <v>1845.6077255709001</v>
      </c>
      <c r="E2156" s="43">
        <v>22476.617576188935</v>
      </c>
      <c r="F2156" s="25">
        <v>21659.62715832</v>
      </c>
      <c r="G2156" s="25">
        <v>25629.873982234756</v>
      </c>
      <c r="H2156" s="25">
        <v>32603.67957389</v>
      </c>
      <c r="I2156" s="25">
        <v>44339.04654030221</v>
      </c>
      <c r="J2156" s="25">
        <v>37650.492343520003</v>
      </c>
      <c r="K2156" s="25">
        <v>62409.364079072526</v>
      </c>
      <c r="L2156" s="34">
        <v>42526.103880127543</v>
      </c>
      <c r="M2156" s="34">
        <v>67423.720435680079</v>
      </c>
      <c r="O2156" s="25">
        <v>19.670136853640297</v>
      </c>
      <c r="P2156" s="43">
        <v>21.194237351106949</v>
      </c>
      <c r="Q2156" s="43">
        <v>129.2536659408197</v>
      </c>
      <c r="R2156" s="43">
        <v>26.073785570542253</v>
      </c>
      <c r="S2156" s="25">
        <v>25.736363595125944</v>
      </c>
      <c r="T2156" s="25">
        <v>19.805021522852108</v>
      </c>
      <c r="U2156" s="25">
        <v>33.870075785009426</v>
      </c>
      <c r="V2156" s="25">
        <v>23.508196215770404</v>
      </c>
      <c r="W2156" s="25">
        <v>36.043013701634251</v>
      </c>
      <c r="X2156" s="25">
        <v>18.83876293402902</v>
      </c>
      <c r="Y2156" s="34">
        <v>39.764973350756371</v>
      </c>
      <c r="Z2156" s="34">
        <v>21.298801174323923</v>
      </c>
    </row>
    <row r="2157" spans="1:26" x14ac:dyDescent="0.25">
      <c r="A2157" s="52">
        <v>39820</v>
      </c>
      <c r="B2157" s="25">
        <v>16924.559510610001</v>
      </c>
      <c r="C2157" s="43">
        <v>20640.707035707601</v>
      </c>
      <c r="D2157" s="43">
        <v>1883.4815373291992</v>
      </c>
      <c r="E2157" s="43">
        <v>22524.188573036801</v>
      </c>
      <c r="F2157" s="25">
        <v>21634.523925369995</v>
      </c>
      <c r="G2157" s="25">
        <v>25593.904333174753</v>
      </c>
      <c r="H2157" s="25">
        <v>32596.546160839993</v>
      </c>
      <c r="I2157" s="25">
        <v>44330.936381922213</v>
      </c>
      <c r="J2157" s="25">
        <v>37658.196505759995</v>
      </c>
      <c r="K2157" s="25">
        <v>62469.533261072538</v>
      </c>
      <c r="L2157" s="34">
        <v>42535.083268443355</v>
      </c>
      <c r="M2157" s="34">
        <v>67485.164843755905</v>
      </c>
      <c r="O2157" s="25">
        <v>19.776751859234043</v>
      </c>
      <c r="P2157" s="43">
        <v>21.251202228730072</v>
      </c>
      <c r="Q2157" s="43">
        <v>133.95819229733829</v>
      </c>
      <c r="R2157" s="43">
        <v>26.340616450929176</v>
      </c>
      <c r="S2157" s="25">
        <v>25.604579531607641</v>
      </c>
      <c r="T2157" s="25">
        <v>19.812170325746358</v>
      </c>
      <c r="U2157" s="25">
        <v>33.038650893275758</v>
      </c>
      <c r="V2157" s="25">
        <v>23.056524781213273</v>
      </c>
      <c r="W2157" s="25">
        <v>35.31299036840494</v>
      </c>
      <c r="X2157" s="25">
        <v>18.586232168158602</v>
      </c>
      <c r="Y2157" s="34">
        <v>39.088883746904934</v>
      </c>
      <c r="Z2157" s="34">
        <v>21.056562171984574</v>
      </c>
    </row>
    <row r="2158" spans="1:26" x14ac:dyDescent="0.25">
      <c r="A2158" s="52">
        <v>39821</v>
      </c>
      <c r="B2158" s="25">
        <v>16873.396651979998</v>
      </c>
      <c r="C2158" s="43">
        <v>20877.713741331041</v>
      </c>
      <c r="D2158" s="43">
        <v>1979.0464105187993</v>
      </c>
      <c r="E2158" s="43">
        <v>22856.760151849841</v>
      </c>
      <c r="F2158" s="25">
        <v>21729.647545019998</v>
      </c>
      <c r="G2158" s="25">
        <v>25759.663571144756</v>
      </c>
      <c r="H2158" s="25">
        <v>32787.710262399996</v>
      </c>
      <c r="I2158" s="25">
        <v>44604.500095112213</v>
      </c>
      <c r="J2158" s="25">
        <v>37870.68989039999</v>
      </c>
      <c r="K2158" s="25">
        <v>62803.144328942537</v>
      </c>
      <c r="L2158" s="34">
        <v>42744.036107431893</v>
      </c>
      <c r="M2158" s="34">
        <v>67815.23536597444</v>
      </c>
      <c r="O2158" s="25">
        <v>19.69554179419557</v>
      </c>
      <c r="P2158" s="43">
        <v>22.255438133170191</v>
      </c>
      <c r="Q2158" s="43">
        <v>153.39810557533505</v>
      </c>
      <c r="R2158" s="43">
        <v>27.990798427770478</v>
      </c>
      <c r="S2158" s="25">
        <v>25.639440981827445</v>
      </c>
      <c r="T2158" s="25">
        <v>19.844031460947686</v>
      </c>
      <c r="U2158" s="25">
        <v>32.770940674511785</v>
      </c>
      <c r="V2158" s="25">
        <v>22.845435979514605</v>
      </c>
      <c r="W2158" s="25">
        <v>35.146312860783425</v>
      </c>
      <c r="X2158" s="25">
        <v>18.621871749757712</v>
      </c>
      <c r="Y2158" s="34">
        <v>38.924934755827302</v>
      </c>
      <c r="Z2158" s="34">
        <v>21.085486961400935</v>
      </c>
    </row>
    <row r="2159" spans="1:26" x14ac:dyDescent="0.25">
      <c r="A2159" s="52">
        <v>39822</v>
      </c>
      <c r="B2159" s="25">
        <v>16855.1517251</v>
      </c>
      <c r="C2159" s="43">
        <v>21069.038062575368</v>
      </c>
      <c r="D2159" s="43">
        <v>2067.4189657306997</v>
      </c>
      <c r="E2159" s="43">
        <v>23136.457028306068</v>
      </c>
      <c r="F2159" s="25">
        <v>21687.442415399997</v>
      </c>
      <c r="G2159" s="25">
        <v>25660.223843584758</v>
      </c>
      <c r="H2159" s="25">
        <v>32453.177395530001</v>
      </c>
      <c r="I2159" s="25">
        <v>44189.081067282219</v>
      </c>
      <c r="J2159" s="25">
        <v>37708.026407499994</v>
      </c>
      <c r="K2159" s="25">
        <v>62580.172324542546</v>
      </c>
      <c r="L2159" s="34">
        <v>42585.901830451789</v>
      </c>
      <c r="M2159" s="34">
        <v>67596.792567494325</v>
      </c>
      <c r="O2159" s="25">
        <v>19.782407954887148</v>
      </c>
      <c r="P2159" s="43">
        <v>21.074686252849183</v>
      </c>
      <c r="Q2159" s="43">
        <v>163.77909781732876</v>
      </c>
      <c r="R2159" s="43">
        <v>27.225057298833889</v>
      </c>
      <c r="S2159" s="25">
        <v>26.001735566090332</v>
      </c>
      <c r="T2159" s="25">
        <v>20.02563611249353</v>
      </c>
      <c r="U2159" s="25">
        <v>33.064662836949978</v>
      </c>
      <c r="V2159" s="25">
        <v>23.082230703475147</v>
      </c>
      <c r="W2159" s="25">
        <v>35.44917167996455</v>
      </c>
      <c r="X2159" s="25">
        <v>18.940256371343178</v>
      </c>
      <c r="Y2159" s="34">
        <v>39.174643822777291</v>
      </c>
      <c r="Z2159" s="34">
        <v>21.372522711321373</v>
      </c>
    </row>
    <row r="2160" spans="1:26" x14ac:dyDescent="0.25">
      <c r="A2160" s="52">
        <v>39825</v>
      </c>
      <c r="B2160" s="25">
        <v>16777.901580080001</v>
      </c>
      <c r="C2160" s="43">
        <v>21076.176506590586</v>
      </c>
      <c r="D2160" s="43">
        <v>2094.1426019561995</v>
      </c>
      <c r="E2160" s="43">
        <v>23170.319108546784</v>
      </c>
      <c r="F2160" s="25">
        <v>21709.507946160003</v>
      </c>
      <c r="G2160" s="25">
        <v>25686.027306304761</v>
      </c>
      <c r="H2160" s="25">
        <v>32459.981640060003</v>
      </c>
      <c r="I2160" s="25">
        <v>44231.018721442219</v>
      </c>
      <c r="J2160" s="25">
        <v>37744.597560139999</v>
      </c>
      <c r="K2160" s="25">
        <v>62626.320485612538</v>
      </c>
      <c r="L2160" s="34">
        <v>42624.748937251134</v>
      </c>
      <c r="M2160" s="34">
        <v>67645.216682723665</v>
      </c>
      <c r="O2160" s="25">
        <v>19.655792589928467</v>
      </c>
      <c r="P2160" s="43">
        <v>22.364132706703721</v>
      </c>
      <c r="Q2160" s="43">
        <v>161.29249243383617</v>
      </c>
      <c r="R2160" s="43">
        <v>28.541173566589695</v>
      </c>
      <c r="S2160" s="25">
        <v>25.155238692551364</v>
      </c>
      <c r="T2160" s="25">
        <v>19.229461335243279</v>
      </c>
      <c r="U2160" s="25">
        <v>30.943219701758728</v>
      </c>
      <c r="V2160" s="25">
        <v>21.453431059868834</v>
      </c>
      <c r="W2160" s="25">
        <v>33.977566919097278</v>
      </c>
      <c r="X2160" s="25">
        <v>18.092950595270541</v>
      </c>
      <c r="Y2160" s="34">
        <v>37.813517610157589</v>
      </c>
      <c r="Z2160" s="34">
        <v>20.565241167842508</v>
      </c>
    </row>
    <row r="2161" spans="1:26" x14ac:dyDescent="0.25">
      <c r="A2161" s="52">
        <v>39826</v>
      </c>
      <c r="B2161" s="25">
        <v>16727.766955790001</v>
      </c>
      <c r="C2161" s="43">
        <v>21036.491593538653</v>
      </c>
      <c r="D2161" s="43">
        <v>1933.6154877804995</v>
      </c>
      <c r="E2161" s="43">
        <v>22970.107081319151</v>
      </c>
      <c r="F2161" s="25">
        <v>21584.544185270002</v>
      </c>
      <c r="G2161" s="25">
        <v>25592.115776974759</v>
      </c>
      <c r="H2161" s="25">
        <v>32329.237060259999</v>
      </c>
      <c r="I2161" s="25">
        <v>44188.186180052217</v>
      </c>
      <c r="J2161" s="25">
        <v>37650.322616490004</v>
      </c>
      <c r="K2161" s="25">
        <v>62645.543723092538</v>
      </c>
      <c r="L2161" s="34">
        <v>42531.720514512119</v>
      </c>
      <c r="M2161" s="34">
        <v>67665.686441114653</v>
      </c>
      <c r="O2161" s="25">
        <v>19.298245004076577</v>
      </c>
      <c r="P2161" s="43">
        <v>22.133729912078117</v>
      </c>
      <c r="Q2161" s="43">
        <v>141.26303993762224</v>
      </c>
      <c r="R2161" s="43">
        <v>27.430464265547183</v>
      </c>
      <c r="S2161" s="25">
        <v>25.2825758269285</v>
      </c>
      <c r="T2161" s="25">
        <v>19.349356351726499</v>
      </c>
      <c r="U2161" s="25">
        <v>30.970673706509565</v>
      </c>
      <c r="V2161" s="25">
        <v>21.568696457232008</v>
      </c>
      <c r="W2161" s="25">
        <v>34.1075051449059</v>
      </c>
      <c r="X2161" s="25">
        <v>18.18003524689211</v>
      </c>
      <c r="Y2161" s="34">
        <v>37.939231900729851</v>
      </c>
      <c r="Z2161" s="34">
        <v>20.651610134611676</v>
      </c>
    </row>
    <row r="2162" spans="1:26" x14ac:dyDescent="0.25">
      <c r="A2162" s="52">
        <v>39827</v>
      </c>
      <c r="B2162" s="25">
        <v>16650.86030887</v>
      </c>
      <c r="C2162" s="43">
        <v>20865.227121882344</v>
      </c>
      <c r="D2162" s="43">
        <v>1971.4891252190994</v>
      </c>
      <c r="E2162" s="43">
        <v>22836.716247101445</v>
      </c>
      <c r="F2162" s="25">
        <v>21368.44679649</v>
      </c>
      <c r="G2162" s="25">
        <v>25343.348639244759</v>
      </c>
      <c r="H2162" s="25">
        <v>32080.672476699998</v>
      </c>
      <c r="I2162" s="25">
        <v>43935.873481232215</v>
      </c>
      <c r="J2162" s="25">
        <v>37388.403796189988</v>
      </c>
      <c r="K2162" s="25">
        <v>62475.761407812541</v>
      </c>
      <c r="L2162" s="34">
        <v>42271.048216333518</v>
      </c>
      <c r="M2162" s="34">
        <v>67497.150647956063</v>
      </c>
      <c r="O2162" s="25">
        <v>18.988255355931251</v>
      </c>
      <c r="P2162" s="43">
        <v>21.13940209691949</v>
      </c>
      <c r="Q2162" s="43">
        <v>145.98864798103958</v>
      </c>
      <c r="R2162" s="43">
        <v>26.690456573247179</v>
      </c>
      <c r="S2162" s="25">
        <v>24.930600350379706</v>
      </c>
      <c r="T2162" s="25">
        <v>19.222436664625995</v>
      </c>
      <c r="U2162" s="25">
        <v>30.891621996161113</v>
      </c>
      <c r="V2162" s="25">
        <v>21.800069363461084</v>
      </c>
      <c r="W2162" s="25">
        <v>34.060467314156909</v>
      </c>
      <c r="X2162" s="25">
        <v>18.487582930879711</v>
      </c>
      <c r="Y2162" s="34">
        <v>37.8909485466028</v>
      </c>
      <c r="Z2162" s="34">
        <v>20.943442816117418</v>
      </c>
    </row>
    <row r="2163" spans="1:26" x14ac:dyDescent="0.25">
      <c r="A2163" s="52">
        <v>39828</v>
      </c>
      <c r="B2163" s="25">
        <v>16590.612221560001</v>
      </c>
      <c r="C2163" s="43">
        <v>20798.309666127865</v>
      </c>
      <c r="D2163" s="43">
        <v>1949.2570742289993</v>
      </c>
      <c r="E2163" s="43">
        <v>22747.566740356866</v>
      </c>
      <c r="F2163" s="25">
        <v>21371.532203309998</v>
      </c>
      <c r="G2163" s="25">
        <v>25369.041216114758</v>
      </c>
      <c r="H2163" s="25">
        <v>32095.384897119995</v>
      </c>
      <c r="I2163" s="25">
        <v>43945.466756622212</v>
      </c>
      <c r="J2163" s="25">
        <v>37376.050850699998</v>
      </c>
      <c r="K2163" s="25">
        <v>62516.798405242538</v>
      </c>
      <c r="L2163" s="34">
        <v>42256.634354891321</v>
      </c>
      <c r="M2163" s="34">
        <v>67536.126729433861</v>
      </c>
      <c r="O2163" s="25">
        <v>18.710201525210856</v>
      </c>
      <c r="P2163" s="43">
        <v>21.632633675205916</v>
      </c>
      <c r="Q2163" s="43">
        <v>163.07867752052849</v>
      </c>
      <c r="R2163" s="43">
        <v>27.507174811485591</v>
      </c>
      <c r="S2163" s="25">
        <v>24.402505338079216</v>
      </c>
      <c r="T2163" s="25">
        <v>18.581473907900591</v>
      </c>
      <c r="U2163" s="25">
        <v>30.574280104380101</v>
      </c>
      <c r="V2163" s="25">
        <v>21.482452687702171</v>
      </c>
      <c r="W2163" s="25">
        <v>33.583434180382234</v>
      </c>
      <c r="X2163" s="25">
        <v>18.388487217990889</v>
      </c>
      <c r="Y2163" s="34">
        <v>37.463151904975909</v>
      </c>
      <c r="Z2163" s="34">
        <v>20.851769212556135</v>
      </c>
    </row>
    <row r="2164" spans="1:26" x14ac:dyDescent="0.25">
      <c r="A2164" s="52">
        <v>39829</v>
      </c>
      <c r="B2164" s="25">
        <v>16524.100905709998</v>
      </c>
      <c r="C2164" s="43">
        <v>20688.241599490597</v>
      </c>
      <c r="D2164" s="43">
        <v>1957.8547040985</v>
      </c>
      <c r="E2164" s="43">
        <v>22646.096303589096</v>
      </c>
      <c r="F2164" s="25">
        <v>21168.81084346</v>
      </c>
      <c r="G2164" s="25">
        <v>25141.955447484757</v>
      </c>
      <c r="H2164" s="25">
        <v>31805.096958460002</v>
      </c>
      <c r="I2164" s="25">
        <v>43617.780907742213</v>
      </c>
      <c r="J2164" s="25">
        <v>37063.032081480007</v>
      </c>
      <c r="K2164" s="25">
        <v>62144.080846552548</v>
      </c>
      <c r="L2164" s="34">
        <v>41948.909895591758</v>
      </c>
      <c r="M2164" s="34">
        <v>67168.703480664306</v>
      </c>
      <c r="O2164" s="25">
        <v>18.530101935530595</v>
      </c>
      <c r="P2164" s="43">
        <v>19.999579629234109</v>
      </c>
      <c r="Q2164" s="43">
        <v>159.09085597940827</v>
      </c>
      <c r="R2164" s="43">
        <v>25.840134232254929</v>
      </c>
      <c r="S2164" s="25">
        <v>24.822938442448095</v>
      </c>
      <c r="T2164" s="25">
        <v>18.831669621084956</v>
      </c>
      <c r="U2164" s="25">
        <v>30.138685989974356</v>
      </c>
      <c r="V2164" s="25">
        <v>21.034561553412857</v>
      </c>
      <c r="W2164" s="25">
        <v>33.15790753516108</v>
      </c>
      <c r="X2164" s="25">
        <v>18.199305793549204</v>
      </c>
      <c r="Y2164" s="34">
        <v>37.056250049632865</v>
      </c>
      <c r="Z2164" s="34">
        <v>20.662747785905687</v>
      </c>
    </row>
    <row r="2165" spans="1:26" x14ac:dyDescent="0.25">
      <c r="A2165" s="52">
        <v>39832</v>
      </c>
      <c r="B2165" s="25">
        <v>16405.35951305</v>
      </c>
      <c r="C2165" s="43">
        <v>20570.207288712132</v>
      </c>
      <c r="D2165" s="43">
        <v>1987.5030430037</v>
      </c>
      <c r="E2165" s="43">
        <v>22557.710331715833</v>
      </c>
      <c r="F2165" s="25">
        <v>20998.38604152</v>
      </c>
      <c r="G2165" s="25">
        <v>24965.535348804759</v>
      </c>
      <c r="H2165" s="25">
        <v>31665.011443459996</v>
      </c>
      <c r="I2165" s="25">
        <v>43468.959023552219</v>
      </c>
      <c r="J2165" s="25">
        <v>36939.733743959994</v>
      </c>
      <c r="K2165" s="25">
        <v>62030.189156732537</v>
      </c>
      <c r="L2165" s="34">
        <v>41827.583776781168</v>
      </c>
      <c r="M2165" s="34">
        <v>67056.784009553696</v>
      </c>
      <c r="O2165" s="25">
        <v>18.048340179902887</v>
      </c>
      <c r="P2165" s="43">
        <v>28.742997476235477</v>
      </c>
      <c r="Q2165" s="43">
        <v>152.73276521991369</v>
      </c>
      <c r="R2165" s="43">
        <v>34.55935341344658</v>
      </c>
      <c r="S2165" s="25">
        <v>24.829285641397437</v>
      </c>
      <c r="T2165" s="25">
        <v>18.91554218087439</v>
      </c>
      <c r="U2165" s="25">
        <v>31.19985087688757</v>
      </c>
      <c r="V2165" s="25">
        <v>21.743619433800188</v>
      </c>
      <c r="W2165" s="25">
        <v>33.906616995115144</v>
      </c>
      <c r="X2165" s="25">
        <v>18.505905032789748</v>
      </c>
      <c r="Y2165" s="34">
        <v>37.787171161101398</v>
      </c>
      <c r="Z2165" s="34">
        <v>20.973589340487276</v>
      </c>
    </row>
    <row r="2166" spans="1:26" x14ac:dyDescent="0.25">
      <c r="A2166" s="52">
        <v>39833</v>
      </c>
      <c r="B2166" s="25">
        <v>16331.95104122</v>
      </c>
      <c r="C2166" s="43">
        <v>20369.88229889168</v>
      </c>
      <c r="D2166" s="43">
        <v>2101.8645514846003</v>
      </c>
      <c r="E2166" s="43">
        <v>22471.746850376279</v>
      </c>
      <c r="F2166" s="25">
        <v>20909.540122940001</v>
      </c>
      <c r="G2166" s="25">
        <v>24850.952548814763</v>
      </c>
      <c r="H2166" s="25">
        <v>31564.447982879996</v>
      </c>
      <c r="I2166" s="25">
        <v>43366.460496122221</v>
      </c>
      <c r="J2166" s="25">
        <v>36835.474306539996</v>
      </c>
      <c r="K2166" s="25">
        <v>61887.717897712544</v>
      </c>
      <c r="L2166" s="34">
        <v>41724.570515240943</v>
      </c>
      <c r="M2166" s="34">
        <v>66915.558926413476</v>
      </c>
      <c r="O2166" s="25">
        <v>17.520113520329762</v>
      </c>
      <c r="P2166" s="43">
        <v>27.489221114291198</v>
      </c>
      <c r="Q2166" s="43">
        <v>167.27508271464205</v>
      </c>
      <c r="R2166" s="43">
        <v>34.046571296107487</v>
      </c>
      <c r="S2166" s="25">
        <v>23.824316281565917</v>
      </c>
      <c r="T2166" s="25">
        <v>18.081116563902967</v>
      </c>
      <c r="U2166" s="25">
        <v>30.621981276237786</v>
      </c>
      <c r="V2166" s="25">
        <v>21.328235742672707</v>
      </c>
      <c r="W2166" s="25">
        <v>33.461147147366852</v>
      </c>
      <c r="X2166" s="25">
        <v>18.288718816597083</v>
      </c>
      <c r="Y2166" s="34">
        <v>37.388658238108285</v>
      </c>
      <c r="Z2166" s="34">
        <v>20.77201778356066</v>
      </c>
    </row>
    <row r="2167" spans="1:26" x14ac:dyDescent="0.25">
      <c r="A2167" s="52">
        <v>39834</v>
      </c>
      <c r="B2167" s="25">
        <v>16249.766459930001</v>
      </c>
      <c r="C2167" s="43">
        <v>20168.177712665289</v>
      </c>
      <c r="D2167" s="43">
        <v>2117.7142227525997</v>
      </c>
      <c r="E2167" s="43">
        <v>22285.891935417887</v>
      </c>
      <c r="F2167" s="25">
        <v>20890.20754141</v>
      </c>
      <c r="G2167" s="25">
        <v>24838.343780864761</v>
      </c>
      <c r="H2167" s="25">
        <v>31450.001407939999</v>
      </c>
      <c r="I2167" s="25">
        <v>43258.312662542223</v>
      </c>
      <c r="J2167" s="25">
        <v>36707.462752989995</v>
      </c>
      <c r="K2167" s="25">
        <v>61786.908435992547</v>
      </c>
      <c r="L2167" s="34">
        <v>41597.805137991971</v>
      </c>
      <c r="M2167" s="34">
        <v>66815.99564099453</v>
      </c>
      <c r="O2167" s="25">
        <v>17.459323136849257</v>
      </c>
      <c r="P2167" s="43">
        <v>26.22681025614979</v>
      </c>
      <c r="Q2167" s="43">
        <v>169.2905418916676</v>
      </c>
      <c r="R2167" s="43">
        <v>32.937925213781007</v>
      </c>
      <c r="S2167" s="25">
        <v>24.277624573295633</v>
      </c>
      <c r="T2167" s="25">
        <v>18.475059382135406</v>
      </c>
      <c r="U2167" s="25">
        <v>32.731529616630503</v>
      </c>
      <c r="V2167" s="25">
        <v>22.813110841059459</v>
      </c>
      <c r="W2167" s="25">
        <v>35.194013807244737</v>
      </c>
      <c r="X2167" s="25">
        <v>19.128852405511722</v>
      </c>
      <c r="Y2167" s="34">
        <v>39.008997052903659</v>
      </c>
      <c r="Z2167" s="34">
        <v>21.582998484468384</v>
      </c>
    </row>
    <row r="2168" spans="1:26" x14ac:dyDescent="0.25">
      <c r="A2168" s="52">
        <v>39835</v>
      </c>
      <c r="B2168" s="25">
        <v>16175.907548370002</v>
      </c>
      <c r="C2168" s="43">
        <v>20064.50809748629</v>
      </c>
      <c r="D2168" s="43">
        <v>2880.985950327999</v>
      </c>
      <c r="E2168" s="43">
        <v>22945.494047814289</v>
      </c>
      <c r="F2168" s="25">
        <v>20944.82642257</v>
      </c>
      <c r="G2168" s="25">
        <v>24889.408681064757</v>
      </c>
      <c r="H2168" s="25">
        <v>31582.425538210002</v>
      </c>
      <c r="I2168" s="25">
        <v>43390.211356552216</v>
      </c>
      <c r="J2168" s="25">
        <v>36691.287854950002</v>
      </c>
      <c r="K2168" s="25">
        <v>61758.063288082536</v>
      </c>
      <c r="L2168" s="34">
        <v>41575.163275858846</v>
      </c>
      <c r="M2168" s="34">
        <v>66780.683528991372</v>
      </c>
      <c r="O2168" s="25">
        <v>17.663490837746963</v>
      </c>
      <c r="P2168" s="43">
        <v>26.351494869209048</v>
      </c>
      <c r="Q2168" s="43">
        <v>250.24686257487286</v>
      </c>
      <c r="R2168" s="43">
        <v>37.377831264857278</v>
      </c>
      <c r="S2168" s="25">
        <v>24.01777118373176</v>
      </c>
      <c r="T2168" s="25">
        <v>18.135031293726158</v>
      </c>
      <c r="U2168" s="25">
        <v>32.137776418476996</v>
      </c>
      <c r="V2168" s="25">
        <v>22.340655605631078</v>
      </c>
      <c r="W2168" s="25">
        <v>34.515204441162581</v>
      </c>
      <c r="X2168" s="25">
        <v>18.795929343698937</v>
      </c>
      <c r="Y2168" s="34">
        <v>38.382873448537346</v>
      </c>
      <c r="Z2168" s="34">
        <v>21.264158289986334</v>
      </c>
    </row>
    <row r="2169" spans="1:26" x14ac:dyDescent="0.25">
      <c r="A2169" s="52">
        <v>39836</v>
      </c>
      <c r="B2169" s="25">
        <v>16120.96244612</v>
      </c>
      <c r="C2169" s="43">
        <v>19635.147001578367</v>
      </c>
      <c r="D2169" s="43">
        <v>2170.5713108020991</v>
      </c>
      <c r="E2169" s="43">
        <v>21805.718312380464</v>
      </c>
      <c r="F2169" s="25">
        <v>20878.4636431</v>
      </c>
      <c r="G2169" s="25">
        <v>24800.148115594759</v>
      </c>
      <c r="H2169" s="25">
        <v>31231.898931799999</v>
      </c>
      <c r="I2169" s="25">
        <v>43003.112371602212</v>
      </c>
      <c r="J2169" s="25">
        <v>36335.669230289997</v>
      </c>
      <c r="K2169" s="25">
        <v>61381.167116862547</v>
      </c>
      <c r="L2169" s="34">
        <v>41225.08238612218</v>
      </c>
      <c r="M2169" s="34">
        <v>66409.325092694722</v>
      </c>
      <c r="O2169" s="25">
        <v>17.906863435312204</v>
      </c>
      <c r="P2169" s="43">
        <v>24.226252044918461</v>
      </c>
      <c r="Q2169" s="43">
        <v>160.03140661214451</v>
      </c>
      <c r="R2169" s="43">
        <v>31.038542617768684</v>
      </c>
      <c r="S2169" s="25">
        <v>24.530058932571407</v>
      </c>
      <c r="T2169" s="25">
        <v>18.170213159962543</v>
      </c>
      <c r="U2169" s="25">
        <v>32.784190265770086</v>
      </c>
      <c r="V2169" s="25">
        <v>22.474401209433626</v>
      </c>
      <c r="W2169" s="25">
        <v>34.63825770760176</v>
      </c>
      <c r="X2169" s="25">
        <v>18.71398439704608</v>
      </c>
      <c r="Y2169" s="34">
        <v>38.474988709341233</v>
      </c>
      <c r="Z2169" s="34">
        <v>21.173216759277768</v>
      </c>
    </row>
    <row r="2170" spans="1:26" x14ac:dyDescent="0.25">
      <c r="A2170" s="52">
        <v>39839</v>
      </c>
      <c r="B2170" s="25">
        <v>16036.53072644</v>
      </c>
      <c r="C2170" s="43">
        <v>19277.202916783739</v>
      </c>
      <c r="D2170" s="43">
        <v>2212.0292340087999</v>
      </c>
      <c r="E2170" s="43">
        <v>21489.232150792537</v>
      </c>
      <c r="F2170" s="25">
        <v>20850.228654859999</v>
      </c>
      <c r="G2170" s="25">
        <v>24809.726218679996</v>
      </c>
      <c r="H2170" s="25">
        <v>31469.433490049996</v>
      </c>
      <c r="I2170" s="25">
        <v>43271.967124849994</v>
      </c>
      <c r="J2170" s="25">
        <v>36576.980438839993</v>
      </c>
      <c r="K2170" s="25">
        <v>61638.934709755798</v>
      </c>
      <c r="L2170" s="34">
        <v>41470.24607785495</v>
      </c>
      <c r="M2170" s="34">
        <v>66670.945168770748</v>
      </c>
      <c r="O2170" s="25">
        <v>17.86578360240285</v>
      </c>
      <c r="P2170" s="43">
        <v>24.925339944641522</v>
      </c>
      <c r="Q2170" s="43">
        <v>144.49244814899669</v>
      </c>
      <c r="R2170" s="43">
        <v>31.547486621210339</v>
      </c>
      <c r="S2170" s="25">
        <v>25.192695732749314</v>
      </c>
      <c r="T2170" s="25">
        <v>16.096390836288087</v>
      </c>
      <c r="U2170" s="25">
        <v>32.069600039845689</v>
      </c>
      <c r="V2170" s="25">
        <v>20.2725899971683</v>
      </c>
      <c r="W2170" s="25">
        <v>33.964680299101381</v>
      </c>
      <c r="X2170" s="25">
        <v>17.187982741097517</v>
      </c>
      <c r="Y2170" s="34">
        <v>37.891815646517422</v>
      </c>
      <c r="Z2170" s="34">
        <v>19.723110025923351</v>
      </c>
    </row>
    <row r="2171" spans="1:26" x14ac:dyDescent="0.25">
      <c r="A2171" s="52">
        <v>39840</v>
      </c>
      <c r="B2171" s="25">
        <v>15941.173132049998</v>
      </c>
      <c r="C2171" s="43">
        <v>19619.486022440669</v>
      </c>
      <c r="D2171" s="43">
        <v>2182.6733657130994</v>
      </c>
      <c r="E2171" s="43">
        <v>21802.15938815377</v>
      </c>
      <c r="F2171" s="25">
        <v>20895.898434540002</v>
      </c>
      <c r="G2171" s="25">
        <v>24798.483185970003</v>
      </c>
      <c r="H2171" s="25">
        <v>31530.685064190002</v>
      </c>
      <c r="I2171" s="25">
        <v>43286.603281250005</v>
      </c>
      <c r="J2171" s="25">
        <v>36643.467301979996</v>
      </c>
      <c r="K2171" s="25">
        <v>61678.950294235801</v>
      </c>
      <c r="L2171" s="34">
        <v>41537.949779431998</v>
      </c>
      <c r="M2171" s="34">
        <v>66712.17759168781</v>
      </c>
      <c r="O2171" s="25">
        <v>17.164921441069737</v>
      </c>
      <c r="P2171" s="43">
        <v>27.14349542684953</v>
      </c>
      <c r="Q2171" s="43">
        <v>141.24778573820743</v>
      </c>
      <c r="R2171" s="43">
        <v>33.463087480344392</v>
      </c>
      <c r="S2171" s="25">
        <v>25.023391403073859</v>
      </c>
      <c r="T2171" s="25">
        <v>16.141228600726865</v>
      </c>
      <c r="U2171" s="25">
        <v>33.074056866893663</v>
      </c>
      <c r="V2171" s="25">
        <v>21.024532257224671</v>
      </c>
      <c r="W2171" s="25">
        <v>34.854361969778893</v>
      </c>
      <c r="X2171" s="25">
        <v>17.680108675582893</v>
      </c>
      <c r="Y2171" s="34">
        <v>38.711852008531224</v>
      </c>
      <c r="Z2171" s="34">
        <v>20.194760191157247</v>
      </c>
    </row>
    <row r="2172" spans="1:26" x14ac:dyDescent="0.25">
      <c r="A2172" s="52">
        <v>39841</v>
      </c>
      <c r="B2172" s="25">
        <v>15899.93523977</v>
      </c>
      <c r="C2172" s="43">
        <v>19539.877234841268</v>
      </c>
      <c r="D2172" s="43">
        <v>2156.8792516149997</v>
      </c>
      <c r="E2172" s="43">
        <v>21696.756486456266</v>
      </c>
      <c r="F2172" s="25">
        <v>20687.549385980004</v>
      </c>
      <c r="G2172" s="25">
        <v>24592.089116240004</v>
      </c>
      <c r="H2172" s="25">
        <v>31370.420822880005</v>
      </c>
      <c r="I2172" s="25">
        <v>43169.577528430003</v>
      </c>
      <c r="J2172" s="25">
        <v>36486.110759220006</v>
      </c>
      <c r="K2172" s="25">
        <v>61619.407064705803</v>
      </c>
      <c r="L2172" s="34">
        <v>41381.866501294338</v>
      </c>
      <c r="M2172" s="34">
        <v>66653.907626780128</v>
      </c>
      <c r="O2172" s="25">
        <v>16.974535931304182</v>
      </c>
      <c r="P2172" s="43">
        <v>26.627593047424057</v>
      </c>
      <c r="Q2172" s="43">
        <v>138.39679895796041</v>
      </c>
      <c r="R2172" s="43">
        <v>32.817857967088962</v>
      </c>
      <c r="S2172" s="25">
        <v>25.00494615738258</v>
      </c>
      <c r="T2172" s="25">
        <v>15.927615762135016</v>
      </c>
      <c r="U2172" s="25">
        <v>33.164082931936733</v>
      </c>
      <c r="V2172" s="25">
        <v>21.047133056562139</v>
      </c>
      <c r="W2172" s="25">
        <v>34.634423005539631</v>
      </c>
      <c r="X2172" s="25">
        <v>17.759983037867745</v>
      </c>
      <c r="Y2172" s="34">
        <v>38.489828058643269</v>
      </c>
      <c r="Z2172" s="34">
        <v>20.267494934613993</v>
      </c>
    </row>
    <row r="2173" spans="1:26" x14ac:dyDescent="0.25">
      <c r="A2173" s="52">
        <v>39842</v>
      </c>
      <c r="B2173" s="25">
        <v>15827.9384042</v>
      </c>
      <c r="C2173" s="43">
        <v>19446.989203587611</v>
      </c>
      <c r="D2173" s="43">
        <v>2162.9663976104998</v>
      </c>
      <c r="E2173" s="43">
        <v>21609.955601198111</v>
      </c>
      <c r="F2173" s="25">
        <v>20764.653568549998</v>
      </c>
      <c r="G2173" s="25">
        <v>24622.515750930001</v>
      </c>
      <c r="H2173" s="25">
        <v>31424.422359690001</v>
      </c>
      <c r="I2173" s="25">
        <v>43261.412291169996</v>
      </c>
      <c r="J2173" s="25">
        <v>36589.587306139998</v>
      </c>
      <c r="K2173" s="25">
        <v>62012.237911165794</v>
      </c>
      <c r="L2173" s="34">
        <v>41399.483727354651</v>
      </c>
      <c r="M2173" s="34">
        <v>66963.994742380455</v>
      </c>
      <c r="O2173" s="25">
        <v>16.899826388176219</v>
      </c>
      <c r="P2173" s="43">
        <v>24.591151305321546</v>
      </c>
      <c r="Q2173" s="43">
        <v>156.6305491455069</v>
      </c>
      <c r="R2173" s="43">
        <v>31.355719304260621</v>
      </c>
      <c r="S2173" s="25">
        <v>23.169260632448619</v>
      </c>
      <c r="T2173" s="25">
        <v>14.427765273801253</v>
      </c>
      <c r="U2173" s="25">
        <v>31.73820656646398</v>
      </c>
      <c r="V2173" s="25">
        <v>20.108110257987487</v>
      </c>
      <c r="W2173" s="25">
        <v>33.324734147145783</v>
      </c>
      <c r="X2173" s="25">
        <v>17.302951805090029</v>
      </c>
      <c r="Y2173" s="34">
        <v>37.275251801341945</v>
      </c>
      <c r="Z2173" s="34">
        <v>19.82621876565176</v>
      </c>
    </row>
    <row r="2174" spans="1:26" x14ac:dyDescent="0.25">
      <c r="A2174" s="52">
        <v>39843</v>
      </c>
      <c r="B2174" s="25">
        <v>15808.647000790001</v>
      </c>
      <c r="C2174" s="43">
        <v>19370.772902235753</v>
      </c>
      <c r="D2174" s="43">
        <v>2170.1964607170999</v>
      </c>
      <c r="E2174" s="43">
        <v>21540.969362952852</v>
      </c>
      <c r="F2174" s="25">
        <v>20656.520586390001</v>
      </c>
      <c r="G2174" s="25">
        <v>24499.250067729998</v>
      </c>
      <c r="H2174" s="25">
        <v>31289.670456399999</v>
      </c>
      <c r="I2174" s="25">
        <v>43094.708895140007</v>
      </c>
      <c r="J2174" s="25">
        <v>36465.27003087</v>
      </c>
      <c r="K2174" s="25">
        <v>61632.836201255799</v>
      </c>
      <c r="L2174" s="34">
        <v>41279.924870954368</v>
      </c>
      <c r="M2174" s="34">
        <v>66589.351451340175</v>
      </c>
      <c r="O2174" s="25">
        <v>16.967535660487563</v>
      </c>
      <c r="P2174" s="43">
        <v>22.090485223015843</v>
      </c>
      <c r="Q2174" s="43">
        <v>125.90971402851406</v>
      </c>
      <c r="R2174" s="43">
        <v>28.017643564029914</v>
      </c>
      <c r="S2174" s="25">
        <v>23.101443276979762</v>
      </c>
      <c r="T2174" s="25">
        <v>14.310813221721098</v>
      </c>
      <c r="U2174" s="25">
        <v>31.347846299938876</v>
      </c>
      <c r="V2174" s="25">
        <v>20.054368556376811</v>
      </c>
      <c r="W2174" s="25">
        <v>33.076363409893951</v>
      </c>
      <c r="X2174" s="25">
        <v>17.771624610131486</v>
      </c>
      <c r="Y2174" s="34">
        <v>36.746409749961998</v>
      </c>
      <c r="Z2174" s="34">
        <v>20.113456032436261</v>
      </c>
    </row>
    <row r="2175" spans="1:26" x14ac:dyDescent="0.25">
      <c r="A2175" s="52">
        <v>39846</v>
      </c>
      <c r="B2175" s="25">
        <v>15789.45535047</v>
      </c>
      <c r="C2175" s="43">
        <v>19322.213552569461</v>
      </c>
      <c r="D2175" s="43">
        <v>2213.3865469258994</v>
      </c>
      <c r="E2175" s="43">
        <v>21535.600099495361</v>
      </c>
      <c r="F2175" s="25">
        <v>20767.492604470001</v>
      </c>
      <c r="G2175" s="25">
        <v>24611.207356670002</v>
      </c>
      <c r="H2175" s="25">
        <v>31403.735343740002</v>
      </c>
      <c r="I2175" s="25">
        <v>43198.399729570003</v>
      </c>
      <c r="J2175" s="25">
        <v>36537.229697490002</v>
      </c>
      <c r="K2175" s="25">
        <v>61731.110583425791</v>
      </c>
      <c r="L2175" s="34">
        <v>41354.555558912274</v>
      </c>
      <c r="M2175" s="34">
        <v>66690.296854848057</v>
      </c>
      <c r="O2175" s="25">
        <v>16.261342501770027</v>
      </c>
      <c r="P2175" s="43">
        <v>22.495128857129764</v>
      </c>
      <c r="Q2175" s="43">
        <v>146.688836250186</v>
      </c>
      <c r="R2175" s="43">
        <v>29.179231005066942</v>
      </c>
      <c r="S2175" s="25">
        <v>24.125693687114168</v>
      </c>
      <c r="T2175" s="25">
        <v>14.960794868310479</v>
      </c>
      <c r="U2175" s="25">
        <v>30.912189568878045</v>
      </c>
      <c r="V2175" s="25">
        <v>19.517248219242234</v>
      </c>
      <c r="W2175" s="25">
        <v>32.620384019950954</v>
      </c>
      <c r="X2175" s="25">
        <v>16.894605359498538</v>
      </c>
      <c r="Y2175" s="34">
        <v>35.239068506260992</v>
      </c>
      <c r="Z2175" s="34">
        <v>18.809682855184629</v>
      </c>
    </row>
    <row r="2176" spans="1:26" x14ac:dyDescent="0.25">
      <c r="A2176" s="52">
        <v>39847</v>
      </c>
      <c r="B2176" s="25">
        <v>15825.040134270001</v>
      </c>
      <c r="C2176" s="43">
        <v>19166.643460133095</v>
      </c>
      <c r="D2176" s="43">
        <v>1213.8558188029997</v>
      </c>
      <c r="E2176" s="43">
        <v>20380.499278936095</v>
      </c>
      <c r="F2176" s="25">
        <v>20933.255246950004</v>
      </c>
      <c r="G2176" s="25">
        <v>24748.816376640007</v>
      </c>
      <c r="H2176" s="25">
        <v>31332.362920170002</v>
      </c>
      <c r="I2176" s="25">
        <v>43096.481277930005</v>
      </c>
      <c r="J2176" s="25">
        <v>36493.578157750002</v>
      </c>
      <c r="K2176" s="25">
        <v>61690.720090915798</v>
      </c>
      <c r="L2176" s="34">
        <v>41312.267606012982</v>
      </c>
      <c r="M2176" s="34">
        <v>66651.269949178779</v>
      </c>
      <c r="O2176" s="25">
        <v>16.523361339367248</v>
      </c>
      <c r="P2176" s="43">
        <v>21.508876507342723</v>
      </c>
      <c r="Q2176" s="43">
        <v>35.288018142116954</v>
      </c>
      <c r="R2176" s="43">
        <v>22.25046955687009</v>
      </c>
      <c r="S2176" s="25">
        <v>24.792528097412415</v>
      </c>
      <c r="T2176" s="25">
        <v>15.486145599139455</v>
      </c>
      <c r="U2176" s="25">
        <v>31.389423235350012</v>
      </c>
      <c r="V2176" s="25">
        <v>19.804820487726161</v>
      </c>
      <c r="W2176" s="25">
        <v>32.882093822538835</v>
      </c>
      <c r="X2176" s="25">
        <v>17.080995372172914</v>
      </c>
      <c r="Y2176" s="34">
        <v>35.483569550120954</v>
      </c>
      <c r="Z2176" s="34">
        <v>18.989791102450315</v>
      </c>
    </row>
    <row r="2177" spans="1:26" x14ac:dyDescent="0.25">
      <c r="A2177" s="52">
        <v>39848</v>
      </c>
      <c r="B2177" s="25">
        <v>15811.571000790002</v>
      </c>
      <c r="C2177" s="43">
        <v>18926.682426849969</v>
      </c>
      <c r="D2177" s="43">
        <v>1146.5057444056001</v>
      </c>
      <c r="E2177" s="43">
        <v>20073.18817125557</v>
      </c>
      <c r="F2177" s="25">
        <v>21037.3943769</v>
      </c>
      <c r="G2177" s="25">
        <v>24821.788011789999</v>
      </c>
      <c r="H2177" s="25">
        <v>31408.338644240001</v>
      </c>
      <c r="I2177" s="25">
        <v>43154.428303479996</v>
      </c>
      <c r="J2177" s="25">
        <v>36568.248504019997</v>
      </c>
      <c r="K2177" s="25">
        <v>61782.560521235799</v>
      </c>
      <c r="L2177" s="34">
        <v>41388.301540038927</v>
      </c>
      <c r="M2177" s="34">
        <v>66744.473967254744</v>
      </c>
      <c r="O2177" s="25">
        <v>16.424185053297723</v>
      </c>
      <c r="P2177" s="43">
        <v>19.98761924493153</v>
      </c>
      <c r="Q2177" s="43">
        <v>27.781642223489754</v>
      </c>
      <c r="R2177" s="43">
        <v>20.407093361821982</v>
      </c>
      <c r="S2177" s="25">
        <v>25.788601124289755</v>
      </c>
      <c r="T2177" s="25">
        <v>16.13186505067641</v>
      </c>
      <c r="U2177" s="25">
        <v>31.090809663902984</v>
      </c>
      <c r="V2177" s="25">
        <v>19.522163679150939</v>
      </c>
      <c r="W2177" s="25">
        <v>32.723337725066351</v>
      </c>
      <c r="X2177" s="25">
        <v>17.004389605292204</v>
      </c>
      <c r="Y2177" s="34">
        <v>35.345028034432268</v>
      </c>
      <c r="Z2177" s="34">
        <v>18.920158733545577</v>
      </c>
    </row>
    <row r="2178" spans="1:26" x14ac:dyDescent="0.25">
      <c r="A2178" s="52">
        <v>39849</v>
      </c>
      <c r="B2178" s="25">
        <v>15824.23704358</v>
      </c>
      <c r="C2178" s="43">
        <v>19182.889758010642</v>
      </c>
      <c r="D2178" s="43">
        <v>1154.6385364717</v>
      </c>
      <c r="E2178" s="43">
        <v>20337.528294482341</v>
      </c>
      <c r="F2178" s="25">
        <v>20965.24705604</v>
      </c>
      <c r="G2178" s="25">
        <v>24855.808287379998</v>
      </c>
      <c r="H2178" s="25">
        <v>31273.687423440002</v>
      </c>
      <c r="I2178" s="25">
        <v>43088.71036592</v>
      </c>
      <c r="J2178" s="25">
        <v>36405.243737720004</v>
      </c>
      <c r="K2178" s="25">
        <v>61658.665879265798</v>
      </c>
      <c r="L2178" s="34">
        <v>41222.964615274359</v>
      </c>
      <c r="M2178" s="34">
        <v>66618.247166820162</v>
      </c>
      <c r="O2178" s="25">
        <v>16.517448000388946</v>
      </c>
      <c r="P2178" s="43">
        <v>21.611871557394679</v>
      </c>
      <c r="Q2178" s="43">
        <v>28.688067272940508</v>
      </c>
      <c r="R2178" s="43">
        <v>21.992712229392765</v>
      </c>
      <c r="S2178" s="25">
        <v>26.41437649100531</v>
      </c>
      <c r="T2178" s="25">
        <v>16.474278681970887</v>
      </c>
      <c r="U2178" s="25">
        <v>31.408682886823101</v>
      </c>
      <c r="V2178" s="25">
        <v>19.682871784943636</v>
      </c>
      <c r="W2178" s="25">
        <v>32.994905986835612</v>
      </c>
      <c r="X2178" s="25">
        <v>17.178576800300505</v>
      </c>
      <c r="Y2178" s="34">
        <v>35.594126317548813</v>
      </c>
      <c r="Z2178" s="34">
        <v>19.086454689086253</v>
      </c>
    </row>
    <row r="2179" spans="1:26" x14ac:dyDescent="0.25">
      <c r="A2179" s="52">
        <v>39850</v>
      </c>
      <c r="B2179" s="25">
        <v>15851.57610622</v>
      </c>
      <c r="C2179" s="43">
        <v>19014.098676067391</v>
      </c>
      <c r="D2179" s="43">
        <v>1105.6949349573001</v>
      </c>
      <c r="E2179" s="43">
        <v>20119.793611024692</v>
      </c>
      <c r="F2179" s="25">
        <v>21089.59145077</v>
      </c>
      <c r="G2179" s="25">
        <v>25045.64900234</v>
      </c>
      <c r="H2179" s="25">
        <v>31304.233496459998</v>
      </c>
      <c r="I2179" s="25">
        <v>43147.407504189992</v>
      </c>
      <c r="J2179" s="25">
        <v>36440.560288609995</v>
      </c>
      <c r="K2179" s="25">
        <v>61719.597058465792</v>
      </c>
      <c r="L2179" s="34">
        <v>41264.251084598793</v>
      </c>
      <c r="M2179" s="34">
        <v>66685.14826445459</v>
      </c>
      <c r="O2179" s="25">
        <v>16.597175688704091</v>
      </c>
      <c r="P2179" s="43">
        <v>20.541803406231772</v>
      </c>
      <c r="Q2179" s="43">
        <v>23.233150183899241</v>
      </c>
      <c r="R2179" s="43">
        <v>20.686651620807716</v>
      </c>
      <c r="S2179" s="25">
        <v>24.26396313737531</v>
      </c>
      <c r="T2179" s="25">
        <v>15.140794075584086</v>
      </c>
      <c r="U2179" s="25">
        <v>29.603429085333154</v>
      </c>
      <c r="V2179" s="25">
        <v>18.652233268440078</v>
      </c>
      <c r="W2179" s="25">
        <v>31.247498374297301</v>
      </c>
      <c r="X2179" s="25">
        <v>16.405318470348206</v>
      </c>
      <c r="Y2179" s="34">
        <v>33.973547618565924</v>
      </c>
      <c r="Z2179" s="34">
        <v>18.339800389651106</v>
      </c>
    </row>
    <row r="2180" spans="1:26" x14ac:dyDescent="0.25">
      <c r="A2180" s="52">
        <v>39853</v>
      </c>
      <c r="B2180" s="25">
        <v>15883.720364459999</v>
      </c>
      <c r="C2180" s="43">
        <v>19006.401991071125</v>
      </c>
      <c r="D2180" s="43">
        <v>1027.6227646536001</v>
      </c>
      <c r="E2180" s="43">
        <v>20034.024755724724</v>
      </c>
      <c r="F2180" s="25">
        <v>20955.938127139998</v>
      </c>
      <c r="G2180" s="25">
        <v>24896.727691560001</v>
      </c>
      <c r="H2180" s="25">
        <v>31124.639684079997</v>
      </c>
      <c r="I2180" s="25">
        <v>42961.109316380003</v>
      </c>
      <c r="J2180" s="25">
        <v>36254.365182030007</v>
      </c>
      <c r="K2180" s="25">
        <v>61547.818634285795</v>
      </c>
      <c r="L2180" s="34">
        <v>41079.667260234033</v>
      </c>
      <c r="M2180" s="34">
        <v>66514.981122489815</v>
      </c>
      <c r="O2180" s="25">
        <v>15.919252363705017</v>
      </c>
      <c r="P2180" s="43">
        <v>19.75220309203678</v>
      </c>
      <c r="Q2180" s="43">
        <v>12.087894185894822</v>
      </c>
      <c r="R2180" s="43">
        <v>19.333657519207282</v>
      </c>
      <c r="S2180" s="25">
        <v>24.050699587238622</v>
      </c>
      <c r="T2180" s="25">
        <v>15.492531158349877</v>
      </c>
      <c r="U2180" s="25">
        <v>28.333878776764408</v>
      </c>
      <c r="V2180" s="25">
        <v>18.525154336258232</v>
      </c>
      <c r="W2180" s="25">
        <v>30.055877678976106</v>
      </c>
      <c r="X2180" s="25">
        <v>16.387446978929088</v>
      </c>
      <c r="Y2180" s="34">
        <v>32.883910886036816</v>
      </c>
      <c r="Z2180" s="34">
        <v>18.328780185853468</v>
      </c>
    </row>
    <row r="2181" spans="1:26" x14ac:dyDescent="0.25">
      <c r="A2181" s="52">
        <v>39854</v>
      </c>
      <c r="B2181" s="25">
        <v>15902.629064389999</v>
      </c>
      <c r="C2181" s="43">
        <v>18974.748215649332</v>
      </c>
      <c r="D2181" s="43">
        <v>979.40505211639993</v>
      </c>
      <c r="E2181" s="43">
        <v>19954.153267765731</v>
      </c>
      <c r="F2181" s="25">
        <v>20892.116222599998</v>
      </c>
      <c r="G2181" s="25">
        <v>24828.655344169998</v>
      </c>
      <c r="H2181" s="25">
        <v>31042.623342699997</v>
      </c>
      <c r="I2181" s="25">
        <v>42882.720384169996</v>
      </c>
      <c r="J2181" s="25">
        <v>36172.154371979996</v>
      </c>
      <c r="K2181" s="25">
        <v>61478.136567915797</v>
      </c>
      <c r="L2181" s="34">
        <v>40998.737276184729</v>
      </c>
      <c r="M2181" s="34">
        <v>66446.579882120524</v>
      </c>
      <c r="O2181" s="25">
        <v>16.057247890493521</v>
      </c>
      <c r="P2181" s="43">
        <v>19.55276453734762</v>
      </c>
      <c r="Q2181" s="43">
        <v>6.8285499531136162</v>
      </c>
      <c r="R2181" s="43">
        <v>18.857899057996221</v>
      </c>
      <c r="S2181" s="25">
        <v>23.264539820361961</v>
      </c>
      <c r="T2181" s="25">
        <v>14.805813113080045</v>
      </c>
      <c r="U2181" s="25">
        <v>27.597621473111268</v>
      </c>
      <c r="V2181" s="25">
        <v>18.013396556590934</v>
      </c>
      <c r="W2181" s="25">
        <v>29.391349806352807</v>
      </c>
      <c r="X2181" s="25">
        <v>16.063516603663764</v>
      </c>
      <c r="Y2181" s="34">
        <v>32.289492719629195</v>
      </c>
      <c r="Z2181" s="34">
        <v>18.026828838957563</v>
      </c>
    </row>
    <row r="2182" spans="1:26" x14ac:dyDescent="0.25">
      <c r="A2182" s="52">
        <v>39855</v>
      </c>
      <c r="B2182" s="25">
        <v>15860.838050389999</v>
      </c>
      <c r="C2182" s="43">
        <v>18879.289297287141</v>
      </c>
      <c r="D2182" s="43">
        <v>1053.2449627956005</v>
      </c>
      <c r="E2182" s="43">
        <v>19932.534260082743</v>
      </c>
      <c r="F2182" s="25">
        <v>20862.669954630001</v>
      </c>
      <c r="G2182" s="25">
        <v>24826.230327590001</v>
      </c>
      <c r="H2182" s="25">
        <v>31066.247353339997</v>
      </c>
      <c r="I2182" s="25">
        <v>42946.220678540005</v>
      </c>
      <c r="J2182" s="25">
        <v>36220.690340830006</v>
      </c>
      <c r="K2182" s="25">
        <v>61576.864532655803</v>
      </c>
      <c r="L2182" s="34">
        <v>41048.554071598301</v>
      </c>
      <c r="M2182" s="34">
        <v>66546.588673424092</v>
      </c>
      <c r="O2182" s="25">
        <v>15.781182235818768</v>
      </c>
      <c r="P2182" s="43">
        <v>18.951313732296484</v>
      </c>
      <c r="Q2182" s="43">
        <v>14.882633980432814</v>
      </c>
      <c r="R2182" s="43">
        <v>18.72912437142158</v>
      </c>
      <c r="S2182" s="25">
        <v>21.524059062370824</v>
      </c>
      <c r="T2182" s="25">
        <v>13.874204676384871</v>
      </c>
      <c r="U2182" s="25">
        <v>26.320992697467528</v>
      </c>
      <c r="V2182" s="25">
        <v>17.503405894851841</v>
      </c>
      <c r="W2182" s="25">
        <v>28.178757451475576</v>
      </c>
      <c r="X2182" s="25">
        <v>15.667381536284264</v>
      </c>
      <c r="Y2182" s="34">
        <v>31.166820608661759</v>
      </c>
      <c r="Z2182" s="34">
        <v>17.645498305204256</v>
      </c>
    </row>
    <row r="2183" spans="1:26" x14ac:dyDescent="0.25">
      <c r="A2183" s="52">
        <v>39856</v>
      </c>
      <c r="B2183" s="25">
        <v>15831.808913590001</v>
      </c>
      <c r="C2183" s="43">
        <v>18922.536064812688</v>
      </c>
      <c r="D2183" s="43">
        <v>1090.0372312201998</v>
      </c>
      <c r="E2183" s="43">
        <v>20012.57329603289</v>
      </c>
      <c r="F2183" s="25">
        <v>20845.572310609998</v>
      </c>
      <c r="G2183" s="25">
        <v>24776.481702209996</v>
      </c>
      <c r="H2183" s="25">
        <v>31132.656624859999</v>
      </c>
      <c r="I2183" s="25">
        <v>42990.52148345999</v>
      </c>
      <c r="J2183" s="25">
        <v>36309.493707669993</v>
      </c>
      <c r="K2183" s="25">
        <v>61662.611058595809</v>
      </c>
      <c r="L2183" s="34">
        <v>41133.435213668366</v>
      </c>
      <c r="M2183" s="34">
        <v>66628.412974594175</v>
      </c>
      <c r="O2183" s="25">
        <v>14.98877298086021</v>
      </c>
      <c r="P2183" s="43">
        <v>18.523308730959933</v>
      </c>
      <c r="Q2183" s="43">
        <v>30.428460581301863</v>
      </c>
      <c r="R2183" s="43">
        <v>19.115509928728368</v>
      </c>
      <c r="S2183" s="25">
        <v>19.947976829539414</v>
      </c>
      <c r="T2183" s="25">
        <v>12.828726626491083</v>
      </c>
      <c r="U2183" s="25">
        <v>25.243692930899432</v>
      </c>
      <c r="V2183" s="25">
        <v>16.936032565178017</v>
      </c>
      <c r="W2183" s="25">
        <v>27.207196861658201</v>
      </c>
      <c r="X2183" s="25">
        <v>15.36722083422648</v>
      </c>
      <c r="Y2183" s="34">
        <v>30.257746321403257</v>
      </c>
      <c r="Z2183" s="34">
        <v>17.351826233791968</v>
      </c>
    </row>
    <row r="2184" spans="1:26" x14ac:dyDescent="0.25">
      <c r="A2184" s="52">
        <v>39857</v>
      </c>
      <c r="B2184" s="25">
        <v>15852.65033633</v>
      </c>
      <c r="C2184" s="43">
        <v>19022.312365155914</v>
      </c>
      <c r="D2184" s="43">
        <v>1096.1881015558999</v>
      </c>
      <c r="E2184" s="43">
        <v>20118.500466711816</v>
      </c>
      <c r="F2184" s="25">
        <v>20714.650385419998</v>
      </c>
      <c r="G2184" s="25">
        <v>24593.571908689995</v>
      </c>
      <c r="H2184" s="25">
        <v>30856.850059560002</v>
      </c>
      <c r="I2184" s="25">
        <v>42660.677116849998</v>
      </c>
      <c r="J2184" s="25">
        <v>36114.174704160003</v>
      </c>
      <c r="K2184" s="25">
        <v>61436.062001185797</v>
      </c>
      <c r="L2184" s="34">
        <v>40942.785020647396</v>
      </c>
      <c r="M2184" s="34">
        <v>66406.532727673184</v>
      </c>
      <c r="O2184" s="25">
        <v>15.394550197498425</v>
      </c>
      <c r="P2184" s="43">
        <v>17.862604703605744</v>
      </c>
      <c r="Q2184" s="43">
        <v>24.330945540696348</v>
      </c>
      <c r="R2184" s="43">
        <v>18.19765653956804</v>
      </c>
      <c r="S2184" s="25">
        <v>19.765424041339742</v>
      </c>
      <c r="T2184" s="25">
        <v>12.588974652282747</v>
      </c>
      <c r="U2184" s="25">
        <v>24.993752313162588</v>
      </c>
      <c r="V2184" s="25">
        <v>16.684560473053732</v>
      </c>
      <c r="W2184" s="25">
        <v>27.171730302110909</v>
      </c>
      <c r="X2184" s="25">
        <v>15.330404070620652</v>
      </c>
      <c r="Y2184" s="34">
        <v>30.202628954173115</v>
      </c>
      <c r="Z2184" s="34">
        <v>17.305498323360059</v>
      </c>
    </row>
    <row r="2185" spans="1:26" x14ac:dyDescent="0.25">
      <c r="A2185" s="52">
        <v>39860</v>
      </c>
      <c r="B2185" s="25">
        <v>15820.62339418</v>
      </c>
      <c r="C2185" s="43">
        <v>18922.731518895496</v>
      </c>
      <c r="D2185" s="43">
        <v>1126.5013754639999</v>
      </c>
      <c r="E2185" s="43">
        <v>20049.232894359495</v>
      </c>
      <c r="F2185" s="25">
        <v>20591.418298409997</v>
      </c>
      <c r="G2185" s="25">
        <v>24552.283780809998</v>
      </c>
      <c r="H2185" s="25">
        <v>30709.244929149994</v>
      </c>
      <c r="I2185" s="25">
        <v>42612.532324249994</v>
      </c>
      <c r="J2185" s="25">
        <v>35886.942450160001</v>
      </c>
      <c r="K2185" s="25">
        <v>61320.054989615797</v>
      </c>
      <c r="L2185" s="34">
        <v>40717.872325670571</v>
      </c>
      <c r="M2185" s="34">
        <v>66292.845275126369</v>
      </c>
      <c r="O2185" s="25">
        <v>14.765334307736634</v>
      </c>
      <c r="P2185" s="43">
        <v>18.754512162233318</v>
      </c>
      <c r="Q2185" s="43">
        <v>52.265531526019807</v>
      </c>
      <c r="R2185" s="43">
        <v>20.241385498222144</v>
      </c>
      <c r="S2185" s="25">
        <v>20.736447855772688</v>
      </c>
      <c r="T2185" s="25">
        <v>12.527821240635406</v>
      </c>
      <c r="U2185" s="25">
        <v>25.366305392710409</v>
      </c>
      <c r="V2185" s="25">
        <v>16.512324247453904</v>
      </c>
      <c r="W2185" s="25">
        <v>27.613134047994969</v>
      </c>
      <c r="X2185" s="25">
        <v>15.380554575384519</v>
      </c>
      <c r="Y2185" s="34">
        <v>30.624991048216856</v>
      </c>
      <c r="Z2185" s="34">
        <v>17.360912429394393</v>
      </c>
    </row>
    <row r="2186" spans="1:26" x14ac:dyDescent="0.25">
      <c r="A2186" s="52">
        <v>39861</v>
      </c>
      <c r="B2186" s="25">
        <v>15727.19801846</v>
      </c>
      <c r="C2186" s="43">
        <v>18705.645120349789</v>
      </c>
      <c r="D2186" s="43">
        <v>1602.9504451978996</v>
      </c>
      <c r="E2186" s="43">
        <v>20308.59556554769</v>
      </c>
      <c r="F2186" s="25">
        <v>20517.921298910001</v>
      </c>
      <c r="G2186" s="25">
        <v>24520.014236140003</v>
      </c>
      <c r="H2186" s="25">
        <v>30596.480124600002</v>
      </c>
      <c r="I2186" s="25">
        <v>42546.413392560004</v>
      </c>
      <c r="J2186" s="25">
        <v>35810.327731140002</v>
      </c>
      <c r="K2186" s="25">
        <v>61280.879106195804</v>
      </c>
      <c r="L2186" s="34">
        <v>40642.537153433987</v>
      </c>
      <c r="M2186" s="34">
        <v>66254.94893848979</v>
      </c>
      <c r="O2186" s="25">
        <v>14.087611678849822</v>
      </c>
      <c r="P2186" s="43">
        <v>17.392130133475536</v>
      </c>
      <c r="Q2186" s="43">
        <v>116.66560455587147</v>
      </c>
      <c r="R2186" s="43">
        <v>21.796862812217622</v>
      </c>
      <c r="S2186" s="25">
        <v>20.018183044607298</v>
      </c>
      <c r="T2186" s="25">
        <v>12.33890752404756</v>
      </c>
      <c r="U2186" s="25">
        <v>24.766610031038883</v>
      </c>
      <c r="V2186" s="25">
        <v>16.380834030576352</v>
      </c>
      <c r="W2186" s="25">
        <v>26.810185612172344</v>
      </c>
      <c r="X2186" s="25">
        <v>15.162686553027861</v>
      </c>
      <c r="Y2186" s="34">
        <v>29.907423380234288</v>
      </c>
      <c r="Z2186" s="34">
        <v>17.15999148661027</v>
      </c>
    </row>
    <row r="2187" spans="1:26" x14ac:dyDescent="0.25">
      <c r="A2187" s="52">
        <v>39862</v>
      </c>
      <c r="B2187" s="25">
        <v>15641.103521180001</v>
      </c>
      <c r="C2187" s="43">
        <v>18592.401608821485</v>
      </c>
      <c r="D2187" s="43">
        <v>1582.4014571145995</v>
      </c>
      <c r="E2187" s="43">
        <v>20174.803065936085</v>
      </c>
      <c r="F2187" s="25">
        <v>20441.583388170002</v>
      </c>
      <c r="G2187" s="25">
        <v>24409.365448160002</v>
      </c>
      <c r="H2187" s="25">
        <v>30523.412554560004</v>
      </c>
      <c r="I2187" s="25">
        <v>42453.44437112</v>
      </c>
      <c r="J2187" s="25">
        <v>35776.346932979999</v>
      </c>
      <c r="K2187" s="25">
        <v>61306.540390515802</v>
      </c>
      <c r="L2187" s="34">
        <v>40609.835903355743</v>
      </c>
      <c r="M2187" s="34">
        <v>66281.889770891561</v>
      </c>
      <c r="O2187" s="25">
        <v>13.423239978299705</v>
      </c>
      <c r="P2187" s="43">
        <v>16.681441089789995</v>
      </c>
      <c r="Q2187" s="43">
        <v>113.88806458923204</v>
      </c>
      <c r="R2187" s="43">
        <v>20.99446824643374</v>
      </c>
      <c r="S2187" s="25">
        <v>19.909354465891262</v>
      </c>
      <c r="T2187" s="25">
        <v>13.029067982300347</v>
      </c>
      <c r="U2187" s="25">
        <v>24.818740570915622</v>
      </c>
      <c r="V2187" s="25">
        <v>16.942849674143702</v>
      </c>
      <c r="W2187" s="25">
        <v>26.994910202683343</v>
      </c>
      <c r="X2187" s="25">
        <v>15.630709362301465</v>
      </c>
      <c r="Y2187" s="34">
        <v>30.070812864743246</v>
      </c>
      <c r="Z2187" s="34">
        <v>17.602634463137392</v>
      </c>
    </row>
    <row r="2188" spans="1:26" x14ac:dyDescent="0.25">
      <c r="A2188" s="52">
        <v>39863</v>
      </c>
      <c r="B2188" s="25">
        <v>15623.785801290001</v>
      </c>
      <c r="C2188" s="43">
        <v>18596.03985207963</v>
      </c>
      <c r="D2188" s="43">
        <v>1581.4176747220997</v>
      </c>
      <c r="E2188" s="43">
        <v>20177.457526801729</v>
      </c>
      <c r="F2188" s="25">
        <v>20427.605500619997</v>
      </c>
      <c r="G2188" s="25">
        <v>24383.751706239997</v>
      </c>
      <c r="H2188" s="25">
        <v>30561.474326679996</v>
      </c>
      <c r="I2188" s="25">
        <v>42470.273770829997</v>
      </c>
      <c r="J2188" s="25">
        <v>35808.466004239999</v>
      </c>
      <c r="K2188" s="25">
        <v>61345.541518025799</v>
      </c>
      <c r="L2188" s="34">
        <v>40642.131209961371</v>
      </c>
      <c r="M2188" s="34">
        <v>66321.067133747187</v>
      </c>
      <c r="O2188" s="25">
        <v>13.743891281003684</v>
      </c>
      <c r="P2188" s="43">
        <v>17.472684960164962</v>
      </c>
      <c r="Q2188" s="43">
        <v>88.648236424019558</v>
      </c>
      <c r="R2188" s="43">
        <v>21.052257185285363</v>
      </c>
      <c r="S2188" s="25">
        <v>20.011513006676719</v>
      </c>
      <c r="T2188" s="25">
        <v>12.740016140863929</v>
      </c>
      <c r="U2188" s="25">
        <v>24.574578624778564</v>
      </c>
      <c r="V2188" s="25">
        <v>16.616387013463395</v>
      </c>
      <c r="W2188" s="25">
        <v>26.856868473453343</v>
      </c>
      <c r="X2188" s="25">
        <v>15.562673547188833</v>
      </c>
      <c r="Y2188" s="34">
        <v>29.939924014766749</v>
      </c>
      <c r="Z2188" s="34">
        <v>17.534006861397835</v>
      </c>
    </row>
    <row r="2189" spans="1:26" x14ac:dyDescent="0.25">
      <c r="A2189" s="52">
        <v>39864</v>
      </c>
      <c r="B2189" s="25">
        <v>15601.947705659999</v>
      </c>
      <c r="C2189" s="43">
        <v>18542.115302045189</v>
      </c>
      <c r="D2189" s="43">
        <v>1619.1700296998995</v>
      </c>
      <c r="E2189" s="43">
        <v>20161.28533174509</v>
      </c>
      <c r="F2189" s="25">
        <v>20196.408763760002</v>
      </c>
      <c r="G2189" s="25">
        <v>24252.340030880001</v>
      </c>
      <c r="H2189" s="25">
        <v>30565.436188430001</v>
      </c>
      <c r="I2189" s="25">
        <v>42572.658254379996</v>
      </c>
      <c r="J2189" s="25">
        <v>35815.923280440002</v>
      </c>
      <c r="K2189" s="25">
        <v>61478.611786635796</v>
      </c>
      <c r="L2189" s="34">
        <v>40656.119472971353</v>
      </c>
      <c r="M2189" s="34">
        <v>66460.668389167156</v>
      </c>
      <c r="O2189" s="25">
        <v>13.937244476814969</v>
      </c>
      <c r="P2189" s="43">
        <v>15.752901095387873</v>
      </c>
      <c r="Q2189" s="43">
        <v>107.18562137673331</v>
      </c>
      <c r="R2189" s="43">
        <v>20.006139578558102</v>
      </c>
      <c r="S2189" s="25">
        <v>20.662895252303738</v>
      </c>
      <c r="T2189" s="25">
        <v>13.087747949757599</v>
      </c>
      <c r="U2189" s="25">
        <v>24.740061539614612</v>
      </c>
      <c r="V2189" s="25">
        <v>16.570500760737428</v>
      </c>
      <c r="W2189" s="25">
        <v>26.956127202704817</v>
      </c>
      <c r="X2189" s="25">
        <v>15.556575058275545</v>
      </c>
      <c r="Y2189" s="34">
        <v>30.026485547150592</v>
      </c>
      <c r="Z2189" s="34">
        <v>17.525676752721566</v>
      </c>
    </row>
    <row r="2190" spans="1:26" x14ac:dyDescent="0.25">
      <c r="A2190" s="52">
        <v>39869</v>
      </c>
      <c r="B2190" s="25">
        <v>15539.059343389999</v>
      </c>
      <c r="C2190" s="43">
        <v>18607.383507442573</v>
      </c>
      <c r="D2190" s="43">
        <v>2410.6934596385995</v>
      </c>
      <c r="E2190" s="43">
        <v>21018.076967081171</v>
      </c>
      <c r="F2190" s="25">
        <v>20277.04773953</v>
      </c>
      <c r="G2190" s="25">
        <v>24313.695669299999</v>
      </c>
      <c r="H2190" s="25">
        <v>30617.996027050001</v>
      </c>
      <c r="I2190" s="25">
        <v>42652.681580670003</v>
      </c>
      <c r="J2190" s="25">
        <v>35907.24473779001</v>
      </c>
      <c r="K2190" s="25">
        <v>61592.167598495798</v>
      </c>
      <c r="L2190" s="34">
        <v>40748.747129499156</v>
      </c>
      <c r="M2190" s="34">
        <v>66575.530400204938</v>
      </c>
      <c r="O2190" s="25">
        <v>14.110102180892792</v>
      </c>
      <c r="P2190" s="43">
        <v>15.402171181745384</v>
      </c>
      <c r="Q2190" s="43">
        <v>316.63063893558751</v>
      </c>
      <c r="R2190" s="43">
        <v>25.837441385077685</v>
      </c>
      <c r="S2190" s="25">
        <v>17.915781213473771</v>
      </c>
      <c r="T2190" s="25">
        <v>11.628488387566648</v>
      </c>
      <c r="U2190" s="25">
        <v>22.551262101968426</v>
      </c>
      <c r="V2190" s="25">
        <v>15.521606441458925</v>
      </c>
      <c r="W2190" s="25">
        <v>24.612705297806748</v>
      </c>
      <c r="X2190" s="25">
        <v>14.826392069210858</v>
      </c>
      <c r="Y2190" s="34">
        <v>27.847879286595202</v>
      </c>
      <c r="Z2190" s="34">
        <v>16.819475288470986</v>
      </c>
    </row>
    <row r="2191" spans="1:26" x14ac:dyDescent="0.25">
      <c r="A2191" s="52">
        <v>39870</v>
      </c>
      <c r="B2191" s="25">
        <v>15447.808421649999</v>
      </c>
      <c r="C2191" s="43">
        <v>18644.615256576668</v>
      </c>
      <c r="D2191" s="43">
        <v>1204.9995168995003</v>
      </c>
      <c r="E2191" s="43">
        <v>19849.614773476169</v>
      </c>
      <c r="F2191" s="25">
        <v>20187.030301430001</v>
      </c>
      <c r="G2191" s="25">
        <v>24248.767373540002</v>
      </c>
      <c r="H2191" s="25">
        <v>30902.881943660002</v>
      </c>
      <c r="I2191" s="25">
        <v>43038.593695120006</v>
      </c>
      <c r="J2191" s="25">
        <v>36194.56383716</v>
      </c>
      <c r="K2191" s="25">
        <v>62282.866322195805</v>
      </c>
      <c r="L2191" s="34">
        <v>41046.261603884777</v>
      </c>
      <c r="M2191" s="34">
        <v>67253.528048920576</v>
      </c>
      <c r="O2191" s="25">
        <v>13.964266844405016</v>
      </c>
      <c r="P2191" s="43">
        <v>15.412164189939137</v>
      </c>
      <c r="Q2191" s="43">
        <v>95.123582606775543</v>
      </c>
      <c r="R2191" s="43">
        <v>18.34713173223146</v>
      </c>
      <c r="S2191" s="25">
        <v>18.625392886071236</v>
      </c>
      <c r="T2191" s="25">
        <v>11.9927387342446</v>
      </c>
      <c r="U2191" s="25">
        <v>22.615505192123653</v>
      </c>
      <c r="V2191" s="25">
        <v>15.560405797833464</v>
      </c>
      <c r="W2191" s="25">
        <v>24.708134592882946</v>
      </c>
      <c r="X2191" s="25">
        <v>14.933018989667367</v>
      </c>
      <c r="Y2191" s="34">
        <v>27.925809541305991</v>
      </c>
      <c r="Z2191" s="34">
        <v>16.916703430991099</v>
      </c>
    </row>
    <row r="2192" spans="1:26" x14ac:dyDescent="0.25">
      <c r="A2192" s="52">
        <v>39871</v>
      </c>
      <c r="B2192" s="25">
        <v>15391.40763399</v>
      </c>
      <c r="C2192" s="43">
        <v>18964.990532159154</v>
      </c>
      <c r="D2192" s="43">
        <v>1265.7751645858998</v>
      </c>
      <c r="E2192" s="43">
        <v>20230.765696745053</v>
      </c>
      <c r="F2192" s="25">
        <v>19999.342799950002</v>
      </c>
      <c r="G2192" s="25">
        <v>24581.30063138</v>
      </c>
      <c r="H2192" s="25">
        <v>30431.750217780002</v>
      </c>
      <c r="I2192" s="25">
        <v>43072.458215949999</v>
      </c>
      <c r="J2192" s="25">
        <v>35678.166661890013</v>
      </c>
      <c r="K2192" s="25">
        <v>62083.957892865801</v>
      </c>
      <c r="L2192" s="34">
        <v>40534.078098528218</v>
      </c>
      <c r="M2192" s="34">
        <v>67058.833289504008</v>
      </c>
      <c r="O2192" s="25">
        <v>13.731623722039931</v>
      </c>
      <c r="P2192" s="43">
        <v>18.267424252892649</v>
      </c>
      <c r="Q2192" s="43">
        <v>78.322991001148168</v>
      </c>
      <c r="R2192" s="43">
        <v>20.813106724411099</v>
      </c>
      <c r="S2192" s="25">
        <v>18.039012648118202</v>
      </c>
      <c r="T2192" s="25">
        <v>11.265033443456595</v>
      </c>
      <c r="U2192" s="25">
        <v>23.052605667167157</v>
      </c>
      <c r="V2192" s="25">
        <v>15.938363865246185</v>
      </c>
      <c r="W2192" s="25">
        <v>25.100857461624095</v>
      </c>
      <c r="X2192" s="25">
        <v>15.783669272822266</v>
      </c>
      <c r="Y2192" s="34">
        <v>28.295758467988954</v>
      </c>
      <c r="Z2192" s="34">
        <v>17.68659978533902</v>
      </c>
    </row>
    <row r="2193" spans="1:26" x14ac:dyDescent="0.25">
      <c r="A2193" s="52">
        <v>39874</v>
      </c>
      <c r="B2193" s="25">
        <v>15329.808659620001</v>
      </c>
      <c r="C2193" s="43">
        <v>18964.75485546235</v>
      </c>
      <c r="D2193" s="43">
        <v>1749.9630890255996</v>
      </c>
      <c r="E2193" s="43">
        <v>20714.717944487951</v>
      </c>
      <c r="F2193" s="25">
        <v>20013.186876400003</v>
      </c>
      <c r="G2193" s="25">
        <v>24149.076873700003</v>
      </c>
      <c r="H2193" s="25">
        <v>30411.360423320002</v>
      </c>
      <c r="I2193" s="25">
        <v>42614.088587290003</v>
      </c>
      <c r="J2193" s="25">
        <v>35718.937706640005</v>
      </c>
      <c r="K2193" s="25">
        <v>61702.624441045802</v>
      </c>
      <c r="L2193" s="34">
        <v>40578.17904719957</v>
      </c>
      <c r="M2193" s="34">
        <v>66680.829741605368</v>
      </c>
      <c r="O2193" s="25">
        <v>13.202092590327785</v>
      </c>
      <c r="P2193" s="43">
        <v>16.824982358813266</v>
      </c>
      <c r="Q2193" s="43">
        <v>129.89790136100089</v>
      </c>
      <c r="R2193" s="43">
        <v>21.889520299919461</v>
      </c>
      <c r="S2193" s="25">
        <v>16.356579041523499</v>
      </c>
      <c r="T2193" s="25">
        <v>12.035263333087975</v>
      </c>
      <c r="U2193" s="25">
        <v>21.158752854840877</v>
      </c>
      <c r="V2193" s="25">
        <v>15.672643620690852</v>
      </c>
      <c r="W2193" s="25">
        <v>23.242806830314635</v>
      </c>
      <c r="X2193" s="25">
        <v>15.041628715386747</v>
      </c>
      <c r="Y2193" s="34">
        <v>25.747439600304123</v>
      </c>
      <c r="Z2193" s="34">
        <v>16.489819284102957</v>
      </c>
    </row>
    <row r="2194" spans="1:26" x14ac:dyDescent="0.25">
      <c r="A2194" s="52">
        <v>39875</v>
      </c>
      <c r="B2194" s="25">
        <v>15363.6130567</v>
      </c>
      <c r="C2194" s="43">
        <v>18680.340812454597</v>
      </c>
      <c r="D2194" s="43">
        <v>1686.0080540927997</v>
      </c>
      <c r="E2194" s="43">
        <v>20366.348866547396</v>
      </c>
      <c r="F2194" s="25">
        <v>20141.982219900001</v>
      </c>
      <c r="G2194" s="25">
        <v>24264.151585850002</v>
      </c>
      <c r="H2194" s="25">
        <v>30558.813922199999</v>
      </c>
      <c r="I2194" s="25">
        <v>42753.814182030001</v>
      </c>
      <c r="J2194" s="25">
        <v>35882.404417779995</v>
      </c>
      <c r="K2194" s="25">
        <v>61875.315644275797</v>
      </c>
      <c r="L2194" s="34">
        <v>40742.803996804672</v>
      </c>
      <c r="M2194" s="34">
        <v>66854.679183300483</v>
      </c>
      <c r="O2194" s="25">
        <v>13.434695229814064</v>
      </c>
      <c r="P2194" s="43">
        <v>15.072960473467912</v>
      </c>
      <c r="Q2194" s="43">
        <v>121.49593653972737</v>
      </c>
      <c r="R2194" s="43">
        <v>19.839647358791712</v>
      </c>
      <c r="S2194" s="25">
        <v>17.131837098363434</v>
      </c>
      <c r="T2194" s="25">
        <v>10.822638261062977</v>
      </c>
      <c r="U2194" s="25">
        <v>21.776470409946171</v>
      </c>
      <c r="V2194" s="25">
        <v>15.119541927182723</v>
      </c>
      <c r="W2194" s="25">
        <v>23.831497693195836</v>
      </c>
      <c r="X2194" s="25">
        <v>14.785924607738421</v>
      </c>
      <c r="Y2194" s="34">
        <v>27.159015819529465</v>
      </c>
      <c r="Z2194" s="34">
        <v>16.751654561644138</v>
      </c>
    </row>
    <row r="2195" spans="1:26" x14ac:dyDescent="0.25">
      <c r="A2195" s="52">
        <v>39876</v>
      </c>
      <c r="B2195" s="25">
        <v>15400.95272596</v>
      </c>
      <c r="C2195" s="43">
        <v>18624.353958055992</v>
      </c>
      <c r="D2195" s="43">
        <v>1747.6263619543997</v>
      </c>
      <c r="E2195" s="43">
        <v>20371.980320010392</v>
      </c>
      <c r="F2195" s="25">
        <v>20219.754043749999</v>
      </c>
      <c r="G2195" s="25">
        <v>24317.602290549996</v>
      </c>
      <c r="H2195" s="25">
        <v>30613.975786580002</v>
      </c>
      <c r="I2195" s="25">
        <v>42816.03078768999</v>
      </c>
      <c r="J2195" s="25">
        <v>35963.590253459995</v>
      </c>
      <c r="K2195" s="25">
        <v>61987.0478785058</v>
      </c>
      <c r="L2195" s="34">
        <v>40825.14807122769</v>
      </c>
      <c r="M2195" s="34">
        <v>66967.569656273481</v>
      </c>
      <c r="O2195" s="25">
        <v>13.189361818841627</v>
      </c>
      <c r="P2195" s="43">
        <v>13.371109957444304</v>
      </c>
      <c r="Q2195" s="43">
        <v>166.82098890394639</v>
      </c>
      <c r="R2195" s="43">
        <v>19.254628745893786</v>
      </c>
      <c r="S2195" s="25">
        <v>16.455789803448329</v>
      </c>
      <c r="T2195" s="25">
        <v>10.328283394218541</v>
      </c>
      <c r="U2195" s="25">
        <v>20.934940746054707</v>
      </c>
      <c r="V2195" s="25">
        <v>14.563044947967052</v>
      </c>
      <c r="W2195" s="25">
        <v>23.13529551193183</v>
      </c>
      <c r="X2195" s="25">
        <v>14.538896925193878</v>
      </c>
      <c r="Y2195" s="34">
        <v>26.498098026970005</v>
      </c>
      <c r="Z2195" s="34">
        <v>16.509883045750762</v>
      </c>
    </row>
    <row r="2196" spans="1:26" x14ac:dyDescent="0.25">
      <c r="A2196" s="52">
        <v>39877</v>
      </c>
      <c r="B2196" s="25">
        <v>15419.06090909</v>
      </c>
      <c r="C2196" s="43">
        <v>18872.59515409173</v>
      </c>
      <c r="D2196" s="43">
        <v>1749.4294684741999</v>
      </c>
      <c r="E2196" s="43">
        <v>20622.024622565928</v>
      </c>
      <c r="F2196" s="25">
        <v>20251.789908640003</v>
      </c>
      <c r="G2196" s="25">
        <v>24357.038173510002</v>
      </c>
      <c r="H2196" s="25">
        <v>30713.379328950003</v>
      </c>
      <c r="I2196" s="25">
        <v>42948.589944719999</v>
      </c>
      <c r="J2196" s="25">
        <v>36060.650565560005</v>
      </c>
      <c r="K2196" s="25">
        <v>62124.368260045812</v>
      </c>
      <c r="L2196" s="34">
        <v>40928.077624535174</v>
      </c>
      <c r="M2196" s="34">
        <v>67110.759279020975</v>
      </c>
      <c r="O2196" s="25">
        <v>12.568588610072418</v>
      </c>
      <c r="P2196" s="43">
        <v>14.549134206330439</v>
      </c>
      <c r="Q2196" s="43">
        <v>142.48433009168014</v>
      </c>
      <c r="R2196" s="43">
        <v>19.916360875660779</v>
      </c>
      <c r="S2196" s="25">
        <v>15.184796346687634</v>
      </c>
      <c r="T2196" s="25">
        <v>9.3785812660097214</v>
      </c>
      <c r="U2196" s="25">
        <v>19.827757482124419</v>
      </c>
      <c r="V2196" s="25">
        <v>14.006706736268182</v>
      </c>
      <c r="W2196" s="25">
        <v>22.121336494963462</v>
      </c>
      <c r="X2196" s="25">
        <v>14.142495125859188</v>
      </c>
      <c r="Y2196" s="34">
        <v>25.548650073430746</v>
      </c>
      <c r="Z2196" s="34">
        <v>16.127362237894062</v>
      </c>
    </row>
    <row r="2197" spans="1:26" x14ac:dyDescent="0.25">
      <c r="A2197" s="52">
        <v>39878</v>
      </c>
      <c r="B2197" s="25">
        <v>15441.32328461</v>
      </c>
      <c r="C2197" s="43">
        <v>18930.177627039353</v>
      </c>
      <c r="D2197" s="43">
        <v>1748.5080682787</v>
      </c>
      <c r="E2197" s="43">
        <v>20678.685695318054</v>
      </c>
      <c r="F2197" s="25">
        <v>20380.602411619999</v>
      </c>
      <c r="G2197" s="25">
        <v>24525.779053639995</v>
      </c>
      <c r="H2197" s="25">
        <v>30807.034541929999</v>
      </c>
      <c r="I2197" s="25">
        <v>43077.899660629992</v>
      </c>
      <c r="J2197" s="25">
        <v>36138.561092600001</v>
      </c>
      <c r="K2197" s="25">
        <v>62248.162718885796</v>
      </c>
      <c r="L2197" s="34">
        <v>41010.016940705951</v>
      </c>
      <c r="M2197" s="34">
        <v>67238.582526991755</v>
      </c>
      <c r="O2197" s="25">
        <v>11.678961398874875</v>
      </c>
      <c r="P2197" s="43">
        <v>13.768010831983268</v>
      </c>
      <c r="Q2197" s="43">
        <v>171.73982351922356</v>
      </c>
      <c r="R2197" s="43">
        <v>19.649423197713567</v>
      </c>
      <c r="S2197" s="25">
        <v>14.565786390583879</v>
      </c>
      <c r="T2197" s="25">
        <v>8.9453379832702407</v>
      </c>
      <c r="U2197" s="25">
        <v>19.39256147695032</v>
      </c>
      <c r="V2197" s="25">
        <v>13.77023020455843</v>
      </c>
      <c r="W2197" s="25">
        <v>21.714300220770809</v>
      </c>
      <c r="X2197" s="25">
        <v>13.973646076885583</v>
      </c>
      <c r="Y2197" s="34">
        <v>25.176294421725554</v>
      </c>
      <c r="Z2197" s="34">
        <v>15.970110697982133</v>
      </c>
    </row>
    <row r="2198" spans="1:26" x14ac:dyDescent="0.25">
      <c r="A2198" s="52">
        <v>39881</v>
      </c>
      <c r="B2198" s="25">
        <v>15458.62189513</v>
      </c>
      <c r="C2198" s="43">
        <v>18976.906525068029</v>
      </c>
      <c r="D2198" s="43">
        <v>1772.4411066457994</v>
      </c>
      <c r="E2198" s="43">
        <v>20749.347631713827</v>
      </c>
      <c r="F2198" s="25">
        <v>20476.664815190001</v>
      </c>
      <c r="G2198" s="25">
        <v>24606.619104109999</v>
      </c>
      <c r="H2198" s="25">
        <v>30996.97736651</v>
      </c>
      <c r="I2198" s="25">
        <v>43256.48785266</v>
      </c>
      <c r="J2198" s="25">
        <v>36323.282389519998</v>
      </c>
      <c r="K2198" s="25">
        <v>62441.195477255795</v>
      </c>
      <c r="L2198" s="34">
        <v>41196.677405975322</v>
      </c>
      <c r="M2198" s="34">
        <v>67433.554453711113</v>
      </c>
      <c r="O2198" s="25">
        <v>11.500234284005373</v>
      </c>
      <c r="P2198" s="43">
        <v>15.471664583356294</v>
      </c>
      <c r="Q2198" s="43">
        <v>191.18278963058276</v>
      </c>
      <c r="R2198" s="43">
        <v>21.74733896040739</v>
      </c>
      <c r="S2198" s="25">
        <v>15.912288986593893</v>
      </c>
      <c r="T2198" s="25">
        <v>10.547313271856895</v>
      </c>
      <c r="U2198" s="25">
        <v>19.935228132556972</v>
      </c>
      <c r="V2198" s="25">
        <v>14.431683194635326</v>
      </c>
      <c r="W2198" s="25">
        <v>22.121948568115045</v>
      </c>
      <c r="X2198" s="25">
        <v>14.464392555215543</v>
      </c>
      <c r="Y2198" s="34">
        <v>25.55817328371155</v>
      </c>
      <c r="Z2198" s="34">
        <v>16.441761171818015</v>
      </c>
    </row>
    <row r="2199" spans="1:26" x14ac:dyDescent="0.25">
      <c r="A2199" s="52">
        <v>39882</v>
      </c>
      <c r="B2199" s="25">
        <v>15449.695848309999</v>
      </c>
      <c r="C2199" s="43">
        <v>19248.416818873968</v>
      </c>
      <c r="D2199" s="43">
        <v>1474.9070345623998</v>
      </c>
      <c r="E2199" s="43">
        <v>20723.323853436366</v>
      </c>
      <c r="F2199" s="25">
        <v>20407.746199160003</v>
      </c>
      <c r="G2199" s="25">
        <v>24583.884190270004</v>
      </c>
      <c r="H2199" s="25">
        <v>30888.664602780005</v>
      </c>
      <c r="I2199" s="25">
        <v>43173.433400910006</v>
      </c>
      <c r="J2199" s="25">
        <v>36223.021371130002</v>
      </c>
      <c r="K2199" s="25">
        <v>62398.061066605791</v>
      </c>
      <c r="L2199" s="34">
        <v>41097.30578537019</v>
      </c>
      <c r="M2199" s="34">
        <v>67391.309440845987</v>
      </c>
      <c r="O2199" s="25">
        <v>11.080601366147192</v>
      </c>
      <c r="P2199" s="43">
        <v>17.123764494154337</v>
      </c>
      <c r="Q2199" s="43">
        <v>142.30285743168207</v>
      </c>
      <c r="R2199" s="43">
        <v>21.594643761926346</v>
      </c>
      <c r="S2199" s="25">
        <v>16.209573358451568</v>
      </c>
      <c r="T2199" s="25">
        <v>10.816409957851336</v>
      </c>
      <c r="U2199" s="25">
        <v>20.709198094682435</v>
      </c>
      <c r="V2199" s="25">
        <v>15.023118358694099</v>
      </c>
      <c r="W2199" s="25">
        <v>22.717413107009943</v>
      </c>
      <c r="X2199" s="25">
        <v>14.890123282501744</v>
      </c>
      <c r="Y2199" s="34">
        <v>26.090364588391335</v>
      </c>
      <c r="Z2199" s="34">
        <v>16.840627693653399</v>
      </c>
    </row>
    <row r="2200" spans="1:26" x14ac:dyDescent="0.25">
      <c r="A2200" s="52">
        <v>39883</v>
      </c>
      <c r="B2200" s="25">
        <v>15444.30777854</v>
      </c>
      <c r="C2200" s="43">
        <v>19215.760460297148</v>
      </c>
      <c r="D2200" s="43">
        <v>1444.7153390612998</v>
      </c>
      <c r="E2200" s="43">
        <v>20660.475799358446</v>
      </c>
      <c r="F2200" s="25">
        <v>20331.627469279996</v>
      </c>
      <c r="G2200" s="25">
        <v>24503.521233739997</v>
      </c>
      <c r="H2200" s="25">
        <v>30813.11550516</v>
      </c>
      <c r="I2200" s="25">
        <v>43108.341010329998</v>
      </c>
      <c r="J2200" s="25">
        <v>36142.209223740007</v>
      </c>
      <c r="K2200" s="25">
        <v>62364.794769455802</v>
      </c>
      <c r="L2200" s="34">
        <v>41017.383035589584</v>
      </c>
      <c r="M2200" s="34">
        <v>67358.932541305374</v>
      </c>
      <c r="O2200" s="25">
        <v>11.148802384997403</v>
      </c>
      <c r="P2200" s="43">
        <v>16.719674438481213</v>
      </c>
      <c r="Q2200" s="43">
        <v>172.47834870734548</v>
      </c>
      <c r="R2200" s="43">
        <v>21.579521918123955</v>
      </c>
      <c r="S2200" s="25">
        <v>16.26598685160825</v>
      </c>
      <c r="T2200" s="25">
        <v>10.295405150319503</v>
      </c>
      <c r="U2200" s="25">
        <v>20.46601819729743</v>
      </c>
      <c r="V2200" s="25">
        <v>14.371582697920138</v>
      </c>
      <c r="W2200" s="25">
        <v>22.496292491456728</v>
      </c>
      <c r="X2200" s="25">
        <v>14.489752337125839</v>
      </c>
      <c r="Y2200" s="34">
        <v>25.888122480200202</v>
      </c>
      <c r="Z2200" s="34">
        <v>16.455977115494292</v>
      </c>
    </row>
    <row r="2201" spans="1:26" x14ac:dyDescent="0.25">
      <c r="A2201" s="52">
        <v>39884</v>
      </c>
      <c r="B2201" s="25">
        <v>15430.51066109</v>
      </c>
      <c r="C2201" s="43">
        <v>19154.769308035913</v>
      </c>
      <c r="D2201" s="43">
        <v>1489.6593911988996</v>
      </c>
      <c r="E2201" s="43">
        <v>20644.428699234813</v>
      </c>
      <c r="F2201" s="25">
        <v>20312.937762040001</v>
      </c>
      <c r="G2201" s="25">
        <v>24488.099759289998</v>
      </c>
      <c r="H2201" s="25">
        <v>30680.096700320002</v>
      </c>
      <c r="I2201" s="25">
        <v>42973.608203609998</v>
      </c>
      <c r="J2201" s="25">
        <v>36116.533291829997</v>
      </c>
      <c r="K2201" s="25">
        <v>62355.40579377579</v>
      </c>
      <c r="L2201" s="34">
        <v>40989.874021898642</v>
      </c>
      <c r="M2201" s="34">
        <v>67347.710483844436</v>
      </c>
      <c r="O2201" s="25">
        <v>11.058252376782773</v>
      </c>
      <c r="P2201" s="43">
        <v>15.432949014758158</v>
      </c>
      <c r="Q2201" s="43">
        <v>167.00115916799865</v>
      </c>
      <c r="R2201" s="43">
        <v>20.363244769319277</v>
      </c>
      <c r="S2201" s="25">
        <v>15.562553430563453</v>
      </c>
      <c r="T2201" s="25">
        <v>9.764231579293714</v>
      </c>
      <c r="U2201" s="25">
        <v>19.661091585078495</v>
      </c>
      <c r="V2201" s="25">
        <v>13.928697757646802</v>
      </c>
      <c r="W2201" s="25">
        <v>21.675455608140794</v>
      </c>
      <c r="X2201" s="25">
        <v>14.271692630616585</v>
      </c>
      <c r="Y2201" s="34">
        <v>25.130026291022766</v>
      </c>
      <c r="Z2201" s="34">
        <v>16.249464657192814</v>
      </c>
    </row>
    <row r="2202" spans="1:26" x14ac:dyDescent="0.25">
      <c r="A2202" s="52">
        <v>39885</v>
      </c>
      <c r="B2202" s="25">
        <v>15467.02718531</v>
      </c>
      <c r="C2202" s="43">
        <v>19118.73558033388</v>
      </c>
      <c r="D2202" s="43">
        <v>1496.5218694696998</v>
      </c>
      <c r="E2202" s="43">
        <v>20615.257449803579</v>
      </c>
      <c r="F2202" s="25">
        <v>20231.685050860004</v>
      </c>
      <c r="G2202" s="25">
        <v>24398.341702180005</v>
      </c>
      <c r="H2202" s="25">
        <v>30497.879073880005</v>
      </c>
      <c r="I2202" s="25">
        <v>42763.682717780001</v>
      </c>
      <c r="J2202" s="25">
        <v>35959.823628260012</v>
      </c>
      <c r="K2202" s="25">
        <v>62182.690199445802</v>
      </c>
      <c r="L2202" s="34">
        <v>40836.478538974603</v>
      </c>
      <c r="M2202" s="34">
        <v>67178.309070160394</v>
      </c>
      <c r="O2202" s="25">
        <v>11.131833331064577</v>
      </c>
      <c r="P2202" s="43">
        <v>15.238748132981495</v>
      </c>
      <c r="Q2202" s="43">
        <v>165.48351355243938</v>
      </c>
      <c r="R2202" s="43">
        <v>20.175864377476138</v>
      </c>
      <c r="S2202" s="25">
        <v>15.604559248298312</v>
      </c>
      <c r="T2202" s="25">
        <v>9.8942163621522639</v>
      </c>
      <c r="U2202" s="25">
        <v>19.217098740192597</v>
      </c>
      <c r="V2202" s="25">
        <v>13.636204214903014</v>
      </c>
      <c r="W2202" s="25">
        <v>21.681848790177739</v>
      </c>
      <c r="X2202" s="25">
        <v>14.34959504085267</v>
      </c>
      <c r="Y2202" s="34">
        <v>25.129400404710211</v>
      </c>
      <c r="Z2202" s="34">
        <v>16.31953085456157</v>
      </c>
    </row>
    <row r="2203" spans="1:26" x14ac:dyDescent="0.25">
      <c r="A2203" s="52">
        <v>39888</v>
      </c>
      <c r="B2203" s="25">
        <v>15428.719602700001</v>
      </c>
      <c r="C2203" s="43">
        <v>19021.256588771103</v>
      </c>
      <c r="D2203" s="43">
        <v>1436.8436990945997</v>
      </c>
      <c r="E2203" s="43">
        <v>20458.100287865702</v>
      </c>
      <c r="F2203" s="25">
        <v>20121.519837360003</v>
      </c>
      <c r="G2203" s="25">
        <v>24280.498506480002</v>
      </c>
      <c r="H2203" s="25">
        <v>30400.609841410002</v>
      </c>
      <c r="I2203" s="25">
        <v>42658.103876009998</v>
      </c>
      <c r="J2203" s="25">
        <v>35841.534806690004</v>
      </c>
      <c r="K2203" s="25">
        <v>62075.4749195158</v>
      </c>
      <c r="L2203" s="34">
        <v>40719.788165898004</v>
      </c>
      <c r="M2203" s="34">
        <v>67072.692238723801</v>
      </c>
      <c r="O2203" s="25">
        <v>10.933275025233558</v>
      </c>
      <c r="P2203" s="43">
        <v>15.734213447805722</v>
      </c>
      <c r="Q2203" s="43">
        <v>108.4266470411408</v>
      </c>
      <c r="R2203" s="43">
        <v>19.465670007844828</v>
      </c>
      <c r="S2203" s="25">
        <v>15.553168400184148</v>
      </c>
      <c r="T2203" s="25">
        <v>9.889020923514579</v>
      </c>
      <c r="U2203" s="25">
        <v>18.524579615899086</v>
      </c>
      <c r="V2203" s="25">
        <v>13.146317910496187</v>
      </c>
      <c r="W2203" s="25">
        <v>20.986828496361642</v>
      </c>
      <c r="X2203" s="25">
        <v>14.015950225781948</v>
      </c>
      <c r="Y2203" s="34">
        <v>24.502042333992978</v>
      </c>
      <c r="Z2203" s="34">
        <v>16.008981953390446</v>
      </c>
    </row>
    <row r="2204" spans="1:26" x14ac:dyDescent="0.25">
      <c r="A2204" s="52">
        <v>39889</v>
      </c>
      <c r="B2204" s="25">
        <v>15342.80635753</v>
      </c>
      <c r="C2204" s="43">
        <v>18987.542920200107</v>
      </c>
      <c r="D2204" s="43">
        <v>1459.2452967286999</v>
      </c>
      <c r="E2204" s="43">
        <v>20446.788216928806</v>
      </c>
      <c r="F2204" s="25">
        <v>20054.202082709995</v>
      </c>
      <c r="G2204" s="25">
        <v>24272.586603839994</v>
      </c>
      <c r="H2204" s="25">
        <v>30263.010735249994</v>
      </c>
      <c r="I2204" s="25">
        <v>42594.344552030001</v>
      </c>
      <c r="J2204" s="25">
        <v>35690.799461859991</v>
      </c>
      <c r="K2204" s="25">
        <v>61992.014617785797</v>
      </c>
      <c r="L2204" s="34">
        <v>40569.941826394708</v>
      </c>
      <c r="M2204" s="34">
        <v>66990.120942320515</v>
      </c>
      <c r="O2204" s="25">
        <v>10.709652023325432</v>
      </c>
      <c r="P2204" s="43">
        <v>15.52908373430364</v>
      </c>
      <c r="Q2204" s="43">
        <v>111.67619317213777</v>
      </c>
      <c r="R2204" s="43">
        <v>19.399612841507931</v>
      </c>
      <c r="S2204" s="25">
        <v>15.752593611318533</v>
      </c>
      <c r="T2204" s="25">
        <v>9.1415582951325689</v>
      </c>
      <c r="U2204" s="25">
        <v>19.771303152513518</v>
      </c>
      <c r="V2204" s="25">
        <v>13.448739064095161</v>
      </c>
      <c r="W2204" s="25">
        <v>21.932713197969523</v>
      </c>
      <c r="X2204" s="25">
        <v>14.267887787743238</v>
      </c>
      <c r="Y2204" s="34">
        <v>25.384708468111295</v>
      </c>
      <c r="Z2204" s="34">
        <v>16.249092516637088</v>
      </c>
    </row>
    <row r="2205" spans="1:26" x14ac:dyDescent="0.25">
      <c r="A2205" s="52">
        <v>39890</v>
      </c>
      <c r="B2205" s="25">
        <v>15265.908852319999</v>
      </c>
      <c r="C2205" s="43">
        <v>18742.486550444395</v>
      </c>
      <c r="D2205" s="43">
        <v>1540.8087484660998</v>
      </c>
      <c r="E2205" s="43">
        <v>20283.295298910496</v>
      </c>
      <c r="F2205" s="25">
        <v>20027.164214429999</v>
      </c>
      <c r="G2205" s="25">
        <v>24260.251680519999</v>
      </c>
      <c r="H2205" s="25">
        <v>30161.925852320001</v>
      </c>
      <c r="I2205" s="25">
        <v>42525.432322290006</v>
      </c>
      <c r="J2205" s="25">
        <v>35589.434610530006</v>
      </c>
      <c r="K2205" s="25">
        <v>61945.778580165803</v>
      </c>
      <c r="L2205" s="34">
        <v>40469.465980495239</v>
      </c>
      <c r="M2205" s="34">
        <v>66944.773910131044</v>
      </c>
      <c r="O2205" s="25">
        <v>10.370258099006936</v>
      </c>
      <c r="P2205" s="43">
        <v>15.773626405799623</v>
      </c>
      <c r="Q2205" s="43">
        <v>75.950079980457687</v>
      </c>
      <c r="R2205" s="43">
        <v>18.861711963141548</v>
      </c>
      <c r="S2205" s="25">
        <v>15.561156350595118</v>
      </c>
      <c r="T2205" s="25">
        <v>9.4125412650642346</v>
      </c>
      <c r="U2205" s="25">
        <v>19.277588413874547</v>
      </c>
      <c r="V2205" s="25">
        <v>13.420623926548059</v>
      </c>
      <c r="W2205" s="25">
        <v>21.487128358110663</v>
      </c>
      <c r="X2205" s="25">
        <v>14.273774991944222</v>
      </c>
      <c r="Y2205" s="34">
        <v>24.981767597090787</v>
      </c>
      <c r="Z2205" s="34">
        <v>16.258201547950502</v>
      </c>
    </row>
    <row r="2206" spans="1:26" x14ac:dyDescent="0.25">
      <c r="A2206" s="52">
        <v>39891</v>
      </c>
      <c r="B2206" s="25">
        <v>15222.34668248</v>
      </c>
      <c r="C2206" s="43">
        <v>18665.063251784923</v>
      </c>
      <c r="D2206" s="43">
        <v>1592.0392080956999</v>
      </c>
      <c r="E2206" s="43">
        <v>20257.102459880622</v>
      </c>
      <c r="F2206" s="25">
        <v>19882.750744839999</v>
      </c>
      <c r="G2206" s="25">
        <v>24052.340089559999</v>
      </c>
      <c r="H2206" s="25">
        <v>29952.351894079999</v>
      </c>
      <c r="I2206" s="25">
        <v>42294.339507829995</v>
      </c>
      <c r="J2206" s="25">
        <v>35404.504717050004</v>
      </c>
      <c r="K2206" s="25">
        <v>61751.157268835799</v>
      </c>
      <c r="L2206" s="34">
        <v>40283.746703081451</v>
      </c>
      <c r="M2206" s="34">
        <v>66749.363214867233</v>
      </c>
      <c r="O2206" s="25">
        <v>10.234856602093622</v>
      </c>
      <c r="P2206" s="43">
        <v>15.646621529747007</v>
      </c>
      <c r="Q2206" s="43">
        <v>90.0520620834466</v>
      </c>
      <c r="R2206" s="43">
        <v>19.317872216922339</v>
      </c>
      <c r="S2206" s="25">
        <v>15.614777224190846</v>
      </c>
      <c r="T2206" s="25">
        <v>9.3178176469550742</v>
      </c>
      <c r="U2206" s="25">
        <v>18.971154310192073</v>
      </c>
      <c r="V2206" s="25">
        <v>13.284775807320726</v>
      </c>
      <c r="W2206" s="25">
        <v>21.155025106467452</v>
      </c>
      <c r="X2206" s="25">
        <v>14.165515190755574</v>
      </c>
      <c r="Y2206" s="34">
        <v>24.681047687532676</v>
      </c>
      <c r="Z2206" s="34">
        <v>16.155747807686449</v>
      </c>
    </row>
    <row r="2207" spans="1:26" x14ac:dyDescent="0.25">
      <c r="A2207" s="52">
        <v>39892</v>
      </c>
      <c r="B2207" s="25">
        <v>15185.28342077</v>
      </c>
      <c r="C2207" s="43">
        <v>18263.458532150828</v>
      </c>
      <c r="D2207" s="43">
        <v>1708.8840290208002</v>
      </c>
      <c r="E2207" s="43">
        <v>19972.342561171627</v>
      </c>
      <c r="F2207" s="25">
        <v>19880.443343880001</v>
      </c>
      <c r="G2207" s="25">
        <v>24085.724158199999</v>
      </c>
      <c r="H2207" s="25">
        <v>29897.52845424</v>
      </c>
      <c r="I2207" s="25">
        <v>42270.171073699996</v>
      </c>
      <c r="J2207" s="25">
        <v>35351.027096379999</v>
      </c>
      <c r="K2207" s="25">
        <v>61733.144299945794</v>
      </c>
      <c r="L2207" s="34">
        <v>40233.825422880203</v>
      </c>
      <c r="M2207" s="34">
        <v>66734.906586445999</v>
      </c>
      <c r="O2207" s="25">
        <v>10.062361792456986</v>
      </c>
      <c r="P2207" s="43">
        <v>13.923228660973642</v>
      </c>
      <c r="Q2207" s="43">
        <v>145.57298572219599</v>
      </c>
      <c r="R2207" s="43">
        <v>19.400036661934838</v>
      </c>
      <c r="S2207" s="25">
        <v>15.17811563551037</v>
      </c>
      <c r="T2207" s="25">
        <v>9.0514844468648548</v>
      </c>
      <c r="U2207" s="25">
        <v>18.202668748678352</v>
      </c>
      <c r="V2207" s="25">
        <v>12.891755297474127</v>
      </c>
      <c r="W2207" s="25">
        <v>20.496860446312205</v>
      </c>
      <c r="X2207" s="25">
        <v>13.982628061918835</v>
      </c>
      <c r="Y2207" s="34">
        <v>24.078095958791891</v>
      </c>
      <c r="Z2207" s="34">
        <v>15.982940922262156</v>
      </c>
    </row>
    <row r="2208" spans="1:26" x14ac:dyDescent="0.25">
      <c r="A2208" s="52">
        <v>39895</v>
      </c>
      <c r="B2208" s="25">
        <v>15126.775872850001</v>
      </c>
      <c r="C2208" s="43">
        <v>18228.379333958954</v>
      </c>
      <c r="D2208" s="43">
        <v>1714.5052718484001</v>
      </c>
      <c r="E2208" s="43">
        <v>19942.884605807354</v>
      </c>
      <c r="F2208" s="25">
        <v>19892.794506280003</v>
      </c>
      <c r="G2208" s="25">
        <v>24060.951655140005</v>
      </c>
      <c r="H2208" s="25">
        <v>29976.236213910001</v>
      </c>
      <c r="I2208" s="25">
        <v>42331.847111840005</v>
      </c>
      <c r="J2208" s="25">
        <v>35440.180982179998</v>
      </c>
      <c r="K2208" s="25">
        <v>61812.999801655795</v>
      </c>
      <c r="L2208" s="34">
        <v>40324.256334023114</v>
      </c>
      <c r="M2208" s="34">
        <v>66816.039113498904</v>
      </c>
      <c r="O2208" s="25">
        <v>9.6383012906982479</v>
      </c>
      <c r="P2208" s="43">
        <v>12.812494578334178</v>
      </c>
      <c r="Q2208" s="43">
        <v>155.74988915482058</v>
      </c>
      <c r="R2208" s="43">
        <v>18.506576458385137</v>
      </c>
      <c r="S2208" s="25">
        <v>15.164749170376911</v>
      </c>
      <c r="T2208" s="25">
        <v>9.2028452803019523</v>
      </c>
      <c r="U2208" s="25">
        <v>17.986315891914838</v>
      </c>
      <c r="V2208" s="25">
        <v>12.827245082077043</v>
      </c>
      <c r="W2208" s="25">
        <v>20.31485294623916</v>
      </c>
      <c r="X2208" s="25">
        <v>13.949379040781595</v>
      </c>
      <c r="Y2208" s="34">
        <v>23.924333265345044</v>
      </c>
      <c r="Z2208" s="34">
        <v>15.957821247716076</v>
      </c>
    </row>
    <row r="2209" spans="1:26" x14ac:dyDescent="0.25">
      <c r="A2209" s="52">
        <v>39896</v>
      </c>
      <c r="B2209" s="25">
        <v>15043.75570182</v>
      </c>
      <c r="C2209" s="43">
        <v>18325.321346662982</v>
      </c>
      <c r="D2209" s="43">
        <v>1600.2649147226</v>
      </c>
      <c r="E2209" s="43">
        <v>19925.586261385582</v>
      </c>
      <c r="F2209" s="25">
        <v>19833.73110646</v>
      </c>
      <c r="G2209" s="25">
        <v>24077.473108459999</v>
      </c>
      <c r="H2209" s="25">
        <v>29916.7764288</v>
      </c>
      <c r="I2209" s="25">
        <v>42364.173897019995</v>
      </c>
      <c r="J2209" s="25">
        <v>35390.271010019998</v>
      </c>
      <c r="K2209" s="25">
        <v>61892.818721045798</v>
      </c>
      <c r="L2209" s="34">
        <v>40275.23520887387</v>
      </c>
      <c r="M2209" s="34">
        <v>66896.746879899671</v>
      </c>
      <c r="O2209" s="25">
        <v>9.2638570102364213</v>
      </c>
      <c r="P2209" s="43">
        <v>13.412453032249605</v>
      </c>
      <c r="Q2209" s="43">
        <v>138.70884579866231</v>
      </c>
      <c r="R2209" s="43">
        <v>18.403784529517186</v>
      </c>
      <c r="S2209" s="25">
        <v>15.482586399362619</v>
      </c>
      <c r="T2209" s="25">
        <v>9.3184801047778478</v>
      </c>
      <c r="U2209" s="25">
        <v>19.6227629494655</v>
      </c>
      <c r="V2209" s="25">
        <v>13.932134922580296</v>
      </c>
      <c r="W2209" s="25">
        <v>21.739573021355163</v>
      </c>
      <c r="X2209" s="25">
        <v>14.768803789907858</v>
      </c>
      <c r="Y2209" s="34">
        <v>25.233409294414511</v>
      </c>
      <c r="Z2209" s="34">
        <v>16.73522843289539</v>
      </c>
    </row>
    <row r="2210" spans="1:26" x14ac:dyDescent="0.25">
      <c r="A2210" s="52">
        <v>39897</v>
      </c>
      <c r="B2210" s="25">
        <v>14970.99883574</v>
      </c>
      <c r="C2210" s="43">
        <v>18311.906514994709</v>
      </c>
      <c r="D2210" s="43">
        <v>1574.5637876035998</v>
      </c>
      <c r="E2210" s="43">
        <v>19886.470302598311</v>
      </c>
      <c r="F2210" s="25">
        <v>19820.506917239996</v>
      </c>
      <c r="G2210" s="25">
        <v>24030.272706739997</v>
      </c>
      <c r="H2210" s="25">
        <v>29909.655601489998</v>
      </c>
      <c r="I2210" s="25">
        <v>42329.255376599991</v>
      </c>
      <c r="J2210" s="25">
        <v>35380.579217849998</v>
      </c>
      <c r="K2210" s="25">
        <v>61972.225133595799</v>
      </c>
      <c r="L2210" s="34">
        <v>40266.432263537383</v>
      </c>
      <c r="M2210" s="34">
        <v>66977.042139283178</v>
      </c>
      <c r="O2210" s="25">
        <v>9.1542140329264896</v>
      </c>
      <c r="P2210" s="43">
        <v>15.253983985827514</v>
      </c>
      <c r="Q2210" s="43">
        <v>134.78621124892541</v>
      </c>
      <c r="R2210" s="43">
        <v>20.095039311951822</v>
      </c>
      <c r="S2210" s="25">
        <v>15.263150587513262</v>
      </c>
      <c r="T2210" s="25">
        <v>9.8363736631566603</v>
      </c>
      <c r="U2210" s="25">
        <v>19.066217491181536</v>
      </c>
      <c r="V2210" s="25">
        <v>14.097617321594115</v>
      </c>
      <c r="W2210" s="25">
        <v>21.192910206691717</v>
      </c>
      <c r="X2210" s="25">
        <v>15.008735877892644</v>
      </c>
      <c r="Y2210" s="34">
        <v>24.726040316503028</v>
      </c>
      <c r="Z2210" s="34">
        <v>16.962449025045</v>
      </c>
    </row>
    <row r="2211" spans="1:26" x14ac:dyDescent="0.25">
      <c r="A2211" s="52">
        <v>39898</v>
      </c>
      <c r="B2211" s="25">
        <v>14925.58677269</v>
      </c>
      <c r="C2211" s="43">
        <v>18306.477928336815</v>
      </c>
      <c r="D2211" s="43">
        <v>1574.7741426914999</v>
      </c>
      <c r="E2211" s="43">
        <v>19881.252071028313</v>
      </c>
      <c r="F2211" s="25">
        <v>19651.219687989997</v>
      </c>
      <c r="G2211" s="25">
        <v>23775.128956719996</v>
      </c>
      <c r="H2211" s="25">
        <v>29746.087914510001</v>
      </c>
      <c r="I2211" s="25">
        <v>42109.865536409998</v>
      </c>
      <c r="J2211" s="25">
        <v>35283.281267399994</v>
      </c>
      <c r="K2211" s="25">
        <v>61825.516707755807</v>
      </c>
      <c r="L2211" s="34">
        <v>40165.5486981801</v>
      </c>
      <c r="M2211" s="34">
        <v>66826.748098535914</v>
      </c>
      <c r="O2211" s="25">
        <v>9.2596302975804576</v>
      </c>
      <c r="P2211" s="43">
        <v>14.138845012393354</v>
      </c>
      <c r="Q2211" s="43">
        <v>111.74777139955374</v>
      </c>
      <c r="R2211" s="43">
        <v>18.464309581374792</v>
      </c>
      <c r="S2211" s="25">
        <v>14.902608493072877</v>
      </c>
      <c r="T2211" s="25">
        <v>9.2869338415937364</v>
      </c>
      <c r="U2211" s="25">
        <v>18.377146164683356</v>
      </c>
      <c r="V2211" s="25">
        <v>13.488699197492181</v>
      </c>
      <c r="W2211" s="25">
        <v>20.531553169776462</v>
      </c>
      <c r="X2211" s="25">
        <v>14.800755500185026</v>
      </c>
      <c r="Y2211" s="34">
        <v>24.110605567507658</v>
      </c>
      <c r="Z2211" s="34">
        <v>16.760880565728819</v>
      </c>
    </row>
    <row r="2212" spans="1:26" x14ac:dyDescent="0.25">
      <c r="A2212" s="52">
        <v>39899</v>
      </c>
      <c r="B2212" s="25">
        <v>14893.285957459999</v>
      </c>
      <c r="C2212" s="43">
        <v>18092.255571329853</v>
      </c>
      <c r="D2212" s="43">
        <v>2336.4526966620997</v>
      </c>
      <c r="E2212" s="43">
        <v>20428.708267991955</v>
      </c>
      <c r="F2212" s="25">
        <v>19592.783439359995</v>
      </c>
      <c r="G2212" s="25">
        <v>23759.305216259996</v>
      </c>
      <c r="H2212" s="25">
        <v>29661.352801539993</v>
      </c>
      <c r="I2212" s="25">
        <v>42066.689348779997</v>
      </c>
      <c r="J2212" s="25">
        <v>35189.605953499995</v>
      </c>
      <c r="K2212" s="25">
        <v>61784.849553805798</v>
      </c>
      <c r="L2212" s="34">
        <v>40074.988669631566</v>
      </c>
      <c r="M2212" s="34">
        <v>66789.19622993737</v>
      </c>
      <c r="O2212" s="25">
        <v>9.3755185348338479</v>
      </c>
      <c r="P2212" s="43">
        <v>12.535325981319856</v>
      </c>
      <c r="Q2212" s="43">
        <v>245.93181273610409</v>
      </c>
      <c r="R2212" s="43">
        <v>21.945218768288342</v>
      </c>
      <c r="S2212" s="25">
        <v>13.56663212797371</v>
      </c>
      <c r="T2212" s="25">
        <v>7.3315725787288732</v>
      </c>
      <c r="U2212" s="25">
        <v>17.299299607579101</v>
      </c>
      <c r="V2212" s="25">
        <v>12.275301021950114</v>
      </c>
      <c r="W2212" s="25">
        <v>19.756057546409277</v>
      </c>
      <c r="X2212" s="25">
        <v>14.03573066153665</v>
      </c>
      <c r="Y2212" s="34">
        <v>23.382483578301706</v>
      </c>
      <c r="Z2212" s="34">
        <v>16.024847154944901</v>
      </c>
    </row>
    <row r="2213" spans="1:26" x14ac:dyDescent="0.25">
      <c r="A2213" s="52">
        <v>39902</v>
      </c>
      <c r="B2213" s="25">
        <v>14870.210391819999</v>
      </c>
      <c r="C2213" s="43">
        <v>18104.456671264397</v>
      </c>
      <c r="D2213" s="43">
        <v>1558.6739697628998</v>
      </c>
      <c r="E2213" s="43">
        <v>19663.130641027295</v>
      </c>
      <c r="F2213" s="25">
        <v>19560.867838700004</v>
      </c>
      <c r="G2213" s="25">
        <v>23824.72457106</v>
      </c>
      <c r="H2213" s="25">
        <v>29858.018708740001</v>
      </c>
      <c r="I2213" s="25">
        <v>42468.284877179991</v>
      </c>
      <c r="J2213" s="25">
        <v>35434.599489550004</v>
      </c>
      <c r="K2213" s="25">
        <v>62459.062038605793</v>
      </c>
      <c r="L2213" s="34">
        <v>40420.485792235675</v>
      </c>
      <c r="M2213" s="34">
        <v>67545.880911291475</v>
      </c>
      <c r="O2213" s="25">
        <v>9.2456066221445319</v>
      </c>
      <c r="P2213" s="43">
        <v>11.967580853526204</v>
      </c>
      <c r="Q2213" s="43">
        <v>158.21347939103677</v>
      </c>
      <c r="R2213" s="43">
        <v>17.230770546707184</v>
      </c>
      <c r="S2213" s="25">
        <v>13.183305953705805</v>
      </c>
      <c r="T2213" s="25">
        <v>8.1240652184145112</v>
      </c>
      <c r="U2213" s="25">
        <v>16.769606579111908</v>
      </c>
      <c r="V2213" s="25">
        <v>12.558515400039205</v>
      </c>
      <c r="W2213" s="25">
        <v>19.251847141781543</v>
      </c>
      <c r="X2213" s="25">
        <v>14.239371681917735</v>
      </c>
      <c r="Y2213" s="34">
        <v>22.922304961269301</v>
      </c>
      <c r="Z2213" s="34">
        <v>16.22209974507993</v>
      </c>
    </row>
    <row r="2214" spans="1:26" x14ac:dyDescent="0.25">
      <c r="A2214" s="52">
        <v>39903</v>
      </c>
      <c r="B2214" s="25">
        <v>14840.80677166</v>
      </c>
      <c r="C2214" s="43">
        <v>18170.138791551974</v>
      </c>
      <c r="D2214" s="43">
        <v>1650.3432735690999</v>
      </c>
      <c r="E2214" s="43">
        <v>19820.482065121072</v>
      </c>
      <c r="F2214" s="25">
        <v>19530.449420739998</v>
      </c>
      <c r="G2214" s="25">
        <v>23752.264371809997</v>
      </c>
      <c r="H2214" s="25">
        <v>29855.129838549998</v>
      </c>
      <c r="I2214" s="25">
        <v>42379.071028539998</v>
      </c>
      <c r="J2214" s="25">
        <v>35414.585414379995</v>
      </c>
      <c r="K2214" s="25">
        <v>62311.831214545797</v>
      </c>
      <c r="L2214" s="34">
        <v>40347.517972684254</v>
      </c>
      <c r="M2214" s="34">
        <v>67345.69634285006</v>
      </c>
      <c r="O2214" s="25">
        <v>9.0644311023510671</v>
      </c>
      <c r="P2214" s="43">
        <v>12.373793989190363</v>
      </c>
      <c r="Q2214" s="43">
        <v>173.39962501760007</v>
      </c>
      <c r="R2214" s="43">
        <v>18.16889322055275</v>
      </c>
      <c r="S2214" s="25">
        <v>12.903514946160977</v>
      </c>
      <c r="T2214" s="25">
        <v>7.9693990479622334</v>
      </c>
      <c r="U2214" s="25">
        <v>16.939122576026698</v>
      </c>
      <c r="V2214" s="25">
        <v>12.928690161976174</v>
      </c>
      <c r="W2214" s="25">
        <v>19.540342592370273</v>
      </c>
      <c r="X2214" s="25">
        <v>15.098098364658785</v>
      </c>
      <c r="Y2214" s="34">
        <v>22.28427640227515</v>
      </c>
      <c r="Z2214" s="34">
        <v>16.498221844664428</v>
      </c>
    </row>
    <row r="2215" spans="1:26" x14ac:dyDescent="0.25">
      <c r="A2215" s="52">
        <v>39904</v>
      </c>
      <c r="B2215" s="25">
        <v>14882.22375433</v>
      </c>
      <c r="C2215" s="43">
        <v>18364.425847332299</v>
      </c>
      <c r="D2215" s="43">
        <v>1628.6342039829999</v>
      </c>
      <c r="E2215" s="43">
        <v>19993.0600513153</v>
      </c>
      <c r="F2215" s="25">
        <v>19706.995043310002</v>
      </c>
      <c r="G2215" s="25">
        <v>23936.447619270006</v>
      </c>
      <c r="H2215" s="25">
        <v>30081.753052910004</v>
      </c>
      <c r="I2215" s="25">
        <v>42592.381290890007</v>
      </c>
      <c r="J2215" s="25">
        <v>35638.877368699999</v>
      </c>
      <c r="K2215" s="25">
        <v>62559.724978195794</v>
      </c>
      <c r="L2215" s="34">
        <v>40572.680256088686</v>
      </c>
      <c r="M2215" s="34">
        <v>67594.460435584479</v>
      </c>
      <c r="O2215" s="25">
        <v>9.5159072177222406</v>
      </c>
      <c r="P2215" s="43">
        <v>12.902440775141844</v>
      </c>
      <c r="Q2215" s="43">
        <v>202.70982676974856</v>
      </c>
      <c r="R2215" s="43">
        <v>18.979640684074251</v>
      </c>
      <c r="S2215" s="25">
        <v>11.568518189527598</v>
      </c>
      <c r="T2215" s="25">
        <v>6.9985522212487439</v>
      </c>
      <c r="U2215" s="25">
        <v>16.179347284937261</v>
      </c>
      <c r="V2215" s="25">
        <v>12.498603816183929</v>
      </c>
      <c r="W2215" s="25">
        <v>18.801282624182591</v>
      </c>
      <c r="X2215" s="25">
        <v>14.688706859958067</v>
      </c>
      <c r="Y2215" s="34">
        <v>21.717910326477718</v>
      </c>
      <c r="Z2215" s="34">
        <v>16.152746190671884</v>
      </c>
    </row>
    <row r="2216" spans="1:26" x14ac:dyDescent="0.25">
      <c r="A2216" s="52">
        <v>39905</v>
      </c>
      <c r="B2216" s="25">
        <v>14952.431456780001</v>
      </c>
      <c r="C2216" s="43">
        <v>18334.314430199134</v>
      </c>
      <c r="D2216" s="43">
        <v>1695.5373364004997</v>
      </c>
      <c r="E2216" s="43">
        <v>20029.851766599633</v>
      </c>
      <c r="F2216" s="25">
        <v>19781.968986140004</v>
      </c>
      <c r="G2216" s="25">
        <v>23995.676693570003</v>
      </c>
      <c r="H2216" s="25">
        <v>30157.995183410007</v>
      </c>
      <c r="I2216" s="25">
        <v>42667.739888700002</v>
      </c>
      <c r="J2216" s="25">
        <v>35735.400643890011</v>
      </c>
      <c r="K2216" s="25">
        <v>62683.070958655808</v>
      </c>
      <c r="L2216" s="34">
        <v>40668.677129199576</v>
      </c>
      <c r="M2216" s="34">
        <v>67717.28001396537</v>
      </c>
      <c r="O2216" s="25">
        <v>9.5948739939270453</v>
      </c>
      <c r="P2216" s="43">
        <v>8.607948987184777</v>
      </c>
      <c r="Q2216" s="43">
        <v>214.91216988131407</v>
      </c>
      <c r="R2216" s="43">
        <v>14.984527266422653</v>
      </c>
      <c r="S2216" s="25">
        <v>10.619131890286893</v>
      </c>
      <c r="T2216" s="25">
        <v>6.3730718412875254</v>
      </c>
      <c r="U2216" s="25">
        <v>14.978984422047571</v>
      </c>
      <c r="V2216" s="25">
        <v>11.691183587150311</v>
      </c>
      <c r="W2216" s="25">
        <v>17.621284241665002</v>
      </c>
      <c r="X2216" s="25">
        <v>14.159702749630432</v>
      </c>
      <c r="Y2216" s="34">
        <v>20.611731352848793</v>
      </c>
      <c r="Z2216" s="34">
        <v>15.644628056507347</v>
      </c>
    </row>
    <row r="2217" spans="1:26" x14ac:dyDescent="0.25">
      <c r="A2217" s="52">
        <v>39906</v>
      </c>
      <c r="B2217" s="25">
        <v>15000.352137200001</v>
      </c>
      <c r="C2217" s="43">
        <v>18405.472419820966</v>
      </c>
      <c r="D2217" s="43">
        <v>1661.9128508693002</v>
      </c>
      <c r="E2217" s="43">
        <v>20067.385270690265</v>
      </c>
      <c r="F2217" s="25">
        <v>19937.298740770002</v>
      </c>
      <c r="G2217" s="25">
        <v>24139.612882480003</v>
      </c>
      <c r="H2217" s="25">
        <v>30313.075104420001</v>
      </c>
      <c r="I2217" s="25">
        <v>42832.87690617</v>
      </c>
      <c r="J2217" s="25">
        <v>35868.69021483</v>
      </c>
      <c r="K2217" s="25">
        <v>62832.441621705802</v>
      </c>
      <c r="L2217" s="34">
        <v>40805.944463682448</v>
      </c>
      <c r="M2217" s="34">
        <v>67870.628440558241</v>
      </c>
      <c r="O2217" s="25">
        <v>9.5396959535634984</v>
      </c>
      <c r="P2217" s="43">
        <v>7.397021731617337</v>
      </c>
      <c r="Q2217" s="43">
        <v>151.08460341138888</v>
      </c>
      <c r="R2217" s="43">
        <v>12.740145074370645</v>
      </c>
      <c r="S2217" s="25">
        <v>8.8609369948562833</v>
      </c>
      <c r="T2217" s="25">
        <v>5.0118467559688407</v>
      </c>
      <c r="U2217" s="25">
        <v>13.142630776598786</v>
      </c>
      <c r="V2217" s="25">
        <v>10.507488370829821</v>
      </c>
      <c r="W2217" s="25">
        <v>16.003479491789019</v>
      </c>
      <c r="X2217" s="25">
        <v>13.320390714062459</v>
      </c>
      <c r="Y2217" s="34">
        <v>19.102990590629922</v>
      </c>
      <c r="Z2217" s="34">
        <v>14.841560517843977</v>
      </c>
    </row>
    <row r="2218" spans="1:26" x14ac:dyDescent="0.25">
      <c r="A2218" s="52">
        <v>39909</v>
      </c>
      <c r="B2218" s="25">
        <v>15047.485410290001</v>
      </c>
      <c r="C2218" s="43">
        <v>18631.493524152203</v>
      </c>
      <c r="D2218" s="43">
        <v>1656.3408788322997</v>
      </c>
      <c r="E2218" s="43">
        <v>20287.834402984503</v>
      </c>
      <c r="F2218" s="25">
        <v>20127.250671719998</v>
      </c>
      <c r="G2218" s="25">
        <v>24359.687139619997</v>
      </c>
      <c r="H2218" s="25">
        <v>30492.817550970001</v>
      </c>
      <c r="I2218" s="25">
        <v>43038.996345530002</v>
      </c>
      <c r="J2218" s="25">
        <v>36058.150780029995</v>
      </c>
      <c r="K2218" s="25">
        <v>63047.276920335797</v>
      </c>
      <c r="L2218" s="34">
        <v>40997.356849957134</v>
      </c>
      <c r="M2218" s="34">
        <v>68087.415560262933</v>
      </c>
      <c r="O2218" s="25">
        <v>9.1157459777387864</v>
      </c>
      <c r="P2218" s="43">
        <v>8.1250593477960376</v>
      </c>
      <c r="Q2218" s="43">
        <v>184.9355882966052</v>
      </c>
      <c r="R2218" s="43">
        <v>13.895122728768893</v>
      </c>
      <c r="S2218" s="25">
        <v>9.0376140032264694</v>
      </c>
      <c r="T2218" s="25">
        <v>5.143470509232384</v>
      </c>
      <c r="U2218" s="25">
        <v>13.135980067289399</v>
      </c>
      <c r="V2218" s="25">
        <v>10.534980782603887</v>
      </c>
      <c r="W2218" s="25">
        <v>15.806140730862817</v>
      </c>
      <c r="X2218" s="25">
        <v>13.252895139486199</v>
      </c>
      <c r="Y2218" s="34">
        <v>18.658539786431348</v>
      </c>
      <c r="Z2218" s="34">
        <v>14.649809807565894</v>
      </c>
    </row>
    <row r="2219" spans="1:26" x14ac:dyDescent="0.25">
      <c r="A2219" s="52">
        <v>39910</v>
      </c>
      <c r="B2219" s="25">
        <v>15115.99916001</v>
      </c>
      <c r="C2219" s="43">
        <v>18820.425336284836</v>
      </c>
      <c r="D2219" s="43">
        <v>1553.2281666446002</v>
      </c>
      <c r="E2219" s="43">
        <v>20373.653502929435</v>
      </c>
      <c r="F2219" s="25">
        <v>20216.062189699998</v>
      </c>
      <c r="G2219" s="25">
        <v>24498.194832960002</v>
      </c>
      <c r="H2219" s="25">
        <v>30583.235967549997</v>
      </c>
      <c r="I2219" s="25">
        <v>43187.166672760002</v>
      </c>
      <c r="J2219" s="25">
        <v>36154.61543338</v>
      </c>
      <c r="K2219" s="25">
        <v>63191.2450917358</v>
      </c>
      <c r="L2219" s="34">
        <v>41094.69976110971</v>
      </c>
      <c r="M2219" s="34">
        <v>68232.261989465507</v>
      </c>
      <c r="O2219" s="25">
        <v>8.4082276216394867</v>
      </c>
      <c r="P2219" s="43">
        <v>9.2214965911681759</v>
      </c>
      <c r="Q2219" s="43">
        <v>167.1974030694353</v>
      </c>
      <c r="R2219" s="43">
        <v>14.376907858051213</v>
      </c>
      <c r="S2219" s="25">
        <v>9.0820632852009595</v>
      </c>
      <c r="T2219" s="25">
        <v>5.4934982305454128</v>
      </c>
      <c r="U2219" s="25">
        <v>13.124345419782468</v>
      </c>
      <c r="V2219" s="25">
        <v>10.869480629199302</v>
      </c>
      <c r="W2219" s="25">
        <v>15.729112246888356</v>
      </c>
      <c r="X2219" s="25">
        <v>13.549560500675994</v>
      </c>
      <c r="Y2219" s="34">
        <v>18.564343674749818</v>
      </c>
      <c r="Z2219" s="34">
        <v>14.923081659954551</v>
      </c>
    </row>
    <row r="2220" spans="1:26" x14ac:dyDescent="0.25">
      <c r="A2220" s="52">
        <v>39911</v>
      </c>
      <c r="B2220" s="25">
        <v>15155.38307344</v>
      </c>
      <c r="C2220" s="43">
        <v>18751.399492295481</v>
      </c>
      <c r="D2220" s="43">
        <v>1509.9379319908001</v>
      </c>
      <c r="E2220" s="43">
        <v>20261.337424286281</v>
      </c>
      <c r="F2220" s="25">
        <v>20256.898688340003</v>
      </c>
      <c r="G2220" s="25">
        <v>24602.970204520003</v>
      </c>
      <c r="H2220" s="25">
        <v>30603.874100100005</v>
      </c>
      <c r="I2220" s="25">
        <v>43276.166415610001</v>
      </c>
      <c r="J2220" s="25">
        <v>36216.588121740002</v>
      </c>
      <c r="K2220" s="25">
        <v>63329.525111025796</v>
      </c>
      <c r="L2220" s="34">
        <v>41157.906819550306</v>
      </c>
      <c r="M2220" s="34">
        <v>68371.776378836104</v>
      </c>
      <c r="O2220" s="25">
        <v>7.7827668197657962</v>
      </c>
      <c r="P2220" s="43">
        <v>8.618833376738543</v>
      </c>
      <c r="Q2220" s="43">
        <v>159.84119838861653</v>
      </c>
      <c r="R2220" s="43">
        <v>13.543315593888883</v>
      </c>
      <c r="S2220" s="25">
        <v>8.8225040414118272</v>
      </c>
      <c r="T2220" s="25">
        <v>5.1253150644552825</v>
      </c>
      <c r="U2220" s="25">
        <v>12.649432685177842</v>
      </c>
      <c r="V2220" s="25">
        <v>10.458733485951054</v>
      </c>
      <c r="W2220" s="25">
        <v>15.35336224464765</v>
      </c>
      <c r="X2220" s="25">
        <v>13.304778398226347</v>
      </c>
      <c r="Y2220" s="34">
        <v>18.208316669873991</v>
      </c>
      <c r="Z2220" s="34">
        <v>14.686733918553374</v>
      </c>
    </row>
    <row r="2221" spans="1:26" x14ac:dyDescent="0.25">
      <c r="A2221" s="52">
        <v>39912</v>
      </c>
      <c r="B2221" s="25">
        <v>15225.05965189</v>
      </c>
      <c r="C2221" s="43">
        <v>18503.021185790902</v>
      </c>
      <c r="D2221" s="43">
        <v>1531.2088049257004</v>
      </c>
      <c r="E2221" s="43">
        <v>20034.229990716602</v>
      </c>
      <c r="F2221" s="25">
        <v>20249.1251954</v>
      </c>
      <c r="G2221" s="25">
        <v>24596.295464180002</v>
      </c>
      <c r="H2221" s="25">
        <v>30455.614978730002</v>
      </c>
      <c r="I2221" s="25">
        <v>43146.38999209</v>
      </c>
      <c r="J2221" s="25">
        <v>36043.741084430003</v>
      </c>
      <c r="K2221" s="25">
        <v>63170.1261870858</v>
      </c>
      <c r="L2221" s="34">
        <v>40985.438913527556</v>
      </c>
      <c r="M2221" s="34">
        <v>68212.756586183357</v>
      </c>
      <c r="O2221" s="25">
        <v>7.8936083563680981</v>
      </c>
      <c r="P2221" s="43">
        <v>6.2133455848492281</v>
      </c>
      <c r="Q2221" s="43">
        <v>165.81756890195493</v>
      </c>
      <c r="R2221" s="43">
        <v>11.321962215321735</v>
      </c>
      <c r="S2221" s="25">
        <v>9.0090276624876342</v>
      </c>
      <c r="T2221" s="25">
        <v>5.7989554942017296</v>
      </c>
      <c r="U2221" s="25">
        <v>12.241783576919385</v>
      </c>
      <c r="V2221" s="25">
        <v>10.478515684695777</v>
      </c>
      <c r="W2221" s="25">
        <v>15.01577983175617</v>
      </c>
      <c r="X2221" s="25">
        <v>13.372735077926379</v>
      </c>
      <c r="Y2221" s="34">
        <v>17.891888789729204</v>
      </c>
      <c r="Z2221" s="34">
        <v>14.74844103206232</v>
      </c>
    </row>
    <row r="2222" spans="1:26" x14ac:dyDescent="0.25">
      <c r="A2222" s="52">
        <v>39916</v>
      </c>
      <c r="B2222" s="25">
        <v>15246.02658014</v>
      </c>
      <c r="C2222" s="43">
        <v>18788.508024926297</v>
      </c>
      <c r="D2222" s="43">
        <v>1539.6748231428999</v>
      </c>
      <c r="E2222" s="43">
        <v>20328.182848069198</v>
      </c>
      <c r="F2222" s="25">
        <v>20260.897538669997</v>
      </c>
      <c r="G2222" s="25">
        <v>24653.709479489997</v>
      </c>
      <c r="H2222" s="25">
        <v>30546.959869919996</v>
      </c>
      <c r="I2222" s="25">
        <v>43268.861960849994</v>
      </c>
      <c r="J2222" s="25">
        <v>36090.393431439996</v>
      </c>
      <c r="K2222" s="25">
        <v>63285.314878595796</v>
      </c>
      <c r="L2222" s="34">
        <v>41033.597846450532</v>
      </c>
      <c r="M2222" s="34">
        <v>68329.451863606329</v>
      </c>
      <c r="O2222" s="25">
        <v>7.273445047951177</v>
      </c>
      <c r="P2222" s="43">
        <v>7.2847745642160566</v>
      </c>
      <c r="Q2222" s="43">
        <v>150.66355344541282</v>
      </c>
      <c r="R2222" s="43">
        <v>12.143217981706744</v>
      </c>
      <c r="S2222" s="25">
        <v>9.9734430195763224</v>
      </c>
      <c r="T2222" s="25">
        <v>6.4123668750968754</v>
      </c>
      <c r="U2222" s="25">
        <v>12.110039409752993</v>
      </c>
      <c r="V2222" s="25">
        <v>10.368006164564193</v>
      </c>
      <c r="W2222" s="25">
        <v>14.742995065307962</v>
      </c>
      <c r="X2222" s="25">
        <v>13.257643712180233</v>
      </c>
      <c r="Y2222" s="34">
        <v>17.648210195781623</v>
      </c>
      <c r="Z2222" s="34">
        <v>14.640254936756026</v>
      </c>
    </row>
    <row r="2223" spans="1:26" x14ac:dyDescent="0.25">
      <c r="A2223" s="52">
        <v>39917</v>
      </c>
      <c r="B2223" s="25">
        <v>15239.814240799999</v>
      </c>
      <c r="C2223" s="43">
        <v>18813.239323552909</v>
      </c>
      <c r="D2223" s="43">
        <v>1661.0890978646005</v>
      </c>
      <c r="E2223" s="43">
        <v>20474.328421417511</v>
      </c>
      <c r="F2223" s="25">
        <v>20133.215183659999</v>
      </c>
      <c r="G2223" s="25">
        <v>24484.719217339996</v>
      </c>
      <c r="H2223" s="25">
        <v>30404.843722769998</v>
      </c>
      <c r="I2223" s="25">
        <v>43091.165335659993</v>
      </c>
      <c r="J2223" s="25">
        <v>35952.820087659995</v>
      </c>
      <c r="K2223" s="25">
        <v>63158.865146505806</v>
      </c>
      <c r="L2223" s="34">
        <v>40896.747116175626</v>
      </c>
      <c r="M2223" s="34">
        <v>68203.724745021435</v>
      </c>
      <c r="O2223" s="25">
        <v>6.7098544872187693</v>
      </c>
      <c r="P2223" s="43">
        <v>7.4259934302546071</v>
      </c>
      <c r="Q2223" s="43">
        <v>170.43015161489811</v>
      </c>
      <c r="R2223" s="43">
        <v>12.949450147737185</v>
      </c>
      <c r="S2223" s="25">
        <v>9.8166423836393957</v>
      </c>
      <c r="T2223" s="25">
        <v>6.4381371802070042</v>
      </c>
      <c r="U2223" s="25">
        <v>12.386919371957861</v>
      </c>
      <c r="V2223" s="25">
        <v>10.635269471967156</v>
      </c>
      <c r="W2223" s="25">
        <v>14.90470896534044</v>
      </c>
      <c r="X2223" s="25">
        <v>13.465323216962254</v>
      </c>
      <c r="Y2223" s="34">
        <v>17.782842184801329</v>
      </c>
      <c r="Z2223" s="34">
        <v>14.828451850031055</v>
      </c>
    </row>
    <row r="2224" spans="1:26" x14ac:dyDescent="0.25">
      <c r="A2224" s="52">
        <v>39918</v>
      </c>
      <c r="B2224" s="25">
        <v>15235.78047589</v>
      </c>
      <c r="C2224" s="43">
        <v>18740.5844761111</v>
      </c>
      <c r="D2224" s="43">
        <v>1617.2335904953998</v>
      </c>
      <c r="E2224" s="43">
        <v>20357.818066606502</v>
      </c>
      <c r="F2224" s="25">
        <v>20082.435453129994</v>
      </c>
      <c r="G2224" s="25">
        <v>24442.504402149993</v>
      </c>
      <c r="H2224" s="25">
        <v>30302.572480719991</v>
      </c>
      <c r="I2224" s="25">
        <v>43020.128476939986</v>
      </c>
      <c r="J2224" s="25">
        <v>35869.217928249993</v>
      </c>
      <c r="K2224" s="25">
        <v>63123.893426535797</v>
      </c>
      <c r="L2224" s="34">
        <v>40813.867570518174</v>
      </c>
      <c r="M2224" s="34">
        <v>68169.475638803982</v>
      </c>
      <c r="O2224" s="25">
        <v>6.9670643143933342</v>
      </c>
      <c r="P2224" s="43">
        <v>7.0093429059399526</v>
      </c>
      <c r="Q2224" s="43">
        <v>139.39974274356862</v>
      </c>
      <c r="R2224" s="43">
        <v>11.926419219994155</v>
      </c>
      <c r="S2224" s="25">
        <v>9.6513340839848638</v>
      </c>
      <c r="T2224" s="25">
        <v>6.2156436116053371</v>
      </c>
      <c r="U2224" s="25">
        <v>12.066672122822686</v>
      </c>
      <c r="V2224" s="25">
        <v>10.399382177055161</v>
      </c>
      <c r="W2224" s="25">
        <v>14.537320519657303</v>
      </c>
      <c r="X2224" s="25">
        <v>13.287481217325325</v>
      </c>
      <c r="Y2224" s="34">
        <v>17.448593108493114</v>
      </c>
      <c r="Z2224" s="34">
        <v>14.661263053976302</v>
      </c>
    </row>
    <row r="2225" spans="1:26" x14ac:dyDescent="0.25">
      <c r="A2225" s="52">
        <v>39919</v>
      </c>
      <c r="B2225" s="25">
        <v>15223.168753979999</v>
      </c>
      <c r="C2225" s="43">
        <v>18685.854057551704</v>
      </c>
      <c r="D2225" s="43">
        <v>1586.7922532226</v>
      </c>
      <c r="E2225" s="43">
        <v>20272.646310774304</v>
      </c>
      <c r="F2225" s="25">
        <v>19993.428468150003</v>
      </c>
      <c r="G2225" s="25">
        <v>24417.096019230001</v>
      </c>
      <c r="H2225" s="25">
        <v>30145.83361279</v>
      </c>
      <c r="I2225" s="25">
        <v>42942.069336280001</v>
      </c>
      <c r="J2225" s="25">
        <v>35749.767216429995</v>
      </c>
      <c r="K2225" s="25">
        <v>63073.975353055801</v>
      </c>
      <c r="L2225" s="34">
        <v>40694.69921958755</v>
      </c>
      <c r="M2225" s="34">
        <v>68119.839926213361</v>
      </c>
      <c r="O2225" s="25">
        <v>6.8483436277199106</v>
      </c>
      <c r="P2225" s="43">
        <v>6.3194158143981216</v>
      </c>
      <c r="Q2225" s="43">
        <v>133.44446203754791</v>
      </c>
      <c r="R2225" s="43">
        <v>11.052970013009933</v>
      </c>
      <c r="S2225" s="25">
        <v>10.030180997579819</v>
      </c>
      <c r="T2225" s="25">
        <v>6.4234186929152282</v>
      </c>
      <c r="U2225" s="25">
        <v>11.798240170131447</v>
      </c>
      <c r="V2225" s="25">
        <v>10.255639688284068</v>
      </c>
      <c r="W2225" s="25">
        <v>14.201425243736466</v>
      </c>
      <c r="X2225" s="25">
        <v>13.017031831553961</v>
      </c>
      <c r="Y2225" s="34">
        <v>17.142725908202049</v>
      </c>
      <c r="Z2225" s="34">
        <v>14.404586189393509</v>
      </c>
    </row>
    <row r="2226" spans="1:26" x14ac:dyDescent="0.25">
      <c r="A2226" s="52">
        <v>39920</v>
      </c>
      <c r="B2226" s="25">
        <v>15196.68946261</v>
      </c>
      <c r="C2226" s="43">
        <v>18553.378633609416</v>
      </c>
      <c r="D2226" s="43">
        <v>1639.4257773371999</v>
      </c>
      <c r="E2226" s="43">
        <v>20192.804410946617</v>
      </c>
      <c r="F2226" s="25">
        <v>19885.877385430002</v>
      </c>
      <c r="G2226" s="25">
        <v>24348.941360170003</v>
      </c>
      <c r="H2226" s="25">
        <v>29968.262077210002</v>
      </c>
      <c r="I2226" s="25">
        <v>42783.613161829999</v>
      </c>
      <c r="J2226" s="25">
        <v>35580.774251939998</v>
      </c>
      <c r="K2226" s="25">
        <v>62952.682059585808</v>
      </c>
      <c r="L2226" s="34">
        <v>40528.595076534228</v>
      </c>
      <c r="M2226" s="34">
        <v>68001.435454180042</v>
      </c>
      <c r="O2226" s="25">
        <v>6.2335506286974152</v>
      </c>
      <c r="P2226" s="43">
        <v>5.7602468561946951</v>
      </c>
      <c r="Q2226" s="43">
        <v>122.10281748822069</v>
      </c>
      <c r="R2226" s="43">
        <v>10.457849654987239</v>
      </c>
      <c r="S2226" s="25">
        <v>9.5908921551277615</v>
      </c>
      <c r="T2226" s="25">
        <v>6.306795935626397</v>
      </c>
      <c r="U2226" s="25">
        <v>11.875260159955324</v>
      </c>
      <c r="V2226" s="25">
        <v>10.449938516003376</v>
      </c>
      <c r="W2226" s="25">
        <v>14.282054849040261</v>
      </c>
      <c r="X2226" s="25">
        <v>13.15105398805092</v>
      </c>
      <c r="Y2226" s="34">
        <v>17.223311804689057</v>
      </c>
      <c r="Z2226" s="34">
        <v>14.531180651208974</v>
      </c>
    </row>
    <row r="2227" spans="1:26" x14ac:dyDescent="0.25">
      <c r="A2227" s="52">
        <v>39923</v>
      </c>
      <c r="B2227" s="25">
        <v>15140.12797277</v>
      </c>
      <c r="C2227" s="43">
        <v>18451.651517731734</v>
      </c>
      <c r="D2227" s="43">
        <v>1630.3884670429004</v>
      </c>
      <c r="E2227" s="43">
        <v>20082.039984774634</v>
      </c>
      <c r="F2227" s="25">
        <v>19797.074068090002</v>
      </c>
      <c r="G2227" s="25">
        <v>24264.49102601</v>
      </c>
      <c r="H2227" s="25">
        <v>29885.496193020001</v>
      </c>
      <c r="I2227" s="25">
        <v>42727.358102899998</v>
      </c>
      <c r="J2227" s="25">
        <v>35508.899934660003</v>
      </c>
      <c r="K2227" s="25">
        <v>62917.234448625801</v>
      </c>
      <c r="L2227" s="34">
        <v>40457.774811889773</v>
      </c>
      <c r="M2227" s="34">
        <v>67967.041895855567</v>
      </c>
      <c r="O2227" s="25">
        <v>5.6190411757541803</v>
      </c>
      <c r="P2227" s="43">
        <v>9.0126001692958813</v>
      </c>
      <c r="Q2227" s="43">
        <v>75.829024679014822</v>
      </c>
      <c r="R2227" s="43">
        <v>12.482862382693739</v>
      </c>
      <c r="S2227" s="25">
        <v>9.4256167961020321</v>
      </c>
      <c r="T2227" s="25">
        <v>4.9155399486534801</v>
      </c>
      <c r="U2227" s="25">
        <v>11.652297655272292</v>
      </c>
      <c r="V2227" s="25">
        <v>9.5100392396127553</v>
      </c>
      <c r="W2227" s="25">
        <v>14.06309028643895</v>
      </c>
      <c r="X2227" s="25">
        <v>12.544402090086892</v>
      </c>
      <c r="Y2227" s="34">
        <v>17.039185116008284</v>
      </c>
      <c r="Z2227" s="34">
        <v>13.96134984795756</v>
      </c>
    </row>
    <row r="2228" spans="1:26" x14ac:dyDescent="0.25">
      <c r="A2228" s="52">
        <v>39924</v>
      </c>
      <c r="B2228" s="25">
        <v>15071.328767409999</v>
      </c>
      <c r="C2228" s="43">
        <v>18337.201618827079</v>
      </c>
      <c r="D2228" s="43">
        <v>1506.5630849647005</v>
      </c>
      <c r="E2228" s="43">
        <v>19843.764703791778</v>
      </c>
      <c r="F2228" s="25">
        <v>19746.82493246</v>
      </c>
      <c r="G2228" s="25">
        <v>24241.287327520004</v>
      </c>
      <c r="H2228" s="25">
        <v>29771.226493309998</v>
      </c>
      <c r="I2228" s="25">
        <v>42641.982132980003</v>
      </c>
      <c r="J2228" s="25">
        <v>35496.190329600002</v>
      </c>
      <c r="K2228" s="25">
        <v>62969.538410315799</v>
      </c>
      <c r="L2228" s="34">
        <v>40445.787741738655</v>
      </c>
      <c r="M2228" s="34">
        <v>68020.068392454457</v>
      </c>
      <c r="O2228" s="25">
        <v>5.3282466809968732</v>
      </c>
      <c r="P2228" s="43">
        <v>8.3364286592974466</v>
      </c>
      <c r="Q2228" s="43">
        <v>62.475093023202042</v>
      </c>
      <c r="R2228" s="43">
        <v>11.148242709577239</v>
      </c>
      <c r="S2228" s="25">
        <v>8.4344385888360804</v>
      </c>
      <c r="T2228" s="25">
        <v>4.4659683409834283</v>
      </c>
      <c r="U2228" s="25">
        <v>11.606849300119615</v>
      </c>
      <c r="V2228" s="25">
        <v>9.8839523867647152</v>
      </c>
      <c r="W2228" s="25">
        <v>14.038964838416224</v>
      </c>
      <c r="X2228" s="25">
        <v>12.944818580072281</v>
      </c>
      <c r="Y2228" s="34">
        <v>17.013094938264437</v>
      </c>
      <c r="Z2228" s="34">
        <v>14.339240103996008</v>
      </c>
    </row>
    <row r="2229" spans="1:26" x14ac:dyDescent="0.25">
      <c r="A2229" s="52">
        <v>39925</v>
      </c>
      <c r="B2229" s="25">
        <v>14994.66669344</v>
      </c>
      <c r="C2229" s="43">
        <v>18260.911904657703</v>
      </c>
      <c r="D2229" s="43">
        <v>1484.9015686915</v>
      </c>
      <c r="E2229" s="43">
        <v>19745.813473349204</v>
      </c>
      <c r="F2229" s="25">
        <v>19784.288716700001</v>
      </c>
      <c r="G2229" s="25">
        <v>24238.50874972</v>
      </c>
      <c r="H2229" s="25">
        <v>29908.856041489998</v>
      </c>
      <c r="I2229" s="25">
        <v>42764.263065470004</v>
      </c>
      <c r="J2229" s="25">
        <v>35576.441555190002</v>
      </c>
      <c r="K2229" s="25">
        <v>63043.4285041158</v>
      </c>
      <c r="L2229" s="34">
        <v>40526.76150270542</v>
      </c>
      <c r="M2229" s="34">
        <v>68094.681021631215</v>
      </c>
      <c r="O2229" s="25">
        <v>5.1641571545967713</v>
      </c>
      <c r="P2229" s="43">
        <v>8.6853639091669432</v>
      </c>
      <c r="Q2229" s="43">
        <v>41.069249439477559</v>
      </c>
      <c r="R2229" s="43">
        <v>10.594571024713307</v>
      </c>
      <c r="S2229" s="25">
        <v>8.0475763707916101</v>
      </c>
      <c r="T2229" s="25">
        <v>4.4718864040229844</v>
      </c>
      <c r="U2229" s="25">
        <v>10.856643432826241</v>
      </c>
      <c r="V2229" s="25">
        <v>9.5594250162813097</v>
      </c>
      <c r="W2229" s="25">
        <v>13.744721695574857</v>
      </c>
      <c r="X2229" s="25">
        <v>12.991906559135934</v>
      </c>
      <c r="Y2229" s="34">
        <v>16.735944394461576</v>
      </c>
      <c r="Z2229" s="34">
        <v>14.379341405003432</v>
      </c>
    </row>
    <row r="2230" spans="1:26" x14ac:dyDescent="0.25">
      <c r="A2230" s="52">
        <v>39926</v>
      </c>
      <c r="B2230" s="25">
        <v>14944.406585440001</v>
      </c>
      <c r="C2230" s="43">
        <v>18331.162709320015</v>
      </c>
      <c r="D2230" s="43">
        <v>1472.2321789209</v>
      </c>
      <c r="E2230" s="43">
        <v>19803.394888240917</v>
      </c>
      <c r="F2230" s="25">
        <v>19809.369408710001</v>
      </c>
      <c r="G2230" s="25">
        <v>24232.740023390004</v>
      </c>
      <c r="H2230" s="25">
        <v>29971.136489339999</v>
      </c>
      <c r="I2230" s="25">
        <v>42808.593286390009</v>
      </c>
      <c r="J2230" s="25">
        <v>35643.723365329999</v>
      </c>
      <c r="K2230" s="25">
        <v>63118.912742365799</v>
      </c>
      <c r="L2230" s="34">
        <v>40590.749761981628</v>
      </c>
      <c r="M2230" s="34">
        <v>68166.871709017432</v>
      </c>
      <c r="O2230" s="25">
        <v>5.0009012467876923</v>
      </c>
      <c r="P2230" s="43">
        <v>8.541868538897134</v>
      </c>
      <c r="Q2230" s="43">
        <v>35.986270598492688</v>
      </c>
      <c r="R2230" s="43">
        <v>10.195192716576184</v>
      </c>
      <c r="S2230" s="25">
        <v>8.0713710115719817</v>
      </c>
      <c r="T2230" s="25">
        <v>4.4176503150862745</v>
      </c>
      <c r="U2230" s="25">
        <v>10.907184608532571</v>
      </c>
      <c r="V2230" s="25">
        <v>9.6399023989246491</v>
      </c>
      <c r="W2230" s="25">
        <v>13.5650571125699</v>
      </c>
      <c r="X2230" s="25">
        <v>12.942388470013434</v>
      </c>
      <c r="Y2230" s="34">
        <v>16.565685361444405</v>
      </c>
      <c r="Z2230" s="34">
        <v>14.331981521410398</v>
      </c>
    </row>
    <row r="2231" spans="1:26" x14ac:dyDescent="0.25">
      <c r="A2231" s="52">
        <v>39927</v>
      </c>
      <c r="B2231" s="25">
        <v>14927.40357043</v>
      </c>
      <c r="C2231" s="43">
        <v>18386.15860974227</v>
      </c>
      <c r="D2231" s="43">
        <v>1438.5211839104002</v>
      </c>
      <c r="E2231" s="43">
        <v>19824.679793652671</v>
      </c>
      <c r="F2231" s="25">
        <v>19828.336756109999</v>
      </c>
      <c r="G2231" s="25">
        <v>24228.604740949995</v>
      </c>
      <c r="H2231" s="25">
        <v>29925.745185560001</v>
      </c>
      <c r="I2231" s="25">
        <v>42737.393991549994</v>
      </c>
      <c r="J2231" s="25">
        <v>35561.239177190007</v>
      </c>
      <c r="K2231" s="25">
        <v>63007.581685335797</v>
      </c>
      <c r="L2231" s="34">
        <v>40510.87313523201</v>
      </c>
      <c r="M2231" s="34">
        <v>68058.148213377804</v>
      </c>
      <c r="O2231" s="25">
        <v>5.0013779894334309</v>
      </c>
      <c r="P2231" s="43">
        <v>7.4387986164614617</v>
      </c>
      <c r="Q2231" s="43">
        <v>78.891751635003658</v>
      </c>
      <c r="R2231" s="43">
        <v>10.645615450994095</v>
      </c>
      <c r="S2231" s="25">
        <v>8.0332261348870162</v>
      </c>
      <c r="T2231" s="25">
        <v>5.7252633993978508</v>
      </c>
      <c r="U2231" s="25">
        <v>10.682954856114346</v>
      </c>
      <c r="V2231" s="25">
        <v>10.342145402401437</v>
      </c>
      <c r="W2231" s="25">
        <v>13.344404801219234</v>
      </c>
      <c r="X2231" s="25">
        <v>13.469130061982181</v>
      </c>
      <c r="Y2231" s="34">
        <v>16.343426871212351</v>
      </c>
      <c r="Z2231" s="34">
        <v>14.822429527122271</v>
      </c>
    </row>
    <row r="2232" spans="1:26" x14ac:dyDescent="0.25">
      <c r="A2232" s="52">
        <v>39930</v>
      </c>
      <c r="B2232" s="25">
        <v>14880.75945039</v>
      </c>
      <c r="C2232" s="43">
        <v>18328.778172633174</v>
      </c>
      <c r="D2232" s="43">
        <v>1426.9415413726001</v>
      </c>
      <c r="E2232" s="43">
        <v>19755.719714005776</v>
      </c>
      <c r="F2232" s="25">
        <v>19767.08528892</v>
      </c>
      <c r="G2232" s="25">
        <v>24168.39913464</v>
      </c>
      <c r="H2232" s="25">
        <v>29862.471731820002</v>
      </c>
      <c r="I2232" s="25">
        <v>42680.293183449998</v>
      </c>
      <c r="J2232" s="25">
        <v>35482.532802070004</v>
      </c>
      <c r="K2232" s="25">
        <v>62984.332822795797</v>
      </c>
      <c r="L2232" s="34">
        <v>40433.680990649962</v>
      </c>
      <c r="M2232" s="34">
        <v>68036.413581375746</v>
      </c>
      <c r="O2232" s="25">
        <v>4.0465926149661158</v>
      </c>
      <c r="P2232" s="43">
        <v>8.5826877649493696</v>
      </c>
      <c r="Q2232" s="43">
        <v>91.401695365494035</v>
      </c>
      <c r="R2232" s="43">
        <v>12.085750969809883</v>
      </c>
      <c r="S2232" s="25">
        <v>7.9790144370451177</v>
      </c>
      <c r="T2232" s="25">
        <v>5.8068728207717912</v>
      </c>
      <c r="U2232" s="25">
        <v>10.441079546721198</v>
      </c>
      <c r="V2232" s="25">
        <v>10.358408112113393</v>
      </c>
      <c r="W2232" s="25">
        <v>12.944321394870094</v>
      </c>
      <c r="X2232" s="25">
        <v>13.450816010923683</v>
      </c>
      <c r="Y2232" s="34">
        <v>15.983558604281246</v>
      </c>
      <c r="Z2232" s="34">
        <v>14.812107379706374</v>
      </c>
    </row>
    <row r="2233" spans="1:26" x14ac:dyDescent="0.25">
      <c r="A2233" s="52">
        <v>39931</v>
      </c>
      <c r="B2233" s="25">
        <v>14829.555973349999</v>
      </c>
      <c r="C2233" s="43">
        <v>18272.383682746331</v>
      </c>
      <c r="D2233" s="43">
        <v>1864.3630052733001</v>
      </c>
      <c r="E2233" s="43">
        <v>20136.74668801963</v>
      </c>
      <c r="F2233" s="25">
        <v>19626.753973769999</v>
      </c>
      <c r="G2233" s="25">
        <v>23939.036974019997</v>
      </c>
      <c r="H2233" s="25">
        <v>29791.806754219997</v>
      </c>
      <c r="I2233" s="25">
        <v>42546.667891599995</v>
      </c>
      <c r="J2233" s="25">
        <v>35399.395987880001</v>
      </c>
      <c r="K2233" s="25">
        <v>62831.214053155803</v>
      </c>
      <c r="L2233" s="34">
        <v>40351.265993890003</v>
      </c>
      <c r="M2233" s="34">
        <v>67884.016629165795</v>
      </c>
      <c r="O2233" s="25">
        <v>3.5635020722737831</v>
      </c>
      <c r="P2233" s="43">
        <v>8.2485975583152182</v>
      </c>
      <c r="Q2233" s="43">
        <v>150.07488368638025</v>
      </c>
      <c r="R2233" s="43">
        <v>14.247539815792543</v>
      </c>
      <c r="S2233" s="25">
        <v>7.5227389677116951</v>
      </c>
      <c r="T2233" s="25">
        <v>5.2724179335065902</v>
      </c>
      <c r="U2233" s="25">
        <v>10.303619717443935</v>
      </c>
      <c r="V2233" s="25">
        <v>10.199370309460431</v>
      </c>
      <c r="W2233" s="25">
        <v>12.883908744087469</v>
      </c>
      <c r="X2233" s="25">
        <v>13.541816218774038</v>
      </c>
      <c r="Y2233" s="34">
        <v>15.925363057867003</v>
      </c>
      <c r="Z2233" s="34">
        <v>14.893999422552318</v>
      </c>
    </row>
    <row r="2234" spans="1:26" x14ac:dyDescent="0.25">
      <c r="A2234" s="52">
        <v>39932</v>
      </c>
      <c r="B2234" s="25">
        <v>14799.48257989</v>
      </c>
      <c r="C2234" s="43">
        <v>18066.859747304952</v>
      </c>
      <c r="D2234" s="43">
        <v>1349.7029717078001</v>
      </c>
      <c r="E2234" s="43">
        <v>19416.562719012752</v>
      </c>
      <c r="F2234" s="25">
        <v>19311.939494789996</v>
      </c>
      <c r="G2234" s="25">
        <v>23648.226722019994</v>
      </c>
      <c r="H2234" s="25">
        <v>29583.503375789995</v>
      </c>
      <c r="I2234" s="25">
        <v>42454.249702779991</v>
      </c>
      <c r="J2234" s="25">
        <v>35215.974611639991</v>
      </c>
      <c r="K2234" s="25">
        <v>62838.257164735798</v>
      </c>
      <c r="L2234" s="34">
        <v>40224.274305121449</v>
      </c>
      <c r="M2234" s="34">
        <v>67928.321928217265</v>
      </c>
      <c r="O2234" s="25">
        <v>3.1575236405155138</v>
      </c>
      <c r="P2234" s="43">
        <v>1.989476153996006</v>
      </c>
      <c r="Q2234" s="43">
        <v>105.13594816070145</v>
      </c>
      <c r="R2234" s="43">
        <v>5.6833761865211274</v>
      </c>
      <c r="S2234" s="25">
        <v>8.3159852437914683</v>
      </c>
      <c r="T2234" s="25">
        <v>5.1259515913679055</v>
      </c>
      <c r="U2234" s="25">
        <v>11.160666974339705</v>
      </c>
      <c r="V2234" s="25">
        <v>10.48942444434684</v>
      </c>
      <c r="W2234" s="25">
        <v>13.491274810170273</v>
      </c>
      <c r="X2234" s="25">
        <v>13.685782179209195</v>
      </c>
      <c r="Y2234" s="34">
        <v>16.490249000635515</v>
      </c>
      <c r="Z2234" s="34">
        <v>15.031656479219468</v>
      </c>
    </row>
    <row r="2235" spans="1:26" x14ac:dyDescent="0.25">
      <c r="A2235" s="52">
        <v>39933</v>
      </c>
      <c r="B2235" s="25">
        <v>14840.585365319999</v>
      </c>
      <c r="C2235" s="43">
        <v>17951.005171605786</v>
      </c>
      <c r="D2235" s="43">
        <v>1335.5557077451999</v>
      </c>
      <c r="E2235" s="43">
        <v>19286.560879350985</v>
      </c>
      <c r="F2235" s="25">
        <v>19322.44443965</v>
      </c>
      <c r="G2235" s="25">
        <v>23596.5142471</v>
      </c>
      <c r="H2235" s="25">
        <v>29267.110831640002</v>
      </c>
      <c r="I2235" s="25">
        <v>42053.24309502</v>
      </c>
      <c r="J2235" s="25">
        <v>34885.847293960003</v>
      </c>
      <c r="K2235" s="25">
        <v>62372.331893495801</v>
      </c>
      <c r="L2235" s="34">
        <v>39893.79704727605</v>
      </c>
      <c r="M2235" s="34">
        <v>67462.046716811848</v>
      </c>
      <c r="O2235" s="25">
        <v>3.5098517868836554</v>
      </c>
      <c r="P2235" s="43">
        <v>5.957470409234622</v>
      </c>
      <c r="Q2235" s="43">
        <v>140.49420887688234</v>
      </c>
      <c r="R2235" s="43">
        <v>10.227526186516279</v>
      </c>
      <c r="S2235" s="25">
        <v>6.4189792876749863</v>
      </c>
      <c r="T2235" s="25">
        <v>3.5901381281181033</v>
      </c>
      <c r="U2235" s="25">
        <v>9.4190063019110823</v>
      </c>
      <c r="V2235" s="25">
        <v>9.3517291919176024</v>
      </c>
      <c r="W2235" s="25">
        <v>11.924197382551061</v>
      </c>
      <c r="X2235" s="25">
        <v>12.97028869628023</v>
      </c>
      <c r="Y2235" s="34">
        <v>14.601410248311764</v>
      </c>
      <c r="Z2235" s="34">
        <v>14.075174960410063</v>
      </c>
    </row>
    <row r="2236" spans="1:26" x14ac:dyDescent="0.25">
      <c r="A2236" s="52">
        <v>39937</v>
      </c>
      <c r="B2236" s="25">
        <v>14986.997210080001</v>
      </c>
      <c r="C2236" s="43">
        <v>17982.751886704194</v>
      </c>
      <c r="D2236" s="43">
        <v>1314.3201317963997</v>
      </c>
      <c r="E2236" s="43">
        <v>19297.072018500596</v>
      </c>
      <c r="F2236" s="25">
        <v>19759.809644090001</v>
      </c>
      <c r="G2236" s="25">
        <v>24020.997165490004</v>
      </c>
      <c r="H2236" s="25">
        <v>29859.691303020001</v>
      </c>
      <c r="I2236" s="25">
        <v>42660.021416230004</v>
      </c>
      <c r="J2236" s="25">
        <v>35483.957495560004</v>
      </c>
      <c r="K2236" s="25">
        <v>62977.873168595797</v>
      </c>
      <c r="L2236" s="34">
        <v>40492.825050753345</v>
      </c>
      <c r="M2236" s="34">
        <v>68068.505793789154</v>
      </c>
      <c r="O2236" s="25">
        <v>3.3376157577092114</v>
      </c>
      <c r="P2236" s="43">
        <v>4.6660023954543162</v>
      </c>
      <c r="Q2236" s="43">
        <v>103.24060253992862</v>
      </c>
      <c r="R2236" s="43">
        <v>8.2416839391887606</v>
      </c>
      <c r="S2236" s="25">
        <v>6.8303525346526506</v>
      </c>
      <c r="T2236" s="25">
        <v>4.0236914433912085</v>
      </c>
      <c r="U2236" s="25">
        <v>7.7402271650152121</v>
      </c>
      <c r="V2236" s="25">
        <v>8.3400756806429897</v>
      </c>
      <c r="W2236" s="25">
        <v>10.723148967181494</v>
      </c>
      <c r="X2236" s="25">
        <v>12.346250502705992</v>
      </c>
      <c r="Y2236" s="34">
        <v>13.52326273466562</v>
      </c>
      <c r="Z2236" s="34">
        <v>13.495443514794903</v>
      </c>
    </row>
    <row r="2237" spans="1:26" x14ac:dyDescent="0.25">
      <c r="A2237" s="52">
        <v>39938</v>
      </c>
      <c r="B2237" s="25">
        <v>15031.718992780001</v>
      </c>
      <c r="C2237" s="43">
        <v>17975.724199810211</v>
      </c>
      <c r="D2237" s="43">
        <v>1293.3037653447</v>
      </c>
      <c r="E2237" s="43">
        <v>19269.02796515491</v>
      </c>
      <c r="F2237" s="25">
        <v>19765.548062730002</v>
      </c>
      <c r="G2237" s="25">
        <v>24027.797701519998</v>
      </c>
      <c r="H2237" s="25">
        <v>29869.727055850002</v>
      </c>
      <c r="I2237" s="25">
        <v>42658.49766416999</v>
      </c>
      <c r="J2237" s="25">
        <v>35470.432560840003</v>
      </c>
      <c r="K2237" s="25">
        <v>62964.486058215807</v>
      </c>
      <c r="L2237" s="34">
        <v>40479.980487933244</v>
      </c>
      <c r="M2237" s="34">
        <v>68055.799055309049</v>
      </c>
      <c r="O2237" s="25">
        <v>3.389677994454332</v>
      </c>
      <c r="P2237" s="43">
        <v>4.625098761910662</v>
      </c>
      <c r="Q2237" s="43">
        <v>99.990725377197109</v>
      </c>
      <c r="R2237" s="43">
        <v>8.0843784393850981</v>
      </c>
      <c r="S2237" s="25">
        <v>6.4802401399607135</v>
      </c>
      <c r="T2237" s="25">
        <v>3.9131042788688175</v>
      </c>
      <c r="U2237" s="25">
        <v>8.2892356561303782</v>
      </c>
      <c r="V2237" s="25">
        <v>9.0289916037881603</v>
      </c>
      <c r="W2237" s="25">
        <v>11.092632135622171</v>
      </c>
      <c r="X2237" s="25">
        <v>12.889791685516938</v>
      </c>
      <c r="Y2237" s="34">
        <v>13.811696167915354</v>
      </c>
      <c r="Z2237" s="34">
        <v>13.994882112115459</v>
      </c>
    </row>
    <row r="2238" spans="1:26" x14ac:dyDescent="0.25">
      <c r="A2238" s="52">
        <v>39939</v>
      </c>
      <c r="B2238" s="25">
        <v>15038.116418510001</v>
      </c>
      <c r="C2238" s="43">
        <v>17925.258995177915</v>
      </c>
      <c r="D2238" s="43">
        <v>1284.3007958919004</v>
      </c>
      <c r="E2238" s="43">
        <v>19209.559791069816</v>
      </c>
      <c r="F2238" s="25">
        <v>19944.906204119998</v>
      </c>
      <c r="G2238" s="25">
        <v>24226.057355709996</v>
      </c>
      <c r="H2238" s="25">
        <v>30258.991765609997</v>
      </c>
      <c r="I2238" s="25">
        <v>43062.753413599996</v>
      </c>
      <c r="J2238" s="25">
        <v>35894.231623429994</v>
      </c>
      <c r="K2238" s="25">
        <v>63403.392423305791</v>
      </c>
      <c r="L2238" s="34">
        <v>40904.459922748101</v>
      </c>
      <c r="M2238" s="34">
        <v>68495.3857926239</v>
      </c>
      <c r="O2238" s="25">
        <v>3.1575704809018168</v>
      </c>
      <c r="P2238" s="43">
        <v>2.0412436007257062</v>
      </c>
      <c r="Q2238" s="43">
        <v>67.205384540244253</v>
      </c>
      <c r="R2238" s="43">
        <v>4.7711610280920747</v>
      </c>
      <c r="S2238" s="25">
        <v>5.6168120940320643</v>
      </c>
      <c r="T2238" s="25">
        <v>3.2938460001385561</v>
      </c>
      <c r="U2238" s="25">
        <v>7.6962689115331218</v>
      </c>
      <c r="V2238" s="25">
        <v>8.6379833419711893</v>
      </c>
      <c r="W2238" s="25">
        <v>10.441173954717463</v>
      </c>
      <c r="X2238" s="25">
        <v>12.568086415425617</v>
      </c>
      <c r="Y2238" s="34">
        <v>13.21036433272198</v>
      </c>
      <c r="Z2238" s="34">
        <v>13.689886137805507</v>
      </c>
    </row>
    <row r="2239" spans="1:26" x14ac:dyDescent="0.25">
      <c r="A2239" s="52">
        <v>39940</v>
      </c>
      <c r="B2239" s="25">
        <v>15133.2953507</v>
      </c>
      <c r="C2239" s="43">
        <v>18444.728623393239</v>
      </c>
      <c r="D2239" s="43">
        <v>1264.6376626769002</v>
      </c>
      <c r="E2239" s="43">
        <v>19709.366286070141</v>
      </c>
      <c r="F2239" s="25">
        <v>20055.894102429997</v>
      </c>
      <c r="G2239" s="25">
        <v>24330.453734159993</v>
      </c>
      <c r="H2239" s="25">
        <v>30399.143638329999</v>
      </c>
      <c r="I2239" s="25">
        <v>43198.168184159993</v>
      </c>
      <c r="J2239" s="25">
        <v>35999.449000659995</v>
      </c>
      <c r="K2239" s="25">
        <v>63507.553518335801</v>
      </c>
      <c r="L2239" s="34">
        <v>41007.270806777793</v>
      </c>
      <c r="M2239" s="34">
        <v>68597.1403944536</v>
      </c>
      <c r="O2239" s="25">
        <v>3.0206432082759971</v>
      </c>
      <c r="P2239" s="43">
        <v>5.0017144255670498</v>
      </c>
      <c r="Q2239" s="43">
        <v>56.409575424306247</v>
      </c>
      <c r="R2239" s="43">
        <v>7.2638201980537387</v>
      </c>
      <c r="S2239" s="25">
        <v>6.0428740385664037</v>
      </c>
      <c r="T2239" s="25">
        <v>3.8637052191985211</v>
      </c>
      <c r="U2239" s="25">
        <v>9.2629868435391671</v>
      </c>
      <c r="V2239" s="25">
        <v>9.8896446780690983</v>
      </c>
      <c r="W2239" s="25">
        <v>11.843866965788607</v>
      </c>
      <c r="X2239" s="25">
        <v>13.48452074740325</v>
      </c>
      <c r="Y2239" s="34">
        <v>14.470400120747072</v>
      </c>
      <c r="Z2239" s="34">
        <v>14.546381053863122</v>
      </c>
    </row>
    <row r="2240" spans="1:26" x14ac:dyDescent="0.25">
      <c r="A2240" s="52">
        <v>39941</v>
      </c>
      <c r="B2240" s="25">
        <v>15185.453130299999</v>
      </c>
      <c r="C2240" s="43">
        <v>18569.389244868587</v>
      </c>
      <c r="D2240" s="43">
        <v>1285.6649135503001</v>
      </c>
      <c r="E2240" s="43">
        <v>19855.054158418887</v>
      </c>
      <c r="F2240" s="25">
        <v>19990.100652429999</v>
      </c>
      <c r="G2240" s="25">
        <v>24222.252515310003</v>
      </c>
      <c r="H2240" s="25">
        <v>30207.19657978</v>
      </c>
      <c r="I2240" s="25">
        <v>42990.111594760005</v>
      </c>
      <c r="J2240" s="25">
        <v>35809.497127330003</v>
      </c>
      <c r="K2240" s="25">
        <v>63284.581940365802</v>
      </c>
      <c r="L2240" s="34">
        <v>40819.926294496654</v>
      </c>
      <c r="M2240" s="34">
        <v>68376.776177532462</v>
      </c>
      <c r="O2240" s="25">
        <v>2.9818659542446557</v>
      </c>
      <c r="P2240" s="43">
        <v>5.7559700503173383</v>
      </c>
      <c r="Q2240" s="43">
        <v>94.279150870569708</v>
      </c>
      <c r="R2240" s="43">
        <v>8.9711025460845306</v>
      </c>
      <c r="S2240" s="25">
        <v>6.1903372625001341</v>
      </c>
      <c r="T2240" s="25">
        <v>4.3402351939814787</v>
      </c>
      <c r="U2240" s="25">
        <v>9.1845942302101857</v>
      </c>
      <c r="V2240" s="25">
        <v>10.014690518607662</v>
      </c>
      <c r="W2240" s="25">
        <v>11.659540496675724</v>
      </c>
      <c r="X2240" s="25">
        <v>13.503343390367228</v>
      </c>
      <c r="Y2240" s="34">
        <v>14.283839325586545</v>
      </c>
      <c r="Z2240" s="34">
        <v>14.556412943339115</v>
      </c>
    </row>
    <row r="2241" spans="1:26" x14ac:dyDescent="0.25">
      <c r="A2241" s="52">
        <v>39944</v>
      </c>
      <c r="B2241" s="25">
        <v>15224.047197440001</v>
      </c>
      <c r="C2241" s="43">
        <v>18649.021492338899</v>
      </c>
      <c r="D2241" s="43">
        <v>1268.9709395569002</v>
      </c>
      <c r="E2241" s="43">
        <v>19917.9924318958</v>
      </c>
      <c r="F2241" s="25">
        <v>19982.714976669999</v>
      </c>
      <c r="G2241" s="25">
        <v>24260.006267449997</v>
      </c>
      <c r="H2241" s="25">
        <v>30240.562512009998</v>
      </c>
      <c r="I2241" s="25">
        <v>43084.380490709998</v>
      </c>
      <c r="J2241" s="25">
        <v>35837.834566949998</v>
      </c>
      <c r="K2241" s="25">
        <v>63374.449989505796</v>
      </c>
      <c r="L2241" s="34">
        <v>40850.628196454119</v>
      </c>
      <c r="M2241" s="34">
        <v>68469.008689009919</v>
      </c>
      <c r="O2241" s="25">
        <v>2.4766450073611113</v>
      </c>
      <c r="P2241" s="43">
        <v>6.7375649241211866</v>
      </c>
      <c r="Q2241" s="43">
        <v>38.005068701149547</v>
      </c>
      <c r="R2241" s="43">
        <v>8.3008425865715765</v>
      </c>
      <c r="S2241" s="25">
        <v>6.2794911873238712</v>
      </c>
      <c r="T2241" s="25">
        <v>4.3382188748051664</v>
      </c>
      <c r="U2241" s="25">
        <v>8.7556048152970476</v>
      </c>
      <c r="V2241" s="25">
        <v>9.7473605079292156</v>
      </c>
      <c r="W2241" s="25">
        <v>11.222421791863502</v>
      </c>
      <c r="X2241" s="25">
        <v>13.26333398885633</v>
      </c>
      <c r="Y2241" s="34">
        <v>13.908122188960782</v>
      </c>
      <c r="Z2241" s="34">
        <v>14.341807987830979</v>
      </c>
    </row>
    <row r="2242" spans="1:26" x14ac:dyDescent="0.25">
      <c r="A2242" s="52">
        <v>39945</v>
      </c>
      <c r="B2242" s="25">
        <v>15210.586101629999</v>
      </c>
      <c r="C2242" s="43">
        <v>18741.341755048063</v>
      </c>
      <c r="D2242" s="43">
        <v>1217.0123144784</v>
      </c>
      <c r="E2242" s="43">
        <v>19958.354069526464</v>
      </c>
      <c r="F2242" s="25">
        <v>19886.61499292</v>
      </c>
      <c r="G2242" s="25">
        <v>24157.204664389999</v>
      </c>
      <c r="H2242" s="25">
        <v>30131.440687989998</v>
      </c>
      <c r="I2242" s="25">
        <v>42956.626613429995</v>
      </c>
      <c r="J2242" s="25">
        <v>35737.468303469999</v>
      </c>
      <c r="K2242" s="25">
        <v>63252.151197155799</v>
      </c>
      <c r="L2242" s="34">
        <v>40750.805114328519</v>
      </c>
      <c r="M2242" s="34">
        <v>68347.253078014313</v>
      </c>
      <c r="O2242" s="25">
        <v>2.1625779994354</v>
      </c>
      <c r="P2242" s="43">
        <v>7.2659594052353338</v>
      </c>
      <c r="Q2242" s="43">
        <v>32.354384828058237</v>
      </c>
      <c r="R2242" s="43">
        <v>8.5203024231249138</v>
      </c>
      <c r="S2242" s="25">
        <v>6.2393658072481761</v>
      </c>
      <c r="T2242" s="25">
        <v>4.3469877735175411</v>
      </c>
      <c r="U2242" s="25">
        <v>9.025060537951358</v>
      </c>
      <c r="V2242" s="25">
        <v>10.058009888499475</v>
      </c>
      <c r="W2242" s="25">
        <v>11.428301668612907</v>
      </c>
      <c r="X2242" s="25">
        <v>13.475208429446583</v>
      </c>
      <c r="Y2242" s="34">
        <v>14.088821857276734</v>
      </c>
      <c r="Z2242" s="34">
        <v>14.536110664440628</v>
      </c>
    </row>
    <row r="2243" spans="1:26" x14ac:dyDescent="0.25">
      <c r="A2243" s="52">
        <v>39946</v>
      </c>
      <c r="B2243" s="25">
        <v>15210.274873780001</v>
      </c>
      <c r="C2243" s="43">
        <v>18707.129408303234</v>
      </c>
      <c r="D2243" s="43">
        <v>1217.5152830607999</v>
      </c>
      <c r="E2243" s="43">
        <v>19924.644691364032</v>
      </c>
      <c r="F2243" s="25">
        <v>19873.136463909999</v>
      </c>
      <c r="G2243" s="25">
        <v>24172.985350699997</v>
      </c>
      <c r="H2243" s="25">
        <v>30178.628561879999</v>
      </c>
      <c r="I2243" s="25">
        <v>43061.103708809998</v>
      </c>
      <c r="J2243" s="25">
        <v>35676.917092650001</v>
      </c>
      <c r="K2243" s="25">
        <v>63277.20806203581</v>
      </c>
      <c r="L2243" s="34">
        <v>40690.807716251453</v>
      </c>
      <c r="M2243" s="34">
        <v>68372.863755637256</v>
      </c>
      <c r="O2243" s="25">
        <v>2.1089542384783</v>
      </c>
      <c r="P2243" s="43">
        <v>6.5288989742953829</v>
      </c>
      <c r="Q2243" s="43">
        <v>19.216149335410272</v>
      </c>
      <c r="R2243" s="43">
        <v>7.2261949369269551</v>
      </c>
      <c r="S2243" s="25">
        <v>6.1148094572194944</v>
      </c>
      <c r="T2243" s="25">
        <v>3.1610241310140896</v>
      </c>
      <c r="U2243" s="25">
        <v>8.5039071962721415</v>
      </c>
      <c r="V2243" s="25">
        <v>9.0785650183116129</v>
      </c>
      <c r="W2243" s="25">
        <v>10.999644740800395</v>
      </c>
      <c r="X2243" s="25">
        <v>12.891756152805556</v>
      </c>
      <c r="Y2243" s="34">
        <v>13.697254684956505</v>
      </c>
      <c r="Z2243" s="34">
        <v>13.987578475535734</v>
      </c>
    </row>
    <row r="2244" spans="1:26" x14ac:dyDescent="0.25">
      <c r="A2244" s="52">
        <v>39947</v>
      </c>
      <c r="B2244" s="25">
        <v>15200.702506940001</v>
      </c>
      <c r="C2244" s="43">
        <v>18687.602495549196</v>
      </c>
      <c r="D2244" s="43">
        <v>1223.9536389226</v>
      </c>
      <c r="E2244" s="43">
        <v>19911.556134471797</v>
      </c>
      <c r="F2244" s="25">
        <v>19612.267731449996</v>
      </c>
      <c r="G2244" s="25">
        <v>23884.060130709993</v>
      </c>
      <c r="H2244" s="25">
        <v>29945.874443209996</v>
      </c>
      <c r="I2244" s="25">
        <v>42806.92093036999</v>
      </c>
      <c r="J2244" s="25">
        <v>35471.625183569988</v>
      </c>
      <c r="K2244" s="25">
        <v>63048.789893325797</v>
      </c>
      <c r="L2244" s="34">
        <v>40481.001092444487</v>
      </c>
      <c r="M2244" s="34">
        <v>68139.930872200304</v>
      </c>
      <c r="O2244" s="25">
        <v>1.9041157636419115</v>
      </c>
      <c r="P2244" s="43">
        <v>6.1910936508994707</v>
      </c>
      <c r="Q2244" s="43">
        <v>11.158441359602733</v>
      </c>
      <c r="R2244" s="43">
        <v>6.4835927776835112</v>
      </c>
      <c r="S2244" s="25">
        <v>6.0126918275854147</v>
      </c>
      <c r="T2244" s="25">
        <v>3.1576590073080224</v>
      </c>
      <c r="U2244" s="25">
        <v>8.1304758246258935</v>
      </c>
      <c r="V2244" s="25">
        <v>8.9736042935223423</v>
      </c>
      <c r="W2244" s="25">
        <v>10.343549867797176</v>
      </c>
      <c r="X2244" s="25">
        <v>12.762111613117932</v>
      </c>
      <c r="Y2244" s="34">
        <v>13.095244633801739</v>
      </c>
      <c r="Z2244" s="34">
        <v>13.86353440226371</v>
      </c>
    </row>
    <row r="2245" spans="1:26" x14ac:dyDescent="0.25">
      <c r="A2245" s="52">
        <v>39948</v>
      </c>
      <c r="B2245" s="25">
        <v>15239.009638209998</v>
      </c>
      <c r="C2245" s="43">
        <v>18651.541041031509</v>
      </c>
      <c r="D2245" s="43">
        <v>1211.1330065643999</v>
      </c>
      <c r="E2245" s="43">
        <v>19862.674047595909</v>
      </c>
      <c r="F2245" s="25">
        <v>19458.959596189998</v>
      </c>
      <c r="G2245" s="25">
        <v>23707.131077579998</v>
      </c>
      <c r="H2245" s="25">
        <v>29496.684588389999</v>
      </c>
      <c r="I2245" s="25">
        <v>42315.651621669997</v>
      </c>
      <c r="J2245" s="25">
        <v>35024.115715089996</v>
      </c>
      <c r="K2245" s="25">
        <v>62551.450408535798</v>
      </c>
      <c r="L2245" s="34">
        <v>40035.914016213239</v>
      </c>
      <c r="M2245" s="34">
        <v>67645.013779659028</v>
      </c>
      <c r="O2245" s="25">
        <v>2.3681090636124003</v>
      </c>
      <c r="P2245" s="43">
        <v>5.7185484859150648</v>
      </c>
      <c r="Q2245" s="43">
        <v>19.497591857482011</v>
      </c>
      <c r="R2245" s="43">
        <v>6.467113486568965</v>
      </c>
      <c r="S2245" s="25">
        <v>5.0147109947737523</v>
      </c>
      <c r="T2245" s="25">
        <v>2.163176697950675</v>
      </c>
      <c r="U2245" s="25">
        <v>7.3120392180452409</v>
      </c>
      <c r="V2245" s="25">
        <v>8.3334191410532767</v>
      </c>
      <c r="W2245" s="25">
        <v>9.5538133655011404</v>
      </c>
      <c r="X2245" s="25">
        <v>12.279613681443259</v>
      </c>
      <c r="Y2245" s="34">
        <v>12.365762550221593</v>
      </c>
      <c r="Z2245" s="34">
        <v>13.402191311831647</v>
      </c>
    </row>
    <row r="2246" spans="1:26" x14ac:dyDescent="0.25">
      <c r="A2246" s="52">
        <v>39951</v>
      </c>
      <c r="B2246" s="25">
        <v>15219.703688899999</v>
      </c>
      <c r="C2246" s="43">
        <v>18553.308697333483</v>
      </c>
      <c r="D2246" s="43">
        <v>1215.1856754961002</v>
      </c>
      <c r="E2246" s="43">
        <v>19768.494372829584</v>
      </c>
      <c r="F2246" s="25">
        <v>19458.343890579999</v>
      </c>
      <c r="G2246" s="25">
        <v>23640.863796399997</v>
      </c>
      <c r="H2246" s="25">
        <v>29468.917827069999</v>
      </c>
      <c r="I2246" s="25">
        <v>42236.008262310002</v>
      </c>
      <c r="J2246" s="25">
        <v>35001.297786950003</v>
      </c>
      <c r="K2246" s="25">
        <v>62515.622858725801</v>
      </c>
      <c r="L2246" s="34">
        <v>40014.38281976767</v>
      </c>
      <c r="M2246" s="34">
        <v>67610.472961543463</v>
      </c>
      <c r="O2246" s="25">
        <v>2.0456061138347303</v>
      </c>
      <c r="P2246" s="43">
        <v>5.5202139782947635</v>
      </c>
      <c r="Q2246" s="43">
        <v>27.932872154846834</v>
      </c>
      <c r="R2246" s="43">
        <v>6.6689447749977537</v>
      </c>
      <c r="S2246" s="25">
        <v>4.5521320492180939</v>
      </c>
      <c r="T2246" s="25">
        <v>1.9620284662349219</v>
      </c>
      <c r="U2246" s="25">
        <v>6.6531075847805932</v>
      </c>
      <c r="V2246" s="25">
        <v>7.8553299919247532</v>
      </c>
      <c r="W2246" s="25">
        <v>9.0418623151648845</v>
      </c>
      <c r="X2246" s="25">
        <v>11.981531376305155</v>
      </c>
      <c r="Y2246" s="34">
        <v>11.931472658670739</v>
      </c>
      <c r="Z2246" s="34">
        <v>13.132312595246386</v>
      </c>
    </row>
    <row r="2247" spans="1:26" x14ac:dyDescent="0.25">
      <c r="A2247" s="52">
        <v>39952</v>
      </c>
      <c r="B2247" s="25">
        <v>15155.9664385</v>
      </c>
      <c r="C2247" s="43">
        <v>18242.358681920843</v>
      </c>
      <c r="D2247" s="43">
        <v>1143.1694683837002</v>
      </c>
      <c r="E2247" s="43">
        <v>19385.528150304544</v>
      </c>
      <c r="F2247" s="25">
        <v>19291.304234360003</v>
      </c>
      <c r="G2247" s="25">
        <v>23553.049443620002</v>
      </c>
      <c r="H2247" s="25">
        <v>28961.108351300001</v>
      </c>
      <c r="I2247" s="25">
        <v>41836.060282300001</v>
      </c>
      <c r="J2247" s="25">
        <v>34525.614031149998</v>
      </c>
      <c r="K2247" s="25">
        <v>62188.292524565797</v>
      </c>
      <c r="L2247" s="34">
        <v>39539.251723135429</v>
      </c>
      <c r="M2247" s="34">
        <v>67283.695286551228</v>
      </c>
      <c r="O2247" s="25">
        <v>1.2990347128067903</v>
      </c>
      <c r="P2247" s="43">
        <v>3.7517147473402623</v>
      </c>
      <c r="Q2247" s="43">
        <v>20.351117034316513</v>
      </c>
      <c r="R2247" s="43">
        <v>4.6024948941530308</v>
      </c>
      <c r="S2247" s="25">
        <v>3.6753864367837563</v>
      </c>
      <c r="T2247" s="25">
        <v>1.0715411547592923</v>
      </c>
      <c r="U2247" s="25">
        <v>5.9249069619231154</v>
      </c>
      <c r="V2247" s="25">
        <v>7.2733043540224918</v>
      </c>
      <c r="W2247" s="25">
        <v>8.386690747061154</v>
      </c>
      <c r="X2247" s="25">
        <v>11.572523307325921</v>
      </c>
      <c r="Y2247" s="34">
        <v>11.319629759566418</v>
      </c>
      <c r="Z2247" s="34">
        <v>12.741176384857923</v>
      </c>
    </row>
    <row r="2248" spans="1:26" x14ac:dyDescent="0.25">
      <c r="A2248" s="52">
        <v>39953</v>
      </c>
      <c r="B2248" s="25">
        <v>15111.79537227</v>
      </c>
      <c r="C2248" s="43">
        <v>17934.996282528737</v>
      </c>
      <c r="D2248" s="43">
        <v>1128.0206489468003</v>
      </c>
      <c r="E2248" s="43">
        <v>19063.016931475537</v>
      </c>
      <c r="F2248" s="25">
        <v>19310.703058720002</v>
      </c>
      <c r="G2248" s="25">
        <v>23650.045567010005</v>
      </c>
      <c r="H2248" s="25">
        <v>29078.910330170002</v>
      </c>
      <c r="I2248" s="25">
        <v>42035.300698589999</v>
      </c>
      <c r="J2248" s="25">
        <v>34629.917989770001</v>
      </c>
      <c r="K2248" s="25">
        <v>62358.891957395797</v>
      </c>
      <c r="L2248" s="34">
        <v>39644.108341632949</v>
      </c>
      <c r="M2248" s="34">
        <v>67454.847379258732</v>
      </c>
      <c r="O2248" s="25">
        <v>1.3536086951082105</v>
      </c>
      <c r="P2248" s="43">
        <v>2.7903884001183155</v>
      </c>
      <c r="Q2248" s="43">
        <v>19.12886098037918</v>
      </c>
      <c r="R2248" s="43">
        <v>3.6314180780704808</v>
      </c>
      <c r="S2248" s="25">
        <v>2.8091076038446738</v>
      </c>
      <c r="T2248" s="25">
        <v>0.82946302374387049</v>
      </c>
      <c r="U2248" s="25">
        <v>4.0729985357303544</v>
      </c>
      <c r="V2248" s="25">
        <v>6.3128001098863518</v>
      </c>
      <c r="W2248" s="25">
        <v>6.8739554392933888</v>
      </c>
      <c r="X2248" s="25">
        <v>11.067872213960417</v>
      </c>
      <c r="Y2248" s="34">
        <v>9.952413344510159</v>
      </c>
      <c r="Z2248" s="34">
        <v>12.266062883510486</v>
      </c>
    </row>
    <row r="2249" spans="1:26" x14ac:dyDescent="0.25">
      <c r="A2249" s="52">
        <v>39954</v>
      </c>
      <c r="B2249" s="25">
        <v>15081.638458920001</v>
      </c>
      <c r="C2249" s="43">
        <v>17951.068366820396</v>
      </c>
      <c r="D2249" s="43">
        <v>1115.1670544131002</v>
      </c>
      <c r="E2249" s="43">
        <v>19066.235421233498</v>
      </c>
      <c r="F2249" s="25">
        <v>19419.058818019999</v>
      </c>
      <c r="G2249" s="25">
        <v>23784.846914899998</v>
      </c>
      <c r="H2249" s="25">
        <v>29180.182767039998</v>
      </c>
      <c r="I2249" s="25">
        <v>42174.840025359998</v>
      </c>
      <c r="J2249" s="25">
        <v>34741.904066810006</v>
      </c>
      <c r="K2249" s="25">
        <v>62573.1819838058</v>
      </c>
      <c r="L2249" s="34">
        <v>39754.1448027722</v>
      </c>
      <c r="M2249" s="34">
        <v>67667.187789767995</v>
      </c>
      <c r="O2249" s="25">
        <v>1.1788740920866569</v>
      </c>
      <c r="P2249" s="43">
        <v>2.6985390848284663</v>
      </c>
      <c r="Q2249" s="43">
        <v>21.583110090975666</v>
      </c>
      <c r="R2249" s="43">
        <v>3.6400743044512573</v>
      </c>
      <c r="S2249" s="25">
        <v>3.4417099419228103</v>
      </c>
      <c r="T2249" s="25">
        <v>1.1691302018925542</v>
      </c>
      <c r="U2249" s="25">
        <v>4.6097130746635129</v>
      </c>
      <c r="V2249" s="25">
        <v>6.5756555236966552</v>
      </c>
      <c r="W2249" s="25">
        <v>7.2197378465547635</v>
      </c>
      <c r="X2249" s="25">
        <v>11.183839445863919</v>
      </c>
      <c r="Y2249" s="34">
        <v>10.261561851773248</v>
      </c>
      <c r="Z2249" s="34">
        <v>12.371238314163335</v>
      </c>
    </row>
    <row r="2250" spans="1:26" x14ac:dyDescent="0.25">
      <c r="A2250" s="52">
        <v>39955</v>
      </c>
      <c r="B2250" s="25">
        <v>15039.35463706</v>
      </c>
      <c r="C2250" s="43">
        <v>18164.711745285847</v>
      </c>
      <c r="D2250" s="43">
        <v>1153.9163387368001</v>
      </c>
      <c r="E2250" s="43">
        <v>19318.628084022646</v>
      </c>
      <c r="F2250" s="25">
        <v>19477.90192647</v>
      </c>
      <c r="G2250" s="25">
        <v>23736.354212710001</v>
      </c>
      <c r="H2250" s="25">
        <v>29182.754978299999</v>
      </c>
      <c r="I2250" s="25">
        <v>42076.443599949998</v>
      </c>
      <c r="J2250" s="25">
        <v>34744.1409241</v>
      </c>
      <c r="K2250" s="25">
        <v>62486.017269775795</v>
      </c>
      <c r="L2250" s="34">
        <v>39758.393228046552</v>
      </c>
      <c r="M2250" s="34">
        <v>67582.034643722349</v>
      </c>
      <c r="O2250" s="25">
        <v>0.8952026926058565</v>
      </c>
      <c r="P2250" s="43">
        <v>4.8285741954418704</v>
      </c>
      <c r="Q2250" s="43">
        <v>17.780932941723538</v>
      </c>
      <c r="R2250" s="43">
        <v>5.5217026144910308</v>
      </c>
      <c r="S2250" s="25">
        <v>4.0221396129691778</v>
      </c>
      <c r="T2250" s="25">
        <v>1.7457775101369144</v>
      </c>
      <c r="U2250" s="25">
        <v>4.9740348612454133</v>
      </c>
      <c r="V2250" s="25">
        <v>6.9294413887837747</v>
      </c>
      <c r="W2250" s="25">
        <v>7.566464564944364</v>
      </c>
      <c r="X2250" s="25">
        <v>11.565911467084211</v>
      </c>
      <c r="Y2250" s="34">
        <v>10.567604604994019</v>
      </c>
      <c r="Z2250" s="34">
        <v>12.724970563217397</v>
      </c>
    </row>
    <row r="2251" spans="1:26" x14ac:dyDescent="0.25">
      <c r="A2251" s="52">
        <v>39958</v>
      </c>
      <c r="B2251" s="25">
        <v>15019.6124224</v>
      </c>
      <c r="C2251" s="43">
        <v>18119.26032651119</v>
      </c>
      <c r="D2251" s="43">
        <v>1119.7507813060001</v>
      </c>
      <c r="E2251" s="43">
        <v>19239.01110781719</v>
      </c>
      <c r="F2251" s="25">
        <v>19411.562275010001</v>
      </c>
      <c r="G2251" s="25">
        <v>23867.213552150002</v>
      </c>
      <c r="H2251" s="25">
        <v>29224.090759420003</v>
      </c>
      <c r="I2251" s="25">
        <v>42321.03371548</v>
      </c>
      <c r="J2251" s="25">
        <v>34756.299185660006</v>
      </c>
      <c r="K2251" s="25">
        <v>62739.457966365793</v>
      </c>
      <c r="L2251" s="34">
        <v>39772.274028528213</v>
      </c>
      <c r="M2251" s="34">
        <v>67837.197879233994</v>
      </c>
      <c r="O2251" s="25">
        <v>0.80115110668763645</v>
      </c>
      <c r="P2251" s="43">
        <v>4.445759060634602</v>
      </c>
      <c r="Q2251" s="43">
        <v>15.577542607782435</v>
      </c>
      <c r="R2251" s="43">
        <v>5.0345513448681212</v>
      </c>
      <c r="S2251" s="25">
        <v>4.4030811040556728</v>
      </c>
      <c r="T2251" s="25">
        <v>1.0621040767070822</v>
      </c>
      <c r="U2251" s="25">
        <v>5.0143757902180175</v>
      </c>
      <c r="V2251" s="25">
        <v>6.2879765531921983</v>
      </c>
      <c r="W2251" s="25">
        <v>7.4104641094349999</v>
      </c>
      <c r="X2251" s="25">
        <v>11.045463281722224</v>
      </c>
      <c r="Y2251" s="34">
        <v>10.421068609648954</v>
      </c>
      <c r="Z2251" s="34">
        <v>12.233598562159465</v>
      </c>
    </row>
    <row r="2252" spans="1:26" x14ac:dyDescent="0.25">
      <c r="A2252" s="52">
        <v>39959</v>
      </c>
      <c r="B2252" s="25">
        <v>14988.4573296</v>
      </c>
      <c r="C2252" s="43">
        <v>18149.123544346672</v>
      </c>
      <c r="D2252" s="43">
        <v>1115.5483960772997</v>
      </c>
      <c r="E2252" s="43">
        <v>19264.67194042397</v>
      </c>
      <c r="F2252" s="25">
        <v>19385.285235559997</v>
      </c>
      <c r="G2252" s="25">
        <v>23781.293375869995</v>
      </c>
      <c r="H2252" s="25">
        <v>29261.793914499998</v>
      </c>
      <c r="I2252" s="25">
        <v>42332.377225669989</v>
      </c>
      <c r="J2252" s="25">
        <v>34878.654346199997</v>
      </c>
      <c r="K2252" s="25">
        <v>62903.944714995792</v>
      </c>
      <c r="L2252" s="34">
        <v>39895.181399550966</v>
      </c>
      <c r="M2252" s="34">
        <v>68002.236838346769</v>
      </c>
      <c r="O2252" s="25">
        <v>0.4676618513231201</v>
      </c>
      <c r="P2252" s="43">
        <v>4.6179011016789895</v>
      </c>
      <c r="Q2252" s="43">
        <v>15.143784162659536</v>
      </c>
      <c r="R2252" s="43">
        <v>5.1746455537068359</v>
      </c>
      <c r="S2252" s="25">
        <v>4.0436563027993255</v>
      </c>
      <c r="T2252" s="25">
        <v>1.8242004630591779</v>
      </c>
      <c r="U2252" s="25">
        <v>4.913857531255128</v>
      </c>
      <c r="V2252" s="25">
        <v>6.991920016756592</v>
      </c>
      <c r="W2252" s="25">
        <v>7.2377183032381387</v>
      </c>
      <c r="X2252" s="25">
        <v>11.664588311492018</v>
      </c>
      <c r="Y2252" s="34">
        <v>10.251744726922031</v>
      </c>
      <c r="Z2252" s="34">
        <v>12.810535591865623</v>
      </c>
    </row>
    <row r="2253" spans="1:26" x14ac:dyDescent="0.25">
      <c r="A2253" s="52">
        <v>39960</v>
      </c>
      <c r="B2253" s="25">
        <v>14945.50098768</v>
      </c>
      <c r="C2253" s="43">
        <v>18247.189486888274</v>
      </c>
      <c r="D2253" s="43">
        <v>1116.1323285281999</v>
      </c>
      <c r="E2253" s="43">
        <v>19363.321815416475</v>
      </c>
      <c r="F2253" s="25">
        <v>19342.257744809998</v>
      </c>
      <c r="G2253" s="25">
        <v>23743.143696039999</v>
      </c>
      <c r="H2253" s="25">
        <v>29092.112662529998</v>
      </c>
      <c r="I2253" s="25">
        <v>42183.944208339999</v>
      </c>
      <c r="J2253" s="25">
        <v>34717.520775289995</v>
      </c>
      <c r="K2253" s="25">
        <v>62759.484025865793</v>
      </c>
      <c r="L2253" s="34">
        <v>39734.600039430588</v>
      </c>
      <c r="M2253" s="34">
        <v>67858.328360006388</v>
      </c>
      <c r="O2253" s="25">
        <v>0.28553039713670181</v>
      </c>
      <c r="P2253" s="43">
        <v>5.492096083290865</v>
      </c>
      <c r="Q2253" s="43">
        <v>14.988513012152293</v>
      </c>
      <c r="R2253" s="43">
        <v>5.9966799986956199</v>
      </c>
      <c r="S2253" s="25">
        <v>3.5849180391172242</v>
      </c>
      <c r="T2253" s="25">
        <v>1.2652898921975186</v>
      </c>
      <c r="U2253" s="25">
        <v>4.7803917159359388</v>
      </c>
      <c r="V2253" s="25">
        <v>6.8546871820725386</v>
      </c>
      <c r="W2253" s="25">
        <v>7.3702008367560801</v>
      </c>
      <c r="X2253" s="25">
        <v>11.85372401507372</v>
      </c>
      <c r="Y2253" s="34">
        <v>10.360628313844966</v>
      </c>
      <c r="Z2253" s="34">
        <v>12.983788897496007</v>
      </c>
    </row>
    <row r="2254" spans="1:26" x14ac:dyDescent="0.25">
      <c r="A2254" s="52">
        <v>39961</v>
      </c>
      <c r="B2254" s="25">
        <v>14941.207445399999</v>
      </c>
      <c r="C2254" s="43">
        <v>18057.885103212153</v>
      </c>
      <c r="D2254" s="43">
        <v>1560.2453921583999</v>
      </c>
      <c r="E2254" s="43">
        <v>19618.130495370551</v>
      </c>
      <c r="F2254" s="25">
        <v>19384.38270169</v>
      </c>
      <c r="G2254" s="25">
        <v>23844.441160409999</v>
      </c>
      <c r="H2254" s="25">
        <v>29305.229990840002</v>
      </c>
      <c r="I2254" s="25">
        <v>42531.827381429997</v>
      </c>
      <c r="J2254" s="25">
        <v>34946.489817609996</v>
      </c>
      <c r="K2254" s="25">
        <v>63263.128496265803</v>
      </c>
      <c r="L2254" s="34">
        <v>39443.346922627119</v>
      </c>
      <c r="M2254" s="34">
        <v>67826.075141282912</v>
      </c>
      <c r="O2254" s="25">
        <v>0.33773723862233762</v>
      </c>
      <c r="P2254" s="43">
        <v>4.0864663481436692</v>
      </c>
      <c r="Q2254" s="43">
        <v>60.154872121063654</v>
      </c>
      <c r="R2254" s="43">
        <v>7.0675291310295485</v>
      </c>
      <c r="S2254" s="25">
        <v>3.0328201132814758</v>
      </c>
      <c r="T2254" s="25">
        <v>0.78530683206667895</v>
      </c>
      <c r="U2254" s="25">
        <v>3.6902202169941889</v>
      </c>
      <c r="V2254" s="25">
        <v>6.0801084731282762</v>
      </c>
      <c r="W2254" s="25">
        <v>6.4426584140389709</v>
      </c>
      <c r="X2254" s="25">
        <v>11.278537531173916</v>
      </c>
      <c r="Y2254" s="34">
        <v>9.5138384789428709</v>
      </c>
      <c r="Z2254" s="34">
        <v>12.441917361013765</v>
      </c>
    </row>
    <row r="2255" spans="1:26" x14ac:dyDescent="0.25">
      <c r="A2255" s="52">
        <v>39962</v>
      </c>
      <c r="B2255" s="25">
        <v>14944.718257</v>
      </c>
      <c r="C2255" s="43">
        <v>18218.947726385595</v>
      </c>
      <c r="D2255" s="43">
        <v>1129.0798067314997</v>
      </c>
      <c r="E2255" s="43">
        <v>19348.027533117096</v>
      </c>
      <c r="F2255" s="25">
        <v>19390.268531850001</v>
      </c>
      <c r="G2255" s="25">
        <v>23974.865946899998</v>
      </c>
      <c r="H2255" s="25">
        <v>29332.078833029998</v>
      </c>
      <c r="I2255" s="25">
        <v>42670.719715769999</v>
      </c>
      <c r="J2255" s="25">
        <v>34972.037604769997</v>
      </c>
      <c r="K2255" s="25">
        <v>63329.451629565796</v>
      </c>
      <c r="L2255" s="34">
        <v>39471.043630012085</v>
      </c>
      <c r="M2255" s="34">
        <v>67894.547194807878</v>
      </c>
      <c r="O2255" s="25">
        <v>0.75401111277875188</v>
      </c>
      <c r="P2255" s="43">
        <v>1.2921970646107228</v>
      </c>
      <c r="Q2255" s="43">
        <v>22.120750632074948</v>
      </c>
      <c r="R2255" s="43">
        <v>2.3105018979343361</v>
      </c>
      <c r="S2255" s="25">
        <v>3.4288204077145945</v>
      </c>
      <c r="T2255" s="25">
        <v>1.5053353227886923</v>
      </c>
      <c r="U2255" s="25">
        <v>3.8704268640012973</v>
      </c>
      <c r="V2255" s="25">
        <v>6.6147635680300354</v>
      </c>
      <c r="W2255" s="25">
        <v>6.4832894062790247</v>
      </c>
      <c r="X2255" s="25">
        <v>11.846197993850671</v>
      </c>
      <c r="Y2255" s="34">
        <v>8.1039396121945106</v>
      </c>
      <c r="Z2255" s="34">
        <v>12.081557713700475</v>
      </c>
    </row>
    <row r="2256" spans="1:26" x14ac:dyDescent="0.25">
      <c r="A2256" s="52">
        <v>39965</v>
      </c>
      <c r="B2256" s="25">
        <v>15114.942614899999</v>
      </c>
      <c r="C2256" s="43">
        <v>18478.228112912202</v>
      </c>
      <c r="D2256" s="43">
        <v>1104.4366119317997</v>
      </c>
      <c r="E2256" s="43">
        <v>19582.664724844002</v>
      </c>
      <c r="F2256" s="25">
        <v>19655.076004439998</v>
      </c>
      <c r="G2256" s="25">
        <v>24165.227696649996</v>
      </c>
      <c r="H2256" s="25">
        <v>29769.087597469996</v>
      </c>
      <c r="I2256" s="25">
        <v>43026.92694030999</v>
      </c>
      <c r="J2256" s="25">
        <v>35400.660190769995</v>
      </c>
      <c r="K2256" s="25">
        <v>63720.958772385799</v>
      </c>
      <c r="L2256" s="34">
        <v>39900.405485345764</v>
      </c>
      <c r="M2256" s="34">
        <v>68286.793606961553</v>
      </c>
      <c r="O2256" s="25">
        <v>0.84482536349075321</v>
      </c>
      <c r="P2256" s="43">
        <v>1.1081127800600665</v>
      </c>
      <c r="Q2256" s="43">
        <v>25.939244320978382</v>
      </c>
      <c r="R2256" s="43">
        <v>2.2450771130494873</v>
      </c>
      <c r="S2256" s="25">
        <v>2.4625964456402416</v>
      </c>
      <c r="T2256" s="25">
        <v>0.20681019031805192</v>
      </c>
      <c r="U2256" s="25">
        <v>2.0321873666850232</v>
      </c>
      <c r="V2256" s="25">
        <v>4.7272177162372087</v>
      </c>
      <c r="W2256" s="25">
        <v>5.1194428238844791</v>
      </c>
      <c r="X2256" s="25">
        <v>10.425172417016547</v>
      </c>
      <c r="Y2256" s="34">
        <v>6.5260603682401941</v>
      </c>
      <c r="Z2256" s="34">
        <v>10.547408296297277</v>
      </c>
    </row>
    <row r="2257" spans="1:26" x14ac:dyDescent="0.25">
      <c r="A2257" s="52">
        <v>39966</v>
      </c>
      <c r="B2257" s="25">
        <v>15226.838020219999</v>
      </c>
      <c r="C2257" s="43">
        <v>18647.017509726047</v>
      </c>
      <c r="D2257" s="43">
        <v>830.08166537749992</v>
      </c>
      <c r="E2257" s="43">
        <v>19477.099175103547</v>
      </c>
      <c r="F2257" s="25">
        <v>19850.065194890001</v>
      </c>
      <c r="G2257" s="25">
        <v>24379.543115240001</v>
      </c>
      <c r="H2257" s="25">
        <v>29983.413607219998</v>
      </c>
      <c r="I2257" s="25">
        <v>43266.041720820002</v>
      </c>
      <c r="J2257" s="25">
        <v>35635.800487580003</v>
      </c>
      <c r="K2257" s="25">
        <v>63985.674835365804</v>
      </c>
      <c r="L2257" s="34">
        <v>40136.079766200455</v>
      </c>
      <c r="M2257" s="34">
        <v>68552.043653986257</v>
      </c>
      <c r="O2257" s="25">
        <v>0.88475417971887182</v>
      </c>
      <c r="P2257" s="43">
        <v>2.0316849572650453</v>
      </c>
      <c r="Q2257" s="43">
        <v>-5.3455340642066247</v>
      </c>
      <c r="R2257" s="43">
        <v>1.6938978978938923</v>
      </c>
      <c r="S2257" s="25">
        <v>3.7591642820756999</v>
      </c>
      <c r="T2257" s="25">
        <v>1.7191569422975173</v>
      </c>
      <c r="U2257" s="25">
        <v>3.0431523376404535</v>
      </c>
      <c r="V2257" s="25">
        <v>5.7449224304047197</v>
      </c>
      <c r="W2257" s="25">
        <v>5.9703977325481716</v>
      </c>
      <c r="X2257" s="25">
        <v>11.228872797777289</v>
      </c>
      <c r="Y2257" s="34">
        <v>7.528980974450028</v>
      </c>
      <c r="Z2257" s="34">
        <v>11.451061281965069</v>
      </c>
    </row>
    <row r="2258" spans="1:26" x14ac:dyDescent="0.25">
      <c r="A2258" s="52">
        <v>39967</v>
      </c>
      <c r="B2258" s="25">
        <v>15253.20365908</v>
      </c>
      <c r="C2258" s="43">
        <v>18970.703469672728</v>
      </c>
      <c r="D2258" s="43">
        <v>833.33105233389995</v>
      </c>
      <c r="E2258" s="43">
        <v>19804.034522006627</v>
      </c>
      <c r="F2258" s="25">
        <v>20110.20419502</v>
      </c>
      <c r="G2258" s="25">
        <v>24642.392360940001</v>
      </c>
      <c r="H2258" s="25">
        <v>30376.469367760001</v>
      </c>
      <c r="I2258" s="25">
        <v>43668.359817079996</v>
      </c>
      <c r="J2258" s="25">
        <v>36058.841944510015</v>
      </c>
      <c r="K2258" s="25">
        <v>64416.1137077358</v>
      </c>
      <c r="L2258" s="34">
        <v>40559.65520711823</v>
      </c>
      <c r="M2258" s="34">
        <v>68983.016510344023</v>
      </c>
      <c r="O2258" s="25">
        <v>0.65347894723331024</v>
      </c>
      <c r="P2258" s="43">
        <v>3.1242524591954313</v>
      </c>
      <c r="Q2258" s="43">
        <v>-1.5968974516436418</v>
      </c>
      <c r="R2258" s="43">
        <v>2.9164800794868162</v>
      </c>
      <c r="S2258" s="25">
        <v>3.5039580519981017</v>
      </c>
      <c r="T2258" s="25">
        <v>1.7713691971322332</v>
      </c>
      <c r="U2258" s="25">
        <v>2.6849830510254469</v>
      </c>
      <c r="V2258" s="25">
        <v>5.6994783782710501</v>
      </c>
      <c r="W2258" s="25">
        <v>5.7018228298833851</v>
      </c>
      <c r="X2258" s="25">
        <v>11.239424693965617</v>
      </c>
      <c r="Y2258" s="34">
        <v>7.2689062536013482</v>
      </c>
      <c r="Z2258" s="34">
        <v>11.456730884725207</v>
      </c>
    </row>
    <row r="2259" spans="1:26" x14ac:dyDescent="0.25">
      <c r="A2259" s="52">
        <v>39968</v>
      </c>
      <c r="B2259" s="25">
        <v>15294.326687280001</v>
      </c>
      <c r="C2259" s="43">
        <v>19437.825434980728</v>
      </c>
      <c r="D2259" s="43">
        <v>824.92661462429987</v>
      </c>
      <c r="E2259" s="43">
        <v>20262.752049605027</v>
      </c>
      <c r="F2259" s="25">
        <v>20279.830901460002</v>
      </c>
      <c r="G2259" s="25">
        <v>24774.185514460001</v>
      </c>
      <c r="H2259" s="25">
        <v>30616.972560509999</v>
      </c>
      <c r="I2259" s="25">
        <v>43895.305337289996</v>
      </c>
      <c r="J2259" s="25">
        <v>36385.642559669999</v>
      </c>
      <c r="K2259" s="25">
        <v>64740.050096035797</v>
      </c>
      <c r="L2259" s="34">
        <v>40882.815719028906</v>
      </c>
      <c r="M2259" s="34">
        <v>69303.312795394697</v>
      </c>
      <c r="O2259" s="25">
        <v>0.92184409671687284</v>
      </c>
      <c r="P2259" s="43">
        <v>4.8039259267562917</v>
      </c>
      <c r="Q2259" s="43">
        <v>-1.8812740775688952</v>
      </c>
      <c r="R2259" s="43">
        <v>4.5140220978757917</v>
      </c>
      <c r="S2259" s="25">
        <v>3.7430396086166828</v>
      </c>
      <c r="T2259" s="25">
        <v>2.2117811097189355</v>
      </c>
      <c r="U2259" s="25">
        <v>3.044378336627851</v>
      </c>
      <c r="V2259" s="25">
        <v>6.1598164122271148</v>
      </c>
      <c r="W2259" s="25">
        <v>5.9773952929188967</v>
      </c>
      <c r="X2259" s="25">
        <v>11.612003082478184</v>
      </c>
      <c r="Y2259" s="34">
        <v>7.5023944714821544</v>
      </c>
      <c r="Z2259" s="34">
        <v>11.803194911445413</v>
      </c>
    </row>
    <row r="2260" spans="1:26" x14ac:dyDescent="0.25">
      <c r="A2260" s="52">
        <v>39969</v>
      </c>
      <c r="B2260" s="25">
        <v>15468.579800200001</v>
      </c>
      <c r="C2260" s="43">
        <v>19840.411766567839</v>
      </c>
      <c r="D2260" s="43">
        <v>829.59740594790003</v>
      </c>
      <c r="E2260" s="43">
        <v>20670.00917251574</v>
      </c>
      <c r="F2260" s="25">
        <v>20302.742696699996</v>
      </c>
      <c r="G2260" s="25">
        <v>24859.778325619995</v>
      </c>
      <c r="H2260" s="25">
        <v>30611.298485389998</v>
      </c>
      <c r="I2260" s="25">
        <v>43969.062611289992</v>
      </c>
      <c r="J2260" s="25">
        <v>36388.938924269998</v>
      </c>
      <c r="K2260" s="25">
        <v>64808.689855865807</v>
      </c>
      <c r="L2260" s="34">
        <v>40888.363560445097</v>
      </c>
      <c r="M2260" s="34">
        <v>69374.2040320409</v>
      </c>
      <c r="O2260" s="25">
        <v>1.0475219680907699</v>
      </c>
      <c r="P2260" s="43">
        <v>5.9623563243977218</v>
      </c>
      <c r="Q2260" s="43">
        <v>-4.0869621169100316</v>
      </c>
      <c r="R2260" s="43">
        <v>5.518630379314704</v>
      </c>
      <c r="S2260" s="25">
        <v>4.4241870751636325</v>
      </c>
      <c r="T2260" s="25">
        <v>2.9334448242426481</v>
      </c>
      <c r="U2260" s="25">
        <v>3.4720819109861356</v>
      </c>
      <c r="V2260" s="25">
        <v>6.6024279447048695</v>
      </c>
      <c r="W2260" s="25">
        <v>6.4928772086249698</v>
      </c>
      <c r="X2260" s="25">
        <v>12.03093977532359</v>
      </c>
      <c r="Y2260" s="34">
        <v>7.9486067199659116</v>
      </c>
      <c r="Z2260" s="34">
        <v>12.186739481567056</v>
      </c>
    </row>
    <row r="2261" spans="1:26" x14ac:dyDescent="0.25">
      <c r="A2261" s="52">
        <v>39972</v>
      </c>
      <c r="B2261" s="25">
        <v>15535.860776739999</v>
      </c>
      <c r="C2261" s="43">
        <v>19827.95615055244</v>
      </c>
      <c r="D2261" s="43">
        <v>816.22405091689996</v>
      </c>
      <c r="E2261" s="43">
        <v>20644.180201469338</v>
      </c>
      <c r="F2261" s="25">
        <v>20305.747480270005</v>
      </c>
      <c r="G2261" s="25">
        <v>24884.290457020004</v>
      </c>
      <c r="H2261" s="25">
        <v>30584.579389350001</v>
      </c>
      <c r="I2261" s="25">
        <v>43956.228982030007</v>
      </c>
      <c r="J2261" s="25">
        <v>36413.944395359998</v>
      </c>
      <c r="K2261" s="25">
        <v>64845.362236135807</v>
      </c>
      <c r="L2261" s="34">
        <v>40914.135234563677</v>
      </c>
      <c r="M2261" s="34">
        <v>69411.6426153395</v>
      </c>
      <c r="O2261" s="25">
        <v>0.59590076674405079</v>
      </c>
      <c r="P2261" s="43">
        <v>6.9971387043257227</v>
      </c>
      <c r="Q2261" s="43">
        <v>-9.279715942970201</v>
      </c>
      <c r="R2261" s="43">
        <v>6.24347069794573</v>
      </c>
      <c r="S2261" s="25">
        <v>4.5305386726301133</v>
      </c>
      <c r="T2261" s="25">
        <v>3.390597772739623</v>
      </c>
      <c r="U2261" s="25">
        <v>3.651765589837086</v>
      </c>
      <c r="V2261" s="25">
        <v>7.1149994034837682</v>
      </c>
      <c r="W2261" s="25">
        <v>6.8539979112661964</v>
      </c>
      <c r="X2261" s="25">
        <v>12.617116506060366</v>
      </c>
      <c r="Y2261" s="34">
        <v>8.028294918465285</v>
      </c>
      <c r="Z2261" s="34">
        <v>12.577453987115561</v>
      </c>
    </row>
    <row r="2262" spans="1:26" x14ac:dyDescent="0.25">
      <c r="A2262" s="52">
        <v>39973</v>
      </c>
      <c r="B2262" s="25">
        <v>15627.787698639999</v>
      </c>
      <c r="C2262" s="43">
        <v>19860.853702014363</v>
      </c>
      <c r="D2262" s="43">
        <v>890.13234830870022</v>
      </c>
      <c r="E2262" s="43">
        <v>20750.986050323063</v>
      </c>
      <c r="F2262" s="25">
        <v>20364.134440089998</v>
      </c>
      <c r="G2262" s="25">
        <v>24859.375664219999</v>
      </c>
      <c r="H2262" s="25">
        <v>30712.253922959997</v>
      </c>
      <c r="I2262" s="25">
        <v>44005.454173429993</v>
      </c>
      <c r="J2262" s="25">
        <v>36538.587729579995</v>
      </c>
      <c r="K2262" s="25">
        <v>64914.904882895797</v>
      </c>
      <c r="L2262" s="34">
        <v>41039.311638887346</v>
      </c>
      <c r="M2262" s="34">
        <v>69481.718332203149</v>
      </c>
      <c r="O2262" s="25">
        <v>0.68697377450128716</v>
      </c>
      <c r="P2262" s="43">
        <v>7.1746629962939457</v>
      </c>
      <c r="Q2262" s="43">
        <v>-1.0650820737236888</v>
      </c>
      <c r="R2262" s="43">
        <v>6.7931376724789327</v>
      </c>
      <c r="S2262" s="25">
        <v>3.3099818750255805</v>
      </c>
      <c r="T2262" s="25">
        <v>2.4176430413568983</v>
      </c>
      <c r="U2262" s="25">
        <v>2.6702710924777273</v>
      </c>
      <c r="V2262" s="25">
        <v>6.3909504558449015</v>
      </c>
      <c r="W2262" s="25">
        <v>6.0924927635267911</v>
      </c>
      <c r="X2262" s="25">
        <v>12.134647635549744</v>
      </c>
      <c r="Y2262" s="34">
        <v>7.3225534843890827</v>
      </c>
      <c r="Z2262" s="34">
        <v>12.119289087908358</v>
      </c>
    </row>
    <row r="2263" spans="1:26" x14ac:dyDescent="0.25">
      <c r="A2263" s="52">
        <v>39974</v>
      </c>
      <c r="B2263" s="25">
        <v>15698.904251829999</v>
      </c>
      <c r="C2263" s="43">
        <v>19893.694765704728</v>
      </c>
      <c r="D2263" s="43">
        <v>933.42590876769975</v>
      </c>
      <c r="E2263" s="43">
        <v>20827.120674472426</v>
      </c>
      <c r="F2263" s="25">
        <v>20397.699279690001</v>
      </c>
      <c r="G2263" s="25">
        <v>24922.834804180002</v>
      </c>
      <c r="H2263" s="25">
        <v>30617.09658207</v>
      </c>
      <c r="I2263" s="25">
        <v>43944.162176730002</v>
      </c>
      <c r="J2263" s="25">
        <v>36438.526599320008</v>
      </c>
      <c r="K2263" s="25">
        <v>64874.687199775799</v>
      </c>
      <c r="L2263" s="34">
        <v>40932.959844746074</v>
      </c>
      <c r="M2263" s="34">
        <v>69435.209985201858</v>
      </c>
      <c r="O2263" s="25">
        <v>1.1145081052978068</v>
      </c>
      <c r="P2263" s="43">
        <v>7.3288826927192519</v>
      </c>
      <c r="Q2263" s="43">
        <v>-2.6935926436243207</v>
      </c>
      <c r="R2263" s="43">
        <v>6.8357081971782696</v>
      </c>
      <c r="S2263" s="25">
        <v>3.3260878084947487</v>
      </c>
      <c r="T2263" s="25">
        <v>2.4879177076827519</v>
      </c>
      <c r="U2263" s="25">
        <v>2.8407749839474805</v>
      </c>
      <c r="V2263" s="25">
        <v>6.5884049915636123</v>
      </c>
      <c r="W2263" s="25">
        <v>6.2398305556375044</v>
      </c>
      <c r="X2263" s="25">
        <v>12.352138313651162</v>
      </c>
      <c r="Y2263" s="34">
        <v>7.447161708001393</v>
      </c>
      <c r="Z2263" s="34">
        <v>12.318621395185115</v>
      </c>
    </row>
    <row r="2264" spans="1:26" x14ac:dyDescent="0.25">
      <c r="A2264" s="52">
        <v>39976</v>
      </c>
      <c r="B2264" s="25">
        <v>15742.293733389999</v>
      </c>
      <c r="C2264" s="43">
        <v>20043.490232532371</v>
      </c>
      <c r="D2264" s="43">
        <v>980.88826010089986</v>
      </c>
      <c r="E2264" s="43">
        <v>21024.37849263327</v>
      </c>
      <c r="F2264" s="25">
        <v>20219.999590819996</v>
      </c>
      <c r="G2264" s="25">
        <v>24715.536358310001</v>
      </c>
      <c r="H2264" s="25">
        <v>30502.228803029997</v>
      </c>
      <c r="I2264" s="25">
        <v>43805.342981540001</v>
      </c>
      <c r="J2264" s="25">
        <v>36293.948467639995</v>
      </c>
      <c r="K2264" s="25">
        <v>64704.293903555794</v>
      </c>
      <c r="L2264" s="34">
        <v>40790.065595665641</v>
      </c>
      <c r="M2264" s="34">
        <v>69266.500571581433</v>
      </c>
      <c r="O2264" s="25">
        <v>1.2068865652693272</v>
      </c>
      <c r="P2264" s="43">
        <v>6.8787031001519949</v>
      </c>
      <c r="Q2264" s="43">
        <v>17.439948739179044</v>
      </c>
      <c r="R2264" s="43">
        <v>7.3290143555386988</v>
      </c>
      <c r="S2264" s="25">
        <v>3.4406181101559907</v>
      </c>
      <c r="T2264" s="25">
        <v>2.568047397704798</v>
      </c>
      <c r="U2264" s="25">
        <v>2.0359261096494663</v>
      </c>
      <c r="V2264" s="25">
        <v>6.0113950265725302</v>
      </c>
      <c r="W2264" s="25">
        <v>5.4042402598029948</v>
      </c>
      <c r="X2264" s="25">
        <v>11.943059011186484</v>
      </c>
      <c r="Y2264" s="34">
        <v>6.6647547647586514</v>
      </c>
      <c r="Z2264" s="34">
        <v>11.921469727806633</v>
      </c>
    </row>
    <row r="2265" spans="1:26" x14ac:dyDescent="0.25">
      <c r="A2265" s="52">
        <v>39979</v>
      </c>
      <c r="B2265" s="25">
        <v>15742.357427379999</v>
      </c>
      <c r="C2265" s="43">
        <v>20100.356244933861</v>
      </c>
      <c r="D2265" s="43">
        <v>928.80057857209977</v>
      </c>
      <c r="E2265" s="43">
        <v>21029.15682350596</v>
      </c>
      <c r="F2265" s="25">
        <v>20143.825154230006</v>
      </c>
      <c r="G2265" s="25">
        <v>24631.596189480006</v>
      </c>
      <c r="H2265" s="25">
        <v>30406.192446320005</v>
      </c>
      <c r="I2265" s="25">
        <v>43724.904374120008</v>
      </c>
      <c r="J2265" s="25">
        <v>36205.169991579998</v>
      </c>
      <c r="K2265" s="25">
        <v>64656.389502895792</v>
      </c>
      <c r="L2265" s="34">
        <v>40701.828556725741</v>
      </c>
      <c r="M2265" s="34">
        <v>69219.137608041536</v>
      </c>
      <c r="O2265" s="25">
        <v>0.81220871711165099</v>
      </c>
      <c r="P2265" s="43">
        <v>9.6662094032716084</v>
      </c>
      <c r="Q2265" s="43">
        <v>24.913843066073294</v>
      </c>
      <c r="R2265" s="43">
        <v>10.260656307837213</v>
      </c>
      <c r="S2265" s="25">
        <v>3.2237929662278342</v>
      </c>
      <c r="T2265" s="25">
        <v>2.3379016735226354</v>
      </c>
      <c r="U2265" s="25">
        <v>2.7920207779860817</v>
      </c>
      <c r="V2265" s="25">
        <v>6.6202188369965276</v>
      </c>
      <c r="W2265" s="25">
        <v>6.0452474008106272</v>
      </c>
      <c r="X2265" s="25">
        <v>12.393307988697732</v>
      </c>
      <c r="Y2265" s="34">
        <v>7.2427272123165576</v>
      </c>
      <c r="Z2265" s="34">
        <v>12.334933020860216</v>
      </c>
    </row>
    <row r="2266" spans="1:26" x14ac:dyDescent="0.25">
      <c r="A2266" s="52">
        <v>39980</v>
      </c>
      <c r="B2266" s="25">
        <v>15705.93541392</v>
      </c>
      <c r="C2266" s="43">
        <v>19967.146272768161</v>
      </c>
      <c r="D2266" s="43">
        <v>861.75018998879966</v>
      </c>
      <c r="E2266" s="43">
        <v>20828.896462756962</v>
      </c>
      <c r="F2266" s="25">
        <v>19981.126567169998</v>
      </c>
      <c r="G2266" s="25">
        <v>24482.247282429998</v>
      </c>
      <c r="H2266" s="25">
        <v>30086.797087969997</v>
      </c>
      <c r="I2266" s="25">
        <v>43423.908671919999</v>
      </c>
      <c r="J2266" s="25">
        <v>35876.184118819998</v>
      </c>
      <c r="K2266" s="25">
        <v>64323.928930695794</v>
      </c>
      <c r="L2266" s="34">
        <v>40373.165197064191</v>
      </c>
      <c r="M2266" s="34">
        <v>68886.999548939988</v>
      </c>
      <c r="O2266" s="25">
        <v>0.33703642097684394</v>
      </c>
      <c r="P2266" s="43">
        <v>8.9394246376628175</v>
      </c>
      <c r="Q2266" s="43">
        <v>15.896275775267178</v>
      </c>
      <c r="R2266" s="43">
        <v>9.2106456491146673</v>
      </c>
      <c r="S2266" s="25">
        <v>3.5438666729822987</v>
      </c>
      <c r="T2266" s="25">
        <v>2.5779648725028137</v>
      </c>
      <c r="U2266" s="25">
        <v>2.9462722761028681</v>
      </c>
      <c r="V2266" s="25">
        <v>6.8483411244154802</v>
      </c>
      <c r="W2266" s="25">
        <v>6.1654091290969992</v>
      </c>
      <c r="X2266" s="25">
        <v>12.570513960005947</v>
      </c>
      <c r="Y2266" s="34">
        <v>7.3402637282989902</v>
      </c>
      <c r="Z2266" s="34">
        <v>12.490879705755354</v>
      </c>
    </row>
    <row r="2267" spans="1:26" x14ac:dyDescent="0.25">
      <c r="A2267" s="52">
        <v>39981</v>
      </c>
      <c r="B2267" s="25">
        <v>15649.40281324</v>
      </c>
      <c r="C2267" s="43">
        <v>19928.210910466398</v>
      </c>
      <c r="D2267" s="43">
        <v>895.0409116333999</v>
      </c>
      <c r="E2267" s="43">
        <v>20823.251822099799</v>
      </c>
      <c r="F2267" s="25">
        <v>19978.943905619999</v>
      </c>
      <c r="G2267" s="25">
        <v>24507.260847490001</v>
      </c>
      <c r="H2267" s="25">
        <v>30143.943696639995</v>
      </c>
      <c r="I2267" s="25">
        <v>43538.794124990003</v>
      </c>
      <c r="J2267" s="25">
        <v>35937.271286559997</v>
      </c>
      <c r="K2267" s="25">
        <v>64435.022322005796</v>
      </c>
      <c r="L2267" s="34">
        <v>40434.574877207619</v>
      </c>
      <c r="M2267" s="34">
        <v>68998.415452653411</v>
      </c>
      <c r="O2267" s="25">
        <v>0.37257002288544339</v>
      </c>
      <c r="P2267" s="43">
        <v>9.3599329020848785</v>
      </c>
      <c r="Q2267" s="43">
        <v>8.3252393374235734</v>
      </c>
      <c r="R2267" s="43">
        <v>9.3150525356260552</v>
      </c>
      <c r="S2267" s="25">
        <v>3.3576432425614255</v>
      </c>
      <c r="T2267" s="25">
        <v>2.7114420468487443</v>
      </c>
      <c r="U2267" s="25">
        <v>2.9906401312559616</v>
      </c>
      <c r="V2267" s="25">
        <v>7.2052434719743985</v>
      </c>
      <c r="W2267" s="25">
        <v>6.1312990805084455</v>
      </c>
      <c r="X2267" s="25">
        <v>12.828329822638572</v>
      </c>
      <c r="Y2267" s="34">
        <v>7.3128393689910753</v>
      </c>
      <c r="Z2267" s="34">
        <v>12.729041163021893</v>
      </c>
    </row>
    <row r="2268" spans="1:26" x14ac:dyDescent="0.25">
      <c r="A2268" s="52">
        <v>39982</v>
      </c>
      <c r="B2268" s="25">
        <v>15588.092300799999</v>
      </c>
      <c r="C2268" s="43">
        <v>19727.134895867213</v>
      </c>
      <c r="D2268" s="43">
        <v>951.66229845609973</v>
      </c>
      <c r="E2268" s="43">
        <v>20678.797194323313</v>
      </c>
      <c r="F2268" s="25">
        <v>19962.279655480001</v>
      </c>
      <c r="G2268" s="25">
        <v>24472.021642209998</v>
      </c>
      <c r="H2268" s="25">
        <v>30114.004949990001</v>
      </c>
      <c r="I2268" s="25">
        <v>43497.204752549995</v>
      </c>
      <c r="J2268" s="25">
        <v>35912.149036210001</v>
      </c>
      <c r="K2268" s="25">
        <v>64404.76536911579</v>
      </c>
      <c r="L2268" s="34">
        <v>40404.248204952441</v>
      </c>
      <c r="M2268" s="34">
        <v>68962.954077858245</v>
      </c>
      <c r="O2268" s="25">
        <v>0.15616475504727223</v>
      </c>
      <c r="P2268" s="43">
        <v>9.5222500481383356</v>
      </c>
      <c r="Q2268" s="43">
        <v>17.188161098866939</v>
      </c>
      <c r="R2268" s="43">
        <v>9.8529616240067739</v>
      </c>
      <c r="S2268" s="25">
        <v>3.445585207274604</v>
      </c>
      <c r="T2268" s="25">
        <v>3.010086584864391</v>
      </c>
      <c r="U2268" s="25">
        <v>2.9576409431558481</v>
      </c>
      <c r="V2268" s="25">
        <v>7.3606209263987754</v>
      </c>
      <c r="W2268" s="25">
        <v>6.1147523374840418</v>
      </c>
      <c r="X2268" s="25">
        <v>13.003528582946334</v>
      </c>
      <c r="Y2268" s="34">
        <v>7.2929406179987222</v>
      </c>
      <c r="Z2268" s="34">
        <v>12.890497152744974</v>
      </c>
    </row>
    <row r="2269" spans="1:26" x14ac:dyDescent="0.25">
      <c r="A2269" s="52">
        <v>39983</v>
      </c>
      <c r="B2269" s="25">
        <v>15539.45859332</v>
      </c>
      <c r="C2269" s="43">
        <v>19695.481564199588</v>
      </c>
      <c r="D2269" s="43">
        <v>1006.3645773278001</v>
      </c>
      <c r="E2269" s="43">
        <v>20701.846141527389</v>
      </c>
      <c r="F2269" s="25">
        <v>19942.798281029998</v>
      </c>
      <c r="G2269" s="25">
        <v>24446.759332029997</v>
      </c>
      <c r="H2269" s="25">
        <v>30051.639626019998</v>
      </c>
      <c r="I2269" s="25">
        <v>43411.700701789989</v>
      </c>
      <c r="J2269" s="25">
        <v>35839.789453950005</v>
      </c>
      <c r="K2269" s="25">
        <v>64313.329359305797</v>
      </c>
      <c r="L2269" s="34">
        <v>40333.125539001267</v>
      </c>
      <c r="M2269" s="34">
        <v>68872.75498435706</v>
      </c>
      <c r="O2269" s="25">
        <v>-0.13365791723639608</v>
      </c>
      <c r="P2269" s="43">
        <v>8.5904975657249629</v>
      </c>
      <c r="Q2269" s="43">
        <v>25.141665472302677</v>
      </c>
      <c r="R2269" s="43">
        <v>9.2931913087940465</v>
      </c>
      <c r="S2269" s="25">
        <v>3.4942910775940028</v>
      </c>
      <c r="T2269" s="25">
        <v>3.2309232943941391</v>
      </c>
      <c r="U2269" s="25">
        <v>2.3864075412008301</v>
      </c>
      <c r="V2269" s="25">
        <v>7.0867555350245137</v>
      </c>
      <c r="W2269" s="25">
        <v>5.5621337549956351</v>
      </c>
      <c r="X2269" s="25">
        <v>12.806851055347867</v>
      </c>
      <c r="Y2269" s="34">
        <v>6.7736937112229612</v>
      </c>
      <c r="Z2269" s="34">
        <v>12.696092621382071</v>
      </c>
    </row>
    <row r="2270" spans="1:26" x14ac:dyDescent="0.25">
      <c r="A2270" s="52">
        <v>39986</v>
      </c>
      <c r="B2270" s="25">
        <v>15590.22745273</v>
      </c>
      <c r="C2270" s="43">
        <v>19632.393491289178</v>
      </c>
      <c r="D2270" s="43">
        <v>1025.8852523159001</v>
      </c>
      <c r="E2270" s="43">
        <v>20658.278743605078</v>
      </c>
      <c r="F2270" s="25">
        <v>19953.696039949999</v>
      </c>
      <c r="G2270" s="25">
        <v>24442.204834579999</v>
      </c>
      <c r="H2270" s="25">
        <v>30046.547406739999</v>
      </c>
      <c r="I2270" s="25">
        <v>43395.612906180002</v>
      </c>
      <c r="J2270" s="25">
        <v>35861.49582597</v>
      </c>
      <c r="K2270" s="25">
        <v>64395.800572405802</v>
      </c>
      <c r="L2270" s="34">
        <v>40355.599608990502</v>
      </c>
      <c r="M2270" s="34">
        <v>68955.993895426305</v>
      </c>
      <c r="O2270" s="25">
        <v>0.20914449691264991</v>
      </c>
      <c r="P2270" s="43">
        <v>8.7645009003883843</v>
      </c>
      <c r="Q2270" s="43">
        <v>48.270948399215598</v>
      </c>
      <c r="R2270" s="43">
        <v>10.222940880777887</v>
      </c>
      <c r="S2270" s="25">
        <v>3.8402062350493038</v>
      </c>
      <c r="T2270" s="25">
        <v>3.5629203209465388</v>
      </c>
      <c r="U2270" s="25">
        <v>2.4182629883514606</v>
      </c>
      <c r="V2270" s="25">
        <v>7.0995391849062894</v>
      </c>
      <c r="W2270" s="25">
        <v>5.5555615635139333</v>
      </c>
      <c r="X2270" s="25">
        <v>12.773181202597961</v>
      </c>
      <c r="Y2270" s="34">
        <v>6.7614472152869753</v>
      </c>
      <c r="Z2270" s="34">
        <v>12.658930671038071</v>
      </c>
    </row>
    <row r="2271" spans="1:26" x14ac:dyDescent="0.25">
      <c r="A2271" s="52">
        <v>39987</v>
      </c>
      <c r="B2271" s="25">
        <v>15523.26851783</v>
      </c>
      <c r="C2271" s="43">
        <v>19624.520023122499</v>
      </c>
      <c r="D2271" s="43">
        <v>1045.1941234318999</v>
      </c>
      <c r="E2271" s="43">
        <v>20669.714146554397</v>
      </c>
      <c r="F2271" s="25">
        <v>19977.930712950001</v>
      </c>
      <c r="G2271" s="25">
        <v>24416.93072919</v>
      </c>
      <c r="H2271" s="25">
        <v>30155.605047740002</v>
      </c>
      <c r="I2271" s="25">
        <v>43464.15844698</v>
      </c>
      <c r="J2271" s="25">
        <v>36042.962354940006</v>
      </c>
      <c r="K2271" s="25">
        <v>64574.350976655798</v>
      </c>
      <c r="L2271" s="34">
        <v>40537.387411585754</v>
      </c>
      <c r="M2271" s="34">
        <v>69134.865573301533</v>
      </c>
      <c r="O2271" s="25">
        <v>-0.19784089172372177</v>
      </c>
      <c r="P2271" s="43">
        <v>8.7208814692739889</v>
      </c>
      <c r="Q2271" s="43">
        <v>51.061654890438192</v>
      </c>
      <c r="R2271" s="43">
        <v>10.283954857734745</v>
      </c>
      <c r="S2271" s="25">
        <v>3.6609470010845691</v>
      </c>
      <c r="T2271" s="25">
        <v>3.2764323262413519</v>
      </c>
      <c r="U2271" s="25">
        <v>3.0014371781867721</v>
      </c>
      <c r="V2271" s="25">
        <v>7.5379775537613769</v>
      </c>
      <c r="W2271" s="25">
        <v>6.0802485032406706</v>
      </c>
      <c r="X2271" s="25">
        <v>13.219983220288412</v>
      </c>
      <c r="Y2271" s="34">
        <v>7.2225301169490219</v>
      </c>
      <c r="Z2271" s="34">
        <v>13.065545216133545</v>
      </c>
    </row>
    <row r="2272" spans="1:26" x14ac:dyDescent="0.25">
      <c r="A2272" s="52">
        <v>39988</v>
      </c>
      <c r="B2272" s="25">
        <v>15449.296888520001</v>
      </c>
      <c r="C2272" s="43">
        <v>19760.44450186695</v>
      </c>
      <c r="D2272" s="43">
        <v>1032.1565705943001</v>
      </c>
      <c r="E2272" s="43">
        <v>20792.60107246125</v>
      </c>
      <c r="F2272" s="25">
        <v>20043.824309340005</v>
      </c>
      <c r="G2272" s="25">
        <v>24445.880507000005</v>
      </c>
      <c r="H2272" s="25">
        <v>30124.643549630004</v>
      </c>
      <c r="I2272" s="25">
        <v>43430.689592960007</v>
      </c>
      <c r="J2272" s="25">
        <v>36001.133957730002</v>
      </c>
      <c r="K2272" s="25">
        <v>64544.009039755801</v>
      </c>
      <c r="L2272" s="34">
        <v>40495.880287799562</v>
      </c>
      <c r="M2272" s="34">
        <v>69104.844909825362</v>
      </c>
      <c r="O2272" s="25">
        <v>-0.33972312846640706</v>
      </c>
      <c r="P2272" s="43">
        <v>10.053339982090058</v>
      </c>
      <c r="Q2272" s="43">
        <v>64.538153597886733</v>
      </c>
      <c r="R2272" s="43">
        <v>11.892616559109758</v>
      </c>
      <c r="S2272" s="25">
        <v>3.4870721332821208</v>
      </c>
      <c r="T2272" s="25">
        <v>2.6607165757216444</v>
      </c>
      <c r="U2272" s="25">
        <v>3.0990550539335082</v>
      </c>
      <c r="V2272" s="25">
        <v>7.361925825061566</v>
      </c>
      <c r="W2272" s="25">
        <v>6.3521230466340839</v>
      </c>
      <c r="X2272" s="25">
        <v>13.239298458625438</v>
      </c>
      <c r="Y2272" s="34">
        <v>7.4580623701604898</v>
      </c>
      <c r="Z2272" s="34">
        <v>13.079895985647072</v>
      </c>
    </row>
    <row r="2273" spans="1:26" x14ac:dyDescent="0.25">
      <c r="A2273" s="52">
        <v>39989</v>
      </c>
      <c r="B2273" s="25">
        <v>15401.769583120002</v>
      </c>
      <c r="C2273" s="43">
        <v>19679.077988430196</v>
      </c>
      <c r="D2273" s="43">
        <v>1037.6412376659</v>
      </c>
      <c r="E2273" s="43">
        <v>20716.719226096095</v>
      </c>
      <c r="F2273" s="25">
        <v>20039.563928349995</v>
      </c>
      <c r="G2273" s="25">
        <v>24484.392422849996</v>
      </c>
      <c r="H2273" s="25">
        <v>30174.743798819996</v>
      </c>
      <c r="I2273" s="25">
        <v>43542.148669389993</v>
      </c>
      <c r="J2273" s="25">
        <v>36156.949987359993</v>
      </c>
      <c r="K2273" s="25">
        <v>64767.667143585801</v>
      </c>
      <c r="L2273" s="34">
        <v>40648.7379171879</v>
      </c>
      <c r="M2273" s="34">
        <v>69325.544613413702</v>
      </c>
      <c r="O2273" s="25">
        <v>-0.38659957817781532</v>
      </c>
      <c r="P2273" s="43">
        <v>9.1538749000728217</v>
      </c>
      <c r="Q2273" s="43">
        <v>44.963846781732286</v>
      </c>
      <c r="R2273" s="43">
        <v>10.521341302605936</v>
      </c>
      <c r="S2273" s="25">
        <v>4.1672256412171649</v>
      </c>
      <c r="T2273" s="25">
        <v>3.2021651112709382</v>
      </c>
      <c r="U2273" s="25">
        <v>2.7368676206941167</v>
      </c>
      <c r="V2273" s="25">
        <v>7.1683077743954104</v>
      </c>
      <c r="W2273" s="25">
        <v>5.8918944509750215</v>
      </c>
      <c r="X2273" s="25">
        <v>13.012526100982736</v>
      </c>
      <c r="Y2273" s="34">
        <v>7.0382744916580364</v>
      </c>
      <c r="Z2273" s="34">
        <v>12.866574112951712</v>
      </c>
    </row>
    <row r="2274" spans="1:26" x14ac:dyDescent="0.25">
      <c r="A2274" s="52">
        <v>39990</v>
      </c>
      <c r="B2274" s="25">
        <v>15403.263067959999</v>
      </c>
      <c r="C2274" s="43">
        <v>19675.130459830743</v>
      </c>
      <c r="D2274" s="43">
        <v>1573.0589959685994</v>
      </c>
      <c r="E2274" s="43">
        <v>21248.189455799344</v>
      </c>
      <c r="F2274" s="25">
        <v>20120.212844719998</v>
      </c>
      <c r="G2274" s="25">
        <v>24561.551290249994</v>
      </c>
      <c r="H2274" s="25">
        <v>30227.196964479994</v>
      </c>
      <c r="I2274" s="25">
        <v>43639.148102919993</v>
      </c>
      <c r="J2274" s="25">
        <v>36236.027743309998</v>
      </c>
      <c r="K2274" s="25">
        <v>64881.154442935796</v>
      </c>
      <c r="L2274" s="34">
        <v>40729.258786612518</v>
      </c>
      <c r="M2274" s="34">
        <v>69440.475026238302</v>
      </c>
      <c r="O2274" s="25">
        <v>-0.43614933547507784</v>
      </c>
      <c r="P2274" s="43">
        <v>8.5832839842973065</v>
      </c>
      <c r="Q2274" s="43">
        <v>90.527798449725694</v>
      </c>
      <c r="R2274" s="43">
        <v>12.154374305234494</v>
      </c>
      <c r="S2274" s="25">
        <v>3.1214732728411576</v>
      </c>
      <c r="T2274" s="25">
        <v>2.5012169913459115</v>
      </c>
      <c r="U2274" s="25">
        <v>2.0532500290468603</v>
      </c>
      <c r="V2274" s="25">
        <v>6.7521384018473851</v>
      </c>
      <c r="W2274" s="25">
        <v>5.5707324191055729</v>
      </c>
      <c r="X2274" s="25">
        <v>12.90057810733105</v>
      </c>
      <c r="Y2274" s="34">
        <v>6.7302714221309401</v>
      </c>
      <c r="Z2274" s="34">
        <v>12.755386597716733</v>
      </c>
    </row>
    <row r="2275" spans="1:26" x14ac:dyDescent="0.25">
      <c r="A2275" s="52">
        <v>39993</v>
      </c>
      <c r="B2275" s="25">
        <v>15365.647214139999</v>
      </c>
      <c r="C2275" s="43">
        <v>19675.826509436803</v>
      </c>
      <c r="D2275" s="43">
        <v>1096.9163604725002</v>
      </c>
      <c r="E2275" s="43">
        <v>20772.742869909303</v>
      </c>
      <c r="F2275" s="25">
        <v>20078.21650206</v>
      </c>
      <c r="G2275" s="25">
        <v>24704.865051889999</v>
      </c>
      <c r="H2275" s="25">
        <v>30667.112199859999</v>
      </c>
      <c r="I2275" s="25">
        <v>44368.910534569994</v>
      </c>
      <c r="J2275" s="25">
        <v>36714.062280760001</v>
      </c>
      <c r="K2275" s="25">
        <v>65756.119667185805</v>
      </c>
      <c r="L2275" s="34">
        <v>41129.462102184953</v>
      </c>
      <c r="M2275" s="34">
        <v>70214.956528610754</v>
      </c>
      <c r="O2275" s="25">
        <v>-0.86709599300844875</v>
      </c>
      <c r="P2275" s="43">
        <v>7.8740001753476063</v>
      </c>
      <c r="Q2275" s="43">
        <v>51.793545507221282</v>
      </c>
      <c r="R2275" s="43">
        <v>9.5477387151774238</v>
      </c>
      <c r="S2275" s="25">
        <v>3.3026750808736072</v>
      </c>
      <c r="T2275" s="25">
        <v>3.1510139108652524</v>
      </c>
      <c r="U2275" s="25">
        <v>1.9482098928028435</v>
      </c>
      <c r="V2275" s="25">
        <v>7.0490680901069691</v>
      </c>
      <c r="W2275" s="25">
        <v>5.5258094314985629</v>
      </c>
      <c r="X2275" s="25">
        <v>13.010429277574476</v>
      </c>
      <c r="Y2275" s="34">
        <v>6.6837617428267437</v>
      </c>
      <c r="Z2275" s="34">
        <v>12.855638597511575</v>
      </c>
    </row>
    <row r="2276" spans="1:26" x14ac:dyDescent="0.25">
      <c r="A2276" s="52">
        <v>39994</v>
      </c>
      <c r="B2276" s="25">
        <v>15350.320920440001</v>
      </c>
      <c r="C2276" s="43">
        <v>19832.498226408839</v>
      </c>
      <c r="D2276" s="43">
        <v>1213.7990052875004</v>
      </c>
      <c r="E2276" s="43">
        <v>21046.297231696339</v>
      </c>
      <c r="F2276" s="25">
        <v>20077.20682019</v>
      </c>
      <c r="G2276" s="25">
        <v>24688.571898789996</v>
      </c>
      <c r="H2276" s="25">
        <v>30816.623503450002</v>
      </c>
      <c r="I2276" s="25">
        <v>44468.544778930001</v>
      </c>
      <c r="J2276" s="25">
        <v>36830.012048740005</v>
      </c>
      <c r="K2276" s="25">
        <v>65751.778438275796</v>
      </c>
      <c r="L2276" s="34">
        <v>41245.725518238462</v>
      </c>
      <c r="M2276" s="34">
        <v>70210.928947774242</v>
      </c>
      <c r="O2276" s="25">
        <v>-0.89027549784458371</v>
      </c>
      <c r="P2276" s="43">
        <v>8.7329630664875211</v>
      </c>
      <c r="Q2276" s="43">
        <v>67.968006664029716</v>
      </c>
      <c r="R2276" s="43">
        <v>10.990362924080177</v>
      </c>
      <c r="S2276" s="25">
        <v>2.8469252905130471</v>
      </c>
      <c r="T2276" s="25">
        <v>3.5346948015936519</v>
      </c>
      <c r="U2276" s="25">
        <v>2.6292193829388744</v>
      </c>
      <c r="V2276" s="25">
        <v>8.1543258065431843</v>
      </c>
      <c r="W2276" s="25">
        <v>6.1968638478367533</v>
      </c>
      <c r="X2276" s="25">
        <v>14.137670917565792</v>
      </c>
      <c r="Y2276" s="34">
        <v>5.9980542097149314</v>
      </c>
      <c r="Z2276" s="34">
        <v>13.028916036246629</v>
      </c>
    </row>
    <row r="2277" spans="1:26" x14ac:dyDescent="0.25">
      <c r="A2277" s="52">
        <v>39995</v>
      </c>
      <c r="B2277" s="25">
        <v>15420.407869430001</v>
      </c>
      <c r="C2277" s="43">
        <v>20171.058300555807</v>
      </c>
      <c r="D2277" s="43">
        <v>1239.9518256263004</v>
      </c>
      <c r="E2277" s="43">
        <v>21411.010126182107</v>
      </c>
      <c r="F2277" s="25">
        <v>20355.55528651</v>
      </c>
      <c r="G2277" s="25">
        <v>24885.496467879999</v>
      </c>
      <c r="H2277" s="25">
        <v>31133.544613409998</v>
      </c>
      <c r="I2277" s="25">
        <v>44692.68977456</v>
      </c>
      <c r="J2277" s="25">
        <v>37140.726926050003</v>
      </c>
      <c r="K2277" s="25">
        <v>65926.853176875797</v>
      </c>
      <c r="L2277" s="34">
        <v>41556.754043872621</v>
      </c>
      <c r="M2277" s="34">
        <v>70386.317334698411</v>
      </c>
      <c r="O2277" s="25">
        <v>-0.2992213610262473</v>
      </c>
      <c r="P2277" s="43">
        <v>10.615682929244908</v>
      </c>
      <c r="Q2277" s="43">
        <v>63.769383519803704</v>
      </c>
      <c r="R2277" s="43">
        <v>12.734658255188801</v>
      </c>
      <c r="S2277" s="25">
        <v>2.965799426694038</v>
      </c>
      <c r="T2277" s="25">
        <v>3.5923338246052205</v>
      </c>
      <c r="U2277" s="25">
        <v>3.0784023711128317</v>
      </c>
      <c r="V2277" s="25">
        <v>8.4114721729986677</v>
      </c>
      <c r="W2277" s="25">
        <v>6.5024417927883826</v>
      </c>
      <c r="X2277" s="25">
        <v>14.104374939955777</v>
      </c>
      <c r="Y2277" s="34">
        <v>7.3308804486709178</v>
      </c>
      <c r="Z2277" s="34">
        <v>13.702006107710796</v>
      </c>
    </row>
    <row r="2278" spans="1:26" x14ac:dyDescent="0.25">
      <c r="A2278" s="52">
        <v>39996</v>
      </c>
      <c r="B2278" s="25">
        <v>15479.968087809999</v>
      </c>
      <c r="C2278" s="43">
        <v>20157.660523799732</v>
      </c>
      <c r="D2278" s="43">
        <v>1210.7184189760005</v>
      </c>
      <c r="E2278" s="43">
        <v>21368.378942775733</v>
      </c>
      <c r="F2278" s="25">
        <v>20564.610405220003</v>
      </c>
      <c r="G2278" s="25">
        <v>25036.463213989999</v>
      </c>
      <c r="H2278" s="25">
        <v>31631.339998790001</v>
      </c>
      <c r="I2278" s="25">
        <v>45205.626294269998</v>
      </c>
      <c r="J2278" s="25">
        <v>37687.876241039994</v>
      </c>
      <c r="K2278" s="25">
        <v>66493.820844775808</v>
      </c>
      <c r="L2278" s="34">
        <v>42099.406160007966</v>
      </c>
      <c r="M2278" s="34">
        <v>70948.787803743791</v>
      </c>
      <c r="O2278" s="25">
        <v>-1.049047819283444</v>
      </c>
      <c r="P2278" s="43">
        <v>8.1235869402036531</v>
      </c>
      <c r="Q2278" s="43">
        <v>43.361886034234786</v>
      </c>
      <c r="R2278" s="43">
        <v>9.6506751154459725</v>
      </c>
      <c r="S2278" s="25">
        <v>3.18622387017784</v>
      </c>
      <c r="T2278" s="25">
        <v>2.4903826627694414</v>
      </c>
      <c r="U2278" s="25">
        <v>2.7337066183870329</v>
      </c>
      <c r="V2278" s="25">
        <v>7.3387590132490965</v>
      </c>
      <c r="W2278" s="25">
        <v>6.1215090339069356</v>
      </c>
      <c r="X2278" s="25">
        <v>13.211918576474101</v>
      </c>
      <c r="Y2278" s="34">
        <v>6.9759221442171393</v>
      </c>
      <c r="Z2278" s="34">
        <v>12.870616114374789</v>
      </c>
    </row>
    <row r="2279" spans="1:26" x14ac:dyDescent="0.25">
      <c r="A2279" s="52">
        <v>39997</v>
      </c>
      <c r="B2279" s="25">
        <v>15548.136855840001</v>
      </c>
      <c r="C2279" s="43">
        <v>20808.995703562039</v>
      </c>
      <c r="D2279" s="43">
        <v>1242.7730711323002</v>
      </c>
      <c r="E2279" s="43">
        <v>22051.768774694341</v>
      </c>
      <c r="F2279" s="25">
        <v>20669.977151610001</v>
      </c>
      <c r="G2279" s="25">
        <v>25181.79835031</v>
      </c>
      <c r="H2279" s="25">
        <v>31395.20904872</v>
      </c>
      <c r="I2279" s="25">
        <v>44969.632438690001</v>
      </c>
      <c r="J2279" s="25">
        <v>37408.131483969999</v>
      </c>
      <c r="K2279" s="25">
        <v>66198.874540685792</v>
      </c>
      <c r="L2279" s="34">
        <v>41820.65147571441</v>
      </c>
      <c r="M2279" s="34">
        <v>70654.831572430208</v>
      </c>
      <c r="O2279" s="25">
        <v>-0.74177084466310328</v>
      </c>
      <c r="P2279" s="43">
        <v>11.066839322730182</v>
      </c>
      <c r="Q2279" s="43">
        <v>53.278308196874178</v>
      </c>
      <c r="R2279" s="43">
        <v>12.817797561641209</v>
      </c>
      <c r="S2279" s="25">
        <v>3.2107860265463861</v>
      </c>
      <c r="T2279" s="25">
        <v>2.3695177808452872</v>
      </c>
      <c r="U2279" s="25">
        <v>3.5482992363485844</v>
      </c>
      <c r="V2279" s="25">
        <v>7.9202453487134949</v>
      </c>
      <c r="W2279" s="25">
        <v>6.9168381454107086</v>
      </c>
      <c r="X2279" s="25">
        <v>13.650202220383289</v>
      </c>
      <c r="Y2279" s="34">
        <v>7.6722370257801487</v>
      </c>
      <c r="Z2279" s="34">
        <v>13.271884785095311</v>
      </c>
    </row>
    <row r="2280" spans="1:26" x14ac:dyDescent="0.25">
      <c r="A2280" s="52">
        <v>40000</v>
      </c>
      <c r="B2280" s="25">
        <v>15679.31145768</v>
      </c>
      <c r="C2280" s="43">
        <v>20681.849406650756</v>
      </c>
      <c r="D2280" s="43">
        <v>1196.8027996875001</v>
      </c>
      <c r="E2280" s="43">
        <v>21878.652206338254</v>
      </c>
      <c r="F2280" s="25">
        <v>20885.368483119997</v>
      </c>
      <c r="G2280" s="25">
        <v>25377.808739679997</v>
      </c>
      <c r="H2280" s="25">
        <v>31673.989990329996</v>
      </c>
      <c r="I2280" s="25">
        <v>45239.948061479998</v>
      </c>
      <c r="J2280" s="25">
        <v>37692.465547189997</v>
      </c>
      <c r="K2280" s="25">
        <v>66501.4450406658</v>
      </c>
      <c r="L2280" s="34">
        <v>42105.525710304508</v>
      </c>
      <c r="M2280" s="34">
        <v>70957.942243780315</v>
      </c>
      <c r="O2280" s="25">
        <v>-0.82481913665132245</v>
      </c>
      <c r="P2280" s="43">
        <v>9.8092239938292849</v>
      </c>
      <c r="Q2280" s="43">
        <v>45.588614144820696</v>
      </c>
      <c r="R2280" s="43">
        <v>11.305543538049312</v>
      </c>
      <c r="S2280" s="25">
        <v>2.8910503275583421</v>
      </c>
      <c r="T2280" s="25">
        <v>2.728906736995973</v>
      </c>
      <c r="U2280" s="25">
        <v>2.1273642454907149</v>
      </c>
      <c r="V2280" s="25">
        <v>7.247875353157851</v>
      </c>
      <c r="W2280" s="25">
        <v>5.5055040672193245</v>
      </c>
      <c r="X2280" s="25">
        <v>13.087171959855869</v>
      </c>
      <c r="Y2280" s="34">
        <v>6.3918175655975018</v>
      </c>
      <c r="Z2280" s="34">
        <v>12.745214113006821</v>
      </c>
    </row>
    <row r="2281" spans="1:26" x14ac:dyDescent="0.25">
      <c r="A2281" s="52">
        <v>40001</v>
      </c>
      <c r="B2281" s="25">
        <v>15737.395684659999</v>
      </c>
      <c r="C2281" s="43">
        <v>20763.975505706352</v>
      </c>
      <c r="D2281" s="43">
        <v>1065.8683468721003</v>
      </c>
      <c r="E2281" s="43">
        <v>21829.843852578451</v>
      </c>
      <c r="F2281" s="25">
        <v>20857.030529439999</v>
      </c>
      <c r="G2281" s="25">
        <v>25455.124357699999</v>
      </c>
      <c r="H2281" s="25">
        <v>31614.867833219996</v>
      </c>
      <c r="I2281" s="25">
        <v>45249.890038600002</v>
      </c>
      <c r="J2281" s="25">
        <v>37635.737383449989</v>
      </c>
      <c r="K2281" s="25">
        <v>66548.795852195806</v>
      </c>
      <c r="L2281" s="34">
        <v>42049.11037730379</v>
      </c>
      <c r="M2281" s="34">
        <v>71005.605886049598</v>
      </c>
      <c r="O2281" s="25">
        <v>-1.5650049620147044</v>
      </c>
      <c r="P2281" s="43">
        <v>10.245268325727164</v>
      </c>
      <c r="Q2281" s="43">
        <v>29.660705608692652</v>
      </c>
      <c r="R2281" s="43">
        <v>11.057235722138303</v>
      </c>
      <c r="S2281" s="25">
        <v>3.5862888742036469</v>
      </c>
      <c r="T2281" s="25">
        <v>3.241323258522999</v>
      </c>
      <c r="U2281" s="25">
        <v>2.8369804563904699</v>
      </c>
      <c r="V2281" s="25">
        <v>7.849707357433755</v>
      </c>
      <c r="W2281" s="25">
        <v>5.9261666141211977</v>
      </c>
      <c r="X2281" s="25">
        <v>13.472725420573806</v>
      </c>
      <c r="Y2281" s="34">
        <v>6.7567393952729704</v>
      </c>
      <c r="Z2281" s="34">
        <v>13.097858825901376</v>
      </c>
    </row>
    <row r="2282" spans="1:26" x14ac:dyDescent="0.25">
      <c r="A2282" s="52">
        <v>40002</v>
      </c>
      <c r="B2282" s="25">
        <v>15744.03608364</v>
      </c>
      <c r="C2282" s="43">
        <v>20771.308291745863</v>
      </c>
      <c r="D2282" s="43">
        <v>1073.8591934942001</v>
      </c>
      <c r="E2282" s="43">
        <v>21845.167485240065</v>
      </c>
      <c r="F2282" s="25">
        <v>20900.121680709999</v>
      </c>
      <c r="G2282" s="25">
        <v>25514.789358269998</v>
      </c>
      <c r="H2282" s="25">
        <v>31609.788458109997</v>
      </c>
      <c r="I2282" s="25">
        <v>45271.704540589992</v>
      </c>
      <c r="J2282" s="25">
        <v>37643.238516529993</v>
      </c>
      <c r="K2282" s="25">
        <v>66574.6333908058</v>
      </c>
      <c r="L2282" s="34">
        <v>42056.924341154619</v>
      </c>
      <c r="M2282" s="34">
        <v>71031.756255430431</v>
      </c>
      <c r="O2282" s="25">
        <v>-1.3786507560029748</v>
      </c>
      <c r="P2282" s="43">
        <v>9.8096849516111853</v>
      </c>
      <c r="Q2282" s="43">
        <v>38.986060153572268</v>
      </c>
      <c r="R2282" s="43">
        <v>10.95466419931399</v>
      </c>
      <c r="S2282" s="25">
        <v>2.8346721407333186</v>
      </c>
      <c r="T2282" s="25">
        <v>2.8804102977167512</v>
      </c>
      <c r="U2282" s="25">
        <v>2.0856493345908333</v>
      </c>
      <c r="V2282" s="25">
        <v>7.3052481448152795</v>
      </c>
      <c r="W2282" s="25">
        <v>5.1506616923695958</v>
      </c>
      <c r="X2282" s="25">
        <v>13.050307418669394</v>
      </c>
      <c r="Y2282" s="34">
        <v>6.0434654038090452</v>
      </c>
      <c r="Z2282" s="34">
        <v>12.698771962665223</v>
      </c>
    </row>
    <row r="2283" spans="1:26" x14ac:dyDescent="0.25">
      <c r="A2283" s="52">
        <v>40003</v>
      </c>
      <c r="B2283" s="25">
        <v>15712.356756499999</v>
      </c>
      <c r="C2283" s="43">
        <v>20787.898780701031</v>
      </c>
      <c r="D2283" s="43">
        <v>1073.2519573361997</v>
      </c>
      <c r="E2283" s="43">
        <v>21861.150738037231</v>
      </c>
      <c r="F2283" s="25">
        <v>20884.946641579998</v>
      </c>
      <c r="G2283" s="25">
        <v>25456.736158919997</v>
      </c>
      <c r="H2283" s="25">
        <v>31588.455633979996</v>
      </c>
      <c r="I2283" s="25">
        <v>45195.249512399998</v>
      </c>
      <c r="J2283" s="25">
        <v>37635.781724989996</v>
      </c>
      <c r="K2283" s="25">
        <v>66530.298942675785</v>
      </c>
      <c r="L2283" s="34">
        <v>42044.976917539883</v>
      </c>
      <c r="M2283" s="34">
        <v>70982.931175225676</v>
      </c>
      <c r="O2283" s="25">
        <v>-1.7562644256681081</v>
      </c>
      <c r="P2283" s="43">
        <v>9.3630104376153156</v>
      </c>
      <c r="Q2283" s="43">
        <v>36.684960165128125</v>
      </c>
      <c r="R2283" s="43">
        <v>10.446870067849456</v>
      </c>
      <c r="S2283" s="25">
        <v>3.1788407642636907</v>
      </c>
      <c r="T2283" s="25">
        <v>3.1790736973390299</v>
      </c>
      <c r="U2283" s="25">
        <v>1.755774501383156</v>
      </c>
      <c r="V2283" s="25">
        <v>7.0953693475181767</v>
      </c>
      <c r="W2283" s="25">
        <v>4.8587099512889864</v>
      </c>
      <c r="X2283" s="25">
        <v>12.893502451112449</v>
      </c>
      <c r="Y2283" s="34">
        <v>5.7746398569302748</v>
      </c>
      <c r="Z2283" s="34">
        <v>12.55090785413957</v>
      </c>
    </row>
    <row r="2284" spans="1:26" x14ac:dyDescent="0.25">
      <c r="A2284" s="52">
        <v>40004</v>
      </c>
      <c r="B2284" s="25">
        <v>15764.566740190001</v>
      </c>
      <c r="C2284" s="43">
        <v>21015.124364637799</v>
      </c>
      <c r="D2284" s="43">
        <v>1102.0762509149001</v>
      </c>
      <c r="E2284" s="43">
        <v>22117.200615552698</v>
      </c>
      <c r="F2284" s="25">
        <v>20929.630688910001</v>
      </c>
      <c r="G2284" s="25">
        <v>25537.679536579999</v>
      </c>
      <c r="H2284" s="25">
        <v>31574.35212779</v>
      </c>
      <c r="I2284" s="25">
        <v>45231.589290930002</v>
      </c>
      <c r="J2284" s="25">
        <v>37585.495937940002</v>
      </c>
      <c r="K2284" s="25">
        <v>66524.663593275807</v>
      </c>
      <c r="L2284" s="34">
        <v>41995.585917327757</v>
      </c>
      <c r="M2284" s="34">
        <v>70978.190612663559</v>
      </c>
      <c r="O2284" s="25">
        <v>-1.5275427286673859</v>
      </c>
      <c r="P2284" s="43">
        <v>10.385846338128735</v>
      </c>
      <c r="Q2284" s="43">
        <v>41.169251018201393</v>
      </c>
      <c r="R2284" s="43">
        <v>11.598442420305632</v>
      </c>
      <c r="S2284" s="25">
        <v>2.8460789562056998</v>
      </c>
      <c r="T2284" s="25">
        <v>2.9764533145695049</v>
      </c>
      <c r="U2284" s="25">
        <v>1.4606983735897971</v>
      </c>
      <c r="V2284" s="25">
        <v>6.8901072762485915</v>
      </c>
      <c r="W2284" s="25">
        <v>4.7734760695267386</v>
      </c>
      <c r="X2284" s="25">
        <v>12.902619906767399</v>
      </c>
      <c r="Y2284" s="34">
        <v>5.6822791155386465</v>
      </c>
      <c r="Z2284" s="34">
        <v>12.549645759525641</v>
      </c>
    </row>
    <row r="2285" spans="1:26" x14ac:dyDescent="0.25">
      <c r="A2285" s="52">
        <v>40007</v>
      </c>
      <c r="B2285" s="25">
        <v>15780.97962711</v>
      </c>
      <c r="C2285" s="43">
        <v>21099.020249560694</v>
      </c>
      <c r="D2285" s="43">
        <v>1095.1238395007999</v>
      </c>
      <c r="E2285" s="43">
        <v>22194.144089061494</v>
      </c>
      <c r="F2285" s="25">
        <v>20883.68614673</v>
      </c>
      <c r="G2285" s="25">
        <v>25479.397502800002</v>
      </c>
      <c r="H2285" s="25">
        <v>31558.708480330002</v>
      </c>
      <c r="I2285" s="25">
        <v>45193.026704600001</v>
      </c>
      <c r="J2285" s="25">
        <v>37555.213184370004</v>
      </c>
      <c r="K2285" s="25">
        <v>66492.496270365795</v>
      </c>
      <c r="L2285" s="34">
        <v>41965.524194733975</v>
      </c>
      <c r="M2285" s="34">
        <v>70946.244320729762</v>
      </c>
      <c r="O2285" s="25">
        <v>-1.7888413089283239</v>
      </c>
      <c r="P2285" s="43">
        <v>12.423881030521278</v>
      </c>
      <c r="Q2285" s="43">
        <v>43.832675993346015</v>
      </c>
      <c r="R2285" s="43">
        <v>13.648446615280241</v>
      </c>
      <c r="S2285" s="25">
        <v>3.0734995774867491</v>
      </c>
      <c r="T2285" s="25">
        <v>3.5957508977303876</v>
      </c>
      <c r="U2285" s="25">
        <v>1.3810190106090303</v>
      </c>
      <c r="V2285" s="25">
        <v>7.1920301580531421</v>
      </c>
      <c r="W2285" s="25">
        <v>4.258985996940523</v>
      </c>
      <c r="X2285" s="25">
        <v>12.675675337138115</v>
      </c>
      <c r="Y2285" s="34">
        <v>5.2123408183591513</v>
      </c>
      <c r="Z2285" s="34">
        <v>12.336557737865995</v>
      </c>
    </row>
    <row r="2286" spans="1:26" x14ac:dyDescent="0.25">
      <c r="A2286" s="52">
        <v>40008</v>
      </c>
      <c r="B2286" s="25">
        <v>15839.10080695</v>
      </c>
      <c r="C2286" s="43">
        <v>21034.292945732916</v>
      </c>
      <c r="D2286" s="43">
        <v>1010.3172314990996</v>
      </c>
      <c r="E2286" s="43">
        <v>22044.610177232014</v>
      </c>
      <c r="F2286" s="25">
        <v>20751.577686829998</v>
      </c>
      <c r="G2286" s="25">
        <v>25318.639072710001</v>
      </c>
      <c r="H2286" s="25">
        <v>31357.457892569997</v>
      </c>
      <c r="I2286" s="25">
        <v>44968.435686559998</v>
      </c>
      <c r="J2286" s="25">
        <v>37338.182144099992</v>
      </c>
      <c r="K2286" s="25">
        <v>66248.965979985805</v>
      </c>
      <c r="L2286" s="34">
        <v>41743.317825471051</v>
      </c>
      <c r="M2286" s="34">
        <v>70697.538701356869</v>
      </c>
      <c r="O2286" s="25">
        <v>-1.458548689348127</v>
      </c>
      <c r="P2286" s="43">
        <v>12.078988489593346</v>
      </c>
      <c r="Q2286" s="43">
        <v>32.694244949452766</v>
      </c>
      <c r="R2286" s="43">
        <v>12.882735771576105</v>
      </c>
      <c r="S2286" s="25">
        <v>3.3839929310383488</v>
      </c>
      <c r="T2286" s="25">
        <v>3.6070152564823488</v>
      </c>
      <c r="U2286" s="25">
        <v>1.7778657303976431</v>
      </c>
      <c r="V2286" s="25">
        <v>7.3443193238955207</v>
      </c>
      <c r="W2286" s="25">
        <v>4.5906023806434382</v>
      </c>
      <c r="X2286" s="25">
        <v>12.808119680336926</v>
      </c>
      <c r="Y2286" s="34">
        <v>5.5009904923950526</v>
      </c>
      <c r="Z2286" s="34">
        <v>12.45023082604051</v>
      </c>
    </row>
    <row r="2287" spans="1:26" x14ac:dyDescent="0.25">
      <c r="A2287" s="52">
        <v>40011</v>
      </c>
      <c r="B2287" s="25">
        <v>15754.29151433</v>
      </c>
      <c r="C2287" s="43">
        <v>21177.147026209321</v>
      </c>
      <c r="D2287" s="43">
        <v>957.6385433178998</v>
      </c>
      <c r="E2287" s="43">
        <v>22134.785569527219</v>
      </c>
      <c r="F2287" s="25">
        <v>20879.39987909</v>
      </c>
      <c r="G2287" s="25">
        <v>25416.457256909998</v>
      </c>
      <c r="H2287" s="25">
        <v>31410.542238100003</v>
      </c>
      <c r="I2287" s="25">
        <v>44998.511689710002</v>
      </c>
      <c r="J2287" s="25">
        <v>37346.81176538</v>
      </c>
      <c r="K2287" s="25">
        <v>66231.570517535816</v>
      </c>
      <c r="L2287" s="34">
        <v>41752.80189448427</v>
      </c>
      <c r="M2287" s="34">
        <v>70680.997686640083</v>
      </c>
      <c r="O2287" s="25">
        <v>-1.5214895060278288</v>
      </c>
      <c r="P2287" s="43">
        <v>12.904853371607782</v>
      </c>
      <c r="Q2287" s="43">
        <v>16.797751468833553</v>
      </c>
      <c r="R2287" s="43">
        <v>13.067897125846084</v>
      </c>
      <c r="S2287" s="25">
        <v>2.9194378173774238</v>
      </c>
      <c r="T2287" s="25">
        <v>2.561711418445678</v>
      </c>
      <c r="U2287" s="25">
        <v>0.92097279027625323</v>
      </c>
      <c r="V2287" s="25">
        <v>6.452021909717387</v>
      </c>
      <c r="W2287" s="25">
        <v>3.7359195285075364</v>
      </c>
      <c r="X2287" s="25">
        <v>12.070453590263487</v>
      </c>
      <c r="Y2287" s="34">
        <v>4.7002127935615645</v>
      </c>
      <c r="Z2287" s="34">
        <v>11.746298092781426</v>
      </c>
    </row>
    <row r="2288" spans="1:26" x14ac:dyDescent="0.25">
      <c r="A2288" s="52">
        <v>40014</v>
      </c>
      <c r="B2288" s="25">
        <v>15701.08863633</v>
      </c>
      <c r="C2288" s="43">
        <v>20854.444537911098</v>
      </c>
      <c r="D2288" s="43">
        <v>982.23839329069995</v>
      </c>
      <c r="E2288" s="43">
        <v>21836.682931201798</v>
      </c>
      <c r="F2288" s="25">
        <v>20892.516715680002</v>
      </c>
      <c r="G2288" s="25">
        <v>25357.882785730006</v>
      </c>
      <c r="H2288" s="25">
        <v>31401.206347520005</v>
      </c>
      <c r="I2288" s="25">
        <v>44953.18369595</v>
      </c>
      <c r="J2288" s="25">
        <v>37267.798353600003</v>
      </c>
      <c r="K2288" s="25">
        <v>66100.320662545797</v>
      </c>
      <c r="L2288" s="34">
        <v>41674.032764924836</v>
      </c>
      <c r="M2288" s="34">
        <v>70549.992113870641</v>
      </c>
      <c r="O2288" s="25">
        <v>-1.9185397431358164</v>
      </c>
      <c r="P2288" s="43">
        <v>11.222809146027091</v>
      </c>
      <c r="Q2288" s="43">
        <v>23.548386700882574</v>
      </c>
      <c r="R2288" s="43">
        <v>11.724166698476335</v>
      </c>
      <c r="S2288" s="25">
        <v>3.8830639029850955</v>
      </c>
      <c r="T2288" s="25">
        <v>2.7283910717045279</v>
      </c>
      <c r="U2288" s="25">
        <v>1.3313435556320252</v>
      </c>
      <c r="V2288" s="25">
        <v>6.403085426174937</v>
      </c>
      <c r="W2288" s="25">
        <v>4.1193368127628638</v>
      </c>
      <c r="X2288" s="25">
        <v>12.048502293368092</v>
      </c>
      <c r="Y2288" s="34">
        <v>5.0487332075509705</v>
      </c>
      <c r="Z2288" s="34">
        <v>11.725333223495804</v>
      </c>
    </row>
    <row r="2289" spans="1:26" x14ac:dyDescent="0.25">
      <c r="A2289" s="52">
        <v>40015</v>
      </c>
      <c r="B2289" s="25">
        <v>15621.90707669</v>
      </c>
      <c r="C2289" s="43">
        <v>20804.581977974482</v>
      </c>
      <c r="D2289" s="43">
        <v>1020.6728742885001</v>
      </c>
      <c r="E2289" s="43">
        <v>21825.25485226298</v>
      </c>
      <c r="F2289" s="25">
        <v>20934.597455939998</v>
      </c>
      <c r="G2289" s="25">
        <v>25414.116701989999</v>
      </c>
      <c r="H2289" s="25">
        <v>31429.380230850002</v>
      </c>
      <c r="I2289" s="25">
        <v>45003.473019319994</v>
      </c>
      <c r="J2289" s="25">
        <v>37299.877289670003</v>
      </c>
      <c r="K2289" s="25">
        <v>66168.450440685803</v>
      </c>
      <c r="L2289" s="34">
        <v>41706.331628816974</v>
      </c>
      <c r="M2289" s="34">
        <v>70618.341819832771</v>
      </c>
      <c r="O2289" s="25">
        <v>-2.366442354732079</v>
      </c>
      <c r="P2289" s="43">
        <v>10.956877633093187</v>
      </c>
      <c r="Q2289" s="43">
        <v>28.382771259050198</v>
      </c>
      <c r="R2289" s="43">
        <v>11.665696618545862</v>
      </c>
      <c r="S2289" s="25">
        <v>3.2821881222647287</v>
      </c>
      <c r="T2289" s="25">
        <v>1.9046832913653944</v>
      </c>
      <c r="U2289" s="25">
        <v>0.6140851320449725</v>
      </c>
      <c r="V2289" s="25">
        <v>5.7648043436178131</v>
      </c>
      <c r="W2289" s="25">
        <v>3.2117842364519866</v>
      </c>
      <c r="X2289" s="25">
        <v>11.417399600248412</v>
      </c>
      <c r="Y2289" s="34">
        <v>4.2110517832296246</v>
      </c>
      <c r="Z2289" s="34">
        <v>11.128157565137876</v>
      </c>
    </row>
    <row r="2290" spans="1:26" x14ac:dyDescent="0.25">
      <c r="A2290" s="52">
        <v>40016</v>
      </c>
      <c r="B2290" s="25">
        <v>15550.08046402</v>
      </c>
      <c r="C2290" s="43">
        <v>20739.031599651284</v>
      </c>
      <c r="D2290" s="43">
        <v>1069.0029744512999</v>
      </c>
      <c r="E2290" s="43">
        <v>21808.034574102585</v>
      </c>
      <c r="F2290" s="25">
        <v>20939.44028631</v>
      </c>
      <c r="G2290" s="25">
        <v>25426.233945900003</v>
      </c>
      <c r="H2290" s="25">
        <v>31405.606959290002</v>
      </c>
      <c r="I2290" s="25">
        <v>44995.455111480005</v>
      </c>
      <c r="J2290" s="25">
        <v>37283.776925620004</v>
      </c>
      <c r="K2290" s="25">
        <v>66194.526341805802</v>
      </c>
      <c r="L2290" s="34">
        <v>41690.451192715678</v>
      </c>
      <c r="M2290" s="34">
        <v>70644.63764890148</v>
      </c>
      <c r="O2290" s="25">
        <v>-2.5590484615678588</v>
      </c>
      <c r="P2290" s="43">
        <v>9.0846572329324573</v>
      </c>
      <c r="Q2290" s="43">
        <v>16.020867164507813</v>
      </c>
      <c r="R2290" s="43">
        <v>9.4052743968813246</v>
      </c>
      <c r="S2290" s="25">
        <v>2.0413480496091818</v>
      </c>
      <c r="T2290" s="25">
        <v>0.99621972043049123</v>
      </c>
      <c r="U2290" s="25">
        <v>-0.1685290096949732</v>
      </c>
      <c r="V2290" s="25">
        <v>5.2787639891956228</v>
      </c>
      <c r="W2290" s="25">
        <v>2.4757205798620285</v>
      </c>
      <c r="X2290" s="25">
        <v>11.094741059763514</v>
      </c>
      <c r="Y2290" s="34">
        <v>3.5329930546464716</v>
      </c>
      <c r="Z2290" s="34">
        <v>10.823721949155974</v>
      </c>
    </row>
    <row r="2291" spans="1:26" x14ac:dyDescent="0.25">
      <c r="A2291" s="52">
        <v>40017</v>
      </c>
      <c r="B2291" s="25">
        <v>15516.134802160001</v>
      </c>
      <c r="C2291" s="43">
        <v>20760.097348366508</v>
      </c>
      <c r="D2291" s="43">
        <v>1017.9074439848999</v>
      </c>
      <c r="E2291" s="43">
        <v>21778.004792351407</v>
      </c>
      <c r="F2291" s="25">
        <v>20887.380394040003</v>
      </c>
      <c r="G2291" s="25">
        <v>25350.641188320002</v>
      </c>
      <c r="H2291" s="25">
        <v>31421.494684830002</v>
      </c>
      <c r="I2291" s="25">
        <v>45007.794302180002</v>
      </c>
      <c r="J2291" s="25">
        <v>37303.145221300008</v>
      </c>
      <c r="K2291" s="25">
        <v>66215.663016215811</v>
      </c>
      <c r="L2291" s="34">
        <v>41702.410559794138</v>
      </c>
      <c r="M2291" s="34">
        <v>70658.365394709937</v>
      </c>
      <c r="O2291" s="25">
        <v>-2.7384735536742699</v>
      </c>
      <c r="P2291" s="43">
        <v>7.8243195538017396</v>
      </c>
      <c r="Q2291" s="43">
        <v>28.793808223336548</v>
      </c>
      <c r="R2291" s="43">
        <v>8.6511517732851928</v>
      </c>
      <c r="S2291" s="25">
        <v>0.72431663428380588</v>
      </c>
      <c r="T2291" s="25">
        <v>7.9150422886553606E-2</v>
      </c>
      <c r="U2291" s="25">
        <v>-1.2894024315448727</v>
      </c>
      <c r="V2291" s="25">
        <v>4.4916975884679022</v>
      </c>
      <c r="W2291" s="25">
        <v>1.5259136854068212</v>
      </c>
      <c r="X2291" s="25">
        <v>10.544323448436611</v>
      </c>
      <c r="Y2291" s="34">
        <v>2.6626354201088054</v>
      </c>
      <c r="Z2291" s="34">
        <v>10.308384045846864</v>
      </c>
    </row>
    <row r="2292" spans="1:26" x14ac:dyDescent="0.25">
      <c r="A2292" s="52">
        <v>40018</v>
      </c>
      <c r="B2292" s="25">
        <v>15481.37807934</v>
      </c>
      <c r="C2292" s="43">
        <v>20908.607585170448</v>
      </c>
      <c r="D2292" s="43">
        <v>1030.4051462760001</v>
      </c>
      <c r="E2292" s="43">
        <v>21939.012731446448</v>
      </c>
      <c r="F2292" s="25">
        <v>20881.691150159997</v>
      </c>
      <c r="G2292" s="25">
        <v>25387.058174899994</v>
      </c>
      <c r="H2292" s="25">
        <v>31169.327493169996</v>
      </c>
      <c r="I2292" s="25">
        <v>44785.861154629987</v>
      </c>
      <c r="J2292" s="25">
        <v>37074.693925599997</v>
      </c>
      <c r="K2292" s="25">
        <v>66023.960757175795</v>
      </c>
      <c r="L2292" s="34">
        <v>41474.655423738885</v>
      </c>
      <c r="M2292" s="34">
        <v>70467.359295314687</v>
      </c>
      <c r="O2292" s="25">
        <v>-2.8091304106844017</v>
      </c>
      <c r="P2292" s="43">
        <v>6.9341246746940755</v>
      </c>
      <c r="Q2292" s="43">
        <v>43.406128844446613</v>
      </c>
      <c r="R2292" s="43">
        <v>8.2268849964188604</v>
      </c>
      <c r="S2292" s="25">
        <v>-0.14884998563814422</v>
      </c>
      <c r="T2292" s="25">
        <v>-0.87183111937337854</v>
      </c>
      <c r="U2292" s="25">
        <v>-2.0111212479384855</v>
      </c>
      <c r="V2292" s="25">
        <v>3.8557345043802149</v>
      </c>
      <c r="W2292" s="25">
        <v>0.87521928003186922</v>
      </c>
      <c r="X2292" s="25">
        <v>10.079819771591669</v>
      </c>
      <c r="Y2292" s="34">
        <v>2.0450513154339101</v>
      </c>
      <c r="Z2292" s="34">
        <v>9.861019353499124</v>
      </c>
    </row>
    <row r="2293" spans="1:26" x14ac:dyDescent="0.25">
      <c r="A2293" s="52">
        <v>40021</v>
      </c>
      <c r="B2293" s="25">
        <v>15483.665479399999</v>
      </c>
      <c r="C2293" s="43">
        <v>20679.165097280122</v>
      </c>
      <c r="D2293" s="43">
        <v>1079.2468864678999</v>
      </c>
      <c r="E2293" s="43">
        <v>21758.411983748021</v>
      </c>
      <c r="F2293" s="25">
        <v>20745.709117890001</v>
      </c>
      <c r="G2293" s="25">
        <v>25283.427885500001</v>
      </c>
      <c r="H2293" s="25">
        <v>30933.204102379997</v>
      </c>
      <c r="I2293" s="25">
        <v>44588.884646040002</v>
      </c>
      <c r="J2293" s="25">
        <v>36884.37489408</v>
      </c>
      <c r="K2293" s="25">
        <v>65880.536973375798</v>
      </c>
      <c r="L2293" s="34">
        <v>41284.597778075331</v>
      </c>
      <c r="M2293" s="34">
        <v>70324.196897371134</v>
      </c>
      <c r="O2293" s="25">
        <v>-2.6637563976846357</v>
      </c>
      <c r="P2293" s="43">
        <v>5.2881996945344456</v>
      </c>
      <c r="Q2293" s="43">
        <v>50.198550859104294</v>
      </c>
      <c r="R2293" s="43">
        <v>6.8732510500245425</v>
      </c>
      <c r="S2293" s="25">
        <v>-0.18973055526896321</v>
      </c>
      <c r="T2293" s="25">
        <v>-0.5251240573103666</v>
      </c>
      <c r="U2293" s="25">
        <v>-3.0300656815884341</v>
      </c>
      <c r="V2293" s="25">
        <v>3.3638484785874834</v>
      </c>
      <c r="W2293" s="25">
        <v>8.5470573270485239E-2</v>
      </c>
      <c r="X2293" s="25">
        <v>9.8591758976991137</v>
      </c>
      <c r="Y2293" s="34">
        <v>1.325003843892758</v>
      </c>
      <c r="Z2293" s="34">
        <v>9.6539994751737357</v>
      </c>
    </row>
    <row r="2294" spans="1:26" x14ac:dyDescent="0.25">
      <c r="A2294" s="52">
        <v>40022</v>
      </c>
      <c r="B2294" s="25">
        <v>15470.450282829999</v>
      </c>
      <c r="C2294" s="43">
        <v>20551.725725530316</v>
      </c>
      <c r="D2294" s="43">
        <v>1561.2561934074001</v>
      </c>
      <c r="E2294" s="43">
        <v>22112.981918937716</v>
      </c>
      <c r="F2294" s="25">
        <v>20298.692284689998</v>
      </c>
      <c r="G2294" s="25">
        <v>24737.782539199998</v>
      </c>
      <c r="H2294" s="25">
        <v>30566.101883920001</v>
      </c>
      <c r="I2294" s="25">
        <v>44113.712893989992</v>
      </c>
      <c r="J2294" s="25">
        <v>36507.165950999995</v>
      </c>
      <c r="K2294" s="25">
        <v>65414.020758475795</v>
      </c>
      <c r="L2294" s="34">
        <v>40907.607222271086</v>
      </c>
      <c r="M2294" s="34">
        <v>69857.899069746883</v>
      </c>
      <c r="O2294" s="25">
        <v>-2.924935654067029</v>
      </c>
      <c r="P2294" s="43">
        <v>4.6393407121423369</v>
      </c>
      <c r="Q2294" s="43">
        <v>117.27967966351662</v>
      </c>
      <c r="R2294" s="43">
        <v>8.6148322705025482</v>
      </c>
      <c r="S2294" s="25">
        <v>-1.9287478160960769</v>
      </c>
      <c r="T2294" s="25">
        <v>-2.0889251719656388</v>
      </c>
      <c r="U2294" s="25">
        <v>-3.7411690341245585</v>
      </c>
      <c r="V2294" s="25">
        <v>2.8025100813074522</v>
      </c>
      <c r="W2294" s="25">
        <v>-0.46280083651375481</v>
      </c>
      <c r="X2294" s="25">
        <v>9.5656240337554941</v>
      </c>
      <c r="Y2294" s="34">
        <v>0.8159296205291211</v>
      </c>
      <c r="Z2294" s="34">
        <v>9.3708929425934997</v>
      </c>
    </row>
    <row r="2295" spans="1:26" x14ac:dyDescent="0.25">
      <c r="A2295" s="52">
        <v>40023</v>
      </c>
      <c r="B2295" s="25">
        <v>15398.4573181</v>
      </c>
      <c r="C2295" s="43">
        <v>20484.031884074699</v>
      </c>
      <c r="D2295" s="43">
        <v>1210.1741780962004</v>
      </c>
      <c r="E2295" s="43">
        <v>21694.206062170899</v>
      </c>
      <c r="F2295" s="25">
        <v>20277.251982319998</v>
      </c>
      <c r="G2295" s="25">
        <v>24717.909297019996</v>
      </c>
      <c r="H2295" s="25">
        <v>30638.251241639999</v>
      </c>
      <c r="I2295" s="25">
        <v>44201.508287560006</v>
      </c>
      <c r="J2295" s="25">
        <v>36614.252307249997</v>
      </c>
      <c r="K2295" s="25">
        <v>65524.325055375804</v>
      </c>
      <c r="L2295" s="34">
        <v>41014.911966025364</v>
      </c>
      <c r="M2295" s="34">
        <v>69968.421754151175</v>
      </c>
      <c r="O2295" s="25">
        <v>-3.2724140229867138</v>
      </c>
      <c r="P2295" s="43">
        <v>3.8476303279332269</v>
      </c>
      <c r="Q2295" s="43">
        <v>-7.6609503100214749</v>
      </c>
      <c r="R2295" s="43">
        <v>3.1306155687213177</v>
      </c>
      <c r="S2295" s="25">
        <v>1.0152494459647388</v>
      </c>
      <c r="T2295" s="25">
        <v>0.3828732263809087</v>
      </c>
      <c r="U2295" s="25">
        <v>-1.627248299522277</v>
      </c>
      <c r="V2295" s="25">
        <v>4.604057440239151</v>
      </c>
      <c r="W2295" s="25">
        <v>1.4024247539496937</v>
      </c>
      <c r="X2295" s="25">
        <v>10.954988354863747</v>
      </c>
      <c r="Y2295" s="34">
        <v>2.5279306029256654</v>
      </c>
      <c r="Z2295" s="34">
        <v>10.66147668240578</v>
      </c>
    </row>
    <row r="2296" spans="1:26" x14ac:dyDescent="0.25">
      <c r="A2296" s="52">
        <v>40024</v>
      </c>
      <c r="B2296" s="25">
        <v>15388.672672840001</v>
      </c>
      <c r="C2296" s="43">
        <v>19898.368746560474</v>
      </c>
      <c r="D2296" s="43">
        <v>1210.7897496772005</v>
      </c>
      <c r="E2296" s="43">
        <v>21109.158496237676</v>
      </c>
      <c r="F2296" s="25">
        <v>20219.169155949996</v>
      </c>
      <c r="G2296" s="25">
        <v>24697.269103929997</v>
      </c>
      <c r="H2296" s="25">
        <v>30777.544221879994</v>
      </c>
      <c r="I2296" s="25">
        <v>44458.489392989999</v>
      </c>
      <c r="J2296" s="25">
        <v>36777.753184189991</v>
      </c>
      <c r="K2296" s="25">
        <v>65902.607378715809</v>
      </c>
      <c r="L2296" s="34">
        <v>41307.665258772649</v>
      </c>
      <c r="M2296" s="34">
        <v>70461.403133298474</v>
      </c>
      <c r="O2296" s="25">
        <v>-3.4949347972489053</v>
      </c>
      <c r="P2296" s="43">
        <v>6.3627661372899658</v>
      </c>
      <c r="Q2296" s="43">
        <v>93.102240779818061</v>
      </c>
      <c r="R2296" s="43">
        <v>9.1756584671397015</v>
      </c>
      <c r="S2296" s="25">
        <v>0.6529246971850311</v>
      </c>
      <c r="T2296" s="25">
        <v>0.18611382207118776</v>
      </c>
      <c r="U2296" s="25">
        <v>-1.9923323019820915</v>
      </c>
      <c r="V2296" s="25">
        <v>4.4623050496548133</v>
      </c>
      <c r="W2296" s="25">
        <v>1.1981172246496419</v>
      </c>
      <c r="X2296" s="25">
        <v>10.929571563191187</v>
      </c>
      <c r="Y2296" s="34">
        <v>2.3354287428215326</v>
      </c>
      <c r="Z2296" s="34">
        <v>10.636145838933508</v>
      </c>
    </row>
    <row r="2297" spans="1:26" x14ac:dyDescent="0.25">
      <c r="A2297" s="52">
        <v>40025</v>
      </c>
      <c r="B2297" s="25">
        <v>15416.73963217</v>
      </c>
      <c r="C2297" s="43">
        <v>20409.617393793138</v>
      </c>
      <c r="D2297" s="43">
        <v>1250.7616483921006</v>
      </c>
      <c r="E2297" s="43">
        <v>21660.379042185239</v>
      </c>
      <c r="F2297" s="25">
        <v>20491.106297120001</v>
      </c>
      <c r="G2297" s="25">
        <v>24958.430397100001</v>
      </c>
      <c r="H2297" s="25">
        <v>31161.55934516</v>
      </c>
      <c r="I2297" s="25">
        <v>44819.771333280005</v>
      </c>
      <c r="J2297" s="25">
        <v>37117.847464989994</v>
      </c>
      <c r="K2297" s="25">
        <v>66235.937830155803</v>
      </c>
      <c r="L2297" s="34">
        <v>41648.387492597081</v>
      </c>
      <c r="M2297" s="34">
        <v>70795.361537762888</v>
      </c>
      <c r="O2297" s="25">
        <v>-3.4474624579889146</v>
      </c>
      <c r="P2297" s="43">
        <v>9.0573182510036645</v>
      </c>
      <c r="Q2297" s="43">
        <v>110.08044194352382</v>
      </c>
      <c r="R2297" s="43">
        <v>12.172106667193038</v>
      </c>
      <c r="S2297" s="25">
        <v>-0.69483888916613834</v>
      </c>
      <c r="T2297" s="25">
        <v>-0.87900794214856859</v>
      </c>
      <c r="U2297" s="25">
        <v>-1.9425490658717459</v>
      </c>
      <c r="V2297" s="25">
        <v>4.7027868188601163</v>
      </c>
      <c r="W2297" s="25">
        <v>1.2830990363816852</v>
      </c>
      <c r="X2297" s="25">
        <v>11.301705335516775</v>
      </c>
      <c r="Y2297" s="34">
        <v>1.2359757670234117</v>
      </c>
      <c r="Z2297" s="34">
        <v>10.136145912298833</v>
      </c>
    </row>
    <row r="2298" spans="1:26" x14ac:dyDescent="0.25">
      <c r="A2298" s="52">
        <v>40028</v>
      </c>
      <c r="B2298" s="25">
        <v>15647.92925008</v>
      </c>
      <c r="C2298" s="43">
        <v>20820.803062465151</v>
      </c>
      <c r="D2298" s="43">
        <v>1271.2789827083004</v>
      </c>
      <c r="E2298" s="43">
        <v>22092.082045173451</v>
      </c>
      <c r="F2298" s="25">
        <v>20650.283813729999</v>
      </c>
      <c r="G2298" s="25">
        <v>25125.034609839997</v>
      </c>
      <c r="H2298" s="25">
        <v>31456.149233639997</v>
      </c>
      <c r="I2298" s="25">
        <v>45155.427977419997</v>
      </c>
      <c r="J2298" s="25">
        <v>37466.902707389992</v>
      </c>
      <c r="K2298" s="25">
        <v>66621.696641135786</v>
      </c>
      <c r="L2298" s="34">
        <v>41997.652052721525</v>
      </c>
      <c r="M2298" s="34">
        <v>71181.329666467325</v>
      </c>
      <c r="O2298" s="25">
        <v>-3.4593604564383762</v>
      </c>
      <c r="P2298" s="43">
        <v>7.9476111870901311</v>
      </c>
      <c r="Q2298" s="43">
        <v>103.22450171951827</v>
      </c>
      <c r="R2298" s="43">
        <v>10.940608103397565</v>
      </c>
      <c r="S2298" s="25">
        <v>-1.1020734937927767</v>
      </c>
      <c r="T2298" s="25">
        <v>-0.83916975211332234</v>
      </c>
      <c r="U2298" s="25">
        <v>-2.1295604402626012</v>
      </c>
      <c r="V2298" s="25">
        <v>4.7908227255675895</v>
      </c>
      <c r="W2298" s="25">
        <v>0.96185837468938384</v>
      </c>
      <c r="X2298" s="25">
        <v>11.295255028648032</v>
      </c>
      <c r="Y2298" s="34">
        <v>0.94589273896195092</v>
      </c>
      <c r="Z2298" s="34">
        <v>10.132544154761657</v>
      </c>
    </row>
    <row r="2299" spans="1:26" x14ac:dyDescent="0.25">
      <c r="A2299" s="52">
        <v>40029</v>
      </c>
      <c r="B2299" s="25">
        <v>15723.26183016</v>
      </c>
      <c r="C2299" s="43">
        <v>21143.966182090233</v>
      </c>
      <c r="D2299" s="43">
        <v>1263.6610970224001</v>
      </c>
      <c r="E2299" s="43">
        <v>22407.627279112632</v>
      </c>
      <c r="F2299" s="25">
        <v>20827.108805150001</v>
      </c>
      <c r="G2299" s="25">
        <v>25473.224632230002</v>
      </c>
      <c r="H2299" s="25">
        <v>31645.961440110004</v>
      </c>
      <c r="I2299" s="25">
        <v>45514.159596339996</v>
      </c>
      <c r="J2299" s="25">
        <v>37676.003354340006</v>
      </c>
      <c r="K2299" s="25">
        <v>66992.081434075808</v>
      </c>
      <c r="L2299" s="34">
        <v>42206.96201758922</v>
      </c>
      <c r="M2299" s="34">
        <v>71551.923777325021</v>
      </c>
      <c r="O2299" s="25">
        <v>-4.5858027821676135</v>
      </c>
      <c r="P2299" s="43">
        <v>9.6230838709552291</v>
      </c>
      <c r="Q2299" s="43">
        <v>102.006719435904</v>
      </c>
      <c r="R2299" s="43">
        <v>12.525193026890102</v>
      </c>
      <c r="S2299" s="25">
        <v>-1.9978712989949465</v>
      </c>
      <c r="T2299" s="25">
        <v>-1.6241175769354133</v>
      </c>
      <c r="U2299" s="25">
        <v>-2.0495546338407777</v>
      </c>
      <c r="V2299" s="25">
        <v>4.955644035056106</v>
      </c>
      <c r="W2299" s="25">
        <v>1.146330368080406</v>
      </c>
      <c r="X2299" s="25">
        <v>11.378384189269886</v>
      </c>
      <c r="Y2299" s="34">
        <v>1.0968562014445071</v>
      </c>
      <c r="Z2299" s="34">
        <v>10.205367759667293</v>
      </c>
    </row>
    <row r="2300" spans="1:26" x14ac:dyDescent="0.25">
      <c r="A2300" s="52">
        <v>40030</v>
      </c>
      <c r="B2300" s="25">
        <v>15819.466210959999</v>
      </c>
      <c r="C2300" s="43">
        <v>21445.972047655843</v>
      </c>
      <c r="D2300" s="43">
        <v>1345.9562470228998</v>
      </c>
      <c r="E2300" s="43">
        <v>22791.928294678743</v>
      </c>
      <c r="F2300" s="25">
        <v>20926.499241369998</v>
      </c>
      <c r="G2300" s="25">
        <v>25582.086711759996</v>
      </c>
      <c r="H2300" s="25">
        <v>31750.650340019998</v>
      </c>
      <c r="I2300" s="25">
        <v>45623.758294279993</v>
      </c>
      <c r="J2300" s="25">
        <v>37759.09846732</v>
      </c>
      <c r="K2300" s="25">
        <v>67089.714562035806</v>
      </c>
      <c r="L2300" s="34">
        <v>42286.331457645465</v>
      </c>
      <c r="M2300" s="34">
        <v>71645.831232361277</v>
      </c>
      <c r="O2300" s="25">
        <v>-4.9267911801552433</v>
      </c>
      <c r="P2300" s="43">
        <v>10.212879581213731</v>
      </c>
      <c r="Q2300" s="43">
        <v>126.59981637284825</v>
      </c>
      <c r="R2300" s="43">
        <v>13.660374540945753</v>
      </c>
      <c r="S2300" s="25">
        <v>-1.9335127294200394</v>
      </c>
      <c r="T2300" s="25">
        <v>-0.60619062901462462</v>
      </c>
      <c r="U2300" s="25">
        <v>-2.0277111872300635</v>
      </c>
      <c r="V2300" s="25">
        <v>5.6483170516804737</v>
      </c>
      <c r="W2300" s="25">
        <v>1.2127200496262924</v>
      </c>
      <c r="X2300" s="25">
        <v>11.950290673777486</v>
      </c>
      <c r="Y2300" s="34">
        <v>1.1511237590418277</v>
      </c>
      <c r="Z2300" s="34">
        <v>10.731786463085324</v>
      </c>
    </row>
    <row r="2301" spans="1:26" x14ac:dyDescent="0.25">
      <c r="A2301" s="52">
        <v>40032</v>
      </c>
      <c r="B2301" s="25">
        <v>15871.163718129999</v>
      </c>
      <c r="C2301" s="43">
        <v>21486.200905813093</v>
      </c>
      <c r="D2301" s="43">
        <v>1353.2608456367</v>
      </c>
      <c r="E2301" s="43">
        <v>22839.461751449795</v>
      </c>
      <c r="F2301" s="25">
        <v>20994.149583310002</v>
      </c>
      <c r="G2301" s="25">
        <v>25712.807425730003</v>
      </c>
      <c r="H2301" s="25">
        <v>31834.575271680005</v>
      </c>
      <c r="I2301" s="25">
        <v>45737.238900520002</v>
      </c>
      <c r="J2301" s="25">
        <v>37827.819462140011</v>
      </c>
      <c r="K2301" s="25">
        <v>67184.703305985808</v>
      </c>
      <c r="L2301" s="34">
        <v>42355.816109469393</v>
      </c>
      <c r="M2301" s="34">
        <v>71741.583633315182</v>
      </c>
      <c r="O2301" s="25">
        <v>-4.8570955157015483</v>
      </c>
      <c r="P2301" s="43">
        <v>9.8432975827679172</v>
      </c>
      <c r="Q2301" s="43">
        <v>128.41702045849792</v>
      </c>
      <c r="R2301" s="43">
        <v>13.329052948913533</v>
      </c>
      <c r="S2301" s="25">
        <v>-1.6949656355681242</v>
      </c>
      <c r="T2301" s="25">
        <v>-0.34525898619975903</v>
      </c>
      <c r="U2301" s="25">
        <v>-2.2643455199790608</v>
      </c>
      <c r="V2301" s="25">
        <v>5.5670039822665052</v>
      </c>
      <c r="W2301" s="25">
        <v>0.8625373945941206</v>
      </c>
      <c r="X2301" s="25">
        <v>11.893163130517248</v>
      </c>
      <c r="Y2301" s="34">
        <v>0.82212943154913454</v>
      </c>
      <c r="Z2301" s="34">
        <v>10.671766188187416</v>
      </c>
    </row>
    <row r="2302" spans="1:26" x14ac:dyDescent="0.25">
      <c r="A2302" s="52">
        <v>40035</v>
      </c>
      <c r="B2302" s="25">
        <v>15868.27575508</v>
      </c>
      <c r="C2302" s="43">
        <v>21539.656052792059</v>
      </c>
      <c r="D2302" s="43">
        <v>1304.2242925508003</v>
      </c>
      <c r="E2302" s="43">
        <v>22843.880345342859</v>
      </c>
      <c r="F2302" s="25">
        <v>21067.409850219999</v>
      </c>
      <c r="G2302" s="25">
        <v>25713.558971909995</v>
      </c>
      <c r="H2302" s="25">
        <v>31894.045983420001</v>
      </c>
      <c r="I2302" s="25">
        <v>45742.673805049992</v>
      </c>
      <c r="J2302" s="25">
        <v>37880.926937529999</v>
      </c>
      <c r="K2302" s="25">
        <v>67189.041838535806</v>
      </c>
      <c r="L2302" s="34">
        <v>42409.066864520821</v>
      </c>
      <c r="M2302" s="34">
        <v>71746.065445526619</v>
      </c>
      <c r="O2302" s="25">
        <v>-5.0273853250126237</v>
      </c>
      <c r="P2302" s="43">
        <v>9.9014634024487957</v>
      </c>
      <c r="Q2302" s="43">
        <v>112.56885541393262</v>
      </c>
      <c r="R2302" s="43">
        <v>13.01793130343032</v>
      </c>
      <c r="S2302" s="25">
        <v>-1.0551727238230724</v>
      </c>
      <c r="T2302" s="25">
        <v>0.74865953313107969</v>
      </c>
      <c r="U2302" s="25">
        <v>-1.6902510869740595</v>
      </c>
      <c r="V2302" s="25">
        <v>6.438284712491793</v>
      </c>
      <c r="W2302" s="25">
        <v>1.4751720427885306</v>
      </c>
      <c r="X2302" s="25">
        <v>12.60496459608429</v>
      </c>
      <c r="Y2302" s="34">
        <v>1.3690597460200848</v>
      </c>
      <c r="Z2302" s="34">
        <v>11.325446367705405</v>
      </c>
    </row>
    <row r="2303" spans="1:26" x14ac:dyDescent="0.25">
      <c r="A2303" s="52">
        <v>40036</v>
      </c>
      <c r="B2303" s="25">
        <v>15899.71397802</v>
      </c>
      <c r="C2303" s="43">
        <v>21570.300488370129</v>
      </c>
      <c r="D2303" s="43">
        <v>1072.0346530394997</v>
      </c>
      <c r="E2303" s="43">
        <v>22642.335141409629</v>
      </c>
      <c r="F2303" s="25">
        <v>20968.3971465</v>
      </c>
      <c r="G2303" s="25">
        <v>25652.993871729996</v>
      </c>
      <c r="H2303" s="25">
        <v>31799.729155269997</v>
      </c>
      <c r="I2303" s="25">
        <v>45707.694216419986</v>
      </c>
      <c r="J2303" s="25">
        <v>37773.081838169994</v>
      </c>
      <c r="K2303" s="25">
        <v>67135.016939135792</v>
      </c>
      <c r="L2303" s="34">
        <v>42301.365044506754</v>
      </c>
      <c r="M2303" s="34">
        <v>71692.183825472559</v>
      </c>
      <c r="O2303" s="25">
        <v>-4.9500999096989906</v>
      </c>
      <c r="P2303" s="43">
        <v>10.057820045605848</v>
      </c>
      <c r="Q2303" s="43">
        <v>74.725452103785827</v>
      </c>
      <c r="R2303" s="43">
        <v>12.020805523207724</v>
      </c>
      <c r="S2303" s="25">
        <v>-0.88801986870606919</v>
      </c>
      <c r="T2303" s="25">
        <v>0.73601361202957349</v>
      </c>
      <c r="U2303" s="25">
        <v>-1.5432288763020385</v>
      </c>
      <c r="V2303" s="25">
        <v>6.622665938650818</v>
      </c>
      <c r="W2303" s="25">
        <v>1.6185171935409803</v>
      </c>
      <c r="X2303" s="25">
        <v>12.861518288841257</v>
      </c>
      <c r="Y2303" s="34">
        <v>1.4848221440733278</v>
      </c>
      <c r="Z2303" s="34">
        <v>11.551633014555929</v>
      </c>
    </row>
    <row r="2304" spans="1:26" x14ac:dyDescent="0.25">
      <c r="A2304" s="52">
        <v>40037</v>
      </c>
      <c r="B2304" s="25">
        <v>15897.708570180001</v>
      </c>
      <c r="C2304" s="43">
        <v>21554.056032703695</v>
      </c>
      <c r="D2304" s="43">
        <v>1094.8092941346001</v>
      </c>
      <c r="E2304" s="43">
        <v>22648.865326838295</v>
      </c>
      <c r="F2304" s="25">
        <v>20961.430312960001</v>
      </c>
      <c r="G2304" s="25">
        <v>25760.506080320003</v>
      </c>
      <c r="H2304" s="25">
        <v>31715.17717916</v>
      </c>
      <c r="I2304" s="25">
        <v>45789.785192629999</v>
      </c>
      <c r="J2304" s="25">
        <v>37726.35670923</v>
      </c>
      <c r="K2304" s="25">
        <v>67270.433799605802</v>
      </c>
      <c r="L2304" s="34">
        <v>42254.783195597454</v>
      </c>
      <c r="M2304" s="34">
        <v>71827.743965973248</v>
      </c>
      <c r="O2304" s="25">
        <v>-4.8139894712141862</v>
      </c>
      <c r="P2304" s="43">
        <v>9.9623412128986288</v>
      </c>
      <c r="Q2304" s="43">
        <v>51.527779455942621</v>
      </c>
      <c r="R2304" s="43">
        <v>11.439996806093067</v>
      </c>
      <c r="S2304" s="25">
        <v>-1.6940851617293418</v>
      </c>
      <c r="T2304" s="25">
        <v>0.26636525261241051</v>
      </c>
      <c r="U2304" s="25">
        <v>-1.9884330818879636</v>
      </c>
      <c r="V2304" s="25">
        <v>6.4551425690830389</v>
      </c>
      <c r="W2304" s="25">
        <v>1.1543231506845775</v>
      </c>
      <c r="X2304" s="25">
        <v>12.685301609433107</v>
      </c>
      <c r="Y2304" s="34">
        <v>1.0636935520647706</v>
      </c>
      <c r="Z2304" s="34">
        <v>11.384271067123519</v>
      </c>
    </row>
    <row r="2305" spans="1:26" x14ac:dyDescent="0.25">
      <c r="A2305" s="52">
        <v>40038</v>
      </c>
      <c r="B2305" s="25">
        <v>15869.20154156</v>
      </c>
      <c r="C2305" s="43">
        <v>21555.303051214665</v>
      </c>
      <c r="D2305" s="43">
        <v>1098.4066893575</v>
      </c>
      <c r="E2305" s="43">
        <v>22653.709740572165</v>
      </c>
      <c r="F2305" s="25">
        <v>20791.422492419999</v>
      </c>
      <c r="G2305" s="25">
        <v>25579.514338629997</v>
      </c>
      <c r="H2305" s="25">
        <v>31651.134469109995</v>
      </c>
      <c r="I2305" s="25">
        <v>45723.49315781999</v>
      </c>
      <c r="J2305" s="25">
        <v>37661.789176550003</v>
      </c>
      <c r="K2305" s="25">
        <v>67202.7777400958</v>
      </c>
      <c r="L2305" s="34">
        <v>42186.368782921199</v>
      </c>
      <c r="M2305" s="34">
        <v>71756.241026467003</v>
      </c>
      <c r="O2305" s="25">
        <v>-5.0425901678801672</v>
      </c>
      <c r="P2305" s="43">
        <v>9.4161901579634879</v>
      </c>
      <c r="Q2305" s="43">
        <v>51.68967281853962</v>
      </c>
      <c r="R2305" s="43">
        <v>10.914928628510712</v>
      </c>
      <c r="S2305" s="25">
        <v>-1.6930302624644678</v>
      </c>
      <c r="T2305" s="25">
        <v>0.61329642034755327</v>
      </c>
      <c r="U2305" s="25">
        <v>-2.622539529336354</v>
      </c>
      <c r="V2305" s="25">
        <v>6.2486620332586007</v>
      </c>
      <c r="W2305" s="25">
        <v>0.71426312081468435</v>
      </c>
      <c r="X2305" s="25">
        <v>12.586911782125254</v>
      </c>
      <c r="Y2305" s="34">
        <v>0.66816161056100221</v>
      </c>
      <c r="Z2305" s="34">
        <v>11.294436350557714</v>
      </c>
    </row>
    <row r="2306" spans="1:26" x14ac:dyDescent="0.25">
      <c r="A2306" s="52">
        <v>40039</v>
      </c>
      <c r="B2306" s="25">
        <v>15868.31114955</v>
      </c>
      <c r="C2306" s="43">
        <v>21551.491602569768</v>
      </c>
      <c r="D2306" s="43">
        <v>1131.4482850801</v>
      </c>
      <c r="E2306" s="43">
        <v>22682.939887649867</v>
      </c>
      <c r="F2306" s="25">
        <v>20557.994054320003</v>
      </c>
      <c r="G2306" s="25">
        <v>25387.279948660002</v>
      </c>
      <c r="H2306" s="25">
        <v>31299.713425360002</v>
      </c>
      <c r="I2306" s="25">
        <v>45414.13072732</v>
      </c>
      <c r="J2306" s="25">
        <v>37370.167134939991</v>
      </c>
      <c r="K2306" s="25">
        <v>66971.965779245802</v>
      </c>
      <c r="L2306" s="34">
        <v>41895.174712400119</v>
      </c>
      <c r="M2306" s="34">
        <v>71525.857036705929</v>
      </c>
      <c r="O2306" s="25">
        <v>-4.900426329750962</v>
      </c>
      <c r="P2306" s="43">
        <v>9.7357710923657628</v>
      </c>
      <c r="Q2306" s="43">
        <v>60.007891803744485</v>
      </c>
      <c r="R2306" s="43">
        <v>11.482918299947853</v>
      </c>
      <c r="S2306" s="25">
        <v>-1.971116114807181</v>
      </c>
      <c r="T2306" s="25">
        <v>0.36407739548471874</v>
      </c>
      <c r="U2306" s="25">
        <v>-2.5261126965144931</v>
      </c>
      <c r="V2306" s="25">
        <v>6.3558936542923661</v>
      </c>
      <c r="W2306" s="25">
        <v>0.79032394568432363</v>
      </c>
      <c r="X2306" s="25">
        <v>12.62745265027505</v>
      </c>
      <c r="Y2306" s="34">
        <v>0.72333293801396525</v>
      </c>
      <c r="Z2306" s="34">
        <v>11.321918067444781</v>
      </c>
    </row>
    <row r="2307" spans="1:26" x14ac:dyDescent="0.25">
      <c r="A2307" s="52">
        <v>40042</v>
      </c>
      <c r="B2307" s="25">
        <v>15834.556957780002</v>
      </c>
      <c r="C2307" s="43">
        <v>21474.183779800282</v>
      </c>
      <c r="D2307" s="43">
        <v>1161.6305685023001</v>
      </c>
      <c r="E2307" s="43">
        <v>22635.814348302581</v>
      </c>
      <c r="F2307" s="25">
        <v>20478.747850709999</v>
      </c>
      <c r="G2307" s="25">
        <v>25270.530758909998</v>
      </c>
      <c r="H2307" s="25">
        <v>31194.124910279999</v>
      </c>
      <c r="I2307" s="25">
        <v>45280.068020779996</v>
      </c>
      <c r="J2307" s="25">
        <v>37271.59231167</v>
      </c>
      <c r="K2307" s="25">
        <v>66879.113514125798</v>
      </c>
      <c r="L2307" s="34">
        <v>41797.050195037424</v>
      </c>
      <c r="M2307" s="34">
        <v>71433.455077493229</v>
      </c>
      <c r="O2307" s="25">
        <v>-5.2618185514852751</v>
      </c>
      <c r="P2307" s="43">
        <v>9.3815608854866497</v>
      </c>
      <c r="Q2307" s="43">
        <v>77.040317297122414</v>
      </c>
      <c r="R2307" s="43">
        <v>11.569674696306675</v>
      </c>
      <c r="S2307" s="25">
        <v>-2.8662166677865697</v>
      </c>
      <c r="T2307" s="25">
        <v>-6.7400056897604088E-2</v>
      </c>
      <c r="U2307" s="25">
        <v>-3.4647289254293834</v>
      </c>
      <c r="V2307" s="25">
        <v>5.8683451486390314</v>
      </c>
      <c r="W2307" s="25">
        <v>8.898145381299738E-2</v>
      </c>
      <c r="X2307" s="25">
        <v>12.376426211541292</v>
      </c>
      <c r="Y2307" s="34">
        <v>9.337399431015303E-2</v>
      </c>
      <c r="Z2307" s="34">
        <v>11.084959404549878</v>
      </c>
    </row>
    <row r="2308" spans="1:26" x14ac:dyDescent="0.25">
      <c r="A2308" s="52">
        <v>40043</v>
      </c>
      <c r="B2308" s="25">
        <v>15785.825311229999</v>
      </c>
      <c r="C2308" s="43">
        <v>21234.324156423227</v>
      </c>
      <c r="D2308" s="43">
        <v>1346.2634061407</v>
      </c>
      <c r="E2308" s="43">
        <v>22580.587562563927</v>
      </c>
      <c r="F2308" s="25">
        <v>20478.142963600003</v>
      </c>
      <c r="G2308" s="25">
        <v>25319.970236800003</v>
      </c>
      <c r="H2308" s="25">
        <v>31201.986645450001</v>
      </c>
      <c r="I2308" s="25">
        <v>45341.891750629999</v>
      </c>
      <c r="J2308" s="25">
        <v>37273.732191699994</v>
      </c>
      <c r="K2308" s="25">
        <v>66903.800796605792</v>
      </c>
      <c r="L2308" s="34">
        <v>41799.332745841428</v>
      </c>
      <c r="M2308" s="34">
        <v>71458.285030747225</v>
      </c>
      <c r="O2308" s="25">
        <v>-5.4552482511613931</v>
      </c>
      <c r="P2308" s="43">
        <v>8.1598045539111208</v>
      </c>
      <c r="Q2308" s="43">
        <v>105.17960447266104</v>
      </c>
      <c r="R2308" s="43">
        <v>11.297467369255232</v>
      </c>
      <c r="S2308" s="25">
        <v>-2.4236913938208149</v>
      </c>
      <c r="T2308" s="25">
        <v>0.4234341095524341</v>
      </c>
      <c r="U2308" s="25">
        <v>-2.657243713223878</v>
      </c>
      <c r="V2308" s="25">
        <v>6.6563601725720289</v>
      </c>
      <c r="W2308" s="25">
        <v>0.82228291926347286</v>
      </c>
      <c r="X2308" s="25">
        <v>13.051302809638488</v>
      </c>
      <c r="Y2308" s="34">
        <v>0.73450133653352179</v>
      </c>
      <c r="Z2308" s="34">
        <v>11.691469814779708</v>
      </c>
    </row>
    <row r="2309" spans="1:26" x14ac:dyDescent="0.25">
      <c r="A2309" s="52">
        <v>40044</v>
      </c>
      <c r="B2309" s="25">
        <v>15735.25818257</v>
      </c>
      <c r="C2309" s="43">
        <v>21173.884245513411</v>
      </c>
      <c r="D2309" s="43">
        <v>1383.6815764529999</v>
      </c>
      <c r="E2309" s="43">
        <v>22557.565821966411</v>
      </c>
      <c r="F2309" s="25">
        <v>20419.350077880001</v>
      </c>
      <c r="G2309" s="25">
        <v>25256.386526090002</v>
      </c>
      <c r="H2309" s="25">
        <v>31107.132072219996</v>
      </c>
      <c r="I2309" s="25">
        <v>45253.715884229998</v>
      </c>
      <c r="J2309" s="25">
        <v>37197.715797809993</v>
      </c>
      <c r="K2309" s="25">
        <v>66826.310711165803</v>
      </c>
      <c r="L2309" s="34">
        <v>41723.459023212199</v>
      </c>
      <c r="M2309" s="34">
        <v>71380.937616568001</v>
      </c>
      <c r="O2309" s="25">
        <v>-5.5715935465741939</v>
      </c>
      <c r="P2309" s="43">
        <v>10.064617422642996</v>
      </c>
      <c r="Q2309" s="43">
        <v>115.17029608398337</v>
      </c>
      <c r="R2309" s="43">
        <v>13.464369861311475</v>
      </c>
      <c r="S2309" s="25">
        <v>-2.1437446008521488</v>
      </c>
      <c r="T2309" s="25">
        <v>0.7204093812282597</v>
      </c>
      <c r="U2309" s="25">
        <v>-2.4620503254194182</v>
      </c>
      <c r="V2309" s="25">
        <v>6.8433698679840615</v>
      </c>
      <c r="W2309" s="25">
        <v>0.95040896256197716</v>
      </c>
      <c r="X2309" s="25">
        <v>13.110886176223069</v>
      </c>
      <c r="Y2309" s="34">
        <v>0.8424912477969615</v>
      </c>
      <c r="Z2309" s="34">
        <v>11.742011845013224</v>
      </c>
    </row>
    <row r="2310" spans="1:26" x14ac:dyDescent="0.25">
      <c r="A2310" s="52">
        <v>40045</v>
      </c>
      <c r="B2310" s="25">
        <v>15687.405961930001</v>
      </c>
      <c r="C2310" s="43">
        <v>21108.568629725043</v>
      </c>
      <c r="D2310" s="43">
        <v>1387.6829261111002</v>
      </c>
      <c r="E2310" s="43">
        <v>22496.251555836145</v>
      </c>
      <c r="F2310" s="25">
        <v>20181.254937130001</v>
      </c>
      <c r="G2310" s="25">
        <v>25023.382470830002</v>
      </c>
      <c r="H2310" s="25">
        <v>30856.718002550002</v>
      </c>
      <c r="I2310" s="25">
        <v>45031.244613180002</v>
      </c>
      <c r="J2310" s="25">
        <v>36971.36882335</v>
      </c>
      <c r="K2310" s="25">
        <v>66641.931765405796</v>
      </c>
      <c r="L2310" s="34">
        <v>41494.219967060635</v>
      </c>
      <c r="M2310" s="34">
        <v>71193.66658911643</v>
      </c>
      <c r="O2310" s="25">
        <v>-5.600909700807688</v>
      </c>
      <c r="P2310" s="43">
        <v>9.7303551416391798</v>
      </c>
      <c r="Q2310" s="43">
        <v>150.35093450392628</v>
      </c>
      <c r="R2310" s="43">
        <v>13.668764838001501</v>
      </c>
      <c r="S2310" s="25">
        <v>-1.3048673400991695</v>
      </c>
      <c r="T2310" s="25">
        <v>1.694298143369477</v>
      </c>
      <c r="U2310" s="25">
        <v>-2.0906897506962285</v>
      </c>
      <c r="V2310" s="25">
        <v>7.3886746757501731</v>
      </c>
      <c r="W2310" s="25">
        <v>1.3550948145985897</v>
      </c>
      <c r="X2310" s="25">
        <v>13.624397015673861</v>
      </c>
      <c r="Y2310" s="34">
        <v>1.1990552810879906</v>
      </c>
      <c r="Z2310" s="34">
        <v>12.20729976574586</v>
      </c>
    </row>
    <row r="2311" spans="1:26" x14ac:dyDescent="0.25">
      <c r="A2311" s="52">
        <v>40046</v>
      </c>
      <c r="B2311" s="25">
        <v>15630.72783236</v>
      </c>
      <c r="C2311" s="43">
        <v>21075.360013858761</v>
      </c>
      <c r="D2311" s="43">
        <v>1403.5759140472001</v>
      </c>
      <c r="E2311" s="43">
        <v>22478.935927905961</v>
      </c>
      <c r="F2311" s="25">
        <v>20188.845082079999</v>
      </c>
      <c r="G2311" s="25">
        <v>24993.677971119996</v>
      </c>
      <c r="H2311" s="25">
        <v>30786.510521480002</v>
      </c>
      <c r="I2311" s="25">
        <v>44936.295936539995</v>
      </c>
      <c r="J2311" s="25">
        <v>36880.908403680005</v>
      </c>
      <c r="K2311" s="25">
        <v>66558.176620085796</v>
      </c>
      <c r="L2311" s="34">
        <v>41404.186034218677</v>
      </c>
      <c r="M2311" s="34">
        <v>71110.337930624461</v>
      </c>
      <c r="O2311" s="25">
        <v>-5.6690024512112807</v>
      </c>
      <c r="P2311" s="43">
        <v>9.7547365207109937</v>
      </c>
      <c r="Q2311" s="43">
        <v>137.55944035241669</v>
      </c>
      <c r="R2311" s="43">
        <v>13.569761773796319</v>
      </c>
      <c r="S2311" s="25">
        <v>-2.062185041127762</v>
      </c>
      <c r="T2311" s="25">
        <v>1.1212093121707012</v>
      </c>
      <c r="U2311" s="25">
        <v>-2.9003664589384526</v>
      </c>
      <c r="V2311" s="25">
        <v>6.8188831795069849</v>
      </c>
      <c r="W2311" s="25">
        <v>0.70610262437704741</v>
      </c>
      <c r="X2311" s="25">
        <v>13.262532382696502</v>
      </c>
      <c r="Y2311" s="34">
        <v>0.61090757819226571</v>
      </c>
      <c r="Z2311" s="34">
        <v>11.866265261298503</v>
      </c>
    </row>
    <row r="2312" spans="1:26" x14ac:dyDescent="0.25">
      <c r="A2312" s="52">
        <v>40049</v>
      </c>
      <c r="B2312" s="25">
        <v>15618.528744400001</v>
      </c>
      <c r="C2312" s="43">
        <v>21007.729347019882</v>
      </c>
      <c r="D2312" s="43">
        <v>1381.0276887322002</v>
      </c>
      <c r="E2312" s="43">
        <v>22388.757035752082</v>
      </c>
      <c r="F2312" s="25">
        <v>20221.922595709999</v>
      </c>
      <c r="G2312" s="25">
        <v>25064.491975369998</v>
      </c>
      <c r="H2312" s="25">
        <v>30813.962859560001</v>
      </c>
      <c r="I2312" s="25">
        <v>45014.871871209994</v>
      </c>
      <c r="J2312" s="25">
        <v>36921.667451149995</v>
      </c>
      <c r="K2312" s="25">
        <v>66660.324309085801</v>
      </c>
      <c r="L2312" s="34">
        <v>41445.087244087539</v>
      </c>
      <c r="M2312" s="34">
        <v>71212.627782023352</v>
      </c>
      <c r="O2312" s="25">
        <v>-5.5320420363647589</v>
      </c>
      <c r="P2312" s="43">
        <v>9.2787754556466595</v>
      </c>
      <c r="Q2312" s="43">
        <v>138.63847799165856</v>
      </c>
      <c r="R2312" s="43">
        <v>13.059166447052672</v>
      </c>
      <c r="S2312" s="25">
        <v>-2.1278613766052779</v>
      </c>
      <c r="T2312" s="25">
        <v>0.5844941179460994</v>
      </c>
      <c r="U2312" s="25">
        <v>-3.1318441942934205</v>
      </c>
      <c r="V2312" s="25">
        <v>6.4392780884345635</v>
      </c>
      <c r="W2312" s="25">
        <v>0.40395212430539562</v>
      </c>
      <c r="X2312" s="25">
        <v>12.980460208843226</v>
      </c>
      <c r="Y2312" s="34">
        <v>0.33939940868255025</v>
      </c>
      <c r="Z2312" s="34">
        <v>11.605121066013435</v>
      </c>
    </row>
    <row r="2313" spans="1:26" x14ac:dyDescent="0.25">
      <c r="A2313" s="52">
        <v>40050</v>
      </c>
      <c r="B2313" s="25">
        <v>15572.94885121</v>
      </c>
      <c r="C2313" s="43">
        <v>21062.958395515354</v>
      </c>
      <c r="D2313" s="43">
        <v>1274.4839543155003</v>
      </c>
      <c r="E2313" s="43">
        <v>22337.442349830853</v>
      </c>
      <c r="F2313" s="25">
        <v>20253.435165160001</v>
      </c>
      <c r="G2313" s="25">
        <v>25026.661614190001</v>
      </c>
      <c r="H2313" s="25">
        <v>30634.204079769996</v>
      </c>
      <c r="I2313" s="25">
        <v>44784.793156219996</v>
      </c>
      <c r="J2313" s="25">
        <v>36742.085988799998</v>
      </c>
      <c r="K2313" s="25">
        <v>66401.6724525358</v>
      </c>
      <c r="L2313" s="34">
        <v>41265.64794403399</v>
      </c>
      <c r="M2313" s="34">
        <v>70954.118087769806</v>
      </c>
      <c r="O2313" s="25">
        <v>-5.5467281496430543</v>
      </c>
      <c r="P2313" s="43">
        <v>9.5660679416393002</v>
      </c>
      <c r="Q2313" s="43">
        <v>120.22796035454326</v>
      </c>
      <c r="R2313" s="43">
        <v>12.800036580777308</v>
      </c>
      <c r="S2313" s="25">
        <v>-1.990173649410798</v>
      </c>
      <c r="T2313" s="25">
        <v>1.2177078947899433</v>
      </c>
      <c r="U2313" s="25">
        <v>-2.9825065062905165</v>
      </c>
      <c r="V2313" s="25">
        <v>6.9552590480925991</v>
      </c>
      <c r="W2313" s="25">
        <v>0.59206020455666586</v>
      </c>
      <c r="X2313" s="25">
        <v>13.416842696555742</v>
      </c>
      <c r="Y2313" s="34">
        <v>0.4924245737053301</v>
      </c>
      <c r="Z2313" s="34">
        <v>11.995160462326382</v>
      </c>
    </row>
    <row r="2314" spans="1:26" x14ac:dyDescent="0.25">
      <c r="A2314" s="52">
        <v>40051</v>
      </c>
      <c r="B2314" s="25">
        <v>15507.05574845</v>
      </c>
      <c r="C2314" s="43">
        <v>20843.951272716135</v>
      </c>
      <c r="D2314" s="43">
        <v>1283.5324483233003</v>
      </c>
      <c r="E2314" s="43">
        <v>22127.483721039436</v>
      </c>
      <c r="F2314" s="25">
        <v>20341.002649139999</v>
      </c>
      <c r="G2314" s="25">
        <v>25121.133529809998</v>
      </c>
      <c r="H2314" s="25">
        <v>30767.092833539999</v>
      </c>
      <c r="I2314" s="25">
        <v>44991.30186634</v>
      </c>
      <c r="J2314" s="25">
        <v>36877.580742470003</v>
      </c>
      <c r="K2314" s="25">
        <v>66613.304759955805</v>
      </c>
      <c r="L2314" s="34">
        <v>41401.284860025306</v>
      </c>
      <c r="M2314" s="34">
        <v>71165.892557511106</v>
      </c>
      <c r="O2314" s="25">
        <v>-5.7755960271794748</v>
      </c>
      <c r="P2314" s="43">
        <v>8.1051515098438554</v>
      </c>
      <c r="Q2314" s="43">
        <v>-1.0953119911102149</v>
      </c>
      <c r="R2314" s="43">
        <v>7.5249525957604924</v>
      </c>
      <c r="S2314" s="25">
        <v>-1.8243797420456453</v>
      </c>
      <c r="T2314" s="25">
        <v>0.98453619021554584</v>
      </c>
      <c r="U2314" s="25">
        <v>-3.599466103844462</v>
      </c>
      <c r="V2314" s="25">
        <v>6.2809706919165098</v>
      </c>
      <c r="W2314" s="25">
        <v>8.137315096823361E-2</v>
      </c>
      <c r="X2314" s="25">
        <v>12.912721102367119</v>
      </c>
      <c r="Y2314" s="34">
        <v>3.3196527077072879E-2</v>
      </c>
      <c r="Z2314" s="34">
        <v>11.526454957676258</v>
      </c>
    </row>
    <row r="2315" spans="1:26" x14ac:dyDescent="0.25">
      <c r="A2315" s="52">
        <v>40052</v>
      </c>
      <c r="B2315" s="25">
        <v>15507.312119579999</v>
      </c>
      <c r="C2315" s="43">
        <v>20868.78510268918</v>
      </c>
      <c r="D2315" s="43">
        <v>1809.0842889311002</v>
      </c>
      <c r="E2315" s="43">
        <v>22677.869391620279</v>
      </c>
      <c r="F2315" s="25">
        <v>20254.203520919997</v>
      </c>
      <c r="G2315" s="25">
        <v>25020.811039669996</v>
      </c>
      <c r="H2315" s="25">
        <v>30757.825338479997</v>
      </c>
      <c r="I2315" s="25">
        <v>44974.707938429994</v>
      </c>
      <c r="J2315" s="25">
        <v>36862.91734629</v>
      </c>
      <c r="K2315" s="25">
        <v>66606.653070245797</v>
      </c>
      <c r="L2315" s="34">
        <v>41383.20864537669</v>
      </c>
      <c r="M2315" s="34">
        <v>71155.828049332486</v>
      </c>
      <c r="O2315" s="25">
        <v>-5.3867030434630152</v>
      </c>
      <c r="P2315" s="43">
        <v>7.7771023590065713</v>
      </c>
      <c r="Q2315" s="43">
        <v>168.82077356269565</v>
      </c>
      <c r="R2315" s="43">
        <v>13.186279090137898</v>
      </c>
      <c r="S2315" s="25">
        <v>-1.5263147472678096</v>
      </c>
      <c r="T2315" s="25">
        <v>1.2736752830175391</v>
      </c>
      <c r="U2315" s="25">
        <v>-3.6766702121391548</v>
      </c>
      <c r="V2315" s="25">
        <v>6.3872940091366903</v>
      </c>
      <c r="W2315" s="25">
        <v>-2.6498849832412574E-3</v>
      </c>
      <c r="X2315" s="25">
        <v>13.020548983039127</v>
      </c>
      <c r="Y2315" s="34">
        <v>-4.4499446809498355E-2</v>
      </c>
      <c r="Z2315" s="34">
        <v>11.626736387170089</v>
      </c>
    </row>
    <row r="2316" spans="1:26" x14ac:dyDescent="0.25">
      <c r="A2316" s="52">
        <v>40053</v>
      </c>
      <c r="B2316" s="25">
        <v>15477.467410929999</v>
      </c>
      <c r="C2316" s="43">
        <v>20998.247470556977</v>
      </c>
      <c r="D2316" s="43">
        <v>1327.7262328632003</v>
      </c>
      <c r="E2316" s="43">
        <v>22325.973703420175</v>
      </c>
      <c r="F2316" s="25">
        <v>20323.514462290001</v>
      </c>
      <c r="G2316" s="25">
        <v>25121.753179530002</v>
      </c>
      <c r="H2316" s="25">
        <v>31082.110486610003</v>
      </c>
      <c r="I2316" s="25">
        <v>45409.233766800004</v>
      </c>
      <c r="J2316" s="25">
        <v>37217.566429140003</v>
      </c>
      <c r="K2316" s="25">
        <v>67017.5824336558</v>
      </c>
      <c r="L2316" s="34">
        <v>41480.677369264442</v>
      </c>
      <c r="M2316" s="34">
        <v>71309.144913780241</v>
      </c>
      <c r="O2316" s="25">
        <v>-5.4746439501156878</v>
      </c>
      <c r="P2316" s="43">
        <v>8.3913304793646226</v>
      </c>
      <c r="Q2316" s="43">
        <v>105.08633938163668</v>
      </c>
      <c r="R2316" s="43">
        <v>11.518210690874131</v>
      </c>
      <c r="S2316" s="25">
        <v>-1.9305367409288676</v>
      </c>
      <c r="T2316" s="25">
        <v>0.91441100174691758</v>
      </c>
      <c r="U2316" s="25">
        <v>-3.7834550154725144</v>
      </c>
      <c r="V2316" s="25">
        <v>6.2162921090614942</v>
      </c>
      <c r="W2316" s="25">
        <v>-0.24586989357817668</v>
      </c>
      <c r="X2316" s="25">
        <v>12.802382570030147</v>
      </c>
      <c r="Y2316" s="34">
        <v>-0.2726556288289661</v>
      </c>
      <c r="Z2316" s="34">
        <v>11.419560147954734</v>
      </c>
    </row>
    <row r="2317" spans="1:26" x14ac:dyDescent="0.25">
      <c r="A2317" s="52">
        <v>40056</v>
      </c>
      <c r="B2317" s="25">
        <v>15516.48481116</v>
      </c>
      <c r="C2317" s="43">
        <v>21187.94598569837</v>
      </c>
      <c r="D2317" s="43">
        <v>1378.2567515709995</v>
      </c>
      <c r="E2317" s="43">
        <v>22566.20273726937</v>
      </c>
      <c r="F2317" s="25">
        <v>20358.044735659998</v>
      </c>
      <c r="G2317" s="25">
        <v>25175.491576439996</v>
      </c>
      <c r="H2317" s="25">
        <v>31181.013110969998</v>
      </c>
      <c r="I2317" s="25">
        <v>45529.664407159995</v>
      </c>
      <c r="J2317" s="25">
        <v>37351.622622399998</v>
      </c>
      <c r="K2317" s="25">
        <v>67180.239309045792</v>
      </c>
      <c r="L2317" s="34">
        <v>41614.865456497202</v>
      </c>
      <c r="M2317" s="34">
        <v>71471.933683142997</v>
      </c>
      <c r="O2317" s="25">
        <v>-5.4440288671510846</v>
      </c>
      <c r="P2317" s="43">
        <v>8.7060752047763081</v>
      </c>
      <c r="Q2317" s="43">
        <v>97.933012042966624</v>
      </c>
      <c r="R2317" s="43">
        <v>11.783788915938874</v>
      </c>
      <c r="S2317" s="25">
        <v>-2.7353669998805175</v>
      </c>
      <c r="T2317" s="25">
        <v>0.51226119932001879</v>
      </c>
      <c r="U2317" s="25">
        <v>-3.9539242535705732</v>
      </c>
      <c r="V2317" s="25">
        <v>6.2236335487197092</v>
      </c>
      <c r="W2317" s="25">
        <v>-0.21775579938471123</v>
      </c>
      <c r="X2317" s="25">
        <v>12.622836981072982</v>
      </c>
      <c r="Y2317" s="34">
        <v>-0.95018456610379554</v>
      </c>
      <c r="Z2317" s="34">
        <v>10.803210775118167</v>
      </c>
    </row>
    <row r="2318" spans="1:26" x14ac:dyDescent="0.25">
      <c r="A2318" s="52">
        <v>40057</v>
      </c>
      <c r="B2318" s="25">
        <v>15591.732292409999</v>
      </c>
      <c r="C2318" s="43">
        <v>21661.901913740516</v>
      </c>
      <c r="D2318" s="43">
        <v>1454.9429849101</v>
      </c>
      <c r="E2318" s="43">
        <v>23116.844898650616</v>
      </c>
      <c r="F2318" s="25">
        <v>20724.451716389998</v>
      </c>
      <c r="G2318" s="25">
        <v>25531.270756759997</v>
      </c>
      <c r="H2318" s="25">
        <v>31593.99030782</v>
      </c>
      <c r="I2318" s="25">
        <v>45941.309315659993</v>
      </c>
      <c r="J2318" s="25">
        <v>37888.137557939997</v>
      </c>
      <c r="K2318" s="25">
        <v>67727.466775495806</v>
      </c>
      <c r="L2318" s="34">
        <v>42151.51228571665</v>
      </c>
      <c r="M2318" s="34">
        <v>72019.293043272453</v>
      </c>
      <c r="O2318" s="25">
        <v>-5.5924896386076668</v>
      </c>
      <c r="P2318" s="43">
        <v>9.676439275690818</v>
      </c>
      <c r="Q2318" s="43">
        <v>115.97917710856991</v>
      </c>
      <c r="R2318" s="43">
        <v>13.182581914764778</v>
      </c>
      <c r="S2318" s="25">
        <v>-3.0098053814999526</v>
      </c>
      <c r="T2318" s="25">
        <v>0.67768501411429316</v>
      </c>
      <c r="U2318" s="25">
        <v>-4.1900931566323241</v>
      </c>
      <c r="V2318" s="25">
        <v>6.3466221774937326</v>
      </c>
      <c r="W2318" s="25">
        <v>-0.36009015651393694</v>
      </c>
      <c r="X2318" s="25">
        <v>13.005414528285343</v>
      </c>
      <c r="Y2318" s="34">
        <v>-1.342834947785343</v>
      </c>
      <c r="Z2318" s="34">
        <v>10.958615043948971</v>
      </c>
    </row>
    <row r="2319" spans="1:26" x14ac:dyDescent="0.25">
      <c r="A2319" s="52">
        <v>40058</v>
      </c>
      <c r="B2319" s="25">
        <v>15710.524036360001</v>
      </c>
      <c r="C2319" s="43">
        <v>21720.76681045095</v>
      </c>
      <c r="D2319" s="43">
        <v>1445.1943378136998</v>
      </c>
      <c r="E2319" s="43">
        <v>23165.961148264651</v>
      </c>
      <c r="F2319" s="25">
        <v>20811.324860910001</v>
      </c>
      <c r="G2319" s="25">
        <v>25600.012410129999</v>
      </c>
      <c r="H2319" s="25">
        <v>31796.077084150005</v>
      </c>
      <c r="I2319" s="25">
        <v>46110.180688499997</v>
      </c>
      <c r="J2319" s="25">
        <v>38089.75754975</v>
      </c>
      <c r="K2319" s="25">
        <v>67895.217785515793</v>
      </c>
      <c r="L2319" s="34">
        <v>42353.264171327333</v>
      </c>
      <c r="M2319" s="34">
        <v>72187.175947093114</v>
      </c>
      <c r="O2319" s="25">
        <v>-5.2978935878935207</v>
      </c>
      <c r="P2319" s="43">
        <v>9.7406889623309567</v>
      </c>
      <c r="Q2319" s="43">
        <v>42.082720565412934</v>
      </c>
      <c r="R2319" s="43">
        <v>11.321503879056817</v>
      </c>
      <c r="S2319" s="25">
        <v>-2.47921405296051</v>
      </c>
      <c r="T2319" s="25">
        <v>0.65754487794602579</v>
      </c>
      <c r="U2319" s="25">
        <v>-3.6033269086447106</v>
      </c>
      <c r="V2319" s="25">
        <v>6.5143594407723215</v>
      </c>
      <c r="W2319" s="25">
        <v>0.43665953854672424</v>
      </c>
      <c r="X2319" s="25">
        <v>13.298138950730841</v>
      </c>
      <c r="Y2319" s="34">
        <v>-0.63334084182895545</v>
      </c>
      <c r="Z2319" s="34">
        <v>11.235938015172774</v>
      </c>
    </row>
    <row r="2320" spans="1:26" x14ac:dyDescent="0.25">
      <c r="A2320" s="52">
        <v>40059</v>
      </c>
      <c r="B2320" s="25">
        <v>15802.345696190001</v>
      </c>
      <c r="C2320" s="43">
        <v>21757.380632181492</v>
      </c>
      <c r="D2320" s="43">
        <v>1515.0817871117997</v>
      </c>
      <c r="E2320" s="43">
        <v>23272.46241929329</v>
      </c>
      <c r="F2320" s="25">
        <v>21016.878610710002</v>
      </c>
      <c r="G2320" s="25">
        <v>25819.480200700003</v>
      </c>
      <c r="H2320" s="25">
        <v>32062.196347210003</v>
      </c>
      <c r="I2320" s="25">
        <v>46407.253192910001</v>
      </c>
      <c r="J2320" s="25">
        <v>38309.447705960003</v>
      </c>
      <c r="K2320" s="25">
        <v>68129.7888778458</v>
      </c>
      <c r="L2320" s="34">
        <v>42563.437510892036</v>
      </c>
      <c r="M2320" s="34">
        <v>72412.230222777827</v>
      </c>
      <c r="O2320" s="25">
        <v>-4.7776662669054897</v>
      </c>
      <c r="P2320" s="43">
        <v>7.6913285719473645</v>
      </c>
      <c r="Q2320" s="43">
        <v>50.6471345213088</v>
      </c>
      <c r="R2320" s="43">
        <v>9.72824480236536</v>
      </c>
      <c r="S2320" s="25">
        <v>-2.9613115232404952</v>
      </c>
      <c r="T2320" s="25">
        <v>-0.94832623137180994</v>
      </c>
      <c r="U2320" s="25">
        <v>-3.8087836503459704</v>
      </c>
      <c r="V2320" s="25">
        <v>5.5198117355074627</v>
      </c>
      <c r="W2320" s="25">
        <v>0.28819124017531728</v>
      </c>
      <c r="X2320" s="25">
        <v>12.50988458678346</v>
      </c>
      <c r="Y2320" s="34">
        <v>-0.76227041718769373</v>
      </c>
      <c r="Z2320" s="34">
        <v>10.523174062710329</v>
      </c>
    </row>
    <row r="2321" spans="1:26" x14ac:dyDescent="0.25">
      <c r="A2321" s="52">
        <v>40060</v>
      </c>
      <c r="B2321" s="25">
        <v>15813.493720190001</v>
      </c>
      <c r="C2321" s="43">
        <v>22218.908321543637</v>
      </c>
      <c r="D2321" s="43">
        <v>1500.9540259759001</v>
      </c>
      <c r="E2321" s="43">
        <v>23719.862347519538</v>
      </c>
      <c r="F2321" s="25">
        <v>21202.085315069999</v>
      </c>
      <c r="G2321" s="25">
        <v>25886.62696474</v>
      </c>
      <c r="H2321" s="25">
        <v>32206.460824529997</v>
      </c>
      <c r="I2321" s="25">
        <v>46419.789534230003</v>
      </c>
      <c r="J2321" s="25">
        <v>38439.730973129997</v>
      </c>
      <c r="K2321" s="25">
        <v>68130.176163645796</v>
      </c>
      <c r="L2321" s="34">
        <v>42694.110174680849</v>
      </c>
      <c r="M2321" s="34">
        <v>72413.006905196642</v>
      </c>
      <c r="O2321" s="25">
        <v>-5.0335368473812707</v>
      </c>
      <c r="P2321" s="43">
        <v>9.938776044455766</v>
      </c>
      <c r="Q2321" s="43">
        <v>43.887181281971266</v>
      </c>
      <c r="R2321" s="43">
        <v>11.605010812332672</v>
      </c>
      <c r="S2321" s="25">
        <v>-1.8258275892059417</v>
      </c>
      <c r="T2321" s="25">
        <v>4.7484752994697565E-2</v>
      </c>
      <c r="U2321" s="25">
        <v>-3.0261564964032206</v>
      </c>
      <c r="V2321" s="25">
        <v>6.1523554433328131</v>
      </c>
      <c r="W2321" s="25">
        <v>0.77852500410364733</v>
      </c>
      <c r="X2321" s="25">
        <v>12.757699930462763</v>
      </c>
      <c r="Y2321" s="34">
        <v>-0.35090047440688998</v>
      </c>
      <c r="Z2321" s="34">
        <v>10.73731244608258</v>
      </c>
    </row>
    <row r="2322" spans="1:26" x14ac:dyDescent="0.25">
      <c r="A2322" s="52">
        <v>40063</v>
      </c>
      <c r="B2322" s="25">
        <v>15873.545578790001</v>
      </c>
      <c r="C2322" s="43">
        <v>22258.197220552225</v>
      </c>
      <c r="D2322" s="43">
        <v>1483.5714395410998</v>
      </c>
      <c r="E2322" s="43">
        <v>23741.768660093327</v>
      </c>
      <c r="F2322" s="25">
        <v>21103.971704609998</v>
      </c>
      <c r="G2322" s="25">
        <v>25846.57844505</v>
      </c>
      <c r="H2322" s="25">
        <v>32157.774157259995</v>
      </c>
      <c r="I2322" s="25">
        <v>46452.510704460001</v>
      </c>
      <c r="J2322" s="25">
        <v>38353.338478519996</v>
      </c>
      <c r="K2322" s="25">
        <v>68120.139501695798</v>
      </c>
      <c r="L2322" s="34">
        <v>42607.847478909309</v>
      </c>
      <c r="M2322" s="34">
        <v>72403.10004208512</v>
      </c>
      <c r="O2322" s="25">
        <v>-4.9287364769786013</v>
      </c>
      <c r="P2322" s="43">
        <v>12.125982704357297</v>
      </c>
      <c r="Q2322" s="43">
        <v>55.258987309386207</v>
      </c>
      <c r="R2322" s="43">
        <v>14.106871781433616</v>
      </c>
      <c r="S2322" s="25">
        <v>-1.8093630279002237</v>
      </c>
      <c r="T2322" s="25">
        <v>-0.48223946274570384</v>
      </c>
      <c r="U2322" s="25">
        <v>-2.2727053042814527</v>
      </c>
      <c r="V2322" s="25">
        <v>6.3939267754190121</v>
      </c>
      <c r="W2322" s="25">
        <v>1.123252890520221</v>
      </c>
      <c r="X2322" s="25">
        <v>12.709805983567723</v>
      </c>
      <c r="Y2322" s="34">
        <v>0.20966667631638902</v>
      </c>
      <c r="Z2322" s="34">
        <v>10.877143851740989</v>
      </c>
    </row>
    <row r="2323" spans="1:26" x14ac:dyDescent="0.25">
      <c r="A2323" s="52">
        <v>40064</v>
      </c>
      <c r="B2323" s="25">
        <v>15891.10219188</v>
      </c>
      <c r="C2323" s="43">
        <v>22431.843257086708</v>
      </c>
      <c r="D2323" s="43">
        <v>1451.4694803219998</v>
      </c>
      <c r="E2323" s="43">
        <v>23883.312737408709</v>
      </c>
      <c r="F2323" s="25">
        <v>21087.599981209998</v>
      </c>
      <c r="G2323" s="25">
        <v>25863.391671659996</v>
      </c>
      <c r="H2323" s="25">
        <v>32123.252555559997</v>
      </c>
      <c r="I2323" s="25">
        <v>46475.79058796</v>
      </c>
      <c r="J2323" s="25">
        <v>38324.803965439984</v>
      </c>
      <c r="K2323" s="25">
        <v>68140.084780825797</v>
      </c>
      <c r="L2323" s="34">
        <v>42579.442764560714</v>
      </c>
      <c r="M2323" s="34">
        <v>72423.175119946522</v>
      </c>
      <c r="O2323" s="25">
        <v>-5.1155401741050044</v>
      </c>
      <c r="P2323" s="43">
        <v>13.000727064658314</v>
      </c>
      <c r="Q2323" s="43">
        <v>51.899447252086105</v>
      </c>
      <c r="R2323" s="43">
        <v>14.78715605649672</v>
      </c>
      <c r="S2323" s="25">
        <v>-2.0777960472485812</v>
      </c>
      <c r="T2323" s="25">
        <v>-0.19507636402227302</v>
      </c>
      <c r="U2323" s="25">
        <v>-2.308145436733533</v>
      </c>
      <c r="V2323" s="25">
        <v>6.7904808753199264</v>
      </c>
      <c r="W2323" s="25">
        <v>0.69955222251427696</v>
      </c>
      <c r="X2323" s="25">
        <v>12.62741314442264</v>
      </c>
      <c r="Y2323" s="34">
        <v>-0.17945570269498612</v>
      </c>
      <c r="Z2323" s="34">
        <v>10.792717820206409</v>
      </c>
    </row>
    <row r="2324" spans="1:26" x14ac:dyDescent="0.25">
      <c r="A2324" s="52">
        <v>40065</v>
      </c>
      <c r="B2324" s="25">
        <v>15909.76246831</v>
      </c>
      <c r="C2324" s="43">
        <v>22427.363498764673</v>
      </c>
      <c r="D2324" s="43">
        <v>1476.0203216458999</v>
      </c>
      <c r="E2324" s="43">
        <v>23903.383820410574</v>
      </c>
      <c r="F2324" s="25">
        <v>21121.580692760002</v>
      </c>
      <c r="G2324" s="25">
        <v>26053.061015210002</v>
      </c>
      <c r="H2324" s="25">
        <v>32236.778859760005</v>
      </c>
      <c r="I2324" s="25">
        <v>46749.911854049999</v>
      </c>
      <c r="J2324" s="25">
        <v>38424.776285089996</v>
      </c>
      <c r="K2324" s="25">
        <v>68390.620070805802</v>
      </c>
      <c r="L2324" s="34">
        <v>42679.544883157134</v>
      </c>
      <c r="M2324" s="34">
        <v>72673.840208872949</v>
      </c>
      <c r="O2324" s="25">
        <v>-4.8490577662357204</v>
      </c>
      <c r="P2324" s="43">
        <v>12.740921598770448</v>
      </c>
      <c r="Q2324" s="43">
        <v>59.631303973916758</v>
      </c>
      <c r="R2324" s="43">
        <v>14.82363717146027</v>
      </c>
      <c r="S2324" s="25">
        <v>-2.224369036365248</v>
      </c>
      <c r="T2324" s="25">
        <v>-0.13211265325175914</v>
      </c>
      <c r="U2324" s="25">
        <v>-2.4285910743955141</v>
      </c>
      <c r="V2324" s="25">
        <v>6.8632074548757194</v>
      </c>
      <c r="W2324" s="25">
        <v>0.53470309216230305</v>
      </c>
      <c r="X2324" s="25">
        <v>12.532040301506942</v>
      </c>
      <c r="Y2324" s="34">
        <v>-0.33010850464196828</v>
      </c>
      <c r="Z2324" s="34">
        <v>10.703273748589503</v>
      </c>
    </row>
    <row r="2325" spans="1:26" x14ac:dyDescent="0.25">
      <c r="A2325" s="52">
        <v>40066</v>
      </c>
      <c r="B2325" s="25">
        <v>15999.009697040001</v>
      </c>
      <c r="C2325" s="43">
        <v>22452.507813980137</v>
      </c>
      <c r="D2325" s="43">
        <v>1524.6577190021999</v>
      </c>
      <c r="E2325" s="43">
        <v>23977.165532982337</v>
      </c>
      <c r="F2325" s="25">
        <v>21249.045057149997</v>
      </c>
      <c r="G2325" s="25">
        <v>26159.707130519997</v>
      </c>
      <c r="H2325" s="25">
        <v>32366.838241889996</v>
      </c>
      <c r="I2325" s="25">
        <v>46874.550886069999</v>
      </c>
      <c r="J2325" s="25">
        <v>38551.116951290001</v>
      </c>
      <c r="K2325" s="25">
        <v>68503.691660095792</v>
      </c>
      <c r="L2325" s="34">
        <v>42802.391127731862</v>
      </c>
      <c r="M2325" s="34">
        <v>72783.417376537662</v>
      </c>
      <c r="O2325" s="25">
        <v>-4.9401958798141461</v>
      </c>
      <c r="P2325" s="43">
        <v>12.443905140674616</v>
      </c>
      <c r="Q2325" s="43">
        <v>72.72400740449045</v>
      </c>
      <c r="R2325" s="43">
        <v>14.995890092774644</v>
      </c>
      <c r="S2325" s="25">
        <v>-1.9191719650209715</v>
      </c>
      <c r="T2325" s="25">
        <v>1.0012315592873744</v>
      </c>
      <c r="U2325" s="25">
        <v>-2.3938443954527155</v>
      </c>
      <c r="V2325" s="25">
        <v>7.4498010691832262</v>
      </c>
      <c r="W2325" s="25">
        <v>0.56995041566472171</v>
      </c>
      <c r="X2325" s="25">
        <v>12.933302396573353</v>
      </c>
      <c r="Y2325" s="34">
        <v>-0.30016471557811064</v>
      </c>
      <c r="Z2325" s="34">
        <v>11.072465392932362</v>
      </c>
    </row>
    <row r="2326" spans="1:26" x14ac:dyDescent="0.25">
      <c r="A2326" s="52">
        <v>40067</v>
      </c>
      <c r="B2326" s="25">
        <v>16014.003917799999</v>
      </c>
      <c r="C2326" s="43">
        <v>22559.143456414331</v>
      </c>
      <c r="D2326" s="43">
        <v>1510.3270088216</v>
      </c>
      <c r="E2326" s="43">
        <v>24069.470465235932</v>
      </c>
      <c r="F2326" s="25">
        <v>21136.905463399999</v>
      </c>
      <c r="G2326" s="25">
        <v>26082.506040479995</v>
      </c>
      <c r="H2326" s="25">
        <v>32194.475741309998</v>
      </c>
      <c r="I2326" s="25">
        <v>46729.592852489994</v>
      </c>
      <c r="J2326" s="25">
        <v>38420.782306579997</v>
      </c>
      <c r="K2326" s="25">
        <v>68384.698442665802</v>
      </c>
      <c r="L2326" s="34">
        <v>42672.443577517843</v>
      </c>
      <c r="M2326" s="34">
        <v>72664.81125360365</v>
      </c>
      <c r="O2326" s="25">
        <v>-4.9090635663521676</v>
      </c>
      <c r="P2326" s="43">
        <v>13.080360141888914</v>
      </c>
      <c r="Q2326" s="43">
        <v>52.553233119863904</v>
      </c>
      <c r="R2326" s="43">
        <v>14.946645616975584</v>
      </c>
      <c r="S2326" s="25">
        <v>-1.2406449318145163</v>
      </c>
      <c r="T2326" s="25">
        <v>1.4024779685719135</v>
      </c>
      <c r="U2326" s="25">
        <v>-1.8590895360693915</v>
      </c>
      <c r="V2326" s="25">
        <v>7.8877411889442861</v>
      </c>
      <c r="W2326" s="25">
        <v>1.0164467638252628</v>
      </c>
      <c r="X2326" s="25">
        <v>13.289330916584795</v>
      </c>
      <c r="Y2326" s="34">
        <v>8.58508714197459E-2</v>
      </c>
      <c r="Z2326" s="34">
        <v>11.39156573696798</v>
      </c>
    </row>
    <row r="2327" spans="1:26" x14ac:dyDescent="0.25">
      <c r="A2327" s="52">
        <v>40070</v>
      </c>
      <c r="B2327" s="25">
        <v>16010.486017740001</v>
      </c>
      <c r="C2327" s="43">
        <v>22437.681774504425</v>
      </c>
      <c r="D2327" s="43">
        <v>1482.7347019839999</v>
      </c>
      <c r="E2327" s="43">
        <v>23920.416476488426</v>
      </c>
      <c r="F2327" s="25">
        <v>20968.213984149999</v>
      </c>
      <c r="G2327" s="25">
        <v>26209.603136419999</v>
      </c>
      <c r="H2327" s="25">
        <v>32041.809804139997</v>
      </c>
      <c r="I2327" s="25">
        <v>46881.603966309995</v>
      </c>
      <c r="J2327" s="25">
        <v>38262.717426559997</v>
      </c>
      <c r="K2327" s="25">
        <v>68535.740959165792</v>
      </c>
      <c r="L2327" s="34">
        <v>42514.507729662197</v>
      </c>
      <c r="M2327" s="34">
        <v>72815.982802267987</v>
      </c>
      <c r="O2327" s="25">
        <v>-5.3635360742629423</v>
      </c>
      <c r="P2327" s="43">
        <v>12.942809277371703</v>
      </c>
      <c r="Q2327" s="43">
        <v>44.957391783217957</v>
      </c>
      <c r="R2327" s="43">
        <v>14.510452841131949</v>
      </c>
      <c r="S2327" s="25">
        <v>-1.7827314869724109</v>
      </c>
      <c r="T2327" s="25">
        <v>1.1931663890287325</v>
      </c>
      <c r="U2327" s="25">
        <v>-2.1609110254881436</v>
      </c>
      <c r="V2327" s="25">
        <v>7.8770123283357085</v>
      </c>
      <c r="W2327" s="25">
        <v>0.87200185044422618</v>
      </c>
      <c r="X2327" s="25">
        <v>13.300650406101312</v>
      </c>
      <c r="Y2327" s="34">
        <v>-4.2669169688747122E-2</v>
      </c>
      <c r="Z2327" s="34">
        <v>11.400183045666502</v>
      </c>
    </row>
    <row r="2328" spans="1:26" x14ac:dyDescent="0.25">
      <c r="A2328" s="52">
        <v>40071</v>
      </c>
      <c r="B2328" s="25">
        <v>15981.4523424</v>
      </c>
      <c r="C2328" s="43">
        <v>22519.444340163041</v>
      </c>
      <c r="D2328" s="43">
        <v>1523.4598039212001</v>
      </c>
      <c r="E2328" s="43">
        <v>24042.904144084241</v>
      </c>
      <c r="F2328" s="25">
        <v>20867.229879810002</v>
      </c>
      <c r="G2328" s="25">
        <v>26156.327099760001</v>
      </c>
      <c r="H2328" s="25">
        <v>31931.905299960003</v>
      </c>
      <c r="I2328" s="25">
        <v>46828.57265948</v>
      </c>
      <c r="J2328" s="25">
        <v>38130.716343</v>
      </c>
      <c r="K2328" s="25">
        <v>68492.7777962158</v>
      </c>
      <c r="L2328" s="34">
        <v>42382.635677666018</v>
      </c>
      <c r="M2328" s="34">
        <v>72773.148670881827</v>
      </c>
      <c r="O2328" s="25">
        <v>-5.7600505538985214</v>
      </c>
      <c r="P2328" s="43">
        <v>13.354371129082354</v>
      </c>
      <c r="Q2328" s="43">
        <v>48.938821872513792</v>
      </c>
      <c r="R2328" s="43">
        <v>15.096818814217627</v>
      </c>
      <c r="S2328" s="25">
        <v>-2.4704358602211207</v>
      </c>
      <c r="T2328" s="25">
        <v>1.9303197593323995</v>
      </c>
      <c r="U2328" s="25">
        <v>-2.3931599837992312</v>
      </c>
      <c r="V2328" s="25">
        <v>8.6190787708777741</v>
      </c>
      <c r="W2328" s="25">
        <v>0.70550351257037125</v>
      </c>
      <c r="X2328" s="25">
        <v>13.911018858997659</v>
      </c>
      <c r="Y2328" s="34">
        <v>-0.20402741458055429</v>
      </c>
      <c r="Z2328" s="34">
        <v>11.951273880234581</v>
      </c>
    </row>
    <row r="2329" spans="1:26" x14ac:dyDescent="0.25">
      <c r="A2329" s="52">
        <v>40072</v>
      </c>
      <c r="B2329" s="25">
        <v>15964.010439330001</v>
      </c>
      <c r="C2329" s="43">
        <v>22385.130852257615</v>
      </c>
      <c r="D2329" s="43">
        <v>1613.1551700622997</v>
      </c>
      <c r="E2329" s="43">
        <v>23998.286022319913</v>
      </c>
      <c r="F2329" s="25">
        <v>20764.28120971</v>
      </c>
      <c r="G2329" s="25">
        <v>25952.547052229998</v>
      </c>
      <c r="H2329" s="25">
        <v>31827.584285739998</v>
      </c>
      <c r="I2329" s="25">
        <v>46629.112181509998</v>
      </c>
      <c r="J2329" s="25">
        <v>38131.398481389995</v>
      </c>
      <c r="K2329" s="25">
        <v>68405.983878615792</v>
      </c>
      <c r="L2329" s="34">
        <v>42383.446847604675</v>
      </c>
      <c r="M2329" s="34">
        <v>72686.483784830474</v>
      </c>
      <c r="O2329" s="25">
        <v>-5.6081971280734999</v>
      </c>
      <c r="P2329" s="43">
        <v>13.177508485525792</v>
      </c>
      <c r="Q2329" s="43">
        <v>58.109071973477768</v>
      </c>
      <c r="R2329" s="43">
        <v>15.381587557484021</v>
      </c>
      <c r="S2329" s="25">
        <v>-2.4636874466495318</v>
      </c>
      <c r="T2329" s="25">
        <v>2.3399132368573605</v>
      </c>
      <c r="U2329" s="25">
        <v>-2.3063866365960028</v>
      </c>
      <c r="V2329" s="25">
        <v>8.9514040162556938</v>
      </c>
      <c r="W2329" s="25">
        <v>0.69532406155501381</v>
      </c>
      <c r="X2329" s="25">
        <v>14.169146110302355</v>
      </c>
      <c r="Y2329" s="34">
        <v>-0.22412116989001252</v>
      </c>
      <c r="Z2329" s="34">
        <v>12.178619808651447</v>
      </c>
    </row>
    <row r="2330" spans="1:26" x14ac:dyDescent="0.25">
      <c r="A2330" s="52">
        <v>40073</v>
      </c>
      <c r="B2330" s="25">
        <v>15920.65754916</v>
      </c>
      <c r="C2330" s="43">
        <v>22308.82732444688</v>
      </c>
      <c r="D2330" s="43">
        <v>1635.8234938441997</v>
      </c>
      <c r="E2330" s="43">
        <v>23944.65081829108</v>
      </c>
      <c r="F2330" s="25">
        <v>20703.772173320001</v>
      </c>
      <c r="G2330" s="25">
        <v>25933.140379390003</v>
      </c>
      <c r="H2330" s="25">
        <v>32112.262271160002</v>
      </c>
      <c r="I2330" s="25">
        <v>46987.360455960006</v>
      </c>
      <c r="J2330" s="25">
        <v>38469.765401260003</v>
      </c>
      <c r="K2330" s="25">
        <v>68777.396928885792</v>
      </c>
      <c r="L2330" s="34">
        <v>42719.835664246995</v>
      </c>
      <c r="M2330" s="34">
        <v>73055.918731872778</v>
      </c>
      <c r="O2330" s="25">
        <v>-5.7588779680031728</v>
      </c>
      <c r="P2330" s="43">
        <v>12.903882174326874</v>
      </c>
      <c r="Q2330" s="43">
        <v>37.704329757356533</v>
      </c>
      <c r="R2330" s="43">
        <v>14.310335602401668</v>
      </c>
      <c r="S2330" s="25">
        <v>-2.2468888664300968</v>
      </c>
      <c r="T2330" s="25">
        <v>2.241776459996303</v>
      </c>
      <c r="U2330" s="25">
        <v>-1.5356902702802988</v>
      </c>
      <c r="V2330" s="25">
        <v>9.4784776768672927</v>
      </c>
      <c r="W2330" s="25">
        <v>1.7397399850857198</v>
      </c>
      <c r="X2330" s="25">
        <v>14.848405678812405</v>
      </c>
      <c r="Y2330" s="34">
        <v>0.69426570008144228</v>
      </c>
      <c r="Z2330" s="34">
        <v>12.790817195842763</v>
      </c>
    </row>
    <row r="2331" spans="1:26" x14ac:dyDescent="0.25">
      <c r="A2331" s="52">
        <v>40074</v>
      </c>
      <c r="B2331" s="25">
        <v>15899.193559700001</v>
      </c>
      <c r="C2331" s="43">
        <v>22300.597584787662</v>
      </c>
      <c r="D2331" s="43">
        <v>1687.6864209621001</v>
      </c>
      <c r="E2331" s="43">
        <v>23988.284005749763</v>
      </c>
      <c r="F2331" s="25">
        <v>20738.401704819997</v>
      </c>
      <c r="G2331" s="25">
        <v>25970.183727349999</v>
      </c>
      <c r="H2331" s="25">
        <v>32100.113108239995</v>
      </c>
      <c r="I2331" s="25">
        <v>46990.250109419991</v>
      </c>
      <c r="J2331" s="25">
        <v>38458.327575229996</v>
      </c>
      <c r="K2331" s="25">
        <v>68775.521483925797</v>
      </c>
      <c r="L2331" s="34">
        <v>42708.784238270979</v>
      </c>
      <c r="M2331" s="34">
        <v>73054.429686966789</v>
      </c>
      <c r="O2331" s="25">
        <v>-5.6055687536265104</v>
      </c>
      <c r="P2331" s="43">
        <v>14.204227623012567</v>
      </c>
      <c r="Q2331" s="43">
        <v>50.063145044334824</v>
      </c>
      <c r="R2331" s="43">
        <v>16.157043299758421</v>
      </c>
      <c r="S2331" s="25">
        <v>-2.5197819793374654</v>
      </c>
      <c r="T2331" s="25">
        <v>1.0117036468910046</v>
      </c>
      <c r="U2331" s="25">
        <v>-0.96774761337197202</v>
      </c>
      <c r="V2331" s="25">
        <v>9.2696935501614064</v>
      </c>
      <c r="W2331" s="25">
        <v>2.3457920079287042</v>
      </c>
      <c r="X2331" s="25">
        <v>14.656103487594962</v>
      </c>
      <c r="Y2331" s="34">
        <v>1.228624699760994</v>
      </c>
      <c r="Z2331" s="34">
        <v>12.620873675968202</v>
      </c>
    </row>
    <row r="2332" spans="1:26" x14ac:dyDescent="0.25">
      <c r="A2332" s="52">
        <v>40077</v>
      </c>
      <c r="B2332" s="25">
        <v>15842.606375379999</v>
      </c>
      <c r="C2332" s="43">
        <v>22337.889579290426</v>
      </c>
      <c r="D2332" s="43">
        <v>1703.2311688094999</v>
      </c>
      <c r="E2332" s="43">
        <v>24041.120748099926</v>
      </c>
      <c r="F2332" s="25">
        <v>20794.945063680003</v>
      </c>
      <c r="G2332" s="25">
        <v>26109.838367940003</v>
      </c>
      <c r="H2332" s="25">
        <v>32175.39808445</v>
      </c>
      <c r="I2332" s="25">
        <v>47178.928564050002</v>
      </c>
      <c r="J2332" s="25">
        <v>38550.439882390005</v>
      </c>
      <c r="K2332" s="25">
        <v>68962.78446764579</v>
      </c>
      <c r="L2332" s="34">
        <v>42801.02534537889</v>
      </c>
      <c r="M2332" s="34">
        <v>73241.821470634677</v>
      </c>
      <c r="O2332" s="25">
        <v>-6.0214279166059921</v>
      </c>
      <c r="P2332" s="43">
        <v>14.156654805989488</v>
      </c>
      <c r="Q2332" s="43">
        <v>127.60183963915277</v>
      </c>
      <c r="R2332" s="43">
        <v>18.335379835554289</v>
      </c>
      <c r="S2332" s="25">
        <v>-2.4454709487124915</v>
      </c>
      <c r="T2332" s="25">
        <v>2.9100207769194419</v>
      </c>
      <c r="U2332" s="25">
        <v>-1.1432033967086253</v>
      </c>
      <c r="V2332" s="25">
        <v>10.337275730074747</v>
      </c>
      <c r="W2332" s="25">
        <v>2.230624041345175</v>
      </c>
      <c r="X2332" s="25">
        <v>15.489542280653845</v>
      </c>
      <c r="Y2332" s="34">
        <v>1.1212612131869637</v>
      </c>
      <c r="Z2332" s="34">
        <v>13.373238695850564</v>
      </c>
    </row>
    <row r="2333" spans="1:26" x14ac:dyDescent="0.25">
      <c r="A2333" s="52">
        <v>40078</v>
      </c>
      <c r="B2333" s="25">
        <v>15781.27960729</v>
      </c>
      <c r="C2333" s="43">
        <v>22219.344948349291</v>
      </c>
      <c r="D2333" s="43">
        <v>1631.1094527645</v>
      </c>
      <c r="E2333" s="43">
        <v>23850.454401113791</v>
      </c>
      <c r="F2333" s="25">
        <v>20818.316251209999</v>
      </c>
      <c r="G2333" s="25">
        <v>26135.955193939997</v>
      </c>
      <c r="H2333" s="25">
        <v>32218.841698690001</v>
      </c>
      <c r="I2333" s="25">
        <v>47230.601915999992</v>
      </c>
      <c r="J2333" s="25">
        <v>38585.445266999996</v>
      </c>
      <c r="K2333" s="25">
        <v>69022.762848995801</v>
      </c>
      <c r="L2333" s="34">
        <v>42836.159530685145</v>
      </c>
      <c r="M2333" s="34">
        <v>73301.928652680959</v>
      </c>
      <c r="O2333" s="25">
        <v>-6.3331334979570775</v>
      </c>
      <c r="P2333" s="43">
        <v>13.550838465756687</v>
      </c>
      <c r="Q2333" s="43">
        <v>117.96425458882278</v>
      </c>
      <c r="R2333" s="43">
        <v>17.396880552227611</v>
      </c>
      <c r="S2333" s="25">
        <v>-2.25734419211846</v>
      </c>
      <c r="T2333" s="25">
        <v>3.3520098899645134</v>
      </c>
      <c r="U2333" s="25">
        <v>-0.74906960227921759</v>
      </c>
      <c r="V2333" s="25">
        <v>10.863617660529922</v>
      </c>
      <c r="W2333" s="25">
        <v>2.6535489114261956</v>
      </c>
      <c r="X2333" s="25">
        <v>15.884482955340085</v>
      </c>
      <c r="Y2333" s="34">
        <v>1.4850233925502332</v>
      </c>
      <c r="Z2333" s="34">
        <v>13.728647559831298</v>
      </c>
    </row>
    <row r="2334" spans="1:26" x14ac:dyDescent="0.25">
      <c r="A2334" s="52">
        <v>40079</v>
      </c>
      <c r="B2334" s="25">
        <v>15746.498907899999</v>
      </c>
      <c r="C2334" s="43">
        <v>22195.646270478981</v>
      </c>
      <c r="D2334" s="43">
        <v>2122.5949591887002</v>
      </c>
      <c r="E2334" s="43">
        <v>24318.241229667681</v>
      </c>
      <c r="F2334" s="25">
        <v>20857.828412879993</v>
      </c>
      <c r="G2334" s="25">
        <v>26172.503535209995</v>
      </c>
      <c r="H2334" s="25">
        <v>32285.170388989991</v>
      </c>
      <c r="I2334" s="25">
        <v>47308.274431249993</v>
      </c>
      <c r="J2334" s="25">
        <v>38647.962027249996</v>
      </c>
      <c r="K2334" s="25">
        <v>69085.274365345802</v>
      </c>
      <c r="L2334" s="34">
        <v>42898.805090790447</v>
      </c>
      <c r="M2334" s="34">
        <v>73364.568968886248</v>
      </c>
      <c r="O2334" s="25">
        <v>-6.4340401906272549</v>
      </c>
      <c r="P2334" s="43">
        <v>13.158198870536175</v>
      </c>
      <c r="Q2334" s="43">
        <v>165.74255478147558</v>
      </c>
      <c r="R2334" s="43">
        <v>19.12854784659379</v>
      </c>
      <c r="S2334" s="25">
        <v>-1.8492366196542154</v>
      </c>
      <c r="T2334" s="25">
        <v>3.7996582452623828</v>
      </c>
      <c r="U2334" s="25">
        <v>-0.3957469498470978</v>
      </c>
      <c r="V2334" s="25">
        <v>11.198451369120654</v>
      </c>
      <c r="W2334" s="25">
        <v>2.9478842072283351</v>
      </c>
      <c r="X2334" s="25">
        <v>16.129373931189448</v>
      </c>
      <c r="Y2334" s="34">
        <v>1.7406987772532467</v>
      </c>
      <c r="Z2334" s="34">
        <v>13.949255270510763</v>
      </c>
    </row>
    <row r="2335" spans="1:26" x14ac:dyDescent="0.25">
      <c r="A2335" s="52">
        <v>40080</v>
      </c>
      <c r="B2335" s="25">
        <v>15716.664417049999</v>
      </c>
      <c r="C2335" s="43">
        <v>22222.556237626646</v>
      </c>
      <c r="D2335" s="43">
        <v>1653.6394598238005</v>
      </c>
      <c r="E2335" s="43">
        <v>23876.195697450446</v>
      </c>
      <c r="F2335" s="25">
        <v>20865.875761770003</v>
      </c>
      <c r="G2335" s="25">
        <v>26149.233051810006</v>
      </c>
      <c r="H2335" s="25">
        <v>32291.062497570005</v>
      </c>
      <c r="I2335" s="25">
        <v>47278.413872210003</v>
      </c>
      <c r="J2335" s="25">
        <v>38677.672751270009</v>
      </c>
      <c r="K2335" s="25">
        <v>69070.949460835807</v>
      </c>
      <c r="L2335" s="34">
        <v>42926.613452088801</v>
      </c>
      <c r="M2335" s="34">
        <v>73348.341701654601</v>
      </c>
      <c r="O2335" s="25">
        <v>-6.1827346426469258</v>
      </c>
      <c r="P2335" s="43">
        <v>13.563362608172191</v>
      </c>
      <c r="Q2335" s="43">
        <v>13.978093570959116</v>
      </c>
      <c r="R2335" s="43">
        <v>13.591989122713265</v>
      </c>
      <c r="S2335" s="25">
        <v>-1.8076310468849943</v>
      </c>
      <c r="T2335" s="25">
        <v>3.7345986774879103</v>
      </c>
      <c r="U2335" s="25">
        <v>-0.45323143289867085</v>
      </c>
      <c r="V2335" s="25">
        <v>11.083316956790966</v>
      </c>
      <c r="W2335" s="25">
        <v>2.8667206682660762</v>
      </c>
      <c r="X2335" s="25">
        <v>15.994558402202763</v>
      </c>
      <c r="Y2335" s="34">
        <v>1.6678356753948131</v>
      </c>
      <c r="Z2335" s="34">
        <v>13.82648087405669</v>
      </c>
    </row>
    <row r="2336" spans="1:26" x14ac:dyDescent="0.25">
      <c r="A2336" s="52">
        <v>40081</v>
      </c>
      <c r="B2336" s="25">
        <v>15713.65195886</v>
      </c>
      <c r="C2336" s="43">
        <v>22425.417470850138</v>
      </c>
      <c r="D2336" s="43">
        <v>1673.8380489305998</v>
      </c>
      <c r="E2336" s="43">
        <v>24099.255519780738</v>
      </c>
      <c r="F2336" s="25">
        <v>20961.763589569997</v>
      </c>
      <c r="G2336" s="25">
        <v>26228.603711269996</v>
      </c>
      <c r="H2336" s="25">
        <v>32350.970325229999</v>
      </c>
      <c r="I2336" s="25">
        <v>47345.077770869997</v>
      </c>
      <c r="J2336" s="25">
        <v>38748.174471760001</v>
      </c>
      <c r="K2336" s="25">
        <v>69095.4177569358</v>
      </c>
      <c r="L2336" s="34">
        <v>42997.500622098938</v>
      </c>
      <c r="M2336" s="34">
        <v>73373.195447274731</v>
      </c>
      <c r="O2336" s="25">
        <v>-5.9092578734626038</v>
      </c>
      <c r="P2336" s="43">
        <v>14.395823219763582</v>
      </c>
      <c r="Q2336" s="43">
        <v>118.30316565724597</v>
      </c>
      <c r="R2336" s="43">
        <v>18.306990769806973</v>
      </c>
      <c r="S2336" s="25">
        <v>-1.7750957557288172</v>
      </c>
      <c r="T2336" s="25">
        <v>3.9529116025651456</v>
      </c>
      <c r="U2336" s="25">
        <v>-0.52274584908633681</v>
      </c>
      <c r="V2336" s="25">
        <v>11.046421124649974</v>
      </c>
      <c r="W2336" s="25">
        <v>2.8479741761804567</v>
      </c>
      <c r="X2336" s="25">
        <v>15.962943982540034</v>
      </c>
      <c r="Y2336" s="34">
        <v>1.6441736254621198</v>
      </c>
      <c r="Z2336" s="34">
        <v>13.791894974687269</v>
      </c>
    </row>
    <row r="2337" spans="1:26" x14ac:dyDescent="0.25">
      <c r="A2337" s="52">
        <v>40084</v>
      </c>
      <c r="B2337" s="25">
        <v>15703.69459383</v>
      </c>
      <c r="C2337" s="43">
        <v>22505.646586351708</v>
      </c>
      <c r="D2337" s="43">
        <v>1707.7073621938996</v>
      </c>
      <c r="E2337" s="43">
        <v>24213.353948545606</v>
      </c>
      <c r="F2337" s="25">
        <v>20941.08795488</v>
      </c>
      <c r="G2337" s="25">
        <v>26177.888447380003</v>
      </c>
      <c r="H2337" s="25">
        <v>32350.03902806</v>
      </c>
      <c r="I2337" s="25">
        <v>47351.682394760006</v>
      </c>
      <c r="J2337" s="25">
        <v>38768.829098410002</v>
      </c>
      <c r="K2337" s="25">
        <v>69103.608760835807</v>
      </c>
      <c r="L2337" s="34">
        <v>43018.283731956275</v>
      </c>
      <c r="M2337" s="34">
        <v>73381.514934382081</v>
      </c>
      <c r="O2337" s="25">
        <v>-6.1222100218643272</v>
      </c>
      <c r="P2337" s="43">
        <v>14.922668127283046</v>
      </c>
      <c r="Q2337" s="43">
        <v>99.373303748431027</v>
      </c>
      <c r="R2337" s="43">
        <v>18.461598398202028</v>
      </c>
      <c r="S2337" s="25">
        <v>-1.2364478340431861</v>
      </c>
      <c r="T2337" s="25">
        <v>3.503106875567874</v>
      </c>
      <c r="U2337" s="25">
        <v>-0.32820919249121339</v>
      </c>
      <c r="V2337" s="25">
        <v>10.607126027394443</v>
      </c>
      <c r="W2337" s="25">
        <v>3.0205843988280412</v>
      </c>
      <c r="X2337" s="25">
        <v>15.519968434240305</v>
      </c>
      <c r="Y2337" s="34">
        <v>1.793531951996008</v>
      </c>
      <c r="Z2337" s="34">
        <v>13.387463698115809</v>
      </c>
    </row>
    <row r="2338" spans="1:26" x14ac:dyDescent="0.25">
      <c r="A2338" s="52">
        <v>40085</v>
      </c>
      <c r="B2338" s="25">
        <v>15673.146726680001</v>
      </c>
      <c r="C2338" s="43">
        <v>22554.704752697256</v>
      </c>
      <c r="D2338" s="43">
        <v>1655.4547927691003</v>
      </c>
      <c r="E2338" s="43">
        <v>24210.159545466358</v>
      </c>
      <c r="F2338" s="25">
        <v>20978.539903279994</v>
      </c>
      <c r="G2338" s="25">
        <v>26409.049688889994</v>
      </c>
      <c r="H2338" s="25">
        <v>32573.230495679993</v>
      </c>
      <c r="I2338" s="25">
        <v>47880.454098759998</v>
      </c>
      <c r="J2338" s="25">
        <v>39094.897939489994</v>
      </c>
      <c r="K2338" s="25">
        <v>69754.988887765794</v>
      </c>
      <c r="L2338" s="34">
        <v>43325.598686417259</v>
      </c>
      <c r="M2338" s="34">
        <v>74010.711934693056</v>
      </c>
      <c r="O2338" s="25">
        <v>-6.1472133591651161</v>
      </c>
      <c r="P2338" s="43">
        <v>15.173178386929687</v>
      </c>
      <c r="Q2338" s="43">
        <v>93.272863107253073</v>
      </c>
      <c r="R2338" s="43">
        <v>18.445970076099272</v>
      </c>
      <c r="S2338" s="25">
        <v>-1.0574889531082654</v>
      </c>
      <c r="T2338" s="25">
        <v>3.9175753970305704</v>
      </c>
      <c r="U2338" s="25">
        <v>-5.43222535522081E-2</v>
      </c>
      <c r="V2338" s="25">
        <v>11.017232253742669</v>
      </c>
      <c r="W2338" s="25">
        <v>3.3007736587313152</v>
      </c>
      <c r="X2338" s="25">
        <v>15.849114894666805</v>
      </c>
      <c r="Y2338" s="34">
        <v>2.0292223152746924</v>
      </c>
      <c r="Z2338" s="34">
        <v>13.677969889415476</v>
      </c>
    </row>
    <row r="2339" spans="1:26" x14ac:dyDescent="0.25">
      <c r="A2339" s="52">
        <v>40086</v>
      </c>
      <c r="B2339" s="25">
        <v>15664.60447672</v>
      </c>
      <c r="C2339" s="43">
        <v>22677.324248850462</v>
      </c>
      <c r="D2339" s="43">
        <v>1628.8967442275996</v>
      </c>
      <c r="E2339" s="43">
        <v>24306.220993078063</v>
      </c>
      <c r="F2339" s="25">
        <v>21022.027830840001</v>
      </c>
      <c r="G2339" s="25">
        <v>26497.921000490001</v>
      </c>
      <c r="H2339" s="25">
        <v>32637.006185599999</v>
      </c>
      <c r="I2339" s="25">
        <v>47998.560471539997</v>
      </c>
      <c r="J2339" s="25">
        <v>39104.112593630001</v>
      </c>
      <c r="K2339" s="25">
        <v>69805.891027875798</v>
      </c>
      <c r="L2339" s="34">
        <v>43334.943249708856</v>
      </c>
      <c r="M2339" s="34">
        <v>74061.743983954642</v>
      </c>
      <c r="O2339" s="25">
        <v>-6.042872329372118</v>
      </c>
      <c r="P2339" s="43">
        <v>14.736157021321471</v>
      </c>
      <c r="Q2339" s="43">
        <v>103.72145261601271</v>
      </c>
      <c r="R2339" s="43">
        <v>18.196032715687728</v>
      </c>
      <c r="S2339" s="25">
        <v>-2.0179181652333011</v>
      </c>
      <c r="T2339" s="25">
        <v>3.6928115942499007</v>
      </c>
      <c r="U2339" s="25">
        <v>-0.73463292936506441</v>
      </c>
      <c r="V2339" s="25">
        <v>10.915516910563028</v>
      </c>
      <c r="W2339" s="25">
        <v>2.787451860239365</v>
      </c>
      <c r="X2339" s="25">
        <v>15.617497709558181</v>
      </c>
      <c r="Y2339" s="34">
        <v>1.0369829427144817</v>
      </c>
      <c r="Z2339" s="34">
        <v>13.131268211129822</v>
      </c>
    </row>
    <row r="2340" spans="1:26" x14ac:dyDescent="0.25">
      <c r="A2340" s="52">
        <v>40087</v>
      </c>
      <c r="B2340" s="25">
        <v>15797.49044243</v>
      </c>
      <c r="C2340" s="43">
        <v>23014.290662282379</v>
      </c>
      <c r="D2340" s="43">
        <v>1636.4085141029998</v>
      </c>
      <c r="E2340" s="43">
        <v>24650.69917638538</v>
      </c>
      <c r="F2340" s="25">
        <v>21355.446144940001</v>
      </c>
      <c r="G2340" s="25">
        <v>26629.468531630002</v>
      </c>
      <c r="H2340" s="25">
        <v>33050.355028539998</v>
      </c>
      <c r="I2340" s="25">
        <v>48266.268648149999</v>
      </c>
      <c r="J2340" s="25">
        <v>39523.250727060004</v>
      </c>
      <c r="K2340" s="25">
        <v>70101.979797125794</v>
      </c>
      <c r="L2340" s="34">
        <v>43752.266253736459</v>
      </c>
      <c r="M2340" s="34">
        <v>74356.017623802254</v>
      </c>
      <c r="O2340" s="25">
        <v>-6.0825746054887553</v>
      </c>
      <c r="P2340" s="43">
        <v>14.767384058655653</v>
      </c>
      <c r="Q2340" s="43">
        <v>89.334519713307699</v>
      </c>
      <c r="R2340" s="43">
        <v>17.848472064231991</v>
      </c>
      <c r="S2340" s="25">
        <v>-2.0949065722747795</v>
      </c>
      <c r="T2340" s="25">
        <v>4.3062386422931143</v>
      </c>
      <c r="U2340" s="25">
        <v>-1.0959261562714762</v>
      </c>
      <c r="V2340" s="25">
        <v>11.033381104633166</v>
      </c>
      <c r="W2340" s="25">
        <v>2.3260990022889505</v>
      </c>
      <c r="X2340" s="25">
        <v>15.700945173890869</v>
      </c>
      <c r="Y2340" s="34">
        <v>0.63188797504087901</v>
      </c>
      <c r="Z2340" s="34">
        <v>13.205997523756107</v>
      </c>
    </row>
    <row r="2341" spans="1:26" x14ac:dyDescent="0.25">
      <c r="A2341" s="52">
        <v>40088</v>
      </c>
      <c r="B2341" s="25">
        <v>15872.708519329999</v>
      </c>
      <c r="C2341" s="43">
        <v>23409.853490504403</v>
      </c>
      <c r="D2341" s="43">
        <v>1613.6745161931001</v>
      </c>
      <c r="E2341" s="43">
        <v>25023.528006697503</v>
      </c>
      <c r="F2341" s="25">
        <v>21541.82622336</v>
      </c>
      <c r="G2341" s="25">
        <v>26805.6806464</v>
      </c>
      <c r="H2341" s="25">
        <v>33181.523167730003</v>
      </c>
      <c r="I2341" s="25">
        <v>48307.045072389999</v>
      </c>
      <c r="J2341" s="25">
        <v>39655.509456040003</v>
      </c>
      <c r="K2341" s="25">
        <v>70127.90306169579</v>
      </c>
      <c r="L2341" s="34">
        <v>43884.913873250771</v>
      </c>
      <c r="M2341" s="34">
        <v>74382.329778906555</v>
      </c>
      <c r="O2341" s="25">
        <v>-5.8066013996209476</v>
      </c>
      <c r="P2341" s="43">
        <v>16.076973873719602</v>
      </c>
      <c r="Q2341" s="43">
        <v>89.419779289202239</v>
      </c>
      <c r="R2341" s="43">
        <v>19.04951044392682</v>
      </c>
      <c r="S2341" s="25">
        <v>-0.61602781644275462</v>
      </c>
      <c r="T2341" s="25">
        <v>4.6473489547906421</v>
      </c>
      <c r="U2341" s="25">
        <v>6.7808381389555805E-2</v>
      </c>
      <c r="V2341" s="25">
        <v>11.516298424400917</v>
      </c>
      <c r="W2341" s="25">
        <v>3.3212377194111742</v>
      </c>
      <c r="X2341" s="25">
        <v>15.978432453878021</v>
      </c>
      <c r="Y2341" s="34">
        <v>1.5090383209276803</v>
      </c>
      <c r="Z2341" s="34">
        <v>13.460943429837414</v>
      </c>
    </row>
    <row r="2342" spans="1:26" x14ac:dyDescent="0.25">
      <c r="A2342" s="52">
        <v>40091</v>
      </c>
      <c r="B2342" s="25">
        <v>15975.709054370001</v>
      </c>
      <c r="C2342" s="43">
        <v>23466.645559619723</v>
      </c>
      <c r="D2342" s="43">
        <v>1687.5492297551</v>
      </c>
      <c r="E2342" s="43">
        <v>25154.194789374822</v>
      </c>
      <c r="F2342" s="25">
        <v>21569.505998380002</v>
      </c>
      <c r="G2342" s="25">
        <v>26833.985601100001</v>
      </c>
      <c r="H2342" s="25">
        <v>33261.034662890001</v>
      </c>
      <c r="I2342" s="25">
        <v>48389.881797130001</v>
      </c>
      <c r="J2342" s="25">
        <v>39731.290636370002</v>
      </c>
      <c r="K2342" s="25">
        <v>70194.736402965791</v>
      </c>
      <c r="L2342" s="34">
        <v>43960.824683795938</v>
      </c>
      <c r="M2342" s="34">
        <v>74449.292750391716</v>
      </c>
      <c r="O2342" s="25">
        <v>-5.3535916411457158</v>
      </c>
      <c r="P2342" s="43">
        <v>14.697757771520447</v>
      </c>
      <c r="Q2342" s="43">
        <v>91.789407679872227</v>
      </c>
      <c r="R2342" s="43">
        <v>17.876505076360804</v>
      </c>
      <c r="S2342" s="25">
        <v>-0.17803018699041884</v>
      </c>
      <c r="T2342" s="25">
        <v>5.2072146389127827</v>
      </c>
      <c r="U2342" s="25">
        <v>0.2244754774708646</v>
      </c>
      <c r="V2342" s="25">
        <v>11.519815375280151</v>
      </c>
      <c r="W2342" s="25">
        <v>3.487581363128589</v>
      </c>
      <c r="X2342" s="25">
        <v>15.890182194113089</v>
      </c>
      <c r="Y2342" s="34">
        <v>1.6585884972424969</v>
      </c>
      <c r="Z2342" s="34">
        <v>13.381442645767017</v>
      </c>
    </row>
    <row r="2343" spans="1:26" x14ac:dyDescent="0.25">
      <c r="A2343" s="52">
        <v>40092</v>
      </c>
      <c r="B2343" s="25">
        <v>16052.54246862</v>
      </c>
      <c r="C2343" s="43">
        <v>23605.99536160519</v>
      </c>
      <c r="D2343" s="43">
        <v>1588.3117723979001</v>
      </c>
      <c r="E2343" s="43">
        <v>25194.307134003091</v>
      </c>
      <c r="F2343" s="25">
        <v>21598.854062930004</v>
      </c>
      <c r="G2343" s="25">
        <v>26833.028179740006</v>
      </c>
      <c r="H2343" s="25">
        <v>33308.654574540007</v>
      </c>
      <c r="I2343" s="25">
        <v>48423.22462673</v>
      </c>
      <c r="J2343" s="25">
        <v>39776.691346010004</v>
      </c>
      <c r="K2343" s="25">
        <v>70213.390282205801</v>
      </c>
      <c r="L2343" s="34">
        <v>44006.355023779688</v>
      </c>
      <c r="M2343" s="34">
        <v>74468.076259975482</v>
      </c>
      <c r="O2343" s="25">
        <v>-4.785041416394642</v>
      </c>
      <c r="P2343" s="43">
        <v>15.378856814544362</v>
      </c>
      <c r="Q2343" s="43">
        <v>80.511103716582213</v>
      </c>
      <c r="R2343" s="43">
        <v>18.064477819467495</v>
      </c>
      <c r="S2343" s="25">
        <v>0.19663653890218402</v>
      </c>
      <c r="T2343" s="25">
        <v>5.7576909185187208</v>
      </c>
      <c r="U2343" s="25">
        <v>0.95795054538847513</v>
      </c>
      <c r="V2343" s="25">
        <v>12.372417788500222</v>
      </c>
      <c r="W2343" s="25">
        <v>4.1423714928927602</v>
      </c>
      <c r="X2343" s="25">
        <v>16.539697365907102</v>
      </c>
      <c r="Y2343" s="34">
        <v>2.2213526886460055</v>
      </c>
      <c r="Z2343" s="34">
        <v>13.962678319908139</v>
      </c>
    </row>
    <row r="2344" spans="1:26" x14ac:dyDescent="0.25">
      <c r="A2344" s="52">
        <v>40093</v>
      </c>
      <c r="B2344" s="25">
        <v>16135.159011020001</v>
      </c>
      <c r="C2344" s="43">
        <v>23629.702784907517</v>
      </c>
      <c r="D2344" s="43">
        <v>1612.7529822433</v>
      </c>
      <c r="E2344" s="43">
        <v>25242.455767150816</v>
      </c>
      <c r="F2344" s="25">
        <v>21526.317855919999</v>
      </c>
      <c r="G2344" s="25">
        <v>26753.900158239998</v>
      </c>
      <c r="H2344" s="25">
        <v>33222.95555318</v>
      </c>
      <c r="I2344" s="25">
        <v>48346.808100980001</v>
      </c>
      <c r="J2344" s="25">
        <v>39809.364023019996</v>
      </c>
      <c r="K2344" s="25">
        <v>70229.417974145792</v>
      </c>
      <c r="L2344" s="34">
        <v>44039.157331171744</v>
      </c>
      <c r="M2344" s="34">
        <v>74484.233582297529</v>
      </c>
      <c r="O2344" s="25">
        <v>-4.1882536020865224</v>
      </c>
      <c r="P2344" s="43">
        <v>16.19318020235827</v>
      </c>
      <c r="Q2344" s="43">
        <v>79.937675613469537</v>
      </c>
      <c r="R2344" s="43">
        <v>18.883972272230821</v>
      </c>
      <c r="S2344" s="25">
        <v>0.49529890084210049</v>
      </c>
      <c r="T2344" s="25">
        <v>5.9625366354649323</v>
      </c>
      <c r="U2344" s="25">
        <v>1.1226395354465124</v>
      </c>
      <c r="V2344" s="25">
        <v>12.536318127476932</v>
      </c>
      <c r="W2344" s="25">
        <v>4.2799699649533451</v>
      </c>
      <c r="X2344" s="25">
        <v>16.665399665002866</v>
      </c>
      <c r="Y2344" s="34">
        <v>2.338990564956589</v>
      </c>
      <c r="Z2344" s="34">
        <v>14.073589192749459</v>
      </c>
    </row>
    <row r="2345" spans="1:26" x14ac:dyDescent="0.25">
      <c r="A2345" s="52">
        <v>40094</v>
      </c>
      <c r="B2345" s="25">
        <v>16168.18120426</v>
      </c>
      <c r="C2345" s="43">
        <v>23689.730698801344</v>
      </c>
      <c r="D2345" s="43">
        <v>1597.4291155777994</v>
      </c>
      <c r="E2345" s="43">
        <v>25287.159814379145</v>
      </c>
      <c r="F2345" s="25">
        <v>21395.728749570007</v>
      </c>
      <c r="G2345" s="25">
        <v>26673.821738250008</v>
      </c>
      <c r="H2345" s="25">
        <v>33069.606179320013</v>
      </c>
      <c r="I2345" s="25">
        <v>48250.965164970003</v>
      </c>
      <c r="J2345" s="25">
        <v>39692.897809730013</v>
      </c>
      <c r="K2345" s="25">
        <v>70157.49103709581</v>
      </c>
      <c r="L2345" s="34">
        <v>43920.108309802687</v>
      </c>
      <c r="M2345" s="34">
        <v>74409.72383716848</v>
      </c>
      <c r="O2345" s="25">
        <v>-3.9510963828015999</v>
      </c>
      <c r="P2345" s="43">
        <v>16.953457197333567</v>
      </c>
      <c r="Q2345" s="43">
        <v>75.507242920040781</v>
      </c>
      <c r="R2345" s="43">
        <v>19.471397454475547</v>
      </c>
      <c r="S2345" s="25">
        <v>0.42535042346996121</v>
      </c>
      <c r="T2345" s="25">
        <v>5.9528227116037558</v>
      </c>
      <c r="U2345" s="25">
        <v>1.1563699440054531</v>
      </c>
      <c r="V2345" s="25">
        <v>12.562245804291972</v>
      </c>
      <c r="W2345" s="25">
        <v>4.6340488884143882</v>
      </c>
      <c r="X2345" s="25">
        <v>16.825807759839485</v>
      </c>
      <c r="Y2345" s="34">
        <v>2.6454825070130195</v>
      </c>
      <c r="Z2345" s="34">
        <v>14.216443474117879</v>
      </c>
    </row>
    <row r="2346" spans="1:26" x14ac:dyDescent="0.25">
      <c r="A2346" s="52">
        <v>40095</v>
      </c>
      <c r="B2346" s="25">
        <v>16237.74447182</v>
      </c>
      <c r="C2346" s="43">
        <v>23771.061082878074</v>
      </c>
      <c r="D2346" s="43">
        <v>1629.1684518343998</v>
      </c>
      <c r="E2346" s="43">
        <v>25400.229534712475</v>
      </c>
      <c r="F2346" s="25">
        <v>21436.847349229996</v>
      </c>
      <c r="G2346" s="25">
        <v>26652.342384619995</v>
      </c>
      <c r="H2346" s="25">
        <v>32978.922246949995</v>
      </c>
      <c r="I2346" s="25">
        <v>48074.779299329995</v>
      </c>
      <c r="J2346" s="25">
        <v>39633.122381519992</v>
      </c>
      <c r="K2346" s="25">
        <v>69997.608019895793</v>
      </c>
      <c r="L2346" s="34">
        <v>43860.688420088816</v>
      </c>
      <c r="M2346" s="34">
        <v>74250.196358464615</v>
      </c>
      <c r="O2346" s="25">
        <v>-3.6591776874808302</v>
      </c>
      <c r="P2346" s="43">
        <v>18.204848595442378</v>
      </c>
      <c r="Q2346" s="43">
        <v>78.302323424287962</v>
      </c>
      <c r="R2346" s="43">
        <v>20.816737350275204</v>
      </c>
      <c r="S2346" s="25">
        <v>-6.4965965268082293E-2</v>
      </c>
      <c r="T2346" s="25">
        <v>5.8852558376729203</v>
      </c>
      <c r="U2346" s="25">
        <v>0.698086565665057</v>
      </c>
      <c r="V2346" s="25">
        <v>12.323410712631677</v>
      </c>
      <c r="W2346" s="25">
        <v>4.3426196399317218</v>
      </c>
      <c r="X2346" s="25">
        <v>16.649255090147051</v>
      </c>
      <c r="Y2346" s="34">
        <v>2.3774126461258094</v>
      </c>
      <c r="Z2346" s="34">
        <v>14.0484314031601</v>
      </c>
    </row>
    <row r="2347" spans="1:26" x14ac:dyDescent="0.25">
      <c r="A2347" s="52">
        <v>40098</v>
      </c>
      <c r="B2347" s="25">
        <v>16284.577048159999</v>
      </c>
      <c r="C2347" s="43">
        <v>23789.800975429891</v>
      </c>
      <c r="D2347" s="43">
        <v>1573.7149437140999</v>
      </c>
      <c r="E2347" s="43">
        <v>25363.515919143993</v>
      </c>
      <c r="F2347" s="25">
        <v>21181.246256229999</v>
      </c>
      <c r="G2347" s="25">
        <v>26445.995453109997</v>
      </c>
      <c r="H2347" s="25">
        <v>32811.585892609997</v>
      </c>
      <c r="I2347" s="25">
        <v>47975.18273932999</v>
      </c>
      <c r="J2347" s="25">
        <v>39633.19209704001</v>
      </c>
      <c r="K2347" s="25">
        <v>70054.140094575792</v>
      </c>
      <c r="L2347" s="34">
        <v>43860.826293405109</v>
      </c>
      <c r="M2347" s="34">
        <v>74306.796590940896</v>
      </c>
      <c r="O2347" s="25">
        <v>-3.5314165137665277</v>
      </c>
      <c r="P2347" s="43">
        <v>19.546372016474912</v>
      </c>
      <c r="Q2347" s="43">
        <v>58.420780466506052</v>
      </c>
      <c r="R2347" s="43">
        <v>21.394652225630217</v>
      </c>
      <c r="S2347" s="25">
        <v>0.54291828288899335</v>
      </c>
      <c r="T2347" s="25">
        <v>6.1618736866708046</v>
      </c>
      <c r="U2347" s="25">
        <v>0.98634540819582117</v>
      </c>
      <c r="V2347" s="25">
        <v>12.351017033859479</v>
      </c>
      <c r="W2347" s="25">
        <v>4.6958736686327773</v>
      </c>
      <c r="X2347" s="25">
        <v>16.692202822638571</v>
      </c>
      <c r="Y2347" s="34">
        <v>2.6861232401512058</v>
      </c>
      <c r="Z2347" s="34">
        <v>14.084637755619811</v>
      </c>
    </row>
    <row r="2348" spans="1:26" x14ac:dyDescent="0.25">
      <c r="A2348" s="52">
        <v>40099</v>
      </c>
      <c r="B2348" s="25">
        <v>16306.81388381</v>
      </c>
      <c r="C2348" s="43">
        <v>23802.622854605564</v>
      </c>
      <c r="D2348" s="43">
        <v>1662.6175999061998</v>
      </c>
      <c r="E2348" s="43">
        <v>25465.240454511764</v>
      </c>
      <c r="F2348" s="25">
        <v>21122.176141089996</v>
      </c>
      <c r="G2348" s="25">
        <v>26435.415561489994</v>
      </c>
      <c r="H2348" s="25">
        <v>32660.832623299993</v>
      </c>
      <c r="I2348" s="25">
        <v>47873.225743729985</v>
      </c>
      <c r="J2348" s="25">
        <v>39547.228636339998</v>
      </c>
      <c r="K2348" s="25">
        <v>69992.950697905791</v>
      </c>
      <c r="L2348" s="34">
        <v>43774.930990487977</v>
      </c>
      <c r="M2348" s="34">
        <v>74245.675352053775</v>
      </c>
      <c r="O2348" s="25">
        <v>-3.0556249563850391</v>
      </c>
      <c r="P2348" s="43">
        <v>19.610803372561847</v>
      </c>
      <c r="Q2348" s="43">
        <v>67.370322590226635</v>
      </c>
      <c r="R2348" s="43">
        <v>21.881525363926624</v>
      </c>
      <c r="S2348" s="25">
        <v>7.8586476609521227E-2</v>
      </c>
      <c r="T2348" s="25">
        <v>6.3952640636559144</v>
      </c>
      <c r="U2348" s="25">
        <v>1.2301552357192325</v>
      </c>
      <c r="V2348" s="25">
        <v>13.029414455077815</v>
      </c>
      <c r="W2348" s="25">
        <v>5.3855292977202263</v>
      </c>
      <c r="X2348" s="25">
        <v>17.417514627099084</v>
      </c>
      <c r="Y2348" s="34">
        <v>3.2701178282885879</v>
      </c>
      <c r="Z2348" s="34">
        <v>14.72889221091933</v>
      </c>
    </row>
    <row r="2349" spans="1:26" x14ac:dyDescent="0.25">
      <c r="A2349" s="52">
        <v>40100</v>
      </c>
      <c r="B2349" s="25">
        <v>16236.394290709999</v>
      </c>
      <c r="C2349" s="43">
        <v>23748.166775887887</v>
      </c>
      <c r="D2349" s="43">
        <v>1677.4022329398997</v>
      </c>
      <c r="E2349" s="43">
        <v>25425.569008827788</v>
      </c>
      <c r="F2349" s="25">
        <v>21010.492618200002</v>
      </c>
      <c r="G2349" s="25">
        <v>26326.837487200002</v>
      </c>
      <c r="H2349" s="25">
        <v>32525.641157769998</v>
      </c>
      <c r="I2349" s="25">
        <v>47731.322585029993</v>
      </c>
      <c r="J2349" s="25">
        <v>39444.905684089994</v>
      </c>
      <c r="K2349" s="25">
        <v>69880.668562995794</v>
      </c>
      <c r="L2349" s="34">
        <v>43672.676195817243</v>
      </c>
      <c r="M2349" s="34">
        <v>74133.461374723047</v>
      </c>
      <c r="O2349" s="25">
        <v>-2.9987347761238792</v>
      </c>
      <c r="P2349" s="43">
        <v>19.820271746631256</v>
      </c>
      <c r="Q2349" s="43">
        <v>64.23907059194876</v>
      </c>
      <c r="R2349" s="43">
        <v>21.997009207691853</v>
      </c>
      <c r="S2349" s="25">
        <v>7.2958663557631809E-2</v>
      </c>
      <c r="T2349" s="25">
        <v>6.3384361121778143</v>
      </c>
      <c r="U2349" s="25">
        <v>0.93446205966956075</v>
      </c>
      <c r="V2349" s="25">
        <v>12.713203578975186</v>
      </c>
      <c r="W2349" s="25">
        <v>5.3369383552771987</v>
      </c>
      <c r="X2349" s="25">
        <v>17.286211999568746</v>
      </c>
      <c r="Y2349" s="34">
        <v>3.2179930882535679</v>
      </c>
      <c r="Z2349" s="34">
        <v>14.604242002021728</v>
      </c>
    </row>
    <row r="2350" spans="1:26" x14ac:dyDescent="0.25">
      <c r="A2350" s="52">
        <v>40101</v>
      </c>
      <c r="B2350" s="25">
        <v>16233.425842950001</v>
      </c>
      <c r="C2350" s="43">
        <v>23635.715975968993</v>
      </c>
      <c r="D2350" s="43">
        <v>1668.9416159847999</v>
      </c>
      <c r="E2350" s="43">
        <v>25304.657591953794</v>
      </c>
      <c r="F2350" s="25">
        <v>21966.740267759997</v>
      </c>
      <c r="G2350" s="25">
        <v>27312.371272119999</v>
      </c>
      <c r="H2350" s="25">
        <v>33442.717851269997</v>
      </c>
      <c r="I2350" s="25">
        <v>48647.582947999996</v>
      </c>
      <c r="J2350" s="25">
        <v>40384.209456750003</v>
      </c>
      <c r="K2350" s="25">
        <v>70840.097922935791</v>
      </c>
      <c r="L2350" s="34">
        <v>44609.232921730305</v>
      </c>
      <c r="M2350" s="34">
        <v>75090.14368791609</v>
      </c>
      <c r="O2350" s="25">
        <v>-2.6014728475026061</v>
      </c>
      <c r="P2350" s="43">
        <v>19.20055251370276</v>
      </c>
      <c r="Q2350" s="43">
        <v>69.665473483797385</v>
      </c>
      <c r="R2350" s="43">
        <v>21.585722764492353</v>
      </c>
      <c r="S2350" s="25">
        <v>9.4329354027267165E-2</v>
      </c>
      <c r="T2350" s="25">
        <v>6.5449043401456963</v>
      </c>
      <c r="U2350" s="25">
        <v>0.64217238376309549</v>
      </c>
      <c r="V2350" s="25">
        <v>12.540690538233456</v>
      </c>
      <c r="W2350" s="25">
        <v>5.1743107016867018</v>
      </c>
      <c r="X2350" s="25">
        <v>17.165111103781406</v>
      </c>
      <c r="Y2350" s="34">
        <v>3.0685834305954174</v>
      </c>
      <c r="Z2350" s="34">
        <v>14.488723855190022</v>
      </c>
    </row>
    <row r="2351" spans="1:26" x14ac:dyDescent="0.25">
      <c r="A2351" s="52">
        <v>40102</v>
      </c>
      <c r="B2351" s="25">
        <v>16245.26313994</v>
      </c>
      <c r="C2351" s="43">
        <v>24718.865425859578</v>
      </c>
      <c r="D2351" s="43">
        <v>1678.7503628123002</v>
      </c>
      <c r="E2351" s="43">
        <v>26397.615788671879</v>
      </c>
      <c r="F2351" s="25">
        <v>21679.617996930003</v>
      </c>
      <c r="G2351" s="25">
        <v>27035.142507680001</v>
      </c>
      <c r="H2351" s="25">
        <v>33101.633943150009</v>
      </c>
      <c r="I2351" s="25">
        <v>48309.319529200002</v>
      </c>
      <c r="J2351" s="25">
        <v>40079.915999080004</v>
      </c>
      <c r="K2351" s="25">
        <v>70508.473431005797</v>
      </c>
      <c r="L2351" s="34">
        <v>44305.14302940487</v>
      </c>
      <c r="M2351" s="34">
        <v>74758.72276133066</v>
      </c>
      <c r="O2351" s="25">
        <v>-2.1752069937282625</v>
      </c>
      <c r="P2351" s="43">
        <v>24.932464650294818</v>
      </c>
      <c r="Q2351" s="43">
        <v>77.091494668297926</v>
      </c>
      <c r="R2351" s="43">
        <v>27.317200606825367</v>
      </c>
      <c r="S2351" s="25">
        <v>4.8051602083612588</v>
      </c>
      <c r="T2351" s="25">
        <v>10.767971049471804</v>
      </c>
      <c r="U2351" s="25">
        <v>3.7684148110814109</v>
      </c>
      <c r="V2351" s="25">
        <v>14.928481001698524</v>
      </c>
      <c r="W2351" s="25">
        <v>7.9290099002009562</v>
      </c>
      <c r="X2351" s="25">
        <v>18.934606632560435</v>
      </c>
      <c r="Y2351" s="34">
        <v>5.491568541597025</v>
      </c>
      <c r="Z2351" s="34">
        <v>16.108146057116034</v>
      </c>
    </row>
    <row r="2352" spans="1:26" x14ac:dyDescent="0.25">
      <c r="A2352" s="52">
        <v>40105</v>
      </c>
      <c r="B2352" s="25">
        <v>16223.881522760001</v>
      </c>
      <c r="C2352" s="43">
        <v>24651.250528171204</v>
      </c>
      <c r="D2352" s="43">
        <v>1670.4175177364998</v>
      </c>
      <c r="E2352" s="43">
        <v>26321.668045907703</v>
      </c>
      <c r="F2352" s="25">
        <v>21600.94949974</v>
      </c>
      <c r="G2352" s="25">
        <v>27034.14475797</v>
      </c>
      <c r="H2352" s="25">
        <v>32984.750904510001</v>
      </c>
      <c r="I2352" s="25">
        <v>48268.112604280002</v>
      </c>
      <c r="J2352" s="25">
        <v>39937.591976949996</v>
      </c>
      <c r="K2352" s="25">
        <v>70438.098587675806</v>
      </c>
      <c r="L2352" s="34">
        <v>44162.88686226499</v>
      </c>
      <c r="M2352" s="34">
        <v>74688.415772990804</v>
      </c>
      <c r="O2352" s="25">
        <v>-2.0708300463858298</v>
      </c>
      <c r="P2352" s="43">
        <v>27.942302015688657</v>
      </c>
      <c r="Q2352" s="43">
        <v>10.557119025506424</v>
      </c>
      <c r="R2352" s="43">
        <v>26.678131000877457</v>
      </c>
      <c r="S2352" s="25">
        <v>4.4268174044039599</v>
      </c>
      <c r="T2352" s="25">
        <v>7.9346238427381754</v>
      </c>
      <c r="U2352" s="25">
        <v>4.0748501429017647</v>
      </c>
      <c r="V2352" s="25">
        <v>13.599530186979791</v>
      </c>
      <c r="W2352" s="25">
        <v>8.3496735740703265</v>
      </c>
      <c r="X2352" s="25">
        <v>18.019901345961831</v>
      </c>
      <c r="Y2352" s="34">
        <v>5.8417600436060146</v>
      </c>
      <c r="Z2352" s="34">
        <v>15.275665511964753</v>
      </c>
    </row>
    <row r="2353" spans="1:26" x14ac:dyDescent="0.25">
      <c r="A2353" s="52">
        <v>40106</v>
      </c>
      <c r="B2353" s="25">
        <v>16155.364981370001</v>
      </c>
      <c r="C2353" s="43">
        <v>24273.601868804788</v>
      </c>
      <c r="D2353" s="43">
        <v>1796.6722981936998</v>
      </c>
      <c r="E2353" s="43">
        <v>26070.274166998486</v>
      </c>
      <c r="F2353" s="25">
        <v>21662.430172249999</v>
      </c>
      <c r="G2353" s="25">
        <v>27116.22454286</v>
      </c>
      <c r="H2353" s="25">
        <v>33018.375959429999</v>
      </c>
      <c r="I2353" s="25">
        <v>48410.030102340002</v>
      </c>
      <c r="J2353" s="25">
        <v>39969.824666489993</v>
      </c>
      <c r="K2353" s="25">
        <v>70522.201315565791</v>
      </c>
      <c r="L2353" s="34">
        <v>44195.18740687197</v>
      </c>
      <c r="M2353" s="34">
        <v>74772.586355947773</v>
      </c>
      <c r="O2353" s="25">
        <v>-2.2132797976700647</v>
      </c>
      <c r="P2353" s="43">
        <v>25.98227005798892</v>
      </c>
      <c r="Q2353" s="43">
        <v>18.913332153263916</v>
      </c>
      <c r="R2353" s="43">
        <v>25.468249215660133</v>
      </c>
      <c r="S2353" s="25">
        <v>4.6929100701718074</v>
      </c>
      <c r="T2353" s="25">
        <v>8.7288189241255374</v>
      </c>
      <c r="U2353" s="25">
        <v>4.37042347065415</v>
      </c>
      <c r="V2353" s="25">
        <v>14.154596380599616</v>
      </c>
      <c r="W2353" s="25">
        <v>8.5571124644063801</v>
      </c>
      <c r="X2353" s="25">
        <v>18.365465623686905</v>
      </c>
      <c r="Y2353" s="34">
        <v>5.9983057435385012</v>
      </c>
      <c r="Z2353" s="34">
        <v>15.573771382812973</v>
      </c>
    </row>
    <row r="2354" spans="1:26" x14ac:dyDescent="0.25">
      <c r="A2354" s="52">
        <v>40107</v>
      </c>
      <c r="B2354" s="25">
        <v>16191.512871200001</v>
      </c>
      <c r="C2354" s="43">
        <v>24198.074342726439</v>
      </c>
      <c r="D2354" s="43">
        <v>1796.1467406079996</v>
      </c>
      <c r="E2354" s="43">
        <v>25994.22108333444</v>
      </c>
      <c r="F2354" s="25">
        <v>21660.709933009999</v>
      </c>
      <c r="G2354" s="25">
        <v>26975.178177659996</v>
      </c>
      <c r="H2354" s="25">
        <v>33151.07399515</v>
      </c>
      <c r="I2354" s="25">
        <v>48538.589349179987</v>
      </c>
      <c r="J2354" s="25">
        <v>40111.437737169996</v>
      </c>
      <c r="K2354" s="25">
        <v>70642.700113255793</v>
      </c>
      <c r="L2354" s="34">
        <v>44336.86833311509</v>
      </c>
      <c r="M2354" s="34">
        <v>74893.153009200876</v>
      </c>
      <c r="O2354" s="25">
        <v>-1.3948805572965739</v>
      </c>
      <c r="P2354" s="43">
        <v>25.555309038797102</v>
      </c>
      <c r="Q2354" s="43">
        <v>65.816105191870889</v>
      </c>
      <c r="R2354" s="43">
        <v>27.69772510033355</v>
      </c>
      <c r="S2354" s="25">
        <v>5.4220832279469722</v>
      </c>
      <c r="T2354" s="25">
        <v>11.230859938817872</v>
      </c>
      <c r="U2354" s="25">
        <v>4.8448504360433242</v>
      </c>
      <c r="V2354" s="25">
        <v>15.836740510191106</v>
      </c>
      <c r="W2354" s="25">
        <v>9.0134426570363182</v>
      </c>
      <c r="X2354" s="25">
        <v>19.541074371061249</v>
      </c>
      <c r="Y2354" s="34">
        <v>6.3886095758552752</v>
      </c>
      <c r="Z2354" s="34">
        <v>16.629731696922299</v>
      </c>
    </row>
    <row r="2355" spans="1:26" x14ac:dyDescent="0.25">
      <c r="A2355" s="52">
        <v>40108</v>
      </c>
      <c r="B2355" s="25">
        <v>16273.39416235</v>
      </c>
      <c r="C2355" s="43">
        <v>24205.845920577587</v>
      </c>
      <c r="D2355" s="43">
        <v>1816.6671128684</v>
      </c>
      <c r="E2355" s="43">
        <v>26022.513033445986</v>
      </c>
      <c r="F2355" s="25">
        <v>21666.76768365</v>
      </c>
      <c r="G2355" s="25">
        <v>26981.295812459994</v>
      </c>
      <c r="H2355" s="25">
        <v>33131.391895770001</v>
      </c>
      <c r="I2355" s="25">
        <v>48418.182147759988</v>
      </c>
      <c r="J2355" s="25">
        <v>40112.01574468</v>
      </c>
      <c r="K2355" s="25">
        <v>70551.001526315813</v>
      </c>
      <c r="L2355" s="34">
        <v>44334.92236987759</v>
      </c>
      <c r="M2355" s="34">
        <v>74798.930451513399</v>
      </c>
      <c r="O2355" s="25">
        <v>-0.19613107437608246</v>
      </c>
      <c r="P2355" s="43">
        <v>25.455359548025225</v>
      </c>
      <c r="Q2355" s="43">
        <v>64.370743857223417</v>
      </c>
      <c r="R2355" s="43">
        <v>27.563745851348219</v>
      </c>
      <c r="S2355" s="25">
        <v>5.8846254679795651</v>
      </c>
      <c r="T2355" s="25">
        <v>11.051480420530236</v>
      </c>
      <c r="U2355" s="25">
        <v>5.280365307378565</v>
      </c>
      <c r="V2355" s="25">
        <v>16.138370914630684</v>
      </c>
      <c r="W2355" s="25">
        <v>9.4472946698317184</v>
      </c>
      <c r="X2355" s="25">
        <v>19.73771126285677</v>
      </c>
      <c r="Y2355" s="34">
        <v>6.7668025707408042</v>
      </c>
      <c r="Z2355" s="34">
        <v>16.808210782911814</v>
      </c>
    </row>
    <row r="2356" spans="1:26" x14ac:dyDescent="0.25">
      <c r="A2356" s="52">
        <v>40109</v>
      </c>
      <c r="B2356" s="25">
        <v>16270.66959851</v>
      </c>
      <c r="C2356" s="43">
        <v>24258.386556916805</v>
      </c>
      <c r="D2356" s="43">
        <v>1879.7080669420998</v>
      </c>
      <c r="E2356" s="43">
        <v>26138.094623858906</v>
      </c>
      <c r="F2356" s="25">
        <v>21773.241782670004</v>
      </c>
      <c r="G2356" s="25">
        <v>27109.042645780002</v>
      </c>
      <c r="H2356" s="25">
        <v>33138.557994440001</v>
      </c>
      <c r="I2356" s="25">
        <v>48454.904474530005</v>
      </c>
      <c r="J2356" s="25">
        <v>40115.283870579995</v>
      </c>
      <c r="K2356" s="25">
        <v>70572.815651885787</v>
      </c>
      <c r="L2356" s="34">
        <v>44338.393166397713</v>
      </c>
      <c r="M2356" s="34">
        <v>74820.947247703501</v>
      </c>
      <c r="O2356" s="25">
        <v>0.33672063189795765</v>
      </c>
      <c r="P2356" s="43">
        <v>27.176548025592417</v>
      </c>
      <c r="Q2356" s="43">
        <v>59.990992858730841</v>
      </c>
      <c r="R2356" s="43">
        <v>29.080458425239918</v>
      </c>
      <c r="S2356" s="25">
        <v>5.878916205085849</v>
      </c>
      <c r="T2356" s="25">
        <v>11.068175281061032</v>
      </c>
      <c r="U2356" s="25">
        <v>5.192791682364617</v>
      </c>
      <c r="V2356" s="25">
        <v>15.89532287005644</v>
      </c>
      <c r="W2356" s="25">
        <v>9.426797292585686</v>
      </c>
      <c r="X2356" s="25">
        <v>19.614402902565907</v>
      </c>
      <c r="Y2356" s="34">
        <v>6.7392467634100228</v>
      </c>
      <c r="Z2356" s="34">
        <v>16.687348766035591</v>
      </c>
    </row>
    <row r="2357" spans="1:26" x14ac:dyDescent="0.25">
      <c r="A2357" s="52">
        <v>40112</v>
      </c>
      <c r="B2357" s="25">
        <v>16225.303067250001</v>
      </c>
      <c r="C2357" s="43">
        <v>24293.956193960366</v>
      </c>
      <c r="D2357" s="43">
        <v>1893.2528223582999</v>
      </c>
      <c r="E2357" s="43">
        <v>26187.209016318666</v>
      </c>
      <c r="F2357" s="25">
        <v>21835.507503000001</v>
      </c>
      <c r="G2357" s="25">
        <v>27149.634034340001</v>
      </c>
      <c r="H2357" s="25">
        <v>32969.825990570003</v>
      </c>
      <c r="I2357" s="25">
        <v>48311.086174060001</v>
      </c>
      <c r="J2357" s="25">
        <v>39976.167166610008</v>
      </c>
      <c r="K2357" s="25">
        <v>70449.990721925788</v>
      </c>
      <c r="L2357" s="34">
        <v>44199.344019626973</v>
      </c>
      <c r="M2357" s="34">
        <v>74698.189874942749</v>
      </c>
      <c r="O2357" s="25">
        <v>0.21680892871398516</v>
      </c>
      <c r="P2357" s="43">
        <v>27.106698000888805</v>
      </c>
      <c r="Q2357" s="43">
        <v>3.6074456293406554</v>
      </c>
      <c r="R2357" s="43">
        <v>25.056068279644617</v>
      </c>
      <c r="S2357" s="25">
        <v>6.5770014901363583</v>
      </c>
      <c r="T2357" s="25">
        <v>11.716499022008019</v>
      </c>
      <c r="U2357" s="25">
        <v>5.3858460862939772</v>
      </c>
      <c r="V2357" s="25">
        <v>15.954253449983003</v>
      </c>
      <c r="W2357" s="25">
        <v>9.6014796016046233</v>
      </c>
      <c r="X2357" s="25">
        <v>19.601694793007439</v>
      </c>
      <c r="Y2357" s="34">
        <v>6.8910294881848744</v>
      </c>
      <c r="Z2357" s="34">
        <v>16.677620493463685</v>
      </c>
    </row>
    <row r="2358" spans="1:26" x14ac:dyDescent="0.25">
      <c r="A2358" s="52">
        <v>40113</v>
      </c>
      <c r="B2358" s="25">
        <v>16196.878543049999</v>
      </c>
      <c r="C2358" s="43">
        <v>24074.822575497928</v>
      </c>
      <c r="D2358" s="43">
        <v>2315.5724937606005</v>
      </c>
      <c r="E2358" s="43">
        <v>26390.395069258528</v>
      </c>
      <c r="F2358" s="25">
        <v>21809.103099870001</v>
      </c>
      <c r="G2358" s="25">
        <v>27065.488586430001</v>
      </c>
      <c r="H2358" s="25">
        <v>32992.317681820001</v>
      </c>
      <c r="I2358" s="25">
        <v>48291.787559299992</v>
      </c>
      <c r="J2358" s="25">
        <v>40024.645898930001</v>
      </c>
      <c r="K2358" s="25">
        <v>70477.552913765801</v>
      </c>
      <c r="L2358" s="34">
        <v>44247.89030846113</v>
      </c>
      <c r="M2358" s="34">
        <v>74725.819623296935</v>
      </c>
      <c r="O2358" s="25">
        <v>0.57284648862507836</v>
      </c>
      <c r="P2358" s="43">
        <v>25.960184421899491</v>
      </c>
      <c r="Q2358" s="43">
        <v>26.718707831771503</v>
      </c>
      <c r="R2358" s="43">
        <v>26.026375917013866</v>
      </c>
      <c r="S2358" s="25">
        <v>7.2271217481997718</v>
      </c>
      <c r="T2358" s="25">
        <v>11.831099425178415</v>
      </c>
      <c r="U2358" s="25">
        <v>5.2912947211648742</v>
      </c>
      <c r="V2358" s="25">
        <v>15.70608494651664</v>
      </c>
      <c r="W2358" s="25">
        <v>9.5934722199731759</v>
      </c>
      <c r="X2358" s="25">
        <v>19.472687551611291</v>
      </c>
      <c r="Y2358" s="34">
        <v>6.861029433881205</v>
      </c>
      <c r="Z2358" s="34">
        <v>16.54671479274683</v>
      </c>
    </row>
    <row r="2359" spans="1:26" x14ac:dyDescent="0.25">
      <c r="A2359" s="52">
        <v>40114</v>
      </c>
      <c r="B2359" s="25">
        <v>16180.23409143</v>
      </c>
      <c r="C2359" s="43">
        <v>24067.238244728913</v>
      </c>
      <c r="D2359" s="43">
        <v>1848.3678013810998</v>
      </c>
      <c r="E2359" s="43">
        <v>25915.606046110013</v>
      </c>
      <c r="F2359" s="25">
        <v>21781.497198790003</v>
      </c>
      <c r="G2359" s="25">
        <v>27100.736810769999</v>
      </c>
      <c r="H2359" s="25">
        <v>33014.621794880004</v>
      </c>
      <c r="I2359" s="25">
        <v>48395.308997699998</v>
      </c>
      <c r="J2359" s="25">
        <v>40082.674737879999</v>
      </c>
      <c r="K2359" s="25">
        <v>70612.096430545804</v>
      </c>
      <c r="L2359" s="34">
        <v>44305.986704249561</v>
      </c>
      <c r="M2359" s="34">
        <v>74860.430696915355</v>
      </c>
      <c r="O2359" s="25">
        <v>0.76781640480374502</v>
      </c>
      <c r="P2359" s="43">
        <v>27.268984986893763</v>
      </c>
      <c r="Q2359" s="43">
        <v>61.454006302945864</v>
      </c>
      <c r="R2359" s="43">
        <v>29.22037943941065</v>
      </c>
      <c r="S2359" s="25">
        <v>7.595088999897226</v>
      </c>
      <c r="T2359" s="25">
        <v>12.167744734599694</v>
      </c>
      <c r="U2359" s="25">
        <v>5.5479337232779091</v>
      </c>
      <c r="V2359" s="25">
        <v>15.930069406528059</v>
      </c>
      <c r="W2359" s="25">
        <v>9.9899355412507376</v>
      </c>
      <c r="X2359" s="25">
        <v>19.724683248710551</v>
      </c>
      <c r="Y2359" s="34">
        <v>7.1985684913100645</v>
      </c>
      <c r="Z2359" s="34">
        <v>16.769527106869919</v>
      </c>
    </row>
    <row r="2360" spans="1:26" x14ac:dyDescent="0.25">
      <c r="A2360" s="52">
        <v>40115</v>
      </c>
      <c r="B2360" s="25">
        <v>16200.568029290002</v>
      </c>
      <c r="C2360" s="43">
        <v>24092.524787924038</v>
      </c>
      <c r="D2360" s="43">
        <v>1854.0833722854995</v>
      </c>
      <c r="E2360" s="43">
        <v>25946.608160209536</v>
      </c>
      <c r="F2360" s="25">
        <v>21997.227703240002</v>
      </c>
      <c r="G2360" s="25">
        <v>27318.713081509999</v>
      </c>
      <c r="H2360" s="25">
        <v>33519.844322180004</v>
      </c>
      <c r="I2360" s="25">
        <v>48972.902599990004</v>
      </c>
      <c r="J2360" s="25">
        <v>40647.328329019998</v>
      </c>
      <c r="K2360" s="25">
        <v>71234.697349585796</v>
      </c>
      <c r="L2360" s="34">
        <v>44818.044070657728</v>
      </c>
      <c r="M2360" s="34">
        <v>75430.442361223541</v>
      </c>
      <c r="O2360" s="25">
        <v>1.2069439190767861</v>
      </c>
      <c r="P2360" s="43">
        <v>27.656661946563133</v>
      </c>
      <c r="Q2360" s="43">
        <v>79.922721337286347</v>
      </c>
      <c r="R2360" s="43">
        <v>30.362711831842894</v>
      </c>
      <c r="S2360" s="25">
        <v>6.4991333577186339</v>
      </c>
      <c r="T2360" s="25">
        <v>11.574048828310012</v>
      </c>
      <c r="U2360" s="25">
        <v>5.3860129673230173</v>
      </c>
      <c r="V2360" s="25">
        <v>15.851560684903699</v>
      </c>
      <c r="W2360" s="25">
        <v>10.033225825286895</v>
      </c>
      <c r="X2360" s="25">
        <v>19.738378066898555</v>
      </c>
      <c r="Y2360" s="34">
        <v>7.2355942965865339</v>
      </c>
      <c r="Z2360" s="34">
        <v>16.784361995005103</v>
      </c>
    </row>
    <row r="2361" spans="1:26" x14ac:dyDescent="0.25">
      <c r="A2361" s="52">
        <v>40116</v>
      </c>
      <c r="B2361" s="25">
        <v>16338.611020350001</v>
      </c>
      <c r="C2361" s="43">
        <v>24598.949771647982</v>
      </c>
      <c r="D2361" s="43">
        <v>1872.5368594913002</v>
      </c>
      <c r="E2361" s="43">
        <v>26471.486631139283</v>
      </c>
      <c r="F2361" s="25">
        <v>22471.04163702</v>
      </c>
      <c r="G2361" s="25">
        <v>27798.802459399998</v>
      </c>
      <c r="H2361" s="25">
        <v>34046.044285409997</v>
      </c>
      <c r="I2361" s="25">
        <v>49484.32057502</v>
      </c>
      <c r="J2361" s="25">
        <v>41255.349241029988</v>
      </c>
      <c r="K2361" s="25">
        <v>71747.916204235793</v>
      </c>
      <c r="L2361" s="34">
        <v>45426.333858262551</v>
      </c>
      <c r="M2361" s="34">
        <v>75943.930091468341</v>
      </c>
      <c r="O2361" s="25">
        <v>2.2605534652632597</v>
      </c>
      <c r="P2361" s="43">
        <v>0.28014887907976882</v>
      </c>
      <c r="Q2361" s="43">
        <v>1.1675380910401443</v>
      </c>
      <c r="R2361" s="43">
        <v>0.31832772853785629</v>
      </c>
      <c r="S2361" s="25">
        <v>7.7497188914372961</v>
      </c>
      <c r="T2361" s="25">
        <v>12.252693071590803</v>
      </c>
      <c r="U2361" s="25">
        <v>7.0130691872292816</v>
      </c>
      <c r="V2361" s="25">
        <v>16.959700520817744</v>
      </c>
      <c r="W2361" s="25">
        <v>11.445274446036535</v>
      </c>
      <c r="X2361" s="25">
        <v>20.422563332734779</v>
      </c>
      <c r="Y2361" s="34">
        <v>8.352697167085843</v>
      </c>
      <c r="Z2361" s="34">
        <v>17.337761790501084</v>
      </c>
    </row>
    <row r="2362" spans="1:26" x14ac:dyDescent="0.25">
      <c r="A2362" s="52">
        <v>40120</v>
      </c>
      <c r="B2362" s="25">
        <v>16540.549410840002</v>
      </c>
      <c r="C2362" s="43">
        <v>25111.963211588194</v>
      </c>
      <c r="D2362" s="43">
        <v>1861.4275883793</v>
      </c>
      <c r="E2362" s="43">
        <v>26973.390799967496</v>
      </c>
      <c r="F2362" s="25">
        <v>22460.444227530003</v>
      </c>
      <c r="G2362" s="25">
        <v>27819.13597377</v>
      </c>
      <c r="H2362" s="25">
        <v>34134.591077190002</v>
      </c>
      <c r="I2362" s="25">
        <v>49689.189652190005</v>
      </c>
      <c r="J2362" s="25">
        <v>41340.178280390006</v>
      </c>
      <c r="K2362" s="25">
        <v>71918.971799845807</v>
      </c>
      <c r="L2362" s="34">
        <v>45511.22938288773</v>
      </c>
      <c r="M2362" s="34">
        <v>76115.052172343523</v>
      </c>
      <c r="O2362" s="25">
        <v>2.8478865964466582</v>
      </c>
      <c r="P2362" s="43">
        <v>29.381544000410486</v>
      </c>
      <c r="Q2362" s="43">
        <v>106.17446670409372</v>
      </c>
      <c r="R2362" s="43">
        <v>32.794873614598544</v>
      </c>
      <c r="S2362" s="25">
        <v>9.3896862632154576</v>
      </c>
      <c r="T2362" s="25">
        <v>13.59771587629659</v>
      </c>
      <c r="U2362" s="25">
        <v>7.7864669128665298</v>
      </c>
      <c r="V2362" s="25">
        <v>17.26682443602936</v>
      </c>
      <c r="W2362" s="25">
        <v>12.529389214097964</v>
      </c>
      <c r="X2362" s="25">
        <v>20.341556654722769</v>
      </c>
      <c r="Y2362" s="34">
        <v>9.5891585467309248</v>
      </c>
      <c r="Z2362" s="34">
        <v>17.510585033436211</v>
      </c>
    </row>
    <row r="2363" spans="1:26" x14ac:dyDescent="0.25">
      <c r="A2363" s="52">
        <v>40121</v>
      </c>
      <c r="B2363" s="25">
        <v>16584.98600904</v>
      </c>
      <c r="C2363" s="43">
        <v>25107.407752244595</v>
      </c>
      <c r="D2363" s="43">
        <v>1986.2411517563999</v>
      </c>
      <c r="E2363" s="43">
        <v>27093.648904000995</v>
      </c>
      <c r="F2363" s="25">
        <v>22485.71386168</v>
      </c>
      <c r="G2363" s="25">
        <v>27850.442856850001</v>
      </c>
      <c r="H2363" s="25">
        <v>34139.392171899999</v>
      </c>
      <c r="I2363" s="25">
        <v>49678.011408210004</v>
      </c>
      <c r="J2363" s="25">
        <v>41324.62727361</v>
      </c>
      <c r="K2363" s="25">
        <v>71864.91662998579</v>
      </c>
      <c r="L2363" s="34">
        <v>45495.744861358333</v>
      </c>
      <c r="M2363" s="34">
        <v>76061.063487734122</v>
      </c>
      <c r="O2363" s="25">
        <v>1.7789657291370053</v>
      </c>
      <c r="P2363" s="43">
        <v>29.358073419534758</v>
      </c>
      <c r="Q2363" s="43">
        <v>119.99900117825857</v>
      </c>
      <c r="R2363" s="43">
        <v>33.386925976301576</v>
      </c>
      <c r="S2363" s="25">
        <v>8.8418530564259292</v>
      </c>
      <c r="T2363" s="25">
        <v>13.3643533005656</v>
      </c>
      <c r="U2363" s="25">
        <v>7.9942342799888655</v>
      </c>
      <c r="V2363" s="25">
        <v>17.671569800423725</v>
      </c>
      <c r="W2363" s="25">
        <v>12.54398472541174</v>
      </c>
      <c r="X2363" s="25">
        <v>20.801076868057699</v>
      </c>
      <c r="Y2363" s="34">
        <v>9.5896960798786512</v>
      </c>
      <c r="Z2363" s="34">
        <v>17.918684410210673</v>
      </c>
    </row>
    <row r="2364" spans="1:26" x14ac:dyDescent="0.25">
      <c r="A2364" s="52">
        <v>40122</v>
      </c>
      <c r="B2364" s="25">
        <v>16650.174735339999</v>
      </c>
      <c r="C2364" s="43">
        <v>25109.234439945263</v>
      </c>
      <c r="D2364" s="43">
        <v>2015.7464087590999</v>
      </c>
      <c r="E2364" s="43">
        <v>27124.980848704363</v>
      </c>
      <c r="F2364" s="25">
        <v>22668.863666120003</v>
      </c>
      <c r="G2364" s="25">
        <v>27983.110120280006</v>
      </c>
      <c r="H2364" s="25">
        <v>34316.161695970004</v>
      </c>
      <c r="I2364" s="25">
        <v>49735.341925730005</v>
      </c>
      <c r="J2364" s="25">
        <v>41566.991859030008</v>
      </c>
      <c r="K2364" s="25">
        <v>71995.9578254558</v>
      </c>
      <c r="L2364" s="34">
        <v>45735.586034578722</v>
      </c>
      <c r="M2364" s="34">
        <v>76189.581271004514</v>
      </c>
      <c r="O2364" s="25">
        <v>1.2705624008827687</v>
      </c>
      <c r="P2364" s="43">
        <v>29.524974709277217</v>
      </c>
      <c r="Q2364" s="43">
        <v>140.34392081949375</v>
      </c>
      <c r="R2364" s="43">
        <v>34.120580335350212</v>
      </c>
      <c r="S2364" s="25">
        <v>6.9343792618268951</v>
      </c>
      <c r="T2364" s="25">
        <v>11.834005423023353</v>
      </c>
      <c r="U2364" s="25">
        <v>6.4914980751844098</v>
      </c>
      <c r="V2364" s="25">
        <v>16.439414195976411</v>
      </c>
      <c r="W2364" s="25">
        <v>11.347790549298908</v>
      </c>
      <c r="X2364" s="25">
        <v>19.946211042736284</v>
      </c>
      <c r="Y2364" s="34">
        <v>8.5534171993475461</v>
      </c>
      <c r="Z2364" s="34">
        <v>17.144001862575632</v>
      </c>
    </row>
    <row r="2365" spans="1:26" x14ac:dyDescent="0.25">
      <c r="A2365" s="52">
        <v>40123</v>
      </c>
      <c r="B2365" s="25">
        <v>16749.527620010002</v>
      </c>
      <c r="C2365" s="43">
        <v>25515.462220190158</v>
      </c>
      <c r="D2365" s="43">
        <v>2021.8290926999994</v>
      </c>
      <c r="E2365" s="43">
        <v>27537.291312890156</v>
      </c>
      <c r="F2365" s="25">
        <v>22977.141218339999</v>
      </c>
      <c r="G2365" s="25">
        <v>28351.028264469998</v>
      </c>
      <c r="H2365" s="25">
        <v>34601.917505919999</v>
      </c>
      <c r="I2365" s="25">
        <v>50076.303977809999</v>
      </c>
      <c r="J2365" s="25">
        <v>41861.682267669996</v>
      </c>
      <c r="K2365" s="25">
        <v>72299.0735322658</v>
      </c>
      <c r="L2365" s="34">
        <v>46030.475371652632</v>
      </c>
      <c r="M2365" s="34">
        <v>76492.895906248435</v>
      </c>
      <c r="O2365" s="25">
        <v>1.7095440091653868</v>
      </c>
      <c r="P2365" s="43">
        <v>29.47953480558072</v>
      </c>
      <c r="Q2365" s="43">
        <v>145.8096868549529</v>
      </c>
      <c r="R2365" s="43">
        <v>34.140506511618263</v>
      </c>
      <c r="S2365" s="25">
        <v>7.44229682161901</v>
      </c>
      <c r="T2365" s="25">
        <v>12.530909224195842</v>
      </c>
      <c r="U2365" s="25">
        <v>7.0973328169029681</v>
      </c>
      <c r="V2365" s="25">
        <v>16.845744081485094</v>
      </c>
      <c r="W2365" s="25">
        <v>12.129414617139078</v>
      </c>
      <c r="X2365" s="25">
        <v>20.260013701422718</v>
      </c>
      <c r="Y2365" s="34">
        <v>9.2326031054755564</v>
      </c>
      <c r="Z2365" s="34">
        <v>17.424836725488756</v>
      </c>
    </row>
    <row r="2366" spans="1:26" x14ac:dyDescent="0.25">
      <c r="A2366" s="52">
        <v>40126</v>
      </c>
      <c r="B2366" s="25">
        <v>16789.4577531</v>
      </c>
      <c r="C2366" s="43">
        <v>25569.973233757148</v>
      </c>
      <c r="D2366" s="43">
        <v>1981.5031380586997</v>
      </c>
      <c r="E2366" s="43">
        <v>27551.476371815847</v>
      </c>
      <c r="F2366" s="25">
        <v>23026.137806579998</v>
      </c>
      <c r="G2366" s="25">
        <v>28400.143118199998</v>
      </c>
      <c r="H2366" s="25">
        <v>34544.154227129999</v>
      </c>
      <c r="I2366" s="25">
        <v>50030.197283920003</v>
      </c>
      <c r="J2366" s="25">
        <v>41827.875428319996</v>
      </c>
      <c r="K2366" s="25">
        <v>72260.250639185804</v>
      </c>
      <c r="L2366" s="34">
        <v>45996.847836681947</v>
      </c>
      <c r="M2366" s="34">
        <v>76454.252317547755</v>
      </c>
      <c r="O2366" s="25">
        <v>1.2399796994005507</v>
      </c>
      <c r="P2366" s="43">
        <v>29.207581117932602</v>
      </c>
      <c r="Q2366" s="43">
        <v>116.76100259687638</v>
      </c>
      <c r="R2366" s="43">
        <v>33.073323084374294</v>
      </c>
      <c r="S2366" s="25">
        <v>8.4741969061589817</v>
      </c>
      <c r="T2366" s="25">
        <v>13.599995015354672</v>
      </c>
      <c r="U2366" s="25">
        <v>7.410426304170592</v>
      </c>
      <c r="V2366" s="25">
        <v>17.096846715578184</v>
      </c>
      <c r="W2366" s="25">
        <v>12.36263867652232</v>
      </c>
      <c r="X2366" s="25">
        <v>20.230452968862323</v>
      </c>
      <c r="Y2366" s="34">
        <v>9.4589815429610979</v>
      </c>
      <c r="Z2366" s="34">
        <v>17.413992110552346</v>
      </c>
    </row>
    <row r="2367" spans="1:26" x14ac:dyDescent="0.25">
      <c r="A2367" s="52">
        <v>40127</v>
      </c>
      <c r="B2367" s="25">
        <v>16861.215173709999</v>
      </c>
      <c r="C2367" s="43">
        <v>25473.262120720388</v>
      </c>
      <c r="D2367" s="43">
        <v>2025.12328895</v>
      </c>
      <c r="E2367" s="43">
        <v>27498.385409670387</v>
      </c>
      <c r="F2367" s="25">
        <v>22993.159449849998</v>
      </c>
      <c r="G2367" s="25">
        <v>28286.147817999998</v>
      </c>
      <c r="H2367" s="25">
        <v>34430.151701850002</v>
      </c>
      <c r="I2367" s="25">
        <v>49850.313159279991</v>
      </c>
      <c r="J2367" s="25">
        <v>41746.283628960002</v>
      </c>
      <c r="K2367" s="25">
        <v>72095.146719365788</v>
      </c>
      <c r="L2367" s="34">
        <v>45915.322346757544</v>
      </c>
      <c r="M2367" s="34">
        <v>76289.214707163337</v>
      </c>
      <c r="O2367" s="25">
        <v>1.4712697022782439</v>
      </c>
      <c r="P2367" s="43">
        <v>28.718890384138398</v>
      </c>
      <c r="Q2367" s="43">
        <v>121.53270719780301</v>
      </c>
      <c r="R2367" s="43">
        <v>32.816894330317758</v>
      </c>
      <c r="S2367" s="25">
        <v>8.6656278601632053</v>
      </c>
      <c r="T2367" s="25">
        <v>13.165330694085098</v>
      </c>
      <c r="U2367" s="25">
        <v>7.5835255607287877</v>
      </c>
      <c r="V2367" s="25">
        <v>16.881364805082022</v>
      </c>
      <c r="W2367" s="25">
        <v>12.599314530139182</v>
      </c>
      <c r="X2367" s="25">
        <v>20.071062075328516</v>
      </c>
      <c r="Y2367" s="34">
        <v>9.6463279698141058</v>
      </c>
      <c r="Z2367" s="34">
        <v>17.258735279947746</v>
      </c>
    </row>
    <row r="2368" spans="1:26" x14ac:dyDescent="0.25">
      <c r="A2368" s="52">
        <v>40128</v>
      </c>
      <c r="B2368" s="25">
        <v>16880.042539419999</v>
      </c>
      <c r="C2368" s="43">
        <v>25560.237746331688</v>
      </c>
      <c r="D2368" s="43">
        <v>1967.9840017836007</v>
      </c>
      <c r="E2368" s="43">
        <v>27528.221748115287</v>
      </c>
      <c r="F2368" s="25">
        <v>22905.459725230005</v>
      </c>
      <c r="G2368" s="25">
        <v>28298.280623350005</v>
      </c>
      <c r="H2368" s="25">
        <v>34289.311573370003</v>
      </c>
      <c r="I2368" s="25">
        <v>49840.426206100004</v>
      </c>
      <c r="J2368" s="25">
        <v>41626.209412910001</v>
      </c>
      <c r="K2368" s="25">
        <v>72084.016170495801</v>
      </c>
      <c r="L2368" s="34">
        <v>45795.946856924733</v>
      </c>
      <c r="M2368" s="34">
        <v>76278.78288451054</v>
      </c>
      <c r="O2368" s="25">
        <v>2.0113709098612098</v>
      </c>
      <c r="P2368" s="43">
        <v>30.067249777303886</v>
      </c>
      <c r="Q2368" s="43">
        <v>78.999612995480533</v>
      </c>
      <c r="R2368" s="43">
        <v>32.659797956308047</v>
      </c>
      <c r="S2368" s="25">
        <v>8.664808578038997</v>
      </c>
      <c r="T2368" s="25">
        <v>13.079189930976408</v>
      </c>
      <c r="U2368" s="25">
        <v>7.4070201406052583</v>
      </c>
      <c r="V2368" s="25">
        <v>16.677214747584902</v>
      </c>
      <c r="W2368" s="25">
        <v>12.562658934459691</v>
      </c>
      <c r="X2368" s="25">
        <v>19.953177309224635</v>
      </c>
      <c r="Y2368" s="34">
        <v>9.6041376851025539</v>
      </c>
      <c r="Z2368" s="34">
        <v>17.142773399763954</v>
      </c>
    </row>
    <row r="2369" spans="1:26" x14ac:dyDescent="0.25">
      <c r="A2369" s="52">
        <v>40129</v>
      </c>
      <c r="B2369" s="25">
        <v>16889.56024278</v>
      </c>
      <c r="C2369" s="43">
        <v>25447.319099201057</v>
      </c>
      <c r="D2369" s="43">
        <v>2014.5514402455997</v>
      </c>
      <c r="E2369" s="43">
        <v>27461.870539446656</v>
      </c>
      <c r="F2369" s="25">
        <v>22924.522337480001</v>
      </c>
      <c r="G2369" s="25">
        <v>28295.892930620001</v>
      </c>
      <c r="H2369" s="25">
        <v>34078.47027831</v>
      </c>
      <c r="I2369" s="25">
        <v>49635.953569509998</v>
      </c>
      <c r="J2369" s="25">
        <v>41423.55883894</v>
      </c>
      <c r="K2369" s="25">
        <v>71858.586786435801</v>
      </c>
      <c r="L2369" s="34">
        <v>45589.637602148934</v>
      </c>
      <c r="M2369" s="34">
        <v>76049.694819644734</v>
      </c>
      <c r="O2369" s="25">
        <v>2.111104695996957</v>
      </c>
      <c r="P2369" s="43">
        <v>29.863327411984809</v>
      </c>
      <c r="Q2369" s="43">
        <v>100.97108687173217</v>
      </c>
      <c r="R2369" s="43">
        <v>33.323832143471279</v>
      </c>
      <c r="S2369" s="25">
        <v>8.3737917616649948</v>
      </c>
      <c r="T2369" s="25">
        <v>14.472895123477514</v>
      </c>
      <c r="U2369" s="25">
        <v>7.1497229823935804</v>
      </c>
      <c r="V2369" s="25">
        <v>17.499530633276407</v>
      </c>
      <c r="W2369" s="25">
        <v>12.4385220335949</v>
      </c>
      <c r="X2369" s="25">
        <v>20.524345107901553</v>
      </c>
      <c r="Y2369" s="34">
        <v>9.4875675991012542</v>
      </c>
      <c r="Z2369" s="34">
        <v>17.65545511406852</v>
      </c>
    </row>
    <row r="2370" spans="1:26" x14ac:dyDescent="0.25">
      <c r="A2370" s="52">
        <v>40130</v>
      </c>
      <c r="B2370" s="25">
        <v>16950.50523019</v>
      </c>
      <c r="C2370" s="43">
        <v>25612.577827329202</v>
      </c>
      <c r="D2370" s="43">
        <v>2030.7782400915994</v>
      </c>
      <c r="E2370" s="43">
        <v>27643.356067420802</v>
      </c>
      <c r="F2370" s="25">
        <v>22764.84242098</v>
      </c>
      <c r="G2370" s="25">
        <v>28037.966723039997</v>
      </c>
      <c r="H2370" s="25">
        <v>33822.452589419998</v>
      </c>
      <c r="I2370" s="25">
        <v>49235.680368909998</v>
      </c>
      <c r="J2370" s="25">
        <v>41154.031617419998</v>
      </c>
      <c r="K2370" s="25">
        <v>71403.748764915799</v>
      </c>
      <c r="L2370" s="34">
        <v>45321.254940016035</v>
      </c>
      <c r="M2370" s="34">
        <v>75596.001357511821</v>
      </c>
      <c r="O2370" s="25">
        <v>2.7386182920367652</v>
      </c>
      <c r="P2370" s="43">
        <v>30.640220370861826</v>
      </c>
      <c r="Q2370" s="43">
        <v>104.00187075545308</v>
      </c>
      <c r="R2370" s="43">
        <v>34.18517946080717</v>
      </c>
      <c r="S2370" s="25">
        <v>8.9104220433362755</v>
      </c>
      <c r="T2370" s="25">
        <v>13.80009859036897</v>
      </c>
      <c r="U2370" s="25">
        <v>6.5719442862450572</v>
      </c>
      <c r="V2370" s="25">
        <v>16.390284487034346</v>
      </c>
      <c r="W2370" s="25">
        <v>11.935516665477897</v>
      </c>
      <c r="X2370" s="25">
        <v>19.580779317925192</v>
      </c>
      <c r="Y2370" s="34">
        <v>9.0293791872673843</v>
      </c>
      <c r="Z2370" s="34">
        <v>16.789341343826216</v>
      </c>
    </row>
    <row r="2371" spans="1:26" x14ac:dyDescent="0.25">
      <c r="A2371" s="52">
        <v>40133</v>
      </c>
      <c r="B2371" s="25">
        <v>16967.45910312</v>
      </c>
      <c r="C2371" s="43">
        <v>25470.427331768122</v>
      </c>
      <c r="D2371" s="43">
        <v>2044.4848916009996</v>
      </c>
      <c r="E2371" s="43">
        <v>27514.912223369123</v>
      </c>
      <c r="F2371" s="25">
        <v>22769.42985434</v>
      </c>
      <c r="G2371" s="25">
        <v>28160.125581469998</v>
      </c>
      <c r="H2371" s="25">
        <v>33776.270885059996</v>
      </c>
      <c r="I2371" s="25">
        <v>49275.777612059996</v>
      </c>
      <c r="J2371" s="25">
        <v>41109.552937719993</v>
      </c>
      <c r="K2371" s="25">
        <v>71420.5786482158</v>
      </c>
      <c r="L2371" s="34">
        <v>45276.842327833794</v>
      </c>
      <c r="M2371" s="34">
        <v>75612.897308329586</v>
      </c>
      <c r="O2371" s="25">
        <v>2.9009746282000926</v>
      </c>
      <c r="P2371" s="43">
        <v>31.194205937469377</v>
      </c>
      <c r="Q2371" s="43">
        <v>96.868221411356032</v>
      </c>
      <c r="R2371" s="43">
        <v>34.528847420244226</v>
      </c>
      <c r="S2371" s="25">
        <v>8.6928168097029523</v>
      </c>
      <c r="T2371" s="25">
        <v>13.269903291203855</v>
      </c>
      <c r="U2371" s="25">
        <v>5.9582890190010396</v>
      </c>
      <c r="V2371" s="25">
        <v>15.644364372162345</v>
      </c>
      <c r="W2371" s="25">
        <v>11.408982175896231</v>
      </c>
      <c r="X2371" s="25">
        <v>18.964146479145839</v>
      </c>
      <c r="Y2371" s="34">
        <v>8.5709437457554891</v>
      </c>
      <c r="Z2371" s="34">
        <v>16.225514107617656</v>
      </c>
    </row>
    <row r="2372" spans="1:26" x14ac:dyDescent="0.25">
      <c r="A2372" s="52">
        <v>40134</v>
      </c>
      <c r="B2372" s="25">
        <v>17032.91070868</v>
      </c>
      <c r="C2372" s="43">
        <v>25263.788984840707</v>
      </c>
      <c r="D2372" s="43">
        <v>2074.5945789881994</v>
      </c>
      <c r="E2372" s="43">
        <v>27338.383563828906</v>
      </c>
      <c r="F2372" s="25">
        <v>22586.676469279999</v>
      </c>
      <c r="G2372" s="25">
        <v>27928.900328969998</v>
      </c>
      <c r="H2372" s="25">
        <v>33583.669846160003</v>
      </c>
      <c r="I2372" s="25">
        <v>49067.446045709999</v>
      </c>
      <c r="J2372" s="25">
        <v>40955.48864879</v>
      </c>
      <c r="K2372" s="25">
        <v>71253.408101765788</v>
      </c>
      <c r="L2372" s="34">
        <v>45122.844106283184</v>
      </c>
      <c r="M2372" s="34">
        <v>75445.792829258964</v>
      </c>
      <c r="O2372" s="25">
        <v>3.5953116350587511</v>
      </c>
      <c r="P2372" s="43">
        <v>30.129843982004246</v>
      </c>
      <c r="Q2372" s="43">
        <v>99.7675534766217</v>
      </c>
      <c r="R2372" s="43">
        <v>33.665744644854811</v>
      </c>
      <c r="S2372" s="25">
        <v>10.172353611917661</v>
      </c>
      <c r="T2372" s="25">
        <v>14.939225599375616</v>
      </c>
      <c r="U2372" s="25">
        <v>7.8260022568032328</v>
      </c>
      <c r="V2372" s="25">
        <v>17.243711954354435</v>
      </c>
      <c r="W2372" s="25">
        <v>13.132724890044955</v>
      </c>
      <c r="X2372" s="25">
        <v>20.07566404798462</v>
      </c>
      <c r="Y2372" s="34">
        <v>10.037389277637887</v>
      </c>
      <c r="Z2372" s="34">
        <v>17.217656382407</v>
      </c>
    </row>
    <row r="2373" spans="1:26" x14ac:dyDescent="0.25">
      <c r="A2373" s="52">
        <v>40135</v>
      </c>
      <c r="B2373" s="25">
        <v>16993.539151919998</v>
      </c>
      <c r="C2373" s="43">
        <v>25112.45213972135</v>
      </c>
      <c r="D2373" s="43">
        <v>2083.7265211118997</v>
      </c>
      <c r="E2373" s="43">
        <v>27196.178660833251</v>
      </c>
      <c r="F2373" s="25">
        <v>22418.591804110001</v>
      </c>
      <c r="G2373" s="25">
        <v>27850.70991723</v>
      </c>
      <c r="H2373" s="25">
        <v>33417.396764040001</v>
      </c>
      <c r="I2373" s="25">
        <v>48973.887200440004</v>
      </c>
      <c r="J2373" s="25">
        <v>40775.355082260001</v>
      </c>
      <c r="K2373" s="25">
        <v>71137.350983365803</v>
      </c>
      <c r="L2373" s="34">
        <v>44942.776607330015</v>
      </c>
      <c r="M2373" s="34">
        <v>75329.801778435824</v>
      </c>
      <c r="O2373" s="25">
        <v>4.0195388113775543</v>
      </c>
      <c r="P2373" s="43">
        <v>31.924032450732586</v>
      </c>
      <c r="Q2373" s="43">
        <v>101.02698658420044</v>
      </c>
      <c r="R2373" s="43">
        <v>35.492572485743402</v>
      </c>
      <c r="S2373" s="25">
        <v>9.6236055523717834</v>
      </c>
      <c r="T2373" s="25">
        <v>13.964411509253871</v>
      </c>
      <c r="U2373" s="25">
        <v>7.507623530876173</v>
      </c>
      <c r="V2373" s="25">
        <v>16.705932924549028</v>
      </c>
      <c r="W2373" s="25">
        <v>12.998763087850262</v>
      </c>
      <c r="X2373" s="25">
        <v>19.791923684413291</v>
      </c>
      <c r="Y2373" s="34">
        <v>9.9033342228646237</v>
      </c>
      <c r="Z2373" s="34">
        <v>16.950150085947957</v>
      </c>
    </row>
    <row r="2374" spans="1:26" x14ac:dyDescent="0.25">
      <c r="A2374" s="52">
        <v>40136</v>
      </c>
      <c r="B2374" s="25">
        <v>16880.397565769999</v>
      </c>
      <c r="C2374" s="43">
        <v>25046.044208140058</v>
      </c>
      <c r="D2374" s="43">
        <v>2087.9169755127991</v>
      </c>
      <c r="E2374" s="43">
        <v>27133.961183652857</v>
      </c>
      <c r="F2374" s="25">
        <v>22399.477669109998</v>
      </c>
      <c r="G2374" s="25">
        <v>27841.512427299996</v>
      </c>
      <c r="H2374" s="25">
        <v>33415.440998489998</v>
      </c>
      <c r="I2374" s="25">
        <v>48973.218059039995</v>
      </c>
      <c r="J2374" s="25">
        <v>40792.195782409995</v>
      </c>
      <c r="K2374" s="25">
        <v>71126.610457055795</v>
      </c>
      <c r="L2374" s="34">
        <v>44954.020192009681</v>
      </c>
      <c r="M2374" s="34">
        <v>75313.464136655472</v>
      </c>
      <c r="O2374" s="25">
        <v>3.8518679485653129</v>
      </c>
      <c r="P2374" s="43">
        <v>31.438747327194605</v>
      </c>
      <c r="Q2374" s="43">
        <v>113.78281032903872</v>
      </c>
      <c r="R2374" s="43">
        <v>35.453413988860724</v>
      </c>
      <c r="S2374" s="25">
        <v>9.3460063817307528</v>
      </c>
      <c r="T2374" s="25">
        <v>13.879671913549396</v>
      </c>
      <c r="U2374" s="25">
        <v>7.0352313158301927</v>
      </c>
      <c r="V2374" s="25">
        <v>16.353563640993563</v>
      </c>
      <c r="W2374" s="25">
        <v>12.570929284071619</v>
      </c>
      <c r="X2374" s="25">
        <v>19.445995199770305</v>
      </c>
      <c r="Y2374" s="34">
        <v>9.5203815509343759</v>
      </c>
      <c r="Z2374" s="34">
        <v>16.632013918503841</v>
      </c>
    </row>
    <row r="2375" spans="1:26" x14ac:dyDescent="0.25">
      <c r="A2375" s="52">
        <v>40137</v>
      </c>
      <c r="B2375" s="25">
        <v>16951.30776892</v>
      </c>
      <c r="C2375" s="43">
        <v>24934.812880421458</v>
      </c>
      <c r="D2375" s="43">
        <v>2119.7314831496992</v>
      </c>
      <c r="E2375" s="43">
        <v>27054.544363571156</v>
      </c>
      <c r="F2375" s="25">
        <v>22420.564573200001</v>
      </c>
      <c r="G2375" s="25">
        <v>27881.686483370002</v>
      </c>
      <c r="H2375" s="25">
        <v>33505.103240390003</v>
      </c>
      <c r="I2375" s="25">
        <v>49068.958127440004</v>
      </c>
      <c r="J2375" s="25">
        <v>40775.814717460009</v>
      </c>
      <c r="K2375" s="25">
        <v>71109.567595325803</v>
      </c>
      <c r="L2375" s="34">
        <v>44940.813856801477</v>
      </c>
      <c r="M2375" s="34">
        <v>75299.59600466727</v>
      </c>
      <c r="O2375" s="25">
        <v>4.6172722471638838</v>
      </c>
      <c r="P2375" s="43">
        <v>31.151282789407109</v>
      </c>
      <c r="Q2375" s="43">
        <v>119.96684047198923</v>
      </c>
      <c r="R2375" s="43">
        <v>35.435841179299146</v>
      </c>
      <c r="S2375" s="25">
        <v>9.9425732623125374</v>
      </c>
      <c r="T2375" s="25">
        <v>14.307173805390306</v>
      </c>
      <c r="U2375" s="25">
        <v>7.4977351360818734</v>
      </c>
      <c r="V2375" s="25">
        <v>16.700596741524354</v>
      </c>
      <c r="W2375" s="25">
        <v>13.063091249942183</v>
      </c>
      <c r="X2375" s="25">
        <v>19.601540212760703</v>
      </c>
      <c r="Y2375" s="34">
        <v>9.9264618982194186</v>
      </c>
      <c r="Z2375" s="34">
        <v>16.760414881362973</v>
      </c>
    </row>
    <row r="2376" spans="1:26" x14ac:dyDescent="0.25">
      <c r="A2376" s="52">
        <v>40140</v>
      </c>
      <c r="B2376" s="25">
        <v>16911.686100980001</v>
      </c>
      <c r="C2376" s="43">
        <v>24865.251685908406</v>
      </c>
      <c r="D2376" s="43">
        <v>2096.8665705177996</v>
      </c>
      <c r="E2376" s="43">
        <v>26962.118256426205</v>
      </c>
      <c r="F2376" s="25">
        <v>22511.214269280004</v>
      </c>
      <c r="G2376" s="25">
        <v>28382.787323510005</v>
      </c>
      <c r="H2376" s="25">
        <v>33588.499006030004</v>
      </c>
      <c r="I2376" s="25">
        <v>49568.225307450004</v>
      </c>
      <c r="J2376" s="25">
        <v>40928.020613730005</v>
      </c>
      <c r="K2376" s="25">
        <v>71660.916441505804</v>
      </c>
      <c r="L2376" s="34">
        <v>45093.085414332818</v>
      </c>
      <c r="M2376" s="34">
        <v>75851.010512108624</v>
      </c>
      <c r="O2376" s="25">
        <v>4.7210140150010238</v>
      </c>
      <c r="P2376" s="43">
        <v>31.723333283126244</v>
      </c>
      <c r="Q2376" s="43">
        <v>85.318316355867552</v>
      </c>
      <c r="R2376" s="43">
        <v>34.754186081591641</v>
      </c>
      <c r="S2376" s="25">
        <v>10.095588794504851</v>
      </c>
      <c r="T2376" s="25">
        <v>14.640224921718126</v>
      </c>
      <c r="U2376" s="25">
        <v>8.1723518018268706</v>
      </c>
      <c r="V2376" s="25">
        <v>17.282635859456107</v>
      </c>
      <c r="W2376" s="25">
        <v>13.340524234080121</v>
      </c>
      <c r="X2376" s="25">
        <v>19.743174899892857</v>
      </c>
      <c r="Y2376" s="34">
        <v>10.18143801400293</v>
      </c>
      <c r="Z2376" s="34">
        <v>16.899178227664756</v>
      </c>
    </row>
    <row r="2377" spans="1:26" x14ac:dyDescent="0.25">
      <c r="A2377" s="52">
        <v>40141</v>
      </c>
      <c r="B2377" s="25">
        <v>16879.431928360002</v>
      </c>
      <c r="C2377" s="43">
        <v>24898.436320428878</v>
      </c>
      <c r="D2377" s="43">
        <v>2580.4722305670002</v>
      </c>
      <c r="E2377" s="43">
        <v>27478.908550995879</v>
      </c>
      <c r="F2377" s="25">
        <v>22566.327471460001</v>
      </c>
      <c r="G2377" s="25">
        <v>27956.9698169</v>
      </c>
      <c r="H2377" s="25">
        <v>33736.704135840002</v>
      </c>
      <c r="I2377" s="25">
        <v>49229.642136390001</v>
      </c>
      <c r="J2377" s="25">
        <v>41097.610523690004</v>
      </c>
      <c r="K2377" s="25">
        <v>71310.808382725809</v>
      </c>
      <c r="L2377" s="34">
        <v>45262.740985711462</v>
      </c>
      <c r="M2377" s="34">
        <v>75500.968114747273</v>
      </c>
      <c r="O2377" s="25">
        <v>4.9819248977698516</v>
      </c>
      <c r="P2377" s="43">
        <v>31.899128434047476</v>
      </c>
      <c r="Q2377" s="43">
        <v>128.05875008711584</v>
      </c>
      <c r="R2377" s="43">
        <v>37.337056420534843</v>
      </c>
      <c r="S2377" s="25">
        <v>10.640174542082725</v>
      </c>
      <c r="T2377" s="25">
        <v>17.012374062879232</v>
      </c>
      <c r="U2377" s="25">
        <v>9.0692209522156286</v>
      </c>
      <c r="V2377" s="25">
        <v>19.044969854528638</v>
      </c>
      <c r="W2377" s="25">
        <v>13.754447233701006</v>
      </c>
      <c r="X2377" s="25">
        <v>20.669006098065811</v>
      </c>
      <c r="Y2377" s="34">
        <v>10.527153004443178</v>
      </c>
      <c r="Z2377" s="34">
        <v>17.739551492847983</v>
      </c>
    </row>
    <row r="2378" spans="1:26" x14ac:dyDescent="0.25">
      <c r="A2378" s="52">
        <v>40142</v>
      </c>
      <c r="B2378" s="25">
        <v>16854.171137090001</v>
      </c>
      <c r="C2378" s="43">
        <v>24995.330125568868</v>
      </c>
      <c r="D2378" s="43">
        <v>2510.7874961913003</v>
      </c>
      <c r="E2378" s="43">
        <v>27506.117621760168</v>
      </c>
      <c r="F2378" s="25">
        <v>22665.454641409997</v>
      </c>
      <c r="G2378" s="25">
        <v>27994.321787159999</v>
      </c>
      <c r="H2378" s="25">
        <v>33616.700650029998</v>
      </c>
      <c r="I2378" s="25">
        <v>49062.644024649999</v>
      </c>
      <c r="J2378" s="25">
        <v>40970.979055769996</v>
      </c>
      <c r="K2378" s="25">
        <v>71115.38437170579</v>
      </c>
      <c r="L2378" s="34">
        <v>45136.175178975427</v>
      </c>
      <c r="M2378" s="34">
        <v>75305.60976491122</v>
      </c>
      <c r="O2378" s="25">
        <v>5.3289632503396245</v>
      </c>
      <c r="P2378" s="43">
        <v>33.654915125913696</v>
      </c>
      <c r="Q2378" s="43">
        <v>145.54784562020694</v>
      </c>
      <c r="R2378" s="43">
        <v>39.455653896093665</v>
      </c>
      <c r="S2378" s="25">
        <v>10.989555274737706</v>
      </c>
      <c r="T2378" s="25">
        <v>15.512078798709062</v>
      </c>
      <c r="U2378" s="25">
        <v>9.6600258498806149</v>
      </c>
      <c r="V2378" s="25">
        <v>18.320691603839556</v>
      </c>
      <c r="W2378" s="25">
        <v>14.304108829915553</v>
      </c>
      <c r="X2378" s="25">
        <v>20.119719083291088</v>
      </c>
      <c r="Y2378" s="34">
        <v>11.002261551202563</v>
      </c>
      <c r="Z2378" s="34">
        <v>17.227200831106735</v>
      </c>
    </row>
    <row r="2379" spans="1:26" x14ac:dyDescent="0.25">
      <c r="A2379" s="52">
        <v>40143</v>
      </c>
      <c r="B2379" s="25">
        <v>16857.176625730001</v>
      </c>
      <c r="C2379" s="43">
        <v>24697.295189373697</v>
      </c>
      <c r="D2379" s="43">
        <v>2145.8767043763</v>
      </c>
      <c r="E2379" s="43">
        <v>26843.171893749997</v>
      </c>
      <c r="F2379" s="25">
        <v>22791.374080870002</v>
      </c>
      <c r="G2379" s="25">
        <v>28121.528774220002</v>
      </c>
      <c r="H2379" s="25">
        <v>33814.716444270001</v>
      </c>
      <c r="I2379" s="25">
        <v>49284.592793030002</v>
      </c>
      <c r="J2379" s="25">
        <v>41170.867697289999</v>
      </c>
      <c r="K2379" s="25">
        <v>71338.765833645797</v>
      </c>
      <c r="L2379" s="34">
        <v>45333.281729826842</v>
      </c>
      <c r="M2379" s="34">
        <v>75526.209136182631</v>
      </c>
      <c r="O2379" s="25">
        <v>6.0298528887156921</v>
      </c>
      <c r="P2379" s="43">
        <v>32.082179354999973</v>
      </c>
      <c r="Q2379" s="43">
        <v>99.813955765613088</v>
      </c>
      <c r="R2379" s="43">
        <v>35.761034776894029</v>
      </c>
      <c r="S2379" s="25">
        <v>11.64260418087142</v>
      </c>
      <c r="T2379" s="25">
        <v>15.695730160332477</v>
      </c>
      <c r="U2379" s="25">
        <v>8.9997156433655476</v>
      </c>
      <c r="V2379" s="25">
        <v>17.570821118998925</v>
      </c>
      <c r="W2379" s="25">
        <v>13.73711136354836</v>
      </c>
      <c r="X2379" s="25">
        <v>19.477832059691291</v>
      </c>
      <c r="Y2379" s="34">
        <v>10.504020831782036</v>
      </c>
      <c r="Z2379" s="34">
        <v>16.639921622035537</v>
      </c>
    </row>
    <row r="2380" spans="1:26" x14ac:dyDescent="0.25">
      <c r="A2380" s="52">
        <v>40144</v>
      </c>
      <c r="B2380" s="25">
        <v>16915.651297169999</v>
      </c>
      <c r="C2380" s="43">
        <v>24763.336013084216</v>
      </c>
      <c r="D2380" s="43">
        <v>2055.3994820398998</v>
      </c>
      <c r="E2380" s="43">
        <v>26818.735495124114</v>
      </c>
      <c r="F2380" s="25">
        <v>22774.183566780001</v>
      </c>
      <c r="G2380" s="25">
        <v>28124.632042830002</v>
      </c>
      <c r="H2380" s="25">
        <v>33941.635931910001</v>
      </c>
      <c r="I2380" s="25">
        <v>49491.619455849999</v>
      </c>
      <c r="J2380" s="25">
        <v>41326.674985980004</v>
      </c>
      <c r="K2380" s="25">
        <v>71559.044249735802</v>
      </c>
      <c r="L2380" s="34">
        <v>45699.828161561105</v>
      </c>
      <c r="M2380" s="34">
        <v>75954.438695316916</v>
      </c>
      <c r="O2380" s="25">
        <v>6.7315126578823659</v>
      </c>
      <c r="P2380" s="43">
        <v>32.838783830380791</v>
      </c>
      <c r="Q2380" s="43">
        <v>12.058366984645197</v>
      </c>
      <c r="R2380" s="43">
        <v>30.977280234187397</v>
      </c>
      <c r="S2380" s="25">
        <v>12.469543998860487</v>
      </c>
      <c r="T2380" s="25">
        <v>16.972845260084469</v>
      </c>
      <c r="U2380" s="25">
        <v>9.9084864564942485</v>
      </c>
      <c r="V2380" s="25">
        <v>18.323990927704159</v>
      </c>
      <c r="W2380" s="25">
        <v>14.575675717806824</v>
      </c>
      <c r="X2380" s="25">
        <v>19.999201102822894</v>
      </c>
      <c r="Y2380" s="34">
        <v>11.225584821407232</v>
      </c>
      <c r="Z2380" s="34">
        <v>17.110467147804286</v>
      </c>
    </row>
    <row r="2381" spans="1:26" x14ac:dyDescent="0.25">
      <c r="A2381" s="52">
        <v>40147</v>
      </c>
      <c r="B2381" s="25">
        <v>17061.986295070001</v>
      </c>
      <c r="C2381" s="43">
        <v>24884.35637697699</v>
      </c>
      <c r="D2381" s="43">
        <v>2023.6952481669996</v>
      </c>
      <c r="E2381" s="43">
        <v>26908.051625143991</v>
      </c>
      <c r="F2381" s="25">
        <v>23281.047949940003</v>
      </c>
      <c r="G2381" s="25">
        <v>28587.894029460003</v>
      </c>
      <c r="H2381" s="25">
        <v>34528.378604030004</v>
      </c>
      <c r="I2381" s="25">
        <v>50055.778294239994</v>
      </c>
      <c r="J2381" s="25">
        <v>41867.126144210008</v>
      </c>
      <c r="K2381" s="25">
        <v>72092.185155825791</v>
      </c>
      <c r="L2381" s="34">
        <v>46240.436002875911</v>
      </c>
      <c r="M2381" s="34">
        <v>76487.736284491693</v>
      </c>
      <c r="O2381" s="25">
        <v>7.5082422549904715</v>
      </c>
      <c r="P2381" s="43">
        <v>32.879395332928205</v>
      </c>
      <c r="Q2381" s="43">
        <v>69.468810981943179</v>
      </c>
      <c r="R2381" s="43">
        <v>35.072685468546695</v>
      </c>
      <c r="S2381" s="25">
        <v>12.348426509797372</v>
      </c>
      <c r="T2381" s="25">
        <v>16.64897223251063</v>
      </c>
      <c r="U2381" s="25">
        <v>10.1404107833309</v>
      </c>
      <c r="V2381" s="25">
        <v>18.352287276748314</v>
      </c>
      <c r="W2381" s="25">
        <v>14.982181905809666</v>
      </c>
      <c r="X2381" s="25">
        <v>19.786071253960593</v>
      </c>
      <c r="Y2381" s="34">
        <v>12.21925127502157</v>
      </c>
      <c r="Z2381" s="34">
        <v>17.461594642883082</v>
      </c>
    </row>
    <row r="2382" spans="1:26" x14ac:dyDescent="0.25">
      <c r="A2382" s="52">
        <v>40148</v>
      </c>
      <c r="B2382" s="25">
        <v>17372.492274550001</v>
      </c>
      <c r="C2382" s="43">
        <v>25574.935318559958</v>
      </c>
      <c r="D2382" s="43">
        <v>2071.6818776029995</v>
      </c>
      <c r="E2382" s="43">
        <v>27646.617196162959</v>
      </c>
      <c r="F2382" s="25">
        <v>23552.573057149999</v>
      </c>
      <c r="G2382" s="25">
        <v>28829.372374849998</v>
      </c>
      <c r="H2382" s="25">
        <v>34879.889973559999</v>
      </c>
      <c r="I2382" s="25">
        <v>50388.192904850002</v>
      </c>
      <c r="J2382" s="25">
        <v>42208.420441499999</v>
      </c>
      <c r="K2382" s="25">
        <v>72405.205944085799</v>
      </c>
      <c r="L2382" s="34">
        <v>46581.794775020404</v>
      </c>
      <c r="M2382" s="34">
        <v>76800.821547606203</v>
      </c>
      <c r="O2382" s="25">
        <v>8.5841822492300111</v>
      </c>
      <c r="P2382" s="43">
        <v>33.189660191243561</v>
      </c>
      <c r="Q2382" s="43">
        <v>86.148970519865514</v>
      </c>
      <c r="R2382" s="43">
        <v>36.090956028179086</v>
      </c>
      <c r="S2382" s="25">
        <v>14.766681239715741</v>
      </c>
      <c r="T2382" s="25">
        <v>18.622605420654903</v>
      </c>
      <c r="U2382" s="25">
        <v>11.731644049364686</v>
      </c>
      <c r="V2382" s="25">
        <v>19.544595465496496</v>
      </c>
      <c r="W2382" s="25">
        <v>16.261322770368913</v>
      </c>
      <c r="X2382" s="25">
        <v>20.895349316821932</v>
      </c>
      <c r="Y2382" s="34">
        <v>13.338729115527492</v>
      </c>
      <c r="Z2382" s="34">
        <v>18.472866073809158</v>
      </c>
    </row>
    <row r="2383" spans="1:26" x14ac:dyDescent="0.25">
      <c r="A2383" s="52">
        <v>40149</v>
      </c>
      <c r="B2383" s="25">
        <v>17485.654950820001</v>
      </c>
      <c r="C2383" s="43">
        <v>25721.596441152451</v>
      </c>
      <c r="D2383" s="43">
        <v>1992.7945218185996</v>
      </c>
      <c r="E2383" s="43">
        <v>27714.390962971051</v>
      </c>
      <c r="F2383" s="25">
        <v>24046.758391510004</v>
      </c>
      <c r="G2383" s="25">
        <v>29389.210544160007</v>
      </c>
      <c r="H2383" s="25">
        <v>35472.393903710006</v>
      </c>
      <c r="I2383" s="25">
        <v>51033.110353170006</v>
      </c>
      <c r="J2383" s="25">
        <v>42809.026673690008</v>
      </c>
      <c r="K2383" s="25">
        <v>73025.710779675806</v>
      </c>
      <c r="L2383" s="34">
        <v>47182.465481911997</v>
      </c>
      <c r="M2383" s="34">
        <v>77421.390857897801</v>
      </c>
      <c r="O2383" s="25">
        <v>8.5282200169512166</v>
      </c>
      <c r="P2383" s="43">
        <v>32.138986562681147</v>
      </c>
      <c r="Q2383" s="43">
        <v>87.227098972839286</v>
      </c>
      <c r="R2383" s="43">
        <v>34.995025541333959</v>
      </c>
      <c r="S2383" s="25">
        <v>13.881823612323196</v>
      </c>
      <c r="T2383" s="25">
        <v>17.459552340678307</v>
      </c>
      <c r="U2383" s="25">
        <v>12.495487920557524</v>
      </c>
      <c r="V2383" s="25">
        <v>19.893579027738404</v>
      </c>
      <c r="W2383" s="25">
        <v>16.761514746696427</v>
      </c>
      <c r="X2383" s="25">
        <v>21.022964987803249</v>
      </c>
      <c r="Y2383" s="34">
        <v>13.783166842971916</v>
      </c>
      <c r="Z2383" s="34">
        <v>18.593398398878236</v>
      </c>
    </row>
    <row r="2384" spans="1:26" x14ac:dyDescent="0.25">
      <c r="A2384" s="52">
        <v>40150</v>
      </c>
      <c r="B2384" s="25">
        <v>17689.713694990001</v>
      </c>
      <c r="C2384" s="43">
        <v>26476.396341393003</v>
      </c>
      <c r="D2384" s="43">
        <v>2015.8633200540999</v>
      </c>
      <c r="E2384" s="43">
        <v>28492.259661447104</v>
      </c>
      <c r="F2384" s="25">
        <v>24090.20905057</v>
      </c>
      <c r="G2384" s="25">
        <v>29385.258688819998</v>
      </c>
      <c r="H2384" s="25">
        <v>35743.279682809996</v>
      </c>
      <c r="I2384" s="25">
        <v>51264.904066539995</v>
      </c>
      <c r="J2384" s="25">
        <v>43106.038565569987</v>
      </c>
      <c r="K2384" s="25">
        <v>73272.523097335798</v>
      </c>
      <c r="L2384" s="34">
        <v>47478.340316751121</v>
      </c>
      <c r="M2384" s="34">
        <v>77667.06611851693</v>
      </c>
      <c r="O2384" s="25">
        <v>9.1032118837699905</v>
      </c>
      <c r="P2384" s="43">
        <v>34.819425997517619</v>
      </c>
      <c r="Q2384" s="43">
        <v>89.208839893350273</v>
      </c>
      <c r="R2384" s="43">
        <v>37.618299904821463</v>
      </c>
      <c r="S2384" s="25">
        <v>14.314983681003568</v>
      </c>
      <c r="T2384" s="25">
        <v>18.342164588938537</v>
      </c>
      <c r="U2384" s="25">
        <v>13.067694070001101</v>
      </c>
      <c r="V2384" s="25">
        <v>20.517041831490367</v>
      </c>
      <c r="W2384" s="25">
        <v>17.265275534173941</v>
      </c>
      <c r="X2384" s="25">
        <v>21.456641942680289</v>
      </c>
      <c r="Y2384" s="34">
        <v>14.250574434606644</v>
      </c>
      <c r="Z2384" s="34">
        <v>19.002873242868269</v>
      </c>
    </row>
    <row r="2385" spans="1:26" x14ac:dyDescent="0.25">
      <c r="A2385" s="52">
        <v>40151</v>
      </c>
      <c r="B2385" s="25">
        <v>17827.39558004</v>
      </c>
      <c r="C2385" s="43">
        <v>26515.617447127712</v>
      </c>
      <c r="D2385" s="43">
        <v>1966.5573265630001</v>
      </c>
      <c r="E2385" s="43">
        <v>28482.174773690713</v>
      </c>
      <c r="F2385" s="25">
        <v>24088.783281110005</v>
      </c>
      <c r="G2385" s="25">
        <v>29361.555100390004</v>
      </c>
      <c r="H2385" s="25">
        <v>35823.731795720007</v>
      </c>
      <c r="I2385" s="25">
        <v>51300.053813720006</v>
      </c>
      <c r="J2385" s="25">
        <v>43201.510390830008</v>
      </c>
      <c r="K2385" s="25">
        <v>73286.727072295806</v>
      </c>
      <c r="L2385" s="34">
        <v>47574.009871793773</v>
      </c>
      <c r="M2385" s="34">
        <v>77681.467823259576</v>
      </c>
      <c r="O2385" s="25">
        <v>9.0791118116593452</v>
      </c>
      <c r="P2385" s="43">
        <v>34.760584020952102</v>
      </c>
      <c r="Q2385" s="43">
        <v>78.588674242567819</v>
      </c>
      <c r="R2385" s="43">
        <v>37.083411752242633</v>
      </c>
      <c r="S2385" s="25">
        <v>12.622563293391909</v>
      </c>
      <c r="T2385" s="25">
        <v>16.452102129722633</v>
      </c>
      <c r="U2385" s="25">
        <v>12.467962358194672</v>
      </c>
      <c r="V2385" s="25">
        <v>19.759653891610228</v>
      </c>
      <c r="W2385" s="25">
        <v>16.812577104285744</v>
      </c>
      <c r="X2385" s="25">
        <v>20.966023783570598</v>
      </c>
      <c r="Y2385" s="34">
        <v>13.872016580105928</v>
      </c>
      <c r="Z2385" s="34">
        <v>18.56174877431387</v>
      </c>
    </row>
    <row r="2386" spans="1:26" x14ac:dyDescent="0.25">
      <c r="A2386" s="52">
        <v>40154</v>
      </c>
      <c r="B2386" s="25">
        <v>17972.947902220003</v>
      </c>
      <c r="C2386" s="43">
        <v>26507.257374576307</v>
      </c>
      <c r="D2386" s="43">
        <v>1980.1009444751999</v>
      </c>
      <c r="E2386" s="43">
        <v>28487.358319051506</v>
      </c>
      <c r="F2386" s="25">
        <v>24119.201824670003</v>
      </c>
      <c r="G2386" s="25">
        <v>29454.06190873</v>
      </c>
      <c r="H2386" s="25">
        <v>35800.142672970003</v>
      </c>
      <c r="I2386" s="25">
        <v>51346.202006979998</v>
      </c>
      <c r="J2386" s="25">
        <v>43183.472574320003</v>
      </c>
      <c r="K2386" s="25">
        <v>73331.227082725803</v>
      </c>
      <c r="L2386" s="34">
        <v>47556.036428213651</v>
      </c>
      <c r="M2386" s="34">
        <v>77726.032206619449</v>
      </c>
      <c r="O2386" s="25">
        <v>9.0054759744168535</v>
      </c>
      <c r="P2386" s="43">
        <v>34.991742656966252</v>
      </c>
      <c r="Q2386" s="43">
        <v>66.408122930864735</v>
      </c>
      <c r="R2386" s="43">
        <v>36.786727289924627</v>
      </c>
      <c r="S2386" s="25">
        <v>12.077842197593981</v>
      </c>
      <c r="T2386" s="25">
        <v>15.776975082084466</v>
      </c>
      <c r="U2386" s="25">
        <v>12.070111083186429</v>
      </c>
      <c r="V2386" s="25">
        <v>19.193035169155447</v>
      </c>
      <c r="W2386" s="25">
        <v>16.547305229334363</v>
      </c>
      <c r="X2386" s="25">
        <v>20.511522517768064</v>
      </c>
      <c r="Y2386" s="34">
        <v>13.658882142645169</v>
      </c>
      <c r="Z2386" s="34">
        <v>18.156827044621938</v>
      </c>
    </row>
    <row r="2387" spans="1:26" x14ac:dyDescent="0.25">
      <c r="A2387" s="52">
        <v>40155</v>
      </c>
      <c r="B2387" s="25">
        <v>18101.148945360001</v>
      </c>
      <c r="C2387" s="43">
        <v>26492.72792585324</v>
      </c>
      <c r="D2387" s="43">
        <v>2004.7135011064997</v>
      </c>
      <c r="E2387" s="43">
        <v>28497.44142695974</v>
      </c>
      <c r="F2387" s="25">
        <v>24136.775841740004</v>
      </c>
      <c r="G2387" s="25">
        <v>29454.862131000005</v>
      </c>
      <c r="H2387" s="25">
        <v>35857.051320580002</v>
      </c>
      <c r="I2387" s="25">
        <v>51366.563144710002</v>
      </c>
      <c r="J2387" s="25">
        <v>43231.65388848001</v>
      </c>
      <c r="K2387" s="25">
        <v>73325.918510605799</v>
      </c>
      <c r="L2387" s="34">
        <v>47604.282115220078</v>
      </c>
      <c r="M2387" s="34">
        <v>77720.788007345865</v>
      </c>
      <c r="O2387" s="25">
        <v>9.4467036054342035</v>
      </c>
      <c r="P2387" s="43">
        <v>34.917749501987736</v>
      </c>
      <c r="Q2387" s="43">
        <v>68.476567653833015</v>
      </c>
      <c r="R2387" s="43">
        <v>36.835142987731054</v>
      </c>
      <c r="S2387" s="25">
        <v>12.025543054553367</v>
      </c>
      <c r="T2387" s="25">
        <v>16.113207994621991</v>
      </c>
      <c r="U2387" s="25">
        <v>12.148928126823666</v>
      </c>
      <c r="V2387" s="25">
        <v>19.497189892484013</v>
      </c>
      <c r="W2387" s="25">
        <v>16.751030873648844</v>
      </c>
      <c r="X2387" s="25">
        <v>20.753525006834227</v>
      </c>
      <c r="Y2387" s="34">
        <v>13.819419430764013</v>
      </c>
      <c r="Z2387" s="34">
        <v>18.368142608904691</v>
      </c>
    </row>
    <row r="2388" spans="1:26" x14ac:dyDescent="0.25">
      <c r="A2388" s="52">
        <v>40156</v>
      </c>
      <c r="B2388" s="25">
        <v>18166.37623378</v>
      </c>
      <c r="C2388" s="43">
        <v>26578.333626520449</v>
      </c>
      <c r="D2388" s="43">
        <v>1911.3848549066001</v>
      </c>
      <c r="E2388" s="43">
        <v>28489.718481427048</v>
      </c>
      <c r="F2388" s="25">
        <v>24239.457082140001</v>
      </c>
      <c r="G2388" s="25">
        <v>29590.574849560002</v>
      </c>
      <c r="H2388" s="25">
        <v>36108.064284749998</v>
      </c>
      <c r="I2388" s="25">
        <v>51631.174459260001</v>
      </c>
      <c r="J2388" s="25">
        <v>43529.850877579993</v>
      </c>
      <c r="K2388" s="25">
        <v>73617.42992921581</v>
      </c>
      <c r="L2388" s="34">
        <v>47902.543477149127</v>
      </c>
      <c r="M2388" s="34">
        <v>78012.363798784951</v>
      </c>
      <c r="O2388" s="25">
        <v>9.5691308072781922</v>
      </c>
      <c r="P2388" s="43">
        <v>35.531585695454893</v>
      </c>
      <c r="Q2388" s="43">
        <v>46.881977873912774</v>
      </c>
      <c r="R2388" s="43">
        <v>36.237903722622768</v>
      </c>
      <c r="S2388" s="25">
        <v>12.801556380635271</v>
      </c>
      <c r="T2388" s="25">
        <v>16.756833433000118</v>
      </c>
      <c r="U2388" s="25">
        <v>12.647219649345498</v>
      </c>
      <c r="V2388" s="25">
        <v>19.768083506396383</v>
      </c>
      <c r="W2388" s="25">
        <v>17.168189241194387</v>
      </c>
      <c r="X2388" s="25">
        <v>20.806373600351733</v>
      </c>
      <c r="Y2388" s="34">
        <v>14.17728966548597</v>
      </c>
      <c r="Z2388" s="34">
        <v>18.412627564523042</v>
      </c>
    </row>
    <row r="2389" spans="1:26" x14ac:dyDescent="0.25">
      <c r="A2389" s="52">
        <v>40157</v>
      </c>
      <c r="B2389" s="25">
        <v>18283.02601139</v>
      </c>
      <c r="C2389" s="43">
        <v>26826.296780580353</v>
      </c>
      <c r="D2389" s="43">
        <v>1924.7229948489999</v>
      </c>
      <c r="E2389" s="43">
        <v>28751.019775429351</v>
      </c>
      <c r="F2389" s="25">
        <v>24336.717246479995</v>
      </c>
      <c r="G2389" s="25">
        <v>29661.254877719992</v>
      </c>
      <c r="H2389" s="25">
        <v>36392.762419090002</v>
      </c>
      <c r="I2389" s="25">
        <v>51873.009780359993</v>
      </c>
      <c r="J2389" s="25">
        <v>43813.070267439994</v>
      </c>
      <c r="K2389" s="25">
        <v>73873.300784355801</v>
      </c>
      <c r="L2389" s="34">
        <v>48183.868750884445</v>
      </c>
      <c r="M2389" s="34">
        <v>78266.34053780025</v>
      </c>
      <c r="O2389" s="25">
        <v>9.9184419656112475</v>
      </c>
      <c r="P2389" s="43">
        <v>35.894010367642814</v>
      </c>
      <c r="Q2389" s="43">
        <v>52.036687955046055</v>
      </c>
      <c r="R2389" s="43">
        <v>36.866848130443543</v>
      </c>
      <c r="S2389" s="25">
        <v>13.705150760560404</v>
      </c>
      <c r="T2389" s="25">
        <v>17.491176789733508</v>
      </c>
      <c r="U2389" s="25">
        <v>13.664562437280093</v>
      </c>
      <c r="V2389" s="25">
        <v>20.406816964420884</v>
      </c>
      <c r="W2389" s="25">
        <v>18.088019596023884</v>
      </c>
      <c r="X2389" s="25">
        <v>21.192536310778021</v>
      </c>
      <c r="Y2389" s="34">
        <v>14.985061719143001</v>
      </c>
      <c r="Z2389" s="34">
        <v>18.769077821556877</v>
      </c>
    </row>
    <row r="2390" spans="1:26" x14ac:dyDescent="0.25">
      <c r="A2390" s="52">
        <v>40158</v>
      </c>
      <c r="B2390" s="25">
        <v>18451.539087249999</v>
      </c>
      <c r="C2390" s="43">
        <v>27010.63281181789</v>
      </c>
      <c r="D2390" s="43">
        <v>2074.5938651905003</v>
      </c>
      <c r="E2390" s="43">
        <v>29085.226677008392</v>
      </c>
      <c r="F2390" s="25">
        <v>24318.093566929998</v>
      </c>
      <c r="G2390" s="25">
        <v>29552.913306090002</v>
      </c>
      <c r="H2390" s="25">
        <v>36245.551314910001</v>
      </c>
      <c r="I2390" s="25">
        <v>51679.560890260007</v>
      </c>
      <c r="J2390" s="25">
        <v>43701.973282930005</v>
      </c>
      <c r="K2390" s="25">
        <v>73685.982498645797</v>
      </c>
      <c r="L2390" s="34">
        <v>48072.90464997958</v>
      </c>
      <c r="M2390" s="34">
        <v>78079.155135695386</v>
      </c>
      <c r="O2390" s="25">
        <v>11.267275549556421</v>
      </c>
      <c r="P2390" s="43">
        <v>36.480853122839662</v>
      </c>
      <c r="Q2390" s="43">
        <v>52.724910500570601</v>
      </c>
      <c r="R2390" s="43">
        <v>37.524189539417804</v>
      </c>
      <c r="S2390" s="25">
        <v>14.320826981655465</v>
      </c>
      <c r="T2390" s="25">
        <v>17.774861518969164</v>
      </c>
      <c r="U2390" s="25">
        <v>14.467018887549576</v>
      </c>
      <c r="V2390" s="25">
        <v>20.725947219191521</v>
      </c>
      <c r="W2390" s="25">
        <v>18.861471197860347</v>
      </c>
      <c r="X2390" s="25">
        <v>21.487167799729235</v>
      </c>
      <c r="Y2390" s="34">
        <v>15.66125161069869</v>
      </c>
      <c r="Z2390" s="34">
        <v>19.038728363410694</v>
      </c>
    </row>
    <row r="2391" spans="1:26" x14ac:dyDescent="0.25">
      <c r="A2391" s="52">
        <v>40161</v>
      </c>
      <c r="B2391" s="25">
        <v>18462.806832029997</v>
      </c>
      <c r="C2391" s="43">
        <v>27097.548870148836</v>
      </c>
      <c r="D2391" s="43">
        <v>2079.8665383877997</v>
      </c>
      <c r="E2391" s="43">
        <v>29177.415408536635</v>
      </c>
      <c r="F2391" s="25">
        <v>24090.802807140008</v>
      </c>
      <c r="G2391" s="25">
        <v>29329.547437780006</v>
      </c>
      <c r="H2391" s="25">
        <v>36069.946855320006</v>
      </c>
      <c r="I2391" s="25">
        <v>51511.270378640009</v>
      </c>
      <c r="J2391" s="25">
        <v>43680.574041520013</v>
      </c>
      <c r="K2391" s="25">
        <v>73660.007686835801</v>
      </c>
      <c r="L2391" s="34">
        <v>48051.595702715575</v>
      </c>
      <c r="M2391" s="34">
        <v>78053.270618031369</v>
      </c>
      <c r="O2391" s="25">
        <v>10.801351384138624</v>
      </c>
      <c r="P2391" s="43">
        <v>33.547595813087725</v>
      </c>
      <c r="Q2391" s="43">
        <v>58.457954507709609</v>
      </c>
      <c r="R2391" s="43">
        <v>35.061104373124039</v>
      </c>
      <c r="S2391" s="25">
        <v>14.103913564214476</v>
      </c>
      <c r="T2391" s="25">
        <v>17.358915940554255</v>
      </c>
      <c r="U2391" s="25">
        <v>13.56304885825419</v>
      </c>
      <c r="V2391" s="25">
        <v>19.919300879488212</v>
      </c>
      <c r="W2391" s="25">
        <v>17.746618945599746</v>
      </c>
      <c r="X2391" s="25">
        <v>20.596017514663334</v>
      </c>
      <c r="Y2391" s="34">
        <v>14.701394946812973</v>
      </c>
      <c r="Z2391" s="34">
        <v>18.230320211561036</v>
      </c>
    </row>
    <row r="2392" spans="1:26" x14ac:dyDescent="0.25">
      <c r="A2392" s="52">
        <v>40162</v>
      </c>
      <c r="B2392" s="25">
        <v>18613.015489880003</v>
      </c>
      <c r="C2392" s="43">
        <v>27015.527400067509</v>
      </c>
      <c r="D2392" s="43">
        <v>2093.7131109743996</v>
      </c>
      <c r="E2392" s="43">
        <v>29109.240511041909</v>
      </c>
      <c r="F2392" s="25">
        <v>24748.179367279998</v>
      </c>
      <c r="G2392" s="25">
        <v>29989.019492929998</v>
      </c>
      <c r="H2392" s="25">
        <v>36696.08428178</v>
      </c>
      <c r="I2392" s="25">
        <v>52130.903064379992</v>
      </c>
      <c r="J2392" s="25">
        <v>44454.978286149999</v>
      </c>
      <c r="K2392" s="25">
        <v>74433.294988515801</v>
      </c>
      <c r="L2392" s="34">
        <v>48826.044241905263</v>
      </c>
      <c r="M2392" s="34">
        <v>78826.602214271057</v>
      </c>
      <c r="O2392" s="25">
        <v>10.625182380057341</v>
      </c>
      <c r="P2392" s="43">
        <v>33.143361091087357</v>
      </c>
      <c r="Q2392" s="43">
        <v>59.512877758081181</v>
      </c>
      <c r="R2392" s="43">
        <v>34.745525463298186</v>
      </c>
      <c r="S2392" s="25">
        <v>12.665831153043449</v>
      </c>
      <c r="T2392" s="25">
        <v>15.44955046125529</v>
      </c>
      <c r="U2392" s="25">
        <v>12.659076157521598</v>
      </c>
      <c r="V2392" s="25">
        <v>18.635051364100175</v>
      </c>
      <c r="W2392" s="25">
        <v>17.628205317749156</v>
      </c>
      <c r="X2392" s="25">
        <v>20.043201492154328</v>
      </c>
      <c r="Y2392" s="34">
        <v>14.585343332400512</v>
      </c>
      <c r="Z2392" s="34">
        <v>17.719775212860878</v>
      </c>
    </row>
    <row r="2393" spans="1:26" x14ac:dyDescent="0.25">
      <c r="A2393" s="52">
        <v>40163</v>
      </c>
      <c r="B2393" s="25">
        <v>18579.567080029999</v>
      </c>
      <c r="C2393" s="43">
        <v>27711.840597446771</v>
      </c>
      <c r="D2393" s="43">
        <v>2094.6840381080001</v>
      </c>
      <c r="E2393" s="43">
        <v>29806.524635554772</v>
      </c>
      <c r="F2393" s="25">
        <v>24719.764383459998</v>
      </c>
      <c r="G2393" s="25">
        <v>29994.485516169996</v>
      </c>
      <c r="H2393" s="25">
        <v>36662.008772939997</v>
      </c>
      <c r="I2393" s="25">
        <v>52115.882967069992</v>
      </c>
      <c r="J2393" s="25">
        <v>44567.159016650003</v>
      </c>
      <c r="K2393" s="25">
        <v>74548.746843275803</v>
      </c>
      <c r="L2393" s="34">
        <v>48938.269266538562</v>
      </c>
      <c r="M2393" s="34">
        <v>78942.098363164361</v>
      </c>
      <c r="O2393" s="25">
        <v>10.108058278580611</v>
      </c>
      <c r="P2393" s="43">
        <v>36.614562862511079</v>
      </c>
      <c r="Q2393" s="43">
        <v>62.934163566500366</v>
      </c>
      <c r="R2393" s="43">
        <v>38.183225850747363</v>
      </c>
      <c r="S2393" s="25">
        <v>15.116460918447316</v>
      </c>
      <c r="T2393" s="25">
        <v>17.186321391091909</v>
      </c>
      <c r="U2393" s="25">
        <v>13.925469894868048</v>
      </c>
      <c r="V2393" s="25">
        <v>19.237235703670375</v>
      </c>
      <c r="W2393" s="25">
        <v>19.287909452586828</v>
      </c>
      <c r="X2393" s="25">
        <v>20.849338060027691</v>
      </c>
      <c r="Y2393" s="34">
        <v>16.059172229082108</v>
      </c>
      <c r="Z2393" s="34">
        <v>18.470163394507843</v>
      </c>
    </row>
    <row r="2394" spans="1:26" x14ac:dyDescent="0.25">
      <c r="A2394" s="52">
        <v>40164</v>
      </c>
      <c r="B2394" s="25">
        <v>18663.29416143</v>
      </c>
      <c r="C2394" s="43">
        <v>27794.503842850125</v>
      </c>
      <c r="D2394" s="43">
        <v>2061.5613437867996</v>
      </c>
      <c r="E2394" s="43">
        <v>29856.065186636923</v>
      </c>
      <c r="F2394" s="25">
        <v>24700.584277840007</v>
      </c>
      <c r="G2394" s="25">
        <v>29942.689819760006</v>
      </c>
      <c r="H2394" s="25">
        <v>36786.108693210008</v>
      </c>
      <c r="I2394" s="25">
        <v>52195.257803720007</v>
      </c>
      <c r="J2394" s="25">
        <v>44670.222961650004</v>
      </c>
      <c r="K2394" s="25">
        <v>74620.241267555801</v>
      </c>
      <c r="L2394" s="34">
        <v>49037.825913865578</v>
      </c>
      <c r="M2394" s="34">
        <v>79010.085489771373</v>
      </c>
      <c r="O2394" s="25">
        <v>11.075879113473075</v>
      </c>
      <c r="P2394" s="43">
        <v>36.811621586421019</v>
      </c>
      <c r="Q2394" s="43">
        <v>66.838833702516865</v>
      </c>
      <c r="R2394" s="43">
        <v>38.533234585571165</v>
      </c>
      <c r="S2394" s="25">
        <v>15.239400630597633</v>
      </c>
      <c r="T2394" s="25">
        <v>17.527228974830457</v>
      </c>
      <c r="U2394" s="25">
        <v>13.963693979794378</v>
      </c>
      <c r="V2394" s="25">
        <v>19.259492042017669</v>
      </c>
      <c r="W2394" s="25">
        <v>19.788982218665918</v>
      </c>
      <c r="X2394" s="25">
        <v>21.123771683442417</v>
      </c>
      <c r="Y2394" s="34">
        <v>16.494760721693645</v>
      </c>
      <c r="Z2394" s="34">
        <v>18.720407105795967</v>
      </c>
    </row>
    <row r="2395" spans="1:26" x14ac:dyDescent="0.25">
      <c r="A2395" s="52">
        <v>40165</v>
      </c>
      <c r="B2395" s="25">
        <v>18790.917971160001</v>
      </c>
      <c r="C2395" s="43">
        <v>27898.667534443306</v>
      </c>
      <c r="D2395" s="43">
        <v>2067.6089064552998</v>
      </c>
      <c r="E2395" s="43">
        <v>29966.276440898604</v>
      </c>
      <c r="F2395" s="25">
        <v>24818.834538139999</v>
      </c>
      <c r="G2395" s="25">
        <v>30130.167198909996</v>
      </c>
      <c r="H2395" s="25">
        <v>36724.445733990004</v>
      </c>
      <c r="I2395" s="25">
        <v>52209.294545839992</v>
      </c>
      <c r="J2395" s="25">
        <v>44589.25704045</v>
      </c>
      <c r="K2395" s="25">
        <v>74589.712996255796</v>
      </c>
      <c r="L2395" s="34">
        <v>48956.991093764271</v>
      </c>
      <c r="M2395" s="34">
        <v>78979.688319570079</v>
      </c>
      <c r="O2395" s="25">
        <v>10.845276168552399</v>
      </c>
      <c r="P2395" s="43">
        <v>36.355937197061806</v>
      </c>
      <c r="Q2395" s="43">
        <v>72.935086332698745</v>
      </c>
      <c r="R2395" s="43">
        <v>38.375443073731688</v>
      </c>
      <c r="S2395" s="25">
        <v>14.24429168255099</v>
      </c>
      <c r="T2395" s="25">
        <v>16.498762952483958</v>
      </c>
      <c r="U2395" s="25">
        <v>13.315731269673803</v>
      </c>
      <c r="V2395" s="25">
        <v>18.547221483426934</v>
      </c>
      <c r="W2395" s="25">
        <v>19.11555517770649</v>
      </c>
      <c r="X2395" s="25">
        <v>20.513721497104044</v>
      </c>
      <c r="Y2395" s="34">
        <v>15.909160622731576</v>
      </c>
      <c r="Z2395" s="34">
        <v>18.161332682014187</v>
      </c>
    </row>
    <row r="2396" spans="1:26" x14ac:dyDescent="0.25">
      <c r="A2396" s="52">
        <v>40168</v>
      </c>
      <c r="B2396" s="25">
        <v>18863.510598669996</v>
      </c>
      <c r="C2396" s="43">
        <v>27911.375271701167</v>
      </c>
      <c r="D2396" s="43">
        <v>2000.1481550793997</v>
      </c>
      <c r="E2396" s="43">
        <v>29911.523426780564</v>
      </c>
      <c r="F2396" s="25">
        <v>24918.06225037</v>
      </c>
      <c r="G2396" s="25">
        <v>30187.467821300001</v>
      </c>
      <c r="H2396" s="25">
        <v>36782.362712659997</v>
      </c>
      <c r="I2396" s="25">
        <v>52238.901489190001</v>
      </c>
      <c r="J2396" s="25">
        <v>44651.835197599998</v>
      </c>
      <c r="K2396" s="25">
        <v>74617.844899965799</v>
      </c>
      <c r="L2396" s="34">
        <v>49019.612951356597</v>
      </c>
      <c r="M2396" s="34">
        <v>79007.863923722398</v>
      </c>
      <c r="O2396" s="25">
        <v>10.350740469029351</v>
      </c>
      <c r="P2396" s="43">
        <v>36.161245326439207</v>
      </c>
      <c r="Q2396" s="43">
        <v>72.266314668143465</v>
      </c>
      <c r="R2396" s="43">
        <v>38.096662708756114</v>
      </c>
      <c r="S2396" s="25">
        <v>14.42210724678552</v>
      </c>
      <c r="T2396" s="25">
        <v>16.764050942769959</v>
      </c>
      <c r="U2396" s="25">
        <v>12.907994105145161</v>
      </c>
      <c r="V2396" s="25">
        <v>18.311929246997384</v>
      </c>
      <c r="W2396" s="25">
        <v>18.741760906330285</v>
      </c>
      <c r="X2396" s="25">
        <v>20.293150050397223</v>
      </c>
      <c r="Y2396" s="34">
        <v>15.592107339496231</v>
      </c>
      <c r="Z2396" s="34">
        <v>17.966970820042327</v>
      </c>
    </row>
    <row r="2397" spans="1:26" x14ac:dyDescent="0.25">
      <c r="A2397" s="52">
        <v>40169</v>
      </c>
      <c r="B2397" s="25">
        <v>18928.285136310002</v>
      </c>
      <c r="C2397" s="43">
        <v>27928.697829160883</v>
      </c>
      <c r="D2397" s="43">
        <v>1953.9349769041996</v>
      </c>
      <c r="E2397" s="43">
        <v>29882.632806065081</v>
      </c>
      <c r="F2397" s="25">
        <v>24944.295255779998</v>
      </c>
      <c r="G2397" s="25">
        <v>30521.44831801</v>
      </c>
      <c r="H2397" s="25">
        <v>36617.618856609995</v>
      </c>
      <c r="I2397" s="25">
        <v>52405.884857899997</v>
      </c>
      <c r="J2397" s="25">
        <v>44576.835303809996</v>
      </c>
      <c r="K2397" s="25">
        <v>74893.591496155816</v>
      </c>
      <c r="L2397" s="34">
        <v>48944.656758435391</v>
      </c>
      <c r="M2397" s="34">
        <v>79283.654220781202</v>
      </c>
      <c r="O2397" s="25">
        <v>10.271846198957624</v>
      </c>
      <c r="P2397" s="43">
        <v>36.245750692906967</v>
      </c>
      <c r="Q2397" s="43">
        <v>68.286122564310034</v>
      </c>
      <c r="R2397" s="43">
        <v>37.963279388640061</v>
      </c>
      <c r="S2397" s="25">
        <v>14.461312285035977</v>
      </c>
      <c r="T2397" s="25">
        <v>16.976225510592812</v>
      </c>
      <c r="U2397" s="25">
        <v>13.403428770991521</v>
      </c>
      <c r="V2397" s="25">
        <v>18.697115420161325</v>
      </c>
      <c r="W2397" s="25">
        <v>19.301858494186153</v>
      </c>
      <c r="X2397" s="25">
        <v>20.621302183671219</v>
      </c>
      <c r="Y2397" s="34">
        <v>16.06555975768056</v>
      </c>
      <c r="Z2397" s="34">
        <v>18.25693698548536</v>
      </c>
    </row>
    <row r="2398" spans="1:26" x14ac:dyDescent="0.25">
      <c r="A2398" s="52">
        <v>40170</v>
      </c>
      <c r="B2398" s="25">
        <v>18959.72237739</v>
      </c>
      <c r="C2398" s="43">
        <v>27853.916346548402</v>
      </c>
      <c r="D2398" s="43">
        <v>2400.8041631696997</v>
      </c>
      <c r="E2398" s="43">
        <v>30254.720509718099</v>
      </c>
      <c r="F2398" s="25">
        <v>25351.325176709997</v>
      </c>
      <c r="G2398" s="25">
        <v>30923.623607279995</v>
      </c>
      <c r="H2398" s="25">
        <v>37058.892375149997</v>
      </c>
      <c r="I2398" s="25">
        <v>52873.206209299999</v>
      </c>
      <c r="J2398" s="25">
        <v>44978.429345600001</v>
      </c>
      <c r="K2398" s="25">
        <v>75250.0456244058</v>
      </c>
      <c r="L2398" s="34">
        <v>49346.29450058793</v>
      </c>
      <c r="M2398" s="34">
        <v>79640.152049393742</v>
      </c>
      <c r="O2398" s="25">
        <v>10.080700275525123</v>
      </c>
      <c r="P2398" s="43">
        <v>36.376424286660658</v>
      </c>
      <c r="Q2398" s="43">
        <v>33.275514658878706</v>
      </c>
      <c r="R2398" s="43">
        <v>36.125096485330111</v>
      </c>
      <c r="S2398" s="25">
        <v>14.207822843776462</v>
      </c>
      <c r="T2398" s="25">
        <v>18.065714826806811</v>
      </c>
      <c r="U2398" s="25">
        <v>12.662397338740927</v>
      </c>
      <c r="V2398" s="25">
        <v>18.931800517284959</v>
      </c>
      <c r="W2398" s="25">
        <v>18.927792971171908</v>
      </c>
      <c r="X2398" s="25">
        <v>20.906732359047364</v>
      </c>
      <c r="Y2398" s="34">
        <v>15.731277079845229</v>
      </c>
      <c r="Z2398" s="34">
        <v>18.519667937737626</v>
      </c>
    </row>
    <row r="2399" spans="1:26" x14ac:dyDescent="0.25">
      <c r="A2399" s="52">
        <v>40171</v>
      </c>
      <c r="B2399" s="25">
        <v>19038.633951009997</v>
      </c>
      <c r="C2399" s="43">
        <v>27826.941019555521</v>
      </c>
      <c r="D2399" s="43">
        <v>1983.9115551346001</v>
      </c>
      <c r="E2399" s="43">
        <v>29810.852574690121</v>
      </c>
      <c r="F2399" s="25">
        <v>25309.523561989998</v>
      </c>
      <c r="G2399" s="25">
        <v>30900.891490999998</v>
      </c>
      <c r="H2399" s="25">
        <v>36899.889028049998</v>
      </c>
      <c r="I2399" s="25">
        <v>52743.67572318</v>
      </c>
      <c r="J2399" s="25">
        <v>44886.902230740001</v>
      </c>
      <c r="K2399" s="25">
        <v>75195.99354944579</v>
      </c>
      <c r="L2399" s="34">
        <v>49251.784928146175</v>
      </c>
      <c r="M2399" s="34">
        <v>79583.117516851969</v>
      </c>
      <c r="O2399" s="25">
        <v>10.38513097411473</v>
      </c>
      <c r="P2399" s="43">
        <v>36.485598759020263</v>
      </c>
      <c r="Q2399" s="43">
        <v>67.747444213855744</v>
      </c>
      <c r="R2399" s="43">
        <v>38.199609047089837</v>
      </c>
      <c r="S2399" s="25">
        <v>15.906655529146807</v>
      </c>
      <c r="T2399" s="25">
        <v>19.328695801489147</v>
      </c>
      <c r="U2399" s="25">
        <v>13.972625159987363</v>
      </c>
      <c r="V2399" s="25">
        <v>19.773414956448356</v>
      </c>
      <c r="W2399" s="25">
        <v>19.925525947478807</v>
      </c>
      <c r="X2399" s="25">
        <v>21.344014902544718</v>
      </c>
      <c r="Y2399" s="34">
        <v>16.613961524487507</v>
      </c>
      <c r="Z2399" s="34">
        <v>18.924945485316691</v>
      </c>
    </row>
    <row r="2400" spans="1:26" x14ac:dyDescent="0.25">
      <c r="A2400" s="52">
        <v>40175</v>
      </c>
      <c r="B2400" s="25">
        <v>19032.97061321</v>
      </c>
      <c r="C2400" s="43">
        <v>27951.358118830372</v>
      </c>
      <c r="D2400" s="43">
        <v>1957.9602007639</v>
      </c>
      <c r="E2400" s="43">
        <v>29909.318319594273</v>
      </c>
      <c r="F2400" s="25">
        <v>25188.725599030004</v>
      </c>
      <c r="G2400" s="25">
        <v>30713.049849930001</v>
      </c>
      <c r="H2400" s="25">
        <v>36852.614024670009</v>
      </c>
      <c r="I2400" s="25">
        <v>52634.322375820004</v>
      </c>
      <c r="J2400" s="25">
        <v>45001.73539929001</v>
      </c>
      <c r="K2400" s="25">
        <v>75260.712102785808</v>
      </c>
      <c r="L2400" s="34">
        <v>49366.681510086637</v>
      </c>
      <c r="M2400" s="34">
        <v>79647.899483582427</v>
      </c>
      <c r="O2400" s="25">
        <v>10.170316156158311</v>
      </c>
      <c r="P2400" s="43">
        <v>34.906117640466007</v>
      </c>
      <c r="Q2400" s="43">
        <v>45.576748859976604</v>
      </c>
      <c r="R2400" s="43">
        <v>35.55657077859442</v>
      </c>
      <c r="S2400" s="25">
        <v>15.164778700699411</v>
      </c>
      <c r="T2400" s="25">
        <v>18.869360285529613</v>
      </c>
      <c r="U2400" s="25">
        <v>12.75115750915643</v>
      </c>
      <c r="V2400" s="25">
        <v>18.865330120611912</v>
      </c>
      <c r="W2400" s="25">
        <v>18.956652165422838</v>
      </c>
      <c r="X2400" s="25">
        <v>20.70281463585415</v>
      </c>
      <c r="Y2400" s="34">
        <v>15.762221848997292</v>
      </c>
      <c r="Z2400" s="34">
        <v>18.334704697536907</v>
      </c>
    </row>
    <row r="2401" spans="1:26" x14ac:dyDescent="0.25">
      <c r="A2401" s="52">
        <v>40176</v>
      </c>
      <c r="B2401" s="25">
        <v>18958.687797580002</v>
      </c>
      <c r="C2401" s="43">
        <v>27974.173355502258</v>
      </c>
      <c r="D2401" s="43">
        <v>1914.1830914667999</v>
      </c>
      <c r="E2401" s="43">
        <v>29888.356446969057</v>
      </c>
      <c r="F2401" s="25">
        <v>25066.176575059999</v>
      </c>
      <c r="G2401" s="25">
        <v>30474.553734659996</v>
      </c>
      <c r="H2401" s="25">
        <v>36823.34097677</v>
      </c>
      <c r="I2401" s="25">
        <v>52515.408151709991</v>
      </c>
      <c r="J2401" s="25">
        <v>44956.514051999999</v>
      </c>
      <c r="K2401" s="25">
        <v>75143.410421785797</v>
      </c>
      <c r="L2401" s="34">
        <v>49321.503589640364</v>
      </c>
      <c r="M2401" s="34">
        <v>79530.641229426154</v>
      </c>
      <c r="O2401" s="25">
        <v>10.252707732124522</v>
      </c>
      <c r="P2401" s="43">
        <v>35.016234472333977</v>
      </c>
      <c r="Q2401" s="43">
        <v>42.321866945894129</v>
      </c>
      <c r="R2401" s="43">
        <v>35.461566287358302</v>
      </c>
      <c r="S2401" s="25">
        <v>15.392631978935857</v>
      </c>
      <c r="T2401" s="25">
        <v>18.9992378607188</v>
      </c>
      <c r="U2401" s="25">
        <v>12.819436243971506</v>
      </c>
      <c r="V2401" s="25">
        <v>18.844584382860408</v>
      </c>
      <c r="W2401" s="25">
        <v>19.041268253283626</v>
      </c>
      <c r="X2401" s="25">
        <v>20.668629276392725</v>
      </c>
      <c r="Y2401" s="34">
        <v>15.828151314993711</v>
      </c>
      <c r="Z2401" s="34">
        <v>18.296261475681973</v>
      </c>
    </row>
    <row r="2402" spans="1:26" x14ac:dyDescent="0.25">
      <c r="A2402" s="52">
        <v>40177</v>
      </c>
      <c r="B2402" s="25">
        <v>18867.876452209999</v>
      </c>
      <c r="C2402" s="43">
        <v>28082.038124111725</v>
      </c>
      <c r="D2402" s="43">
        <v>1954.2458952217996</v>
      </c>
      <c r="E2402" s="43">
        <v>30036.284019333525</v>
      </c>
      <c r="F2402" s="25">
        <v>24918.276594039999</v>
      </c>
      <c r="G2402" s="25">
        <v>30295.482569939999</v>
      </c>
      <c r="H2402" s="25">
        <v>36648.666017770003</v>
      </c>
      <c r="I2402" s="25">
        <v>52334.546232460001</v>
      </c>
      <c r="J2402" s="25">
        <v>44810.77168766001</v>
      </c>
      <c r="K2402" s="25">
        <v>74984.549777865803</v>
      </c>
      <c r="L2402" s="34">
        <v>48994.245528325431</v>
      </c>
      <c r="M2402" s="34">
        <v>79190.982798531229</v>
      </c>
      <c r="O2402" s="25">
        <v>10.286943151966476</v>
      </c>
      <c r="P2402" s="43">
        <v>35.291908115614625</v>
      </c>
      <c r="Q2402" s="43">
        <v>33.151182450427406</v>
      </c>
      <c r="R2402" s="43">
        <v>35.150535021318198</v>
      </c>
      <c r="S2402" s="25">
        <v>14.882023189325722</v>
      </c>
      <c r="T2402" s="25">
        <v>18.352717922240025</v>
      </c>
      <c r="U2402" s="25">
        <v>12.400743096284206</v>
      </c>
      <c r="V2402" s="25">
        <v>18.326348066652052</v>
      </c>
      <c r="W2402" s="25">
        <v>18.753146147975674</v>
      </c>
      <c r="X2402" s="25">
        <v>20.310280991591178</v>
      </c>
      <c r="Y2402" s="34">
        <v>15.572064805815788</v>
      </c>
      <c r="Z2402" s="34">
        <v>17.964454471634394</v>
      </c>
    </row>
    <row r="2403" spans="1:26" x14ac:dyDescent="0.25">
      <c r="A2403" s="52">
        <v>40178</v>
      </c>
      <c r="B2403" s="25">
        <v>18892.392916360001</v>
      </c>
      <c r="C2403" s="43">
        <v>27700.493731744951</v>
      </c>
      <c r="D2403" s="43">
        <v>1867.5975471055006</v>
      </c>
      <c r="E2403" s="43">
        <v>29568.09127885045</v>
      </c>
      <c r="F2403" s="25">
        <v>24918.276594039999</v>
      </c>
      <c r="G2403" s="25">
        <v>30295.482569939999</v>
      </c>
      <c r="H2403" s="25">
        <v>36648.666017770003</v>
      </c>
      <c r="I2403" s="25">
        <v>52334.546232459994</v>
      </c>
      <c r="J2403" s="25">
        <v>44810.77168766001</v>
      </c>
      <c r="K2403" s="25">
        <v>74984.549777865803</v>
      </c>
      <c r="L2403" s="34">
        <v>48994.245528325431</v>
      </c>
      <c r="M2403" s="34">
        <v>79190.982798531229</v>
      </c>
      <c r="O2403" s="25">
        <v>10.849258876113632</v>
      </c>
      <c r="P2403" s="43">
        <v>33.716890298455525</v>
      </c>
      <c r="Q2403" s="43">
        <v>18.448072578975982</v>
      </c>
      <c r="R2403" s="43">
        <v>32.636944582764741</v>
      </c>
      <c r="S2403" s="25">
        <v>14.732364158931688</v>
      </c>
      <c r="T2403" s="25">
        <v>18.131435054522036</v>
      </c>
      <c r="U2403" s="25">
        <v>12.169419598239607</v>
      </c>
      <c r="V2403" s="25">
        <v>18.003533954905059</v>
      </c>
      <c r="W2403" s="25">
        <v>18.70076931802349</v>
      </c>
      <c r="X2403" s="25">
        <v>19.720868672546676</v>
      </c>
      <c r="Y2403" s="34">
        <v>14.960799394199187</v>
      </c>
      <c r="Z2403" s="34">
        <v>17.079326326463828</v>
      </c>
    </row>
    <row r="2404" spans="1:26" x14ac:dyDescent="0.25">
      <c r="A2404" s="52">
        <v>40179</v>
      </c>
      <c r="B2404" s="25">
        <v>18892.392916360001</v>
      </c>
      <c r="C2404" s="43">
        <v>27700.493731744951</v>
      </c>
      <c r="D2404" s="43">
        <v>1867.5975471055006</v>
      </c>
      <c r="E2404" s="43">
        <v>29568.09127885045</v>
      </c>
      <c r="F2404" s="25">
        <v>25049.958649280001</v>
      </c>
      <c r="G2404" s="25">
        <v>30464.46338239</v>
      </c>
      <c r="H2404" s="25">
        <v>36742.60772665</v>
      </c>
      <c r="I2404" s="25">
        <v>52478.31145642</v>
      </c>
      <c r="J2404" s="25">
        <v>44876.677363719995</v>
      </c>
      <c r="K2404" s="25">
        <v>75086.913814665808</v>
      </c>
      <c r="L2404" s="34">
        <v>49057.482327085469</v>
      </c>
      <c r="M2404" s="34">
        <v>79290.677958031287</v>
      </c>
      <c r="O2404" s="25">
        <v>10.849258876113632</v>
      </c>
      <c r="P2404" s="43">
        <v>33.716890298455525</v>
      </c>
      <c r="Q2404" s="43">
        <v>18.448072578975982</v>
      </c>
      <c r="R2404" s="43">
        <v>32.636944582764741</v>
      </c>
      <c r="S2404" s="25">
        <v>14.732364158931688</v>
      </c>
      <c r="T2404" s="25">
        <v>18.131435054522036</v>
      </c>
      <c r="U2404" s="25">
        <v>12.169419598239607</v>
      </c>
      <c r="V2404" s="25">
        <v>18.003533954905038</v>
      </c>
      <c r="W2404" s="25">
        <v>18.70076931802349</v>
      </c>
      <c r="X2404" s="25">
        <v>19.720868672546676</v>
      </c>
      <c r="Y2404" s="34">
        <v>14.960799394199187</v>
      </c>
      <c r="Z2404" s="34">
        <v>17.079326326463828</v>
      </c>
    </row>
    <row r="2405" spans="1:26" x14ac:dyDescent="0.25">
      <c r="A2405" s="52">
        <v>40182</v>
      </c>
      <c r="B2405" s="25">
        <v>18904.522209610001</v>
      </c>
      <c r="C2405" s="43">
        <v>28172.84193478445</v>
      </c>
      <c r="D2405" s="43">
        <v>1876.4761823526999</v>
      </c>
      <c r="E2405" s="43">
        <v>30049.318117137151</v>
      </c>
      <c r="F2405" s="25">
        <v>25365.356076050004</v>
      </c>
      <c r="G2405" s="25">
        <v>30739.880506940004</v>
      </c>
      <c r="H2405" s="25">
        <v>37298.075237539997</v>
      </c>
      <c r="I2405" s="25">
        <v>53000.397015430011</v>
      </c>
      <c r="J2405" s="25">
        <v>45423.009149509991</v>
      </c>
      <c r="K2405" s="25">
        <v>75594.599397115817</v>
      </c>
      <c r="L2405" s="34">
        <v>49604.03343121431</v>
      </c>
      <c r="M2405" s="34">
        <v>79798.582858820126</v>
      </c>
      <c r="O2405" s="25">
        <v>11.154220020284145</v>
      </c>
      <c r="P2405" s="43">
        <v>36.721209640384458</v>
      </c>
      <c r="Q2405" s="43">
        <v>11.387050114640251</v>
      </c>
      <c r="R2405" s="43">
        <v>34.806551543900795</v>
      </c>
      <c r="S2405" s="25">
        <v>15.755926445427647</v>
      </c>
      <c r="T2405" s="25">
        <v>19.128625725205083</v>
      </c>
      <c r="U2405" s="25">
        <v>12.616404221614964</v>
      </c>
      <c r="V2405" s="25">
        <v>18.428442210028194</v>
      </c>
      <c r="W2405" s="25">
        <v>19.171107620022944</v>
      </c>
      <c r="X2405" s="25">
        <v>20.434162716941294</v>
      </c>
      <c r="Y2405" s="34">
        <v>15.365342961097173</v>
      </c>
      <c r="Z2405" s="34">
        <v>17.726073513146233</v>
      </c>
    </row>
    <row r="2406" spans="1:26" x14ac:dyDescent="0.25">
      <c r="A2406" s="52">
        <v>40183</v>
      </c>
      <c r="B2406" s="25">
        <v>18983.113522330001</v>
      </c>
      <c r="C2406" s="43">
        <v>28673.444386824653</v>
      </c>
      <c r="D2406" s="43">
        <v>1992.0722233672002</v>
      </c>
      <c r="E2406" s="43">
        <v>30665.516610191851</v>
      </c>
      <c r="F2406" s="25">
        <v>25369.6989646</v>
      </c>
      <c r="G2406" s="25">
        <v>30761.765410489999</v>
      </c>
      <c r="H2406" s="25">
        <v>37482.353903899995</v>
      </c>
      <c r="I2406" s="25">
        <v>53193.121131799999</v>
      </c>
      <c r="J2406" s="25">
        <v>45618.178850049997</v>
      </c>
      <c r="K2406" s="25">
        <v>75728.968178155803</v>
      </c>
      <c r="L2406" s="34">
        <v>49799.244087783249</v>
      </c>
      <c r="M2406" s="34">
        <v>79932.992595889053</v>
      </c>
      <c r="O2406" s="25">
        <v>11.607417753375348</v>
      </c>
      <c r="P2406" s="43">
        <v>39.150605047149355</v>
      </c>
      <c r="Q2406" s="43">
        <v>18.248795621792134</v>
      </c>
      <c r="R2406" s="43">
        <v>37.570926881518844</v>
      </c>
      <c r="S2406" s="25">
        <v>16.753427753109573</v>
      </c>
      <c r="T2406" s="25">
        <v>19.582895326559946</v>
      </c>
      <c r="U2406" s="25">
        <v>14.204103752740526</v>
      </c>
      <c r="V2406" s="25">
        <v>19.333412948350848</v>
      </c>
      <c r="W2406" s="25">
        <v>20.542642451500591</v>
      </c>
      <c r="X2406" s="25">
        <v>21.074432277789377</v>
      </c>
      <c r="Y2406" s="34">
        <v>16.568724772376299</v>
      </c>
      <c r="Z2406" s="34">
        <v>18.313772381439275</v>
      </c>
    </row>
    <row r="2407" spans="1:26" x14ac:dyDescent="0.25">
      <c r="A2407" s="52">
        <v>40184</v>
      </c>
      <c r="B2407" s="25">
        <v>18983.882254069998</v>
      </c>
      <c r="C2407" s="43">
        <v>28790.376255160998</v>
      </c>
      <c r="D2407" s="43">
        <v>2026.7755831402999</v>
      </c>
      <c r="E2407" s="43">
        <v>30817.151838301299</v>
      </c>
      <c r="F2407" s="25">
        <v>25423.014311819999</v>
      </c>
      <c r="G2407" s="25">
        <v>30832.646551879996</v>
      </c>
      <c r="H2407" s="25">
        <v>37565.89330956</v>
      </c>
      <c r="I2407" s="25">
        <v>53299.64323835</v>
      </c>
      <c r="J2407" s="25">
        <v>45698.502514609994</v>
      </c>
      <c r="K2407" s="25">
        <v>75838.326240775801</v>
      </c>
      <c r="L2407" s="34">
        <v>49879.608708341024</v>
      </c>
      <c r="M2407" s="34">
        <v>80042.391614506836</v>
      </c>
      <c r="O2407" s="25">
        <v>11.748347963505701</v>
      </c>
      <c r="P2407" s="43">
        <v>39.549040321448615</v>
      </c>
      <c r="Q2407" s="43">
        <v>9.8161627229512938</v>
      </c>
      <c r="R2407" s="43">
        <v>37.10760408607068</v>
      </c>
      <c r="S2407" s="25">
        <v>16.00904345938843</v>
      </c>
      <c r="T2407" s="25">
        <v>19.125800395211723</v>
      </c>
      <c r="U2407" s="25">
        <v>14.240124901250727</v>
      </c>
      <c r="V2407" s="25">
        <v>19.49323023344245</v>
      </c>
      <c r="W2407" s="25">
        <v>20.603190544436288</v>
      </c>
      <c r="X2407" s="25">
        <v>21.061249550503682</v>
      </c>
      <c r="Y2407" s="34">
        <v>16.627627237141663</v>
      </c>
      <c r="Z2407" s="34">
        <v>18.301226401424554</v>
      </c>
    </row>
    <row r="2408" spans="1:26" x14ac:dyDescent="0.25">
      <c r="A2408" s="52">
        <v>40185</v>
      </c>
      <c r="B2408" s="25">
        <v>18917.938352650002</v>
      </c>
      <c r="C2408" s="43">
        <v>28738.15825963964</v>
      </c>
      <c r="D2408" s="43">
        <v>2123.773989821399</v>
      </c>
      <c r="E2408" s="43">
        <v>30861.932249461039</v>
      </c>
      <c r="F2408" s="25">
        <v>25353.748676929998</v>
      </c>
      <c r="G2408" s="25">
        <v>30775.510334329992</v>
      </c>
      <c r="H2408" s="25">
        <v>37485.089026429996</v>
      </c>
      <c r="I2408" s="25">
        <v>53242.545604019986</v>
      </c>
      <c r="J2408" s="25">
        <v>45641.437012679991</v>
      </c>
      <c r="K2408" s="25">
        <v>75798.405112225795</v>
      </c>
      <c r="L2408" s="34">
        <v>49819.931964253068</v>
      </c>
      <c r="M2408" s="34">
        <v>79999.85924379887</v>
      </c>
      <c r="O2408" s="25">
        <v>11.778024951198018</v>
      </c>
      <c r="P2408" s="43">
        <v>39.230493460925395</v>
      </c>
      <c r="Q2408" s="43">
        <v>12.7578873341619</v>
      </c>
      <c r="R2408" s="43">
        <v>37.016843689566528</v>
      </c>
      <c r="S2408" s="25">
        <v>17.375124354596249</v>
      </c>
      <c r="T2408" s="25">
        <v>20.299641634022557</v>
      </c>
      <c r="U2408" s="25">
        <v>15.219796662594764</v>
      </c>
      <c r="V2408" s="25">
        <v>20.20926789641948</v>
      </c>
      <c r="W2408" s="25">
        <v>21.375577502840095</v>
      </c>
      <c r="X2408" s="25">
        <v>21.517543656892268</v>
      </c>
      <c r="Y2408" s="34">
        <v>17.291743558124949</v>
      </c>
      <c r="Z2408" s="34">
        <v>18.715477427361105</v>
      </c>
    </row>
    <row r="2409" spans="1:26" x14ac:dyDescent="0.25">
      <c r="A2409" s="52">
        <v>40186</v>
      </c>
      <c r="B2409" s="25">
        <v>18851.682172159999</v>
      </c>
      <c r="C2409" s="43">
        <v>28899.851490980549</v>
      </c>
      <c r="D2409" s="43">
        <v>2261.0661072267999</v>
      </c>
      <c r="E2409" s="43">
        <v>31160.91759820735</v>
      </c>
      <c r="F2409" s="25">
        <v>25360.689775520004</v>
      </c>
      <c r="G2409" s="25">
        <v>30769.843765610003</v>
      </c>
      <c r="H2409" s="25">
        <v>37385.316487370001</v>
      </c>
      <c r="I2409" s="25">
        <v>53138.781672450001</v>
      </c>
      <c r="J2409" s="25">
        <v>45580.212591920004</v>
      </c>
      <c r="K2409" s="25">
        <v>75693.589721545795</v>
      </c>
      <c r="L2409" s="34">
        <v>49758.810883807353</v>
      </c>
      <c r="M2409" s="34">
        <v>79895.147193433149</v>
      </c>
      <c r="O2409" s="25">
        <v>11.724287415171153</v>
      </c>
      <c r="P2409" s="43">
        <v>38.424407236546699</v>
      </c>
      <c r="Q2409" s="43">
        <v>14.250282116126334</v>
      </c>
      <c r="R2409" s="43">
        <v>36.331297135676664</v>
      </c>
      <c r="S2409" s="25">
        <v>17.191155970844395</v>
      </c>
      <c r="T2409" s="25">
        <v>20.245469130861981</v>
      </c>
      <c r="U2409" s="25">
        <v>14.997119147128778</v>
      </c>
      <c r="V2409" s="25">
        <v>20.102461056364817</v>
      </c>
      <c r="W2409" s="25">
        <v>21.199210922644475</v>
      </c>
      <c r="X2409" s="25">
        <v>21.336595865778698</v>
      </c>
      <c r="Y2409" s="34">
        <v>17.126682578318398</v>
      </c>
      <c r="Z2409" s="34">
        <v>18.544363682029143</v>
      </c>
    </row>
    <row r="2410" spans="1:26" x14ac:dyDescent="0.25">
      <c r="A2410" s="52">
        <v>40189</v>
      </c>
      <c r="B2410" s="25">
        <v>18796.754759240001</v>
      </c>
      <c r="C2410" s="43">
        <v>28998.047360713492</v>
      </c>
      <c r="D2410" s="43">
        <v>2255.7998987741998</v>
      </c>
      <c r="E2410" s="43">
        <v>31253.847259487691</v>
      </c>
      <c r="F2410" s="25">
        <v>25381.713488269994</v>
      </c>
      <c r="G2410" s="25">
        <v>30774.080174489991</v>
      </c>
      <c r="H2410" s="25">
        <v>37582.219735989995</v>
      </c>
      <c r="I2410" s="25">
        <v>53317.097393089993</v>
      </c>
      <c r="J2410" s="25">
        <v>45798.443363099992</v>
      </c>
      <c r="K2410" s="25">
        <v>75902.859367975805</v>
      </c>
      <c r="L2410" s="34">
        <v>49977.220502648881</v>
      </c>
      <c r="M2410" s="34">
        <v>80104.595687524692</v>
      </c>
      <c r="O2410" s="25">
        <v>11.519344742822124</v>
      </c>
      <c r="P2410" s="43">
        <v>37.586850023037677</v>
      </c>
      <c r="Q2410" s="43">
        <v>7.7194980259220003</v>
      </c>
      <c r="R2410" s="43">
        <v>34.887426940784572</v>
      </c>
      <c r="S2410" s="25">
        <v>16.710083414731546</v>
      </c>
      <c r="T2410" s="25">
        <v>19.449711292338101</v>
      </c>
      <c r="U2410" s="25">
        <v>14.022346141817676</v>
      </c>
      <c r="V2410" s="25">
        <v>19.133229963657804</v>
      </c>
      <c r="W2410" s="25">
        <v>20.357492097006503</v>
      </c>
      <c r="X2410" s="25">
        <v>20.525159258089488</v>
      </c>
      <c r="Y2410" s="34">
        <v>16.411119340121939</v>
      </c>
      <c r="Z2410" s="34">
        <v>17.81297633528478</v>
      </c>
    </row>
    <row r="2411" spans="1:26" x14ac:dyDescent="0.25">
      <c r="A2411" s="52">
        <v>40190</v>
      </c>
      <c r="B2411" s="25">
        <v>18717.818690189997</v>
      </c>
      <c r="C2411" s="43">
        <v>29257.414753426874</v>
      </c>
      <c r="D2411" s="43">
        <v>2305.9170152815</v>
      </c>
      <c r="E2411" s="43">
        <v>31563.331768708373</v>
      </c>
      <c r="F2411" s="25">
        <v>25413.252567420001</v>
      </c>
      <c r="G2411" s="25">
        <v>30802.96595998</v>
      </c>
      <c r="H2411" s="25">
        <v>37614.480205780004</v>
      </c>
      <c r="I2411" s="25">
        <v>53362.842552529997</v>
      </c>
      <c r="J2411" s="25">
        <v>45945.726434560005</v>
      </c>
      <c r="K2411" s="25">
        <v>76039.20877388581</v>
      </c>
      <c r="L2411" s="34">
        <v>50124.525572627266</v>
      </c>
      <c r="M2411" s="34">
        <v>80240.967091953076</v>
      </c>
      <c r="O2411" s="25">
        <v>11.562334543750175</v>
      </c>
      <c r="P2411" s="43">
        <v>38.817468833960419</v>
      </c>
      <c r="Q2411" s="43">
        <v>10.112702598546818</v>
      </c>
      <c r="R2411" s="43">
        <v>36.223120712505327</v>
      </c>
      <c r="S2411" s="25">
        <v>17.034148158690844</v>
      </c>
      <c r="T2411" s="25">
        <v>19.929118163884361</v>
      </c>
      <c r="U2411" s="25">
        <v>15.80443812311103</v>
      </c>
      <c r="V2411" s="25">
        <v>20.656723573657199</v>
      </c>
      <c r="W2411" s="25">
        <v>21.455424020788438</v>
      </c>
      <c r="X2411" s="25">
        <v>21.288990663594575</v>
      </c>
      <c r="Y2411" s="34">
        <v>17.356257245940967</v>
      </c>
      <c r="Z2411" s="34">
        <v>18.503545279225374</v>
      </c>
    </row>
    <row r="2412" spans="1:26" x14ac:dyDescent="0.25">
      <c r="A2412" s="52">
        <v>40191</v>
      </c>
      <c r="B2412" s="25">
        <v>18680.751931390001</v>
      </c>
      <c r="C2412" s="43">
        <v>29342.957993469019</v>
      </c>
      <c r="D2412" s="43">
        <v>2335.5863742429997</v>
      </c>
      <c r="E2412" s="43">
        <v>31678.54436771202</v>
      </c>
      <c r="F2412" s="25">
        <v>25370.545765090003</v>
      </c>
      <c r="G2412" s="25">
        <v>30792.722287300003</v>
      </c>
      <c r="H2412" s="25">
        <v>37574.424008680005</v>
      </c>
      <c r="I2412" s="25">
        <v>53365.91913409</v>
      </c>
      <c r="J2412" s="25">
        <v>45882.684997830009</v>
      </c>
      <c r="K2412" s="25">
        <v>76033.268410275792</v>
      </c>
      <c r="L2412" s="34">
        <v>50061.506134660871</v>
      </c>
      <c r="M2412" s="34">
        <v>80235.048727106652</v>
      </c>
      <c r="O2412" s="25">
        <v>11.67510870256363</v>
      </c>
      <c r="P2412" s="43">
        <v>39.48598730446902</v>
      </c>
      <c r="Q2412" s="43">
        <v>20.788563652016578</v>
      </c>
      <c r="R2412" s="43">
        <v>37.91204479614796</v>
      </c>
      <c r="S2412" s="25">
        <v>17.060472445738316</v>
      </c>
      <c r="T2412" s="25">
        <v>19.92109792867527</v>
      </c>
      <c r="U2412" s="25">
        <v>15.879548617361671</v>
      </c>
      <c r="V2412" s="25">
        <v>20.645746119025898</v>
      </c>
      <c r="W2412" s="25">
        <v>21.72795420948075</v>
      </c>
      <c r="X2412" s="25">
        <v>21.417334092547691</v>
      </c>
      <c r="Y2412" s="34">
        <v>17.594887529816837</v>
      </c>
      <c r="Z2412" s="34">
        <v>18.620312014532026</v>
      </c>
    </row>
    <row r="2413" spans="1:26" x14ac:dyDescent="0.25">
      <c r="A2413" s="52">
        <v>40192</v>
      </c>
      <c r="B2413" s="25">
        <v>18655.451821810002</v>
      </c>
      <c r="C2413" s="43">
        <v>29304.464964196799</v>
      </c>
      <c r="D2413" s="43">
        <v>2306.2955794704003</v>
      </c>
      <c r="E2413" s="43">
        <v>31610.760543667198</v>
      </c>
      <c r="F2413" s="25">
        <v>24582.196378120003</v>
      </c>
      <c r="G2413" s="25">
        <v>29990.693137440001</v>
      </c>
      <c r="H2413" s="25">
        <v>37223.522234580007</v>
      </c>
      <c r="I2413" s="25">
        <v>53040.199557860004</v>
      </c>
      <c r="J2413" s="25">
        <v>45572.842883700003</v>
      </c>
      <c r="K2413" s="25">
        <v>75739.2161126258</v>
      </c>
      <c r="L2413" s="34">
        <v>49749.019115311763</v>
      </c>
      <c r="M2413" s="34">
        <v>79938.351524237558</v>
      </c>
      <c r="O2413" s="25">
        <v>12.03896661046484</v>
      </c>
      <c r="P2413" s="43">
        <v>40.446422140614182</v>
      </c>
      <c r="Q2413" s="43">
        <v>16.982414458618567</v>
      </c>
      <c r="R2413" s="43">
        <v>38.420779071857147</v>
      </c>
      <c r="S2413" s="25">
        <v>17.54033602620013</v>
      </c>
      <c r="T2413" s="25">
        <v>20.321127630268986</v>
      </c>
      <c r="U2413" s="25">
        <v>16.224283111424054</v>
      </c>
      <c r="V2413" s="25">
        <v>20.769653039483373</v>
      </c>
      <c r="W2413" s="25">
        <v>21.865316972700821</v>
      </c>
      <c r="X2413" s="25">
        <v>21.370593806895542</v>
      </c>
      <c r="Y2413" s="34">
        <v>17.703929041806667</v>
      </c>
      <c r="Z2413" s="34">
        <v>18.575681334335314</v>
      </c>
    </row>
    <row r="2414" spans="1:26" x14ac:dyDescent="0.25">
      <c r="A2414" s="52">
        <v>40193</v>
      </c>
      <c r="B2414" s="25">
        <v>18661.01232691</v>
      </c>
      <c r="C2414" s="43">
        <v>29289.439141745595</v>
      </c>
      <c r="D2414" s="43">
        <v>2292.7357688541997</v>
      </c>
      <c r="E2414" s="43">
        <v>31582.174910599795</v>
      </c>
      <c r="F2414" s="25">
        <v>24366.82565133</v>
      </c>
      <c r="G2414" s="25">
        <v>29517.550991919998</v>
      </c>
      <c r="H2414" s="25">
        <v>36841.649923479999</v>
      </c>
      <c r="I2414" s="25">
        <v>52409.538012500001</v>
      </c>
      <c r="J2414" s="25">
        <v>45173.606344320004</v>
      </c>
      <c r="K2414" s="25">
        <v>75083.095280115813</v>
      </c>
      <c r="L2414" s="34">
        <v>49350.153549439856</v>
      </c>
      <c r="M2414" s="34">
        <v>79282.601665235663</v>
      </c>
      <c r="O2414" s="25">
        <v>12.479347221794823</v>
      </c>
      <c r="P2414" s="43">
        <v>40.826055635888459</v>
      </c>
      <c r="Q2414" s="43">
        <v>17.62100541618188</v>
      </c>
      <c r="R2414" s="43">
        <v>38.837596438696423</v>
      </c>
      <c r="S2414" s="25">
        <v>15.03969667162659</v>
      </c>
      <c r="T2414" s="25">
        <v>18.337531335534418</v>
      </c>
      <c r="U2414" s="25">
        <v>16.030991125934868</v>
      </c>
      <c r="V2414" s="25">
        <v>20.721850631959839</v>
      </c>
      <c r="W2414" s="25">
        <v>21.890314259267839</v>
      </c>
      <c r="X2414" s="25">
        <v>21.229760799929487</v>
      </c>
      <c r="Y2414" s="34">
        <v>17.690526292860564</v>
      </c>
      <c r="Z2414" s="34">
        <v>18.43218677655134</v>
      </c>
    </row>
    <row r="2415" spans="1:26" x14ac:dyDescent="0.25">
      <c r="A2415" s="52">
        <v>40196</v>
      </c>
      <c r="B2415" s="25">
        <v>18611.11172502</v>
      </c>
      <c r="C2415" s="43">
        <v>29182.806334463537</v>
      </c>
      <c r="D2415" s="43">
        <v>2259.1660012382999</v>
      </c>
      <c r="E2415" s="43">
        <v>31441.972335701837</v>
      </c>
      <c r="F2415" s="25">
        <v>24291.533194510004</v>
      </c>
      <c r="G2415" s="25">
        <v>29694.059046170001</v>
      </c>
      <c r="H2415" s="25">
        <v>36720.506926190006</v>
      </c>
      <c r="I2415" s="25">
        <v>52540.927655990003</v>
      </c>
      <c r="J2415" s="25">
        <v>44947.582853750006</v>
      </c>
      <c r="K2415" s="25">
        <v>75092.988730235797</v>
      </c>
      <c r="L2415" s="34">
        <v>49124.16555126899</v>
      </c>
      <c r="M2415" s="34">
        <v>79292.530607754772</v>
      </c>
      <c r="O2415" s="25">
        <v>12.630102123068143</v>
      </c>
      <c r="P2415" s="43">
        <v>41.86928660887903</v>
      </c>
      <c r="Q2415" s="43">
        <v>13.668555587418751</v>
      </c>
      <c r="R2415" s="43">
        <v>39.384591225532553</v>
      </c>
      <c r="S2415" s="25">
        <v>14.015342557217746</v>
      </c>
      <c r="T2415" s="25">
        <v>16.352647072724412</v>
      </c>
      <c r="U2415" s="25">
        <v>14.787998466364872</v>
      </c>
      <c r="V2415" s="25">
        <v>19.260396761179742</v>
      </c>
      <c r="W2415" s="25">
        <v>20.862438155297959</v>
      </c>
      <c r="X2415" s="25">
        <v>20.10067245193332</v>
      </c>
      <c r="Y2415" s="34">
        <v>16.786758583217456</v>
      </c>
      <c r="Z2415" s="34">
        <v>17.392876234761047</v>
      </c>
    </row>
    <row r="2416" spans="1:26" x14ac:dyDescent="0.25">
      <c r="A2416" s="52">
        <v>40197</v>
      </c>
      <c r="B2416" s="25">
        <v>18571.934467660001</v>
      </c>
      <c r="C2416" s="43">
        <v>28834.093610992619</v>
      </c>
      <c r="D2416" s="43">
        <v>2265.2314949288002</v>
      </c>
      <c r="E2416" s="43">
        <v>31099.32510592142</v>
      </c>
      <c r="F2416" s="25">
        <v>24178.347567069999</v>
      </c>
      <c r="G2416" s="25">
        <v>29580.647696489996</v>
      </c>
      <c r="H2416" s="25">
        <v>36570.255606999999</v>
      </c>
      <c r="I2416" s="25">
        <v>52386.595411210001</v>
      </c>
      <c r="J2416" s="25">
        <v>44807.501131700003</v>
      </c>
      <c r="K2416" s="25">
        <v>74981.847590955804</v>
      </c>
      <c r="L2416" s="34">
        <v>48984.10548168682</v>
      </c>
      <c r="M2416" s="34">
        <v>79181.411120942619</v>
      </c>
      <c r="O2416" s="25">
        <v>13.206507013068203</v>
      </c>
      <c r="P2416" s="43">
        <v>40.174054671851955</v>
      </c>
      <c r="Q2416" s="43">
        <v>13.973737192642034</v>
      </c>
      <c r="R2416" s="43">
        <v>37.86561068742953</v>
      </c>
      <c r="S2416" s="25">
        <v>14.751524656448778</v>
      </c>
      <c r="T2416" s="25">
        <v>18.105606814050113</v>
      </c>
      <c r="U2416" s="25">
        <v>15.454786929748776</v>
      </c>
      <c r="V2416" s="25">
        <v>20.45758991527218</v>
      </c>
      <c r="W2416" s="25">
        <v>21.273356035567904</v>
      </c>
      <c r="X2416" s="25">
        <v>20.836912715238263</v>
      </c>
      <c r="Y2416" s="34">
        <v>17.104748784976763</v>
      </c>
      <c r="Z2416" s="34">
        <v>18.049815611790866</v>
      </c>
    </row>
    <row r="2417" spans="1:26" x14ac:dyDescent="0.25">
      <c r="A2417" s="52">
        <v>40198</v>
      </c>
      <c r="B2417" s="25">
        <v>18523.58872371</v>
      </c>
      <c r="C2417" s="43">
        <v>28641.714517087334</v>
      </c>
      <c r="D2417" s="43">
        <v>2355.9382742151997</v>
      </c>
      <c r="E2417" s="43">
        <v>30997.652791302535</v>
      </c>
      <c r="F2417" s="25">
        <v>24102.617739860001</v>
      </c>
      <c r="G2417" s="25">
        <v>29498.458133870001</v>
      </c>
      <c r="H2417" s="25">
        <v>36513.163429339998</v>
      </c>
      <c r="I2417" s="25">
        <v>52311.110415160001</v>
      </c>
      <c r="J2417" s="25">
        <v>44704.566753880004</v>
      </c>
      <c r="K2417" s="25">
        <v>74873.019334675802</v>
      </c>
      <c r="L2417" s="34">
        <v>48881.192756059747</v>
      </c>
      <c r="M2417" s="34">
        <v>79072.604516855543</v>
      </c>
      <c r="O2417" s="25">
        <v>13.419325572055385</v>
      </c>
      <c r="P2417" s="43">
        <v>40.608149309953156</v>
      </c>
      <c r="Q2417" s="43">
        <v>12.088015973776267</v>
      </c>
      <c r="R2417" s="43">
        <v>37.940557081273326</v>
      </c>
      <c r="S2417" s="25">
        <v>15.143837813355177</v>
      </c>
      <c r="T2417" s="25">
        <v>18.485933841215175</v>
      </c>
      <c r="U2417" s="25">
        <v>15.491054447583718</v>
      </c>
      <c r="V2417" s="25">
        <v>20.514952711027789</v>
      </c>
      <c r="W2417" s="25">
        <v>21.298928255070226</v>
      </c>
      <c r="X2417" s="25">
        <v>20.879604931557004</v>
      </c>
      <c r="Y2417" s="34">
        <v>17.109574732065425</v>
      </c>
      <c r="Z2417" s="34">
        <v>18.081134206587524</v>
      </c>
    </row>
    <row r="2418" spans="1:26" x14ac:dyDescent="0.25">
      <c r="A2418" s="52">
        <v>40199</v>
      </c>
      <c r="B2418" s="25">
        <v>18433.739345919999</v>
      </c>
      <c r="C2418" s="43">
        <v>28549.86465101628</v>
      </c>
      <c r="D2418" s="43">
        <v>2363.3411476683</v>
      </c>
      <c r="E2418" s="43">
        <v>30913.205798684579</v>
      </c>
      <c r="F2418" s="25">
        <v>24325.959324859999</v>
      </c>
      <c r="G2418" s="25">
        <v>29749.311977229998</v>
      </c>
      <c r="H2418" s="25">
        <v>36688.191959339994</v>
      </c>
      <c r="I2418" s="25">
        <v>52485.00190866</v>
      </c>
      <c r="J2418" s="25">
        <v>44946.002971789996</v>
      </c>
      <c r="K2418" s="25">
        <v>75100.861861625788</v>
      </c>
      <c r="L2418" s="34">
        <v>49120.257855359661</v>
      </c>
      <c r="M2418" s="34">
        <v>79298.075925195444</v>
      </c>
      <c r="O2418" s="25">
        <v>13.440026300534335</v>
      </c>
      <c r="P2418" s="43">
        <v>41.55897006543843</v>
      </c>
      <c r="Q2418" s="43">
        <v>11.598681364874386</v>
      </c>
      <c r="R2418" s="43">
        <v>38.711997205531269</v>
      </c>
      <c r="S2418" s="25">
        <v>15.27091269413836</v>
      </c>
      <c r="T2418" s="25">
        <v>18.70151888916989</v>
      </c>
      <c r="U2418" s="25">
        <v>15.678130817127233</v>
      </c>
      <c r="V2418" s="25">
        <v>20.625731998205389</v>
      </c>
      <c r="W2418" s="25">
        <v>21.362810159180935</v>
      </c>
      <c r="X2418" s="25">
        <v>20.982033072257167</v>
      </c>
      <c r="Y2418" s="34">
        <v>17.152057294884958</v>
      </c>
      <c r="Z2418" s="34">
        <v>18.16774123311302</v>
      </c>
    </row>
    <row r="2419" spans="1:26" x14ac:dyDescent="0.25">
      <c r="A2419" s="52">
        <v>40203</v>
      </c>
      <c r="B2419" s="25">
        <v>18398.754019189997</v>
      </c>
      <c r="C2419" s="43">
        <v>28847.555540541245</v>
      </c>
      <c r="D2419" s="43">
        <v>2379.4603267414</v>
      </c>
      <c r="E2419" s="43">
        <v>31227.015867282644</v>
      </c>
      <c r="F2419" s="25">
        <v>24256.144207469999</v>
      </c>
      <c r="G2419" s="25">
        <v>29631.05635372</v>
      </c>
      <c r="H2419" s="25">
        <v>36366.852019129998</v>
      </c>
      <c r="I2419" s="25">
        <v>52086.736950899998</v>
      </c>
      <c r="J2419" s="25">
        <v>44681.579913759997</v>
      </c>
      <c r="K2419" s="25">
        <v>74760.649173665792</v>
      </c>
      <c r="L2419" s="34">
        <v>48856.000450984226</v>
      </c>
      <c r="M2419" s="34">
        <v>78958.028890890026</v>
      </c>
      <c r="O2419" s="25">
        <v>14.129377080821982</v>
      </c>
      <c r="P2419" s="43">
        <v>49.64596090558895</v>
      </c>
      <c r="Q2419" s="43">
        <v>7.5691175396072508</v>
      </c>
      <c r="R2419" s="43">
        <v>45.314712262210691</v>
      </c>
      <c r="S2419" s="25">
        <v>16.143045705294146</v>
      </c>
      <c r="T2419" s="25">
        <v>19.525989381429287</v>
      </c>
      <c r="U2419" s="25">
        <v>16.166479724468207</v>
      </c>
      <c r="V2419" s="25">
        <v>20.960466123045073</v>
      </c>
      <c r="W2419" s="25">
        <v>22.497752462309272</v>
      </c>
      <c r="X2419" s="25">
        <v>21.604949804373174</v>
      </c>
      <c r="Y2419" s="34">
        <v>18.148081654996105</v>
      </c>
      <c r="Z2419" s="34">
        <v>18.744031559320472</v>
      </c>
    </row>
    <row r="2420" spans="1:26" x14ac:dyDescent="0.25">
      <c r="A2420" s="52">
        <v>40204</v>
      </c>
      <c r="B2420" s="25">
        <v>18333.423264910001</v>
      </c>
      <c r="C2420" s="43">
        <v>28584.739076782509</v>
      </c>
      <c r="D2420" s="43">
        <v>2435.5664807787994</v>
      </c>
      <c r="E2420" s="43">
        <v>31020.305557561307</v>
      </c>
      <c r="F2420" s="25">
        <v>24190.653668220002</v>
      </c>
      <c r="G2420" s="25">
        <v>29553.804150730004</v>
      </c>
      <c r="H2420" s="25">
        <v>36334.059156580006</v>
      </c>
      <c r="I2420" s="25">
        <v>52073.428246340001</v>
      </c>
      <c r="J2420" s="25">
        <v>44637.077975530003</v>
      </c>
      <c r="K2420" s="25">
        <v>74778.4182247258</v>
      </c>
      <c r="L2420" s="34">
        <v>48811.51960621473</v>
      </c>
      <c r="M2420" s="34">
        <v>78975.819035410517</v>
      </c>
      <c r="O2420" s="25">
        <v>14.322876797055816</v>
      </c>
      <c r="P2420" s="43">
        <v>48.282607182057212</v>
      </c>
      <c r="Q2420" s="43">
        <v>10.105528594886115</v>
      </c>
      <c r="R2420" s="43">
        <v>44.352787200064078</v>
      </c>
      <c r="S2420" s="25">
        <v>16.17782142454849</v>
      </c>
      <c r="T2420" s="25">
        <v>19.479352363575142</v>
      </c>
      <c r="U2420" s="25">
        <v>16.441373284868188</v>
      </c>
      <c r="V2420" s="25">
        <v>21.123179412698278</v>
      </c>
      <c r="W2420" s="25">
        <v>22.968919687634969</v>
      </c>
      <c r="X2420" s="25">
        <v>21.797373176906664</v>
      </c>
      <c r="Y2420" s="34">
        <v>18.510376749255151</v>
      </c>
      <c r="Z2420" s="34">
        <v>18.895996579817243</v>
      </c>
    </row>
    <row r="2421" spans="1:26" x14ac:dyDescent="0.25">
      <c r="A2421" s="52">
        <v>40205</v>
      </c>
      <c r="B2421" s="25">
        <v>18265.863773000001</v>
      </c>
      <c r="C2421" s="43">
        <v>28523.396027472874</v>
      </c>
      <c r="D2421" s="43">
        <v>2893.9810259643</v>
      </c>
      <c r="E2421" s="43">
        <v>31417.377053437172</v>
      </c>
      <c r="F2421" s="25">
        <v>24122.537852309997</v>
      </c>
      <c r="G2421" s="25">
        <v>29497.839297039998</v>
      </c>
      <c r="H2421" s="25">
        <v>36299.839576919992</v>
      </c>
      <c r="I2421" s="25">
        <v>52060.017315879995</v>
      </c>
      <c r="J2421" s="25">
        <v>44647.942958</v>
      </c>
      <c r="K2421" s="25">
        <v>74807.5374881358</v>
      </c>
      <c r="L2421" s="34">
        <v>48822.405682236378</v>
      </c>
      <c r="M2421" s="34">
        <v>79004.95939237217</v>
      </c>
      <c r="O2421" s="25">
        <v>14.582933274064835</v>
      </c>
      <c r="P2421" s="43">
        <v>45.382993187731621</v>
      </c>
      <c r="Q2421" s="43">
        <v>32.588827601275547</v>
      </c>
      <c r="R2421" s="43">
        <v>44.102134536764481</v>
      </c>
      <c r="S2421" s="25">
        <v>16.021047388280717</v>
      </c>
      <c r="T2421" s="25">
        <v>19.121847174911789</v>
      </c>
      <c r="U2421" s="25">
        <v>15.458256241149382</v>
      </c>
      <c r="V2421" s="25">
        <v>20.33986829416763</v>
      </c>
      <c r="W2421" s="25">
        <v>22.035983943965022</v>
      </c>
      <c r="X2421" s="25">
        <v>21.31685691331451</v>
      </c>
      <c r="Y2421" s="34">
        <v>17.702507755988471</v>
      </c>
      <c r="Z2421" s="34">
        <v>18.456126331329536</v>
      </c>
    </row>
    <row r="2422" spans="1:26" x14ac:dyDescent="0.25">
      <c r="A2422" s="52">
        <v>40206</v>
      </c>
      <c r="B2422" s="25">
        <v>18237.596472369998</v>
      </c>
      <c r="C2422" s="43">
        <v>28359.266422699242</v>
      </c>
      <c r="D2422" s="43">
        <v>2427.1274904790998</v>
      </c>
      <c r="E2422" s="43">
        <v>30786.393913178341</v>
      </c>
      <c r="F2422" s="25">
        <v>24478.799306790002</v>
      </c>
      <c r="G2422" s="25">
        <v>29878.586228070002</v>
      </c>
      <c r="H2422" s="25">
        <v>36737.205771120003</v>
      </c>
      <c r="I2422" s="25">
        <v>52565.561574250001</v>
      </c>
      <c r="J2422" s="25">
        <v>45087.034965060004</v>
      </c>
      <c r="K2422" s="25">
        <v>75325.718585885799</v>
      </c>
      <c r="L2422" s="34">
        <v>49104.57346849834</v>
      </c>
      <c r="M2422" s="34">
        <v>79365.519269324126</v>
      </c>
      <c r="O2422" s="25">
        <v>14.702331785307399</v>
      </c>
      <c r="P2422" s="43">
        <v>45.135335713022037</v>
      </c>
      <c r="Q2422" s="43">
        <v>12.529595185346931</v>
      </c>
      <c r="R2422" s="43">
        <v>41.893992000122623</v>
      </c>
      <c r="S2422" s="25">
        <v>15.441496463423189</v>
      </c>
      <c r="T2422" s="25">
        <v>18.950175604807583</v>
      </c>
      <c r="U2422" s="25">
        <v>15.125438927257594</v>
      </c>
      <c r="V2422" s="25">
        <v>20.268197016119949</v>
      </c>
      <c r="W2422" s="25">
        <v>21.844209201205935</v>
      </c>
      <c r="X2422" s="25">
        <v>21.285360939625029</v>
      </c>
      <c r="Y2422" s="34">
        <v>17.536869155760225</v>
      </c>
      <c r="Z2422" s="34">
        <v>18.426593531277579</v>
      </c>
    </row>
    <row r="2423" spans="1:26" x14ac:dyDescent="0.25">
      <c r="A2423" s="52">
        <v>40207</v>
      </c>
      <c r="B2423" s="25">
        <v>18257.12798827</v>
      </c>
      <c r="C2423" s="43">
        <v>28900.858874027414</v>
      </c>
      <c r="D2423" s="43">
        <v>2452.0008330756987</v>
      </c>
      <c r="E2423" s="43">
        <v>31352.859707103111</v>
      </c>
      <c r="F2423" s="25">
        <v>24369.194616260003</v>
      </c>
      <c r="G2423" s="25">
        <v>29783.191014420005</v>
      </c>
      <c r="H2423" s="25">
        <v>36599.498529140008</v>
      </c>
      <c r="I2423" s="25">
        <v>52441.193989390005</v>
      </c>
      <c r="J2423" s="25">
        <v>44950.402737149998</v>
      </c>
      <c r="K2423" s="25">
        <v>75197.822117265809</v>
      </c>
      <c r="L2423" s="34">
        <v>48967.996550997887</v>
      </c>
      <c r="M2423" s="34">
        <v>79237.678111113695</v>
      </c>
      <c r="O2423" s="25">
        <v>15.347479387621355</v>
      </c>
      <c r="P2423" s="43">
        <v>49.198274224213904</v>
      </c>
      <c r="Q2423" s="43">
        <v>12.985200992608847</v>
      </c>
      <c r="R2423" s="43">
        <v>45.549901579755272</v>
      </c>
      <c r="S2423" s="25">
        <v>18.326239856033098</v>
      </c>
      <c r="T2423" s="25">
        <v>21.49673859281409</v>
      </c>
      <c r="U2423" s="25">
        <v>17.10778755102238</v>
      </c>
      <c r="V2423" s="25">
        <v>21.765290706475238</v>
      </c>
      <c r="W2423" s="25">
        <v>23.573146128397781</v>
      </c>
      <c r="X2423" s="25">
        <v>22.243497907708143</v>
      </c>
      <c r="Y2423" s="34">
        <v>18.662055678330635</v>
      </c>
      <c r="Z2423" s="34">
        <v>19.071067391458897</v>
      </c>
    </row>
    <row r="2424" spans="1:26" x14ac:dyDescent="0.25">
      <c r="A2424" s="52">
        <v>40210</v>
      </c>
      <c r="B2424" s="25">
        <v>18248.81737257</v>
      </c>
      <c r="C2424" s="43">
        <v>29012.287900903819</v>
      </c>
      <c r="D2424" s="43">
        <v>2474.3119774650991</v>
      </c>
      <c r="E2424" s="43">
        <v>31486.599878368917</v>
      </c>
      <c r="F2424" s="25">
        <v>24571.683368460002</v>
      </c>
      <c r="G2424" s="25">
        <v>30031.489095190002</v>
      </c>
      <c r="H2424" s="25">
        <v>36812.370495420008</v>
      </c>
      <c r="I2424" s="25">
        <v>52699.536800410002</v>
      </c>
      <c r="J2424" s="25">
        <v>45165.619007140012</v>
      </c>
      <c r="K2424" s="25">
        <v>75452.281173265801</v>
      </c>
      <c r="L2424" s="34">
        <v>49183.232675030726</v>
      </c>
      <c r="M2424" s="34">
        <v>79492.157021156512</v>
      </c>
      <c r="O2424" s="25">
        <v>15.435668667015312</v>
      </c>
      <c r="P2424" s="43">
        <v>50.149918496505677</v>
      </c>
      <c r="Q2424" s="43">
        <v>11.788516149679795</v>
      </c>
      <c r="R2424" s="43">
        <v>46.207209146248651</v>
      </c>
      <c r="S2424" s="25">
        <v>17.359023283535137</v>
      </c>
      <c r="T2424" s="25">
        <v>20.959171336077166</v>
      </c>
      <c r="U2424" s="25">
        <v>16.468325527881113</v>
      </c>
      <c r="V2424" s="25">
        <v>21.219329679844211</v>
      </c>
      <c r="W2424" s="25">
        <v>22.850258903048616</v>
      </c>
      <c r="X2424" s="25">
        <v>21.262874313597123</v>
      </c>
      <c r="Y2424" s="34">
        <v>18.281659919933624</v>
      </c>
      <c r="Z2424" s="34">
        <v>18.328780139165481</v>
      </c>
    </row>
    <row r="2425" spans="1:26" x14ac:dyDescent="0.25">
      <c r="A2425" s="52">
        <v>40211</v>
      </c>
      <c r="B2425" s="25">
        <v>18255.510636930001</v>
      </c>
      <c r="C2425" s="43">
        <v>28985.682504497599</v>
      </c>
      <c r="D2425" s="43">
        <v>2487.5178508539993</v>
      </c>
      <c r="E2425" s="43">
        <v>31473.200355351597</v>
      </c>
      <c r="F2425" s="25">
        <v>24727.07683595</v>
      </c>
      <c r="G2425" s="25">
        <v>30160.705077139999</v>
      </c>
      <c r="H2425" s="25">
        <v>36979.181143449998</v>
      </c>
      <c r="I2425" s="25">
        <v>52853.232825140003</v>
      </c>
      <c r="J2425" s="25">
        <v>45251.293665810001</v>
      </c>
      <c r="K2425" s="25">
        <v>75532.207169525806</v>
      </c>
      <c r="L2425" s="34">
        <v>49268.927187963767</v>
      </c>
      <c r="M2425" s="34">
        <v>79572.102871679584</v>
      </c>
      <c r="O2425" s="25">
        <v>15.618368282643736</v>
      </c>
      <c r="P2425" s="43">
        <v>50.012225181328105</v>
      </c>
      <c r="Q2425" s="43">
        <v>12.385152711298076</v>
      </c>
      <c r="R2425" s="43">
        <v>46.144988808968002</v>
      </c>
      <c r="S2425" s="25">
        <v>18.953641130876562</v>
      </c>
      <c r="T2425" s="25">
        <v>22.581258659614956</v>
      </c>
      <c r="U2425" s="25">
        <v>17.650233954095196</v>
      </c>
      <c r="V2425" s="25">
        <v>22.287719656352458</v>
      </c>
      <c r="W2425" s="25">
        <v>23.859274780920735</v>
      </c>
      <c r="X2425" s="25">
        <v>22.42221163875049</v>
      </c>
      <c r="Y2425" s="34">
        <v>19.145644835311536</v>
      </c>
      <c r="Z2425" s="34">
        <v>19.376680037565762</v>
      </c>
    </row>
    <row r="2426" spans="1:26" x14ac:dyDescent="0.25">
      <c r="A2426" s="52">
        <v>40212</v>
      </c>
      <c r="B2426" s="25">
        <v>18278.918399939997</v>
      </c>
      <c r="C2426" s="43">
        <v>29085.759785047376</v>
      </c>
      <c r="D2426" s="43">
        <v>2588.5886308658996</v>
      </c>
      <c r="E2426" s="43">
        <v>31674.348415913275</v>
      </c>
      <c r="F2426" s="25">
        <v>24782.318767559998</v>
      </c>
      <c r="G2426" s="25">
        <v>30140.907007479997</v>
      </c>
      <c r="H2426" s="25">
        <v>36868.21408297</v>
      </c>
      <c r="I2426" s="25">
        <v>52905.723568109999</v>
      </c>
      <c r="J2426" s="25">
        <v>45150.296851569998</v>
      </c>
      <c r="K2426" s="25">
        <v>75596.910678465792</v>
      </c>
      <c r="L2426" s="34">
        <v>49167.950227994035</v>
      </c>
      <c r="M2426" s="34">
        <v>79636.826234889842</v>
      </c>
      <c r="O2426" s="25">
        <v>15.506300425462992</v>
      </c>
      <c r="P2426" s="43">
        <v>51.751973920452969</v>
      </c>
      <c r="Q2426" s="43">
        <v>113.253385679573</v>
      </c>
      <c r="R2426" s="43">
        <v>55.414977731432401</v>
      </c>
      <c r="S2426" s="25">
        <v>19.066260462410067</v>
      </c>
      <c r="T2426" s="25">
        <v>22.54866102278401</v>
      </c>
      <c r="U2426" s="25">
        <v>17.754084788583601</v>
      </c>
      <c r="V2426" s="25">
        <v>22.349978601084874</v>
      </c>
      <c r="W2426" s="25">
        <v>23.849821238413792</v>
      </c>
      <c r="X2426" s="25">
        <v>22.356792961708805</v>
      </c>
      <c r="Y2426" s="34">
        <v>19.137847141838947</v>
      </c>
      <c r="Z2426" s="34">
        <v>19.315862463273902</v>
      </c>
    </row>
    <row r="2427" spans="1:26" x14ac:dyDescent="0.25">
      <c r="A2427" s="52">
        <v>40213</v>
      </c>
      <c r="B2427" s="25">
        <v>18268.784136599999</v>
      </c>
      <c r="C2427" s="43">
        <v>29293.984835256255</v>
      </c>
      <c r="D2427" s="43">
        <v>2728.5230827291994</v>
      </c>
      <c r="E2427" s="43">
        <v>32022.507917985455</v>
      </c>
      <c r="F2427" s="25">
        <v>24664.573697719999</v>
      </c>
      <c r="G2427" s="25">
        <v>29966.023953969998</v>
      </c>
      <c r="H2427" s="25">
        <v>36919.622354059997</v>
      </c>
      <c r="I2427" s="25">
        <v>52885.695314879995</v>
      </c>
      <c r="J2427" s="25">
        <v>45266.459406409995</v>
      </c>
      <c r="K2427" s="25">
        <v>75662.384491485791</v>
      </c>
      <c r="L2427" s="34">
        <v>49282.450888571315</v>
      </c>
      <c r="M2427" s="34">
        <v>79700.638153647102</v>
      </c>
      <c r="O2427" s="25">
        <v>15.540600840278461</v>
      </c>
      <c r="P2427" s="43">
        <v>54.776120688213759</v>
      </c>
      <c r="Q2427" s="43">
        <v>137.98599318346962</v>
      </c>
      <c r="R2427" s="43">
        <v>59.528758684388208</v>
      </c>
      <c r="S2427" s="25">
        <v>18.387314706683313</v>
      </c>
      <c r="T2427" s="25">
        <v>21.787266707144394</v>
      </c>
      <c r="U2427" s="25">
        <v>17.66815728805544</v>
      </c>
      <c r="V2427" s="25">
        <v>22.761121092276682</v>
      </c>
      <c r="W2427" s="25">
        <v>23.721211048146017</v>
      </c>
      <c r="X2427" s="25">
        <v>22.541786782608387</v>
      </c>
      <c r="Y2427" s="34">
        <v>19.015375037989113</v>
      </c>
      <c r="Z2427" s="34">
        <v>19.482834003931913</v>
      </c>
    </row>
    <row r="2428" spans="1:26" x14ac:dyDescent="0.25">
      <c r="A2428" s="52">
        <v>40214</v>
      </c>
      <c r="B2428" s="25">
        <v>18374.49390139</v>
      </c>
      <c r="C2428" s="43">
        <v>29157.528057360381</v>
      </c>
      <c r="D2428" s="43">
        <v>2858.2799938432995</v>
      </c>
      <c r="E2428" s="43">
        <v>32015.808051203679</v>
      </c>
      <c r="F2428" s="25">
        <v>24734.80946878</v>
      </c>
      <c r="G2428" s="25">
        <v>29960.483376929998</v>
      </c>
      <c r="H2428" s="25">
        <v>36855.47956367</v>
      </c>
      <c r="I2428" s="25">
        <v>52769.606455069996</v>
      </c>
      <c r="J2428" s="25">
        <v>45257.574494</v>
      </c>
      <c r="K2428" s="25">
        <v>75598.609980405803</v>
      </c>
      <c r="L2428" s="34">
        <v>49273.624652026636</v>
      </c>
      <c r="M2428" s="34">
        <v>79636.922318432436</v>
      </c>
      <c r="O2428" s="25">
        <v>16.116144183043922</v>
      </c>
      <c r="P2428" s="43">
        <v>51.99757922387267</v>
      </c>
      <c r="Q2428" s="43">
        <v>147.54760070433136</v>
      </c>
      <c r="R2428" s="43">
        <v>57.422315964962699</v>
      </c>
      <c r="S2428" s="25">
        <v>17.241580662683219</v>
      </c>
      <c r="T2428" s="25">
        <v>20.724679220274389</v>
      </c>
      <c r="U2428" s="25">
        <v>17.547199080619681</v>
      </c>
      <c r="V2428" s="25">
        <v>22.549868910244065</v>
      </c>
      <c r="W2428" s="25">
        <v>23.786238767858393</v>
      </c>
      <c r="X2428" s="25">
        <v>22.465601705645135</v>
      </c>
      <c r="Y2428" s="34">
        <v>19.073383189922911</v>
      </c>
      <c r="Z2428" s="34">
        <v>19.411590827352597</v>
      </c>
    </row>
    <row r="2429" spans="1:26" x14ac:dyDescent="0.25">
      <c r="A2429" s="52">
        <v>40217</v>
      </c>
      <c r="B2429" s="25">
        <v>18427.63282386</v>
      </c>
      <c r="C2429" s="43">
        <v>29261.080374773122</v>
      </c>
      <c r="D2429" s="43">
        <v>2832.6550562822003</v>
      </c>
      <c r="E2429" s="43">
        <v>32093.735431055324</v>
      </c>
      <c r="F2429" s="25">
        <v>24835.676755410001</v>
      </c>
      <c r="G2429" s="25">
        <v>30054.554871860004</v>
      </c>
      <c r="H2429" s="25">
        <v>37217.359459079998</v>
      </c>
      <c r="I2429" s="25">
        <v>53148.022652710002</v>
      </c>
      <c r="J2429" s="25">
        <v>45699.69234419999</v>
      </c>
      <c r="K2429" s="25">
        <v>76001.986692185805</v>
      </c>
      <c r="L2429" s="34">
        <v>49715.762060493369</v>
      </c>
      <c r="M2429" s="34">
        <v>80040.318588479189</v>
      </c>
      <c r="O2429" s="25">
        <v>16.251107778671802</v>
      </c>
      <c r="P2429" s="43">
        <v>53.953811923579579</v>
      </c>
      <c r="Q2429" s="43">
        <v>175.65125586109954</v>
      </c>
      <c r="R2429" s="43">
        <v>60.19614541947962</v>
      </c>
      <c r="S2429" s="25">
        <v>17.98005242992835</v>
      </c>
      <c r="T2429" s="25">
        <v>20.537151842057732</v>
      </c>
      <c r="U2429" s="25">
        <v>17.848205952350792</v>
      </c>
      <c r="V2429" s="25">
        <v>22.46736095589177</v>
      </c>
      <c r="W2429" s="25">
        <v>24.316087045196653</v>
      </c>
      <c r="X2429" s="25">
        <v>22.608248009186394</v>
      </c>
      <c r="Y2429" s="34">
        <v>19.529551335978557</v>
      </c>
      <c r="Z2429" s="34">
        <v>19.542206085086477</v>
      </c>
    </row>
    <row r="2430" spans="1:26" x14ac:dyDescent="0.25">
      <c r="A2430" s="52">
        <v>40218</v>
      </c>
      <c r="B2430" s="25">
        <v>18435.1205195</v>
      </c>
      <c r="C2430" s="43">
        <v>29364.133073927133</v>
      </c>
      <c r="D2430" s="43">
        <v>2907.9332019967001</v>
      </c>
      <c r="E2430" s="43">
        <v>32272.066275923833</v>
      </c>
      <c r="F2430" s="25">
        <v>24900.063608050001</v>
      </c>
      <c r="G2430" s="25">
        <v>30185.658617000001</v>
      </c>
      <c r="H2430" s="25">
        <v>37102.49092828</v>
      </c>
      <c r="I2430" s="25">
        <v>53125.278586450004</v>
      </c>
      <c r="J2430" s="25">
        <v>45572.033847870007</v>
      </c>
      <c r="K2430" s="25">
        <v>75944.339516455802</v>
      </c>
      <c r="L2430" s="34">
        <v>49588.123122700184</v>
      </c>
      <c r="M2430" s="34">
        <v>79982.690971285978</v>
      </c>
      <c r="O2430" s="25">
        <v>16.062988371092125</v>
      </c>
      <c r="P2430" s="43">
        <v>54.49601185811963</v>
      </c>
      <c r="Q2430" s="43">
        <v>182.97672083752747</v>
      </c>
      <c r="R2430" s="43">
        <v>61.086285304215203</v>
      </c>
      <c r="S2430" s="25">
        <v>17.762721072072864</v>
      </c>
      <c r="T2430" s="25">
        <v>19.999105908782887</v>
      </c>
      <c r="U2430" s="25">
        <v>18.889221367738273</v>
      </c>
      <c r="V2430" s="25">
        <v>23.177789181305641</v>
      </c>
      <c r="W2430" s="25">
        <v>25.408863042328321</v>
      </c>
      <c r="X2430" s="25">
        <v>23.140769406175131</v>
      </c>
      <c r="Y2430" s="34">
        <v>20.481435513194036</v>
      </c>
      <c r="Z2430" s="34">
        <v>20.027203465247979</v>
      </c>
    </row>
    <row r="2431" spans="1:26" x14ac:dyDescent="0.25">
      <c r="A2431" s="52">
        <v>40219</v>
      </c>
      <c r="B2431" s="25">
        <v>18392.05597456</v>
      </c>
      <c r="C2431" s="43">
        <v>29394.529329365945</v>
      </c>
      <c r="D2431" s="43">
        <v>2936.6694648238999</v>
      </c>
      <c r="E2431" s="43">
        <v>32331.198794189844</v>
      </c>
      <c r="F2431" s="25">
        <v>24770.909296979997</v>
      </c>
      <c r="G2431" s="25">
        <v>30142.77872074</v>
      </c>
      <c r="H2431" s="25">
        <v>36992.499354029998</v>
      </c>
      <c r="I2431" s="25">
        <v>53141.465700880006</v>
      </c>
      <c r="J2431" s="25">
        <v>45460.738678960006</v>
      </c>
      <c r="K2431" s="25">
        <v>75964.6155990158</v>
      </c>
      <c r="L2431" s="34">
        <v>49476.829788342126</v>
      </c>
      <c r="M2431" s="34">
        <v>80002.968888397925</v>
      </c>
      <c r="O2431" s="25">
        <v>15.654184601113897</v>
      </c>
      <c r="P2431" s="43">
        <v>54.91393611812434</v>
      </c>
      <c r="Q2431" s="43">
        <v>199.84218056441924</v>
      </c>
      <c r="R2431" s="43">
        <v>62.027415347251022</v>
      </c>
      <c r="S2431" s="25">
        <v>18.821039921863346</v>
      </c>
      <c r="T2431" s="25">
        <v>21.243478223176094</v>
      </c>
      <c r="U2431" s="25">
        <v>19.206170111127818</v>
      </c>
      <c r="V2431" s="25">
        <v>23.659000970430387</v>
      </c>
      <c r="W2431" s="25">
        <v>25.700818698815443</v>
      </c>
      <c r="X2431" s="25">
        <v>23.390789798276113</v>
      </c>
      <c r="Y2431" s="34">
        <v>20.712085637320897</v>
      </c>
      <c r="Z2431" s="34">
        <v>20.247633873630466</v>
      </c>
    </row>
    <row r="2432" spans="1:26" x14ac:dyDescent="0.25">
      <c r="A2432" s="52">
        <v>40220</v>
      </c>
      <c r="B2432" s="25">
        <v>18422.95413333</v>
      </c>
      <c r="C2432" s="43">
        <v>29304.786658651894</v>
      </c>
      <c r="D2432" s="43">
        <v>2966.9034498241995</v>
      </c>
      <c r="E2432" s="43">
        <v>32271.690108476094</v>
      </c>
      <c r="F2432" s="25">
        <v>24760.956438410001</v>
      </c>
      <c r="G2432" s="25">
        <v>30096.367027780005</v>
      </c>
      <c r="H2432" s="25">
        <v>37084.185277490004</v>
      </c>
      <c r="I2432" s="25">
        <v>53192.24090478001</v>
      </c>
      <c r="J2432" s="25">
        <v>45544.965077650006</v>
      </c>
      <c r="K2432" s="25">
        <v>76027.645405985808</v>
      </c>
      <c r="L2432" s="34">
        <v>49559.098494723301</v>
      </c>
      <c r="M2432" s="34">
        <v>80064.041003059101</v>
      </c>
      <c r="O2432" s="25">
        <v>16.153724505603929</v>
      </c>
      <c r="P2432" s="43">
        <v>55.221874071620071</v>
      </c>
      <c r="Q2432" s="43">
        <v>181.69168186185533</v>
      </c>
      <c r="R2432" s="43">
        <v>61.904601228274167</v>
      </c>
      <c r="S2432" s="25">
        <v>18.565821829882999</v>
      </c>
      <c r="T2432" s="25">
        <v>21.403186370371884</v>
      </c>
      <c r="U2432" s="25">
        <v>19.166795105057322</v>
      </c>
      <c r="V2432" s="25">
        <v>23.922795067117498</v>
      </c>
      <c r="W2432" s="25">
        <v>25.678825240708413</v>
      </c>
      <c r="X2432" s="25">
        <v>23.56362739637785</v>
      </c>
      <c r="Y2432" s="34">
        <v>20.678911291939063</v>
      </c>
      <c r="Z2432" s="34">
        <v>20.401936458320492</v>
      </c>
    </row>
    <row r="2433" spans="1:26" x14ac:dyDescent="0.25">
      <c r="A2433" s="52">
        <v>40221</v>
      </c>
      <c r="B2433" s="25">
        <v>18471.42056694</v>
      </c>
      <c r="C2433" s="43">
        <v>29573.141957698615</v>
      </c>
      <c r="D2433" s="43">
        <v>2956.7476821003993</v>
      </c>
      <c r="E2433" s="43">
        <v>32529.889639799014</v>
      </c>
      <c r="F2433" s="25">
        <v>24532.918270930004</v>
      </c>
      <c r="G2433" s="25">
        <v>29972.839552100006</v>
      </c>
      <c r="H2433" s="25">
        <v>36729.259164060008</v>
      </c>
      <c r="I2433" s="25">
        <v>52942.718895830003</v>
      </c>
      <c r="J2433" s="25">
        <v>45201.500951800008</v>
      </c>
      <c r="K2433" s="25">
        <v>75789.494267765811</v>
      </c>
      <c r="L2433" s="34">
        <v>49215.64250738157</v>
      </c>
      <c r="M2433" s="34">
        <v>79825.898003347378</v>
      </c>
      <c r="O2433" s="25">
        <v>16.672836741252993</v>
      </c>
      <c r="P2433" s="43">
        <v>56.285298420919446</v>
      </c>
      <c r="Q2433" s="43">
        <v>171.25199006189752</v>
      </c>
      <c r="R2433" s="43">
        <v>62.547260457741551</v>
      </c>
      <c r="S2433" s="25">
        <v>18.685463041200357</v>
      </c>
      <c r="T2433" s="25">
        <v>21.228098791676686</v>
      </c>
      <c r="U2433" s="25">
        <v>19.371306278815826</v>
      </c>
      <c r="V2433" s="25">
        <v>23.857792523661779</v>
      </c>
      <c r="W2433" s="25">
        <v>25.742951470776234</v>
      </c>
      <c r="X2433" s="25">
        <v>23.467873824050244</v>
      </c>
      <c r="Y2433" s="34">
        <v>20.732872608084119</v>
      </c>
      <c r="Z2433" s="34">
        <v>20.312765235753272</v>
      </c>
    </row>
    <row r="2434" spans="1:26" x14ac:dyDescent="0.25">
      <c r="A2434" s="52">
        <v>40226</v>
      </c>
      <c r="B2434" s="25">
        <v>18449.826792880001</v>
      </c>
      <c r="C2434" s="43">
        <v>29284.191628021348</v>
      </c>
      <c r="D2434" s="43">
        <v>3103.3467960371991</v>
      </c>
      <c r="E2434" s="43">
        <v>32387.538424058548</v>
      </c>
      <c r="F2434" s="25">
        <v>24437.728333080002</v>
      </c>
      <c r="G2434" s="25">
        <v>29916.872614979999</v>
      </c>
      <c r="H2434" s="25">
        <v>36596.564079919997</v>
      </c>
      <c r="I2434" s="25">
        <v>52848.238144799994</v>
      </c>
      <c r="J2434" s="25">
        <v>45091.41265969001</v>
      </c>
      <c r="K2434" s="25">
        <v>75698.201169005799</v>
      </c>
      <c r="L2434" s="34">
        <v>49105.555843084876</v>
      </c>
      <c r="M2434" s="34">
        <v>79734.606532400678</v>
      </c>
      <c r="O2434" s="25">
        <v>17.311594673280517</v>
      </c>
      <c r="P2434" s="43">
        <v>56.552695400829592</v>
      </c>
      <c r="Q2434" s="43">
        <v>93.602166887577184</v>
      </c>
      <c r="R2434" s="43">
        <v>59.476997409914723</v>
      </c>
      <c r="S2434" s="25">
        <v>19.141469108149579</v>
      </c>
      <c r="T2434" s="25">
        <v>22.077603125158983</v>
      </c>
      <c r="U2434" s="25">
        <v>19.603263606119036</v>
      </c>
      <c r="V2434" s="25">
        <v>24.24213255615717</v>
      </c>
      <c r="W2434" s="25">
        <v>25.955285866373611</v>
      </c>
      <c r="X2434" s="25">
        <v>23.596585620479836</v>
      </c>
      <c r="Y2434" s="34">
        <v>20.869877762138334</v>
      </c>
      <c r="Z2434" s="34">
        <v>20.414047205330512</v>
      </c>
    </row>
    <row r="2435" spans="1:26" x14ac:dyDescent="0.25">
      <c r="A2435" s="52">
        <v>40227</v>
      </c>
      <c r="B2435" s="25">
        <v>18419.371402080003</v>
      </c>
      <c r="C2435" s="43">
        <v>28896.732267808067</v>
      </c>
      <c r="D2435" s="43">
        <v>3205.6792420957004</v>
      </c>
      <c r="E2435" s="43">
        <v>32102.411509903766</v>
      </c>
      <c r="F2435" s="25">
        <v>24314.762849659997</v>
      </c>
      <c r="G2435" s="25">
        <v>29780.300920989997</v>
      </c>
      <c r="H2435" s="25">
        <v>36562.722909119999</v>
      </c>
      <c r="I2435" s="25">
        <v>52707.734043869998</v>
      </c>
      <c r="J2435" s="25">
        <v>45009.818773220002</v>
      </c>
      <c r="K2435" s="25">
        <v>75479.736367035788</v>
      </c>
      <c r="L2435" s="34">
        <v>49021.342197615188</v>
      </c>
      <c r="M2435" s="34">
        <v>79513.521971430979</v>
      </c>
      <c r="O2435" s="25">
        <v>17.762607843736113</v>
      </c>
      <c r="P2435" s="43">
        <v>55.42226806297856</v>
      </c>
      <c r="Q2435" s="43">
        <v>102.58318315385253</v>
      </c>
      <c r="R2435" s="43">
        <v>59.121312882140174</v>
      </c>
      <c r="S2435" s="25">
        <v>19.104308750702902</v>
      </c>
      <c r="T2435" s="25">
        <v>22.010013235985703</v>
      </c>
      <c r="U2435" s="25">
        <v>19.610373254980541</v>
      </c>
      <c r="V2435" s="25">
        <v>24.213144965214497</v>
      </c>
      <c r="W2435" s="25">
        <v>25.91734149497702</v>
      </c>
      <c r="X2435" s="25">
        <v>23.526624084203675</v>
      </c>
      <c r="Y2435" s="34">
        <v>20.823057029390757</v>
      </c>
      <c r="Z2435" s="34">
        <v>20.345133170995599</v>
      </c>
    </row>
    <row r="2436" spans="1:26" x14ac:dyDescent="0.25">
      <c r="A2436" s="52">
        <v>40228</v>
      </c>
      <c r="B2436" s="25">
        <v>18344.968259549998</v>
      </c>
      <c r="C2436" s="43">
        <v>28972.272940449395</v>
      </c>
      <c r="D2436" s="43">
        <v>3186.6213321724003</v>
      </c>
      <c r="E2436" s="43">
        <v>32158.894272621794</v>
      </c>
      <c r="F2436" s="25">
        <v>24193.03693084</v>
      </c>
      <c r="G2436" s="25">
        <v>29689.013313570002</v>
      </c>
      <c r="H2436" s="25">
        <v>36376.625818300003</v>
      </c>
      <c r="I2436" s="25">
        <v>52546.042324899994</v>
      </c>
      <c r="J2436" s="25">
        <v>44809.271104899999</v>
      </c>
      <c r="K2436" s="25">
        <v>75272.364968815804</v>
      </c>
      <c r="L2436" s="34">
        <v>48820.798454731812</v>
      </c>
      <c r="M2436" s="34">
        <v>79306.154498647622</v>
      </c>
      <c r="O2436" s="25">
        <v>17.416921179470577</v>
      </c>
      <c r="P2436" s="43">
        <v>55.798079434688731</v>
      </c>
      <c r="Q2436" s="43">
        <v>101.50409237916102</v>
      </c>
      <c r="R2436" s="43">
        <v>59.380309585115555</v>
      </c>
      <c r="S2436" s="25">
        <v>18.94755111647315</v>
      </c>
      <c r="T2436" s="25">
        <v>22.00358499378714</v>
      </c>
      <c r="U2436" s="25">
        <v>19.785829463743099</v>
      </c>
      <c r="V2436" s="25">
        <v>24.15419955824769</v>
      </c>
      <c r="W2436" s="25">
        <v>25.808872710053677</v>
      </c>
      <c r="X2436" s="25">
        <v>23.118570851067943</v>
      </c>
      <c r="Y2436" s="34">
        <v>20.712977797490616</v>
      </c>
      <c r="Z2436" s="34">
        <v>19.962665889997353</v>
      </c>
    </row>
    <row r="2437" spans="1:26" x14ac:dyDescent="0.25">
      <c r="A2437" s="52">
        <v>40231</v>
      </c>
      <c r="B2437" s="25">
        <v>18206.328473740003</v>
      </c>
      <c r="C2437" s="43">
        <v>28894.129083431599</v>
      </c>
      <c r="D2437" s="43">
        <v>3199.5512946959998</v>
      </c>
      <c r="E2437" s="43">
        <v>32093.680378127599</v>
      </c>
      <c r="F2437" s="25">
        <v>24187.430542379996</v>
      </c>
      <c r="G2437" s="25">
        <v>29735.566979489995</v>
      </c>
      <c r="H2437" s="25">
        <v>36355.096121919996</v>
      </c>
      <c r="I2437" s="25">
        <v>52584.945400689998</v>
      </c>
      <c r="J2437" s="25">
        <v>44786.275522269993</v>
      </c>
      <c r="K2437" s="25">
        <v>75302.864551525796</v>
      </c>
      <c r="L2437" s="34">
        <v>48797.804180484563</v>
      </c>
      <c r="M2437" s="34">
        <v>79336.655389740365</v>
      </c>
      <c r="O2437" s="25">
        <v>16.692664385326704</v>
      </c>
      <c r="P2437" s="43">
        <v>55.283138394361231</v>
      </c>
      <c r="Q2437" s="43">
        <v>32.723274371668239</v>
      </c>
      <c r="R2437" s="43">
        <v>52.695607825555136</v>
      </c>
      <c r="S2437" s="25">
        <v>18.433053399752207</v>
      </c>
      <c r="T2437" s="25">
        <v>21.75736396615433</v>
      </c>
      <c r="U2437" s="25">
        <v>19.027719112828969</v>
      </c>
      <c r="V2437" s="25">
        <v>23.72428444525443</v>
      </c>
      <c r="W2437" s="25">
        <v>25.1359695207112</v>
      </c>
      <c r="X2437" s="25">
        <v>22.702258560547129</v>
      </c>
      <c r="Y2437" s="34">
        <v>20.123618032033352</v>
      </c>
      <c r="Z2437" s="34">
        <v>19.579129115510007</v>
      </c>
    </row>
    <row r="2438" spans="1:26" x14ac:dyDescent="0.25">
      <c r="A2438" s="52">
        <v>40232</v>
      </c>
      <c r="B2438" s="25">
        <v>18114.6972995</v>
      </c>
      <c r="C2438" s="43">
        <v>28692.874541028301</v>
      </c>
      <c r="D2438" s="43">
        <v>3168.091787072</v>
      </c>
      <c r="E2438" s="43">
        <v>31860.966328100301</v>
      </c>
      <c r="F2438" s="25">
        <v>24241.372699450003</v>
      </c>
      <c r="G2438" s="25">
        <v>29776.973311020003</v>
      </c>
      <c r="H2438" s="25">
        <v>36368.758026100004</v>
      </c>
      <c r="I2438" s="25">
        <v>52592.818655040013</v>
      </c>
      <c r="J2438" s="25">
        <v>44816.602678280011</v>
      </c>
      <c r="K2438" s="25">
        <v>75331.8234638758</v>
      </c>
      <c r="L2438" s="34">
        <v>48828.132644923477</v>
      </c>
      <c r="M2438" s="34">
        <v>79365.615610519264</v>
      </c>
      <c r="O2438" s="25">
        <v>16.105358390147906</v>
      </c>
      <c r="P2438" s="43">
        <v>54.201554074229399</v>
      </c>
      <c r="Q2438" s="43">
        <v>31.418276114912857</v>
      </c>
      <c r="R2438" s="43">
        <v>51.58839877692629</v>
      </c>
      <c r="S2438" s="25">
        <v>18.405608242463288</v>
      </c>
      <c r="T2438" s="25">
        <v>21.94828481574649</v>
      </c>
      <c r="U2438" s="25">
        <v>18.957271934299968</v>
      </c>
      <c r="V2438" s="25">
        <v>23.815885163441287</v>
      </c>
      <c r="W2438" s="25">
        <v>25.071751236053942</v>
      </c>
      <c r="X2438" s="25">
        <v>22.751976244922002</v>
      </c>
      <c r="Y2438" s="34">
        <v>20.067040599790786</v>
      </c>
      <c r="Z2438" s="34">
        <v>19.625118862676217</v>
      </c>
    </row>
    <row r="2439" spans="1:26" x14ac:dyDescent="0.25">
      <c r="A2439" s="52">
        <v>40233</v>
      </c>
      <c r="B2439" s="25">
        <v>18039.644020810003</v>
      </c>
      <c r="C2439" s="43">
        <v>28568.47231753041</v>
      </c>
      <c r="D2439" s="43">
        <v>3560.8450632105</v>
      </c>
      <c r="E2439" s="43">
        <v>32129.317380740911</v>
      </c>
      <c r="F2439" s="25">
        <v>24201.724674279998</v>
      </c>
      <c r="G2439" s="25">
        <v>29721.710074839997</v>
      </c>
      <c r="H2439" s="25">
        <v>36391.762757599994</v>
      </c>
      <c r="I2439" s="25">
        <v>52635.231736009999</v>
      </c>
      <c r="J2439" s="25">
        <v>44858.619703539996</v>
      </c>
      <c r="K2439" s="25">
        <v>75375.200637075788</v>
      </c>
      <c r="L2439" s="34">
        <v>48870.150978543927</v>
      </c>
      <c r="M2439" s="34">
        <v>79408.994092079723</v>
      </c>
      <c r="O2439" s="25">
        <v>15.624307689902505</v>
      </c>
      <c r="P2439" s="43">
        <v>53.532990310559271</v>
      </c>
      <c r="Q2439" s="43">
        <v>47.710404612966698</v>
      </c>
      <c r="R2439" s="43">
        <v>52.86516188451651</v>
      </c>
      <c r="S2439" s="25">
        <v>18.669673245423969</v>
      </c>
      <c r="T2439" s="25">
        <v>22.118095975361495</v>
      </c>
      <c r="U2439" s="25">
        <v>19.001974961496803</v>
      </c>
      <c r="V2439" s="25">
        <v>23.834423434215111</v>
      </c>
      <c r="W2439" s="25">
        <v>25.156443934161764</v>
      </c>
      <c r="X2439" s="25">
        <v>22.799182466651246</v>
      </c>
      <c r="Y2439" s="34">
        <v>20.141663813524914</v>
      </c>
      <c r="Z2439" s="34">
        <v>19.668785561706393</v>
      </c>
    </row>
    <row r="2440" spans="1:26" x14ac:dyDescent="0.25">
      <c r="A2440" s="52">
        <v>40234</v>
      </c>
      <c r="B2440" s="25">
        <v>17963.814493999998</v>
      </c>
      <c r="C2440" s="43">
        <v>28501.856739504223</v>
      </c>
      <c r="D2440" s="43">
        <v>3137.2641627109001</v>
      </c>
      <c r="E2440" s="43">
        <v>31639.120902215123</v>
      </c>
      <c r="F2440" s="25">
        <v>24297.341188080001</v>
      </c>
      <c r="G2440" s="25">
        <v>29768.458767600001</v>
      </c>
      <c r="H2440" s="25">
        <v>36730.450992049999</v>
      </c>
      <c r="I2440" s="25">
        <v>52988.7736774</v>
      </c>
      <c r="J2440" s="25">
        <v>45222.642434789996</v>
      </c>
      <c r="K2440" s="25">
        <v>75739.843841645808</v>
      </c>
      <c r="L2440" s="34">
        <v>49231.794945461057</v>
      </c>
      <c r="M2440" s="34">
        <v>79771.258532316875</v>
      </c>
      <c r="O2440" s="25">
        <v>15.604259543814925</v>
      </c>
      <c r="P2440" s="43">
        <v>53.174984156714245</v>
      </c>
      <c r="Q2440" s="43">
        <v>30.1394895384677</v>
      </c>
      <c r="R2440" s="43">
        <v>50.5329005682527</v>
      </c>
      <c r="S2440" s="25">
        <v>19.831822366890538</v>
      </c>
      <c r="T2440" s="25">
        <v>22.551927100626013</v>
      </c>
      <c r="U2440" s="25">
        <v>19.061813917039537</v>
      </c>
      <c r="V2440" s="25">
        <v>23.636234837637215</v>
      </c>
      <c r="W2440" s="25">
        <v>25.247698774356174</v>
      </c>
      <c r="X2440" s="25">
        <v>22.603940535724366</v>
      </c>
      <c r="Y2440" s="34">
        <v>20.203678098283227</v>
      </c>
      <c r="Z2440" s="34">
        <v>19.482689561730471</v>
      </c>
    </row>
    <row r="2441" spans="1:26" x14ac:dyDescent="0.25">
      <c r="A2441" s="52">
        <v>40235</v>
      </c>
      <c r="B2441" s="25">
        <v>17954.210320189999</v>
      </c>
      <c r="C2441" s="43">
        <v>28661.937460763955</v>
      </c>
      <c r="D2441" s="43">
        <v>3204.3878303194997</v>
      </c>
      <c r="E2441" s="43">
        <v>31866.325291083456</v>
      </c>
      <c r="F2441" s="25">
        <v>24335.354754379998</v>
      </c>
      <c r="G2441" s="25">
        <v>29808.667062920002</v>
      </c>
      <c r="H2441" s="25">
        <v>36718.694639089998</v>
      </c>
      <c r="I2441" s="25">
        <v>52985.080564960001</v>
      </c>
      <c r="J2441" s="25">
        <v>45210.96355275</v>
      </c>
      <c r="K2441" s="25">
        <v>75739.925712085809</v>
      </c>
      <c r="L2441" s="34">
        <v>49008.510424071064</v>
      </c>
      <c r="M2441" s="34">
        <v>79562.202143406874</v>
      </c>
      <c r="O2441" s="25">
        <v>16.224967517251798</v>
      </c>
      <c r="P2441" s="43">
        <v>53.727695993371569</v>
      </c>
      <c r="Q2441" s="43">
        <v>165.92440788395376</v>
      </c>
      <c r="R2441" s="43">
        <v>60.538759339876378</v>
      </c>
      <c r="S2441" s="25">
        <v>19.826818480643315</v>
      </c>
      <c r="T2441" s="25">
        <v>22.43494025956543</v>
      </c>
      <c r="U2441" s="25">
        <v>19.963602319367489</v>
      </c>
      <c r="V2441" s="25">
        <v>24.233158886343652</v>
      </c>
      <c r="W2441" s="25">
        <v>25.942947628048273</v>
      </c>
      <c r="X2441" s="25">
        <v>22.969927500157539</v>
      </c>
      <c r="Y2441" s="34">
        <v>20.817935307318415</v>
      </c>
      <c r="Z2441" s="34">
        <v>19.820687950645777</v>
      </c>
    </row>
    <row r="2442" spans="1:26" x14ac:dyDescent="0.25">
      <c r="A2442" s="52">
        <v>40237</v>
      </c>
      <c r="B2442" s="25">
        <v>17954.210320189999</v>
      </c>
      <c r="C2442" s="43">
        <v>28661.937460763955</v>
      </c>
      <c r="D2442" s="43">
        <v>3204.3878303194997</v>
      </c>
      <c r="E2442" s="43">
        <v>31866.325291083456</v>
      </c>
      <c r="F2442" s="25">
        <v>24209.523231620002</v>
      </c>
      <c r="G2442" s="25">
        <v>29665.779155550001</v>
      </c>
      <c r="H2442" s="25">
        <v>36350.19375043</v>
      </c>
      <c r="I2442" s="25">
        <v>52595.447186159996</v>
      </c>
      <c r="J2442" s="25">
        <v>44873.49668281</v>
      </c>
      <c r="K2442" s="25">
        <v>75350.293774455786</v>
      </c>
      <c r="L2442" s="34">
        <v>48671.044374769823</v>
      </c>
      <c r="M2442" s="34">
        <v>79172.571026415608</v>
      </c>
      <c r="O2442" s="25">
        <v>16.650866166005308</v>
      </c>
      <c r="P2442" s="43">
        <v>51.130776533537279</v>
      </c>
      <c r="Q2442" s="43">
        <v>153.15616232427973</v>
      </c>
      <c r="R2442" s="43">
        <v>57.514182946671454</v>
      </c>
      <c r="S2442" s="25">
        <v>20.5494537384042</v>
      </c>
      <c r="T2442" s="25">
        <v>22.928586858591849</v>
      </c>
      <c r="U2442" s="25">
        <v>18.819645061043122</v>
      </c>
      <c r="V2442" s="25">
        <v>23.110622387663639</v>
      </c>
      <c r="W2442" s="25">
        <v>24.910922414081149</v>
      </c>
      <c r="X2442" s="25">
        <v>21.606358513230937</v>
      </c>
      <c r="Y2442" s="34">
        <v>19.398231432196276</v>
      </c>
      <c r="Z2442" s="34">
        <v>18.301900958315386</v>
      </c>
    </row>
    <row r="2443" spans="1:26" x14ac:dyDescent="0.25">
      <c r="A2443" s="52">
        <v>40238</v>
      </c>
      <c r="B2443" s="25">
        <v>18082.98360114</v>
      </c>
      <c r="C2443" s="43">
        <v>28943.672208543918</v>
      </c>
      <c r="D2443" s="43">
        <v>3188.4752506194986</v>
      </c>
      <c r="E2443" s="43">
        <v>32132.147459163418</v>
      </c>
      <c r="F2443" s="25">
        <v>24387.583961609998</v>
      </c>
      <c r="G2443" s="25">
        <v>29859.582680839998</v>
      </c>
      <c r="H2443" s="25">
        <v>36572.592774179997</v>
      </c>
      <c r="I2443" s="25">
        <v>52812.746228420001</v>
      </c>
      <c r="J2443" s="25">
        <v>45077.960515589999</v>
      </c>
      <c r="K2443" s="25">
        <v>75541.465340835799</v>
      </c>
      <c r="L2443" s="34">
        <v>48875.509028318535</v>
      </c>
      <c r="M2443" s="34">
        <v>79363.743413564342</v>
      </c>
      <c r="O2443" s="25">
        <v>17.487523111310431</v>
      </c>
      <c r="P2443" s="43">
        <v>52.618224855183811</v>
      </c>
      <c r="Q2443" s="43">
        <v>82.202428760647734</v>
      </c>
      <c r="R2443" s="43">
        <v>55.117475146281535</v>
      </c>
      <c r="S2443" s="25">
        <v>19.926125190910614</v>
      </c>
      <c r="T2443" s="25">
        <v>22.339328422610816</v>
      </c>
      <c r="U2443" s="25">
        <v>17.627196766635421</v>
      </c>
      <c r="V2443" s="25">
        <v>22.205310793237199</v>
      </c>
      <c r="W2443" s="25">
        <v>23.978553477524066</v>
      </c>
      <c r="X2443" s="25">
        <v>20.980774045723606</v>
      </c>
      <c r="Y2443" s="34">
        <v>18.576071176634045</v>
      </c>
      <c r="Z2443" s="34">
        <v>17.72255422618878</v>
      </c>
    </row>
    <row r="2444" spans="1:26" x14ac:dyDescent="0.25">
      <c r="A2444" s="52">
        <v>40239</v>
      </c>
      <c r="B2444" s="25">
        <v>18127.629842779999</v>
      </c>
      <c r="C2444" s="43">
        <v>28865.656060307734</v>
      </c>
      <c r="D2444" s="43">
        <v>3080.3466820635995</v>
      </c>
      <c r="E2444" s="43">
        <v>31946.002742371333</v>
      </c>
      <c r="F2444" s="25">
        <v>24358.013571670002</v>
      </c>
      <c r="G2444" s="25">
        <v>29865.975201160003</v>
      </c>
      <c r="H2444" s="25">
        <v>36675.246966070001</v>
      </c>
      <c r="I2444" s="25">
        <v>52962.305905310001</v>
      </c>
      <c r="J2444" s="25">
        <v>45175.29244112</v>
      </c>
      <c r="K2444" s="25">
        <v>75651.793066395796</v>
      </c>
      <c r="L2444" s="34">
        <v>48972.841774341163</v>
      </c>
      <c r="M2444" s="34">
        <v>79474.071959616951</v>
      </c>
      <c r="O2444" s="25">
        <v>18.250855214714413</v>
      </c>
      <c r="P2444" s="43">
        <v>52.20685044601916</v>
      </c>
      <c r="Q2444" s="43">
        <v>76.023523089208325</v>
      </c>
      <c r="R2444" s="43">
        <v>54.218864229681451</v>
      </c>
      <c r="S2444" s="25">
        <v>21.941926820070144</v>
      </c>
      <c r="T2444" s="25">
        <v>21.4727533282834</v>
      </c>
      <c r="U2444" s="25">
        <v>20.179064669149916</v>
      </c>
      <c r="V2444" s="25">
        <v>22.613726766268272</v>
      </c>
      <c r="W2444" s="25">
        <v>26.346067450098175</v>
      </c>
      <c r="X2444" s="25">
        <v>21.676303999807377</v>
      </c>
      <c r="Y2444" s="34">
        <v>20.578810031189999</v>
      </c>
      <c r="Z2444" s="34">
        <v>18.349424707313378</v>
      </c>
    </row>
    <row r="2445" spans="1:26" x14ac:dyDescent="0.25">
      <c r="A2445" s="52">
        <v>40240</v>
      </c>
      <c r="B2445" s="25">
        <v>18080.296472990001</v>
      </c>
      <c r="C2445" s="43">
        <v>28912.643504764863</v>
      </c>
      <c r="D2445" s="43">
        <v>3106.7221893719002</v>
      </c>
      <c r="E2445" s="43">
        <v>32019.365694136763</v>
      </c>
      <c r="F2445" s="25">
        <v>24484.872394239999</v>
      </c>
      <c r="G2445" s="25">
        <v>29978.70827789</v>
      </c>
      <c r="H2445" s="25">
        <v>36977.882585679996</v>
      </c>
      <c r="I2445" s="25">
        <v>53229.853174620002</v>
      </c>
      <c r="J2445" s="25">
        <v>45477.786290710006</v>
      </c>
      <c r="K2445" s="25">
        <v>75922.547613625793</v>
      </c>
      <c r="L2445" s="34">
        <v>49275.336444550681</v>
      </c>
      <c r="M2445" s="34">
        <v>79744.827327466483</v>
      </c>
      <c r="O2445" s="25">
        <v>17.682581605407389</v>
      </c>
      <c r="P2445" s="43">
        <v>54.775781636104639</v>
      </c>
      <c r="Q2445" s="43">
        <v>84.264967289468402</v>
      </c>
      <c r="R2445" s="43">
        <v>57.217014713569725</v>
      </c>
      <c r="S2445" s="25">
        <v>21.709819241199991</v>
      </c>
      <c r="T2445" s="25">
        <v>23.673361749434374</v>
      </c>
      <c r="U2445" s="25">
        <v>20.597192810706133</v>
      </c>
      <c r="V2445" s="25">
        <v>24.28355893807954</v>
      </c>
      <c r="W2445" s="25">
        <v>26.474344819952744</v>
      </c>
      <c r="X2445" s="25">
        <v>22.607091273204794</v>
      </c>
      <c r="Y2445" s="34">
        <v>20.687627991825664</v>
      </c>
      <c r="Z2445" s="34">
        <v>19.185787380850883</v>
      </c>
    </row>
    <row r="2446" spans="1:26" x14ac:dyDescent="0.25">
      <c r="A2446" s="52">
        <v>40241</v>
      </c>
      <c r="B2446" s="25">
        <v>18081.051929910001</v>
      </c>
      <c r="C2446" s="43">
        <v>29307.898295798688</v>
      </c>
      <c r="D2446" s="43">
        <v>3190.2589522410999</v>
      </c>
      <c r="E2446" s="43">
        <v>32498.157248039788</v>
      </c>
      <c r="F2446" s="25">
        <v>24653.52608965</v>
      </c>
      <c r="G2446" s="25">
        <v>30036.761427109999</v>
      </c>
      <c r="H2446" s="25">
        <v>37218.234477830003</v>
      </c>
      <c r="I2446" s="25">
        <v>53361.626512700001</v>
      </c>
      <c r="J2446" s="25">
        <v>45758.901109380007</v>
      </c>
      <c r="K2446" s="25">
        <v>76069.154086195806</v>
      </c>
      <c r="L2446" s="34">
        <v>49555.514190897877</v>
      </c>
      <c r="M2446" s="34">
        <v>79890.496727713675</v>
      </c>
      <c r="O2446" s="25">
        <v>17.402164993548741</v>
      </c>
      <c r="P2446" s="43">
        <v>57.363301630774231</v>
      </c>
      <c r="Q2446" s="43">
        <v>82.548113354926727</v>
      </c>
      <c r="R2446" s="43">
        <v>59.523800521829727</v>
      </c>
      <c r="S2446" s="25">
        <v>21.561384211973355</v>
      </c>
      <c r="T2446" s="25">
        <v>23.551438309396833</v>
      </c>
      <c r="U2446" s="25">
        <v>21.005621094530589</v>
      </c>
      <c r="V2446" s="25">
        <v>24.503168180473644</v>
      </c>
      <c r="W2446" s="25">
        <v>26.741189807713738</v>
      </c>
      <c r="X2446" s="25">
        <v>22.702481309522881</v>
      </c>
      <c r="Y2446" s="34">
        <v>20.942428136303981</v>
      </c>
      <c r="Z2446" s="34">
        <v>19.280846608842616</v>
      </c>
    </row>
    <row r="2447" spans="1:26" x14ac:dyDescent="0.25">
      <c r="A2447" s="52">
        <v>40242</v>
      </c>
      <c r="B2447" s="25">
        <v>18214.475294110001</v>
      </c>
      <c r="C2447" s="43">
        <v>29475.253562905542</v>
      </c>
      <c r="D2447" s="43">
        <v>3106.8483302014993</v>
      </c>
      <c r="E2447" s="43">
        <v>32582.101893107043</v>
      </c>
      <c r="F2447" s="25">
        <v>24707.193493309998</v>
      </c>
      <c r="G2447" s="25">
        <v>30132.621324789998</v>
      </c>
      <c r="H2447" s="25">
        <v>37215.641757509999</v>
      </c>
      <c r="I2447" s="25">
        <v>53402.748321179999</v>
      </c>
      <c r="J2447" s="25">
        <v>45689.316051569993</v>
      </c>
      <c r="K2447" s="25">
        <v>75985.222892585793</v>
      </c>
      <c r="L2447" s="34">
        <v>49485.931196148886</v>
      </c>
      <c r="M2447" s="34">
        <v>79806.567597164685</v>
      </c>
      <c r="O2447" s="25">
        <v>18.129602065272476</v>
      </c>
      <c r="P2447" s="43">
        <v>56.180182546410798</v>
      </c>
      <c r="Q2447" s="43">
        <v>77.59208851736102</v>
      </c>
      <c r="R2447" s="43">
        <v>57.996620067331506</v>
      </c>
      <c r="S2447" s="25">
        <v>21.92792274478974</v>
      </c>
      <c r="T2447" s="25">
        <v>23.518598043617622</v>
      </c>
      <c r="U2447" s="25">
        <v>21.572691953800582</v>
      </c>
      <c r="V2447" s="25">
        <v>24.630017147787477</v>
      </c>
      <c r="W2447" s="25">
        <v>27.2367435700545</v>
      </c>
      <c r="X2447" s="25">
        <v>22.717820399014379</v>
      </c>
      <c r="Y2447" s="34">
        <v>21.384775149959779</v>
      </c>
      <c r="Z2447" s="34">
        <v>19.297291416980045</v>
      </c>
    </row>
    <row r="2448" spans="1:26" x14ac:dyDescent="0.25">
      <c r="A2448" s="52">
        <v>40245</v>
      </c>
      <c r="B2448" s="25">
        <v>18258.771712080001</v>
      </c>
      <c r="C2448" s="43">
        <v>29494.300902683037</v>
      </c>
      <c r="D2448" s="43">
        <v>3150.6717899288992</v>
      </c>
      <c r="E2448" s="43">
        <v>32644.972692611937</v>
      </c>
      <c r="F2448" s="25">
        <v>24677.838788900001</v>
      </c>
      <c r="G2448" s="25">
        <v>30099.647506319998</v>
      </c>
      <c r="H2448" s="25">
        <v>37172.666651680003</v>
      </c>
      <c r="I2448" s="25">
        <v>53359.874012749991</v>
      </c>
      <c r="J2448" s="25">
        <v>45648.201224520009</v>
      </c>
      <c r="K2448" s="25">
        <v>75926.963211635797</v>
      </c>
      <c r="L2448" s="34">
        <v>49444.817056614171</v>
      </c>
      <c r="M2448" s="34">
        <v>79748.308603729965</v>
      </c>
      <c r="O2448" s="25">
        <v>18.24615918946586</v>
      </c>
      <c r="P2448" s="43">
        <v>55.422069786357376</v>
      </c>
      <c r="Q2448" s="43">
        <v>77.758898623790614</v>
      </c>
      <c r="R2448" s="43">
        <v>57.330115972979016</v>
      </c>
      <c r="S2448" s="25">
        <v>22.000048414333939</v>
      </c>
      <c r="T2448" s="25">
        <v>23.712173500476542</v>
      </c>
      <c r="U2448" s="25">
        <v>21.170781498573344</v>
      </c>
      <c r="V2448" s="25">
        <v>24.341098019552575</v>
      </c>
      <c r="W2448" s="25">
        <v>26.70130830974502</v>
      </c>
      <c r="X2448" s="25">
        <v>22.311461702950375</v>
      </c>
      <c r="Y2448" s="34">
        <v>20.909493111602995</v>
      </c>
      <c r="Z2448" s="34">
        <v>18.917694352643789</v>
      </c>
    </row>
    <row r="2449" spans="1:26" x14ac:dyDescent="0.25">
      <c r="A2449" s="52">
        <v>40246</v>
      </c>
      <c r="B2449" s="25">
        <v>18241.663498599999</v>
      </c>
      <c r="C2449" s="43">
        <v>29495.132459410659</v>
      </c>
      <c r="D2449" s="43">
        <v>3140.3292406329997</v>
      </c>
      <c r="E2449" s="43">
        <v>32635.461700043659</v>
      </c>
      <c r="F2449" s="25">
        <v>24536.998819640001</v>
      </c>
      <c r="G2449" s="25">
        <v>29790.406116760001</v>
      </c>
      <c r="H2449" s="25">
        <v>37132.901428450001</v>
      </c>
      <c r="I2449" s="25">
        <v>53140.295776940002</v>
      </c>
      <c r="J2449" s="25">
        <v>45616.080538480004</v>
      </c>
      <c r="K2449" s="25">
        <v>75703.863973565793</v>
      </c>
      <c r="L2449" s="34">
        <v>49412.697058335514</v>
      </c>
      <c r="M2449" s="34">
        <v>79525.21005342131</v>
      </c>
      <c r="O2449" s="25">
        <v>18.003167567910783</v>
      </c>
      <c r="P2449" s="43">
        <v>55.426451726725375</v>
      </c>
      <c r="Q2449" s="43">
        <v>77.175378570169656</v>
      </c>
      <c r="R2449" s="43">
        <v>57.284278423109527</v>
      </c>
      <c r="S2449" s="25">
        <v>21.084933067679756</v>
      </c>
      <c r="T2449" s="25">
        <v>22.726570440390368</v>
      </c>
      <c r="U2449" s="25">
        <v>20.662917429089255</v>
      </c>
      <c r="V2449" s="25">
        <v>23.868327920167754</v>
      </c>
      <c r="W2449" s="25">
        <v>26.314385090078396</v>
      </c>
      <c r="X2449" s="25">
        <v>21.974625266489856</v>
      </c>
      <c r="Y2449" s="34">
        <v>20.567658209221463</v>
      </c>
      <c r="Z2449" s="34">
        <v>18.604981852073401</v>
      </c>
    </row>
    <row r="2450" spans="1:26" x14ac:dyDescent="0.25">
      <c r="A2450" s="52">
        <v>40247</v>
      </c>
      <c r="B2450" s="25">
        <v>18269.42621491</v>
      </c>
      <c r="C2450" s="43">
        <v>29492.003077048543</v>
      </c>
      <c r="D2450" s="43">
        <v>2960.5497217507996</v>
      </c>
      <c r="E2450" s="43">
        <v>32452.552798799341</v>
      </c>
      <c r="F2450" s="25">
        <v>24471.091212599997</v>
      </c>
      <c r="G2450" s="25">
        <v>29788.346990459995</v>
      </c>
      <c r="H2450" s="25">
        <v>37058.712502139999</v>
      </c>
      <c r="I2450" s="25">
        <v>53127.465340189992</v>
      </c>
      <c r="J2450" s="25">
        <v>45537.036325519999</v>
      </c>
      <c r="K2450" s="25">
        <v>75665.273006315794</v>
      </c>
      <c r="L2450" s="34">
        <v>49333.669795498638</v>
      </c>
      <c r="M2450" s="34">
        <v>79486.63603629444</v>
      </c>
      <c r="O2450" s="25">
        <v>18.251041277996706</v>
      </c>
      <c r="P2450" s="43">
        <v>53.217811909238492</v>
      </c>
      <c r="Q2450" s="43">
        <v>100.7278867328194</v>
      </c>
      <c r="R2450" s="43">
        <v>56.599168300977063</v>
      </c>
      <c r="S2450" s="25">
        <v>19.829078812863909</v>
      </c>
      <c r="T2450" s="25">
        <v>21.066636544896824</v>
      </c>
      <c r="U2450" s="25">
        <v>19.795233546124493</v>
      </c>
      <c r="V2450" s="25">
        <v>22.84930750260208</v>
      </c>
      <c r="W2450" s="25">
        <v>25.583585892119622</v>
      </c>
      <c r="X2450" s="25">
        <v>21.24025396205127</v>
      </c>
      <c r="Y2450" s="34">
        <v>19.943403618196911</v>
      </c>
      <c r="Z2450" s="34">
        <v>17.931214953247586</v>
      </c>
    </row>
    <row r="2451" spans="1:26" x14ac:dyDescent="0.25">
      <c r="A2451" s="52">
        <v>40248</v>
      </c>
      <c r="B2451" s="25">
        <v>18234.83587209</v>
      </c>
      <c r="C2451" s="43">
        <v>29453.962038013873</v>
      </c>
      <c r="D2451" s="43">
        <v>2979.387974424199</v>
      </c>
      <c r="E2451" s="43">
        <v>32433.350012438073</v>
      </c>
      <c r="F2451" s="25">
        <v>24405.414643299999</v>
      </c>
      <c r="G2451" s="25">
        <v>29663.177940499998</v>
      </c>
      <c r="H2451" s="25">
        <v>37012.721440900001</v>
      </c>
      <c r="I2451" s="25">
        <v>53020.757849029993</v>
      </c>
      <c r="J2451" s="25">
        <v>45506.408636849999</v>
      </c>
      <c r="K2451" s="25">
        <v>75569.366516595808</v>
      </c>
      <c r="L2451" s="34">
        <v>49302.481377156793</v>
      </c>
      <c r="M2451" s="34">
        <v>79390.168816902602</v>
      </c>
      <c r="O2451" s="25">
        <v>18.068327396501793</v>
      </c>
      <c r="P2451" s="43">
        <v>53.280231083596696</v>
      </c>
      <c r="Q2451" s="43">
        <v>106.22664506075287</v>
      </c>
      <c r="R2451" s="43">
        <v>56.982589982004207</v>
      </c>
      <c r="S2451" s="25">
        <v>19.910797467714715</v>
      </c>
      <c r="T2451" s="25">
        <v>21.170221759545438</v>
      </c>
      <c r="U2451" s="25">
        <v>19.975120254323599</v>
      </c>
      <c r="V2451" s="25">
        <v>23.055919242851264</v>
      </c>
      <c r="W2451" s="25">
        <v>25.712970927967184</v>
      </c>
      <c r="X2451" s="25">
        <v>21.262218269167256</v>
      </c>
      <c r="Y2451" s="34">
        <v>20.041128859255842</v>
      </c>
      <c r="Z2451" s="34">
        <v>17.947902623950874</v>
      </c>
    </row>
    <row r="2452" spans="1:26" x14ac:dyDescent="0.25">
      <c r="A2452" s="52">
        <v>40249</v>
      </c>
      <c r="B2452" s="25">
        <v>18278.025600650002</v>
      </c>
      <c r="C2452" s="43">
        <v>29439.744208125987</v>
      </c>
      <c r="D2452" s="43">
        <v>3028.108620066499</v>
      </c>
      <c r="E2452" s="43">
        <v>32467.852828192485</v>
      </c>
      <c r="F2452" s="25">
        <v>24299.85604124</v>
      </c>
      <c r="G2452" s="25">
        <v>29542.284487830002</v>
      </c>
      <c r="H2452" s="25">
        <v>36891.668054330003</v>
      </c>
      <c r="I2452" s="25">
        <v>52871.90174437</v>
      </c>
      <c r="J2452" s="25">
        <v>45361.907667290005</v>
      </c>
      <c r="K2452" s="25">
        <v>75380.213329315797</v>
      </c>
      <c r="L2452" s="34">
        <v>49158.031115591941</v>
      </c>
      <c r="M2452" s="34">
        <v>79201.066337617725</v>
      </c>
      <c r="O2452" s="25">
        <v>18.45379587300615</v>
      </c>
      <c r="P2452" s="43">
        <v>53.694068222347454</v>
      </c>
      <c r="Q2452" s="43">
        <v>103.27523445674606</v>
      </c>
      <c r="R2452" s="43">
        <v>57.271742905609727</v>
      </c>
      <c r="S2452" s="25">
        <v>20.036699866625419</v>
      </c>
      <c r="T2452" s="25">
        <v>21.056796929477372</v>
      </c>
      <c r="U2452" s="25">
        <v>20.12002302948499</v>
      </c>
      <c r="V2452" s="25">
        <v>22.99419696138316</v>
      </c>
      <c r="W2452" s="25">
        <v>25.909316597500954</v>
      </c>
      <c r="X2452" s="25">
        <v>21.17311825678798</v>
      </c>
      <c r="Y2452" s="34">
        <v>20.198993032730716</v>
      </c>
      <c r="Z2452" s="34">
        <v>17.861382034549788</v>
      </c>
    </row>
    <row r="2453" spans="1:26" x14ac:dyDescent="0.25">
      <c r="A2453" s="52">
        <v>40252</v>
      </c>
      <c r="B2453" s="25">
        <v>18284.18850249</v>
      </c>
      <c r="C2453" s="43">
        <v>29461.922272836429</v>
      </c>
      <c r="D2453" s="43">
        <v>3005.5349992776996</v>
      </c>
      <c r="E2453" s="43">
        <v>32467.45727211413</v>
      </c>
      <c r="F2453" s="25">
        <v>24268.362732160003</v>
      </c>
      <c r="G2453" s="25">
        <v>29488.026129920003</v>
      </c>
      <c r="H2453" s="25">
        <v>36837.588309600003</v>
      </c>
      <c r="I2453" s="25">
        <v>52805.636082110002</v>
      </c>
      <c r="J2453" s="25">
        <v>45309.471944379999</v>
      </c>
      <c r="K2453" s="25">
        <v>75313.993536145805</v>
      </c>
      <c r="L2453" s="34">
        <v>49105.612295522609</v>
      </c>
      <c r="M2453" s="34">
        <v>79134.863447288415</v>
      </c>
      <c r="O2453" s="25">
        <v>18.213980511107096</v>
      </c>
      <c r="P2453" s="43">
        <v>54.889463455473319</v>
      </c>
      <c r="Q2453" s="43">
        <v>109.1761964903755</v>
      </c>
      <c r="R2453" s="43">
        <v>58.702209957253615</v>
      </c>
      <c r="S2453" s="25">
        <v>19.627482375545856</v>
      </c>
      <c r="T2453" s="25">
        <v>20.639350452754535</v>
      </c>
      <c r="U2453" s="25">
        <v>20.246257417908375</v>
      </c>
      <c r="V2453" s="25">
        <v>23.033424360974397</v>
      </c>
      <c r="W2453" s="25">
        <v>25.598731475015146</v>
      </c>
      <c r="X2453" s="25">
        <v>20.88801663582489</v>
      </c>
      <c r="Y2453" s="34">
        <v>19.927255910397523</v>
      </c>
      <c r="Z2453" s="34">
        <v>17.600235804031826</v>
      </c>
    </row>
    <row r="2454" spans="1:26" x14ac:dyDescent="0.25">
      <c r="A2454" s="52">
        <v>40253</v>
      </c>
      <c r="B2454" s="25">
        <v>18242.433176080001</v>
      </c>
      <c r="C2454" s="43">
        <v>29251.30475345207</v>
      </c>
      <c r="D2454" s="43">
        <v>3058.9989652271997</v>
      </c>
      <c r="E2454" s="43">
        <v>32310.303718679272</v>
      </c>
      <c r="F2454" s="25">
        <v>24156.017215909997</v>
      </c>
      <c r="G2454" s="25">
        <v>29368.290504969995</v>
      </c>
      <c r="H2454" s="25">
        <v>36731.228110869997</v>
      </c>
      <c r="I2454" s="25">
        <v>52682.599659209984</v>
      </c>
      <c r="J2454" s="25">
        <v>45198.556817959987</v>
      </c>
      <c r="K2454" s="25">
        <v>75174.334207265798</v>
      </c>
      <c r="L2454" s="34">
        <v>48994.714071800649</v>
      </c>
      <c r="M2454" s="34">
        <v>78995.221021106467</v>
      </c>
      <c r="O2454" s="25">
        <v>18.236857275490337</v>
      </c>
      <c r="P2454" s="43">
        <v>53.782188978619395</v>
      </c>
      <c r="Q2454" s="43">
        <v>112.89712772201814</v>
      </c>
      <c r="R2454" s="43">
        <v>57.934037198182374</v>
      </c>
      <c r="S2454" s="25">
        <v>19.952256429221205</v>
      </c>
      <c r="T2454" s="25">
        <v>20.860780170503279</v>
      </c>
      <c r="U2454" s="25">
        <v>20.787377444714373</v>
      </c>
      <c r="V2454" s="25">
        <v>23.48243351865209</v>
      </c>
      <c r="W2454" s="25">
        <v>26.000261883298869</v>
      </c>
      <c r="X2454" s="25">
        <v>21.117296943220754</v>
      </c>
      <c r="Y2454" s="34">
        <v>20.249380094456203</v>
      </c>
      <c r="Z2454" s="34">
        <v>17.798236577584458</v>
      </c>
    </row>
    <row r="2455" spans="1:26" x14ac:dyDescent="0.25">
      <c r="A2455" s="52">
        <v>40254</v>
      </c>
      <c r="B2455" s="25">
        <v>18161.047787979998</v>
      </c>
      <c r="C2455" s="43">
        <v>29174.654342567708</v>
      </c>
      <c r="D2455" s="43">
        <v>3088.3601604847995</v>
      </c>
      <c r="E2455" s="43">
        <v>32263.014503052509</v>
      </c>
      <c r="F2455" s="25">
        <v>24102.098494929996</v>
      </c>
      <c r="G2455" s="25">
        <v>29292.614529659997</v>
      </c>
      <c r="H2455" s="25">
        <v>36650.641357979999</v>
      </c>
      <c r="I2455" s="25">
        <v>52591.220196139999</v>
      </c>
      <c r="J2455" s="25">
        <v>45103.654848339989</v>
      </c>
      <c r="K2455" s="25">
        <v>75065.663622055799</v>
      </c>
      <c r="L2455" s="34">
        <v>48899.829004625302</v>
      </c>
      <c r="M2455" s="34">
        <v>78886.567338341119</v>
      </c>
      <c r="O2455" s="25">
        <v>18.368487255702416</v>
      </c>
      <c r="P2455" s="43">
        <v>53.651551784143336</v>
      </c>
      <c r="Q2455" s="43">
        <v>111.64091927575228</v>
      </c>
      <c r="R2455" s="43">
        <v>57.790133886849389</v>
      </c>
      <c r="S2455" s="25">
        <v>20.050659250197732</v>
      </c>
      <c r="T2455" s="25">
        <v>20.954232044009146</v>
      </c>
      <c r="U2455" s="25">
        <v>20.823984461116908</v>
      </c>
      <c r="V2455" s="25">
        <v>23.499628141787966</v>
      </c>
      <c r="W2455" s="25">
        <v>26.106644321279028</v>
      </c>
      <c r="X2455" s="25">
        <v>21.101504748426603</v>
      </c>
      <c r="Y2455" s="34">
        <v>20.321632991285377</v>
      </c>
      <c r="Z2455" s="34">
        <v>17.775533357075091</v>
      </c>
    </row>
    <row r="2456" spans="1:26" x14ac:dyDescent="0.25">
      <c r="A2456" s="52">
        <v>40255</v>
      </c>
      <c r="B2456" s="25">
        <v>18077.73667192</v>
      </c>
      <c r="C2456" s="43">
        <v>28900.24132874421</v>
      </c>
      <c r="D2456" s="43">
        <v>3111.2339095432994</v>
      </c>
      <c r="E2456" s="43">
        <v>32011.475238287509</v>
      </c>
      <c r="F2456" s="25">
        <v>24089.25791543</v>
      </c>
      <c r="G2456" s="25">
        <v>29294.945173600001</v>
      </c>
      <c r="H2456" s="25">
        <v>36617.085106199993</v>
      </c>
      <c r="I2456" s="25">
        <v>52561.204045439998</v>
      </c>
      <c r="J2456" s="25">
        <v>45082.110018999985</v>
      </c>
      <c r="K2456" s="25">
        <v>75030.593951905801</v>
      </c>
      <c r="L2456" s="34">
        <v>48876.966038297986</v>
      </c>
      <c r="M2456" s="34">
        <v>78850.179531203816</v>
      </c>
      <c r="O2456" s="25">
        <v>18.419000446034239</v>
      </c>
      <c r="P2456" s="43">
        <v>54.196409590375126</v>
      </c>
      <c r="Q2456" s="43">
        <v>101.92213424544634</v>
      </c>
      <c r="R2456" s="43">
        <v>57.821866548513867</v>
      </c>
      <c r="S2456" s="25">
        <v>20.184779207495616</v>
      </c>
      <c r="T2456" s="25">
        <v>20.681882848965994</v>
      </c>
      <c r="U2456" s="25">
        <v>21.107055998528821</v>
      </c>
      <c r="V2456" s="25">
        <v>23.469960036357818</v>
      </c>
      <c r="W2456" s="25">
        <v>26.373338586990158</v>
      </c>
      <c r="X2456" s="25">
        <v>21.089246872965983</v>
      </c>
      <c r="Y2456" s="34">
        <v>20.532164462733316</v>
      </c>
      <c r="Z2456" s="34">
        <v>17.758508610939238</v>
      </c>
    </row>
    <row r="2457" spans="1:26" x14ac:dyDescent="0.25">
      <c r="A2457" s="52">
        <v>40256</v>
      </c>
      <c r="B2457" s="25">
        <v>18052.374217380002</v>
      </c>
      <c r="C2457" s="43">
        <v>28933.798878793405</v>
      </c>
      <c r="D2457" s="43">
        <v>3049.2304794198003</v>
      </c>
      <c r="E2457" s="43">
        <v>31983.029358213204</v>
      </c>
      <c r="F2457" s="25">
        <v>23955.2705074</v>
      </c>
      <c r="G2457" s="25">
        <v>29203.004037220002</v>
      </c>
      <c r="H2457" s="25">
        <v>36293.896407040003</v>
      </c>
      <c r="I2457" s="25">
        <v>52287.370356260006</v>
      </c>
      <c r="J2457" s="25">
        <v>44752.083843629996</v>
      </c>
      <c r="K2457" s="25">
        <v>74730.250068545793</v>
      </c>
      <c r="L2457" s="34">
        <v>48547.080806932645</v>
      </c>
      <c r="M2457" s="34">
        <v>78549.976591848434</v>
      </c>
      <c r="O2457" s="25">
        <v>18.591269755780782</v>
      </c>
      <c r="P2457" s="43">
        <v>55.01580942152173</v>
      </c>
      <c r="Q2457" s="43">
        <v>91.529860817127968</v>
      </c>
      <c r="R2457" s="43">
        <v>57.885509151942571</v>
      </c>
      <c r="S2457" s="25">
        <v>20.28292002555796</v>
      </c>
      <c r="T2457" s="25">
        <v>20.752849390769757</v>
      </c>
      <c r="U2457" s="25">
        <v>21.401681329919043</v>
      </c>
      <c r="V2457" s="25">
        <v>23.599458430172547</v>
      </c>
      <c r="W2457" s="25">
        <v>26.672734513352836</v>
      </c>
      <c r="X2457" s="25">
        <v>21.12301382217121</v>
      </c>
      <c r="Y2457" s="34">
        <v>20.774922164416122</v>
      </c>
      <c r="Z2457" s="34">
        <v>17.783920873427704</v>
      </c>
    </row>
    <row r="2458" spans="1:26" x14ac:dyDescent="0.25">
      <c r="A2458" s="52">
        <v>40259</v>
      </c>
      <c r="B2458" s="25">
        <v>18014.20257093</v>
      </c>
      <c r="C2458" s="43">
        <v>28832.998039161783</v>
      </c>
      <c r="D2458" s="43">
        <v>3037.8006571713991</v>
      </c>
      <c r="E2458" s="43">
        <v>31870.798696333182</v>
      </c>
      <c r="F2458" s="25">
        <v>23997.185780020001</v>
      </c>
      <c r="G2458" s="25">
        <v>29312.501508370002</v>
      </c>
      <c r="H2458" s="25">
        <v>36267.223884220002</v>
      </c>
      <c r="I2458" s="25">
        <v>52351.832463929997</v>
      </c>
      <c r="J2458" s="25">
        <v>44769.41568469</v>
      </c>
      <c r="K2458" s="25">
        <v>74852.540666745801</v>
      </c>
      <c r="L2458" s="34">
        <v>48564.429379509398</v>
      </c>
      <c r="M2458" s="34">
        <v>78672.283921565206</v>
      </c>
      <c r="O2458" s="25">
        <v>18.629347057761759</v>
      </c>
      <c r="P2458" s="43">
        <v>58.176421013176551</v>
      </c>
      <c r="Q2458" s="43">
        <v>77.182345662685563</v>
      </c>
      <c r="R2458" s="43">
        <v>59.810375110190563</v>
      </c>
      <c r="S2458" s="25">
        <v>20.482677748283429</v>
      </c>
      <c r="T2458" s="25">
        <v>21.414398468012962</v>
      </c>
      <c r="U2458" s="25">
        <v>21.172108739191842</v>
      </c>
      <c r="V2458" s="25">
        <v>23.627348162228646</v>
      </c>
      <c r="W2458" s="25">
        <v>26.402231019146029</v>
      </c>
      <c r="X2458" s="25">
        <v>21.018379855141923</v>
      </c>
      <c r="Y2458" s="34">
        <v>20.512824104365389</v>
      </c>
      <c r="Z2458" s="34">
        <v>17.678990193501676</v>
      </c>
    </row>
    <row r="2459" spans="1:26" x14ac:dyDescent="0.25">
      <c r="A2459" s="52">
        <v>40260</v>
      </c>
      <c r="B2459" s="25">
        <v>17946.369438580001</v>
      </c>
      <c r="C2459" s="43">
        <v>28457.340786555334</v>
      </c>
      <c r="D2459" s="43">
        <v>3272.4500424416997</v>
      </c>
      <c r="E2459" s="43">
        <v>31729.790828997033</v>
      </c>
      <c r="F2459" s="25">
        <v>23885.215697549993</v>
      </c>
      <c r="G2459" s="25">
        <v>29291.159769259993</v>
      </c>
      <c r="H2459" s="25">
        <v>36123.848654059999</v>
      </c>
      <c r="I2459" s="25">
        <v>52426.449701069992</v>
      </c>
      <c r="J2459" s="25">
        <v>44678.422430239996</v>
      </c>
      <c r="K2459" s="25">
        <v>74996.439687945793</v>
      </c>
      <c r="L2459" s="34">
        <v>48473.452856693402</v>
      </c>
      <c r="M2459" s="34">
        <v>78816.199674399206</v>
      </c>
      <c r="O2459" s="25">
        <v>18.639752379690442</v>
      </c>
      <c r="P2459" s="43">
        <v>56.115583646759617</v>
      </c>
      <c r="Q2459" s="43">
        <v>90.868473615930426</v>
      </c>
      <c r="R2459" s="43">
        <v>59.103316577168272</v>
      </c>
      <c r="S2459" s="25">
        <v>20.707498142425983</v>
      </c>
      <c r="T2459" s="25">
        <v>21.700727434389975</v>
      </c>
      <c r="U2459" s="25">
        <v>21.305090284399974</v>
      </c>
      <c r="V2459" s="25">
        <v>23.850533684030182</v>
      </c>
      <c r="W2459" s="25">
        <v>26.642475090276683</v>
      </c>
      <c r="X2459" s="25">
        <v>21.251787051468106</v>
      </c>
      <c r="Y2459" s="34">
        <v>20.705473240662165</v>
      </c>
      <c r="Z2459" s="34">
        <v>17.887756117041921</v>
      </c>
    </row>
    <row r="2460" spans="1:26" x14ac:dyDescent="0.25">
      <c r="A2460" s="52">
        <v>40261</v>
      </c>
      <c r="B2460" s="25">
        <v>17893.032363759998</v>
      </c>
      <c r="C2460" s="43">
        <v>28339.917578030159</v>
      </c>
      <c r="D2460" s="43">
        <v>3376.5333611430001</v>
      </c>
      <c r="E2460" s="43">
        <v>31716.450939173159</v>
      </c>
      <c r="F2460" s="25">
        <v>23874.387924789997</v>
      </c>
      <c r="G2460" s="25">
        <v>29224.832732919996</v>
      </c>
      <c r="H2460" s="25">
        <v>36274.246142750002</v>
      </c>
      <c r="I2460" s="25">
        <v>52540.356491369996</v>
      </c>
      <c r="J2460" s="25">
        <v>44817.978068330005</v>
      </c>
      <c r="K2460" s="25">
        <v>75098.302574815796</v>
      </c>
      <c r="L2460" s="34">
        <v>48613.025226252386</v>
      </c>
      <c r="M2460" s="34">
        <v>78918.07929273817</v>
      </c>
      <c r="O2460" s="25">
        <v>18.939929086958585</v>
      </c>
      <c r="P2460" s="43">
        <v>54.648952899212453</v>
      </c>
      <c r="Q2460" s="43">
        <v>110.99839970735781</v>
      </c>
      <c r="R2460" s="43">
        <v>59.17449315224146</v>
      </c>
      <c r="S2460" s="25">
        <v>20.069684980708026</v>
      </c>
      <c r="T2460" s="25">
        <v>21.737328552433578</v>
      </c>
      <c r="U2460" s="25">
        <v>20.508286618375713</v>
      </c>
      <c r="V2460" s="25">
        <v>23.846355115476591</v>
      </c>
      <c r="W2460" s="25">
        <v>26.067139591372744</v>
      </c>
      <c r="X2460" s="25">
        <v>21.327940608921647</v>
      </c>
      <c r="Y2460" s="34">
        <v>20.209167542153782</v>
      </c>
      <c r="Z2460" s="34">
        <v>17.959999904388081</v>
      </c>
    </row>
    <row r="2461" spans="1:26" x14ac:dyDescent="0.25">
      <c r="A2461" s="52">
        <v>40262</v>
      </c>
      <c r="B2461" s="25">
        <v>17845.26689295</v>
      </c>
      <c r="C2461" s="43">
        <v>28351.557282468533</v>
      </c>
      <c r="D2461" s="43">
        <v>3344.4891805752995</v>
      </c>
      <c r="E2461" s="43">
        <v>31696.046463043833</v>
      </c>
      <c r="F2461" s="25">
        <v>23821.73873415</v>
      </c>
      <c r="G2461" s="25">
        <v>29398.877563050002</v>
      </c>
      <c r="H2461" s="25">
        <v>36087.497302609998</v>
      </c>
      <c r="I2461" s="25">
        <v>52560.498577409999</v>
      </c>
      <c r="J2461" s="25">
        <v>44645.723783369991</v>
      </c>
      <c r="K2461" s="25">
        <v>75133.609772625801</v>
      </c>
      <c r="L2461" s="34">
        <v>48439.744646795538</v>
      </c>
      <c r="M2461" s="34">
        <v>78952.360196051333</v>
      </c>
      <c r="O2461" s="25">
        <v>19.198906423987626</v>
      </c>
      <c r="P2461" s="43">
        <v>54.825808329967465</v>
      </c>
      <c r="Q2461" s="43">
        <v>112.40734779411063</v>
      </c>
      <c r="R2461" s="43">
        <v>59.384978735530126</v>
      </c>
      <c r="S2461" s="25">
        <v>20.37265099865111</v>
      </c>
      <c r="T2461" s="25">
        <v>21.378321559214577</v>
      </c>
      <c r="U2461" s="25">
        <v>21.250517177478567</v>
      </c>
      <c r="V2461" s="25">
        <v>24.020727086727909</v>
      </c>
      <c r="W2461" s="25">
        <v>26.639262117096397</v>
      </c>
      <c r="X2461" s="25">
        <v>21.33605178540634</v>
      </c>
      <c r="Y2461" s="34">
        <v>20.702026876161959</v>
      </c>
      <c r="Z2461" s="34">
        <v>17.969980564855437</v>
      </c>
    </row>
    <row r="2462" spans="1:26" x14ac:dyDescent="0.25">
      <c r="A2462" s="52">
        <v>40263</v>
      </c>
      <c r="B2462" s="25">
        <v>17844.259017029999</v>
      </c>
      <c r="C2462" s="43">
        <v>28383.796487902011</v>
      </c>
      <c r="D2462" s="43">
        <v>3428.8768885799</v>
      </c>
      <c r="E2462" s="43">
        <v>31812.673376481911</v>
      </c>
      <c r="F2462" s="25">
        <v>23974.162148150001</v>
      </c>
      <c r="G2462" s="25">
        <v>29551.303056519999</v>
      </c>
      <c r="H2462" s="25">
        <v>36195.552054010004</v>
      </c>
      <c r="I2462" s="25">
        <v>52631.466869720003</v>
      </c>
      <c r="J2462" s="25">
        <v>44742.10873747</v>
      </c>
      <c r="K2462" s="25">
        <v>75228.631587565804</v>
      </c>
      <c r="L2462" s="34">
        <v>48536.179555868584</v>
      </c>
      <c r="M2462" s="34">
        <v>79047.431965964395</v>
      </c>
      <c r="O2462" s="25">
        <v>19.55482413381846</v>
      </c>
      <c r="P2462" s="43">
        <v>55.04782841906686</v>
      </c>
      <c r="Q2462" s="43">
        <v>117.73769302050452</v>
      </c>
      <c r="R2462" s="43">
        <v>60.013430053736407</v>
      </c>
      <c r="S2462" s="25">
        <v>20.187333419962684</v>
      </c>
      <c r="T2462" s="25">
        <v>22.34100678684441</v>
      </c>
      <c r="U2462" s="25">
        <v>20.655007812300717</v>
      </c>
      <c r="V2462" s="25">
        <v>24.170619373725</v>
      </c>
      <c r="W2462" s="25">
        <v>26.187091252722048</v>
      </c>
      <c r="X2462" s="25">
        <v>21.237553776159434</v>
      </c>
      <c r="Y2462" s="34">
        <v>20.298079377296531</v>
      </c>
      <c r="Z2462" s="34">
        <v>17.879735614279134</v>
      </c>
    </row>
    <row r="2463" spans="1:26" x14ac:dyDescent="0.25">
      <c r="A2463" s="52">
        <v>40266</v>
      </c>
      <c r="B2463" s="25">
        <v>17846.161232630002</v>
      </c>
      <c r="C2463" s="43">
        <v>28265.875468292437</v>
      </c>
      <c r="D2463" s="43">
        <v>3943.3039005477999</v>
      </c>
      <c r="E2463" s="43">
        <v>32209.179368840236</v>
      </c>
      <c r="F2463" s="25">
        <v>23971.651210150001</v>
      </c>
      <c r="G2463" s="25">
        <v>29651.252755460002</v>
      </c>
      <c r="H2463" s="25">
        <v>36314.726789619999</v>
      </c>
      <c r="I2463" s="25">
        <v>52866.842848659995</v>
      </c>
      <c r="J2463" s="25">
        <v>44909.580173719994</v>
      </c>
      <c r="K2463" s="25">
        <v>75478.918254885793</v>
      </c>
      <c r="L2463" s="34">
        <v>48703.667643596673</v>
      </c>
      <c r="M2463" s="34">
        <v>79297.735284762472</v>
      </c>
      <c r="O2463" s="25">
        <v>19.826888999542213</v>
      </c>
      <c r="P2463" s="43">
        <v>56.126615570608983</v>
      </c>
      <c r="Q2463" s="43">
        <v>152.99093826194081</v>
      </c>
      <c r="R2463" s="43">
        <v>63.804940102648253</v>
      </c>
      <c r="S2463" s="25">
        <v>21.998341725333237</v>
      </c>
      <c r="T2463" s="25">
        <v>24.29502742262677</v>
      </c>
      <c r="U2463" s="25">
        <v>21.681722174814077</v>
      </c>
      <c r="V2463" s="25">
        <v>24.986072026785688</v>
      </c>
      <c r="W2463" s="25">
        <v>26.808242120070314</v>
      </c>
      <c r="X2463" s="25">
        <v>21.678937101594208</v>
      </c>
      <c r="Y2463" s="34">
        <v>20.840324927685504</v>
      </c>
      <c r="Z2463" s="34">
        <v>18.287114389299774</v>
      </c>
    </row>
    <row r="2464" spans="1:26" x14ac:dyDescent="0.25">
      <c r="A2464" s="52">
        <v>40267</v>
      </c>
      <c r="B2464" s="25">
        <v>17871.25483288</v>
      </c>
      <c r="C2464" s="43">
        <v>28254.704647027196</v>
      </c>
      <c r="D2464" s="43">
        <v>3452.0140135859997</v>
      </c>
      <c r="E2464" s="43">
        <v>31706.718660613195</v>
      </c>
      <c r="F2464" s="25">
        <v>23935.776493270001</v>
      </c>
      <c r="G2464" s="25">
        <v>29739.619144310003</v>
      </c>
      <c r="H2464" s="25">
        <v>36413.815775089999</v>
      </c>
      <c r="I2464" s="25">
        <v>53168.961842659999</v>
      </c>
      <c r="J2464" s="25">
        <v>45017.102540949993</v>
      </c>
      <c r="K2464" s="25">
        <v>75801.991178435797</v>
      </c>
      <c r="L2464" s="34">
        <v>48829.508253861073</v>
      </c>
      <c r="M2464" s="34">
        <v>79640.520451346863</v>
      </c>
      <c r="O2464" s="25">
        <v>20.181586957981821</v>
      </c>
      <c r="P2464" s="43">
        <v>56.064913518633183</v>
      </c>
      <c r="Q2464" s="43">
        <v>121.47120440531309</v>
      </c>
      <c r="R2464" s="43">
        <v>61.249595699968793</v>
      </c>
      <c r="S2464" s="25">
        <v>22.349390959904582</v>
      </c>
      <c r="T2464" s="25">
        <v>24.798484154190547</v>
      </c>
      <c r="U2464" s="25">
        <v>22.431121171703829</v>
      </c>
      <c r="V2464" s="25">
        <v>25.673885126387354</v>
      </c>
      <c r="W2464" s="25">
        <v>27.621719416421154</v>
      </c>
      <c r="X2464" s="25">
        <v>22.164120815984845</v>
      </c>
      <c r="Y2464" s="34">
        <v>21.531332285825044</v>
      </c>
      <c r="Z2464" s="34">
        <v>18.728386866285284</v>
      </c>
    </row>
    <row r="2465" spans="1:26" x14ac:dyDescent="0.25">
      <c r="A2465" s="52">
        <v>40268</v>
      </c>
      <c r="B2465" s="25">
        <v>17884.95294603</v>
      </c>
      <c r="C2465" s="43">
        <v>28232.429445778609</v>
      </c>
      <c r="D2465" s="43">
        <v>3502.4060481517995</v>
      </c>
      <c r="E2465" s="43">
        <v>31734.835493930408</v>
      </c>
      <c r="F2465" s="25">
        <v>24103.268855760005</v>
      </c>
      <c r="G2465" s="25">
        <v>29829.340593080004</v>
      </c>
      <c r="H2465" s="25">
        <v>36803.719547970002</v>
      </c>
      <c r="I2465" s="25">
        <v>53474.702187930001</v>
      </c>
      <c r="J2465" s="25">
        <v>45393.193855789999</v>
      </c>
      <c r="K2465" s="25">
        <v>76058.829880585807</v>
      </c>
      <c r="L2465" s="34">
        <v>49205.615500244123</v>
      </c>
      <c r="M2465" s="34">
        <v>79897.375085039937</v>
      </c>
      <c r="O2465" s="25">
        <v>20.511999254535816</v>
      </c>
      <c r="P2465" s="43">
        <v>55.378171678605995</v>
      </c>
      <c r="Q2465" s="43">
        <v>112.22288139953775</v>
      </c>
      <c r="R2465" s="43">
        <v>60.111320146826898</v>
      </c>
      <c r="S2465" s="25">
        <v>22.365616345070862</v>
      </c>
      <c r="T2465" s="25">
        <v>24.826707043802941</v>
      </c>
      <c r="U2465" s="25">
        <v>21.956570964405596</v>
      </c>
      <c r="V2465" s="25">
        <v>25.196866311947375</v>
      </c>
      <c r="W2465" s="25">
        <v>27.042786399281749</v>
      </c>
      <c r="X2465" s="25">
        <v>21.362679336399214</v>
      </c>
      <c r="Y2465" s="34">
        <v>20.803862934375417</v>
      </c>
      <c r="Z2465" s="34">
        <v>17.905813614214861</v>
      </c>
    </row>
    <row r="2466" spans="1:26" x14ac:dyDescent="0.25">
      <c r="A2466" s="52">
        <v>40269</v>
      </c>
      <c r="B2466" s="25">
        <v>18007.718133180002</v>
      </c>
      <c r="C2466" s="43">
        <v>28669.296929276752</v>
      </c>
      <c r="D2466" s="43">
        <v>3408.9463766159997</v>
      </c>
      <c r="E2466" s="43">
        <v>32078.243305892753</v>
      </c>
      <c r="F2466" s="25">
        <v>24482.335590620001</v>
      </c>
      <c r="G2466" s="25">
        <v>30197.994437149999</v>
      </c>
      <c r="H2466" s="25">
        <v>37119.854724200006</v>
      </c>
      <c r="I2466" s="25">
        <v>53757.686641559994</v>
      </c>
      <c r="J2466" s="25">
        <v>45713.316395080001</v>
      </c>
      <c r="K2466" s="25">
        <v>76335.283122345805</v>
      </c>
      <c r="L2466" s="34">
        <v>49523.997590673156</v>
      </c>
      <c r="M2466" s="34">
        <v>80172.08787793896</v>
      </c>
      <c r="O2466" s="25">
        <v>21.001527933220565</v>
      </c>
      <c r="P2466" s="43">
        <v>56.113222202595495</v>
      </c>
      <c r="Q2466" s="43">
        <v>109.31320048903892</v>
      </c>
      <c r="R2466" s="43">
        <v>60.446891189037345</v>
      </c>
      <c r="S2466" s="25">
        <v>23.413795230764055</v>
      </c>
      <c r="T2466" s="25">
        <v>25.585250004553206</v>
      </c>
      <c r="U2466" s="25">
        <v>23.274357696638592</v>
      </c>
      <c r="V2466" s="25">
        <v>26.18186498688868</v>
      </c>
      <c r="W2466" s="25">
        <v>28.17655021130987</v>
      </c>
      <c r="X2466" s="25">
        <v>22.0616187938816</v>
      </c>
      <c r="Y2466" s="34">
        <v>21.954504199135382</v>
      </c>
      <c r="Z2466" s="34">
        <v>18.637684995178549</v>
      </c>
    </row>
    <row r="2467" spans="1:26" x14ac:dyDescent="0.25">
      <c r="A2467" s="52">
        <v>40273</v>
      </c>
      <c r="B2467" s="25">
        <v>18141.528665950002</v>
      </c>
      <c r="C2467" s="43">
        <v>28951.737683329822</v>
      </c>
      <c r="D2467" s="43">
        <v>3344.0051073840987</v>
      </c>
      <c r="E2467" s="43">
        <v>32295.742790713921</v>
      </c>
      <c r="F2467" s="25">
        <v>24603.111960760001</v>
      </c>
      <c r="G2467" s="25">
        <v>30300.859213150001</v>
      </c>
      <c r="H2467" s="25">
        <v>37366.489795900001</v>
      </c>
      <c r="I2467" s="25">
        <v>53976.244610590002</v>
      </c>
      <c r="J2467" s="25">
        <v>45956.924621760001</v>
      </c>
      <c r="K2467" s="25">
        <v>76573.0159093658</v>
      </c>
      <c r="L2467" s="34">
        <v>49767.621635370102</v>
      </c>
      <c r="M2467" s="34">
        <v>80409.836482975908</v>
      </c>
      <c r="O2467" s="25">
        <v>20.940685258715131</v>
      </c>
      <c r="P2467" s="43">
        <v>55.391394929232995</v>
      </c>
      <c r="Q2467" s="43">
        <v>101.89111734907983</v>
      </c>
      <c r="R2467" s="43">
        <v>59.187728710773378</v>
      </c>
      <c r="S2467" s="25">
        <v>23.760863277933829</v>
      </c>
      <c r="T2467" s="25">
        <v>25.84764673563884</v>
      </c>
      <c r="U2467" s="25">
        <v>23.084623160294605</v>
      </c>
      <c r="V2467" s="25">
        <v>25.991408923435898</v>
      </c>
      <c r="W2467" s="25">
        <v>27.92165631672021</v>
      </c>
      <c r="X2467" s="25">
        <v>21.779743645129734</v>
      </c>
      <c r="Y2467" s="34">
        <v>21.774301714661814</v>
      </c>
      <c r="Z2467" s="34">
        <v>18.392362867210601</v>
      </c>
    </row>
    <row r="2468" spans="1:26" x14ac:dyDescent="0.25">
      <c r="A2468" s="52">
        <v>40274</v>
      </c>
      <c r="B2468" s="25">
        <v>18196.296641249999</v>
      </c>
      <c r="C2468" s="43">
        <v>29108.625665478685</v>
      </c>
      <c r="D2468" s="43">
        <v>3218.0439480742994</v>
      </c>
      <c r="E2468" s="43">
        <v>32326.669613552986</v>
      </c>
      <c r="F2468" s="25">
        <v>24687.961533210004</v>
      </c>
      <c r="G2468" s="25">
        <v>30393.319154930006</v>
      </c>
      <c r="H2468" s="25">
        <v>37690.433201240005</v>
      </c>
      <c r="I2468" s="25">
        <v>54276.217694530002</v>
      </c>
      <c r="J2468" s="25">
        <v>46283.115473569997</v>
      </c>
      <c r="K2468" s="25">
        <v>76883.799508505792</v>
      </c>
      <c r="L2468" s="34">
        <v>50093.828305500807</v>
      </c>
      <c r="M2468" s="34">
        <v>80720.635900436595</v>
      </c>
      <c r="O2468" s="25">
        <v>20.925830097876229</v>
      </c>
      <c r="P2468" s="43">
        <v>56.233452931429582</v>
      </c>
      <c r="Q2468" s="43">
        <v>94.286332553899271</v>
      </c>
      <c r="R2468" s="43">
        <v>59.340168947738817</v>
      </c>
      <c r="S2468" s="25">
        <v>23.402434204633881</v>
      </c>
      <c r="T2468" s="25">
        <v>25.523384988255927</v>
      </c>
      <c r="U2468" s="25">
        <v>23.268555457283611</v>
      </c>
      <c r="V2468" s="25">
        <v>26.01592166884037</v>
      </c>
      <c r="W2468" s="25">
        <v>28.125460803023671</v>
      </c>
      <c r="X2468" s="25">
        <v>21.868598343492106</v>
      </c>
      <c r="Y2468" s="34">
        <v>21.961695261492121</v>
      </c>
      <c r="Z2468" s="34">
        <v>18.475161245043758</v>
      </c>
    </row>
    <row r="2469" spans="1:26" x14ac:dyDescent="0.25">
      <c r="A2469" s="52">
        <v>40275</v>
      </c>
      <c r="B2469" s="25">
        <v>18280.43607888</v>
      </c>
      <c r="C2469" s="43">
        <v>29495.857523511389</v>
      </c>
      <c r="D2469" s="43">
        <v>3197.6041202278002</v>
      </c>
      <c r="E2469" s="43">
        <v>32693.461643739189</v>
      </c>
      <c r="F2469" s="25">
        <v>24695.887162559997</v>
      </c>
      <c r="G2469" s="25">
        <v>30484.353435249996</v>
      </c>
      <c r="H2469" s="25">
        <v>37740.941062569997</v>
      </c>
      <c r="I2469" s="25">
        <v>54411.215405869989</v>
      </c>
      <c r="J2469" s="25">
        <v>46343.345243390002</v>
      </c>
      <c r="K2469" s="25">
        <v>77021.768580875781</v>
      </c>
      <c r="L2469" s="34">
        <v>50154.073893285335</v>
      </c>
      <c r="M2469" s="34">
        <v>80858.620790771107</v>
      </c>
      <c r="O2469" s="25">
        <v>20.934354953138978</v>
      </c>
      <c r="P2469" s="43">
        <v>56.722587276733094</v>
      </c>
      <c r="Q2469" s="43">
        <v>105.86828058465514</v>
      </c>
      <c r="R2469" s="43">
        <v>60.469312188107757</v>
      </c>
      <c r="S2469" s="25">
        <v>22.65938322067047</v>
      </c>
      <c r="T2469" s="25">
        <v>24.768922444396104</v>
      </c>
      <c r="U2469" s="25">
        <v>23.604298416303738</v>
      </c>
      <c r="V2469" s="25">
        <v>26.109394510002538</v>
      </c>
      <c r="W2469" s="25">
        <v>28.356874860046545</v>
      </c>
      <c r="X2469" s="25">
        <v>21.946265190252888</v>
      </c>
      <c r="Y2469" s="34">
        <v>22.187946137198811</v>
      </c>
      <c r="Z2469" s="34">
        <v>18.554413082388521</v>
      </c>
    </row>
    <row r="2470" spans="1:26" x14ac:dyDescent="0.25">
      <c r="A2470" s="52">
        <v>40276</v>
      </c>
      <c r="B2470" s="25">
        <v>18375.595695419997</v>
      </c>
      <c r="C2470" s="43">
        <v>29463.504600397955</v>
      </c>
      <c r="D2470" s="43">
        <v>3174.8634785835993</v>
      </c>
      <c r="E2470" s="43">
        <v>32638.368078981555</v>
      </c>
      <c r="F2470" s="25">
        <v>24800.17987892</v>
      </c>
      <c r="G2470" s="25">
        <v>30593.273202830002</v>
      </c>
      <c r="H2470" s="25">
        <v>37777.509364480007</v>
      </c>
      <c r="I2470" s="25">
        <v>54438.445817519998</v>
      </c>
      <c r="J2470" s="25">
        <v>46383.324421710007</v>
      </c>
      <c r="K2470" s="25">
        <v>77043.145902995806</v>
      </c>
      <c r="L2470" s="34">
        <v>50193.601911682075</v>
      </c>
      <c r="M2470" s="34">
        <v>80879.546952967881</v>
      </c>
      <c r="O2470" s="25">
        <v>21.247979060479572</v>
      </c>
      <c r="P2470" s="43">
        <v>57.126963310145641</v>
      </c>
      <c r="Q2470" s="43">
        <v>110.26450235591163</v>
      </c>
      <c r="R2470" s="43">
        <v>61.086938120183177</v>
      </c>
      <c r="S2470" s="25">
        <v>22.159730865600768</v>
      </c>
      <c r="T2470" s="25">
        <v>24.435100802758679</v>
      </c>
      <c r="U2470" s="25">
        <v>23.404014874732692</v>
      </c>
      <c r="V2470" s="25">
        <v>25.989314877165761</v>
      </c>
      <c r="W2470" s="25">
        <v>28.180993457900772</v>
      </c>
      <c r="X2470" s="25">
        <v>21.88677160746235</v>
      </c>
      <c r="Y2470" s="34">
        <v>22.045115756628618</v>
      </c>
      <c r="Z2470" s="34">
        <v>18.504968812634417</v>
      </c>
    </row>
    <row r="2471" spans="1:26" x14ac:dyDescent="0.25">
      <c r="A2471" s="52">
        <v>40277</v>
      </c>
      <c r="B2471" s="25">
        <v>18376.557542250001</v>
      </c>
      <c r="C2471" s="43">
        <v>29625.329902976708</v>
      </c>
      <c r="D2471" s="43">
        <v>3207.1786862072995</v>
      </c>
      <c r="E2471" s="43">
        <v>32832.508589184006</v>
      </c>
      <c r="F2471" s="25">
        <v>24819.667772830002</v>
      </c>
      <c r="G2471" s="25">
        <v>30660.203414400003</v>
      </c>
      <c r="H2471" s="25">
        <v>37750.830407900001</v>
      </c>
      <c r="I2471" s="25">
        <v>54442.876821469996</v>
      </c>
      <c r="J2471" s="25">
        <v>46257.324866939998</v>
      </c>
      <c r="K2471" s="25">
        <v>76930.9888809158</v>
      </c>
      <c r="L2471" s="34">
        <v>50067.711814165647</v>
      </c>
      <c r="M2471" s="34">
        <v>80767.499388141441</v>
      </c>
      <c r="O2471" s="25">
        <v>20.699412431982033</v>
      </c>
      <c r="P2471" s="43">
        <v>60.110771130322235</v>
      </c>
      <c r="Q2471" s="43">
        <v>109.4540389194616</v>
      </c>
      <c r="R2471" s="43">
        <v>63.88205887821907</v>
      </c>
      <c r="S2471" s="25">
        <v>22.428315708540026</v>
      </c>
      <c r="T2471" s="25">
        <v>24.347885432180362</v>
      </c>
      <c r="U2471" s="25">
        <v>23.440284850592043</v>
      </c>
      <c r="V2471" s="25">
        <v>25.793133556958715</v>
      </c>
      <c r="W2471" s="25">
        <v>28.072043301801642</v>
      </c>
      <c r="X2471" s="25">
        <v>21.654387535557952</v>
      </c>
      <c r="Y2471" s="34">
        <v>21.953728433632946</v>
      </c>
      <c r="Z2471" s="34">
        <v>18.293762772563337</v>
      </c>
    </row>
    <row r="2472" spans="1:26" x14ac:dyDescent="0.25">
      <c r="A2472" s="52">
        <v>40280</v>
      </c>
      <c r="B2472" s="25">
        <v>18481.9540094</v>
      </c>
      <c r="C2472" s="43">
        <v>29639.550100055825</v>
      </c>
      <c r="D2472" s="43">
        <v>3183.6076506121003</v>
      </c>
      <c r="E2472" s="43">
        <v>32823.157750667924</v>
      </c>
      <c r="F2472" s="25">
        <v>24737.20153088</v>
      </c>
      <c r="G2472" s="25">
        <v>30605.487616480001</v>
      </c>
      <c r="H2472" s="25">
        <v>37621.775196440001</v>
      </c>
      <c r="I2472" s="25">
        <v>54349.80038393</v>
      </c>
      <c r="J2472" s="25">
        <v>46152.483193940003</v>
      </c>
      <c r="K2472" s="25">
        <v>76881.780452735795</v>
      </c>
      <c r="L2472" s="34">
        <v>49962.91697424306</v>
      </c>
      <c r="M2472" s="34">
        <v>80718.337793038852</v>
      </c>
      <c r="O2472" s="25">
        <v>21.391668945649723</v>
      </c>
      <c r="P2472" s="43">
        <v>57.753612265187272</v>
      </c>
      <c r="Q2472" s="43">
        <v>106.77143009414687</v>
      </c>
      <c r="R2472" s="43">
        <v>61.466265804400308</v>
      </c>
      <c r="S2472" s="25">
        <v>22.524519447374036</v>
      </c>
      <c r="T2472" s="25">
        <v>24.619926616694343</v>
      </c>
      <c r="U2472" s="25">
        <v>23.353109754743894</v>
      </c>
      <c r="V2472" s="25">
        <v>25.803372458222373</v>
      </c>
      <c r="W2472" s="25">
        <v>27.724137656061455</v>
      </c>
      <c r="X2472" s="25">
        <v>21.477286851661482</v>
      </c>
      <c r="Y2472" s="34">
        <v>21.647857442505103</v>
      </c>
      <c r="Z2472" s="34">
        <v>18.129882922191154</v>
      </c>
    </row>
    <row r="2473" spans="1:26" x14ac:dyDescent="0.25">
      <c r="A2473" s="52">
        <v>40281</v>
      </c>
      <c r="B2473" s="25">
        <v>18448.029463790001</v>
      </c>
      <c r="C2473" s="43">
        <v>29603.008292091414</v>
      </c>
      <c r="D2473" s="43">
        <v>3161.017628716299</v>
      </c>
      <c r="E2473" s="43">
        <v>32764.025920807711</v>
      </c>
      <c r="F2473" s="25">
        <v>24735.341814470001</v>
      </c>
      <c r="G2473" s="25">
        <v>30661.11535923</v>
      </c>
      <c r="H2473" s="25">
        <v>37647.794175360003</v>
      </c>
      <c r="I2473" s="25">
        <v>54429.90260465</v>
      </c>
      <c r="J2473" s="25">
        <v>46179.271182740005</v>
      </c>
      <c r="K2473" s="25">
        <v>76963.604651225789</v>
      </c>
      <c r="L2473" s="34">
        <v>49989.751796187047</v>
      </c>
      <c r="M2473" s="34">
        <v>80800.208824672824</v>
      </c>
      <c r="O2473" s="25">
        <v>21.0022123916604</v>
      </c>
      <c r="P2473" s="43">
        <v>57.559122059174463</v>
      </c>
      <c r="Q2473" s="43">
        <v>105.30423575179286</v>
      </c>
      <c r="R2473" s="43">
        <v>61.175379844242642</v>
      </c>
      <c r="S2473" s="25">
        <v>22.164297430980163</v>
      </c>
      <c r="T2473" s="25">
        <v>24.431289504760123</v>
      </c>
      <c r="U2473" s="25">
        <v>23.529849003918656</v>
      </c>
      <c r="V2473" s="25">
        <v>25.966043494934144</v>
      </c>
      <c r="W2473" s="25">
        <v>28.045762746522239</v>
      </c>
      <c r="X2473" s="25">
        <v>21.705915585859859</v>
      </c>
      <c r="Y2473" s="34">
        <v>21.904067148473104</v>
      </c>
      <c r="Z2473" s="34">
        <v>18.333200170638641</v>
      </c>
    </row>
    <row r="2474" spans="1:26" x14ac:dyDescent="0.25">
      <c r="A2474" s="52">
        <v>40282</v>
      </c>
      <c r="B2474" s="25">
        <v>18380.782156910002</v>
      </c>
      <c r="C2474" s="43">
        <v>29545.735542347611</v>
      </c>
      <c r="D2474" s="43">
        <v>3137.5071314046004</v>
      </c>
      <c r="E2474" s="43">
        <v>32683.242673752211</v>
      </c>
      <c r="F2474" s="25">
        <v>24573.161722380006</v>
      </c>
      <c r="G2474" s="25">
        <v>30524.020933220007</v>
      </c>
      <c r="H2474" s="25">
        <v>37374.363809009999</v>
      </c>
      <c r="I2474" s="25">
        <v>54178.206664220008</v>
      </c>
      <c r="J2474" s="25">
        <v>45917.67347021</v>
      </c>
      <c r="K2474" s="25">
        <v>76736.780972925801</v>
      </c>
      <c r="L2474" s="34">
        <v>49728.200916773756</v>
      </c>
      <c r="M2474" s="34">
        <v>80573.431979489556</v>
      </c>
      <c r="O2474" s="25">
        <v>20.610276913356394</v>
      </c>
      <c r="P2474" s="43">
        <v>57.047571841380559</v>
      </c>
      <c r="Q2474" s="43">
        <v>88.882531071812878</v>
      </c>
      <c r="R2474" s="43">
        <v>59.630352708240068</v>
      </c>
      <c r="S2474" s="25">
        <v>22.084136535709085</v>
      </c>
      <c r="T2474" s="25">
        <v>24.367148013720641</v>
      </c>
      <c r="U2474" s="25">
        <v>23.24563339749006</v>
      </c>
      <c r="V2474" s="25">
        <v>25.794624905777752</v>
      </c>
      <c r="W2474" s="25">
        <v>27.954468743782446</v>
      </c>
      <c r="X2474" s="25">
        <v>21.613686838518408</v>
      </c>
      <c r="Y2474" s="34">
        <v>21.82639207814734</v>
      </c>
      <c r="Z2474" s="34">
        <v>18.250924924671729</v>
      </c>
    </row>
    <row r="2475" spans="1:26" x14ac:dyDescent="0.25">
      <c r="A2475" s="52">
        <v>40283</v>
      </c>
      <c r="B2475" s="25">
        <v>18347.618008240002</v>
      </c>
      <c r="C2475" s="43">
        <v>29298.808459610802</v>
      </c>
      <c r="D2475" s="43">
        <v>3098.8422185824002</v>
      </c>
      <c r="E2475" s="43">
        <v>32397.650678193204</v>
      </c>
      <c r="F2475" s="25">
        <v>24389.386824340003</v>
      </c>
      <c r="G2475" s="25">
        <v>30355.739873230006</v>
      </c>
      <c r="H2475" s="25">
        <v>37171.538259090004</v>
      </c>
      <c r="I2475" s="25">
        <v>53992.10355166001</v>
      </c>
      <c r="J2475" s="25">
        <v>45695.012100480002</v>
      </c>
      <c r="K2475" s="25">
        <v>76533.794659225809</v>
      </c>
      <c r="L2475" s="34">
        <v>49504.743727887071</v>
      </c>
      <c r="M2475" s="34">
        <v>80369.649846632878</v>
      </c>
      <c r="O2475" s="25">
        <v>20.424536421185358</v>
      </c>
      <c r="P2475" s="43">
        <v>56.338819085170087</v>
      </c>
      <c r="Q2475" s="43">
        <v>91.613767905547022</v>
      </c>
      <c r="R2475" s="43">
        <v>59.141075788156172</v>
      </c>
      <c r="S2475" s="25">
        <v>22.05284401034686</v>
      </c>
      <c r="T2475" s="25">
        <v>24.665595150476527</v>
      </c>
      <c r="U2475" s="25">
        <v>22.922400620729299</v>
      </c>
      <c r="V2475" s="25">
        <v>25.729267802801715</v>
      </c>
      <c r="W2475" s="25">
        <v>27.716472193985741</v>
      </c>
      <c r="X2475" s="25">
        <v>21.49803641171215</v>
      </c>
      <c r="Y2475" s="34">
        <v>21.594514046583146</v>
      </c>
      <c r="Z2475" s="34">
        <v>18.136410116473954</v>
      </c>
    </row>
    <row r="2476" spans="1:26" x14ac:dyDescent="0.25">
      <c r="A2476" s="52">
        <v>40284</v>
      </c>
      <c r="B2476" s="25">
        <v>18364.168807650003</v>
      </c>
      <c r="C2476" s="43">
        <v>29076.139982657878</v>
      </c>
      <c r="D2476" s="43">
        <v>3134.2832008398</v>
      </c>
      <c r="E2476" s="43">
        <v>32210.423183497678</v>
      </c>
      <c r="F2476" s="25">
        <v>24228.317265679998</v>
      </c>
      <c r="G2476" s="25">
        <v>30242.155562619999</v>
      </c>
      <c r="H2476" s="25">
        <v>36896.657939819997</v>
      </c>
      <c r="I2476" s="25">
        <v>53796.834983020002</v>
      </c>
      <c r="J2476" s="25">
        <v>45419.010796609997</v>
      </c>
      <c r="K2476" s="25">
        <v>76328.595073995806</v>
      </c>
      <c r="L2476" s="34">
        <v>49228.882822714724</v>
      </c>
      <c r="M2476" s="34">
        <v>80164.590660100526</v>
      </c>
      <c r="O2476" s="25">
        <v>20.633023941541808</v>
      </c>
      <c r="P2476" s="43">
        <v>55.605089781309957</v>
      </c>
      <c r="Q2476" s="43">
        <v>97.523222997491743</v>
      </c>
      <c r="R2476" s="43">
        <v>58.88613005781491</v>
      </c>
      <c r="S2476" s="25">
        <v>21.446359836494523</v>
      </c>
      <c r="T2476" s="25">
        <v>24.192428786306696</v>
      </c>
      <c r="U2476" s="25">
        <v>22.667929538788801</v>
      </c>
      <c r="V2476" s="25">
        <v>25.504282444440673</v>
      </c>
      <c r="W2476" s="25">
        <v>27.393388369617554</v>
      </c>
      <c r="X2476" s="25">
        <v>21.243780294218674</v>
      </c>
      <c r="Y2476" s="34">
        <v>21.293929428160197</v>
      </c>
      <c r="Z2476" s="34">
        <v>17.896828593007719</v>
      </c>
    </row>
    <row r="2477" spans="1:26" x14ac:dyDescent="0.25">
      <c r="A2477" s="52">
        <v>40287</v>
      </c>
      <c r="B2477" s="25">
        <v>18326.188004290001</v>
      </c>
      <c r="C2477" s="43">
        <v>28966.70811588096</v>
      </c>
      <c r="D2477" s="43">
        <v>3079.2252867093998</v>
      </c>
      <c r="E2477" s="43">
        <v>32045.933402590359</v>
      </c>
      <c r="F2477" s="25">
        <v>24203.83127861</v>
      </c>
      <c r="G2477" s="25">
        <v>30245.056398699999</v>
      </c>
      <c r="H2477" s="25">
        <v>36707.071632759995</v>
      </c>
      <c r="I2477" s="25">
        <v>53601.379354720004</v>
      </c>
      <c r="J2477" s="25">
        <v>45252.253844339997</v>
      </c>
      <c r="K2477" s="25">
        <v>76145.449283275811</v>
      </c>
      <c r="L2477" s="34">
        <v>49062.172669830165</v>
      </c>
      <c r="M2477" s="34">
        <v>79981.491668765972</v>
      </c>
      <c r="O2477" s="25">
        <v>20.593291383493973</v>
      </c>
      <c r="P2477" s="43">
        <v>56.98707559073739</v>
      </c>
      <c r="Q2477" s="43">
        <v>88.864515969884877</v>
      </c>
      <c r="R2477" s="43">
        <v>59.575090114780416</v>
      </c>
      <c r="S2477" s="25">
        <v>21.18140370110244</v>
      </c>
      <c r="T2477" s="25">
        <v>23.856479651807881</v>
      </c>
      <c r="U2477" s="25">
        <v>22.393888368593061</v>
      </c>
      <c r="V2477" s="25">
        <v>25.277695775991059</v>
      </c>
      <c r="W2477" s="25">
        <v>27.047011303995781</v>
      </c>
      <c r="X2477" s="25">
        <v>21.014403558278083</v>
      </c>
      <c r="Y2477" s="34">
        <v>20.971241382266868</v>
      </c>
      <c r="Z2477" s="34">
        <v>17.681707336561423</v>
      </c>
    </row>
    <row r="2478" spans="1:26" x14ac:dyDescent="0.25">
      <c r="A2478" s="52">
        <v>40288</v>
      </c>
      <c r="B2478" s="25">
        <v>18270.06068015</v>
      </c>
      <c r="C2478" s="43">
        <v>28586.318475450098</v>
      </c>
      <c r="D2478" s="43">
        <v>3002.6211113893992</v>
      </c>
      <c r="E2478" s="43">
        <v>31588.939586839497</v>
      </c>
      <c r="F2478" s="25">
        <v>24055.840129420001</v>
      </c>
      <c r="G2478" s="25">
        <v>30085.57985061</v>
      </c>
      <c r="H2478" s="25">
        <v>36656.502744370002</v>
      </c>
      <c r="I2478" s="25">
        <v>53552.707419060003</v>
      </c>
      <c r="J2478" s="25">
        <v>45190.313737619988</v>
      </c>
      <c r="K2478" s="25">
        <v>76063.453093135788</v>
      </c>
      <c r="L2478" s="34">
        <v>49000.279362707952</v>
      </c>
      <c r="M2478" s="34">
        <v>79899.542278223744</v>
      </c>
      <c r="O2478" s="25">
        <v>20.673092810108894</v>
      </c>
      <c r="P2478" s="43">
        <v>54.92552765793954</v>
      </c>
      <c r="Q2478" s="43">
        <v>84.165993079880593</v>
      </c>
      <c r="R2478" s="43">
        <v>57.299455686717657</v>
      </c>
      <c r="S2478" s="25">
        <v>21.713670508416595</v>
      </c>
      <c r="T2478" s="25">
        <v>24.215077572837963</v>
      </c>
      <c r="U2478" s="25">
        <v>22.486487665478162</v>
      </c>
      <c r="V2478" s="25">
        <v>25.284835462520562</v>
      </c>
      <c r="W2478" s="25">
        <v>27.181756990216922</v>
      </c>
      <c r="X2478" s="25">
        <v>20.956640435435013</v>
      </c>
      <c r="Y2478" s="34">
        <v>21.055695558114262</v>
      </c>
      <c r="Z2478" s="34">
        <v>17.617357831597836</v>
      </c>
    </row>
    <row r="2479" spans="1:26" x14ac:dyDescent="0.25">
      <c r="A2479" s="52">
        <v>40289</v>
      </c>
      <c r="B2479" s="25">
        <v>18225.234201110001</v>
      </c>
      <c r="C2479" s="43">
        <v>28415.452262941624</v>
      </c>
      <c r="D2479" s="43">
        <v>3026.2576881946993</v>
      </c>
      <c r="E2479" s="43">
        <v>31441.709951136323</v>
      </c>
      <c r="F2479" s="25">
        <v>24020.682248949997</v>
      </c>
      <c r="G2479" s="25">
        <v>30101.40512842</v>
      </c>
      <c r="H2479" s="25">
        <v>36590.656211509995</v>
      </c>
      <c r="I2479" s="25">
        <v>53544.595691679999</v>
      </c>
      <c r="J2479" s="25">
        <v>45133.498885519999</v>
      </c>
      <c r="K2479" s="25">
        <v>76063.665070075804</v>
      </c>
      <c r="L2479" s="34">
        <v>48943.511310230417</v>
      </c>
      <c r="M2479" s="34">
        <v>79899.801054786221</v>
      </c>
      <c r="O2479" s="25">
        <v>20.926525340751347</v>
      </c>
      <c r="P2479" s="43">
        <v>54.960679680628346</v>
      </c>
      <c r="Q2479" s="43">
        <v>100.87162086980288</v>
      </c>
      <c r="R2479" s="43">
        <v>58.446294946887733</v>
      </c>
      <c r="S2479" s="25">
        <v>21.512098437791426</v>
      </c>
      <c r="T2479" s="25">
        <v>23.990154247868457</v>
      </c>
      <c r="U2479" s="25">
        <v>22.656497009848621</v>
      </c>
      <c r="V2479" s="25">
        <v>25.335873306487589</v>
      </c>
      <c r="W2479" s="25">
        <v>27.264752838794703</v>
      </c>
      <c r="X2479" s="25">
        <v>20.894463591282531</v>
      </c>
      <c r="Y2479" s="34">
        <v>21.114617871439869</v>
      </c>
      <c r="Z2479" s="34">
        <v>17.556303834220245</v>
      </c>
    </row>
    <row r="2480" spans="1:26" x14ac:dyDescent="0.25">
      <c r="A2480" s="52">
        <v>40290</v>
      </c>
      <c r="B2480" s="25">
        <v>18179.812346639999</v>
      </c>
      <c r="C2480" s="43">
        <v>28299.056089195539</v>
      </c>
      <c r="D2480" s="43">
        <v>3023.8510067184993</v>
      </c>
      <c r="E2480" s="43">
        <v>31322.907095914037</v>
      </c>
      <c r="F2480" s="25">
        <v>23778.571749679999</v>
      </c>
      <c r="G2480" s="25">
        <v>29895.643249769997</v>
      </c>
      <c r="H2480" s="25">
        <v>36338.00230683</v>
      </c>
      <c r="I2480" s="25">
        <v>53360.890684409998</v>
      </c>
      <c r="J2480" s="25">
        <v>44933.053667379994</v>
      </c>
      <c r="K2480" s="25">
        <v>75932.159262985791</v>
      </c>
      <c r="L2480" s="34">
        <v>48742.540230266721</v>
      </c>
      <c r="M2480" s="34">
        <v>79767.769385872511</v>
      </c>
      <c r="O2480" s="25">
        <v>21.241856977010798</v>
      </c>
      <c r="P2480" s="43">
        <v>54.970662127653469</v>
      </c>
      <c r="Q2480" s="43">
        <v>103.6398284219692</v>
      </c>
      <c r="R2480" s="43">
        <v>58.630623844342303</v>
      </c>
      <c r="S2480" s="25">
        <v>21.643263315028392</v>
      </c>
      <c r="T2480" s="25">
        <v>24.174119640285262</v>
      </c>
      <c r="U2480" s="25">
        <v>22.90610942660496</v>
      </c>
      <c r="V2480" s="25">
        <v>25.567792615033568</v>
      </c>
      <c r="W2480" s="25">
        <v>27.150261665921715</v>
      </c>
      <c r="X2480" s="25">
        <v>20.794382474963324</v>
      </c>
      <c r="Y2480" s="34">
        <v>21.010157158398979</v>
      </c>
      <c r="Z2480" s="34">
        <v>17.465040749135152</v>
      </c>
    </row>
    <row r="2481" spans="1:26" x14ac:dyDescent="0.25">
      <c r="A2481" s="52">
        <v>40291</v>
      </c>
      <c r="B2481" s="25">
        <v>18138.18947863</v>
      </c>
      <c r="C2481" s="43">
        <v>28085.554385512085</v>
      </c>
      <c r="D2481" s="43">
        <v>3085.6938324988996</v>
      </c>
      <c r="E2481" s="43">
        <v>31171.248218010984</v>
      </c>
      <c r="F2481" s="25">
        <v>23872.980441889998</v>
      </c>
      <c r="G2481" s="25">
        <v>30009.350149199996</v>
      </c>
      <c r="H2481" s="25">
        <v>36416.52863167</v>
      </c>
      <c r="I2481" s="25">
        <v>53460.98066573</v>
      </c>
      <c r="J2481" s="25">
        <v>44983.032347510009</v>
      </c>
      <c r="K2481" s="25">
        <v>75974.199945035798</v>
      </c>
      <c r="L2481" s="34">
        <v>48792.659126128121</v>
      </c>
      <c r="M2481" s="34">
        <v>79809.950283653903</v>
      </c>
      <c r="O2481" s="25">
        <v>21.371092086731824</v>
      </c>
      <c r="P2481" s="43">
        <v>53.212072964868163</v>
      </c>
      <c r="Q2481" s="43">
        <v>109.59288057136587</v>
      </c>
      <c r="R2481" s="43">
        <v>57.403558298583434</v>
      </c>
      <c r="S2481" s="25">
        <v>20.189166717974594</v>
      </c>
      <c r="T2481" s="25">
        <v>23.339449462274974</v>
      </c>
      <c r="U2481" s="25">
        <v>21.495794611540454</v>
      </c>
      <c r="V2481" s="25">
        <v>24.77916573171639</v>
      </c>
      <c r="W2481" s="25">
        <v>26.30002243949836</v>
      </c>
      <c r="X2481" s="25">
        <v>20.444209753009467</v>
      </c>
      <c r="Y2481" s="34">
        <v>20.272477797202825</v>
      </c>
      <c r="Z2481" s="34">
        <v>17.142437836713231</v>
      </c>
    </row>
    <row r="2482" spans="1:26" x14ac:dyDescent="0.25">
      <c r="A2482" s="52">
        <v>40294</v>
      </c>
      <c r="B2482" s="25">
        <v>18105.414273459999</v>
      </c>
      <c r="C2482" s="43">
        <v>28074.466703771599</v>
      </c>
      <c r="D2482" s="43">
        <v>3011.4005342625996</v>
      </c>
      <c r="E2482" s="43">
        <v>31085.8672380342</v>
      </c>
      <c r="F2482" s="25">
        <v>23849.208769149995</v>
      </c>
      <c r="G2482" s="25">
        <v>29921.408301709995</v>
      </c>
      <c r="H2482" s="25">
        <v>36334.540190939988</v>
      </c>
      <c r="I2482" s="25">
        <v>53325.866704219989</v>
      </c>
      <c r="J2482" s="25">
        <v>44922.812700379982</v>
      </c>
      <c r="K2482" s="25">
        <v>75885.578511705797</v>
      </c>
      <c r="L2482" s="34">
        <v>48732.48621757888</v>
      </c>
      <c r="M2482" s="34">
        <v>79721.375588904702</v>
      </c>
      <c r="O2482" s="25">
        <v>21.28977546587798</v>
      </c>
      <c r="P2482" s="43">
        <v>53.171512248916741</v>
      </c>
      <c r="Q2482" s="43">
        <v>111.03881602366701</v>
      </c>
      <c r="R2482" s="43">
        <v>57.35122631850227</v>
      </c>
      <c r="S2482" s="25">
        <v>20.513580969383426</v>
      </c>
      <c r="T2482" s="25">
        <v>23.838039446774385</v>
      </c>
      <c r="U2482" s="25">
        <v>21.505331119567227</v>
      </c>
      <c r="V2482" s="25">
        <v>24.883759454732356</v>
      </c>
      <c r="W2482" s="25">
        <v>26.201833311455292</v>
      </c>
      <c r="X2482" s="25">
        <v>20.366775415067394</v>
      </c>
      <c r="Y2482" s="34">
        <v>20.206350984500965</v>
      </c>
      <c r="Z2482" s="34">
        <v>17.080259490764149</v>
      </c>
    </row>
    <row r="2483" spans="1:26" x14ac:dyDescent="0.25">
      <c r="A2483" s="52">
        <v>40295</v>
      </c>
      <c r="B2483" s="25">
        <v>18088.576549049998</v>
      </c>
      <c r="C2483" s="43">
        <v>28060.830069069765</v>
      </c>
      <c r="D2483" s="43">
        <v>2951.1847863973999</v>
      </c>
      <c r="E2483" s="43">
        <v>31012.014855467165</v>
      </c>
      <c r="F2483" s="25">
        <v>23764.572109219996</v>
      </c>
      <c r="G2483" s="25">
        <v>29780.492908619995</v>
      </c>
      <c r="H2483" s="25">
        <v>36272.639660269997</v>
      </c>
      <c r="I2483" s="25">
        <v>53213.446495969998</v>
      </c>
      <c r="J2483" s="25">
        <v>44867.649159329994</v>
      </c>
      <c r="K2483" s="25">
        <v>75760.820842485802</v>
      </c>
      <c r="L2483" s="34">
        <v>48677.369415031877</v>
      </c>
      <c r="M2483" s="34">
        <v>79596.664658187699</v>
      </c>
      <c r="O2483" s="25">
        <v>21.556810385614611</v>
      </c>
      <c r="P2483" s="43">
        <v>53.09711211938604</v>
      </c>
      <c r="Q2483" s="43">
        <v>106.81889908107962</v>
      </c>
      <c r="R2483" s="43">
        <v>56.977398466942518</v>
      </c>
      <c r="S2483" s="25">
        <v>20.278412972792516</v>
      </c>
      <c r="T2483" s="25">
        <v>23.496208806189745</v>
      </c>
      <c r="U2483" s="25">
        <v>21.415657206332185</v>
      </c>
      <c r="V2483" s="25">
        <v>24.775663005478378</v>
      </c>
      <c r="W2483" s="25">
        <v>26.325217399045965</v>
      </c>
      <c r="X2483" s="25">
        <v>20.438805111873037</v>
      </c>
      <c r="Y2483" s="34">
        <v>20.294830612269841</v>
      </c>
      <c r="Z2483" s="34">
        <v>17.137150630311048</v>
      </c>
    </row>
    <row r="2484" spans="1:26" x14ac:dyDescent="0.25">
      <c r="A2484" s="52">
        <v>40296</v>
      </c>
      <c r="B2484" s="25">
        <v>18071.32283474</v>
      </c>
      <c r="C2484" s="43">
        <v>27787.397909191037</v>
      </c>
      <c r="D2484" s="43">
        <v>3471.7784248041994</v>
      </c>
      <c r="E2484" s="43">
        <v>31259.176333995238</v>
      </c>
      <c r="F2484" s="25">
        <v>23490.772375849996</v>
      </c>
      <c r="G2484" s="25">
        <v>29469.482969619996</v>
      </c>
      <c r="H2484" s="25">
        <v>35695.679112329999</v>
      </c>
      <c r="I2484" s="25">
        <v>52599.261559369996</v>
      </c>
      <c r="J2484" s="25">
        <v>44384.170504649999</v>
      </c>
      <c r="K2484" s="25">
        <v>75244.153459985799</v>
      </c>
      <c r="L2484" s="34">
        <v>48193.937498863233</v>
      </c>
      <c r="M2484" s="34">
        <v>79080.04401419904</v>
      </c>
      <c r="O2484" s="25">
        <v>21.860174823951152</v>
      </c>
      <c r="P2484" s="43">
        <v>52.073196314442782</v>
      </c>
      <c r="Q2484" s="43">
        <v>86.217942266842257</v>
      </c>
      <c r="R2484" s="43">
        <v>55.234491540745779</v>
      </c>
      <c r="S2484" s="25">
        <v>20.222945173109053</v>
      </c>
      <c r="T2484" s="25">
        <v>23.220792335957043</v>
      </c>
      <c r="U2484" s="25">
        <v>21.465630795791203</v>
      </c>
      <c r="V2484" s="25">
        <v>24.679196244613454</v>
      </c>
      <c r="W2484" s="25">
        <v>26.449961758965745</v>
      </c>
      <c r="X2484" s="25">
        <v>20.28518434201121</v>
      </c>
      <c r="Y2484" s="34">
        <v>20.388171995243809</v>
      </c>
      <c r="Z2484" s="34">
        <v>16.991270509850121</v>
      </c>
    </row>
    <row r="2485" spans="1:26" x14ac:dyDescent="0.25">
      <c r="A2485" s="52">
        <v>40297</v>
      </c>
      <c r="B2485" s="25">
        <v>18077.33057925</v>
      </c>
      <c r="C2485" s="43">
        <v>28278.879792410797</v>
      </c>
      <c r="D2485" s="43">
        <v>3031.5931985208995</v>
      </c>
      <c r="E2485" s="43">
        <v>31310.472990931696</v>
      </c>
      <c r="F2485" s="25">
        <v>23333.191175939999</v>
      </c>
      <c r="G2485" s="25">
        <v>29250.893768460002</v>
      </c>
      <c r="H2485" s="25">
        <v>35757.119917150005</v>
      </c>
      <c r="I2485" s="25">
        <v>52653.923143260006</v>
      </c>
      <c r="J2485" s="25">
        <v>44590.447788750003</v>
      </c>
      <c r="K2485" s="25">
        <v>75489.958072085807</v>
      </c>
      <c r="L2485" s="34">
        <v>48260.945847089897</v>
      </c>
      <c r="M2485" s="34">
        <v>79187.276690425701</v>
      </c>
      <c r="O2485" s="25">
        <v>22.148395943342258</v>
      </c>
      <c r="P2485" s="43">
        <v>56.523492117268347</v>
      </c>
      <c r="Q2485" s="43">
        <v>124.61187847019244</v>
      </c>
      <c r="R2485" s="43">
        <v>61.256518180081358</v>
      </c>
      <c r="S2485" s="25">
        <v>19.687506182856463</v>
      </c>
      <c r="T2485" s="25">
        <v>23.102207501504559</v>
      </c>
      <c r="U2485" s="25">
        <v>19.817100744565352</v>
      </c>
      <c r="V2485" s="25">
        <v>23.627217279110791</v>
      </c>
      <c r="W2485" s="25">
        <v>25.381152039560774</v>
      </c>
      <c r="X2485" s="25">
        <v>19.756007573446755</v>
      </c>
      <c r="Y2485" s="34">
        <v>19.435998628049902</v>
      </c>
      <c r="Z2485" s="34">
        <v>16.492877029057485</v>
      </c>
    </row>
    <row r="2486" spans="1:26" x14ac:dyDescent="0.25">
      <c r="A2486" s="52">
        <v>40298</v>
      </c>
      <c r="B2486" s="25">
        <v>18102.7542961</v>
      </c>
      <c r="C2486" s="43">
        <v>27137.563328799049</v>
      </c>
      <c r="D2486" s="43">
        <v>3019.6689484492999</v>
      </c>
      <c r="E2486" s="43">
        <v>30157.232277248349</v>
      </c>
      <c r="F2486" s="25">
        <v>23694.726927019998</v>
      </c>
      <c r="G2486" s="25">
        <v>29640.510918399996</v>
      </c>
      <c r="H2486" s="25">
        <v>36062.733903869994</v>
      </c>
      <c r="I2486" s="25">
        <v>52971.901344239988</v>
      </c>
      <c r="J2486" s="25">
        <v>44874.793085989993</v>
      </c>
      <c r="K2486" s="25">
        <v>75741.258680285799</v>
      </c>
      <c r="L2486" s="34">
        <v>48545.416604382081</v>
      </c>
      <c r="M2486" s="34">
        <v>79438.702758677886</v>
      </c>
      <c r="O2486" s="25">
        <v>21.981403364338647</v>
      </c>
      <c r="P2486" s="43">
        <v>51.175731216011286</v>
      </c>
      <c r="Q2486" s="43">
        <v>126.09831480166145</v>
      </c>
      <c r="R2486" s="43">
        <v>56.36397005095899</v>
      </c>
      <c r="S2486" s="25">
        <v>20.822619510768781</v>
      </c>
      <c r="T2486" s="25">
        <v>23.691700491111646</v>
      </c>
      <c r="U2486" s="25">
        <v>20.868443006693592</v>
      </c>
      <c r="V2486" s="25">
        <v>24.025094099854314</v>
      </c>
      <c r="W2486" s="25">
        <v>26.619945296108472</v>
      </c>
      <c r="X2486" s="25">
        <v>20.133755260242992</v>
      </c>
      <c r="Y2486" s="34">
        <v>19.979655769563998</v>
      </c>
      <c r="Z2486" s="34">
        <v>16.574757689592644</v>
      </c>
    </row>
    <row r="2487" spans="1:26" x14ac:dyDescent="0.25">
      <c r="A2487" s="52">
        <v>40301</v>
      </c>
      <c r="B2487" s="25">
        <v>18271.937482869998</v>
      </c>
      <c r="C2487" s="43">
        <v>27525.715302016681</v>
      </c>
      <c r="D2487" s="43">
        <v>2968.4094797493999</v>
      </c>
      <c r="E2487" s="43">
        <v>30494.124781766081</v>
      </c>
      <c r="F2487" s="25">
        <v>23954.343815600001</v>
      </c>
      <c r="G2487" s="25">
        <v>29828.917002169997</v>
      </c>
      <c r="H2487" s="25">
        <v>36392.200442320005</v>
      </c>
      <c r="I2487" s="25">
        <v>53237.881912299999</v>
      </c>
      <c r="J2487" s="25">
        <v>45201.567836160008</v>
      </c>
      <c r="K2487" s="25">
        <v>76034.271761255804</v>
      </c>
      <c r="L2487" s="34">
        <v>48872.233174424371</v>
      </c>
      <c r="M2487" s="34">
        <v>79731.757659520168</v>
      </c>
      <c r="O2487" s="25">
        <v>23.121406825154644</v>
      </c>
      <c r="P2487" s="43">
        <v>53.067314031998691</v>
      </c>
      <c r="Q2487" s="43">
        <v>125.85132860227955</v>
      </c>
      <c r="R2487" s="43">
        <v>58.024620276747598</v>
      </c>
      <c r="S2487" s="25">
        <v>22.694703623177759</v>
      </c>
      <c r="T2487" s="25">
        <v>25.339253834201013</v>
      </c>
      <c r="U2487" s="25">
        <v>21.90149843234035</v>
      </c>
      <c r="V2487" s="25">
        <v>24.774084373398498</v>
      </c>
      <c r="W2487" s="25">
        <v>27.427378003496905</v>
      </c>
      <c r="X2487" s="25">
        <v>20.533671838994017</v>
      </c>
      <c r="Y2487" s="34">
        <v>20.686867427714329</v>
      </c>
      <c r="Z2487" s="34">
        <v>16.944892062289018</v>
      </c>
    </row>
    <row r="2488" spans="1:26" x14ac:dyDescent="0.25">
      <c r="A2488" s="52">
        <v>40302</v>
      </c>
      <c r="B2488" s="25">
        <v>18318.774776130002</v>
      </c>
      <c r="C2488" s="43">
        <v>27636.941519776301</v>
      </c>
      <c r="D2488" s="43">
        <v>2937.8922925667998</v>
      </c>
      <c r="E2488" s="43">
        <v>30574.833812343102</v>
      </c>
      <c r="F2488" s="25">
        <v>24036.073094370004</v>
      </c>
      <c r="G2488" s="25">
        <v>29934.913187250004</v>
      </c>
      <c r="H2488" s="25">
        <v>36573.366288560006</v>
      </c>
      <c r="I2488" s="25">
        <v>53432.081175220002</v>
      </c>
      <c r="J2488" s="25">
        <v>45389.713067639997</v>
      </c>
      <c r="K2488" s="25">
        <v>76219.117638215801</v>
      </c>
      <c r="L2488" s="34">
        <v>49060.4202257742</v>
      </c>
      <c r="M2488" s="34">
        <v>79916.645356350011</v>
      </c>
      <c r="O2488" s="25">
        <v>22.231121547210964</v>
      </c>
      <c r="P2488" s="43">
        <v>53.685830143772776</v>
      </c>
      <c r="Q2488" s="43">
        <v>123.5294295120716</v>
      </c>
      <c r="R2488" s="43">
        <v>58.442865233804532</v>
      </c>
      <c r="S2488" s="25">
        <v>23.971601473182446</v>
      </c>
      <c r="T2488" s="25">
        <v>26.412387396735749</v>
      </c>
      <c r="U2488" s="25">
        <v>24.345039220534304</v>
      </c>
      <c r="V2488" s="25">
        <v>26.596376388874752</v>
      </c>
      <c r="W2488" s="25">
        <v>29.569929763425939</v>
      </c>
      <c r="X2488" s="25">
        <v>21.903846550243667</v>
      </c>
      <c r="Y2488" s="34">
        <v>22.505844997678338</v>
      </c>
      <c r="Z2488" s="34">
        <v>18.18757588872657</v>
      </c>
    </row>
    <row r="2489" spans="1:26" x14ac:dyDescent="0.25">
      <c r="A2489" s="52">
        <v>40303</v>
      </c>
      <c r="B2489" s="25">
        <v>18346.488585540003</v>
      </c>
      <c r="C2489" s="43">
        <v>27733.439235520513</v>
      </c>
      <c r="D2489" s="43">
        <v>2946.1877553022005</v>
      </c>
      <c r="E2489" s="43">
        <v>30679.626990822711</v>
      </c>
      <c r="F2489" s="25">
        <v>24085.16807217</v>
      </c>
      <c r="G2489" s="25">
        <v>29861.898192369998</v>
      </c>
      <c r="H2489" s="25">
        <v>36597.961821410005</v>
      </c>
      <c r="I2489" s="25">
        <v>53315.412775759993</v>
      </c>
      <c r="J2489" s="25">
        <v>45420.664894410002</v>
      </c>
      <c r="K2489" s="25">
        <v>76153.260256885813</v>
      </c>
      <c r="L2489" s="34">
        <v>49091.413872510144</v>
      </c>
      <c r="M2489" s="34">
        <v>79850.829794985941</v>
      </c>
      <c r="O2489" s="25">
        <v>22.051833155956047</v>
      </c>
      <c r="P2489" s="43">
        <v>54.282736691149978</v>
      </c>
      <c r="Q2489" s="43">
        <v>127.80323031975112</v>
      </c>
      <c r="R2489" s="43">
        <v>59.217304818396265</v>
      </c>
      <c r="S2489" s="25">
        <v>21.641217842192106</v>
      </c>
      <c r="T2489" s="25">
        <v>24.619777359852012</v>
      </c>
      <c r="U2489" s="25">
        <v>22.484073654374946</v>
      </c>
      <c r="V2489" s="25">
        <v>25.250947846200035</v>
      </c>
      <c r="W2489" s="25">
        <v>27.916152174738308</v>
      </c>
      <c r="X2489" s="25">
        <v>21.025232837209895</v>
      </c>
      <c r="Y2489" s="34">
        <v>21.158304376842828</v>
      </c>
      <c r="Z2489" s="34">
        <v>17.406198982028975</v>
      </c>
    </row>
    <row r="2490" spans="1:26" x14ac:dyDescent="0.25">
      <c r="A2490" s="52">
        <v>40304</v>
      </c>
      <c r="B2490" s="25">
        <v>18449.35563722</v>
      </c>
      <c r="C2490" s="43">
        <v>27770.081309554218</v>
      </c>
      <c r="D2490" s="43">
        <v>2948.0347837648997</v>
      </c>
      <c r="E2490" s="43">
        <v>30718.116093319117</v>
      </c>
      <c r="F2490" s="25">
        <v>24146.544361060001</v>
      </c>
      <c r="G2490" s="25">
        <v>29914.691547980005</v>
      </c>
      <c r="H2490" s="25">
        <v>36859.866548349994</v>
      </c>
      <c r="I2490" s="25">
        <v>53548.636327480002</v>
      </c>
      <c r="J2490" s="25">
        <v>45689.585306659996</v>
      </c>
      <c r="K2490" s="25">
        <v>76408.462584515801</v>
      </c>
      <c r="L2490" s="34">
        <v>49358.426981038327</v>
      </c>
      <c r="M2490" s="34">
        <v>80104.124818894139</v>
      </c>
      <c r="O2490" s="25">
        <v>22.683952722371536</v>
      </c>
      <c r="P2490" s="43">
        <v>54.921506668465227</v>
      </c>
      <c r="Q2490" s="43">
        <v>129.54395054451368</v>
      </c>
      <c r="R2490" s="43">
        <v>59.910567589369876</v>
      </c>
      <c r="S2490" s="25">
        <v>21.854289067678767</v>
      </c>
      <c r="T2490" s="25">
        <v>24.280629308282119</v>
      </c>
      <c r="U2490" s="25">
        <v>22.525263632237547</v>
      </c>
      <c r="V2490" s="25">
        <v>24.981927857579066</v>
      </c>
      <c r="W2490" s="25">
        <v>28.052187738345303</v>
      </c>
      <c r="X2490" s="25">
        <v>20.94636996874064</v>
      </c>
      <c r="Y2490" s="34">
        <v>21.273314069763206</v>
      </c>
      <c r="Z2490" s="34">
        <v>17.331411728912414</v>
      </c>
    </row>
    <row r="2491" spans="1:26" x14ac:dyDescent="0.25">
      <c r="A2491" s="52">
        <v>40305</v>
      </c>
      <c r="B2491" s="25">
        <v>18520.997151520001</v>
      </c>
      <c r="C2491" s="43">
        <v>28042.07847914812</v>
      </c>
      <c r="D2491" s="43">
        <v>2925.4830369270999</v>
      </c>
      <c r="E2491" s="43">
        <v>30967.56151607522</v>
      </c>
      <c r="F2491" s="25">
        <v>24113.869422839998</v>
      </c>
      <c r="G2491" s="25">
        <v>29914.558077580001</v>
      </c>
      <c r="H2491" s="25">
        <v>36669.710382059995</v>
      </c>
      <c r="I2491" s="25">
        <v>53384.568445770004</v>
      </c>
      <c r="J2491" s="25">
        <v>45505.591119439996</v>
      </c>
      <c r="K2491" s="25">
        <v>76198.463131115801</v>
      </c>
      <c r="L2491" s="34">
        <v>49174.564161395625</v>
      </c>
      <c r="M2491" s="34">
        <v>79894.256733071423</v>
      </c>
      <c r="O2491" s="25">
        <v>22.385750904301883</v>
      </c>
      <c r="P2491" s="43">
        <v>52.03302283115552</v>
      </c>
      <c r="Q2491" s="43">
        <v>131.32974157472376</v>
      </c>
      <c r="R2491" s="43">
        <v>57.121041166919518</v>
      </c>
      <c r="S2491" s="25">
        <v>21.066221690589227</v>
      </c>
      <c r="T2491" s="25">
        <v>23.481469183136472</v>
      </c>
      <c r="U2491" s="25">
        <v>21.814589309092703</v>
      </c>
      <c r="V2491" s="25">
        <v>24.35023792642199</v>
      </c>
      <c r="W2491" s="25">
        <v>27.289492601468801</v>
      </c>
      <c r="X2491" s="25">
        <v>20.511631419314426</v>
      </c>
      <c r="Y2491" s="34">
        <v>20.667592419644045</v>
      </c>
      <c r="Z2491" s="34">
        <v>16.94820591479953</v>
      </c>
    </row>
    <row r="2492" spans="1:26" x14ac:dyDescent="0.25">
      <c r="A2492" s="52">
        <v>40308</v>
      </c>
      <c r="B2492" s="25">
        <v>18574.538192119999</v>
      </c>
      <c r="C2492" s="43">
        <v>28052.703035694743</v>
      </c>
      <c r="D2492" s="43">
        <v>2897.2101597037995</v>
      </c>
      <c r="E2492" s="43">
        <v>30949.913195398542</v>
      </c>
      <c r="F2492" s="25">
        <v>24249.972939250001</v>
      </c>
      <c r="G2492" s="25">
        <v>30054.192622229999</v>
      </c>
      <c r="H2492" s="25">
        <v>36875.91696712</v>
      </c>
      <c r="I2492" s="25">
        <v>53593.337080370002</v>
      </c>
      <c r="J2492" s="25">
        <v>45709.317265489997</v>
      </c>
      <c r="K2492" s="25">
        <v>76394.280080645796</v>
      </c>
      <c r="L2492" s="34">
        <v>49378.359783224332</v>
      </c>
      <c r="M2492" s="34">
        <v>80090.143158380131</v>
      </c>
      <c r="O2492" s="25">
        <v>22.317971236944235</v>
      </c>
      <c r="P2492" s="43">
        <v>50.42453056970799</v>
      </c>
      <c r="Q2492" s="43">
        <v>128.31178156967474</v>
      </c>
      <c r="R2492" s="43">
        <v>55.386710288315541</v>
      </c>
      <c r="S2492" s="25">
        <v>20.233330409928385</v>
      </c>
      <c r="T2492" s="25">
        <v>22.951090038982368</v>
      </c>
      <c r="U2492" s="25">
        <v>20.627445359426176</v>
      </c>
      <c r="V2492" s="25">
        <v>23.580630128073764</v>
      </c>
      <c r="W2492" s="25">
        <v>26.40635449338604</v>
      </c>
      <c r="X2492" s="25">
        <v>19.983307354322655</v>
      </c>
      <c r="Y2492" s="34">
        <v>19.916695732084456</v>
      </c>
      <c r="Z2492" s="34">
        <v>16.468786123818148</v>
      </c>
    </row>
    <row r="2493" spans="1:26" x14ac:dyDescent="0.25">
      <c r="A2493" s="52">
        <v>40309</v>
      </c>
      <c r="B2493" s="25">
        <v>18698.4181727</v>
      </c>
      <c r="C2493" s="43">
        <v>28140.796000520466</v>
      </c>
      <c r="D2493" s="43">
        <v>2916.856456535299</v>
      </c>
      <c r="E2493" s="43">
        <v>31057.652457055767</v>
      </c>
      <c r="F2493" s="25">
        <v>24268.711657280004</v>
      </c>
      <c r="G2493" s="25">
        <v>30082.230921070004</v>
      </c>
      <c r="H2493" s="25">
        <v>36868.361618630006</v>
      </c>
      <c r="I2493" s="25">
        <v>53590.115235620004</v>
      </c>
      <c r="J2493" s="25">
        <v>45726.211732850003</v>
      </c>
      <c r="K2493" s="25">
        <v>76397.23889058581</v>
      </c>
      <c r="L2493" s="34">
        <v>49395.323726306131</v>
      </c>
      <c r="M2493" s="34">
        <v>80093.171444041931</v>
      </c>
      <c r="O2493" s="25">
        <v>22.821598817982071</v>
      </c>
      <c r="P2493" s="43">
        <v>50.896903690527836</v>
      </c>
      <c r="Q2493" s="43">
        <v>129.85998856315874</v>
      </c>
      <c r="R2493" s="43">
        <v>55.927624549758349</v>
      </c>
      <c r="S2493" s="25">
        <v>21.309909143965065</v>
      </c>
      <c r="T2493" s="25">
        <v>24.076786843972652</v>
      </c>
      <c r="U2493" s="25">
        <v>22.076594793321156</v>
      </c>
      <c r="V2493" s="25">
        <v>24.664335802520696</v>
      </c>
      <c r="W2493" s="25">
        <v>27.645794921270749</v>
      </c>
      <c r="X2493" s="25">
        <v>20.715469294927935</v>
      </c>
      <c r="Y2493" s="34">
        <v>20.966312939868104</v>
      </c>
      <c r="Z2493" s="34">
        <v>17.13062188020573</v>
      </c>
    </row>
    <row r="2494" spans="1:26" x14ac:dyDescent="0.25">
      <c r="A2494" s="52">
        <v>40310</v>
      </c>
      <c r="B2494" s="25">
        <v>18648.572828140001</v>
      </c>
      <c r="C2494" s="43">
        <v>28079.505010205467</v>
      </c>
      <c r="D2494" s="43">
        <v>2914.4154650250002</v>
      </c>
      <c r="E2494" s="43">
        <v>30993.920475230465</v>
      </c>
      <c r="F2494" s="25">
        <v>24215.662443879999</v>
      </c>
      <c r="G2494" s="25">
        <v>30027.60027712</v>
      </c>
      <c r="H2494" s="25">
        <v>36771.26731838</v>
      </c>
      <c r="I2494" s="25">
        <v>53495.140153500004</v>
      </c>
      <c r="J2494" s="25">
        <v>45638.652028469995</v>
      </c>
      <c r="K2494" s="25">
        <v>76336.466002365807</v>
      </c>
      <c r="L2494" s="34">
        <v>49307.833497806496</v>
      </c>
      <c r="M2494" s="34">
        <v>80032.468031702301</v>
      </c>
      <c r="O2494" s="25">
        <v>22.602592060154603</v>
      </c>
      <c r="P2494" s="43">
        <v>49.826545917621544</v>
      </c>
      <c r="Q2494" s="43">
        <v>139.47296427103873</v>
      </c>
      <c r="R2494" s="43">
        <v>55.292968384370546</v>
      </c>
      <c r="S2494" s="25">
        <v>21.448520311749153</v>
      </c>
      <c r="T2494" s="25">
        <v>23.99927102010593</v>
      </c>
      <c r="U2494" s="25">
        <v>21.916917398569513</v>
      </c>
      <c r="V2494" s="25">
        <v>24.384091462508749</v>
      </c>
      <c r="W2494" s="25">
        <v>27.59200516824518</v>
      </c>
      <c r="X2494" s="25">
        <v>20.548957668644796</v>
      </c>
      <c r="Y2494" s="34">
        <v>20.916925655977316</v>
      </c>
      <c r="Z2494" s="34">
        <v>16.977261651077225</v>
      </c>
    </row>
    <row r="2495" spans="1:26" x14ac:dyDescent="0.25">
      <c r="A2495" s="52">
        <v>40311</v>
      </c>
      <c r="B2495" s="25">
        <v>18592.45153391</v>
      </c>
      <c r="C2495" s="43">
        <v>28101.003668396825</v>
      </c>
      <c r="D2495" s="43">
        <v>2874.5872421263002</v>
      </c>
      <c r="E2495" s="43">
        <v>30975.590910523126</v>
      </c>
      <c r="F2495" s="25">
        <v>24001.08558916</v>
      </c>
      <c r="G2495" s="25">
        <v>29787.815105949998</v>
      </c>
      <c r="H2495" s="25">
        <v>36593.008011010003</v>
      </c>
      <c r="I2495" s="25">
        <v>53294.127157099996</v>
      </c>
      <c r="J2495" s="25">
        <v>45432.965049930004</v>
      </c>
      <c r="K2495" s="25">
        <v>76098.3979478158</v>
      </c>
      <c r="L2495" s="34">
        <v>49101.444368232587</v>
      </c>
      <c r="M2495" s="34">
        <v>79793.697826118383</v>
      </c>
      <c r="O2495" s="25">
        <v>22.236131090308643</v>
      </c>
      <c r="P2495" s="43">
        <v>50.215476971705144</v>
      </c>
      <c r="Q2495" s="43">
        <v>136.10276455008164</v>
      </c>
      <c r="R2495" s="43">
        <v>55.463705327447684</v>
      </c>
      <c r="S2495" s="25">
        <v>21.768649176851973</v>
      </c>
      <c r="T2495" s="25">
        <v>24.300806712887258</v>
      </c>
      <c r="U2495" s="25">
        <v>22.036206961177761</v>
      </c>
      <c r="V2495" s="25">
        <v>24.532916969730678</v>
      </c>
      <c r="W2495" s="25">
        <v>27.705330553699635</v>
      </c>
      <c r="X2495" s="25">
        <v>20.685960173000971</v>
      </c>
      <c r="Y2495" s="34">
        <v>20.998427784361027</v>
      </c>
      <c r="Z2495" s="34">
        <v>17.096831880500019</v>
      </c>
    </row>
    <row r="2496" spans="1:26" x14ac:dyDescent="0.25">
      <c r="A2496" s="52">
        <v>40312</v>
      </c>
      <c r="B2496" s="25">
        <v>18666.47640766</v>
      </c>
      <c r="C2496" s="43">
        <v>27917.649802141284</v>
      </c>
      <c r="D2496" s="43">
        <v>2894.6018088748997</v>
      </c>
      <c r="E2496" s="43">
        <v>30812.251611016185</v>
      </c>
      <c r="F2496" s="25">
        <v>23881.865605329996</v>
      </c>
      <c r="G2496" s="25">
        <v>29660.445512829996</v>
      </c>
      <c r="H2496" s="25">
        <v>36295.640932909999</v>
      </c>
      <c r="I2496" s="25">
        <v>52938.400496209993</v>
      </c>
      <c r="J2496" s="25">
        <v>45134.371855810001</v>
      </c>
      <c r="K2496" s="25">
        <v>75703.226187145789</v>
      </c>
      <c r="L2496" s="34">
        <v>48803.059451287656</v>
      </c>
      <c r="M2496" s="34">
        <v>79398.734342623444</v>
      </c>
      <c r="O2496" s="25">
        <v>22.800090319099887</v>
      </c>
      <c r="P2496" s="43">
        <v>49.391286596503733</v>
      </c>
      <c r="Q2496" s="43">
        <v>136.49603357713028</v>
      </c>
      <c r="R2496" s="43">
        <v>54.745572887056305</v>
      </c>
      <c r="S2496" s="25">
        <v>20.771502941905705</v>
      </c>
      <c r="T2496" s="25">
        <v>23.227705117057074</v>
      </c>
      <c r="U2496" s="25">
        <v>21.254708231613616</v>
      </c>
      <c r="V2496" s="25">
        <v>23.763959970669291</v>
      </c>
      <c r="W2496" s="25">
        <v>27.345546511051811</v>
      </c>
      <c r="X2496" s="25">
        <v>20.261939928212904</v>
      </c>
      <c r="Y2496" s="34">
        <v>20.669623249139924</v>
      </c>
      <c r="Z2496" s="34">
        <v>16.703752692440776</v>
      </c>
    </row>
    <row r="2497" spans="1:26" x14ac:dyDescent="0.25">
      <c r="A2497" s="52">
        <v>40315</v>
      </c>
      <c r="B2497" s="25">
        <v>18622.391063930001</v>
      </c>
      <c r="C2497" s="43">
        <v>27800.456345600578</v>
      </c>
      <c r="D2497" s="43">
        <v>2888.4958972696004</v>
      </c>
      <c r="E2497" s="43">
        <v>30688.952242870178</v>
      </c>
      <c r="F2497" s="25">
        <v>23810.961435469995</v>
      </c>
      <c r="G2497" s="25">
        <v>29548.367879529997</v>
      </c>
      <c r="H2497" s="25">
        <v>36189.558728599994</v>
      </c>
      <c r="I2497" s="25">
        <v>52795.178270089986</v>
      </c>
      <c r="J2497" s="25">
        <v>45056.679623279997</v>
      </c>
      <c r="K2497" s="25">
        <v>75591.663990705798</v>
      </c>
      <c r="L2497" s="34">
        <v>48725.436644483838</v>
      </c>
      <c r="M2497" s="34">
        <v>79287.241571909632</v>
      </c>
      <c r="O2497" s="25">
        <v>22.202108313105718</v>
      </c>
      <c r="P2497" s="43">
        <v>49.840962596585882</v>
      </c>
      <c r="Q2497" s="43">
        <v>137.69996269009428</v>
      </c>
      <c r="R2497" s="43">
        <v>55.241727893298751</v>
      </c>
      <c r="S2497" s="25">
        <v>21.770036654319803</v>
      </c>
      <c r="T2497" s="25">
        <v>24.185106512492638</v>
      </c>
      <c r="U2497" s="25">
        <v>21.204144503249811</v>
      </c>
      <c r="V2497" s="25">
        <v>23.667854042387049</v>
      </c>
      <c r="W2497" s="25">
        <v>27.240778008433828</v>
      </c>
      <c r="X2497" s="25">
        <v>20.070863081163679</v>
      </c>
      <c r="Y2497" s="34">
        <v>20.557936153403155</v>
      </c>
      <c r="Z2497" s="34">
        <v>16.523062654025232</v>
      </c>
    </row>
    <row r="2498" spans="1:26" x14ac:dyDescent="0.25">
      <c r="A2498" s="52">
        <v>40316</v>
      </c>
      <c r="B2498" s="25">
        <v>18596.838267769999</v>
      </c>
      <c r="C2498" s="43">
        <v>27546.337758479935</v>
      </c>
      <c r="D2498" s="43">
        <v>2586.8054343601993</v>
      </c>
      <c r="E2498" s="43">
        <v>30133.143192840133</v>
      </c>
      <c r="F2498" s="25">
        <v>23887.116768439999</v>
      </c>
      <c r="G2498" s="25">
        <v>29682.18778416</v>
      </c>
      <c r="H2498" s="25">
        <v>36321.916552409995</v>
      </c>
      <c r="I2498" s="25">
        <v>52982.339493580002</v>
      </c>
      <c r="J2498" s="25">
        <v>45155.259776999999</v>
      </c>
      <c r="K2498" s="25">
        <v>75744.734378675799</v>
      </c>
      <c r="L2498" s="34">
        <v>48824.086224026454</v>
      </c>
      <c r="M2498" s="34">
        <v>79440.381385702261</v>
      </c>
      <c r="O2498" s="25">
        <v>22.189226859475617</v>
      </c>
      <c r="P2498" s="43">
        <v>48.471295378376091</v>
      </c>
      <c r="Q2498" s="43">
        <v>112.87326591503266</v>
      </c>
      <c r="R2498" s="43">
        <v>52.430137695544651</v>
      </c>
      <c r="S2498" s="25">
        <v>22.365028396133301</v>
      </c>
      <c r="T2498" s="25">
        <v>24.639155125244571</v>
      </c>
      <c r="U2498" s="25">
        <v>22.690259036245507</v>
      </c>
      <c r="V2498" s="25">
        <v>24.765131214600956</v>
      </c>
      <c r="W2498" s="25">
        <v>28.644731503863529</v>
      </c>
      <c r="X2498" s="25">
        <v>20.847180196465164</v>
      </c>
      <c r="Y2498" s="34">
        <v>21.704319338760758</v>
      </c>
      <c r="Z2498" s="34">
        <v>17.210770080072678</v>
      </c>
    </row>
    <row r="2499" spans="1:26" x14ac:dyDescent="0.25">
      <c r="A2499" s="52">
        <v>40317</v>
      </c>
      <c r="B2499" s="25">
        <v>18555.937503169996</v>
      </c>
      <c r="C2499" s="43">
        <v>27480.954952978562</v>
      </c>
      <c r="D2499" s="43">
        <v>2639.0254729827998</v>
      </c>
      <c r="E2499" s="43">
        <v>30119.980425961363</v>
      </c>
      <c r="F2499" s="25">
        <v>23837.698080670001</v>
      </c>
      <c r="G2499" s="25">
        <v>29606.757872220001</v>
      </c>
      <c r="H2499" s="25">
        <v>36261.155526690003</v>
      </c>
      <c r="I2499" s="25">
        <v>52930.318035610006</v>
      </c>
      <c r="J2499" s="25">
        <v>45107.984655140004</v>
      </c>
      <c r="K2499" s="25">
        <v>75721.857982845802</v>
      </c>
      <c r="L2499" s="34">
        <v>48776.880527906149</v>
      </c>
      <c r="M2499" s="34">
        <v>79417.574415611933</v>
      </c>
      <c r="O2499" s="25">
        <v>22.433218485052908</v>
      </c>
      <c r="P2499" s="43">
        <v>50.643649936637104</v>
      </c>
      <c r="Q2499" s="43">
        <v>130.85164063330473</v>
      </c>
      <c r="R2499" s="43">
        <v>55.37353531164009</v>
      </c>
      <c r="S2499" s="25">
        <v>22.760276531056768</v>
      </c>
      <c r="T2499" s="25">
        <v>25.554582268182479</v>
      </c>
      <c r="U2499" s="25">
        <v>23.255006395398969</v>
      </c>
      <c r="V2499" s="25">
        <v>25.443529522319142</v>
      </c>
      <c r="W2499" s="25">
        <v>29.010244282530095</v>
      </c>
      <c r="X2499" s="25">
        <v>21.161288834705271</v>
      </c>
      <c r="Y2499" s="34">
        <v>22.016342083643647</v>
      </c>
      <c r="Z2499" s="34">
        <v>17.497153778065709</v>
      </c>
    </row>
    <row r="2500" spans="1:26" x14ac:dyDescent="0.25">
      <c r="A2500" s="52">
        <v>40318</v>
      </c>
      <c r="B2500" s="25">
        <v>18530.256342230001</v>
      </c>
      <c r="C2500" s="43">
        <v>27405.862975757256</v>
      </c>
      <c r="D2500" s="43">
        <v>2596.9229451479996</v>
      </c>
      <c r="E2500" s="43">
        <v>30002.785920905255</v>
      </c>
      <c r="F2500" s="25">
        <v>23866.504546849999</v>
      </c>
      <c r="G2500" s="25">
        <v>29509.458567639998</v>
      </c>
      <c r="H2500" s="25">
        <v>36347.027426430002</v>
      </c>
      <c r="I2500" s="25">
        <v>52899.228312659994</v>
      </c>
      <c r="J2500" s="25">
        <v>45188.924970630003</v>
      </c>
      <c r="K2500" s="25">
        <v>75689.529624515795</v>
      </c>
      <c r="L2500" s="34">
        <v>48856.720809801467</v>
      </c>
      <c r="M2500" s="34">
        <v>79384.146023687252</v>
      </c>
      <c r="O2500" s="25">
        <v>22.621143853184012</v>
      </c>
      <c r="P2500" s="43">
        <v>52.806627579033872</v>
      </c>
      <c r="Q2500" s="43">
        <v>130.21945099787581</v>
      </c>
      <c r="R2500" s="43">
        <v>57.387395860550953</v>
      </c>
      <c r="S2500" s="25">
        <v>23.567063123769284</v>
      </c>
      <c r="T2500" s="25">
        <v>25.702440115412806</v>
      </c>
      <c r="U2500" s="25">
        <v>25.206380525358306</v>
      </c>
      <c r="V2500" s="25">
        <v>26.518409425860213</v>
      </c>
      <c r="W2500" s="25">
        <v>30.650781806349016</v>
      </c>
      <c r="X2500" s="25">
        <v>21.762239979388308</v>
      </c>
      <c r="Y2500" s="34">
        <v>23.363185700769208</v>
      </c>
      <c r="Z2500" s="34">
        <v>18.033907141075289</v>
      </c>
    </row>
    <row r="2501" spans="1:26" x14ac:dyDescent="0.25">
      <c r="A2501" s="52">
        <v>40319</v>
      </c>
      <c r="B2501" s="25">
        <v>18497.435140139998</v>
      </c>
      <c r="C2501" s="43">
        <v>27315.562290897476</v>
      </c>
      <c r="D2501" s="43">
        <v>2579.0090914428993</v>
      </c>
      <c r="E2501" s="43">
        <v>29894.571382340375</v>
      </c>
      <c r="F2501" s="25">
        <v>23895.804045919998</v>
      </c>
      <c r="G2501" s="25">
        <v>29566.589047929996</v>
      </c>
      <c r="H2501" s="25">
        <v>36312.036924250002</v>
      </c>
      <c r="I2501" s="25">
        <v>52867.826632419994</v>
      </c>
      <c r="J2501" s="25">
        <v>45158.89584907001</v>
      </c>
      <c r="K2501" s="25">
        <v>75645.649297725788</v>
      </c>
      <c r="L2501" s="34">
        <v>48826.899796297381</v>
      </c>
      <c r="M2501" s="34">
        <v>79340.473804953159</v>
      </c>
      <c r="O2501" s="25">
        <v>22.648710818284677</v>
      </c>
      <c r="P2501" s="43">
        <v>52.166777668708633</v>
      </c>
      <c r="Q2501" s="43">
        <v>131.26661438184274</v>
      </c>
      <c r="R2501" s="43">
        <v>56.793256360653579</v>
      </c>
      <c r="S2501" s="25">
        <v>23.592105757499926</v>
      </c>
      <c r="T2501" s="25">
        <v>24.775482922550584</v>
      </c>
      <c r="U2501" s="25">
        <v>24.994461669078326</v>
      </c>
      <c r="V2501" s="25">
        <v>25.844771973843429</v>
      </c>
      <c r="W2501" s="25">
        <v>30.490996207323473</v>
      </c>
      <c r="X2501" s="25">
        <v>21.377284375462647</v>
      </c>
      <c r="Y2501" s="34">
        <v>23.23828900067284</v>
      </c>
      <c r="Z2501" s="34">
        <v>17.684864925061827</v>
      </c>
    </row>
    <row r="2502" spans="1:26" x14ac:dyDescent="0.25">
      <c r="A2502" s="52">
        <v>40322</v>
      </c>
      <c r="B2502" s="25">
        <v>18472.768360459999</v>
      </c>
      <c r="C2502" s="43">
        <v>27288.292599266373</v>
      </c>
      <c r="D2502" s="43">
        <v>2594.1151507661998</v>
      </c>
      <c r="E2502" s="43">
        <v>29882.407750032573</v>
      </c>
      <c r="F2502" s="25">
        <v>23919.544133240001</v>
      </c>
      <c r="G2502" s="25">
        <v>29579.333674379999</v>
      </c>
      <c r="H2502" s="25">
        <v>36317.762179829995</v>
      </c>
      <c r="I2502" s="25">
        <v>52876.998283839996</v>
      </c>
      <c r="J2502" s="25">
        <v>45177.305636239995</v>
      </c>
      <c r="K2502" s="25">
        <v>75635.130465635812</v>
      </c>
      <c r="L2502" s="34">
        <v>48845.378952818457</v>
      </c>
      <c r="M2502" s="34">
        <v>79330.024342214267</v>
      </c>
      <c r="O2502" s="25">
        <v>22.829528302626613</v>
      </c>
      <c r="P2502" s="43">
        <v>50.603789048383582</v>
      </c>
      <c r="Q2502" s="43">
        <v>131.66897438915851</v>
      </c>
      <c r="R2502" s="43">
        <v>55.32195278940695</v>
      </c>
      <c r="S2502" s="25">
        <v>23.053358403476199</v>
      </c>
      <c r="T2502" s="25">
        <v>24.308511018450286</v>
      </c>
      <c r="U2502" s="25">
        <v>24.44074533099112</v>
      </c>
      <c r="V2502" s="25">
        <v>25.353947046699489</v>
      </c>
      <c r="W2502" s="25">
        <v>29.983940322406433</v>
      </c>
      <c r="X2502" s="25">
        <v>20.891485616478956</v>
      </c>
      <c r="Y2502" s="34">
        <v>22.822161157124189</v>
      </c>
      <c r="Z2502" s="34">
        <v>17.251028742988915</v>
      </c>
    </row>
    <row r="2503" spans="1:26" x14ac:dyDescent="0.25">
      <c r="A2503" s="52">
        <v>40323</v>
      </c>
      <c r="B2503" s="25">
        <v>18457.49741833</v>
      </c>
      <c r="C2503" s="43">
        <v>27284.584954392274</v>
      </c>
      <c r="D2503" s="43">
        <v>2640.5996450432999</v>
      </c>
      <c r="E2503" s="43">
        <v>29925.184599435575</v>
      </c>
      <c r="F2503" s="25">
        <v>24077.808556100001</v>
      </c>
      <c r="G2503" s="25">
        <v>29671.61610006</v>
      </c>
      <c r="H2503" s="25">
        <v>36464.079235290003</v>
      </c>
      <c r="I2503" s="25">
        <v>52967.148192460001</v>
      </c>
      <c r="J2503" s="25">
        <v>45358.518362689996</v>
      </c>
      <c r="K2503" s="25">
        <v>75731.783866795784</v>
      </c>
      <c r="L2503" s="34">
        <v>49026.661048679583</v>
      </c>
      <c r="M2503" s="34">
        <v>79426.747112785379</v>
      </c>
      <c r="O2503" s="25">
        <v>22.889305657466874</v>
      </c>
      <c r="P2503" s="43">
        <v>50.583326596786307</v>
      </c>
      <c r="Q2503" s="43">
        <v>135.82029940300524</v>
      </c>
      <c r="R2503" s="43">
        <v>55.544297114503884</v>
      </c>
      <c r="S2503" s="25">
        <v>22.803494049499839</v>
      </c>
      <c r="T2503" s="25">
        <v>24.616162234979132</v>
      </c>
      <c r="U2503" s="25">
        <v>24.449395565413589</v>
      </c>
      <c r="V2503" s="25">
        <v>25.66888681604933</v>
      </c>
      <c r="W2503" s="25">
        <v>30.028558584688202</v>
      </c>
      <c r="X2503" s="25">
        <v>21.043288995504895</v>
      </c>
      <c r="Y2503" s="34">
        <v>22.855515494931321</v>
      </c>
      <c r="Z2503" s="34">
        <v>17.383302767406672</v>
      </c>
    </row>
    <row r="2504" spans="1:26" x14ac:dyDescent="0.25">
      <c r="A2504" s="52">
        <v>40324</v>
      </c>
      <c r="B2504" s="25">
        <v>18501.281633409999</v>
      </c>
      <c r="C2504" s="43">
        <v>27265.655561717434</v>
      </c>
      <c r="D2504" s="43">
        <v>3161.5666294788002</v>
      </c>
      <c r="E2504" s="43">
        <v>30427.222191196233</v>
      </c>
      <c r="F2504" s="25">
        <v>24075.670708660004</v>
      </c>
      <c r="G2504" s="25">
        <v>29731.017882710003</v>
      </c>
      <c r="H2504" s="25">
        <v>36308.192731989999</v>
      </c>
      <c r="I2504" s="25">
        <v>52868.162648920006</v>
      </c>
      <c r="J2504" s="25">
        <v>45215.587941199999</v>
      </c>
      <c r="K2504" s="25">
        <v>75670.668615725794</v>
      </c>
      <c r="L2504" s="34">
        <v>48883.799996479749</v>
      </c>
      <c r="M2504" s="34">
        <v>79365.701231005529</v>
      </c>
      <c r="O2504" s="25">
        <v>23.436863624868764</v>
      </c>
      <c r="P2504" s="43">
        <v>50.231252187439644</v>
      </c>
      <c r="Q2504" s="43">
        <v>183.40918606454846</v>
      </c>
      <c r="R2504" s="43">
        <v>57.943111023600437</v>
      </c>
      <c r="S2504" s="25">
        <v>24.038489097280014</v>
      </c>
      <c r="T2504" s="25">
        <v>24.319565144156208</v>
      </c>
      <c r="U2504" s="25">
        <v>24.774041852906169</v>
      </c>
      <c r="V2504" s="25">
        <v>25.155610679438368</v>
      </c>
      <c r="W2504" s="25">
        <v>30.504453654272634</v>
      </c>
      <c r="X2504" s="25">
        <v>20.708380852437536</v>
      </c>
      <c r="Y2504" s="34">
        <v>23.268438242966205</v>
      </c>
      <c r="Z2504" s="34">
        <v>17.084357249224059</v>
      </c>
    </row>
    <row r="2505" spans="1:26" x14ac:dyDescent="0.25">
      <c r="A2505" s="52">
        <v>40325</v>
      </c>
      <c r="B2505" s="25">
        <v>18491.674965450002</v>
      </c>
      <c r="C2505" s="43">
        <v>27106.020242570146</v>
      </c>
      <c r="D2505" s="43">
        <v>2651.7207681523996</v>
      </c>
      <c r="E2505" s="43">
        <v>29757.741010722544</v>
      </c>
      <c r="F2505" s="25">
        <v>24277.76010327</v>
      </c>
      <c r="G2505" s="25">
        <v>29998.806310280001</v>
      </c>
      <c r="H2505" s="25">
        <v>36653.76131917</v>
      </c>
      <c r="I2505" s="25">
        <v>53266.176917730001</v>
      </c>
      <c r="J2505" s="25">
        <v>45589.978842210003</v>
      </c>
      <c r="K2505" s="25">
        <v>76122.251233845804</v>
      </c>
      <c r="L2505" s="34">
        <v>49258.047805223949</v>
      </c>
      <c r="M2505" s="34">
        <v>79817.14075685975</v>
      </c>
      <c r="O2505" s="25">
        <v>23.727367725533011</v>
      </c>
      <c r="P2505" s="43">
        <v>48.549014970483469</v>
      </c>
      <c r="Q2505" s="43">
        <v>137.58121688394422</v>
      </c>
      <c r="R2505" s="43">
        <v>53.680971139106703</v>
      </c>
      <c r="S2505" s="25">
        <v>24.195596897878247</v>
      </c>
      <c r="T2505" s="25">
        <v>25.018506827206366</v>
      </c>
      <c r="U2505" s="25">
        <v>24.080542833699337</v>
      </c>
      <c r="V2505" s="25">
        <v>24.888244208646061</v>
      </c>
      <c r="W2505" s="25">
        <v>29.636847489576979</v>
      </c>
      <c r="X2505" s="25">
        <v>20.295585528973213</v>
      </c>
      <c r="Y2505" s="34">
        <v>22.530587107519583</v>
      </c>
      <c r="Z2505" s="34">
        <v>16.710427363840562</v>
      </c>
    </row>
    <row r="2506" spans="1:26" x14ac:dyDescent="0.25">
      <c r="A2506" s="52">
        <v>40326</v>
      </c>
      <c r="B2506" s="25">
        <v>18622.18407503</v>
      </c>
      <c r="C2506" s="43">
        <v>27464.41914588122</v>
      </c>
      <c r="D2506" s="43">
        <v>2674.3754993191001</v>
      </c>
      <c r="E2506" s="43">
        <v>30138.79464520032</v>
      </c>
      <c r="F2506" s="25">
        <v>24512.104756399996</v>
      </c>
      <c r="G2506" s="25">
        <v>30168.744834689998</v>
      </c>
      <c r="H2506" s="25">
        <v>37012.704675119996</v>
      </c>
      <c r="I2506" s="25">
        <v>53583.891153490003</v>
      </c>
      <c r="J2506" s="25">
        <v>45925.982190930001</v>
      </c>
      <c r="K2506" s="25">
        <v>76400.379196155802</v>
      </c>
      <c r="L2506" s="34">
        <v>49745.307320176151</v>
      </c>
      <c r="M2506" s="34">
        <v>80246.524885401959</v>
      </c>
      <c r="O2506" s="25">
        <v>24.636406683204683</v>
      </c>
      <c r="P2506" s="43">
        <v>52.091006166584954</v>
      </c>
      <c r="Q2506" s="43">
        <v>71.40736404415486</v>
      </c>
      <c r="R2506" s="43">
        <v>53.627251344425588</v>
      </c>
      <c r="S2506" s="25">
        <v>25.516681783357576</v>
      </c>
      <c r="T2506" s="25">
        <v>26.347238151464136</v>
      </c>
      <c r="U2506" s="25">
        <v>25.992091892244183</v>
      </c>
      <c r="V2506" s="25">
        <v>26.27121033219786</v>
      </c>
      <c r="W2506" s="25">
        <v>31.316919595993788</v>
      </c>
      <c r="X2506" s="25">
        <v>21.292028472497737</v>
      </c>
      <c r="Y2506" s="34">
        <v>23.967644713531232</v>
      </c>
      <c r="Z2506" s="34">
        <v>17.623205118476683</v>
      </c>
    </row>
    <row r="2507" spans="1:26" x14ac:dyDescent="0.25">
      <c r="A2507" s="52">
        <v>40329</v>
      </c>
      <c r="B2507" s="25">
        <v>18598.362352259999</v>
      </c>
      <c r="C2507" s="43">
        <v>27706.90262515784</v>
      </c>
      <c r="D2507" s="43">
        <v>2696.4217694896997</v>
      </c>
      <c r="E2507" s="43">
        <v>30403.324394647541</v>
      </c>
      <c r="F2507" s="25">
        <v>24791.77448615</v>
      </c>
      <c r="G2507" s="25">
        <v>30401.780919049997</v>
      </c>
      <c r="H2507" s="25">
        <v>37411.891205259999</v>
      </c>
      <c r="I2507" s="25">
        <v>53938.923769689995</v>
      </c>
      <c r="J2507" s="25">
        <v>46347.863074640001</v>
      </c>
      <c r="K2507" s="25">
        <v>76783.082304325799</v>
      </c>
      <c r="L2507" s="34">
        <v>50167.278714943677</v>
      </c>
      <c r="M2507" s="34">
        <v>80629.318504629467</v>
      </c>
      <c r="O2507" s="25">
        <v>24.447728170108917</v>
      </c>
      <c r="P2507" s="43">
        <v>52.077403378414175</v>
      </c>
      <c r="Q2507" s="43">
        <v>138.81587053579474</v>
      </c>
      <c r="R2507" s="43">
        <v>57.139141664997226</v>
      </c>
      <c r="S2507" s="25">
        <v>26.452851935609711</v>
      </c>
      <c r="T2507" s="25">
        <v>26.523178428608031</v>
      </c>
      <c r="U2507" s="25">
        <v>26.30067973085055</v>
      </c>
      <c r="V2507" s="25">
        <v>25.985396002254756</v>
      </c>
      <c r="W2507" s="25">
        <v>31.418012025308741</v>
      </c>
      <c r="X2507" s="25">
        <v>20.766046530034377</v>
      </c>
      <c r="Y2507" s="34">
        <v>26.118372808873367</v>
      </c>
      <c r="Z2507" s="34">
        <v>18.31220473578492</v>
      </c>
    </row>
    <row r="2508" spans="1:26" x14ac:dyDescent="0.25">
      <c r="A2508" s="52">
        <v>40330</v>
      </c>
      <c r="B2508" s="25">
        <v>18709.69575993</v>
      </c>
      <c r="C2508" s="43">
        <v>28078.871827245162</v>
      </c>
      <c r="D2508" s="43">
        <v>2663.7006892867998</v>
      </c>
      <c r="E2508" s="43">
        <v>30742.572516531964</v>
      </c>
      <c r="F2508" s="25">
        <v>24850.235540690002</v>
      </c>
      <c r="G2508" s="25">
        <v>30438.041462059999</v>
      </c>
      <c r="H2508" s="25">
        <v>37430.089847119998</v>
      </c>
      <c r="I2508" s="25">
        <v>53901.580602280002</v>
      </c>
      <c r="J2508" s="25">
        <v>46409.123144030003</v>
      </c>
      <c r="K2508" s="25">
        <v>76771.871441805808</v>
      </c>
      <c r="L2508" s="34">
        <v>50228.60619087267</v>
      </c>
      <c r="M2508" s="34">
        <v>80618.175048648482</v>
      </c>
      <c r="O2508" s="25">
        <v>23.782777325838911</v>
      </c>
      <c r="P2508" s="43">
        <v>51.956516910970649</v>
      </c>
      <c r="Q2508" s="43">
        <v>141.18185330959369</v>
      </c>
      <c r="R2508" s="43">
        <v>56.988708883575413</v>
      </c>
      <c r="S2508" s="25">
        <v>27.856787776959415</v>
      </c>
      <c r="T2508" s="25">
        <v>26.806885954584516</v>
      </c>
      <c r="U2508" s="25">
        <v>27.545992966347676</v>
      </c>
      <c r="V2508" s="25">
        <v>26.407344729541915</v>
      </c>
      <c r="W2508" s="25">
        <v>32.528346213142598</v>
      </c>
      <c r="X2508" s="25">
        <v>21.243876788093139</v>
      </c>
      <c r="Y2508" s="34">
        <v>27.098941657571562</v>
      </c>
      <c r="Z2508" s="34">
        <v>18.756692305910928</v>
      </c>
    </row>
    <row r="2509" spans="1:26" x14ac:dyDescent="0.25">
      <c r="A2509" s="52">
        <v>40331</v>
      </c>
      <c r="B2509" s="25">
        <v>18773.0090012</v>
      </c>
      <c r="C2509" s="43">
        <v>28235.505743307051</v>
      </c>
      <c r="D2509" s="43">
        <v>2655.3643958034995</v>
      </c>
      <c r="E2509" s="43">
        <v>30890.87013911055</v>
      </c>
      <c r="F2509" s="25">
        <v>25127.457870730002</v>
      </c>
      <c r="G2509" s="25">
        <v>30705.038935130004</v>
      </c>
      <c r="H2509" s="25">
        <v>37754.512871110004</v>
      </c>
      <c r="I2509" s="25">
        <v>54203.176369910005</v>
      </c>
      <c r="J2509" s="25">
        <v>46708.160309950006</v>
      </c>
      <c r="K2509" s="25">
        <v>77062.159694585789</v>
      </c>
      <c r="L2509" s="34">
        <v>50526.683755426471</v>
      </c>
      <c r="M2509" s="34">
        <v>80907.503700062254</v>
      </c>
      <c r="O2509" s="25">
        <v>23.288951890543363</v>
      </c>
      <c r="P2509" s="43">
        <v>51.42102874403249</v>
      </c>
      <c r="Q2509" s="43">
        <v>219.891946366013</v>
      </c>
      <c r="R2509" s="43">
        <v>58.600979855339894</v>
      </c>
      <c r="S2509" s="25">
        <v>26.43164307823811</v>
      </c>
      <c r="T2509" s="25">
        <v>25.95801638682509</v>
      </c>
      <c r="U2509" s="25">
        <v>25.73475664837337</v>
      </c>
      <c r="V2509" s="25">
        <v>25.274065417351576</v>
      </c>
      <c r="W2509" s="25">
        <v>31.096773037386004</v>
      </c>
      <c r="X2509" s="25">
        <v>20.481350125377862</v>
      </c>
      <c r="Y2509" s="34">
        <v>25.88495174396197</v>
      </c>
      <c r="Z2509" s="34">
        <v>18.0582229598635</v>
      </c>
    </row>
    <row r="2510" spans="1:26" x14ac:dyDescent="0.25">
      <c r="A2510" s="52">
        <v>40333</v>
      </c>
      <c r="B2510" s="25">
        <v>18868.6324795</v>
      </c>
      <c r="C2510" s="43">
        <v>28481.805412743124</v>
      </c>
      <c r="D2510" s="43">
        <v>2621.8416568685998</v>
      </c>
      <c r="E2510" s="43">
        <v>31103.647069611725</v>
      </c>
      <c r="F2510" s="25">
        <v>25125.017111129997</v>
      </c>
      <c r="G2510" s="25">
        <v>30678.102591139999</v>
      </c>
      <c r="H2510" s="25">
        <v>37746.504194309993</v>
      </c>
      <c r="I2510" s="25">
        <v>54140.638659412994</v>
      </c>
      <c r="J2510" s="25">
        <v>46732.526272299991</v>
      </c>
      <c r="K2510" s="25">
        <v>77022.950831298789</v>
      </c>
      <c r="L2510" s="34">
        <v>50551.251750225259</v>
      </c>
      <c r="M2510" s="34">
        <v>80868.496869224051</v>
      </c>
      <c r="O2510" s="25">
        <v>23.370141525698408</v>
      </c>
      <c r="P2510" s="43">
        <v>46.527735358126307</v>
      </c>
      <c r="Q2510" s="43">
        <v>217.82726007242198</v>
      </c>
      <c r="R2510" s="43">
        <v>53.501592446412104</v>
      </c>
      <c r="S2510" s="25">
        <v>24.948795283503156</v>
      </c>
      <c r="T2510" s="25">
        <v>24.602508090081955</v>
      </c>
      <c r="U2510" s="25">
        <v>24.288680208440127</v>
      </c>
      <c r="V2510" s="25">
        <v>24.1245986727203</v>
      </c>
      <c r="W2510" s="25">
        <v>29.533167986448206</v>
      </c>
      <c r="X2510" s="25">
        <v>19.631805240885413</v>
      </c>
      <c r="Y2510" s="34">
        <v>24.573750682572438</v>
      </c>
      <c r="Z2510" s="34">
        <v>17.286120255309733</v>
      </c>
    </row>
    <row r="2511" spans="1:26" x14ac:dyDescent="0.25">
      <c r="A2511" s="52">
        <v>40336</v>
      </c>
      <c r="B2511" s="25">
        <v>18959.906080839999</v>
      </c>
      <c r="C2511" s="43">
        <v>28671.286509526806</v>
      </c>
      <c r="D2511" s="43">
        <v>2619.0882419388995</v>
      </c>
      <c r="E2511" s="43">
        <v>31290.374751465704</v>
      </c>
      <c r="F2511" s="25">
        <v>25072.74864129</v>
      </c>
      <c r="G2511" s="25">
        <v>30601.188180509998</v>
      </c>
      <c r="H2511" s="25">
        <v>37700.183258809993</v>
      </c>
      <c r="I2511" s="25">
        <v>54069.917496539994</v>
      </c>
      <c r="J2511" s="25">
        <v>46692.547419979986</v>
      </c>
      <c r="K2511" s="25">
        <v>77001.378856265801</v>
      </c>
      <c r="L2511" s="34">
        <v>50511.340242113103</v>
      </c>
      <c r="M2511" s="34">
        <v>80846.992238398918</v>
      </c>
      <c r="O2511" s="25">
        <v>22.570438435433203</v>
      </c>
      <c r="P2511" s="43">
        <v>44.600312265306165</v>
      </c>
      <c r="Q2511" s="43">
        <v>220.8785919744418</v>
      </c>
      <c r="R2511" s="43">
        <v>51.569955532739577</v>
      </c>
      <c r="S2511" s="25">
        <v>23.891649951189574</v>
      </c>
      <c r="T2511" s="25">
        <v>23.830923011511508</v>
      </c>
      <c r="U2511" s="25">
        <v>23.286207085659782</v>
      </c>
      <c r="V2511" s="25">
        <v>23.340385135490482</v>
      </c>
      <c r="W2511" s="25">
        <v>28.436721148078668</v>
      </c>
      <c r="X2511" s="25">
        <v>18.972646324867615</v>
      </c>
      <c r="Y2511" s="34">
        <v>23.649144172562899</v>
      </c>
      <c r="Z2511" s="34">
        <v>16.687779569749338</v>
      </c>
    </row>
    <row r="2512" spans="1:26" x14ac:dyDescent="0.25">
      <c r="A2512" s="52">
        <v>40337</v>
      </c>
      <c r="B2512" s="25">
        <v>18948.858095669999</v>
      </c>
      <c r="C2512" s="43">
        <v>28680.482661067563</v>
      </c>
      <c r="D2512" s="43">
        <v>2614.3871525828995</v>
      </c>
      <c r="E2512" s="43">
        <v>31294.869813650461</v>
      </c>
      <c r="F2512" s="25">
        <v>25136.042291419999</v>
      </c>
      <c r="G2512" s="25">
        <v>30672.730156039997</v>
      </c>
      <c r="H2512" s="25">
        <v>37635.911518589994</v>
      </c>
      <c r="I2512" s="25">
        <v>53951.671413469994</v>
      </c>
      <c r="J2512" s="25">
        <v>46687.922661609991</v>
      </c>
      <c r="K2512" s="25">
        <v>76976.816850665782</v>
      </c>
      <c r="L2512" s="34">
        <v>50506.782827866773</v>
      </c>
      <c r="M2512" s="34">
        <v>80822.497576922571</v>
      </c>
      <c r="O2512" s="25">
        <v>21.968511226876309</v>
      </c>
      <c r="P2512" s="43">
        <v>44.646691990331419</v>
      </c>
      <c r="Q2512" s="43">
        <v>220.30263622421376</v>
      </c>
      <c r="R2512" s="43">
        <v>51.591729524929562</v>
      </c>
      <c r="S2512" s="25">
        <v>23.494391944223981</v>
      </c>
      <c r="T2512" s="25">
        <v>23.095177196222295</v>
      </c>
      <c r="U2512" s="25">
        <v>23.157739541180653</v>
      </c>
      <c r="V2512" s="25">
        <v>22.972640955635004</v>
      </c>
      <c r="W2512" s="25">
        <v>28.315221054269003</v>
      </c>
      <c r="X2512" s="25">
        <v>18.813355165050361</v>
      </c>
      <c r="Y2512" s="34">
        <v>23.534756208676335</v>
      </c>
      <c r="Z2512" s="34">
        <v>16.537542111559556</v>
      </c>
    </row>
    <row r="2513" spans="1:26" x14ac:dyDescent="0.25">
      <c r="A2513" s="52">
        <v>40338</v>
      </c>
      <c r="B2513" s="25">
        <v>19042.677532369999</v>
      </c>
      <c r="C2513" s="43">
        <v>28650.674846355894</v>
      </c>
      <c r="D2513" s="43">
        <v>2607.9960379871</v>
      </c>
      <c r="E2513" s="43">
        <v>31258.670884342995</v>
      </c>
      <c r="F2513" s="25">
        <v>25296.52288104</v>
      </c>
      <c r="G2513" s="25">
        <v>30752.985381600003</v>
      </c>
      <c r="H2513" s="25">
        <v>37664.795130779996</v>
      </c>
      <c r="I2513" s="25">
        <v>53796.991537630005</v>
      </c>
      <c r="J2513" s="25">
        <v>46711.25005178</v>
      </c>
      <c r="K2513" s="25">
        <v>76874.968514525812</v>
      </c>
      <c r="L2513" s="34">
        <v>50530.177562279547</v>
      </c>
      <c r="M2513" s="34">
        <v>80720.716585025366</v>
      </c>
      <c r="O2513" s="25">
        <v>21.851396368963847</v>
      </c>
      <c r="P2513" s="43">
        <v>44.257015716550164</v>
      </c>
      <c r="Q2513" s="43">
        <v>192.98969338013993</v>
      </c>
      <c r="R2513" s="43">
        <v>50.637038685958458</v>
      </c>
      <c r="S2513" s="25">
        <v>23.787820743084342</v>
      </c>
      <c r="T2513" s="25">
        <v>23.261421534271797</v>
      </c>
      <c r="U2513" s="25">
        <v>23.055187516148635</v>
      </c>
      <c r="V2513" s="25">
        <v>22.739535813061408</v>
      </c>
      <c r="W2513" s="25">
        <v>28.214406422719595</v>
      </c>
      <c r="X2513" s="25">
        <v>18.708284133494413</v>
      </c>
      <c r="Y2513" s="34">
        <v>23.445803115005994</v>
      </c>
      <c r="Z2513" s="34">
        <v>16.439396233307612</v>
      </c>
    </row>
    <row r="2514" spans="1:26" x14ac:dyDescent="0.25">
      <c r="A2514" s="52">
        <v>40339</v>
      </c>
      <c r="B2514" s="25">
        <v>19649.215981990001</v>
      </c>
      <c r="C2514" s="43">
        <v>28578.345632712073</v>
      </c>
      <c r="D2514" s="43">
        <v>2448.4595559016998</v>
      </c>
      <c r="E2514" s="43">
        <v>31026.805188613773</v>
      </c>
      <c r="F2514" s="25">
        <v>25163.29964845</v>
      </c>
      <c r="G2514" s="25">
        <v>30649.029136160003</v>
      </c>
      <c r="H2514" s="25">
        <v>37598.653220460001</v>
      </c>
      <c r="I2514" s="25">
        <v>53736.815964140005</v>
      </c>
      <c r="J2514" s="25">
        <v>46619.413504449993</v>
      </c>
      <c r="K2514" s="25">
        <v>76762.738112125808</v>
      </c>
      <c r="L2514" s="34">
        <v>50437.794685117988</v>
      </c>
      <c r="M2514" s="34">
        <v>80607.939852793803</v>
      </c>
      <c r="O2514" s="25">
        <v>25.162977407799136</v>
      </c>
      <c r="P2514" s="43">
        <v>43.655293646000068</v>
      </c>
      <c r="Q2514" s="43">
        <v>162.3089345285191</v>
      </c>
      <c r="R2514" s="43">
        <v>48.97308981669746</v>
      </c>
      <c r="S2514" s="25">
        <v>24.22095795655239</v>
      </c>
      <c r="T2514" s="25">
        <v>23.707794584168319</v>
      </c>
      <c r="U2514" s="25">
        <v>22.637678189494224</v>
      </c>
      <c r="V2514" s="25">
        <v>22.25073584199486</v>
      </c>
      <c r="W2514" s="25">
        <v>27.840874413338845</v>
      </c>
      <c r="X2514" s="25">
        <v>18.42421806394934</v>
      </c>
      <c r="Y2514" s="34">
        <v>23.126279521703786</v>
      </c>
      <c r="Z2514" s="34">
        <v>16.175475394961847</v>
      </c>
    </row>
    <row r="2515" spans="1:26" x14ac:dyDescent="0.25">
      <c r="A2515" s="52">
        <v>40340</v>
      </c>
      <c r="B2515" s="25">
        <v>19628.42193253</v>
      </c>
      <c r="C2515" s="43">
        <v>28386.98999857172</v>
      </c>
      <c r="D2515" s="43">
        <v>2585.0843804925998</v>
      </c>
      <c r="E2515" s="43">
        <v>30972.074379064321</v>
      </c>
      <c r="F2515" s="25">
        <v>25160.27826232</v>
      </c>
      <c r="G2515" s="25">
        <v>30753.130551980001</v>
      </c>
      <c r="H2515" s="25">
        <v>37538.046588309997</v>
      </c>
      <c r="I2515" s="25">
        <v>53728.564889200003</v>
      </c>
      <c r="J2515" s="25">
        <v>46542.59464702</v>
      </c>
      <c r="K2515" s="25">
        <v>76729.482172455813</v>
      </c>
      <c r="L2515" s="34">
        <v>50361.218141167185</v>
      </c>
      <c r="M2515" s="34">
        <v>80574.926226602998</v>
      </c>
      <c r="O2515" s="25">
        <v>25.030521988449884</v>
      </c>
      <c r="P2515" s="43">
        <v>41.626980477168132</v>
      </c>
      <c r="Q2515" s="43">
        <v>163.54524624718039</v>
      </c>
      <c r="R2515" s="43">
        <v>47.315053284056049</v>
      </c>
      <c r="S2515" s="25">
        <v>23.566752726362349</v>
      </c>
      <c r="T2515" s="25">
        <v>23.289617366670345</v>
      </c>
      <c r="U2515" s="25">
        <v>22.422318188610181</v>
      </c>
      <c r="V2515" s="25">
        <v>22.113990125764225</v>
      </c>
      <c r="W2515" s="25">
        <v>27.589533151849267</v>
      </c>
      <c r="X2515" s="25">
        <v>18.251329568460562</v>
      </c>
      <c r="Y2515" s="34">
        <v>22.901171269463937</v>
      </c>
      <c r="Z2515" s="34">
        <v>16.013164020202296</v>
      </c>
    </row>
    <row r="2516" spans="1:26" x14ac:dyDescent="0.25">
      <c r="A2516" s="52">
        <v>40343</v>
      </c>
      <c r="B2516" s="25">
        <v>19535.293218349998</v>
      </c>
      <c r="C2516" s="43">
        <v>28528.986959923433</v>
      </c>
      <c r="D2516" s="43">
        <v>2489.4188850373998</v>
      </c>
      <c r="E2516" s="43">
        <v>31018.405844960835</v>
      </c>
      <c r="F2516" s="25">
        <v>25090.237785280005</v>
      </c>
      <c r="G2516" s="25">
        <v>30648.077801550007</v>
      </c>
      <c r="H2516" s="25">
        <v>37521.958867490001</v>
      </c>
      <c r="I2516" s="25">
        <v>53698.760585800002</v>
      </c>
      <c r="J2516" s="25">
        <v>46538.612827959987</v>
      </c>
      <c r="K2516" s="25">
        <v>76709.442515035829</v>
      </c>
      <c r="L2516" s="34">
        <v>50357.317093267098</v>
      </c>
      <c r="M2516" s="34">
        <v>80554.967340342933</v>
      </c>
      <c r="O2516" s="25">
        <v>24.094325447091002</v>
      </c>
      <c r="P2516" s="43">
        <v>41.932742943866707</v>
      </c>
      <c r="Q2516" s="43">
        <v>168.02512212734956</v>
      </c>
      <c r="R2516" s="43">
        <v>47.50189988734639</v>
      </c>
      <c r="S2516" s="25">
        <v>23.348608670646009</v>
      </c>
      <c r="T2516" s="25">
        <v>23.393389209569992</v>
      </c>
      <c r="U2516" s="25">
        <v>22.60485408107915</v>
      </c>
      <c r="V2516" s="25">
        <v>22.265534778249084</v>
      </c>
      <c r="W2516" s="25">
        <v>27.729079605234496</v>
      </c>
      <c r="X2516" s="25">
        <v>18.273375155049653</v>
      </c>
      <c r="Y2516" s="34">
        <v>23.033414471324299</v>
      </c>
      <c r="Z2516" s="34">
        <v>16.043324768190747</v>
      </c>
    </row>
    <row r="2517" spans="1:26" x14ac:dyDescent="0.25">
      <c r="A2517" s="52">
        <v>40344</v>
      </c>
      <c r="B2517" s="25">
        <v>19556.414969040001</v>
      </c>
      <c r="C2517" s="43">
        <v>28526.792417362754</v>
      </c>
      <c r="D2517" s="43">
        <v>2656.2992971678</v>
      </c>
      <c r="E2517" s="43">
        <v>31183.091714530554</v>
      </c>
      <c r="F2517" s="25">
        <v>25006.951086690002</v>
      </c>
      <c r="G2517" s="25">
        <v>30601.051386870004</v>
      </c>
      <c r="H2517" s="25">
        <v>37387.706421120005</v>
      </c>
      <c r="I2517" s="25">
        <v>53592.444842339995</v>
      </c>
      <c r="J2517" s="25">
        <v>46418.498936400007</v>
      </c>
      <c r="K2517" s="25">
        <v>76644.121742625794</v>
      </c>
      <c r="L2517" s="34">
        <v>50237.283972930447</v>
      </c>
      <c r="M2517" s="34">
        <v>80489.727339156234</v>
      </c>
      <c r="O2517" s="25">
        <v>24.227994817513032</v>
      </c>
      <c r="P2517" s="43">
        <v>41.921825015179579</v>
      </c>
      <c r="Q2517" s="43">
        <v>185.99242490260787</v>
      </c>
      <c r="R2517" s="43">
        <v>48.285030998840298</v>
      </c>
      <c r="S2517" s="25">
        <v>24.086242794342727</v>
      </c>
      <c r="T2517" s="25">
        <v>24.003288284882117</v>
      </c>
      <c r="U2517" s="25">
        <v>23.013826660964142</v>
      </c>
      <c r="V2517" s="25">
        <v>22.584956379474484</v>
      </c>
      <c r="W2517" s="25">
        <v>28.226921547139526</v>
      </c>
      <c r="X2517" s="25">
        <v>18.553866964956246</v>
      </c>
      <c r="Y2517" s="34">
        <v>23.454856857641527</v>
      </c>
      <c r="Z2517" s="34">
        <v>16.297151834739743</v>
      </c>
    </row>
    <row r="2518" spans="1:26" x14ac:dyDescent="0.25">
      <c r="A2518" s="52">
        <v>40345</v>
      </c>
      <c r="B2518" s="25">
        <v>19493.1534068</v>
      </c>
      <c r="C2518" s="43">
        <v>28418.956303138453</v>
      </c>
      <c r="D2518" s="43">
        <v>2656.7281386152995</v>
      </c>
      <c r="E2518" s="43">
        <v>31075.684441753754</v>
      </c>
      <c r="F2518" s="25">
        <v>24920.15005846</v>
      </c>
      <c r="G2518" s="25">
        <v>30407.485350880001</v>
      </c>
      <c r="H2518" s="25">
        <v>37038.859443099995</v>
      </c>
      <c r="I2518" s="25">
        <v>53121.01372576</v>
      </c>
      <c r="J2518" s="25">
        <v>46104.316168209996</v>
      </c>
      <c r="K2518" s="25">
        <v>76237.233871035802</v>
      </c>
      <c r="L2518" s="34">
        <v>49923.181975728941</v>
      </c>
      <c r="M2518" s="34">
        <v>80082.92023855474</v>
      </c>
      <c r="O2518" s="25">
        <v>24.113291523683642</v>
      </c>
      <c r="P2518" s="43">
        <v>42.32858273741973</v>
      </c>
      <c r="Q2518" s="43">
        <v>208.29446508736243</v>
      </c>
      <c r="R2518" s="43">
        <v>49.195059360530813</v>
      </c>
      <c r="S2518" s="25">
        <v>24.142018187835525</v>
      </c>
      <c r="T2518" s="25">
        <v>24.234950717239801</v>
      </c>
      <c r="U2518" s="25">
        <v>22.960829400541915</v>
      </c>
      <c r="V2518" s="25">
        <v>22.567323152478778</v>
      </c>
      <c r="W2518" s="25">
        <v>28.209587048466432</v>
      </c>
      <c r="X2518" s="25">
        <v>18.54067684864016</v>
      </c>
      <c r="Y2518" s="34">
        <v>23.42758483913132</v>
      </c>
      <c r="Z2518" s="34">
        <v>16.282476379488052</v>
      </c>
    </row>
    <row r="2519" spans="1:26" x14ac:dyDescent="0.25">
      <c r="A2519" s="52">
        <v>40346</v>
      </c>
      <c r="B2519" s="25">
        <v>19453.647509720002</v>
      </c>
      <c r="C2519" s="43">
        <v>28190.302215637519</v>
      </c>
      <c r="D2519" s="43">
        <v>2717.4516952399999</v>
      </c>
      <c r="E2519" s="43">
        <v>30907.75391087752</v>
      </c>
      <c r="F2519" s="25">
        <v>24849.093857610005</v>
      </c>
      <c r="G2519" s="25">
        <v>30359.814800370004</v>
      </c>
      <c r="H2519" s="25">
        <v>36932.181680560003</v>
      </c>
      <c r="I2519" s="25">
        <v>53037.957230309999</v>
      </c>
      <c r="J2519" s="25">
        <v>45962.869653510003</v>
      </c>
      <c r="K2519" s="25">
        <v>76161.665904765789</v>
      </c>
      <c r="L2519" s="34">
        <v>49781.246478550027</v>
      </c>
      <c r="M2519" s="34">
        <v>80006.863289805813</v>
      </c>
      <c r="O2519" s="25">
        <v>24.309200433268053</v>
      </c>
      <c r="P2519" s="43">
        <v>41.459272697840774</v>
      </c>
      <c r="Q2519" s="43">
        <v>203.61200922992464</v>
      </c>
      <c r="R2519" s="43">
        <v>48.429045448487543</v>
      </c>
      <c r="S2519" s="25">
        <v>24.718443550650782</v>
      </c>
      <c r="T2519" s="25">
        <v>24.202182095850034</v>
      </c>
      <c r="U2519" s="25">
        <v>23.106688075846172</v>
      </c>
      <c r="V2519" s="25">
        <v>22.331257941574066</v>
      </c>
      <c r="W2519" s="25">
        <v>28.509531603235661</v>
      </c>
      <c r="X2519" s="25">
        <v>18.520797995992599</v>
      </c>
      <c r="Y2519" s="34">
        <v>23.654367280966106</v>
      </c>
      <c r="Z2519" s="34">
        <v>16.25258867844974</v>
      </c>
    </row>
    <row r="2520" spans="1:26" x14ac:dyDescent="0.25">
      <c r="A2520" s="52">
        <v>40347</v>
      </c>
      <c r="B2520" s="25">
        <v>19412.36820932</v>
      </c>
      <c r="C2520" s="43">
        <v>27847.922820104424</v>
      </c>
      <c r="D2520" s="43">
        <v>2705.9608919039993</v>
      </c>
      <c r="E2520" s="43">
        <v>30553.883712008424</v>
      </c>
      <c r="F2520" s="25">
        <v>24681.359647670004</v>
      </c>
      <c r="G2520" s="25">
        <v>30137.700885020007</v>
      </c>
      <c r="H2520" s="25">
        <v>36682.244628729997</v>
      </c>
      <c r="I2520" s="25">
        <v>52666.589865930007</v>
      </c>
      <c r="J2520" s="25">
        <v>45708.347843460004</v>
      </c>
      <c r="K2520" s="25">
        <v>75731.719981225804</v>
      </c>
      <c r="L2520" s="34">
        <v>49527.047642861857</v>
      </c>
      <c r="M2520" s="34">
        <v>79577.240340627657</v>
      </c>
      <c r="O2520" s="25">
        <v>24.533315781840326</v>
      </c>
      <c r="P2520" s="43">
        <v>41.165572026064943</v>
      </c>
      <c r="Q2520" s="43">
        <v>184.34045315170437</v>
      </c>
      <c r="R2520" s="43">
        <v>47.754646582616481</v>
      </c>
      <c r="S2520" s="25">
        <v>24.376413362970872</v>
      </c>
      <c r="T2520" s="25">
        <v>23.8808979481663</v>
      </c>
      <c r="U2520" s="25">
        <v>22.51940904692129</v>
      </c>
      <c r="V2520" s="25">
        <v>21.817699126094436</v>
      </c>
      <c r="W2520" s="25">
        <v>27.897494740229291</v>
      </c>
      <c r="X2520" s="25">
        <v>18.199176721251973</v>
      </c>
      <c r="Y2520" s="34">
        <v>23.11554314525759</v>
      </c>
      <c r="Z2520" s="34">
        <v>15.954638617326488</v>
      </c>
    </row>
    <row r="2521" spans="1:26" x14ac:dyDescent="0.25">
      <c r="A2521" s="52">
        <v>40351</v>
      </c>
      <c r="B2521" s="25">
        <v>19374.819388870001</v>
      </c>
      <c r="C2521" s="43">
        <v>27712.631240660496</v>
      </c>
      <c r="D2521" s="43">
        <v>2700.2501778349997</v>
      </c>
      <c r="E2521" s="43">
        <v>30412.881418495497</v>
      </c>
      <c r="F2521" s="25">
        <v>24709.529495819999</v>
      </c>
      <c r="G2521" s="25">
        <v>30156.578146229996</v>
      </c>
      <c r="H2521" s="25">
        <v>36778.898596550003</v>
      </c>
      <c r="I2521" s="25">
        <v>52781.612476089998</v>
      </c>
      <c r="J2521" s="25">
        <v>45831.431325450008</v>
      </c>
      <c r="K2521" s="25">
        <v>75852.0617018958</v>
      </c>
      <c r="L2521" s="34">
        <v>49650.211868453684</v>
      </c>
      <c r="M2521" s="34">
        <v>79697.662804899475</v>
      </c>
      <c r="O2521" s="25">
        <v>24.275411937478065</v>
      </c>
      <c r="P2521" s="43">
        <v>41.157680305035086</v>
      </c>
      <c r="Q2521" s="43">
        <v>163.21171609975673</v>
      </c>
      <c r="R2521" s="43">
        <v>47.218854948939182</v>
      </c>
      <c r="S2521" s="25">
        <v>23.760764662336385</v>
      </c>
      <c r="T2521" s="25">
        <v>23.278920022474203</v>
      </c>
      <c r="U2521" s="25">
        <v>22.064037387726888</v>
      </c>
      <c r="V2521" s="25">
        <v>21.31888180957262</v>
      </c>
      <c r="W2521" s="25">
        <v>27.535201907896134</v>
      </c>
      <c r="X2521" s="25">
        <v>17.754314285500183</v>
      </c>
      <c r="Y2521" s="34">
        <v>22.794965629356611</v>
      </c>
      <c r="Z2521" s="34">
        <v>15.542409126369172</v>
      </c>
    </row>
    <row r="2522" spans="1:26" x14ac:dyDescent="0.25">
      <c r="A2522" s="52">
        <v>40352</v>
      </c>
      <c r="B2522" s="25">
        <v>19312.466101349997</v>
      </c>
      <c r="C2522" s="43">
        <v>27546.515183359741</v>
      </c>
      <c r="D2522" s="43">
        <v>2653.2513308744997</v>
      </c>
      <c r="E2522" s="43">
        <v>30199.766514234241</v>
      </c>
      <c r="F2522" s="25">
        <v>24643.020218589998</v>
      </c>
      <c r="G2522" s="25">
        <v>30268.334728679998</v>
      </c>
      <c r="H2522" s="25">
        <v>36674.496607499997</v>
      </c>
      <c r="I2522" s="25">
        <v>52868.321537569995</v>
      </c>
      <c r="J2522" s="25">
        <v>45741.064693959997</v>
      </c>
      <c r="K2522" s="25">
        <v>75914.205999665806</v>
      </c>
      <c r="L2522" s="34">
        <v>49559.925980576889</v>
      </c>
      <c r="M2522" s="34">
        <v>79759.887846282698</v>
      </c>
      <c r="O2522" s="25">
        <v>24.409792172104282</v>
      </c>
      <c r="P2522" s="43">
        <v>40.367841612957612</v>
      </c>
      <c r="Q2522" s="43">
        <v>153.85249222053949</v>
      </c>
      <c r="R2522" s="43">
        <v>46.106357834022035</v>
      </c>
      <c r="S2522" s="25">
        <v>23.834348515423809</v>
      </c>
      <c r="T2522" s="25">
        <v>23.379123734228322</v>
      </c>
      <c r="U2522" s="25">
        <v>22.406405297334796</v>
      </c>
      <c r="V2522" s="25">
        <v>21.628913480729594</v>
      </c>
      <c r="W2522" s="25">
        <v>27.80122599420416</v>
      </c>
      <c r="X2522" s="25">
        <v>17.790385440753596</v>
      </c>
      <c r="Y2522" s="34">
        <v>23.031778364141829</v>
      </c>
      <c r="Z2522" s="34">
        <v>15.577571002403667</v>
      </c>
    </row>
    <row r="2523" spans="1:26" x14ac:dyDescent="0.25">
      <c r="A2523" s="52">
        <v>40353</v>
      </c>
      <c r="B2523" s="25">
        <v>19242.78596596</v>
      </c>
      <c r="C2523" s="43">
        <v>27472.265750529954</v>
      </c>
      <c r="D2523" s="43">
        <v>2708.7037180096995</v>
      </c>
      <c r="E2523" s="43">
        <v>30180.969468539653</v>
      </c>
      <c r="F2523" s="25">
        <v>24573.416316339994</v>
      </c>
      <c r="G2523" s="25">
        <v>30171.176950989993</v>
      </c>
      <c r="H2523" s="25">
        <v>36638.858229839992</v>
      </c>
      <c r="I2523" s="25">
        <v>52788.370919189991</v>
      </c>
      <c r="J2523" s="25">
        <v>45708.05377939999</v>
      </c>
      <c r="K2523" s="25">
        <v>75828.680543565803</v>
      </c>
      <c r="L2523" s="34">
        <v>49526.58313394148</v>
      </c>
      <c r="M2523" s="34">
        <v>79674.030458107285</v>
      </c>
      <c r="O2523" s="25">
        <v>24.554444806215425</v>
      </c>
      <c r="P2523" s="43">
        <v>39.026557565212649</v>
      </c>
      <c r="Q2523" s="43">
        <v>162.43147553186327</v>
      </c>
      <c r="R2523" s="43">
        <v>45.152448043226421</v>
      </c>
      <c r="S2523" s="25">
        <v>23.351214761276616</v>
      </c>
      <c r="T2523" s="25">
        <v>23.964535364368089</v>
      </c>
      <c r="U2523" s="25">
        <v>21.617512065965162</v>
      </c>
      <c r="V2523" s="25">
        <v>21.63659306106598</v>
      </c>
      <c r="W2523" s="25">
        <v>26.907062309462979</v>
      </c>
      <c r="X2523" s="25">
        <v>17.560927599736111</v>
      </c>
      <c r="Y2523" s="34">
        <v>22.257326248934461</v>
      </c>
      <c r="Z2523" s="34">
        <v>15.36854405497583</v>
      </c>
    </row>
    <row r="2524" spans="1:26" x14ac:dyDescent="0.25">
      <c r="A2524" s="52">
        <v>40354</v>
      </c>
      <c r="B2524" s="25">
        <v>19178.269524599997</v>
      </c>
      <c r="C2524" s="43">
        <v>27288.945072850303</v>
      </c>
      <c r="D2524" s="43">
        <v>3292.8658516681994</v>
      </c>
      <c r="E2524" s="43">
        <v>30581.810924518504</v>
      </c>
      <c r="F2524" s="25">
        <v>24649.678428679999</v>
      </c>
      <c r="G2524" s="25">
        <v>30248.269771039999</v>
      </c>
      <c r="H2524" s="25">
        <v>36723.169550199993</v>
      </c>
      <c r="I2524" s="25">
        <v>52900.423234299989</v>
      </c>
      <c r="J2524" s="25">
        <v>45805.616962329994</v>
      </c>
      <c r="K2524" s="25">
        <v>75933.038944295782</v>
      </c>
      <c r="L2524" s="34">
        <v>49624.448627508238</v>
      </c>
      <c r="M2524" s="34">
        <v>79778.691169474027</v>
      </c>
      <c r="O2524" s="25">
        <v>24.51990935910997</v>
      </c>
      <c r="P2524" s="43">
        <v>38.66983549175491</v>
      </c>
      <c r="Q2524" s="43">
        <v>217.3414598551679</v>
      </c>
      <c r="R2524" s="43">
        <v>47.61898634024886</v>
      </c>
      <c r="S2524" s="25">
        <v>22.598441979404569</v>
      </c>
      <c r="T2524" s="25">
        <v>23.420291375271042</v>
      </c>
      <c r="U2524" s="25">
        <v>21.624205011680541</v>
      </c>
      <c r="V2524" s="25">
        <v>21.546241641410258</v>
      </c>
      <c r="W2524" s="25">
        <v>26.962816874232832</v>
      </c>
      <c r="X2524" s="25">
        <v>17.483685429052322</v>
      </c>
      <c r="Y2524" s="34">
        <v>22.300300134141438</v>
      </c>
      <c r="Z2524" s="34">
        <v>15.294420473808469</v>
      </c>
    </row>
    <row r="2525" spans="1:26" x14ac:dyDescent="0.25">
      <c r="A2525" s="52">
        <v>40357</v>
      </c>
      <c r="B2525" s="25">
        <v>19146.566407009999</v>
      </c>
      <c r="C2525" s="43">
        <v>27297.631076788155</v>
      </c>
      <c r="D2525" s="43">
        <v>2704.6468136878007</v>
      </c>
      <c r="E2525" s="43">
        <v>30002.277890475954</v>
      </c>
      <c r="F2525" s="25">
        <v>24603.394452479999</v>
      </c>
      <c r="G2525" s="25">
        <v>30167.241124200002</v>
      </c>
      <c r="H2525" s="25">
        <v>36549.120222080004</v>
      </c>
      <c r="I2525" s="25">
        <v>52696.876023320001</v>
      </c>
      <c r="J2525" s="25">
        <v>45630.774428790013</v>
      </c>
      <c r="K2525" s="25">
        <v>75731.284264955801</v>
      </c>
      <c r="L2525" s="34">
        <v>49449.708409201157</v>
      </c>
      <c r="M2525" s="34">
        <v>79577.038805366945</v>
      </c>
      <c r="O2525" s="25">
        <v>24.302015245304531</v>
      </c>
      <c r="P2525" s="43">
        <v>38.736896585746109</v>
      </c>
      <c r="Q2525" s="43">
        <v>146.56818980462333</v>
      </c>
      <c r="R2525" s="43">
        <v>44.430988619881504</v>
      </c>
      <c r="S2525" s="25">
        <v>23.005063966527082</v>
      </c>
      <c r="T2525" s="25">
        <v>23.54102666158413</v>
      </c>
      <c r="U2525" s="25">
        <v>21.701678049164009</v>
      </c>
      <c r="V2525" s="25">
        <v>21.492450076283976</v>
      </c>
      <c r="W2525" s="25">
        <v>26.685511300989305</v>
      </c>
      <c r="X2525" s="25">
        <v>17.239113732407652</v>
      </c>
      <c r="Y2525" s="34">
        <v>22.081154717782891</v>
      </c>
      <c r="Z2525" s="34">
        <v>15.078347547575932</v>
      </c>
    </row>
    <row r="2526" spans="1:26" x14ac:dyDescent="0.25">
      <c r="A2526" s="52">
        <v>40358</v>
      </c>
      <c r="B2526" s="25">
        <v>19138.157606839999</v>
      </c>
      <c r="C2526" s="43">
        <v>27103.265160074665</v>
      </c>
      <c r="D2526" s="43">
        <v>2729.1102320441992</v>
      </c>
      <c r="E2526" s="43">
        <v>29832.375392118865</v>
      </c>
      <c r="F2526" s="25">
        <v>24569.067451600004</v>
      </c>
      <c r="G2526" s="25">
        <v>30283.664809280002</v>
      </c>
      <c r="H2526" s="25">
        <v>36725.69721703</v>
      </c>
      <c r="I2526" s="25">
        <v>53175.173067739997</v>
      </c>
      <c r="J2526" s="25">
        <v>45859.443132860004</v>
      </c>
      <c r="K2526" s="25">
        <v>76245.808094325796</v>
      </c>
      <c r="L2526" s="34">
        <v>49246.516419210959</v>
      </c>
      <c r="M2526" s="34">
        <v>79659.84134067675</v>
      </c>
      <c r="O2526" s="25">
        <v>24.551587968441744</v>
      </c>
      <c r="P2526" s="43">
        <v>37.749055406010811</v>
      </c>
      <c r="Q2526" s="43">
        <v>148.79838886427277</v>
      </c>
      <c r="R2526" s="43">
        <v>43.613077863362193</v>
      </c>
      <c r="S2526" s="25">
        <v>22.281979034513498</v>
      </c>
      <c r="T2526" s="25">
        <v>22.823028430517954</v>
      </c>
      <c r="U2526" s="25">
        <v>20.914685754782059</v>
      </c>
      <c r="V2526" s="25">
        <v>20.75596869819265</v>
      </c>
      <c r="W2526" s="25">
        <v>25.926535745117651</v>
      </c>
      <c r="X2526" s="25">
        <v>16.723083790937942</v>
      </c>
      <c r="Y2526" s="34">
        <v>21.410774176560764</v>
      </c>
      <c r="Z2526" s="34">
        <v>14.597486228742685</v>
      </c>
    </row>
    <row r="2527" spans="1:26" x14ac:dyDescent="0.25">
      <c r="A2527" s="52">
        <v>40359</v>
      </c>
      <c r="B2527" s="25">
        <v>19111.73186009</v>
      </c>
      <c r="C2527" s="43">
        <v>27110.56539961146</v>
      </c>
      <c r="D2527" s="43">
        <v>2792.7240704217998</v>
      </c>
      <c r="E2527" s="43">
        <v>29903.289470033258</v>
      </c>
      <c r="F2527" s="25">
        <v>24479.092086079996</v>
      </c>
      <c r="G2527" s="25">
        <v>30107.112876629992</v>
      </c>
      <c r="H2527" s="25">
        <v>36665.406364269998</v>
      </c>
      <c r="I2527" s="25">
        <v>53015.713224019986</v>
      </c>
      <c r="J2527" s="25">
        <v>45861.326854339997</v>
      </c>
      <c r="K2527" s="25">
        <v>76134.07886589579</v>
      </c>
      <c r="L2527" s="34">
        <v>49248.474191397218</v>
      </c>
      <c r="M2527" s="34">
        <v>79548.186162953018</v>
      </c>
      <c r="O2527" s="25">
        <v>24.503793498163429</v>
      </c>
      <c r="P2527" s="43">
        <v>36.697682208846437</v>
      </c>
      <c r="Q2527" s="43">
        <v>130.08126207520783</v>
      </c>
      <c r="R2527" s="43">
        <v>42.083375240933265</v>
      </c>
      <c r="S2527" s="25">
        <v>22.366782174498656</v>
      </c>
      <c r="T2527" s="25">
        <v>22.581785999123305</v>
      </c>
      <c r="U2527" s="25">
        <v>19.755968470998255</v>
      </c>
      <c r="V2527" s="25">
        <v>19.847822331153743</v>
      </c>
      <c r="W2527" s="25">
        <v>24.909749245843173</v>
      </c>
      <c r="X2527" s="25">
        <v>15.952413980982882</v>
      </c>
      <c r="Y2527" s="34">
        <v>19.735376788685976</v>
      </c>
      <c r="Z2527" s="34">
        <v>13.45138597104658</v>
      </c>
    </row>
    <row r="2528" spans="1:26" x14ac:dyDescent="0.25">
      <c r="A2528" s="52">
        <v>40360</v>
      </c>
      <c r="B2528" s="25">
        <v>19158.18510445</v>
      </c>
      <c r="C2528" s="43">
        <v>27397.100519563111</v>
      </c>
      <c r="D2528" s="43">
        <v>2756.4315272991994</v>
      </c>
      <c r="E2528" s="43">
        <v>30153.53204686231</v>
      </c>
      <c r="F2528" s="25">
        <v>24858.858496099998</v>
      </c>
      <c r="G2528" s="25">
        <v>30439.980394109996</v>
      </c>
      <c r="H2528" s="25">
        <v>37244.446880150004</v>
      </c>
      <c r="I2528" s="25">
        <v>53563.562398089998</v>
      </c>
      <c r="J2528" s="25">
        <v>46385.665910210009</v>
      </c>
      <c r="K2528" s="25">
        <v>76631.675575815811</v>
      </c>
      <c r="L2528" s="34">
        <v>49772.6667732149</v>
      </c>
      <c r="M2528" s="34">
        <v>80045.636398820701</v>
      </c>
      <c r="O2528" s="25">
        <v>24.239159344351123</v>
      </c>
      <c r="P2528" s="43">
        <v>35.823813065912333</v>
      </c>
      <c r="Q2528" s="43">
        <v>122.30150158510588</v>
      </c>
      <c r="R2528" s="43">
        <v>40.831898491279262</v>
      </c>
      <c r="S2528" s="25">
        <v>21.924789166705104</v>
      </c>
      <c r="T2528" s="25">
        <v>21.947567482044448</v>
      </c>
      <c r="U2528" s="25">
        <v>18.979311150571743</v>
      </c>
      <c r="V2528" s="25">
        <v>19.220706428737877</v>
      </c>
      <c r="W2528" s="25">
        <v>24.521617841580266</v>
      </c>
      <c r="X2528" s="25">
        <v>15.79014389301474</v>
      </c>
      <c r="Y2528" s="34">
        <v>19.4026134165588</v>
      </c>
      <c r="Z2528" s="34">
        <v>13.29886579641213</v>
      </c>
    </row>
    <row r="2529" spans="1:26" x14ac:dyDescent="0.25">
      <c r="A2529" s="52">
        <v>40361</v>
      </c>
      <c r="B2529" s="25">
        <v>19233.120681330001</v>
      </c>
      <c r="C2529" s="43">
        <v>27751.571626595887</v>
      </c>
      <c r="D2529" s="43">
        <v>2750.9349013803994</v>
      </c>
      <c r="E2529" s="43">
        <v>30502.506527976286</v>
      </c>
      <c r="F2529" s="25">
        <v>24915.60275116</v>
      </c>
      <c r="G2529" s="25">
        <v>30478.352081719997</v>
      </c>
      <c r="H2529" s="25">
        <v>37152.613580069999</v>
      </c>
      <c r="I2529" s="25">
        <v>53409.210164699994</v>
      </c>
      <c r="J2529" s="25">
        <v>46284.09767409999</v>
      </c>
      <c r="K2529" s="25">
        <v>76437.831890405796</v>
      </c>
      <c r="L2529" s="34">
        <v>49671.320653884417</v>
      </c>
      <c r="M2529" s="34">
        <v>79852.014830190237</v>
      </c>
      <c r="O2529" s="25">
        <v>24.245221774555816</v>
      </c>
      <c r="P2529" s="43">
        <v>37.67258156684494</v>
      </c>
      <c r="Q2529" s="43">
        <v>127.21508637054359</v>
      </c>
      <c r="R2529" s="43">
        <v>42.746001508404731</v>
      </c>
      <c r="S2529" s="25">
        <v>22.123214750002028</v>
      </c>
      <c r="T2529" s="25">
        <v>22.320165215105249</v>
      </c>
      <c r="U2529" s="25">
        <v>19.628032537316308</v>
      </c>
      <c r="V2529" s="25">
        <v>19.848598659594408</v>
      </c>
      <c r="W2529" s="25">
        <v>24.891647927536198</v>
      </c>
      <c r="X2529" s="25">
        <v>16.237423573395727</v>
      </c>
      <c r="Y2529" s="34">
        <v>19.770342795947226</v>
      </c>
      <c r="Z2529" s="34">
        <v>13.72329087511519</v>
      </c>
    </row>
    <row r="2530" spans="1:26" x14ac:dyDescent="0.25">
      <c r="A2530" s="52">
        <v>40364</v>
      </c>
      <c r="B2530" s="25">
        <v>19258.086140380001</v>
      </c>
      <c r="C2530" s="43">
        <v>27636.25680816963</v>
      </c>
      <c r="D2530" s="43">
        <v>2849.1401344965998</v>
      </c>
      <c r="E2530" s="43">
        <v>30485.39694266623</v>
      </c>
      <c r="F2530" s="25">
        <v>25049.582922180001</v>
      </c>
      <c r="G2530" s="25">
        <v>30720.294196640003</v>
      </c>
      <c r="H2530" s="25">
        <v>37280.489402480001</v>
      </c>
      <c r="I2530" s="25">
        <v>53673.25607756</v>
      </c>
      <c r="J2530" s="25">
        <v>46400.585230570003</v>
      </c>
      <c r="K2530" s="25">
        <v>76673.701223195807</v>
      </c>
      <c r="L2530" s="34">
        <v>49787.882249231108</v>
      </c>
      <c r="M2530" s="34">
        <v>80087.95820185692</v>
      </c>
      <c r="O2530" s="25">
        <v>23.86105370011915</v>
      </c>
      <c r="P2530" s="43">
        <v>33.625655350157004</v>
      </c>
      <c r="Q2530" s="43">
        <v>138.06262278468481</v>
      </c>
      <c r="R2530" s="43">
        <v>39.338550908700839</v>
      </c>
      <c r="S2530" s="25">
        <v>21.157669706378513</v>
      </c>
      <c r="T2530" s="25">
        <v>21.735853108394121</v>
      </c>
      <c r="U2530" s="25">
        <v>17.455073295950175</v>
      </c>
      <c r="V2530" s="25">
        <v>18.147262946935072</v>
      </c>
      <c r="W2530" s="25">
        <v>22.808983393177229</v>
      </c>
      <c r="X2530" s="25">
        <v>14.954789662100243</v>
      </c>
      <c r="Y2530" s="34">
        <v>17.985798814115661</v>
      </c>
      <c r="Z2530" s="34">
        <v>12.548807812015417</v>
      </c>
    </row>
    <row r="2531" spans="1:26" x14ac:dyDescent="0.25">
      <c r="A2531" s="52">
        <v>40365</v>
      </c>
      <c r="B2531" s="25">
        <v>19272.461875060002</v>
      </c>
      <c r="C2531" s="43">
        <v>27956.962196342691</v>
      </c>
      <c r="D2531" s="43">
        <v>2801.0622488021995</v>
      </c>
      <c r="E2531" s="43">
        <v>30758.024445144889</v>
      </c>
      <c r="F2531" s="25">
        <v>25284.39745769</v>
      </c>
      <c r="G2531" s="25">
        <v>30871.515667079995</v>
      </c>
      <c r="H2531" s="25">
        <v>37667.943945489998</v>
      </c>
      <c r="I2531" s="25">
        <v>53971.88527893999</v>
      </c>
      <c r="J2531" s="25">
        <v>46782.943772929997</v>
      </c>
      <c r="K2531" s="25">
        <v>76953.394580655804</v>
      </c>
      <c r="L2531" s="34">
        <v>50170.31483045315</v>
      </c>
      <c r="M2531" s="34">
        <v>80367.725598178964</v>
      </c>
      <c r="O2531" s="25">
        <v>22.916506423628789</v>
      </c>
      <c r="P2531" s="43">
        <v>35.176316424354411</v>
      </c>
      <c r="Q2531" s="43">
        <v>134.04542916624118</v>
      </c>
      <c r="R2531" s="43">
        <v>40.584640018338412</v>
      </c>
      <c r="S2531" s="25">
        <v>21.188246791210741</v>
      </c>
      <c r="T2531" s="25">
        <v>21.994044147612769</v>
      </c>
      <c r="U2531" s="25">
        <v>18.745791259510504</v>
      </c>
      <c r="V2531" s="25">
        <v>19.35444691645236</v>
      </c>
      <c r="W2531" s="25">
        <v>24.038767481485724</v>
      </c>
      <c r="X2531" s="25">
        <v>15.823270040749993</v>
      </c>
      <c r="Y2531" s="34">
        <v>19.050948496446395</v>
      </c>
      <c r="Z2531" s="34">
        <v>13.351000093682973</v>
      </c>
    </row>
    <row r="2532" spans="1:26" x14ac:dyDescent="0.25">
      <c r="A2532" s="52">
        <v>40366</v>
      </c>
      <c r="B2532" s="25">
        <v>19316.80124882</v>
      </c>
      <c r="C2532" s="43">
        <v>28080.910549266009</v>
      </c>
      <c r="D2532" s="43">
        <v>2779.1664863024002</v>
      </c>
      <c r="E2532" s="43">
        <v>30860.077035568411</v>
      </c>
      <c r="F2532" s="25">
        <v>25324.269805920001</v>
      </c>
      <c r="G2532" s="25">
        <v>31117.359983440001</v>
      </c>
      <c r="H2532" s="25">
        <v>37627.348473340004</v>
      </c>
      <c r="I2532" s="25">
        <v>54128.100132330001</v>
      </c>
      <c r="J2532" s="25">
        <v>46750.281178140001</v>
      </c>
      <c r="K2532" s="25">
        <v>77112.905140355797</v>
      </c>
      <c r="L2532" s="34">
        <v>50137.72627458768</v>
      </c>
      <c r="M2532" s="34">
        <v>80527.310196803475</v>
      </c>
      <c r="O2532" s="25">
        <v>22.744586435283075</v>
      </c>
      <c r="P2532" s="43">
        <v>35.238603713189789</v>
      </c>
      <c r="Q2532" s="43">
        <v>160.7420038748827</v>
      </c>
      <c r="R2532" s="43">
        <v>41.366457973648508</v>
      </c>
      <c r="S2532" s="25">
        <v>21.062730964624322</v>
      </c>
      <c r="T2532" s="25">
        <v>21.647680395708079</v>
      </c>
      <c r="U2532" s="25">
        <v>18.92389925295155</v>
      </c>
      <c r="V2532" s="25">
        <v>19.301386477264515</v>
      </c>
      <c r="W2532" s="25">
        <v>24.117494289034912</v>
      </c>
      <c r="X2532" s="25">
        <v>15.716875826681065</v>
      </c>
      <c r="Y2532" s="34">
        <v>19.153754724822125</v>
      </c>
      <c r="Z2532" s="34">
        <v>13.261071356988863</v>
      </c>
    </row>
    <row r="2533" spans="1:26" x14ac:dyDescent="0.25">
      <c r="A2533" s="52">
        <v>40367</v>
      </c>
      <c r="B2533" s="25">
        <v>19325.13845061</v>
      </c>
      <c r="C2533" s="43">
        <v>28040.117536731697</v>
      </c>
      <c r="D2533" s="43">
        <v>2785.7700205698006</v>
      </c>
      <c r="E2533" s="43">
        <v>30825.887557301499</v>
      </c>
      <c r="F2533" s="25">
        <v>25494.084689830008</v>
      </c>
      <c r="G2533" s="25">
        <v>31336.245448560003</v>
      </c>
      <c r="H2533" s="25">
        <v>38055.639389660006</v>
      </c>
      <c r="I2533" s="25">
        <v>54578.754826260003</v>
      </c>
      <c r="J2533" s="25">
        <v>47166.590023630008</v>
      </c>
      <c r="K2533" s="25">
        <v>77568.832088335796</v>
      </c>
      <c r="L2533" s="34">
        <v>50553.919424427469</v>
      </c>
      <c r="M2533" s="34">
        <v>80983.121449133265</v>
      </c>
      <c r="O2533" s="25">
        <v>22.745770829953884</v>
      </c>
      <c r="P2533" s="43">
        <v>34.994469981817787</v>
      </c>
      <c r="Q2533" s="43">
        <v>159.41669424138021</v>
      </c>
      <c r="R2533" s="43">
        <v>41.110786072614736</v>
      </c>
      <c r="S2533" s="25">
        <v>21.418385853990252</v>
      </c>
      <c r="T2533" s="25">
        <v>22.243991214394576</v>
      </c>
      <c r="U2533" s="25">
        <v>19.01788953171668</v>
      </c>
      <c r="V2533" s="25">
        <v>19.620401477564965</v>
      </c>
      <c r="W2533" s="25">
        <v>24.217789867717741</v>
      </c>
      <c r="X2533" s="25">
        <v>15.874230559517223</v>
      </c>
      <c r="Y2533" s="34">
        <v>19.236116590114015</v>
      </c>
      <c r="Z2533" s="34">
        <v>13.409792356443507</v>
      </c>
    </row>
    <row r="2534" spans="1:26" x14ac:dyDescent="0.25">
      <c r="A2534" s="52">
        <v>40368</v>
      </c>
      <c r="B2534" s="25">
        <v>19405.742467880002</v>
      </c>
      <c r="C2534" s="43">
        <v>28518.12582579612</v>
      </c>
      <c r="D2534" s="43">
        <v>2787.3291716529998</v>
      </c>
      <c r="E2534" s="43">
        <v>31305.45499744912</v>
      </c>
      <c r="F2534" s="25">
        <v>25816.428878670002</v>
      </c>
      <c r="G2534" s="25">
        <v>31611.031652450001</v>
      </c>
      <c r="H2534" s="25">
        <v>38237.28146667</v>
      </c>
      <c r="I2534" s="25">
        <v>54676.26030822</v>
      </c>
      <c r="J2534" s="25">
        <v>47327.708567200003</v>
      </c>
      <c r="K2534" s="25">
        <v>77600.121808145806</v>
      </c>
      <c r="L2534" s="34">
        <v>50715.235377037352</v>
      </c>
      <c r="M2534" s="34">
        <v>81014.608577983148</v>
      </c>
      <c r="O2534" s="25">
        <v>23.506249053644336</v>
      </c>
      <c r="P2534" s="43">
        <v>37.186187630813563</v>
      </c>
      <c r="Q2534" s="43">
        <v>159.70874337570481</v>
      </c>
      <c r="R2534" s="43">
        <v>43.201313474223049</v>
      </c>
      <c r="S2534" s="25">
        <v>21.980556282407004</v>
      </c>
      <c r="T2534" s="25">
        <v>22.816006859970894</v>
      </c>
      <c r="U2534" s="25">
        <v>20.391945805307099</v>
      </c>
      <c r="V2534" s="25">
        <v>20.558206014366952</v>
      </c>
      <c r="W2534" s="25">
        <v>25.298969701871155</v>
      </c>
      <c r="X2534" s="25">
        <v>16.514095741229173</v>
      </c>
      <c r="Y2534" s="34">
        <v>20.203557954803063</v>
      </c>
      <c r="Z2534" s="34">
        <v>14.009741161288037</v>
      </c>
    </row>
    <row r="2535" spans="1:26" x14ac:dyDescent="0.25">
      <c r="A2535" s="52">
        <v>40371</v>
      </c>
      <c r="B2535" s="25">
        <v>19467.43825843</v>
      </c>
      <c r="C2535" s="43">
        <v>28488.622659690187</v>
      </c>
      <c r="D2535" s="43">
        <v>2731.6215917683994</v>
      </c>
      <c r="E2535" s="43">
        <v>31220.244251458585</v>
      </c>
      <c r="F2535" s="25">
        <v>25897.769974800009</v>
      </c>
      <c r="G2535" s="25">
        <v>31756.730615370012</v>
      </c>
      <c r="H2535" s="25">
        <v>38263.326551040009</v>
      </c>
      <c r="I2535" s="25">
        <v>54725.102162970012</v>
      </c>
      <c r="J2535" s="25">
        <v>47371.426734640016</v>
      </c>
      <c r="K2535" s="25">
        <v>77657.17829603581</v>
      </c>
      <c r="L2535" s="34">
        <v>50759.015235207131</v>
      </c>
      <c r="M2535" s="34">
        <v>81071.726756602919</v>
      </c>
      <c r="O2535" s="25">
        <v>23.488571422644576</v>
      </c>
      <c r="P2535" s="43">
        <v>35.023438637077732</v>
      </c>
      <c r="Q2535" s="43">
        <v>149.43494911165288</v>
      </c>
      <c r="R2535" s="43">
        <v>40.668836456034605</v>
      </c>
      <c r="S2535" s="25">
        <v>23.61261592726256</v>
      </c>
      <c r="T2535" s="25">
        <v>24.175508812717727</v>
      </c>
      <c r="U2535" s="25">
        <v>21.048277604106104</v>
      </c>
      <c r="V2535" s="25">
        <v>20.97789236282177</v>
      </c>
      <c r="W2535" s="25">
        <v>25.751894601340531</v>
      </c>
      <c r="X2535" s="25">
        <v>16.638769164419465</v>
      </c>
      <c r="Y2535" s="34">
        <v>20.621389509862009</v>
      </c>
      <c r="Z2535" s="34">
        <v>14.132520644989533</v>
      </c>
    </row>
    <row r="2536" spans="1:26" x14ac:dyDescent="0.25">
      <c r="A2536" s="52">
        <v>40372</v>
      </c>
      <c r="B2536" s="25">
        <v>19473.776588700002</v>
      </c>
      <c r="C2536" s="43">
        <v>28505.868824944944</v>
      </c>
      <c r="D2536" s="43">
        <v>2713.7205650936999</v>
      </c>
      <c r="E2536" s="43">
        <v>31219.589390038644</v>
      </c>
      <c r="F2536" s="25">
        <v>25903.634829860006</v>
      </c>
      <c r="G2536" s="25">
        <v>31770.074542900009</v>
      </c>
      <c r="H2536" s="25">
        <v>38245.036432690009</v>
      </c>
      <c r="I2536" s="25">
        <v>54699.143469290007</v>
      </c>
      <c r="J2536" s="25">
        <v>47360.886682690005</v>
      </c>
      <c r="K2536" s="25">
        <v>77623.113387685793</v>
      </c>
      <c r="L2536" s="34">
        <v>50748.536874049008</v>
      </c>
      <c r="M2536" s="34">
        <v>81037.72353904479</v>
      </c>
      <c r="O2536" s="25">
        <v>23.400302445395592</v>
      </c>
      <c r="P2536" s="43">
        <v>35.105177812881962</v>
      </c>
      <c r="Q2536" s="43">
        <v>147.80033702222383</v>
      </c>
      <c r="R2536" s="43">
        <v>40.665885851508875</v>
      </c>
      <c r="S2536" s="25">
        <v>23.737348067601015</v>
      </c>
      <c r="T2536" s="25">
        <v>24.352451717008528</v>
      </c>
      <c r="U2536" s="25">
        <v>21.184835071763008</v>
      </c>
      <c r="V2536" s="25">
        <v>20.98867853388402</v>
      </c>
      <c r="W2536" s="25">
        <v>26.036455160411442</v>
      </c>
      <c r="X2536" s="25">
        <v>16.734417134106728</v>
      </c>
      <c r="Y2536" s="34">
        <v>20.867501015775815</v>
      </c>
      <c r="Z2536" s="34">
        <v>14.22061630032383</v>
      </c>
    </row>
    <row r="2537" spans="1:26" x14ac:dyDescent="0.25">
      <c r="A2537" s="52">
        <v>40373</v>
      </c>
      <c r="B2537" s="25">
        <v>19503.959418950002</v>
      </c>
      <c r="C2537" s="43">
        <v>28346.90828262968</v>
      </c>
      <c r="D2537" s="43">
        <v>2702.9493170958995</v>
      </c>
      <c r="E2537" s="43">
        <v>31049.857599725579</v>
      </c>
      <c r="F2537" s="25">
        <v>25459.341573099999</v>
      </c>
      <c r="G2537" s="25">
        <v>31286.453350139996</v>
      </c>
      <c r="H2537" s="25">
        <v>37866.243891619997</v>
      </c>
      <c r="I2537" s="25">
        <v>54261.885623259994</v>
      </c>
      <c r="J2537" s="25">
        <v>46997.315027299999</v>
      </c>
      <c r="K2537" s="25">
        <v>77208.912281355806</v>
      </c>
      <c r="L2537" s="34">
        <v>50385.026909358727</v>
      </c>
      <c r="M2537" s="34">
        <v>80623.584123414519</v>
      </c>
      <c r="O2537" s="25">
        <v>23.138047144645402</v>
      </c>
      <c r="P2537" s="43">
        <v>34.765206302692597</v>
      </c>
      <c r="Q2537" s="43">
        <v>167.53471412986664</v>
      </c>
      <c r="R2537" s="43">
        <v>40.850109619059239</v>
      </c>
      <c r="S2537" s="25">
        <v>24.037656225340442</v>
      </c>
      <c r="T2537" s="25">
        <v>24.689269200375353</v>
      </c>
      <c r="U2537" s="25">
        <v>21.186950525961734</v>
      </c>
      <c r="V2537" s="25">
        <v>21.034476904646926</v>
      </c>
      <c r="W2537" s="25">
        <v>26.110019533589004</v>
      </c>
      <c r="X2537" s="25">
        <v>16.739658971535199</v>
      </c>
      <c r="Y2537" s="34">
        <v>20.929114666979821</v>
      </c>
      <c r="Z2537" s="34">
        <v>14.224120409664032</v>
      </c>
    </row>
    <row r="2538" spans="1:26" x14ac:dyDescent="0.25">
      <c r="A2538" s="52">
        <v>40374</v>
      </c>
      <c r="B2538" s="25">
        <v>19520.09680109</v>
      </c>
      <c r="C2538" s="43">
        <v>28013.957541719705</v>
      </c>
      <c r="D2538" s="43">
        <v>2627.7266858980001</v>
      </c>
      <c r="E2538" s="43">
        <v>30641.684227617705</v>
      </c>
      <c r="F2538" s="25">
        <v>25319.917745369999</v>
      </c>
      <c r="G2538" s="25">
        <v>31137.886552920001</v>
      </c>
      <c r="H2538" s="25">
        <v>37516.062512059994</v>
      </c>
      <c r="I2538" s="25">
        <v>53924.623570629992</v>
      </c>
      <c r="J2538" s="25">
        <v>46668.571763870001</v>
      </c>
      <c r="K2538" s="25">
        <v>76897.862703525811</v>
      </c>
      <c r="L2538" s="34">
        <v>50056.180119853751</v>
      </c>
      <c r="M2538" s="34">
        <v>80312.43101950956</v>
      </c>
      <c r="O2538" s="25">
        <v>23.239930340773029</v>
      </c>
      <c r="P2538" s="43">
        <v>32.283907303703344</v>
      </c>
      <c r="Q2538" s="43">
        <v>174.39650421690413</v>
      </c>
      <c r="R2538" s="43">
        <v>38.432261434697914</v>
      </c>
      <c r="S2538" s="25">
        <v>21.910190539261976</v>
      </c>
      <c r="T2538" s="25">
        <v>22.791181960648178</v>
      </c>
      <c r="U2538" s="25">
        <v>19.986671556034597</v>
      </c>
      <c r="V2538" s="25">
        <v>20.066943021846573</v>
      </c>
      <c r="W2538" s="25">
        <v>25.141920501358463</v>
      </c>
      <c r="X2538" s="25">
        <v>16.116729874925873</v>
      </c>
      <c r="Y2538" s="34">
        <v>20.062903719623428</v>
      </c>
      <c r="Z2538" s="34">
        <v>13.640383497871976</v>
      </c>
    </row>
    <row r="2539" spans="1:26" x14ac:dyDescent="0.25">
      <c r="A2539" s="52">
        <v>40378</v>
      </c>
      <c r="B2539" s="25">
        <v>19453.916239980001</v>
      </c>
      <c r="C2539" s="43">
        <v>27818.085383512152</v>
      </c>
      <c r="D2539" s="43">
        <v>2619.6249995478997</v>
      </c>
      <c r="E2539" s="43">
        <v>30437.710383060054</v>
      </c>
      <c r="F2539" s="25">
        <v>25313.14578096</v>
      </c>
      <c r="G2539" s="25">
        <v>31148.055891209999</v>
      </c>
      <c r="H2539" s="25">
        <v>37504.747806970001</v>
      </c>
      <c r="I2539" s="25">
        <v>53940.918320590004</v>
      </c>
      <c r="J2539" s="25">
        <v>46671.406122909997</v>
      </c>
      <c r="K2539" s="25">
        <v>76904.784646495813</v>
      </c>
      <c r="L2539" s="34">
        <v>50059.076153445945</v>
      </c>
      <c r="M2539" s="34">
        <v>80319.414637031747</v>
      </c>
      <c r="O2539" s="25">
        <v>23.483282141154028</v>
      </c>
      <c r="P2539" s="43">
        <v>33.391639048174682</v>
      </c>
      <c r="Q2539" s="43">
        <v>166.69951179281634</v>
      </c>
      <c r="R2539" s="43">
        <v>39.387976090308577</v>
      </c>
      <c r="S2539" s="25">
        <v>22.014422842843896</v>
      </c>
      <c r="T2539" s="25">
        <v>22.984045325257419</v>
      </c>
      <c r="U2539" s="25">
        <v>19.639999647258556</v>
      </c>
      <c r="V2539" s="25">
        <v>19.916609833832368</v>
      </c>
      <c r="W2539" s="25">
        <v>24.988869527072978</v>
      </c>
      <c r="X2539" s="25">
        <v>16.074057256617547</v>
      </c>
      <c r="Y2539" s="34">
        <v>19.914234726474799</v>
      </c>
      <c r="Z2539" s="34">
        <v>13.600038268331049</v>
      </c>
    </row>
    <row r="2540" spans="1:26" x14ac:dyDescent="0.25">
      <c r="A2540" s="52">
        <v>40379</v>
      </c>
      <c r="B2540" s="25">
        <v>19378.18001177</v>
      </c>
      <c r="C2540" s="43">
        <v>27565.621535593353</v>
      </c>
      <c r="D2540" s="43">
        <v>2656.6427470542999</v>
      </c>
      <c r="E2540" s="43">
        <v>30222.264282647651</v>
      </c>
      <c r="F2540" s="25">
        <v>25211.577554060004</v>
      </c>
      <c r="G2540" s="25">
        <v>31082.183965260003</v>
      </c>
      <c r="H2540" s="25">
        <v>37357.091230460006</v>
      </c>
      <c r="I2540" s="25">
        <v>53839.915204319994</v>
      </c>
      <c r="J2540" s="25">
        <v>46567.190677360006</v>
      </c>
      <c r="K2540" s="25">
        <v>76818.467824255815</v>
      </c>
      <c r="L2540" s="34">
        <v>49954.922382479104</v>
      </c>
      <c r="M2540" s="34">
        <v>80233.159489374913</v>
      </c>
      <c r="O2540" s="25">
        <v>23.419340280213152</v>
      </c>
      <c r="P2540" s="43">
        <v>32.181039324648843</v>
      </c>
      <c r="Q2540" s="43">
        <v>170.46822494425231</v>
      </c>
      <c r="R2540" s="43">
        <v>38.401351422582323</v>
      </c>
      <c r="S2540" s="25">
        <v>21.235025563690858</v>
      </c>
      <c r="T2540" s="25">
        <v>22.550737800964548</v>
      </c>
      <c r="U2540" s="25">
        <v>19.40178403376278</v>
      </c>
      <c r="V2540" s="25">
        <v>19.872671995338244</v>
      </c>
      <c r="W2540" s="25">
        <v>24.967577998649325</v>
      </c>
      <c r="X2540" s="25">
        <v>16.114994775994475</v>
      </c>
      <c r="Y2540" s="34">
        <v>19.893932579549766</v>
      </c>
      <c r="Z2540" s="34">
        <v>13.636503821186841</v>
      </c>
    </row>
    <row r="2541" spans="1:26" x14ac:dyDescent="0.25">
      <c r="A2541" s="52">
        <v>40380</v>
      </c>
      <c r="B2541" s="25">
        <v>19325.05631711</v>
      </c>
      <c r="C2541" s="43">
        <v>27472.683609993983</v>
      </c>
      <c r="D2541" s="43">
        <v>2662.4169765028996</v>
      </c>
      <c r="E2541" s="43">
        <v>30135.100586496883</v>
      </c>
      <c r="F2541" s="25">
        <v>25155.394094469997</v>
      </c>
      <c r="G2541" s="25">
        <v>31048.62277088</v>
      </c>
      <c r="H2541" s="25">
        <v>37328.588456879988</v>
      </c>
      <c r="I2541" s="25">
        <v>53826.601693639997</v>
      </c>
      <c r="J2541" s="25">
        <v>46566.641668659991</v>
      </c>
      <c r="K2541" s="25">
        <v>76830.406377105799</v>
      </c>
      <c r="L2541" s="34">
        <v>49954.435048362335</v>
      </c>
      <c r="M2541" s="34">
        <v>80245.159716808135</v>
      </c>
      <c r="O2541" s="25">
        <v>23.704847444302104</v>
      </c>
      <c r="P2541" s="43">
        <v>32.051120465092374</v>
      </c>
      <c r="Q2541" s="43">
        <v>160.84919503311394</v>
      </c>
      <c r="R2541" s="43">
        <v>38.07444994564306</v>
      </c>
      <c r="S2541" s="25">
        <v>20.672764785386111</v>
      </c>
      <c r="T2541" s="25">
        <v>22.574050159863155</v>
      </c>
      <c r="U2541" s="25">
        <v>18.967057561501566</v>
      </c>
      <c r="V2541" s="25">
        <v>19.768859016698826</v>
      </c>
      <c r="W2541" s="25">
        <v>24.952888913712012</v>
      </c>
      <c r="X2541" s="25">
        <v>16.214969994515037</v>
      </c>
      <c r="Y2541" s="34">
        <v>19.870622227191603</v>
      </c>
      <c r="Z2541" s="34">
        <v>13.725256495954286</v>
      </c>
    </row>
    <row r="2542" spans="1:26" x14ac:dyDescent="0.25">
      <c r="A2542" s="52">
        <v>40381</v>
      </c>
      <c r="B2542" s="25">
        <v>19318.052613259999</v>
      </c>
      <c r="C2542" s="43">
        <v>27204.07264769126</v>
      </c>
      <c r="D2542" s="43">
        <v>2615.9179649006996</v>
      </c>
      <c r="E2542" s="43">
        <v>29819.990612591959</v>
      </c>
      <c r="F2542" s="25">
        <v>24980.232613580003</v>
      </c>
      <c r="G2542" s="25">
        <v>30922.483356019999</v>
      </c>
      <c r="H2542" s="25">
        <v>37136.407190420003</v>
      </c>
      <c r="I2542" s="25">
        <v>53649.570355169999</v>
      </c>
      <c r="J2542" s="25">
        <v>46395.172612580012</v>
      </c>
      <c r="K2542" s="25">
        <v>76729.964229565798</v>
      </c>
      <c r="L2542" s="34">
        <v>49782.993715068522</v>
      </c>
      <c r="M2542" s="34">
        <v>80144.745292054315</v>
      </c>
      <c r="O2542" s="25">
        <v>24.231206764224702</v>
      </c>
      <c r="P2542" s="43">
        <v>31.173302460991881</v>
      </c>
      <c r="Q2542" s="43">
        <v>144.70633173339894</v>
      </c>
      <c r="R2542" s="43">
        <v>36.738551616218132</v>
      </c>
      <c r="S2542" s="25">
        <v>20.161823734195504</v>
      </c>
      <c r="T2542" s="25">
        <v>22.170772783335813</v>
      </c>
      <c r="U2542" s="25">
        <v>18.769724960212631</v>
      </c>
      <c r="V2542" s="25">
        <v>19.605439496930011</v>
      </c>
      <c r="W2542" s="25">
        <v>24.843954061898121</v>
      </c>
      <c r="X2542" s="25">
        <v>16.113352912771472</v>
      </c>
      <c r="Y2542" s="34">
        <v>19.776621672106831</v>
      </c>
      <c r="Z2542" s="34">
        <v>13.632177772647335</v>
      </c>
    </row>
    <row r="2543" spans="1:26" x14ac:dyDescent="0.25">
      <c r="A2543" s="52">
        <v>40382</v>
      </c>
      <c r="B2543" s="25">
        <v>19318.78572896</v>
      </c>
      <c r="C2543" s="43">
        <v>26957.689926484207</v>
      </c>
      <c r="D2543" s="43">
        <v>2649.1825590820999</v>
      </c>
      <c r="E2543" s="43">
        <v>29606.872485566306</v>
      </c>
      <c r="F2543" s="25">
        <v>25010.682007230003</v>
      </c>
      <c r="G2543" s="25">
        <v>30855.20020291</v>
      </c>
      <c r="H2543" s="25">
        <v>37134.37326611</v>
      </c>
      <c r="I2543" s="25">
        <v>53540.113229740004</v>
      </c>
      <c r="J2543" s="25">
        <v>46384.221937360002</v>
      </c>
      <c r="K2543" s="25">
        <v>76602.392367095788</v>
      </c>
      <c r="L2543" s="34">
        <v>49772.397832358562</v>
      </c>
      <c r="M2543" s="34">
        <v>80017.528222094348</v>
      </c>
      <c r="O2543" s="25">
        <v>24.507720352304709</v>
      </c>
      <c r="P2543" s="43">
        <v>29.853388806991088</v>
      </c>
      <c r="Q2543" s="43">
        <v>160.2577056231253</v>
      </c>
      <c r="R2543" s="43">
        <v>35.948507532537846</v>
      </c>
      <c r="S2543" s="25">
        <v>19.297518329140019</v>
      </c>
      <c r="T2543" s="25">
        <v>21.616451031696226</v>
      </c>
      <c r="U2543" s="25">
        <v>18.247697739319733</v>
      </c>
      <c r="V2543" s="25">
        <v>19.233309724834879</v>
      </c>
      <c r="W2543" s="25">
        <v>24.437963206187408</v>
      </c>
      <c r="X2543" s="25">
        <v>15.915874725590772</v>
      </c>
      <c r="Y2543" s="34">
        <v>19.411021686824071</v>
      </c>
      <c r="Z2543" s="34">
        <v>13.447740634423887</v>
      </c>
    </row>
    <row r="2544" spans="1:26" x14ac:dyDescent="0.25">
      <c r="A2544" s="52">
        <v>40385</v>
      </c>
      <c r="B2544" s="25">
        <v>19292.946409110002</v>
      </c>
      <c r="C2544" s="43">
        <v>26994.131969349015</v>
      </c>
      <c r="D2544" s="43">
        <v>2627.2835813909992</v>
      </c>
      <c r="E2544" s="43">
        <v>29621.415550740014</v>
      </c>
      <c r="F2544" s="25">
        <v>25143.801561969998</v>
      </c>
      <c r="G2544" s="25">
        <v>30969.360846849995</v>
      </c>
      <c r="H2544" s="25">
        <v>37003.66971093</v>
      </c>
      <c r="I2544" s="25">
        <v>53444.072047669993</v>
      </c>
      <c r="J2544" s="25">
        <v>46299.967825610009</v>
      </c>
      <c r="K2544" s="25">
        <v>76560.377488081693</v>
      </c>
      <c r="L2544" s="34">
        <v>49688.205399082835</v>
      </c>
      <c r="M2544" s="34">
        <v>79975.575021554512</v>
      </c>
      <c r="O2544" s="25">
        <v>24.620342648026682</v>
      </c>
      <c r="P2544" s="43">
        <v>30.537823177878121</v>
      </c>
      <c r="Q2544" s="43">
        <v>143.43675338174279</v>
      </c>
      <c r="R2544" s="43">
        <v>36.137763973147919</v>
      </c>
      <c r="S2544" s="25">
        <v>19.740635423897103</v>
      </c>
      <c r="T2544" s="25">
        <v>21.713687530420955</v>
      </c>
      <c r="U2544" s="25">
        <v>18.18143483810184</v>
      </c>
      <c r="V2544" s="25">
        <v>18.957425174569664</v>
      </c>
      <c r="W2544" s="25">
        <v>24.343997435569364</v>
      </c>
      <c r="X2544" s="25">
        <v>15.686212110171471</v>
      </c>
      <c r="Y2544" s="34">
        <v>19.35136881594277</v>
      </c>
      <c r="Z2544" s="34">
        <v>13.245654318639399</v>
      </c>
    </row>
    <row r="2545" spans="1:26" x14ac:dyDescent="0.25">
      <c r="A2545" s="52">
        <v>40386</v>
      </c>
      <c r="B2545" s="25">
        <v>19253.783290449999</v>
      </c>
      <c r="C2545" s="43">
        <v>26971.772889497464</v>
      </c>
      <c r="D2545" s="43">
        <v>3165.4460317380995</v>
      </c>
      <c r="E2545" s="43">
        <v>30137.218921235562</v>
      </c>
      <c r="F2545" s="25">
        <v>25145.303627179997</v>
      </c>
      <c r="G2545" s="25">
        <v>30925.248260789998</v>
      </c>
      <c r="H2545" s="25">
        <v>36985.830289499994</v>
      </c>
      <c r="I2545" s="25">
        <v>53358.593711699999</v>
      </c>
      <c r="J2545" s="25">
        <v>46258.55816837999</v>
      </c>
      <c r="K2545" s="25">
        <v>76448.758311091704</v>
      </c>
      <c r="L2545" s="34">
        <v>49646.857420373446</v>
      </c>
      <c r="M2545" s="34">
        <v>79864.01752308516</v>
      </c>
      <c r="O2545" s="25">
        <v>24.349000668258402</v>
      </c>
      <c r="P2545" s="43">
        <v>30.429699471014882</v>
      </c>
      <c r="Q2545" s="43">
        <v>193.3013818643293</v>
      </c>
      <c r="R2545" s="43">
        <v>38.508356877082342</v>
      </c>
      <c r="S2545" s="25">
        <v>20.410753042755083</v>
      </c>
      <c r="T2545" s="25">
        <v>21.988773309186271</v>
      </c>
      <c r="U2545" s="25">
        <v>18.718216551314626</v>
      </c>
      <c r="V2545" s="25">
        <v>19.332464911517988</v>
      </c>
      <c r="W2545" s="25">
        <v>24.882940149210462</v>
      </c>
      <c r="X2545" s="25">
        <v>15.958474181300542</v>
      </c>
      <c r="Y2545" s="34">
        <v>19.803781107829899</v>
      </c>
      <c r="Z2545" s="34">
        <v>13.493077960240839</v>
      </c>
    </row>
    <row r="2546" spans="1:26" x14ac:dyDescent="0.25">
      <c r="A2546" s="52">
        <v>40387</v>
      </c>
      <c r="B2546" s="25">
        <v>19229.12946887</v>
      </c>
      <c r="C2546" s="43">
        <v>26623.39147098158</v>
      </c>
      <c r="D2546" s="43">
        <v>2676.3972651241988</v>
      </c>
      <c r="E2546" s="43">
        <v>29299.78873610578</v>
      </c>
      <c r="F2546" s="25">
        <v>24788.55225298</v>
      </c>
      <c r="G2546" s="25">
        <v>30510.897122990002</v>
      </c>
      <c r="H2546" s="25">
        <v>36572.254171019995</v>
      </c>
      <c r="I2546" s="25">
        <v>52908.895263669998</v>
      </c>
      <c r="J2546" s="25">
        <v>45847.071214879994</v>
      </c>
      <c r="K2546" s="25">
        <v>76012.647199261686</v>
      </c>
      <c r="L2546" s="34">
        <v>49235.432145332401</v>
      </c>
      <c r="M2546" s="34">
        <v>79427.968089714093</v>
      </c>
      <c r="O2546" s="25">
        <v>24.295861576903157</v>
      </c>
      <c r="P2546" s="43">
        <v>29.543337754399658</v>
      </c>
      <c r="Q2546" s="43">
        <v>71.42588618226921</v>
      </c>
      <c r="R2546" s="43">
        <v>32.500396570275456</v>
      </c>
      <c r="S2546" s="25">
        <v>21.207250541732602</v>
      </c>
      <c r="T2546" s="25">
        <v>22.314301687413085</v>
      </c>
      <c r="U2546" s="25">
        <v>19.566761228767461</v>
      </c>
      <c r="V2546" s="25">
        <v>19.667926514144931</v>
      </c>
      <c r="W2546" s="25">
        <v>25.41505258315917</v>
      </c>
      <c r="X2546" s="25">
        <v>16.041492409187285</v>
      </c>
      <c r="Y2546" s="34">
        <v>20.255155899178924</v>
      </c>
      <c r="Z2546" s="34">
        <v>13.565488191263864</v>
      </c>
    </row>
    <row r="2547" spans="1:26" x14ac:dyDescent="0.25">
      <c r="A2547" s="52">
        <v>40388</v>
      </c>
      <c r="B2547" s="25">
        <v>19251.339907220001</v>
      </c>
      <c r="C2547" s="43">
        <v>26510.688001135932</v>
      </c>
      <c r="D2547" s="43">
        <v>2678.7068227868999</v>
      </c>
      <c r="E2547" s="43">
        <v>29189.39482392283</v>
      </c>
      <c r="F2547" s="25">
        <v>24824.967083890006</v>
      </c>
      <c r="G2547" s="25">
        <v>30532.648274700005</v>
      </c>
      <c r="H2547" s="25">
        <v>36890.599790050001</v>
      </c>
      <c r="I2547" s="25">
        <v>53261.222453220005</v>
      </c>
      <c r="J2547" s="25">
        <v>46199.986610979999</v>
      </c>
      <c r="K2547" s="25">
        <v>76400.320739171701</v>
      </c>
      <c r="L2547" s="34">
        <v>49547.858916992816</v>
      </c>
      <c r="M2547" s="34">
        <v>79775.850005184519</v>
      </c>
      <c r="O2547" s="25">
        <v>25.021224591057955</v>
      </c>
      <c r="P2547" s="43">
        <v>29.421239681562184</v>
      </c>
      <c r="Q2547" s="43">
        <v>121.3488662434476</v>
      </c>
      <c r="R2547" s="43">
        <v>34.549265090745166</v>
      </c>
      <c r="S2547" s="25">
        <v>22.118961681469585</v>
      </c>
      <c r="T2547" s="25">
        <v>23.337235561197978</v>
      </c>
      <c r="U2547" s="25">
        <v>19.64971624418903</v>
      </c>
      <c r="V2547" s="25">
        <v>19.9375246214613</v>
      </c>
      <c r="W2547" s="25">
        <v>25.583758751407991</v>
      </c>
      <c r="X2547" s="25">
        <v>16.202377285320146</v>
      </c>
      <c r="Y2547" s="34">
        <v>20.35764369646984</v>
      </c>
      <c r="Z2547" s="34">
        <v>13.699337007562097</v>
      </c>
    </row>
    <row r="2548" spans="1:26" x14ac:dyDescent="0.25">
      <c r="A2548" s="52">
        <v>40389</v>
      </c>
      <c r="B2548" s="25">
        <v>19273.531734020002</v>
      </c>
      <c r="C2548" s="43">
        <v>26222.321513677995</v>
      </c>
      <c r="D2548" s="43">
        <v>2676.3790383650989</v>
      </c>
      <c r="E2548" s="43">
        <v>28898.700552043094</v>
      </c>
      <c r="F2548" s="25">
        <v>25138.344771789998</v>
      </c>
      <c r="G2548" s="25">
        <v>30803.236050659998</v>
      </c>
      <c r="H2548" s="25">
        <v>37252.632338390002</v>
      </c>
      <c r="I2548" s="25">
        <v>53575.929474950004</v>
      </c>
      <c r="J2548" s="25">
        <v>46552.410339090005</v>
      </c>
      <c r="K2548" s="25">
        <v>76695.53023307171</v>
      </c>
      <c r="L2548" s="34">
        <v>49900.45483355844</v>
      </c>
      <c r="M2548" s="34">
        <v>80071.231687540145</v>
      </c>
      <c r="O2548" s="25">
        <v>25.244926211449826</v>
      </c>
      <c r="P2548" s="43">
        <v>28.480220906309505</v>
      </c>
      <c r="Q2548" s="43">
        <v>113.97994108675151</v>
      </c>
      <c r="R2548" s="43">
        <v>33.417335383469847</v>
      </c>
      <c r="S2548" s="25">
        <v>22.427669713505651</v>
      </c>
      <c r="T2548" s="25">
        <v>23.524396452013185</v>
      </c>
      <c r="U2548" s="25">
        <v>20.407002015547569</v>
      </c>
      <c r="V2548" s="25">
        <v>20.496391450537345</v>
      </c>
      <c r="W2548" s="25">
        <v>26.180336070475828</v>
      </c>
      <c r="X2548" s="25">
        <v>16.598409330587359</v>
      </c>
      <c r="Y2548" s="34">
        <v>20.804499002791243</v>
      </c>
      <c r="Z2548" s="34">
        <v>14.016935076074489</v>
      </c>
    </row>
    <row r="2549" spans="1:26" x14ac:dyDescent="0.25">
      <c r="A2549" s="52">
        <v>40392</v>
      </c>
      <c r="B2549" s="25">
        <v>19397.747073679999</v>
      </c>
      <c r="C2549" s="43">
        <v>26641.779784485665</v>
      </c>
      <c r="D2549" s="43">
        <v>2649.1644352698991</v>
      </c>
      <c r="E2549" s="43">
        <v>29290.944219755565</v>
      </c>
      <c r="F2549" s="25">
        <v>25350.80694662</v>
      </c>
      <c r="G2549" s="25">
        <v>31030.205400939998</v>
      </c>
      <c r="H2549" s="25">
        <v>37506.19883726001</v>
      </c>
      <c r="I2549" s="25">
        <v>53838.845425680003</v>
      </c>
      <c r="J2549" s="25">
        <v>46806.780252420009</v>
      </c>
      <c r="K2549" s="25">
        <v>76931.361509941693</v>
      </c>
      <c r="L2549" s="34">
        <v>50154.882143313138</v>
      </c>
      <c r="M2549" s="34">
        <v>80307.120360834815</v>
      </c>
      <c r="O2549" s="25">
        <v>25.822628756101306</v>
      </c>
      <c r="P2549" s="43">
        <v>27.957503390031668</v>
      </c>
      <c r="Q2549" s="43">
        <v>108.38576514701646</v>
      </c>
      <c r="R2549" s="43">
        <v>32.585711748951617</v>
      </c>
      <c r="S2549" s="25">
        <v>24.329266835340825</v>
      </c>
      <c r="T2549" s="25">
        <v>24.723247420737614</v>
      </c>
      <c r="U2549" s="25">
        <v>21.038352084981547</v>
      </c>
      <c r="V2549" s="25">
        <v>20.507759499803434</v>
      </c>
      <c r="W2549" s="25">
        <v>26.577635414394862</v>
      </c>
      <c r="X2549" s="25">
        <v>16.377080184905758</v>
      </c>
      <c r="Y2549" s="34">
        <v>20.801925068764106</v>
      </c>
      <c r="Z2549" s="34">
        <v>13.638429163923771</v>
      </c>
    </row>
    <row r="2550" spans="1:26" x14ac:dyDescent="0.25">
      <c r="A2550" s="52">
        <v>40393</v>
      </c>
      <c r="B2550" s="25">
        <v>19413.62930076</v>
      </c>
      <c r="C2550" s="43">
        <v>26858.901347031184</v>
      </c>
      <c r="D2550" s="43">
        <v>2658.6474042973996</v>
      </c>
      <c r="E2550" s="43">
        <v>29517.548751328584</v>
      </c>
      <c r="F2550" s="25">
        <v>25384.5468999</v>
      </c>
      <c r="G2550" s="25">
        <v>31041.970833649997</v>
      </c>
      <c r="H2550" s="25">
        <v>37803.190791510002</v>
      </c>
      <c r="I2550" s="25">
        <v>54124.596689719991</v>
      </c>
      <c r="J2550" s="25">
        <v>47142.322654130003</v>
      </c>
      <c r="K2550" s="25">
        <v>77261.950651151696</v>
      </c>
      <c r="L2550" s="34">
        <v>50490.481941417005</v>
      </c>
      <c r="M2550" s="34">
        <v>80637.766898438698</v>
      </c>
      <c r="O2550" s="25">
        <v>24.065165367876062</v>
      </c>
      <c r="P2550" s="43">
        <v>29.000314091876977</v>
      </c>
      <c r="Q2550" s="43">
        <v>109.1317044063361</v>
      </c>
      <c r="R2550" s="43">
        <v>33.611439116384268</v>
      </c>
      <c r="S2550" s="25">
        <v>23.71614581972581</v>
      </c>
      <c r="T2550" s="25">
        <v>24.327551481544663</v>
      </c>
      <c r="U2550" s="25">
        <v>20.360468556222798</v>
      </c>
      <c r="V2550" s="25">
        <v>20.122981050782542</v>
      </c>
      <c r="W2550" s="25">
        <v>26.103164512890274</v>
      </c>
      <c r="X2550" s="25">
        <v>16.147463190166377</v>
      </c>
      <c r="Y2550" s="34">
        <v>20.424547414298022</v>
      </c>
      <c r="Z2550" s="34">
        <v>13.435567834480612</v>
      </c>
    </row>
    <row r="2551" spans="1:26" x14ac:dyDescent="0.25">
      <c r="A2551" s="52">
        <v>40394</v>
      </c>
      <c r="B2551" s="25">
        <v>19467.75083085</v>
      </c>
      <c r="C2551" s="43">
        <v>27148.378317852374</v>
      </c>
      <c r="D2551" s="43">
        <v>2621.9985252219999</v>
      </c>
      <c r="E2551" s="43">
        <v>29770.376843074373</v>
      </c>
      <c r="F2551" s="25">
        <v>25106.970544659998</v>
      </c>
      <c r="G2551" s="25">
        <v>30725.104336159995</v>
      </c>
      <c r="H2551" s="25">
        <v>37539.956326279993</v>
      </c>
      <c r="I2551" s="25">
        <v>53826.669386839996</v>
      </c>
      <c r="J2551" s="25">
        <v>46889.028324609986</v>
      </c>
      <c r="K2551" s="25">
        <v>76958.394678441706</v>
      </c>
      <c r="L2551" s="34">
        <v>50237.245008398997</v>
      </c>
      <c r="M2551" s="34">
        <v>80334.268322230724</v>
      </c>
      <c r="O2551" s="25">
        <v>23.814963085505635</v>
      </c>
      <c r="P2551" s="43">
        <v>28.397756996263613</v>
      </c>
      <c r="Q2551" s="43">
        <v>107.49222488531838</v>
      </c>
      <c r="R2551" s="43">
        <v>32.858229353113884</v>
      </c>
      <c r="S2551" s="25">
        <v>22.925898398656752</v>
      </c>
      <c r="T2551" s="25">
        <v>23.549962480420561</v>
      </c>
      <c r="U2551" s="25">
        <v>20.177427029378148</v>
      </c>
      <c r="V2551" s="25">
        <v>19.862880530741588</v>
      </c>
      <c r="W2551" s="25">
        <v>25.823911899799555</v>
      </c>
      <c r="X2551" s="25">
        <v>15.971154363315998</v>
      </c>
      <c r="Y2551" s="34">
        <v>20.22215403383516</v>
      </c>
      <c r="Z2551" s="34">
        <v>13.284996608353872</v>
      </c>
    </row>
    <row r="2552" spans="1:26" x14ac:dyDescent="0.25">
      <c r="A2552" s="52">
        <v>40395</v>
      </c>
      <c r="B2552" s="25">
        <v>19481.194931049999</v>
      </c>
      <c r="C2552" s="43">
        <v>26882.286907018359</v>
      </c>
      <c r="D2552" s="43">
        <v>2634.4847035241992</v>
      </c>
      <c r="E2552" s="43">
        <v>29516.771610542557</v>
      </c>
      <c r="F2552" s="25">
        <v>25283.941584709995</v>
      </c>
      <c r="G2552" s="25">
        <v>30988.506017559994</v>
      </c>
      <c r="H2552" s="25">
        <v>37595.788156549992</v>
      </c>
      <c r="I2552" s="25">
        <v>53963.940513079993</v>
      </c>
      <c r="J2552" s="25">
        <v>46957.145435069993</v>
      </c>
      <c r="K2552" s="25">
        <v>77097.879537451692</v>
      </c>
      <c r="L2552" s="34">
        <v>50305.591704728729</v>
      </c>
      <c r="M2552" s="34">
        <v>80473.982767110443</v>
      </c>
      <c r="O2552" s="25">
        <v>23.146980253689531</v>
      </c>
      <c r="P2552" s="43">
        <v>25.348885316470103</v>
      </c>
      <c r="Q2552" s="43">
        <v>95.73330926256898</v>
      </c>
      <c r="R2552" s="43">
        <v>29.505372379720374</v>
      </c>
      <c r="S2552" s="25">
        <v>20.549476067708916</v>
      </c>
      <c r="T2552" s="25">
        <v>20.617255097279873</v>
      </c>
      <c r="U2552" s="25">
        <v>18.624793237280457</v>
      </c>
      <c r="V2552" s="25">
        <v>18.263568665713525</v>
      </c>
      <c r="W2552" s="25">
        <v>24.453296926487035</v>
      </c>
      <c r="X2552" s="25">
        <v>14.876852653359251</v>
      </c>
      <c r="Y2552" s="34">
        <v>19.025967771533182</v>
      </c>
      <c r="Z2552" s="34">
        <v>12.274085840426906</v>
      </c>
    </row>
    <row r="2553" spans="1:26" x14ac:dyDescent="0.25">
      <c r="A2553" s="52">
        <v>40399</v>
      </c>
      <c r="B2553" s="25">
        <v>19506.453518259998</v>
      </c>
      <c r="C2553" s="43">
        <v>27071.941774544648</v>
      </c>
      <c r="D2553" s="43">
        <v>2627.238720449699</v>
      </c>
      <c r="E2553" s="43">
        <v>29699.180494994347</v>
      </c>
      <c r="F2553" s="25">
        <v>25291.928393629998</v>
      </c>
      <c r="G2553" s="25">
        <v>30964.661928140002</v>
      </c>
      <c r="H2553" s="25">
        <v>37636.119093469992</v>
      </c>
      <c r="I2553" s="25">
        <v>53990.029871799998</v>
      </c>
      <c r="J2553" s="25">
        <v>46983.387515729992</v>
      </c>
      <c r="K2553" s="25">
        <v>77083.06843605169</v>
      </c>
      <c r="L2553" s="34">
        <v>50331.891181813851</v>
      </c>
      <c r="M2553" s="34">
        <v>80459.229062135564</v>
      </c>
      <c r="O2553" s="25">
        <v>22.904998427918176</v>
      </c>
      <c r="P2553" s="43">
        <v>25.684187844937622</v>
      </c>
      <c r="Q2553" s="43">
        <v>101.44071349195225</v>
      </c>
      <c r="R2553" s="43">
        <v>30.009350627022812</v>
      </c>
      <c r="S2553" s="25">
        <v>20.822605315301313</v>
      </c>
      <c r="T2553" s="25">
        <v>21.133613401891438</v>
      </c>
      <c r="U2553" s="25">
        <v>18.409505802035532</v>
      </c>
      <c r="V2553" s="25">
        <v>18.280348946714533</v>
      </c>
      <c r="W2553" s="25">
        <v>24.359816153213455</v>
      </c>
      <c r="X2553" s="25">
        <v>14.917584671137107</v>
      </c>
      <c r="Y2553" s="34">
        <v>18.964190012830649</v>
      </c>
      <c r="Z2553" s="34">
        <v>12.321933297302067</v>
      </c>
    </row>
    <row r="2554" spans="1:26" x14ac:dyDescent="0.25">
      <c r="A2554" s="52">
        <v>40400</v>
      </c>
      <c r="B2554" s="25">
        <v>19544.45633782</v>
      </c>
      <c r="C2554" s="43">
        <v>27137.116151811806</v>
      </c>
      <c r="D2554" s="43">
        <v>2668.8804592843999</v>
      </c>
      <c r="E2554" s="43">
        <v>29805.996611096205</v>
      </c>
      <c r="F2554" s="25">
        <v>25298.404294050004</v>
      </c>
      <c r="G2554" s="25">
        <v>31001.952024950002</v>
      </c>
      <c r="H2554" s="25">
        <v>37614.566332360002</v>
      </c>
      <c r="I2554" s="25">
        <v>53992.938542989999</v>
      </c>
      <c r="J2554" s="25">
        <v>46986.087017590005</v>
      </c>
      <c r="K2554" s="25">
        <v>77104.798946671697</v>
      </c>
      <c r="L2554" s="34">
        <v>50334.693996497997</v>
      </c>
      <c r="M2554" s="34">
        <v>80481.062885579697</v>
      </c>
      <c r="O2554" s="25">
        <v>23.166855929908614</v>
      </c>
      <c r="P2554" s="43">
        <v>25.986766387080639</v>
      </c>
      <c r="Q2554" s="43">
        <v>104.6335491930308</v>
      </c>
      <c r="R2554" s="43">
        <v>30.476942448057876</v>
      </c>
      <c r="S2554" s="25">
        <v>20.471316512561465</v>
      </c>
      <c r="T2554" s="25">
        <v>20.425052836333357</v>
      </c>
      <c r="U2554" s="25">
        <v>18.224034001644227</v>
      </c>
      <c r="V2554" s="25">
        <v>18.043920380130697</v>
      </c>
      <c r="W2554" s="25">
        <v>24.203266759146235</v>
      </c>
      <c r="X2554" s="25">
        <v>14.733063693062398</v>
      </c>
      <c r="Y2554" s="34">
        <v>18.831121213035161</v>
      </c>
      <c r="Z2554" s="34">
        <v>12.151453853288107</v>
      </c>
    </row>
    <row r="2555" spans="1:26" x14ac:dyDescent="0.25">
      <c r="A2555" s="52">
        <v>40401</v>
      </c>
      <c r="B2555" s="25">
        <v>19558.56603591</v>
      </c>
      <c r="C2555" s="43">
        <v>27130.092048760445</v>
      </c>
      <c r="D2555" s="43">
        <v>2622.7998267415001</v>
      </c>
      <c r="E2555" s="43">
        <v>29752.891875501944</v>
      </c>
      <c r="F2555" s="25">
        <v>25241.10599598</v>
      </c>
      <c r="G2555" s="25">
        <v>30934.609770219999</v>
      </c>
      <c r="H2555" s="25">
        <v>37481.735889739997</v>
      </c>
      <c r="I2555" s="25">
        <v>53867.199469589999</v>
      </c>
      <c r="J2555" s="25">
        <v>46911.12455018</v>
      </c>
      <c r="K2555" s="25">
        <v>77016.252028901697</v>
      </c>
      <c r="L2555" s="34">
        <v>50259.834841943128</v>
      </c>
      <c r="M2555" s="34">
        <v>80392.619280664818</v>
      </c>
      <c r="O2555" s="25">
        <v>23.012062122300136</v>
      </c>
      <c r="P2555" s="43">
        <v>25.775216081889731</v>
      </c>
      <c r="Q2555" s="43">
        <v>144.65625428293515</v>
      </c>
      <c r="R2555" s="43">
        <v>31.403813651217071</v>
      </c>
      <c r="S2555" s="25">
        <v>20.083125898772124</v>
      </c>
      <c r="T2555" s="25">
        <v>20.566554240185695</v>
      </c>
      <c r="U2555" s="25">
        <v>17.936013360969618</v>
      </c>
      <c r="V2555" s="25">
        <v>18.036253790282753</v>
      </c>
      <c r="W2555" s="25">
        <v>24.036265255798671</v>
      </c>
      <c r="X2555" s="25">
        <v>14.757997490074004</v>
      </c>
      <c r="Y2555" s="34">
        <v>18.68852044610232</v>
      </c>
      <c r="Z2555" s="34">
        <v>12.174880093857055</v>
      </c>
    </row>
    <row r="2556" spans="1:26" x14ac:dyDescent="0.25">
      <c r="A2556" s="52">
        <v>40402</v>
      </c>
      <c r="B2556" s="25">
        <v>19535.41564186</v>
      </c>
      <c r="C2556" s="43">
        <v>27047.607446044061</v>
      </c>
      <c r="D2556" s="43">
        <v>2606.5542506215997</v>
      </c>
      <c r="E2556" s="43">
        <v>29654.161696665662</v>
      </c>
      <c r="F2556" s="25">
        <v>25360.445763869997</v>
      </c>
      <c r="G2556" s="25">
        <v>31105.022168539996</v>
      </c>
      <c r="H2556" s="25">
        <v>37577.137356599997</v>
      </c>
      <c r="I2556" s="25">
        <v>54018.757761629997</v>
      </c>
      <c r="J2556" s="25">
        <v>47050.335155669993</v>
      </c>
      <c r="K2556" s="25">
        <v>77210.662178491708</v>
      </c>
      <c r="L2556" s="34">
        <v>50399.148760288357</v>
      </c>
      <c r="M2556" s="34">
        <v>80587.132743110065</v>
      </c>
      <c r="O2556" s="25">
        <v>22.881958463519702</v>
      </c>
      <c r="P2556" s="43">
        <v>25.487320831889228</v>
      </c>
      <c r="Q2556" s="43">
        <v>138.0829487460617</v>
      </c>
      <c r="R2556" s="43">
        <v>30.930010262042916</v>
      </c>
      <c r="S2556" s="25">
        <v>20.376897764897549</v>
      </c>
      <c r="T2556" s="25">
        <v>20.588692005693844</v>
      </c>
      <c r="U2556" s="25">
        <v>17.868097890790846</v>
      </c>
      <c r="V2556" s="25">
        <v>17.851491730332782</v>
      </c>
      <c r="W2556" s="25">
        <v>24.191943752855096</v>
      </c>
      <c r="X2556" s="25">
        <v>14.718451771188468</v>
      </c>
      <c r="Y2556" s="34">
        <v>18.813742273004628</v>
      </c>
      <c r="Z2556" s="34">
        <v>12.135821495370536</v>
      </c>
    </row>
    <row r="2557" spans="1:26" x14ac:dyDescent="0.25">
      <c r="A2557" s="52">
        <v>40403</v>
      </c>
      <c r="B2557" s="25">
        <v>19509.494104819998</v>
      </c>
      <c r="C2557" s="43">
        <v>27040.518987842646</v>
      </c>
      <c r="D2557" s="43">
        <v>2603.4687525510999</v>
      </c>
      <c r="E2557" s="43">
        <v>29643.987740393746</v>
      </c>
      <c r="F2557" s="25">
        <v>25230.24152073</v>
      </c>
      <c r="G2557" s="25">
        <v>30952.614996879998</v>
      </c>
      <c r="H2557" s="25">
        <v>37347.819785270003</v>
      </c>
      <c r="I2557" s="25">
        <v>53771.46234808</v>
      </c>
      <c r="J2557" s="25">
        <v>46858.841958540004</v>
      </c>
      <c r="K2557" s="25">
        <v>76998.366246551697</v>
      </c>
      <c r="L2557" s="34">
        <v>50208.01949522931</v>
      </c>
      <c r="M2557" s="34">
        <v>80375.200743240988</v>
      </c>
      <c r="O2557" s="25">
        <v>22.939355541779484</v>
      </c>
      <c r="P2557" s="43">
        <v>25.447176147768815</v>
      </c>
      <c r="Q2557" s="43">
        <v>137.02229581959014</v>
      </c>
      <c r="R2557" s="43">
        <v>30.857100580317699</v>
      </c>
      <c r="S2557" s="25">
        <v>20.986237032642663</v>
      </c>
      <c r="T2557" s="25">
        <v>20.746937469147731</v>
      </c>
      <c r="U2557" s="25">
        <v>18.483138669935872</v>
      </c>
      <c r="V2557" s="25">
        <v>17.971197144476836</v>
      </c>
      <c r="W2557" s="25">
        <v>24.714759811828912</v>
      </c>
      <c r="X2557" s="25">
        <v>14.77651892136922</v>
      </c>
      <c r="Y2557" s="34">
        <v>19.274422796090619</v>
      </c>
      <c r="Z2557" s="34">
        <v>12.194993596466542</v>
      </c>
    </row>
    <row r="2558" spans="1:26" x14ac:dyDescent="0.25">
      <c r="A2558" s="52">
        <v>40406</v>
      </c>
      <c r="B2558" s="25">
        <v>19488.003853210001</v>
      </c>
      <c r="C2558" s="43">
        <v>26880.368510399057</v>
      </c>
      <c r="D2558" s="43">
        <v>2605.4093931322004</v>
      </c>
      <c r="E2558" s="43">
        <v>29485.777903531256</v>
      </c>
      <c r="F2558" s="25">
        <v>25094.226089180003</v>
      </c>
      <c r="G2558" s="25">
        <v>30803.507950320003</v>
      </c>
      <c r="H2558" s="25">
        <v>37035.746089350003</v>
      </c>
      <c r="I2558" s="25">
        <v>53461.999476030003</v>
      </c>
      <c r="J2558" s="25">
        <v>46528.63630985999</v>
      </c>
      <c r="K2558" s="25">
        <v>76667.051953501708</v>
      </c>
      <c r="L2558" s="34">
        <v>49877.917159567667</v>
      </c>
      <c r="M2558" s="34">
        <v>80043.989763209378</v>
      </c>
      <c r="O2558" s="25">
        <v>22.810825106379706</v>
      </c>
      <c r="P2558" s="43">
        <v>25.175274581025576</v>
      </c>
      <c r="Q2558" s="43">
        <v>124.28898341504357</v>
      </c>
      <c r="R2558" s="43">
        <v>30.261617496179639</v>
      </c>
      <c r="S2558" s="25">
        <v>21.349280117453606</v>
      </c>
      <c r="T2558" s="25">
        <v>21.005483478377009</v>
      </c>
      <c r="U2558" s="25">
        <v>17.998360601322851</v>
      </c>
      <c r="V2558" s="25">
        <v>17.601387458481142</v>
      </c>
      <c r="W2558" s="25">
        <v>24.420116471037232</v>
      </c>
      <c r="X2558" s="25">
        <v>14.576166098877597</v>
      </c>
      <c r="Y2558" s="34">
        <v>19.014793033231172</v>
      </c>
      <c r="Z2558" s="34">
        <v>12.011442619457879</v>
      </c>
    </row>
    <row r="2559" spans="1:26" x14ac:dyDescent="0.25">
      <c r="A2559" s="52">
        <v>40407</v>
      </c>
      <c r="B2559" s="25">
        <v>19449.476931310001</v>
      </c>
      <c r="C2559" s="43">
        <v>26711.460129614767</v>
      </c>
      <c r="D2559" s="43">
        <v>2602.9565831504997</v>
      </c>
      <c r="E2559" s="43">
        <v>29314.416712765265</v>
      </c>
      <c r="F2559" s="25">
        <v>25006.274206139999</v>
      </c>
      <c r="G2559" s="25">
        <v>30685.260162809998</v>
      </c>
      <c r="H2559" s="25">
        <v>36956.59058661</v>
      </c>
      <c r="I2559" s="25">
        <v>53338.705161639999</v>
      </c>
      <c r="J2559" s="25">
        <v>46471.58105701</v>
      </c>
      <c r="K2559" s="25">
        <v>76559.818442661694</v>
      </c>
      <c r="L2559" s="34">
        <v>49820.965219622572</v>
      </c>
      <c r="M2559" s="34">
        <v>79936.859565274281</v>
      </c>
      <c r="O2559" s="25">
        <v>22.829309232765603</v>
      </c>
      <c r="P2559" s="43">
        <v>24.388709734061862</v>
      </c>
      <c r="Q2559" s="43">
        <v>124.07783108759895</v>
      </c>
      <c r="R2559" s="43">
        <v>29.504581817545695</v>
      </c>
      <c r="S2559" s="25">
        <v>22.065538217756075</v>
      </c>
      <c r="T2559" s="25">
        <v>21.334416340045447</v>
      </c>
      <c r="U2559" s="25">
        <v>18.326150741503234</v>
      </c>
      <c r="V2559" s="25">
        <v>17.721067473539918</v>
      </c>
      <c r="W2559" s="25">
        <v>24.507434344218137</v>
      </c>
      <c r="X2559" s="25">
        <v>14.476335077595049</v>
      </c>
      <c r="Y2559" s="34">
        <v>19.054085588536338</v>
      </c>
      <c r="Z2559" s="34">
        <v>11.909165551322332</v>
      </c>
    </row>
    <row r="2560" spans="1:26" x14ac:dyDescent="0.25">
      <c r="A2560" s="52">
        <v>40408</v>
      </c>
      <c r="B2560" s="25">
        <v>19413.558813490003</v>
      </c>
      <c r="C2560" s="43">
        <v>26387.117595676355</v>
      </c>
      <c r="D2560" s="43">
        <v>2578.6526537978002</v>
      </c>
      <c r="E2560" s="43">
        <v>28965.770249474153</v>
      </c>
      <c r="F2560" s="25">
        <v>24921.595769009997</v>
      </c>
      <c r="G2560" s="25">
        <v>30587.065404419998</v>
      </c>
      <c r="H2560" s="25">
        <v>36986.676360149999</v>
      </c>
      <c r="I2560" s="25">
        <v>53372.514219300007</v>
      </c>
      <c r="J2560" s="25">
        <v>46532.044477349998</v>
      </c>
      <c r="K2560" s="25">
        <v>76613.804015251706</v>
      </c>
      <c r="L2560" s="34">
        <v>49881.531952950281</v>
      </c>
      <c r="M2560" s="34">
        <v>79990.948450851996</v>
      </c>
      <c r="O2560" s="25">
        <v>22.980955577148343</v>
      </c>
      <c r="P2560" s="43">
        <v>24.266340672276332</v>
      </c>
      <c r="Q2560" s="43">
        <v>91.541465216674055</v>
      </c>
      <c r="R2560" s="43">
        <v>28.277309743242206</v>
      </c>
      <c r="S2560" s="25">
        <v>22.108413993060761</v>
      </c>
      <c r="T2560" s="25">
        <v>21.427050565571726</v>
      </c>
      <c r="U2560" s="25">
        <v>18.472919797891119</v>
      </c>
      <c r="V2560" s="25">
        <v>17.797316773379677</v>
      </c>
      <c r="W2560" s="25">
        <v>24.683648255240808</v>
      </c>
      <c r="X2560" s="25">
        <v>14.474930093819506</v>
      </c>
      <c r="Y2560" s="34">
        <v>19.197323703809687</v>
      </c>
      <c r="Z2560" s="34">
        <v>11.903952396753436</v>
      </c>
    </row>
    <row r="2561" spans="1:26" x14ac:dyDescent="0.25">
      <c r="A2561" s="52">
        <v>40409</v>
      </c>
      <c r="B2561" s="25">
        <v>19341.972238639999</v>
      </c>
      <c r="C2561" s="43">
        <v>26426.563168623805</v>
      </c>
      <c r="D2561" s="43">
        <v>2595.4621731752995</v>
      </c>
      <c r="E2561" s="43">
        <v>29022.025341799104</v>
      </c>
      <c r="F2561" s="25">
        <v>24703.694058770001</v>
      </c>
      <c r="G2561" s="25">
        <v>30372.96652889</v>
      </c>
      <c r="H2561" s="25">
        <v>36802.273389020003</v>
      </c>
      <c r="I2561" s="25">
        <v>53170.409264319991</v>
      </c>
      <c r="J2561" s="25">
        <v>46376.76623411</v>
      </c>
      <c r="K2561" s="25">
        <v>76439.515453321699</v>
      </c>
      <c r="L2561" s="34">
        <v>49725.908954479237</v>
      </c>
      <c r="M2561" s="34">
        <v>79816.315133690936</v>
      </c>
      <c r="O2561" s="25">
        <v>22.921225786210297</v>
      </c>
      <c r="P2561" s="43">
        <v>24.807346928910313</v>
      </c>
      <c r="Q2561" s="43">
        <v>87.576550656158901</v>
      </c>
      <c r="R2561" s="43">
        <v>28.657611246057613</v>
      </c>
      <c r="S2561" s="25">
        <v>21.698514427349448</v>
      </c>
      <c r="T2561" s="25">
        <v>20.802138068728084</v>
      </c>
      <c r="U2561" s="25">
        <v>18.539491669013785</v>
      </c>
      <c r="V2561" s="25">
        <v>17.711264701606598</v>
      </c>
      <c r="W2561" s="25">
        <v>24.838704742616624</v>
      </c>
      <c r="X2561" s="25">
        <v>14.513380559895683</v>
      </c>
      <c r="Y2561" s="34">
        <v>19.335713458040658</v>
      </c>
      <c r="Z2561" s="34">
        <v>11.940761545611277</v>
      </c>
    </row>
    <row r="2562" spans="1:26" x14ac:dyDescent="0.25">
      <c r="A2562" s="52">
        <v>40410</v>
      </c>
      <c r="B2562" s="25">
        <v>19332.31009494</v>
      </c>
      <c r="C2562" s="43">
        <v>26185.016700432556</v>
      </c>
      <c r="D2562" s="43">
        <v>2604.0177932516999</v>
      </c>
      <c r="E2562" s="43">
        <v>28789.034493684256</v>
      </c>
      <c r="F2562" s="25">
        <v>24628.545132200004</v>
      </c>
      <c r="G2562" s="25">
        <v>30359.886663910005</v>
      </c>
      <c r="H2562" s="25">
        <v>36596.906950129996</v>
      </c>
      <c r="I2562" s="25">
        <v>53029.12187101</v>
      </c>
      <c r="J2562" s="25">
        <v>46217.198370199992</v>
      </c>
      <c r="K2562" s="25">
        <v>76351.417778991687</v>
      </c>
      <c r="L2562" s="34">
        <v>49566.650949074363</v>
      </c>
      <c r="M2562" s="34">
        <v>79728.527317866057</v>
      </c>
      <c r="O2562" s="25">
        <v>23.234587935413977</v>
      </c>
      <c r="P2562" s="43">
        <v>24.049229295248708</v>
      </c>
      <c r="Q2562" s="43">
        <v>87.652218259203266</v>
      </c>
      <c r="R2562" s="43">
        <v>27.972584331346482</v>
      </c>
      <c r="S2562" s="25">
        <v>20.981784261249192</v>
      </c>
      <c r="T2562" s="25">
        <v>20.258559147067778</v>
      </c>
      <c r="U2562" s="25">
        <v>18.308152945690594</v>
      </c>
      <c r="V2562" s="25">
        <v>17.494018392528954</v>
      </c>
      <c r="W2562" s="25">
        <v>24.676381975154559</v>
      </c>
      <c r="X2562" s="25">
        <v>14.385359059705882</v>
      </c>
      <c r="Y2562" s="34">
        <v>19.179737535219687</v>
      </c>
      <c r="Z2562" s="34">
        <v>11.817409239473232</v>
      </c>
    </row>
    <row r="2563" spans="1:26" x14ac:dyDescent="0.25">
      <c r="A2563" s="52">
        <v>40413</v>
      </c>
      <c r="B2563" s="25">
        <v>19297.447084240001</v>
      </c>
      <c r="C2563" s="43">
        <v>26064.730941434929</v>
      </c>
      <c r="D2563" s="43">
        <v>2610.5045706792998</v>
      </c>
      <c r="E2563" s="43">
        <v>28675.235512114228</v>
      </c>
      <c r="F2563" s="25">
        <v>24590.075714360006</v>
      </c>
      <c r="G2563" s="25">
        <v>30350.958823270004</v>
      </c>
      <c r="H2563" s="25">
        <v>36531.829702930008</v>
      </c>
      <c r="I2563" s="25">
        <v>53062.684683529995</v>
      </c>
      <c r="J2563" s="25">
        <v>46150.686776860013</v>
      </c>
      <c r="K2563" s="25">
        <v>76398.409933961695</v>
      </c>
      <c r="L2563" s="34">
        <v>49500.242641849807</v>
      </c>
      <c r="M2563" s="34">
        <v>79775.622758951489</v>
      </c>
      <c r="O2563" s="25">
        <v>23.458403800550222</v>
      </c>
      <c r="P2563" s="43">
        <v>24.072099896567</v>
      </c>
      <c r="Q2563" s="43">
        <v>89.026229667833377</v>
      </c>
      <c r="R2563" s="43">
        <v>28.078729276142568</v>
      </c>
      <c r="S2563" s="25">
        <v>22.03673760092968</v>
      </c>
      <c r="T2563" s="25">
        <v>21.326070523442688</v>
      </c>
      <c r="U2563" s="25">
        <v>18.602720312334007</v>
      </c>
      <c r="V2563" s="25">
        <v>17.760728859555286</v>
      </c>
      <c r="W2563" s="25">
        <v>25.008080147172173</v>
      </c>
      <c r="X2563" s="25">
        <v>14.569634697513578</v>
      </c>
      <c r="Y2563" s="34">
        <v>19.454350481637839</v>
      </c>
      <c r="Z2563" s="34">
        <v>11.988230326732996</v>
      </c>
    </row>
    <row r="2564" spans="1:26" x14ac:dyDescent="0.25">
      <c r="A2564" s="52">
        <v>40414</v>
      </c>
      <c r="B2564" s="25">
        <v>19246.188347130003</v>
      </c>
      <c r="C2564" s="43">
        <v>25949.517669593835</v>
      </c>
      <c r="D2564" s="43">
        <v>2662.4898431132997</v>
      </c>
      <c r="E2564" s="43">
        <v>28612.007512707136</v>
      </c>
      <c r="F2564" s="25">
        <v>24706.32214719</v>
      </c>
      <c r="G2564" s="25">
        <v>30416.872005320001</v>
      </c>
      <c r="H2564" s="25">
        <v>36692.241340580003</v>
      </c>
      <c r="I2564" s="25">
        <v>53171.951372439995</v>
      </c>
      <c r="J2564" s="25">
        <v>46314.678886299997</v>
      </c>
      <c r="K2564" s="25">
        <v>76506.098829581693</v>
      </c>
      <c r="L2564" s="34">
        <v>49664.338037405243</v>
      </c>
      <c r="M2564" s="34">
        <v>79883.414940686926</v>
      </c>
      <c r="O2564" s="25">
        <v>23.226641011437742</v>
      </c>
      <c r="P2564" s="43">
        <v>23.523667127189963</v>
      </c>
      <c r="Q2564" s="43">
        <v>92.790475153868712</v>
      </c>
      <c r="R2564" s="43">
        <v>27.79631967517129</v>
      </c>
      <c r="S2564" s="25">
        <v>21.800309103300929</v>
      </c>
      <c r="T2564" s="25">
        <v>21.434543800797567</v>
      </c>
      <c r="U2564" s="25">
        <v>18.661807019153564</v>
      </c>
      <c r="V2564" s="25">
        <v>18.084242542968521</v>
      </c>
      <c r="W2564" s="25">
        <v>25.134354804164929</v>
      </c>
      <c r="X2564" s="25">
        <v>14.784409389764331</v>
      </c>
      <c r="Y2564" s="34">
        <v>19.553715174934496</v>
      </c>
      <c r="Z2564" s="34">
        <v>12.185689283013845</v>
      </c>
    </row>
    <row r="2565" spans="1:26" x14ac:dyDescent="0.25">
      <c r="A2565" s="52">
        <v>40415</v>
      </c>
      <c r="B2565" s="25">
        <v>19218.97119674</v>
      </c>
      <c r="C2565" s="43">
        <v>25984.252835787705</v>
      </c>
      <c r="D2565" s="43">
        <v>3347.3391376023001</v>
      </c>
      <c r="E2565" s="43">
        <v>29331.591973390005</v>
      </c>
      <c r="F2565" s="25">
        <v>24666.0851373</v>
      </c>
      <c r="G2565" s="25">
        <v>30328.28885968</v>
      </c>
      <c r="H2565" s="25">
        <v>36629.154272139996</v>
      </c>
      <c r="I2565" s="25">
        <v>53057.575460370004</v>
      </c>
      <c r="J2565" s="25">
        <v>46279.099944079986</v>
      </c>
      <c r="K2565" s="25">
        <v>76418.979430401698</v>
      </c>
      <c r="L2565" s="34">
        <v>49628.862381326158</v>
      </c>
      <c r="M2565" s="34">
        <v>79796.398827647878</v>
      </c>
      <c r="O2565" s="25">
        <v>23.412536574578869</v>
      </c>
      <c r="P2565" s="43">
        <v>23.364687656222948</v>
      </c>
      <c r="Q2565" s="43">
        <v>162.64270540778116</v>
      </c>
      <c r="R2565" s="43">
        <v>31.311327026713577</v>
      </c>
      <c r="S2565" s="25">
        <v>22.175930751665263</v>
      </c>
      <c r="T2565" s="25">
        <v>21.354432538307975</v>
      </c>
      <c r="U2565" s="25">
        <v>19.076671533003655</v>
      </c>
      <c r="V2565" s="25">
        <v>18.120854646810614</v>
      </c>
      <c r="W2565" s="25">
        <v>25.44037711075109</v>
      </c>
      <c r="X2565" s="25">
        <v>14.770066936433901</v>
      </c>
      <c r="Y2565" s="34">
        <v>19.831664836199003</v>
      </c>
      <c r="Z2565" s="34">
        <v>12.175912374985254</v>
      </c>
    </row>
    <row r="2566" spans="1:26" x14ac:dyDescent="0.25">
      <c r="A2566" s="52">
        <v>40416</v>
      </c>
      <c r="B2566" s="25">
        <v>19244.403937430001</v>
      </c>
      <c r="C2566" s="43">
        <v>25948.136351662004</v>
      </c>
      <c r="D2566" s="43">
        <v>2655.2188568365996</v>
      </c>
      <c r="E2566" s="43">
        <v>28603.355208498604</v>
      </c>
      <c r="F2566" s="25">
        <v>24667.948752969998</v>
      </c>
      <c r="G2566" s="25">
        <v>30289.778051329995</v>
      </c>
      <c r="H2566" s="25">
        <v>36805.41758429</v>
      </c>
      <c r="I2566" s="25">
        <v>53213.752960999991</v>
      </c>
      <c r="J2566" s="25">
        <v>46446.649979970003</v>
      </c>
      <c r="K2566" s="25">
        <v>76554.578114871707</v>
      </c>
      <c r="L2566" s="34">
        <v>49796.515703424433</v>
      </c>
      <c r="M2566" s="34">
        <v>79932.100798326137</v>
      </c>
      <c r="O2566" s="25">
        <v>24.100952815324494</v>
      </c>
      <c r="P2566" s="43">
        <v>24.487607997947269</v>
      </c>
      <c r="Q2566" s="43">
        <v>106.86807414219687</v>
      </c>
      <c r="R2566" s="43">
        <v>29.266190268628357</v>
      </c>
      <c r="S2566" s="25">
        <v>21.787168132992306</v>
      </c>
      <c r="T2566" s="25">
        <v>21.183917084985882</v>
      </c>
      <c r="U2566" s="25">
        <v>19.569466132560322</v>
      </c>
      <c r="V2566" s="25">
        <v>18.472302139015319</v>
      </c>
      <c r="W2566" s="25">
        <v>25.956648074328537</v>
      </c>
      <c r="X2566" s="25">
        <v>15.085925712227066</v>
      </c>
      <c r="Y2566" s="34">
        <v>20.266771161898809</v>
      </c>
      <c r="Z2566" s="34">
        <v>12.46196976043057</v>
      </c>
    </row>
    <row r="2567" spans="1:26" x14ac:dyDescent="0.25">
      <c r="A2567" s="52">
        <v>40417</v>
      </c>
      <c r="B2567" s="25">
        <v>19207.874500810001</v>
      </c>
      <c r="C2567" s="43">
        <v>25949.902261461259</v>
      </c>
      <c r="D2567" s="43">
        <v>2718.6569614405998</v>
      </c>
      <c r="E2567" s="43">
        <v>28668.559222901858</v>
      </c>
      <c r="F2567" s="25">
        <v>24774.108405909996</v>
      </c>
      <c r="G2567" s="25">
        <v>30410.694433589997</v>
      </c>
      <c r="H2567" s="25">
        <v>36733.625514499996</v>
      </c>
      <c r="I2567" s="25">
        <v>53130.342770389994</v>
      </c>
      <c r="J2567" s="25">
        <v>46371.17432405999</v>
      </c>
      <c r="K2567" s="25">
        <v>76455.841282371694</v>
      </c>
      <c r="L2567" s="34">
        <v>49721.349905917501</v>
      </c>
      <c r="M2567" s="34">
        <v>79833.673824229205</v>
      </c>
      <c r="O2567" s="25">
        <v>23.863338486349029</v>
      </c>
      <c r="P2567" s="43">
        <v>24.347929856814332</v>
      </c>
      <c r="Q2567" s="43">
        <v>50.278070406930667</v>
      </c>
      <c r="R2567" s="43">
        <v>26.416457947743567</v>
      </c>
      <c r="S2567" s="25">
        <v>21.272039429250754</v>
      </c>
      <c r="T2567" s="25">
        <v>20.574885744652494</v>
      </c>
      <c r="U2567" s="25">
        <v>19.625919105907428</v>
      </c>
      <c r="V2567" s="25">
        <v>18.275646077295615</v>
      </c>
      <c r="W2567" s="25">
        <v>25.948202254167384</v>
      </c>
      <c r="X2567" s="25">
        <v>14.923855513158756</v>
      </c>
      <c r="Y2567" s="34">
        <v>20.277706046521949</v>
      </c>
      <c r="Z2567" s="34">
        <v>12.317991000718242</v>
      </c>
    </row>
    <row r="2568" spans="1:26" x14ac:dyDescent="0.25">
      <c r="A2568" s="52">
        <v>40420</v>
      </c>
      <c r="B2568" s="25">
        <v>19240.83208217</v>
      </c>
      <c r="C2568" s="43">
        <v>25885.135134688859</v>
      </c>
      <c r="D2568" s="43">
        <v>2734.5150667570992</v>
      </c>
      <c r="E2568" s="43">
        <v>28619.650201445958</v>
      </c>
      <c r="F2568" s="25">
        <v>24776.480404599995</v>
      </c>
      <c r="G2568" s="25">
        <v>30370.906168759993</v>
      </c>
      <c r="H2568" s="25">
        <v>37004.685929349995</v>
      </c>
      <c r="I2568" s="25">
        <v>53399.874287899998</v>
      </c>
      <c r="J2568" s="25">
        <v>46660.210479459987</v>
      </c>
      <c r="K2568" s="25">
        <v>76739.858415041701</v>
      </c>
      <c r="L2568" s="34">
        <v>49933.409785002208</v>
      </c>
      <c r="M2568" s="34">
        <v>80040.366180583922</v>
      </c>
      <c r="O2568" s="25">
        <v>24.315119336528902</v>
      </c>
      <c r="P2568" s="43">
        <v>22.16915765294587</v>
      </c>
      <c r="Q2568" s="43">
        <v>98.403894168497644</v>
      </c>
      <c r="R2568" s="43">
        <v>26.825281748350925</v>
      </c>
      <c r="S2568" s="25">
        <v>22.315885590472707</v>
      </c>
      <c r="T2568" s="25">
        <v>21.541601450786096</v>
      </c>
      <c r="U2568" s="25">
        <v>19.428552279812482</v>
      </c>
      <c r="V2568" s="25">
        <v>18.133825000320169</v>
      </c>
      <c r="W2568" s="25">
        <v>25.793555318613247</v>
      </c>
      <c r="X2568" s="25">
        <v>14.787093718308576</v>
      </c>
      <c r="Y2568" s="34">
        <v>20.148609867331647</v>
      </c>
      <c r="Z2568" s="34">
        <v>12.195551668487848</v>
      </c>
    </row>
    <row r="2569" spans="1:26" x14ac:dyDescent="0.25">
      <c r="A2569" s="52">
        <v>40421</v>
      </c>
      <c r="B2569" s="25">
        <v>19243.647425389998</v>
      </c>
      <c r="C2569" s="43">
        <v>25885.135134688859</v>
      </c>
      <c r="D2569" s="43">
        <v>2734.5150667570992</v>
      </c>
      <c r="E2569" s="43">
        <v>28619.650201445958</v>
      </c>
      <c r="F2569" s="25">
        <v>25185.45389094</v>
      </c>
      <c r="G2569" s="25">
        <v>30808.499423990001</v>
      </c>
      <c r="H2569" s="25">
        <v>37623.74757349</v>
      </c>
      <c r="I2569" s="25">
        <v>54040.708887449997</v>
      </c>
      <c r="J2569" s="25">
        <v>47297.488798240011</v>
      </c>
      <c r="K2569" s="25">
        <v>77380.333061751691</v>
      </c>
      <c r="L2569" s="34">
        <v>50647.877136867894</v>
      </c>
      <c r="M2569" s="34">
        <v>80758.37836037956</v>
      </c>
      <c r="O2569" s="25">
        <v>24.020663569040401</v>
      </c>
      <c r="P2569" s="43">
        <v>22.16915765294587</v>
      </c>
      <c r="Q2569" s="43">
        <v>98.403894168497644</v>
      </c>
      <c r="R2569" s="43">
        <v>26.825281748350925</v>
      </c>
      <c r="S2569" s="25">
        <v>21.91041293853193</v>
      </c>
      <c r="T2569" s="25">
        <v>20.894851373299716</v>
      </c>
      <c r="U2569" s="25">
        <v>19.054611640002395</v>
      </c>
      <c r="V2569" s="25">
        <v>17.596950792290578</v>
      </c>
      <c r="W2569" s="25">
        <v>25.371470937784736</v>
      </c>
      <c r="X2569" s="25">
        <v>14.507052669365518</v>
      </c>
      <c r="Y2569" s="34">
        <v>20.377517803026301</v>
      </c>
      <c r="Z2569" s="34">
        <v>12.244181692769684</v>
      </c>
    </row>
    <row r="2570" spans="1:26" x14ac:dyDescent="0.25">
      <c r="A2570" s="52">
        <v>40422</v>
      </c>
      <c r="B2570" s="25">
        <v>19357.58116062</v>
      </c>
      <c r="C2570" s="43">
        <v>26656.044414320218</v>
      </c>
      <c r="D2570" s="43">
        <v>2750.2928927684998</v>
      </c>
      <c r="E2570" s="43">
        <v>29406.337307088717</v>
      </c>
      <c r="F2570" s="25">
        <v>25166.256017010008</v>
      </c>
      <c r="G2570" s="25">
        <v>30810.212512000006</v>
      </c>
      <c r="H2570" s="25">
        <v>37579.734701620007</v>
      </c>
      <c r="I2570" s="25">
        <v>54023.032932940005</v>
      </c>
      <c r="J2570" s="25">
        <v>47268.599208440006</v>
      </c>
      <c r="K2570" s="25">
        <v>77367.820102061698</v>
      </c>
      <c r="L2570" s="34">
        <v>50619.090833574497</v>
      </c>
      <c r="M2570" s="34">
        <v>80745.968687196175</v>
      </c>
      <c r="O2570" s="25">
        <v>24.152857409200145</v>
      </c>
      <c r="P2570" s="43">
        <v>23.054958518724678</v>
      </c>
      <c r="Q2570" s="43">
        <v>89.030973810869881</v>
      </c>
      <c r="R2570" s="43">
        <v>27.207399781469466</v>
      </c>
      <c r="S2570" s="25">
        <v>23.712538301009388</v>
      </c>
      <c r="T2570" s="25">
        <v>22.374966663298636</v>
      </c>
      <c r="U2570" s="25">
        <v>20.662364111104981</v>
      </c>
      <c r="V2570" s="25">
        <v>18.693404818840609</v>
      </c>
      <c r="W2570" s="25">
        <v>26.627668298071239</v>
      </c>
      <c r="X2570" s="25">
        <v>15.183175674297523</v>
      </c>
      <c r="Y2570" s="34">
        <v>21.7062138283578</v>
      </c>
      <c r="Z2570" s="34">
        <v>12.993134785475679</v>
      </c>
    </row>
    <row r="2571" spans="1:26" x14ac:dyDescent="0.25">
      <c r="A2571" s="52">
        <v>40423</v>
      </c>
      <c r="B2571" s="25">
        <v>19318.301956540003</v>
      </c>
      <c r="C2571" s="43">
        <v>26448.622313422926</v>
      </c>
      <c r="D2571" s="43">
        <v>2696.6618849441998</v>
      </c>
      <c r="E2571" s="43">
        <v>29145.284198367124</v>
      </c>
      <c r="F2571" s="25">
        <v>25362.866627089999</v>
      </c>
      <c r="G2571" s="25">
        <v>31008.895016160001</v>
      </c>
      <c r="H2571" s="25">
        <v>37840.432776500005</v>
      </c>
      <c r="I2571" s="25">
        <v>54272.650527669997</v>
      </c>
      <c r="J2571" s="25">
        <v>47545.692066700001</v>
      </c>
      <c r="K2571" s="25">
        <v>77626.856636311684</v>
      </c>
      <c r="L2571" s="34">
        <v>50819.130733744743</v>
      </c>
      <c r="M2571" s="34">
        <v>80927.603763356426</v>
      </c>
      <c r="O2571" s="25">
        <v>22.964083895802979</v>
      </c>
      <c r="P2571" s="43">
        <v>21.766522076454354</v>
      </c>
      <c r="Q2571" s="43">
        <v>86.595104505026569</v>
      </c>
      <c r="R2571" s="43">
        <v>25.810813597735759</v>
      </c>
      <c r="S2571" s="25">
        <v>21.432674607778381</v>
      </c>
      <c r="T2571" s="25">
        <v>20.676376845998877</v>
      </c>
      <c r="U2571" s="25">
        <v>18.945832215180623</v>
      </c>
      <c r="V2571" s="25">
        <v>17.59140899043814</v>
      </c>
      <c r="W2571" s="25">
        <v>24.758307626377896</v>
      </c>
      <c r="X2571" s="25">
        <v>14.234037954677836</v>
      </c>
      <c r="Y2571" s="34">
        <v>20.088433578519904</v>
      </c>
      <c r="Z2571" s="34">
        <v>12.117135943948165</v>
      </c>
    </row>
    <row r="2572" spans="1:26" x14ac:dyDescent="0.25">
      <c r="A2572" s="52">
        <v>40424</v>
      </c>
      <c r="B2572" s="25">
        <v>19399.84569857</v>
      </c>
      <c r="C2572" s="43">
        <v>26878.900374000586</v>
      </c>
      <c r="D2572" s="43">
        <v>2807.9025756462993</v>
      </c>
      <c r="E2572" s="43">
        <v>29686.802949646884</v>
      </c>
      <c r="F2572" s="25">
        <v>25481.222260490002</v>
      </c>
      <c r="G2572" s="25">
        <v>31015.421838770002</v>
      </c>
      <c r="H2572" s="25">
        <v>37892.281904630006</v>
      </c>
      <c r="I2572" s="25">
        <v>54184.179045480007</v>
      </c>
      <c r="J2572" s="25">
        <v>47650.38388536001</v>
      </c>
      <c r="K2572" s="25">
        <v>77592.925818131698</v>
      </c>
      <c r="L2572" s="34">
        <v>50924.125302009408</v>
      </c>
      <c r="M2572" s="34">
        <v>80893.975694781082</v>
      </c>
      <c r="O2572" s="25">
        <v>22.765607534123045</v>
      </c>
      <c r="P2572" s="43">
        <v>23.539229415529086</v>
      </c>
      <c r="Q2572" s="43">
        <v>85.330098977627074</v>
      </c>
      <c r="R2572" s="43">
        <v>27.561933132765493</v>
      </c>
      <c r="S2572" s="25">
        <v>21.870504624764074</v>
      </c>
      <c r="T2572" s="25">
        <v>21.128437437357217</v>
      </c>
      <c r="U2572" s="25">
        <v>19.009752921259103</v>
      </c>
      <c r="V2572" s="25">
        <v>17.70209901000397</v>
      </c>
      <c r="W2572" s="25">
        <v>24.825399596202114</v>
      </c>
      <c r="X2572" s="25">
        <v>14.333320030784202</v>
      </c>
      <c r="Y2572" s="34">
        <v>19.988699166541934</v>
      </c>
      <c r="Z2572" s="34">
        <v>12.108006306645503</v>
      </c>
    </row>
    <row r="2573" spans="1:26" x14ac:dyDescent="0.25">
      <c r="A2573" s="52">
        <v>40427</v>
      </c>
      <c r="B2573" s="25">
        <v>19421.32841862</v>
      </c>
      <c r="C2573" s="43">
        <v>26835.862577186097</v>
      </c>
      <c r="D2573" s="43">
        <v>2814.9037532927</v>
      </c>
      <c r="E2573" s="43">
        <v>29650.766330478797</v>
      </c>
      <c r="F2573" s="25">
        <v>25523.349642270005</v>
      </c>
      <c r="G2573" s="25">
        <v>31145.972605110001</v>
      </c>
      <c r="H2573" s="25">
        <v>37899.369977560003</v>
      </c>
      <c r="I2573" s="25">
        <v>54293.605832459994</v>
      </c>
      <c r="J2573" s="25">
        <v>47616.612639750012</v>
      </c>
      <c r="K2573" s="25">
        <v>77661.470135951691</v>
      </c>
      <c r="L2573" s="34">
        <v>50890.454972951644</v>
      </c>
      <c r="M2573" s="34">
        <v>80962.620929153316</v>
      </c>
      <c r="O2573" s="25">
        <v>22.814912139394394</v>
      </c>
      <c r="P2573" s="43">
        <v>20.566199999373993</v>
      </c>
      <c r="Q2573" s="43">
        <v>89.738335362091462</v>
      </c>
      <c r="R2573" s="43">
        <v>24.888616155702369</v>
      </c>
      <c r="S2573" s="25">
        <v>21.241706404037618</v>
      </c>
      <c r="T2573" s="25">
        <v>20.124114032044417</v>
      </c>
      <c r="U2573" s="25">
        <v>18.183674924463887</v>
      </c>
      <c r="V2573" s="25">
        <v>16.757996471461389</v>
      </c>
      <c r="W2573" s="25">
        <v>24.38285263493054</v>
      </c>
      <c r="X2573" s="25">
        <v>13.889866820595831</v>
      </c>
      <c r="Y2573" s="34">
        <v>19.642886665293101</v>
      </c>
      <c r="Z2573" s="34">
        <v>11.713139404640604</v>
      </c>
    </row>
    <row r="2574" spans="1:26" x14ac:dyDescent="0.25">
      <c r="A2574" s="52">
        <v>40428</v>
      </c>
      <c r="B2574" s="25">
        <v>19504.17897289</v>
      </c>
      <c r="C2574" s="43">
        <v>26765.211491375441</v>
      </c>
      <c r="D2574" s="43">
        <v>2895.9827641713991</v>
      </c>
      <c r="E2574" s="43">
        <v>29661.194255546841</v>
      </c>
      <c r="F2574" s="25">
        <v>25526.165946540004</v>
      </c>
      <c r="G2574" s="25">
        <v>31186.592418060005</v>
      </c>
      <c r="H2574" s="25">
        <v>37860.357956050007</v>
      </c>
      <c r="I2574" s="25">
        <v>54280.080317970009</v>
      </c>
      <c r="J2574" s="25">
        <v>47619.857746130008</v>
      </c>
      <c r="K2574" s="25">
        <v>77675.022830021713</v>
      </c>
      <c r="L2574" s="34">
        <v>50893.800995806567</v>
      </c>
      <c r="M2574" s="34">
        <v>80976.274539698279</v>
      </c>
      <c r="O2574" s="25">
        <v>22.87222710313188</v>
      </c>
      <c r="P2574" s="43">
        <v>20.248783970076612</v>
      </c>
      <c r="Q2574" s="43">
        <v>95.203458828190165</v>
      </c>
      <c r="R2574" s="43">
        <v>24.932538431322769</v>
      </c>
      <c r="S2574" s="25">
        <v>20.381317511860697</v>
      </c>
      <c r="T2574" s="25">
        <v>20.316844089165119</v>
      </c>
      <c r="U2574" s="25">
        <v>17.676295399381516</v>
      </c>
      <c r="V2574" s="25">
        <v>16.962197324104267</v>
      </c>
      <c r="W2574" s="25">
        <v>23.87342844057574</v>
      </c>
      <c r="X2574" s="25">
        <v>13.989827282131383</v>
      </c>
      <c r="Y2574" s="34">
        <v>19.197834934926284</v>
      </c>
      <c r="Z2574" s="34">
        <v>11.806738028638787</v>
      </c>
    </row>
    <row r="2575" spans="1:26" x14ac:dyDescent="0.25">
      <c r="A2575" s="52">
        <v>40429</v>
      </c>
      <c r="B2575" s="25">
        <v>19530.492181560003</v>
      </c>
      <c r="C2575" s="43">
        <v>26707.560907145213</v>
      </c>
      <c r="D2575" s="43">
        <v>2930.5024301520994</v>
      </c>
      <c r="E2575" s="43">
        <v>29638.063337297313</v>
      </c>
      <c r="F2575" s="25">
        <v>25400.644191269999</v>
      </c>
      <c r="G2575" s="25">
        <v>30993.69208945</v>
      </c>
      <c r="H2575" s="25">
        <v>37852.200966310003</v>
      </c>
      <c r="I2575" s="25">
        <v>54210.125134240006</v>
      </c>
      <c r="J2575" s="25">
        <v>47759.757934989997</v>
      </c>
      <c r="K2575" s="25">
        <v>77742.983966711705</v>
      </c>
      <c r="L2575" s="34">
        <v>51033.802101228859</v>
      </c>
      <c r="M2575" s="34">
        <v>81044.336592950553</v>
      </c>
      <c r="O2575" s="25">
        <v>22.902061453859691</v>
      </c>
      <c r="P2575" s="43">
        <v>19.060928703251847</v>
      </c>
      <c r="Q2575" s="43">
        <v>101.89900441461468</v>
      </c>
      <c r="R2575" s="43">
        <v>24.09527800083977</v>
      </c>
      <c r="S2575" s="25">
        <v>20.954322266097481</v>
      </c>
      <c r="T2575" s="25">
        <v>20.660428939803044</v>
      </c>
      <c r="U2575" s="25">
        <v>17.733142135095783</v>
      </c>
      <c r="V2575" s="25">
        <v>16.850692233430699</v>
      </c>
      <c r="W2575" s="25">
        <v>24.160919584092476</v>
      </c>
      <c r="X2575" s="25">
        <v>14.026517558860929</v>
      </c>
      <c r="Y2575" s="34">
        <v>19.447012715201751</v>
      </c>
      <c r="Z2575" s="34">
        <v>11.840894233299281</v>
      </c>
    </row>
    <row r="2576" spans="1:26" x14ac:dyDescent="0.25">
      <c r="A2576" s="52">
        <v>40430</v>
      </c>
      <c r="B2576" s="25">
        <v>19518.419120340001</v>
      </c>
      <c r="C2576" s="43">
        <v>26813.262266875394</v>
      </c>
      <c r="D2576" s="43">
        <v>2924.6761899362</v>
      </c>
      <c r="E2576" s="43">
        <v>29737.938456811593</v>
      </c>
      <c r="F2576" s="25">
        <v>25405.761572129999</v>
      </c>
      <c r="G2576" s="25">
        <v>30975.992354680002</v>
      </c>
      <c r="H2576" s="25">
        <v>37863.339816480002</v>
      </c>
      <c r="I2576" s="25">
        <v>54192.89541972</v>
      </c>
      <c r="J2576" s="25">
        <v>47827.024150590005</v>
      </c>
      <c r="K2576" s="25">
        <v>77778.304201831706</v>
      </c>
      <c r="L2576" s="34">
        <v>51101.169233365727</v>
      </c>
      <c r="M2576" s="34">
        <v>81079.757744607428</v>
      </c>
      <c r="O2576" s="25">
        <v>22.682027209506963</v>
      </c>
      <c r="P2576" s="43">
        <v>19.556015883687362</v>
      </c>
      <c r="Q2576" s="43">
        <v>98.146065270626764</v>
      </c>
      <c r="R2576" s="43">
        <v>24.408906622747793</v>
      </c>
      <c r="S2576" s="25">
        <v>20.452987603630191</v>
      </c>
      <c r="T2576" s="25">
        <v>19.836147102901315</v>
      </c>
      <c r="U2576" s="25">
        <v>17.834272543981289</v>
      </c>
      <c r="V2576" s="25">
        <v>16.641641698686161</v>
      </c>
      <c r="W2576" s="25">
        <v>24.618401122307464</v>
      </c>
      <c r="X2576" s="25">
        <v>14.092878247471896</v>
      </c>
      <c r="Y2576" s="34">
        <v>19.855495487378217</v>
      </c>
      <c r="Z2576" s="34">
        <v>11.903871183120263</v>
      </c>
    </row>
    <row r="2577" spans="1:26" x14ac:dyDescent="0.25">
      <c r="A2577" s="52">
        <v>40431</v>
      </c>
      <c r="B2577" s="25">
        <v>19554.34726323</v>
      </c>
      <c r="C2577" s="43">
        <v>26726.213827656004</v>
      </c>
      <c r="D2577" s="43">
        <v>2926.0248856332</v>
      </c>
      <c r="E2577" s="43">
        <v>29652.238713289204</v>
      </c>
      <c r="F2577" s="25">
        <v>25381.484023450004</v>
      </c>
      <c r="G2577" s="25">
        <v>30950.500885450005</v>
      </c>
      <c r="H2577" s="25">
        <v>37601.782268530005</v>
      </c>
      <c r="I2577" s="25">
        <v>53909.207393540004</v>
      </c>
      <c r="J2577" s="25">
        <v>47615.396532420011</v>
      </c>
      <c r="K2577" s="25">
        <v>77537.756158611694</v>
      </c>
      <c r="L2577" s="34">
        <v>50889.933303870581</v>
      </c>
      <c r="M2577" s="34">
        <v>80839.601390062249</v>
      </c>
      <c r="O2577" s="25">
        <v>22.222235210269158</v>
      </c>
      <c r="P2577" s="43">
        <v>19.034426127734495</v>
      </c>
      <c r="Q2577" s="43">
        <v>91.913558641090518</v>
      </c>
      <c r="R2577" s="43">
        <v>23.668657467040433</v>
      </c>
      <c r="S2577" s="25">
        <v>20.283429264546072</v>
      </c>
      <c r="T2577" s="25">
        <v>18.895788623824082</v>
      </c>
      <c r="U2577" s="25">
        <v>17.453855986037816</v>
      </c>
      <c r="V2577" s="25">
        <v>15.92085047968963</v>
      </c>
      <c r="W2577" s="25">
        <v>24.469232548657338</v>
      </c>
      <c r="X2577" s="25">
        <v>13.726566773786676</v>
      </c>
      <c r="Y2577" s="34">
        <v>19.732226229835149</v>
      </c>
      <c r="Z2577" s="34">
        <v>11.566634584844993</v>
      </c>
    </row>
    <row r="2578" spans="1:26" x14ac:dyDescent="0.25">
      <c r="A2578" s="52">
        <v>40434</v>
      </c>
      <c r="B2578" s="25">
        <v>19529.355223209997</v>
      </c>
      <c r="C2578" s="43">
        <v>26588.465840768084</v>
      </c>
      <c r="D2578" s="43">
        <v>2903.1894721322992</v>
      </c>
      <c r="E2578" s="43">
        <v>29491.655312900384</v>
      </c>
      <c r="F2578" s="25">
        <v>25337.932470600001</v>
      </c>
      <c r="G2578" s="25">
        <v>30921.39477273</v>
      </c>
      <c r="H2578" s="25">
        <v>37526.311134690004</v>
      </c>
      <c r="I2578" s="25">
        <v>53875.480621109993</v>
      </c>
      <c r="J2578" s="25">
        <v>47564.130491540003</v>
      </c>
      <c r="K2578" s="25">
        <v>77561.1406143817</v>
      </c>
      <c r="L2578" s="34">
        <v>50838.790606928167</v>
      </c>
      <c r="M2578" s="34">
        <v>80863.10918976985</v>
      </c>
      <c r="O2578" s="25">
        <v>21.951732517703391</v>
      </c>
      <c r="P2578" s="43">
        <v>18.499166304159488</v>
      </c>
      <c r="Q2578" s="43">
        <v>95.799657770714759</v>
      </c>
      <c r="R2578" s="43">
        <v>23.290726739176868</v>
      </c>
      <c r="S2578" s="25">
        <v>19.447645553885739</v>
      </c>
      <c r="T2578" s="25">
        <v>18.313636811861265</v>
      </c>
      <c r="U2578" s="25">
        <v>16.173788701624893</v>
      </c>
      <c r="V2578" s="25">
        <v>15.007411003399152</v>
      </c>
      <c r="W2578" s="25">
        <v>23.512365653588919</v>
      </c>
      <c r="X2578" s="25">
        <v>13.187704603339423</v>
      </c>
      <c r="Y2578" s="34">
        <v>18.895070959946359</v>
      </c>
      <c r="Z2578" s="34">
        <v>11.068708098503709</v>
      </c>
    </row>
    <row r="2579" spans="1:26" x14ac:dyDescent="0.25">
      <c r="A2579" s="52">
        <v>40435</v>
      </c>
      <c r="B2579" s="25">
        <v>19520.121943090002</v>
      </c>
      <c r="C2579" s="43">
        <v>26513.455713739815</v>
      </c>
      <c r="D2579" s="43">
        <v>2865.8874421632995</v>
      </c>
      <c r="E2579" s="43">
        <v>29379.343155903116</v>
      </c>
      <c r="F2579" s="25">
        <v>25228.944028090002</v>
      </c>
      <c r="G2579" s="25">
        <v>30739.016410070002</v>
      </c>
      <c r="H2579" s="25">
        <v>37490.386013720003</v>
      </c>
      <c r="I2579" s="25">
        <v>53766.815050820005</v>
      </c>
      <c r="J2579" s="25">
        <v>47533.304771020004</v>
      </c>
      <c r="K2579" s="25">
        <v>77458.386056331699</v>
      </c>
      <c r="L2579" s="34">
        <v>50808.088230258429</v>
      </c>
      <c r="M2579" s="34">
        <v>80760.477975570131</v>
      </c>
      <c r="O2579" s="25">
        <v>21.92085812673794</v>
      </c>
      <c r="P2579" s="43">
        <v>18.164862039654327</v>
      </c>
      <c r="Q2579" s="43">
        <v>93.283898888219667</v>
      </c>
      <c r="R2579" s="43">
        <v>22.82120248525068</v>
      </c>
      <c r="S2579" s="25">
        <v>19.875317200402719</v>
      </c>
      <c r="T2579" s="25">
        <v>18.552238518568952</v>
      </c>
      <c r="U2579" s="25">
        <v>16.561336287077722</v>
      </c>
      <c r="V2579" s="25">
        <v>15.29199663942553</v>
      </c>
      <c r="W2579" s="25">
        <v>23.797922988658414</v>
      </c>
      <c r="X2579" s="25">
        <v>13.418853019304432</v>
      </c>
      <c r="Y2579" s="34">
        <v>19.13728473171572</v>
      </c>
      <c r="Z2579" s="34">
        <v>11.282349454612572</v>
      </c>
    </row>
    <row r="2580" spans="1:26" x14ac:dyDescent="0.25">
      <c r="A2580" s="52">
        <v>40436</v>
      </c>
      <c r="B2580" s="25">
        <v>19481.691936110001</v>
      </c>
      <c r="C2580" s="43">
        <v>26476.284147652052</v>
      </c>
      <c r="D2580" s="43">
        <v>2862.2023685223994</v>
      </c>
      <c r="E2580" s="43">
        <v>29338.486516174453</v>
      </c>
      <c r="F2580" s="25">
        <v>25023.921206159997</v>
      </c>
      <c r="G2580" s="25">
        <v>30531.851144579996</v>
      </c>
      <c r="H2580" s="25">
        <v>37252.492078309995</v>
      </c>
      <c r="I2580" s="25">
        <v>53551.086707329996</v>
      </c>
      <c r="J2580" s="25">
        <v>47415.277717609992</v>
      </c>
      <c r="K2580" s="25">
        <v>77356.055681101687</v>
      </c>
      <c r="L2580" s="34">
        <v>50690.184520868948</v>
      </c>
      <c r="M2580" s="34">
        <v>80658.270944360658</v>
      </c>
      <c r="O2580" s="25">
        <v>21.901886754206945</v>
      </c>
      <c r="P2580" s="43">
        <v>17.570770165194773</v>
      </c>
      <c r="Q2580" s="43">
        <v>87.875148471619596</v>
      </c>
      <c r="R2580" s="43">
        <v>22.025552072889631</v>
      </c>
      <c r="S2580" s="25">
        <v>20.319947360136226</v>
      </c>
      <c r="T2580" s="25">
        <v>17.281502699886666</v>
      </c>
      <c r="U2580" s="25">
        <v>17.004583208268144</v>
      </c>
      <c r="V2580" s="25">
        <v>14.686381228461931</v>
      </c>
      <c r="W2580" s="25">
        <v>24.228774033766996</v>
      </c>
      <c r="X2580" s="25">
        <v>13.018966414154765</v>
      </c>
      <c r="Y2580" s="34">
        <v>19.507647961803485</v>
      </c>
      <c r="Z2580" s="34">
        <v>10.910372788451461</v>
      </c>
    </row>
    <row r="2581" spans="1:26" x14ac:dyDescent="0.25">
      <c r="A2581" s="52">
        <v>40437</v>
      </c>
      <c r="B2581" s="25">
        <v>19462.940187799999</v>
      </c>
      <c r="C2581" s="43">
        <v>26397.851261194803</v>
      </c>
      <c r="D2581" s="43">
        <v>2854.8479180291001</v>
      </c>
      <c r="E2581" s="43">
        <v>29252.699179223902</v>
      </c>
      <c r="F2581" s="25">
        <v>24864.593455729999</v>
      </c>
      <c r="G2581" s="25">
        <v>30517.268417429997</v>
      </c>
      <c r="H2581" s="25">
        <v>37086.451162329999</v>
      </c>
      <c r="I2581" s="25">
        <v>53457.617822639993</v>
      </c>
      <c r="J2581" s="25">
        <v>47313.922612329996</v>
      </c>
      <c r="K2581" s="25">
        <v>77325.139311091683</v>
      </c>
      <c r="L2581" s="34">
        <v>50589.525410138216</v>
      </c>
      <c r="M2581" s="34">
        <v>80628.050568899896</v>
      </c>
      <c r="O2581" s="25">
        <v>21.917611252933057</v>
      </c>
      <c r="P2581" s="43">
        <v>17.925829584920617</v>
      </c>
      <c r="Q2581" s="43">
        <v>76.972926784150999</v>
      </c>
      <c r="R2581" s="43">
        <v>21.894951797878637</v>
      </c>
      <c r="S2581" s="25">
        <v>19.919708319175534</v>
      </c>
      <c r="T2581" s="25">
        <v>16.728358030283786</v>
      </c>
      <c r="U2581" s="25">
        <v>16.6622903593437</v>
      </c>
      <c r="V2581" s="25">
        <v>14.355581787071792</v>
      </c>
      <c r="W2581" s="25">
        <v>24.349297010556793</v>
      </c>
      <c r="X2581" s="25">
        <v>12.940456162044555</v>
      </c>
      <c r="Y2581" s="34">
        <v>19.601303010942004</v>
      </c>
      <c r="Z2581" s="34">
        <v>10.835208339190427</v>
      </c>
    </row>
    <row r="2582" spans="1:26" x14ac:dyDescent="0.25">
      <c r="A2582" s="52">
        <v>40438</v>
      </c>
      <c r="B2582" s="25">
        <v>19441.439322770002</v>
      </c>
      <c r="C2582" s="43">
        <v>26412.016729066265</v>
      </c>
      <c r="D2582" s="43">
        <v>2861.4791394365989</v>
      </c>
      <c r="E2582" s="43">
        <v>29273.495868502865</v>
      </c>
      <c r="F2582" s="25">
        <v>24715.610159859996</v>
      </c>
      <c r="G2582" s="25">
        <v>30351.270823029994</v>
      </c>
      <c r="H2582" s="25">
        <v>36818.842633129992</v>
      </c>
      <c r="I2582" s="25">
        <v>53181.471015779993</v>
      </c>
      <c r="J2582" s="25">
        <v>47064.333997569978</v>
      </c>
      <c r="K2582" s="25">
        <v>77058.828177901698</v>
      </c>
      <c r="L2582" s="34">
        <v>50340.306949193</v>
      </c>
      <c r="M2582" s="34">
        <v>80362.109589524727</v>
      </c>
      <c r="O2582" s="25">
        <v>22.114549997313169</v>
      </c>
      <c r="P2582" s="43">
        <v>18.392671855606469</v>
      </c>
      <c r="Q2582" s="43">
        <v>74.925910417883628</v>
      </c>
      <c r="R2582" s="43">
        <v>22.25484552124324</v>
      </c>
      <c r="S2582" s="25">
        <v>19.746950085142224</v>
      </c>
      <c r="T2582" s="25">
        <v>17.588722047255743</v>
      </c>
      <c r="U2582" s="25">
        <v>16.522984683277329</v>
      </c>
      <c r="V2582" s="25">
        <v>14.644296924524603</v>
      </c>
      <c r="W2582" s="25">
        <v>24.081267660354833</v>
      </c>
      <c r="X2582" s="25">
        <v>13.03856026440997</v>
      </c>
      <c r="Y2582" s="34">
        <v>19.361517698264574</v>
      </c>
      <c r="Z2582" s="34">
        <v>10.92578203064325</v>
      </c>
    </row>
    <row r="2583" spans="1:26" x14ac:dyDescent="0.25">
      <c r="A2583" s="52">
        <v>40441</v>
      </c>
      <c r="B2583" s="25">
        <v>19418.389460939998</v>
      </c>
      <c r="C2583" s="43">
        <v>26064.671022230003</v>
      </c>
      <c r="D2583" s="43">
        <v>2855.4422653328002</v>
      </c>
      <c r="E2583" s="43">
        <v>28920.113287562803</v>
      </c>
      <c r="F2583" s="25">
        <v>24691.12065579</v>
      </c>
      <c r="G2583" s="25">
        <v>30361.872470980001</v>
      </c>
      <c r="H2583" s="25">
        <v>36808.289196080004</v>
      </c>
      <c r="I2583" s="25">
        <v>53230.560667050006</v>
      </c>
      <c r="J2583" s="25">
        <v>47077.530546720001</v>
      </c>
      <c r="K2583" s="25">
        <v>77122.770527531713</v>
      </c>
      <c r="L2583" s="34">
        <v>50353.645878903102</v>
      </c>
      <c r="M2583" s="34">
        <v>80426.194319714821</v>
      </c>
      <c r="O2583" s="25">
        <v>22.134430202549215</v>
      </c>
      <c r="P2583" s="43">
        <v>16.683677433855237</v>
      </c>
      <c r="Q2583" s="43">
        <v>67.648544579456953</v>
      </c>
      <c r="R2583" s="43">
        <v>20.294363938288875</v>
      </c>
      <c r="S2583" s="25">
        <v>19.377328696216356</v>
      </c>
      <c r="T2583" s="25">
        <v>17.036619472245775</v>
      </c>
      <c r="U2583" s="25">
        <v>14.656645247310918</v>
      </c>
      <c r="V2583" s="25">
        <v>13.182503762103348</v>
      </c>
      <c r="W2583" s="25">
        <v>22.341099579537538</v>
      </c>
      <c r="X2583" s="25">
        <v>12.040919864383227</v>
      </c>
      <c r="Y2583" s="34">
        <v>17.838250467156435</v>
      </c>
      <c r="Z2583" s="34">
        <v>10.000819898613367</v>
      </c>
    </row>
    <row r="2584" spans="1:26" x14ac:dyDescent="0.25">
      <c r="A2584" s="52">
        <v>40442</v>
      </c>
      <c r="B2584" s="25">
        <v>19341.390835959999</v>
      </c>
      <c r="C2584" s="43">
        <v>25972.730354570809</v>
      </c>
      <c r="D2584" s="43">
        <v>2811.4686741752002</v>
      </c>
      <c r="E2584" s="43">
        <v>28784.19902874601</v>
      </c>
      <c r="F2584" s="25">
        <v>24844.493872529998</v>
      </c>
      <c r="G2584" s="25">
        <v>30483.758510889998</v>
      </c>
      <c r="H2584" s="25">
        <v>37112.583768869998</v>
      </c>
      <c r="I2584" s="25">
        <v>53522.666918350005</v>
      </c>
      <c r="J2584" s="25">
        <v>47394.805090499998</v>
      </c>
      <c r="K2584" s="25">
        <v>77426.789828561698</v>
      </c>
      <c r="L2584" s="34">
        <v>50671.043807376118</v>
      </c>
      <c r="M2584" s="34">
        <v>80730.337005437803</v>
      </c>
      <c r="O2584" s="25">
        <v>22.084651841235182</v>
      </c>
      <c r="P2584" s="43">
        <v>16.27208677157337</v>
      </c>
      <c r="Q2584" s="43">
        <v>65.066769893620503</v>
      </c>
      <c r="R2584" s="43">
        <v>19.729023161372172</v>
      </c>
      <c r="S2584" s="25">
        <v>19.059901564407046</v>
      </c>
      <c r="T2584" s="25">
        <v>16.910503174473046</v>
      </c>
      <c r="U2584" s="25">
        <v>14.667163545387751</v>
      </c>
      <c r="V2584" s="25">
        <v>13.28001137065462</v>
      </c>
      <c r="W2584" s="25">
        <v>22.411798731054056</v>
      </c>
      <c r="X2584" s="25">
        <v>12.136947657397013</v>
      </c>
      <c r="Y2584" s="34">
        <v>17.899974857588251</v>
      </c>
      <c r="Z2584" s="34">
        <v>10.090783905008283</v>
      </c>
    </row>
    <row r="2585" spans="1:26" x14ac:dyDescent="0.25">
      <c r="A2585" s="52">
        <v>40443</v>
      </c>
      <c r="B2585" s="25">
        <v>19326.219987249999</v>
      </c>
      <c r="C2585" s="43">
        <v>26145.192366901167</v>
      </c>
      <c r="D2585" s="43">
        <v>2766.9656322687006</v>
      </c>
      <c r="E2585" s="43">
        <v>28912.157999169867</v>
      </c>
      <c r="F2585" s="25">
        <v>24826.870372449997</v>
      </c>
      <c r="G2585" s="25">
        <v>30414.384992809999</v>
      </c>
      <c r="H2585" s="25">
        <v>37170.98028992</v>
      </c>
      <c r="I2585" s="25">
        <v>53538.100858049998</v>
      </c>
      <c r="J2585" s="25">
        <v>47451.185408730002</v>
      </c>
      <c r="K2585" s="25">
        <v>77420.235032161698</v>
      </c>
      <c r="L2585" s="34">
        <v>50727.547510237237</v>
      </c>
      <c r="M2585" s="34">
        <v>80723.905593668926</v>
      </c>
      <c r="O2585" s="25">
        <v>22.462946403423768</v>
      </c>
      <c r="P2585" s="43">
        <v>17.668601066673361</v>
      </c>
      <c r="Q2585" s="43">
        <v>69.63703003370405</v>
      </c>
      <c r="R2585" s="43">
        <v>21.222671538785008</v>
      </c>
      <c r="S2585" s="25">
        <v>19.47371727335241</v>
      </c>
      <c r="T2585" s="25">
        <v>16.752000074886286</v>
      </c>
      <c r="U2585" s="25">
        <v>15.344598601271331</v>
      </c>
      <c r="V2585" s="25">
        <v>13.446126369079693</v>
      </c>
      <c r="W2585" s="25">
        <v>22.942319815525991</v>
      </c>
      <c r="X2585" s="25">
        <v>12.273294105296518</v>
      </c>
      <c r="Y2585" s="34">
        <v>18.387453100692895</v>
      </c>
      <c r="Z2585" s="34">
        <v>10.224370973359175</v>
      </c>
    </row>
    <row r="2586" spans="1:26" x14ac:dyDescent="0.25">
      <c r="A2586" s="52">
        <v>40444</v>
      </c>
      <c r="B2586" s="25">
        <v>19308.374995669998</v>
      </c>
      <c r="C2586" s="43">
        <v>26103.970437517521</v>
      </c>
      <c r="D2586" s="43">
        <v>2775.3404463631</v>
      </c>
      <c r="E2586" s="43">
        <v>28879.310883880622</v>
      </c>
      <c r="F2586" s="25">
        <v>24942.652756759999</v>
      </c>
      <c r="G2586" s="25">
        <v>30538.729456109999</v>
      </c>
      <c r="H2586" s="25">
        <v>37277.197731220003</v>
      </c>
      <c r="I2586" s="25">
        <v>53646.452434129998</v>
      </c>
      <c r="J2586" s="25">
        <v>47559.670071640001</v>
      </c>
      <c r="K2586" s="25">
        <v>77536.722365331691</v>
      </c>
      <c r="L2586" s="34">
        <v>50836.155557809361</v>
      </c>
      <c r="M2586" s="34">
        <v>80840.516311501036</v>
      </c>
      <c r="O2586" s="25">
        <v>22.620114532145365</v>
      </c>
      <c r="P2586" s="43">
        <v>17.608517091195285</v>
      </c>
      <c r="Q2586" s="43">
        <v>30.752239580550622</v>
      </c>
      <c r="R2586" s="43">
        <v>18.755754625250386</v>
      </c>
      <c r="S2586" s="25">
        <v>19.254939126054516</v>
      </c>
      <c r="T2586" s="25">
        <v>16.369900266212657</v>
      </c>
      <c r="U2586" s="25">
        <v>15.37031851592403</v>
      </c>
      <c r="V2586" s="25">
        <v>13.354686762764413</v>
      </c>
      <c r="W2586" s="25">
        <v>22.976902509175879</v>
      </c>
      <c r="X2586" s="25">
        <v>12.166235943839897</v>
      </c>
      <c r="Y2586" s="34">
        <v>18.422258358383402</v>
      </c>
      <c r="Z2586" s="34">
        <v>10.125213725487026</v>
      </c>
    </row>
    <row r="2587" spans="1:26" x14ac:dyDescent="0.25">
      <c r="A2587" s="52">
        <v>40445</v>
      </c>
      <c r="B2587" s="25">
        <v>19330.511958529998</v>
      </c>
      <c r="C2587" s="43">
        <v>26035.953432794391</v>
      </c>
      <c r="D2587" s="43">
        <v>2790.2062338947999</v>
      </c>
      <c r="E2587" s="43">
        <v>28826.159666689193</v>
      </c>
      <c r="F2587" s="25">
        <v>24989.521335389996</v>
      </c>
      <c r="G2587" s="25">
        <v>30565.121742069998</v>
      </c>
      <c r="H2587" s="25">
        <v>37062.339473269996</v>
      </c>
      <c r="I2587" s="25">
        <v>53392.97692691999</v>
      </c>
      <c r="J2587" s="25">
        <v>47346.863733530001</v>
      </c>
      <c r="K2587" s="25">
        <v>77288.764473161689</v>
      </c>
      <c r="L2587" s="34">
        <v>50623.719373639527</v>
      </c>
      <c r="M2587" s="34">
        <v>80592.928573271216</v>
      </c>
      <c r="O2587" s="25">
        <v>22.993731020683803</v>
      </c>
      <c r="P2587" s="43">
        <v>17.160029451116877</v>
      </c>
      <c r="Q2587" s="43">
        <v>68.731232029991801</v>
      </c>
      <c r="R2587" s="43">
        <v>20.731795098191942</v>
      </c>
      <c r="S2587" s="25">
        <v>19.584130538525145</v>
      </c>
      <c r="T2587" s="25">
        <v>16.682492429606889</v>
      </c>
      <c r="U2587" s="25">
        <v>15.462292074296791</v>
      </c>
      <c r="V2587" s="25">
        <v>13.397609781965025</v>
      </c>
      <c r="W2587" s="25">
        <v>23.058675223564219</v>
      </c>
      <c r="X2587" s="25">
        <v>12.233356641665537</v>
      </c>
      <c r="Y2587" s="34">
        <v>18.502497797363858</v>
      </c>
      <c r="Z2587" s="34">
        <v>10.190133258719648</v>
      </c>
    </row>
    <row r="2588" spans="1:26" x14ac:dyDescent="0.25">
      <c r="A2588" s="52">
        <v>40448</v>
      </c>
      <c r="B2588" s="25">
        <v>19280.917981340001</v>
      </c>
      <c r="C2588" s="43">
        <v>25780.17518160809</v>
      </c>
      <c r="D2588" s="43">
        <v>3431.9448603065994</v>
      </c>
      <c r="E2588" s="43">
        <v>29212.120041914692</v>
      </c>
      <c r="F2588" s="25">
        <v>25148.516273530004</v>
      </c>
      <c r="G2588" s="25">
        <v>30815.416349500003</v>
      </c>
      <c r="H2588" s="25">
        <v>37264.985278940003</v>
      </c>
      <c r="I2588" s="25">
        <v>53693.321856400005</v>
      </c>
      <c r="J2588" s="25">
        <v>47553.655333020004</v>
      </c>
      <c r="K2588" s="25">
        <v>77568.372299821698</v>
      </c>
      <c r="L2588" s="34">
        <v>50830.634357776333</v>
      </c>
      <c r="M2588" s="34">
        <v>80872.65978457802</v>
      </c>
      <c r="O2588" s="25">
        <v>22.701699336471748</v>
      </c>
      <c r="P2588" s="43">
        <v>14.549809012117798</v>
      </c>
      <c r="Q2588" s="43">
        <v>100.96797239882855</v>
      </c>
      <c r="R2588" s="43">
        <v>20.644666178802296</v>
      </c>
      <c r="S2588" s="25">
        <v>19.762628804563498</v>
      </c>
      <c r="T2588" s="25">
        <v>16.887258916965941</v>
      </c>
      <c r="U2588" s="25">
        <v>14.77584386100348</v>
      </c>
      <c r="V2588" s="25">
        <v>12.933096848885818</v>
      </c>
      <c r="W2588" s="25">
        <v>22.413941598839692</v>
      </c>
      <c r="X2588" s="25">
        <v>11.897643041645889</v>
      </c>
      <c r="Y2588" s="34">
        <v>17.930848260698728</v>
      </c>
      <c r="Z2588" s="34">
        <v>9.8769606831522907</v>
      </c>
    </row>
    <row r="2589" spans="1:26" x14ac:dyDescent="0.25">
      <c r="A2589" s="52">
        <v>40449</v>
      </c>
      <c r="B2589" s="25">
        <v>19385.198746980001</v>
      </c>
      <c r="C2589" s="43">
        <v>25766.032937337019</v>
      </c>
      <c r="D2589" s="43">
        <v>2761.5428325898993</v>
      </c>
      <c r="E2589" s="43">
        <v>28527.575769926916</v>
      </c>
      <c r="F2589" s="25">
        <v>25052.1176103</v>
      </c>
      <c r="G2589" s="25">
        <v>30846.968672859999</v>
      </c>
      <c r="H2589" s="25">
        <v>37190.884934109992</v>
      </c>
      <c r="I2589" s="25">
        <v>53880.984692759994</v>
      </c>
      <c r="J2589" s="25">
        <v>47498.352829539988</v>
      </c>
      <c r="K2589" s="25">
        <v>77793.931434791695</v>
      </c>
      <c r="L2589" s="34">
        <v>50775.455239005118</v>
      </c>
      <c r="M2589" s="34">
        <v>81098.342304256817</v>
      </c>
      <c r="O2589" s="25">
        <v>23.443554197726613</v>
      </c>
      <c r="P2589" s="43">
        <v>14.486970363084506</v>
      </c>
      <c r="Q2589" s="43">
        <v>61.710542082698083</v>
      </c>
      <c r="R2589" s="43">
        <v>17.817530898648791</v>
      </c>
      <c r="S2589" s="25">
        <v>19.973284528612957</v>
      </c>
      <c r="T2589" s="25">
        <v>17.487826224844483</v>
      </c>
      <c r="U2589" s="25">
        <v>15.189698807511952</v>
      </c>
      <c r="V2589" s="25">
        <v>13.408456347358433</v>
      </c>
      <c r="W2589" s="25">
        <v>22.724892156345366</v>
      </c>
      <c r="X2589" s="25">
        <v>12.262686612145689</v>
      </c>
      <c r="Y2589" s="34">
        <v>18.217648985047031</v>
      </c>
      <c r="Z2589" s="34">
        <v>10.220986412800205</v>
      </c>
    </row>
    <row r="2590" spans="1:26" x14ac:dyDescent="0.25">
      <c r="A2590" s="52">
        <v>40450</v>
      </c>
      <c r="B2590" s="25">
        <v>19380.48821598</v>
      </c>
      <c r="C2590" s="43">
        <v>25713.950157146461</v>
      </c>
      <c r="D2590" s="43">
        <v>2795.5081675005999</v>
      </c>
      <c r="E2590" s="43">
        <v>28509.458324647061</v>
      </c>
      <c r="F2590" s="25">
        <v>24862.942744119999</v>
      </c>
      <c r="G2590" s="25">
        <v>30638.255550649999</v>
      </c>
      <c r="H2590" s="25">
        <v>37213.692656299994</v>
      </c>
      <c r="I2590" s="25">
        <v>53931.013560920001</v>
      </c>
      <c r="J2590" s="25">
        <v>47591.819179219994</v>
      </c>
      <c r="K2590" s="25">
        <v>77909.719554511699</v>
      </c>
      <c r="L2590" s="34">
        <v>50662.674949994544</v>
      </c>
      <c r="M2590" s="34">
        <v>81007.535285286242</v>
      </c>
      <c r="O2590" s="25">
        <v>23.654098018422086</v>
      </c>
      <c r="P2590" s="43">
        <v>14.007035069130747</v>
      </c>
      <c r="Q2590" s="43">
        <v>68.866475829552428</v>
      </c>
      <c r="R2590" s="43">
        <v>17.758242241678236</v>
      </c>
      <c r="S2590" s="25">
        <v>19.631404367708537</v>
      </c>
      <c r="T2590" s="25">
        <v>17.835969600318546</v>
      </c>
      <c r="U2590" s="25">
        <v>14.963956927072353</v>
      </c>
      <c r="V2590" s="25">
        <v>13.788955255204471</v>
      </c>
      <c r="W2590" s="25">
        <v>22.516861958794632</v>
      </c>
      <c r="X2590" s="25">
        <v>12.575787038897879</v>
      </c>
      <c r="Y2590" s="34">
        <v>18.032266362329107</v>
      </c>
      <c r="Z2590" s="34">
        <v>10.51603714746847</v>
      </c>
    </row>
    <row r="2591" spans="1:26" x14ac:dyDescent="0.25">
      <c r="A2591" s="52">
        <v>40451</v>
      </c>
      <c r="B2591" s="25">
        <v>19374.36654173</v>
      </c>
      <c r="C2591" s="43">
        <v>25749.16721884369</v>
      </c>
      <c r="D2591" s="43">
        <v>2906.9749353801999</v>
      </c>
      <c r="E2591" s="43">
        <v>28656.14215422389</v>
      </c>
      <c r="F2591" s="25">
        <v>25302.717971029997</v>
      </c>
      <c r="G2591" s="25">
        <v>31043.555015569997</v>
      </c>
      <c r="H2591" s="25">
        <v>37872.099307959994</v>
      </c>
      <c r="I2591" s="25">
        <v>54546.838219240002</v>
      </c>
      <c r="J2591" s="25">
        <v>48192.665149119995</v>
      </c>
      <c r="K2591" s="25">
        <v>78502.440638021711</v>
      </c>
      <c r="L2591" s="34">
        <v>51264.817685649061</v>
      </c>
      <c r="M2591" s="34">
        <v>81601.553134550792</v>
      </c>
      <c r="O2591" s="25">
        <v>23.682449630460024</v>
      </c>
      <c r="P2591" s="43">
        <v>0.13545879294595098</v>
      </c>
      <c r="Q2591" s="43">
        <v>0.78462812064778698</v>
      </c>
      <c r="R2591" s="43">
        <v>0.1789632852587244</v>
      </c>
      <c r="S2591" s="25">
        <v>18.516078138653857</v>
      </c>
      <c r="T2591" s="25">
        <v>16.014229635605503</v>
      </c>
      <c r="U2591" s="25">
        <v>14.24624481515715</v>
      </c>
      <c r="V2591" s="25">
        <v>12.636804675410751</v>
      </c>
      <c r="W2591" s="25">
        <v>21.73409239456592</v>
      </c>
      <c r="X2591" s="25">
        <v>11.690533962906491</v>
      </c>
      <c r="Y2591" s="34">
        <v>16.934737167007661</v>
      </c>
      <c r="Z2591" s="34">
        <v>9.4537981971679628</v>
      </c>
    </row>
    <row r="2592" spans="1:26" x14ac:dyDescent="0.25">
      <c r="A2592" s="52">
        <v>40452</v>
      </c>
      <c r="B2592" s="25">
        <v>19481.369400830001</v>
      </c>
      <c r="C2592" s="43">
        <v>26250.545620752284</v>
      </c>
      <c r="D2592" s="43">
        <v>2851.5622952276008</v>
      </c>
      <c r="E2592" s="43">
        <v>29102.107915979883</v>
      </c>
      <c r="F2592" s="25">
        <v>25396.681219460002</v>
      </c>
      <c r="G2592" s="25">
        <v>31209.078756500003</v>
      </c>
      <c r="H2592" s="25">
        <v>37848.053244170005</v>
      </c>
      <c r="I2592" s="25">
        <v>54525.079147030003</v>
      </c>
      <c r="J2592" s="25">
        <v>48206.488671570005</v>
      </c>
      <c r="K2592" s="25">
        <v>78478.390625531712</v>
      </c>
      <c r="L2592" s="34">
        <v>51278.994831141543</v>
      </c>
      <c r="M2592" s="34">
        <v>81577.856745103243</v>
      </c>
      <c r="O2592" s="25">
        <v>23.319393493700623</v>
      </c>
      <c r="P2592" s="43">
        <v>14.06193658522672</v>
      </c>
      <c r="Q2592" s="43">
        <v>74.257361206085477</v>
      </c>
      <c r="R2592" s="43">
        <v>18.057941106428398</v>
      </c>
      <c r="S2592" s="25">
        <v>20.362879236179499</v>
      </c>
      <c r="T2592" s="25">
        <v>17.15468173897845</v>
      </c>
      <c r="U2592" s="25">
        <v>16.040359500467318</v>
      </c>
      <c r="V2592" s="25">
        <v>13.642654453319913</v>
      </c>
      <c r="W2592" s="25">
        <v>23.241935317490125</v>
      </c>
      <c r="X2592" s="25">
        <v>12.458188674467463</v>
      </c>
      <c r="Y2592" s="34">
        <v>18.299030392738501</v>
      </c>
      <c r="Z2592" s="34">
        <v>10.180436950323003</v>
      </c>
    </row>
    <row r="2593" spans="1:26" x14ac:dyDescent="0.25">
      <c r="A2593" s="52">
        <v>40455</v>
      </c>
      <c r="B2593" s="25">
        <v>19537.113845520002</v>
      </c>
      <c r="C2593" s="43">
        <v>26201.434221799191</v>
      </c>
      <c r="D2593" s="43">
        <v>2879.8742265458</v>
      </c>
      <c r="E2593" s="43">
        <v>29081.308448344989</v>
      </c>
      <c r="F2593" s="25">
        <v>25461.992372579996</v>
      </c>
      <c r="G2593" s="25">
        <v>31219.876156659993</v>
      </c>
      <c r="H2593" s="25">
        <v>37906.953126689994</v>
      </c>
      <c r="I2593" s="25">
        <v>54551.493611599988</v>
      </c>
      <c r="J2593" s="25">
        <v>48274.437121019997</v>
      </c>
      <c r="K2593" s="25">
        <v>78509.241702021682</v>
      </c>
      <c r="L2593" s="34">
        <v>51347.061154903276</v>
      </c>
      <c r="M2593" s="34">
        <v>81608.825695904976</v>
      </c>
      <c r="O2593" s="25">
        <v>23.08620057961399</v>
      </c>
      <c r="P2593" s="43">
        <v>11.653939440263938</v>
      </c>
      <c r="Q2593" s="43">
        <v>70.654234896823255</v>
      </c>
      <c r="R2593" s="43">
        <v>15.612162074172176</v>
      </c>
      <c r="S2593" s="25">
        <v>18.92367430346351</v>
      </c>
      <c r="T2593" s="25">
        <v>17.197527691663915</v>
      </c>
      <c r="U2593" s="25">
        <v>14.516328830619351</v>
      </c>
      <c r="V2593" s="25">
        <v>12.967255754749329</v>
      </c>
      <c r="W2593" s="25">
        <v>21.969948789067928</v>
      </c>
      <c r="X2593" s="25">
        <v>11.948893387386693</v>
      </c>
      <c r="Y2593" s="34">
        <v>17.203059914095988</v>
      </c>
      <c r="Z2593" s="34">
        <v>9.7125146720999034</v>
      </c>
    </row>
    <row r="2594" spans="1:26" x14ac:dyDescent="0.25">
      <c r="A2594" s="52">
        <v>40456</v>
      </c>
      <c r="B2594" s="25">
        <v>19483.201265629999</v>
      </c>
      <c r="C2594" s="43">
        <v>26326.48057493435</v>
      </c>
      <c r="D2594" s="43">
        <v>2815.1580184744998</v>
      </c>
      <c r="E2594" s="43">
        <v>29141.63859340885</v>
      </c>
      <c r="F2594" s="25">
        <v>25572.712704110003</v>
      </c>
      <c r="G2594" s="25">
        <v>31310.888581800002</v>
      </c>
      <c r="H2594" s="25">
        <v>38237.662439719999</v>
      </c>
      <c r="I2594" s="25">
        <v>54873.405777910004</v>
      </c>
      <c r="J2594" s="25">
        <v>48616.674377310002</v>
      </c>
      <c r="K2594" s="25">
        <v>78834.769562041693</v>
      </c>
      <c r="L2594" s="34">
        <v>51689.416285540581</v>
      </c>
      <c r="M2594" s="34">
        <v>81934.471430272271</v>
      </c>
      <c r="O2594" s="25">
        <v>21.955158292649024</v>
      </c>
      <c r="P2594" s="43">
        <v>12.186807901661467</v>
      </c>
      <c r="Q2594" s="43">
        <v>66.819312221370893</v>
      </c>
      <c r="R2594" s="43">
        <v>15.852003363344913</v>
      </c>
      <c r="S2594" s="25">
        <v>18.197928571946974</v>
      </c>
      <c r="T2594" s="25">
        <v>16.467388269257842</v>
      </c>
      <c r="U2594" s="25">
        <v>14.241148409834326</v>
      </c>
      <c r="V2594" s="25">
        <v>12.926579404416971</v>
      </c>
      <c r="W2594" s="25">
        <v>21.734502426540448</v>
      </c>
      <c r="X2594" s="25">
        <v>11.951503288145249</v>
      </c>
      <c r="Y2594" s="34">
        <v>17.003900937813899</v>
      </c>
      <c r="Z2594" s="34">
        <v>9.7153395685217081</v>
      </c>
    </row>
    <row r="2595" spans="1:26" x14ac:dyDescent="0.25">
      <c r="A2595" s="52">
        <v>40457</v>
      </c>
      <c r="B2595" s="25">
        <v>19526.969821729999</v>
      </c>
      <c r="C2595" s="43">
        <v>26638.373195434528</v>
      </c>
      <c r="D2595" s="43">
        <v>2822.006166564699</v>
      </c>
      <c r="E2595" s="43">
        <v>29460.379361999228</v>
      </c>
      <c r="F2595" s="25">
        <v>25691.026822429998</v>
      </c>
      <c r="G2595" s="25">
        <v>31430.513498359996</v>
      </c>
      <c r="H2595" s="25">
        <v>38322.636605229993</v>
      </c>
      <c r="I2595" s="25">
        <v>54973.098714389998</v>
      </c>
      <c r="J2595" s="25">
        <v>48676.86488737999</v>
      </c>
      <c r="K2595" s="25">
        <v>78909.014971881697</v>
      </c>
      <c r="L2595" s="34">
        <v>51749.724670046395</v>
      </c>
      <c r="M2595" s="34">
        <v>82008.834714548095</v>
      </c>
      <c r="O2595" s="25">
        <v>21.644093824401423</v>
      </c>
      <c r="P2595" s="43">
        <v>12.845795262509686</v>
      </c>
      <c r="Q2595" s="43">
        <v>77.673314245116416</v>
      </c>
      <c r="R2595" s="43">
        <v>16.932683265730695</v>
      </c>
      <c r="S2595" s="25">
        <v>18.559566018946683</v>
      </c>
      <c r="T2595" s="25">
        <v>16.683704937653697</v>
      </c>
      <c r="U2595" s="25">
        <v>14.962336040563763</v>
      </c>
      <c r="V2595" s="25">
        <v>13.398511713588324</v>
      </c>
      <c r="W2595" s="25">
        <v>22.36369269314984</v>
      </c>
      <c r="X2595" s="25">
        <v>12.308662446534747</v>
      </c>
      <c r="Y2595" s="34">
        <v>17.580633796875556</v>
      </c>
      <c r="Z2595" s="34">
        <v>10.054062843788625</v>
      </c>
    </row>
    <row r="2596" spans="1:26" x14ac:dyDescent="0.25">
      <c r="A2596" s="52">
        <v>40458</v>
      </c>
      <c r="B2596" s="25">
        <v>19568.115003070001</v>
      </c>
      <c r="C2596" s="43">
        <v>26639.042772175104</v>
      </c>
      <c r="D2596" s="43">
        <v>2780.9341903799996</v>
      </c>
      <c r="E2596" s="43">
        <v>29419.976962555105</v>
      </c>
      <c r="F2596" s="25">
        <v>25734.044415550004</v>
      </c>
      <c r="G2596" s="25">
        <v>31464.217533600004</v>
      </c>
      <c r="H2596" s="25">
        <v>38428.022304350001</v>
      </c>
      <c r="I2596" s="25">
        <v>55074.657613260002</v>
      </c>
      <c r="J2596" s="25">
        <v>48792.562649609994</v>
      </c>
      <c r="K2596" s="25">
        <v>79024.599577311688</v>
      </c>
      <c r="L2596" s="34">
        <v>51866.044140293787</v>
      </c>
      <c r="M2596" s="34">
        <v>82125.041027995481</v>
      </c>
      <c r="O2596" s="25">
        <v>21.276245184230014</v>
      </c>
      <c r="P2596" s="43">
        <v>12.735411929047524</v>
      </c>
      <c r="Q2596" s="43">
        <v>72.433982203014622</v>
      </c>
      <c r="R2596" s="43">
        <v>16.549583106888875</v>
      </c>
      <c r="S2596" s="25">
        <v>18.94624940553382</v>
      </c>
      <c r="T2596" s="25">
        <v>17.133680506813896</v>
      </c>
      <c r="U2596" s="25">
        <v>15.053090840007988</v>
      </c>
      <c r="V2596" s="25">
        <v>13.526307134953619</v>
      </c>
      <c r="W2596" s="25">
        <v>22.375349080568419</v>
      </c>
      <c r="X2596" s="25">
        <v>12.384567466014573</v>
      </c>
      <c r="Y2596" s="34">
        <v>17.596025942349524</v>
      </c>
      <c r="Z2596" s="34">
        <v>10.126162556216812</v>
      </c>
    </row>
    <row r="2597" spans="1:26" x14ac:dyDescent="0.25">
      <c r="A2597" s="52">
        <v>40459</v>
      </c>
      <c r="B2597" s="25">
        <v>19669.088782480001</v>
      </c>
      <c r="C2597" s="43">
        <v>26570.473478676162</v>
      </c>
      <c r="D2597" s="43">
        <v>2754.1792385717995</v>
      </c>
      <c r="E2597" s="43">
        <v>29324.652717247962</v>
      </c>
      <c r="F2597" s="25">
        <v>25721.341169210002</v>
      </c>
      <c r="G2597" s="25">
        <v>31379.940343729999</v>
      </c>
      <c r="H2597" s="25">
        <v>38267.336989240001</v>
      </c>
      <c r="I2597" s="25">
        <v>54838.243661609995</v>
      </c>
      <c r="J2597" s="25">
        <v>48679.702953639993</v>
      </c>
      <c r="K2597" s="25">
        <v>78819.007447361713</v>
      </c>
      <c r="L2597" s="34">
        <v>51753.559504327219</v>
      </c>
      <c r="M2597" s="34">
        <v>81919.823958048946</v>
      </c>
      <c r="O2597" s="25">
        <v>21.653069903110577</v>
      </c>
      <c r="P2597" s="43">
        <v>12.160301932096583</v>
      </c>
      <c r="Q2597" s="43">
        <v>72.413236475635216</v>
      </c>
      <c r="R2597" s="43">
        <v>15.966573282670371</v>
      </c>
      <c r="S2597" s="25">
        <v>19.546894121851999</v>
      </c>
      <c r="T2597" s="25">
        <v>17.606096111221614</v>
      </c>
      <c r="U2597" s="25">
        <v>15.667079176138454</v>
      </c>
      <c r="V2597" s="25">
        <v>13.915809081393382</v>
      </c>
      <c r="W2597" s="25">
        <v>22.565541668526556</v>
      </c>
      <c r="X2597" s="25">
        <v>12.523500631037198</v>
      </c>
      <c r="Y2597" s="34">
        <v>17.772562608917198</v>
      </c>
      <c r="Z2597" s="34">
        <v>10.258288335954525</v>
      </c>
    </row>
    <row r="2598" spans="1:26" x14ac:dyDescent="0.25">
      <c r="A2598" s="52">
        <v>40462</v>
      </c>
      <c r="B2598" s="25">
        <v>19679.262288680002</v>
      </c>
      <c r="C2598" s="43">
        <v>26493.959827476327</v>
      </c>
      <c r="D2598" s="43">
        <v>2780.5689098261987</v>
      </c>
      <c r="E2598" s="43">
        <v>29274.528737302524</v>
      </c>
      <c r="F2598" s="25">
        <v>25624.561943050001</v>
      </c>
      <c r="G2598" s="25">
        <v>31230.670139370002</v>
      </c>
      <c r="H2598" s="25">
        <v>38111.442921580005</v>
      </c>
      <c r="I2598" s="25">
        <v>54635.291270470007</v>
      </c>
      <c r="J2598" s="25">
        <v>48553.965399400004</v>
      </c>
      <c r="K2598" s="25">
        <v>78749.7154534117</v>
      </c>
      <c r="L2598" s="34">
        <v>51627.961257874333</v>
      </c>
      <c r="M2598" s="34">
        <v>81850.671271886036</v>
      </c>
      <c r="O2598" s="25">
        <v>21.194555825364958</v>
      </c>
      <c r="P2598" s="43">
        <v>11.366883038825293</v>
      </c>
      <c r="Q2598" s="43">
        <v>76.688219231357223</v>
      </c>
      <c r="R2598" s="43">
        <v>15.41983702348837</v>
      </c>
      <c r="S2598" s="25">
        <v>20.21717731735091</v>
      </c>
      <c r="T2598" s="25">
        <v>17.643210829183364</v>
      </c>
      <c r="U2598" s="25">
        <v>15.717546745901</v>
      </c>
      <c r="V2598" s="25">
        <v>13.652117577582313</v>
      </c>
      <c r="W2598" s="25">
        <v>22.640839142026614</v>
      </c>
      <c r="X2598" s="25">
        <v>12.345818361272531</v>
      </c>
      <c r="Y2598" s="34">
        <v>17.835682779443786</v>
      </c>
      <c r="Z2598" s="34">
        <v>10.092901483299265</v>
      </c>
    </row>
    <row r="2599" spans="1:26" x14ac:dyDescent="0.25">
      <c r="A2599" s="52">
        <v>40463</v>
      </c>
      <c r="B2599" s="25">
        <v>19664.704875029998</v>
      </c>
      <c r="C2599" s="43">
        <v>26439.898898686944</v>
      </c>
      <c r="D2599" s="43">
        <v>2758.0536784698998</v>
      </c>
      <c r="E2599" s="43">
        <v>29197.952577156844</v>
      </c>
      <c r="F2599" s="25">
        <v>25647.121277670001</v>
      </c>
      <c r="G2599" s="25">
        <v>31227.011104150002</v>
      </c>
      <c r="H2599" s="25">
        <v>38096.606983790007</v>
      </c>
      <c r="I2599" s="25">
        <v>54603.654109709998</v>
      </c>
      <c r="J2599" s="25">
        <v>48543.607763340013</v>
      </c>
      <c r="K2599" s="25">
        <v>78716.932425231702</v>
      </c>
      <c r="L2599" s="34">
        <v>51617.742927341373</v>
      </c>
      <c r="M2599" s="34">
        <v>81818.027549233069</v>
      </c>
      <c r="O2599" s="25">
        <v>20.756620309349216</v>
      </c>
      <c r="P2599" s="43">
        <v>11.139638898173532</v>
      </c>
      <c r="Q2599" s="43">
        <v>75.257513407139712</v>
      </c>
      <c r="R2599" s="43">
        <v>15.117922413582562</v>
      </c>
      <c r="S2599" s="25">
        <v>19.535123451678761</v>
      </c>
      <c r="T2599" s="25">
        <v>17.177956401280436</v>
      </c>
      <c r="U2599" s="25">
        <v>15.563033370821211</v>
      </c>
      <c r="V2599" s="25">
        <v>13.646473404052518</v>
      </c>
      <c r="W2599" s="25">
        <v>22.508554668000613</v>
      </c>
      <c r="X2599" s="25">
        <v>12.503437876088919</v>
      </c>
      <c r="Y2599" s="34">
        <v>17.708962438966182</v>
      </c>
      <c r="Z2599" s="34">
        <v>10.236302779224848</v>
      </c>
    </row>
    <row r="2600" spans="1:26" x14ac:dyDescent="0.25">
      <c r="A2600" s="52">
        <v>40464</v>
      </c>
      <c r="B2600" s="25">
        <v>19641.438667999999</v>
      </c>
      <c r="C2600" s="43">
        <v>26429.656149239683</v>
      </c>
      <c r="D2600" s="43">
        <v>2742.4846397542992</v>
      </c>
      <c r="E2600" s="43">
        <v>29172.140788993984</v>
      </c>
      <c r="F2600" s="25">
        <v>25591.182250679998</v>
      </c>
      <c r="G2600" s="25">
        <v>31115.524339989999</v>
      </c>
      <c r="H2600" s="25">
        <v>38007.046532920001</v>
      </c>
      <c r="I2600" s="25">
        <v>54509.722538050002</v>
      </c>
      <c r="J2600" s="25">
        <v>48468.361122310009</v>
      </c>
      <c r="K2600" s="25">
        <v>78627.429904391684</v>
      </c>
      <c r="L2600" s="34">
        <v>51542.635596441745</v>
      </c>
      <c r="M2600" s="34">
        <v>81728.66433852342</v>
      </c>
      <c r="O2600" s="25">
        <v>20.44927235908871</v>
      </c>
      <c r="P2600" s="43">
        <v>11.036738726992068</v>
      </c>
      <c r="Q2600" s="43">
        <v>64.949814070837618</v>
      </c>
      <c r="R2600" s="43">
        <v>14.556706586391011</v>
      </c>
      <c r="S2600" s="25">
        <v>21.084099431243164</v>
      </c>
      <c r="T2600" s="25">
        <v>18.078410621815966</v>
      </c>
      <c r="U2600" s="25">
        <v>16.107179666589456</v>
      </c>
      <c r="V2600" s="25">
        <v>13.81645882704683</v>
      </c>
      <c r="W2600" s="25">
        <v>22.482205431455714</v>
      </c>
      <c r="X2600" s="25">
        <v>12.365853494112988</v>
      </c>
      <c r="Y2600" s="34">
        <v>17.685295261075808</v>
      </c>
      <c r="Z2600" s="34">
        <v>10.108403676236399</v>
      </c>
    </row>
    <row r="2601" spans="1:26" x14ac:dyDescent="0.25">
      <c r="A2601" s="52">
        <v>40465</v>
      </c>
      <c r="B2601" s="25">
        <v>19607.490055349997</v>
      </c>
      <c r="C2601" s="43">
        <v>26330.320035766756</v>
      </c>
      <c r="D2601" s="43">
        <v>2762.2796610517989</v>
      </c>
      <c r="E2601" s="43">
        <v>29092.599696818554</v>
      </c>
      <c r="F2601" s="25">
        <v>25532.042695410004</v>
      </c>
      <c r="G2601" s="25">
        <v>31021.69610469</v>
      </c>
      <c r="H2601" s="25">
        <v>37936.008729580004</v>
      </c>
      <c r="I2601" s="25">
        <v>54423.81150417</v>
      </c>
      <c r="J2601" s="25">
        <v>48401.336198480007</v>
      </c>
      <c r="K2601" s="25">
        <v>78530.365661321703</v>
      </c>
      <c r="L2601" s="34">
        <v>51475.759285736967</v>
      </c>
      <c r="M2601" s="34">
        <v>81631.748708578671</v>
      </c>
      <c r="O2601" s="25">
        <v>20.762588689835184</v>
      </c>
      <c r="P2601" s="43">
        <v>10.873063526320671</v>
      </c>
      <c r="Q2601" s="43">
        <v>64.676045304320851</v>
      </c>
      <c r="R2601" s="43">
        <v>14.422610116287139</v>
      </c>
      <c r="S2601" s="25">
        <v>21.157886761943189</v>
      </c>
      <c r="T2601" s="25">
        <v>17.703934964116065</v>
      </c>
      <c r="U2601" s="25">
        <v>16.368884318662658</v>
      </c>
      <c r="V2601" s="25">
        <v>13.862648048505921</v>
      </c>
      <c r="W2601" s="25">
        <v>22.558173590379905</v>
      </c>
      <c r="X2601" s="25">
        <v>12.33621260482769</v>
      </c>
      <c r="Y2601" s="34">
        <v>17.744641579541586</v>
      </c>
      <c r="Z2601" s="34">
        <v>10.078686672304137</v>
      </c>
    </row>
    <row r="2602" spans="1:26" x14ac:dyDescent="0.25">
      <c r="A2602" s="52">
        <v>40466</v>
      </c>
      <c r="B2602" s="25">
        <v>19623.77108554</v>
      </c>
      <c r="C2602" s="43">
        <v>26043.051989547643</v>
      </c>
      <c r="D2602" s="43">
        <v>2673.7174196596998</v>
      </c>
      <c r="E2602" s="43">
        <v>28716.769409207343</v>
      </c>
      <c r="F2602" s="25">
        <v>25305.564581909995</v>
      </c>
      <c r="G2602" s="25">
        <v>30799.654133359996</v>
      </c>
      <c r="H2602" s="25">
        <v>37466.897871529989</v>
      </c>
      <c r="I2602" s="25">
        <v>53967.190787979991</v>
      </c>
      <c r="J2602" s="25">
        <v>47937.45322404999</v>
      </c>
      <c r="K2602" s="25">
        <v>78037.359355691689</v>
      </c>
      <c r="L2602" s="34">
        <v>51012.294237009046</v>
      </c>
      <c r="M2602" s="34">
        <v>81139.160328650745</v>
      </c>
      <c r="O2602" s="25">
        <v>20.884964611843703</v>
      </c>
      <c r="P2602" s="43">
        <v>10.185162218171207</v>
      </c>
      <c r="Q2602" s="43">
        <v>60.204371084725295</v>
      </c>
      <c r="R2602" s="43">
        <v>13.484125619382059</v>
      </c>
      <c r="S2602" s="25">
        <v>21.520438189503864</v>
      </c>
      <c r="T2602" s="25">
        <v>17.832976025975846</v>
      </c>
      <c r="U2602" s="25">
        <v>16.634161170155835</v>
      </c>
      <c r="V2602" s="25">
        <v>14.021167980874205</v>
      </c>
      <c r="W2602" s="25">
        <v>22.706178045198278</v>
      </c>
      <c r="X2602" s="25">
        <v>12.377811025846741</v>
      </c>
      <c r="Y2602" s="34">
        <v>17.867196997346046</v>
      </c>
      <c r="Z2602" s="34">
        <v>10.114578754058122</v>
      </c>
    </row>
    <row r="2603" spans="1:26" x14ac:dyDescent="0.25">
      <c r="A2603" s="52">
        <v>40469</v>
      </c>
      <c r="B2603" s="25">
        <v>19587.036735019999</v>
      </c>
      <c r="C2603" s="43">
        <v>25959.782681821616</v>
      </c>
      <c r="D2603" s="43">
        <v>2668.281970058199</v>
      </c>
      <c r="E2603" s="43">
        <v>28628.064651879817</v>
      </c>
      <c r="F2603" s="25">
        <v>25276.738961110004</v>
      </c>
      <c r="G2603" s="25">
        <v>30860.287133350004</v>
      </c>
      <c r="H2603" s="25">
        <v>37435.007435690008</v>
      </c>
      <c r="I2603" s="25">
        <v>53987.79850158</v>
      </c>
      <c r="J2603" s="25">
        <v>47910.817780840007</v>
      </c>
      <c r="K2603" s="25">
        <v>78052.685926561695</v>
      </c>
      <c r="L2603" s="34">
        <v>50985.798102341018</v>
      </c>
      <c r="M2603" s="34">
        <v>81154.626208062706</v>
      </c>
      <c r="O2603" s="25">
        <v>20.570756941843804</v>
      </c>
      <c r="P2603" s="43">
        <v>5.3081775796933073</v>
      </c>
      <c r="Q2603" s="43">
        <v>59.737427423166388</v>
      </c>
      <c r="R2603" s="43">
        <v>8.7623497186786192</v>
      </c>
      <c r="S2603" s="25">
        <v>15.199452779301549</v>
      </c>
      <c r="T2603" s="25">
        <v>12.768143880644134</v>
      </c>
      <c r="U2603" s="25">
        <v>12.033053169173492</v>
      </c>
      <c r="V2603" s="25">
        <v>10.934988991469918</v>
      </c>
      <c r="W2603" s="25">
        <v>18.703458279625941</v>
      </c>
      <c r="X2603" s="25">
        <v>10.159869401346011</v>
      </c>
      <c r="Y2603" s="34">
        <v>14.353668278746934</v>
      </c>
      <c r="Z2603" s="34">
        <v>8.0556732796718489</v>
      </c>
    </row>
    <row r="2604" spans="1:26" x14ac:dyDescent="0.25">
      <c r="A2604" s="52">
        <v>40470</v>
      </c>
      <c r="B2604" s="25">
        <v>19525.210340330003</v>
      </c>
      <c r="C2604" s="43">
        <v>25471.367704429369</v>
      </c>
      <c r="D2604" s="43">
        <v>2762.3549415125995</v>
      </c>
      <c r="E2604" s="43">
        <v>28233.722645941969</v>
      </c>
      <c r="F2604" s="25">
        <v>25150.466875929997</v>
      </c>
      <c r="G2604" s="25">
        <v>30750.538940419996</v>
      </c>
      <c r="H2604" s="25">
        <v>37277.756209949999</v>
      </c>
      <c r="I2604" s="25">
        <v>53855.412358839996</v>
      </c>
      <c r="J2604" s="25">
        <v>47781.518060290007</v>
      </c>
      <c r="K2604" s="25">
        <v>77943.340149231706</v>
      </c>
      <c r="L2604" s="34">
        <v>50856.637690374053</v>
      </c>
      <c r="M2604" s="34">
        <v>81045.419739315752</v>
      </c>
      <c r="O2604" s="25">
        <v>20.348575727323116</v>
      </c>
      <c r="P2604" s="43">
        <v>3.3268785910919307</v>
      </c>
      <c r="Q2604" s="43">
        <v>65.369131500472406</v>
      </c>
      <c r="R2604" s="43">
        <v>7.2641847648083901</v>
      </c>
      <c r="S2604" s="25">
        <v>16.592178721458019</v>
      </c>
      <c r="T2604" s="25">
        <v>14.148786619428311</v>
      </c>
      <c r="U2604" s="25">
        <v>13.091116589538432</v>
      </c>
      <c r="V2604" s="25">
        <v>11.754417217464042</v>
      </c>
      <c r="W2604" s="25">
        <v>19.53821904701536</v>
      </c>
      <c r="X2604" s="25">
        <v>10.69972462662674</v>
      </c>
      <c r="Y2604" s="34">
        <v>15.078734919109205</v>
      </c>
      <c r="Z2604" s="34">
        <v>8.5553942208873135</v>
      </c>
    </row>
    <row r="2605" spans="1:26" x14ac:dyDescent="0.25">
      <c r="A2605" s="52">
        <v>40471</v>
      </c>
      <c r="B2605" s="25">
        <v>19507.13486962</v>
      </c>
      <c r="C2605" s="43">
        <v>25384.494093233239</v>
      </c>
      <c r="D2605" s="43">
        <v>2735.3325598653992</v>
      </c>
      <c r="E2605" s="43">
        <v>28119.826653098637</v>
      </c>
      <c r="F2605" s="25">
        <v>25140.301948519995</v>
      </c>
      <c r="G2605" s="25">
        <v>30748.007686149995</v>
      </c>
      <c r="H2605" s="25">
        <v>37243.791789019997</v>
      </c>
      <c r="I2605" s="25">
        <v>53843.367950929991</v>
      </c>
      <c r="J2605" s="25">
        <v>47810.501618389993</v>
      </c>
      <c r="K2605" s="25">
        <v>77996.0656319517</v>
      </c>
      <c r="L2605" s="34">
        <v>50885.760557010573</v>
      </c>
      <c r="M2605" s="34">
        <v>81098.284530572288</v>
      </c>
      <c r="O2605" s="25">
        <v>20.74710099162218</v>
      </c>
      <c r="P2605" s="43">
        <v>4.5765446365671592</v>
      </c>
      <c r="Q2605" s="43">
        <v>52.244377709579524</v>
      </c>
      <c r="R2605" s="43">
        <v>7.8616453090263771</v>
      </c>
      <c r="S2605" s="25">
        <v>16.432228482515178</v>
      </c>
      <c r="T2605" s="25">
        <v>13.747038109479526</v>
      </c>
      <c r="U2605" s="25">
        <v>13.015121193026857</v>
      </c>
      <c r="V2605" s="25">
        <v>11.575550509643428</v>
      </c>
      <c r="W2605" s="25">
        <v>19.640458262649219</v>
      </c>
      <c r="X2605" s="25">
        <v>10.655088243493637</v>
      </c>
      <c r="Y2605" s="34">
        <v>15.156959392137349</v>
      </c>
      <c r="Z2605" s="34">
        <v>8.5113653844881796</v>
      </c>
    </row>
    <row r="2606" spans="1:26" x14ac:dyDescent="0.25">
      <c r="A2606" s="52">
        <v>40472</v>
      </c>
      <c r="B2606" s="25">
        <v>19510.49298762</v>
      </c>
      <c r="C2606" s="43">
        <v>25310.628406702206</v>
      </c>
      <c r="D2606" s="43">
        <v>2735.5017545244004</v>
      </c>
      <c r="E2606" s="43">
        <v>28046.130161226607</v>
      </c>
      <c r="F2606" s="25">
        <v>25407.712561530003</v>
      </c>
      <c r="G2606" s="25">
        <v>30979.641470340001</v>
      </c>
      <c r="H2606" s="25">
        <v>37647.68591539</v>
      </c>
      <c r="I2606" s="25">
        <v>54209.912120189998</v>
      </c>
      <c r="J2606" s="25">
        <v>48231.135565229997</v>
      </c>
      <c r="K2606" s="25">
        <v>78374.538981751713</v>
      </c>
      <c r="L2606" s="34">
        <v>51296.091759549236</v>
      </c>
      <c r="M2606" s="34">
        <v>81466.455136070959</v>
      </c>
      <c r="O2606" s="25">
        <v>20.498270562002286</v>
      </c>
      <c r="P2606" s="43">
        <v>4.5976966936221775</v>
      </c>
      <c r="Q2606" s="43">
        <v>52.29834471087964</v>
      </c>
      <c r="R2606" s="43">
        <v>7.8937124959966631</v>
      </c>
      <c r="S2606" s="25">
        <v>16.054855104508171</v>
      </c>
      <c r="T2606" s="25">
        <v>13.393395299369892</v>
      </c>
      <c r="U2606" s="25">
        <v>12.797164326863953</v>
      </c>
      <c r="V2606" s="25">
        <v>11.223578744123429</v>
      </c>
      <c r="W2606" s="25">
        <v>19.616490733504488</v>
      </c>
      <c r="X2606" s="25">
        <v>10.597888575460935</v>
      </c>
      <c r="Y2606" s="34">
        <v>15.138691660120163</v>
      </c>
      <c r="Z2606" s="34">
        <v>8.459916237899856</v>
      </c>
    </row>
    <row r="2607" spans="1:26" x14ac:dyDescent="0.25">
      <c r="A2607" s="52">
        <v>40473</v>
      </c>
      <c r="B2607" s="25">
        <v>19566.436564700001</v>
      </c>
      <c r="C2607" s="43">
        <v>25201.398836951783</v>
      </c>
      <c r="D2607" s="43">
        <v>2743.7462106603989</v>
      </c>
      <c r="E2607" s="43">
        <v>27945.145047612183</v>
      </c>
      <c r="F2607" s="25">
        <v>25451.312277730005</v>
      </c>
      <c r="G2607" s="25">
        <v>31113.719516180005</v>
      </c>
      <c r="H2607" s="25">
        <v>37590.767222170005</v>
      </c>
      <c r="I2607" s="25">
        <v>54246.713073120009</v>
      </c>
      <c r="J2607" s="25">
        <v>48223.167578500004</v>
      </c>
      <c r="K2607" s="25">
        <v>78466.442781801714</v>
      </c>
      <c r="L2607" s="34">
        <v>51288.538325864523</v>
      </c>
      <c r="M2607" s="34">
        <v>81558.773489166226</v>
      </c>
      <c r="O2607" s="25">
        <v>20.235744120109622</v>
      </c>
      <c r="P2607" s="43">
        <v>4.1128614948666931</v>
      </c>
      <c r="Q2607" s="43">
        <v>51.031864408455149</v>
      </c>
      <c r="R2607" s="43">
        <v>7.388341055666281</v>
      </c>
      <c r="S2607" s="25">
        <v>17.298614127183942</v>
      </c>
      <c r="T2607" s="25">
        <v>14.844992927595847</v>
      </c>
      <c r="U2607" s="25">
        <v>13.564000734630355</v>
      </c>
      <c r="V2607" s="25">
        <v>11.684152438405837</v>
      </c>
      <c r="W2607" s="25">
        <v>20.242849137605788</v>
      </c>
      <c r="X2607" s="25">
        <v>10.944993404980385</v>
      </c>
      <c r="Y2607" s="34">
        <v>15.696244881680821</v>
      </c>
      <c r="Z2607" s="34">
        <v>8.7769066500144923</v>
      </c>
    </row>
    <row r="2608" spans="1:26" x14ac:dyDescent="0.25">
      <c r="A2608" s="52">
        <v>40476</v>
      </c>
      <c r="B2608" s="25">
        <v>19600.279510140001</v>
      </c>
      <c r="C2608" s="43">
        <v>25125.100925613118</v>
      </c>
      <c r="D2608" s="43">
        <v>2740.8520821644997</v>
      </c>
      <c r="E2608" s="43">
        <v>27865.953007777618</v>
      </c>
      <c r="F2608" s="25">
        <v>25445.641771769999</v>
      </c>
      <c r="G2608" s="25">
        <v>31146.649325359998</v>
      </c>
      <c r="H2608" s="25">
        <v>37467.594450539997</v>
      </c>
      <c r="I2608" s="25">
        <v>54224.663401209997</v>
      </c>
      <c r="J2608" s="25">
        <v>48102.217126709998</v>
      </c>
      <c r="K2608" s="25">
        <v>78449.489964891705</v>
      </c>
      <c r="L2608" s="34">
        <v>51167.764866258745</v>
      </c>
      <c r="M2608" s="34">
        <v>81541.997664440452</v>
      </c>
      <c r="O2608" s="25">
        <v>20.463877601785452</v>
      </c>
      <c r="P2608" s="43">
        <v>3.4211995980275134</v>
      </c>
      <c r="Q2608" s="43">
        <v>44.769470289255999</v>
      </c>
      <c r="R2608" s="43">
        <v>6.4105494801406149</v>
      </c>
      <c r="S2608" s="25">
        <v>17.467047458748851</v>
      </c>
      <c r="T2608" s="25">
        <v>15.315883019271649</v>
      </c>
      <c r="U2608" s="25">
        <v>13.459667919865904</v>
      </c>
      <c r="V2608" s="25">
        <v>12.037897060184587</v>
      </c>
      <c r="W2608" s="25">
        <v>20.221252119187682</v>
      </c>
      <c r="X2608" s="25">
        <v>11.219459801053855</v>
      </c>
      <c r="Y2608" s="34">
        <v>15.684285850270086</v>
      </c>
      <c r="Z2608" s="34">
        <v>9.03735253545468</v>
      </c>
    </row>
    <row r="2609" spans="1:26" x14ac:dyDescent="0.25">
      <c r="A2609" s="52">
        <v>40477</v>
      </c>
      <c r="B2609" s="25">
        <v>19572.445582650002</v>
      </c>
      <c r="C2609" s="43">
        <v>24988.226349675126</v>
      </c>
      <c r="D2609" s="43">
        <v>2725.9344845318005</v>
      </c>
      <c r="E2609" s="43">
        <v>27714.160834206927</v>
      </c>
      <c r="F2609" s="25">
        <v>25449.434953989999</v>
      </c>
      <c r="G2609" s="25">
        <v>31223.796739869998</v>
      </c>
      <c r="H2609" s="25">
        <v>37502.547676789996</v>
      </c>
      <c r="I2609" s="25">
        <v>54321.999094619998</v>
      </c>
      <c r="J2609" s="25">
        <v>48135.672590889997</v>
      </c>
      <c r="K2609" s="25">
        <v>78531.438687241694</v>
      </c>
      <c r="L2609" s="34">
        <v>51201.35851795003</v>
      </c>
      <c r="M2609" s="34">
        <v>81624.084574301727</v>
      </c>
      <c r="O2609" s="25">
        <v>20.629152512756743</v>
      </c>
      <c r="P2609" s="43">
        <v>2.8577896089536869</v>
      </c>
      <c r="Q2609" s="43">
        <v>43.981535500170764</v>
      </c>
      <c r="R2609" s="43">
        <v>5.8309070544200869</v>
      </c>
      <c r="S2609" s="25">
        <v>16.866574237112332</v>
      </c>
      <c r="T2609" s="25">
        <v>14.893947869488922</v>
      </c>
      <c r="U2609" s="25">
        <v>13.063442461275244</v>
      </c>
      <c r="V2609" s="25">
        <v>11.907481790027719</v>
      </c>
      <c r="W2609" s="25">
        <v>19.909950735728209</v>
      </c>
      <c r="X2609" s="25">
        <v>11.16106002041799</v>
      </c>
      <c r="Y2609" s="34">
        <v>15.402839868894347</v>
      </c>
      <c r="Z2609" s="34">
        <v>8.9828459328189503</v>
      </c>
    </row>
    <row r="2610" spans="1:26" x14ac:dyDescent="0.25">
      <c r="A2610" s="52">
        <v>40478</v>
      </c>
      <c r="B2610" s="25">
        <v>19537.350769380002</v>
      </c>
      <c r="C2610" s="43">
        <v>24995.769382338382</v>
      </c>
      <c r="D2610" s="43">
        <v>3439.8992672808004</v>
      </c>
      <c r="E2610" s="43">
        <v>28435.668649619183</v>
      </c>
      <c r="F2610" s="25">
        <v>25587.30945696</v>
      </c>
      <c r="G2610" s="25">
        <v>31348.886411899999</v>
      </c>
      <c r="H2610" s="25">
        <v>37694.36638806</v>
      </c>
      <c r="I2610" s="25">
        <v>54508.514830629996</v>
      </c>
      <c r="J2610" s="25">
        <v>48326.939353149995</v>
      </c>
      <c r="K2610" s="25">
        <v>78703.601625151699</v>
      </c>
      <c r="L2610" s="34">
        <v>51392.763467828983</v>
      </c>
      <c r="M2610" s="34">
        <v>81796.385699830687</v>
      </c>
      <c r="O2610" s="25">
        <v>20.624172845720224</v>
      </c>
      <c r="P2610" s="43">
        <v>3.8253524151731222</v>
      </c>
      <c r="Q2610" s="43">
        <v>48.555023716585936</v>
      </c>
      <c r="R2610" s="43">
        <v>7.7500680645101072</v>
      </c>
      <c r="S2610" s="25">
        <v>16.550691347537839</v>
      </c>
      <c r="T2610" s="25">
        <v>15.006326421847248</v>
      </c>
      <c r="U2610" s="25">
        <v>13.74809101969916</v>
      </c>
      <c r="V2610" s="25">
        <v>12.44209848419322</v>
      </c>
      <c r="W2610" s="25">
        <v>20.410924814961227</v>
      </c>
      <c r="X2610" s="25">
        <v>11.471183860356081</v>
      </c>
      <c r="Y2610" s="34">
        <v>15.841896873432715</v>
      </c>
      <c r="Z2610" s="34">
        <v>9.2718373911792042</v>
      </c>
    </row>
    <row r="2611" spans="1:26" x14ac:dyDescent="0.25">
      <c r="A2611" s="52">
        <v>40479</v>
      </c>
      <c r="B2611" s="25">
        <v>19620.915886330004</v>
      </c>
      <c r="C2611" s="43">
        <v>25001.339326470275</v>
      </c>
      <c r="D2611" s="43">
        <v>3103.3208214260994</v>
      </c>
      <c r="E2611" s="43">
        <v>28104.660147896375</v>
      </c>
      <c r="F2611" s="25">
        <v>25656.465097080003</v>
      </c>
      <c r="G2611" s="25">
        <v>31432.455952240005</v>
      </c>
      <c r="H2611" s="25">
        <v>38004.663978440003</v>
      </c>
      <c r="I2611" s="25">
        <v>54857.240814149998</v>
      </c>
      <c r="J2611" s="25">
        <v>48604.681894100002</v>
      </c>
      <c r="K2611" s="25">
        <v>79031.253344311699</v>
      </c>
      <c r="L2611" s="34">
        <v>51612.659753708009</v>
      </c>
      <c r="M2611" s="34">
        <v>82066.888163919692</v>
      </c>
      <c r="O2611" s="25">
        <v>21.264721977801226</v>
      </c>
      <c r="P2611" s="43">
        <v>3.881214255839871</v>
      </c>
      <c r="Q2611" s="43">
        <v>67.895200246796065</v>
      </c>
      <c r="R2611" s="43">
        <v>8.4468566850858693</v>
      </c>
      <c r="S2611" s="25">
        <v>17.323987785231388</v>
      </c>
      <c r="T2611" s="25">
        <v>15.826050255074996</v>
      </c>
      <c r="U2611" s="25">
        <v>14.251950261836278</v>
      </c>
      <c r="V2611" s="25">
        <v>12.873259793285063</v>
      </c>
      <c r="W2611" s="25">
        <v>20.742952917522107</v>
      </c>
      <c r="X2611" s="25">
        <v>11.671870505281357</v>
      </c>
      <c r="Y2611" s="34">
        <v>16.147375862576663</v>
      </c>
      <c r="Z2611" s="34">
        <v>9.4620120758493353</v>
      </c>
    </row>
    <row r="2612" spans="1:26" x14ac:dyDescent="0.25">
      <c r="A2612" s="52">
        <v>40480</v>
      </c>
      <c r="B2612" s="25">
        <v>19720.61379911</v>
      </c>
      <c r="C2612" s="43">
        <v>25074.806206872501</v>
      </c>
      <c r="D2612" s="43">
        <v>3103.6766487082991</v>
      </c>
      <c r="E2612" s="43">
        <v>28178.482855580802</v>
      </c>
      <c r="F2612" s="25">
        <v>25967.85505002</v>
      </c>
      <c r="G2612" s="25">
        <v>31748.24309213</v>
      </c>
      <c r="H2612" s="25">
        <v>38446.430285169998</v>
      </c>
      <c r="I2612" s="25">
        <v>55344.306335939997</v>
      </c>
      <c r="J2612" s="25">
        <v>49048.486962490002</v>
      </c>
      <c r="K2612" s="25">
        <v>79515.060559611709</v>
      </c>
      <c r="L2612" s="34">
        <v>52057.277757714546</v>
      </c>
      <c r="M2612" s="34">
        <v>82551.508314836261</v>
      </c>
      <c r="O2612" s="25">
        <v>21.727915733916813</v>
      </c>
      <c r="P2612" s="43">
        <v>1.9344583392457482E-2</v>
      </c>
      <c r="Q2612" s="43">
        <v>0.65747159153462786</v>
      </c>
      <c r="R2612" s="43">
        <v>6.4484335474892518E-2</v>
      </c>
      <c r="S2612" s="25">
        <v>17.790181560637897</v>
      </c>
      <c r="T2612" s="25">
        <v>15.98376889793105</v>
      </c>
      <c r="U2612" s="25">
        <v>15.114642883275042</v>
      </c>
      <c r="V2612" s="25">
        <v>13.352392928738421</v>
      </c>
      <c r="W2612" s="25">
        <v>21.261074047451988</v>
      </c>
      <c r="X2612" s="25">
        <v>11.923108559801786</v>
      </c>
      <c r="Y2612" s="34">
        <v>16.491389974523774</v>
      </c>
      <c r="Z2612" s="34">
        <v>9.6265241862965709</v>
      </c>
    </row>
    <row r="2613" spans="1:26" x14ac:dyDescent="0.25">
      <c r="A2613" s="52">
        <v>40483</v>
      </c>
      <c r="B2613" s="25">
        <v>19823.093681570001</v>
      </c>
      <c r="C2613" s="43">
        <v>25454.852302275256</v>
      </c>
      <c r="D2613" s="43">
        <v>3120.4055555750006</v>
      </c>
      <c r="E2613" s="43">
        <v>28575.257857850258</v>
      </c>
      <c r="F2613" s="25">
        <v>26104.458509770004</v>
      </c>
      <c r="G2613" s="25">
        <v>31931.548985980004</v>
      </c>
      <c r="H2613" s="25">
        <v>38686.432301570007</v>
      </c>
      <c r="I2613" s="25">
        <v>55647.205054700004</v>
      </c>
      <c r="J2613" s="25">
        <v>49293.465979000008</v>
      </c>
      <c r="K2613" s="25">
        <v>79830.413731171706</v>
      </c>
      <c r="L2613" s="34">
        <v>52302.549761239185</v>
      </c>
      <c r="M2613" s="34">
        <v>82867.154473410876</v>
      </c>
      <c r="O2613" s="25">
        <v>21.326676159191372</v>
      </c>
      <c r="P2613" s="43">
        <v>1.3654411954889811</v>
      </c>
      <c r="Q2613" s="43">
        <v>67.635076167097225</v>
      </c>
      <c r="R2613" s="43">
        <v>5.9386936917278144</v>
      </c>
      <c r="S2613" s="25">
        <v>18.050580738386234</v>
      </c>
      <c r="T2613" s="25">
        <v>16.214270406529586</v>
      </c>
      <c r="U2613" s="25">
        <v>14.697520416973076</v>
      </c>
      <c r="V2613" s="25">
        <v>13.010059436320386</v>
      </c>
      <c r="W2613" s="25">
        <v>20.668415314942191</v>
      </c>
      <c r="X2613" s="25">
        <v>11.624058946147908</v>
      </c>
      <c r="Y2613" s="34">
        <v>16.152498033256045</v>
      </c>
      <c r="Z2613" s="34">
        <v>9.4405729712032649</v>
      </c>
    </row>
    <row r="2614" spans="1:26" x14ac:dyDescent="0.25">
      <c r="A2614" s="52">
        <v>40485</v>
      </c>
      <c r="B2614" s="25">
        <v>19889.550572700002</v>
      </c>
      <c r="C2614" s="43">
        <v>25681.993664123744</v>
      </c>
      <c r="D2614" s="43">
        <v>2954.5153148178997</v>
      </c>
      <c r="E2614" s="43">
        <v>28636.508978941645</v>
      </c>
      <c r="F2614" s="25">
        <v>26058.378359219998</v>
      </c>
      <c r="G2614" s="25">
        <v>31877.217488639999</v>
      </c>
      <c r="H2614" s="25">
        <v>38641.250178739996</v>
      </c>
      <c r="I2614" s="25">
        <v>55600.332366489994</v>
      </c>
      <c r="J2614" s="25">
        <v>49273.020836570002</v>
      </c>
      <c r="K2614" s="25">
        <v>79797.131109881695</v>
      </c>
      <c r="L2614" s="34">
        <v>52282.251112327111</v>
      </c>
      <c r="M2614" s="34">
        <v>82834.018345638804</v>
      </c>
      <c r="O2614" s="25">
        <v>20.247218388436373</v>
      </c>
      <c r="P2614" s="43">
        <v>2.2699557487106503</v>
      </c>
      <c r="Q2614" s="43">
        <v>58.723086155090499</v>
      </c>
      <c r="R2614" s="43">
        <v>6.1657734887975435</v>
      </c>
      <c r="S2614" s="25">
        <v>16.16932998230094</v>
      </c>
      <c r="T2614" s="25">
        <v>14.866635109968707</v>
      </c>
      <c r="U2614" s="25">
        <v>13.62974205537466</v>
      </c>
      <c r="V2614" s="25">
        <v>12.454216624712178</v>
      </c>
      <c r="W2614" s="25">
        <v>19.4838169736685</v>
      </c>
      <c r="X2614" s="25">
        <v>11.26513208262172</v>
      </c>
      <c r="Y2614" s="34">
        <v>15.13706988644854</v>
      </c>
      <c r="Z2614" s="34">
        <v>9.1162313743890611</v>
      </c>
    </row>
    <row r="2615" spans="1:26" x14ac:dyDescent="0.25">
      <c r="A2615" s="52">
        <v>40486</v>
      </c>
      <c r="B2615" s="25">
        <v>19994.163015349997</v>
      </c>
      <c r="C2615" s="43">
        <v>25807.222788398969</v>
      </c>
      <c r="D2615" s="43">
        <v>2948.2908994119989</v>
      </c>
      <c r="E2615" s="43">
        <v>28755.51368781097</v>
      </c>
      <c r="F2615" s="25">
        <v>26196.219479020001</v>
      </c>
      <c r="G2615" s="25">
        <v>31986.112835950004</v>
      </c>
      <c r="H2615" s="25">
        <v>38827.621976060007</v>
      </c>
      <c r="I2615" s="25">
        <v>55696.226246970007</v>
      </c>
      <c r="J2615" s="25">
        <v>49475.159880510007</v>
      </c>
      <c r="K2615" s="25">
        <v>79878.63798189169</v>
      </c>
      <c r="L2615" s="34">
        <v>52484.945263580004</v>
      </c>
      <c r="M2615" s="34">
        <v>82916.080324961687</v>
      </c>
      <c r="O2615" s="25">
        <v>20.555802726946858</v>
      </c>
      <c r="P2615" s="43">
        <v>2.7872851035042112</v>
      </c>
      <c r="Q2615" s="43">
        <v>48.435697085667286</v>
      </c>
      <c r="R2615" s="43">
        <v>6.1337798747534533</v>
      </c>
      <c r="S2615" s="25">
        <v>16.018980280363149</v>
      </c>
      <c r="T2615" s="25">
        <v>14.587374383935824</v>
      </c>
      <c r="U2615" s="25">
        <v>13.202616347033125</v>
      </c>
      <c r="V2615" s="25">
        <v>11.896234886654987</v>
      </c>
      <c r="W2615" s="25">
        <v>19.189183226002182</v>
      </c>
      <c r="X2615" s="25">
        <v>10.954215713707939</v>
      </c>
      <c r="Y2615" s="34">
        <v>14.877694628889305</v>
      </c>
      <c r="Z2615" s="34">
        <v>8.8273816827739502</v>
      </c>
    </row>
    <row r="2616" spans="1:26" x14ac:dyDescent="0.25">
      <c r="A2616" s="52">
        <v>40487</v>
      </c>
      <c r="B2616" s="25">
        <v>20048.012738330002</v>
      </c>
      <c r="C2616" s="43">
        <v>26064.053121961268</v>
      </c>
      <c r="D2616" s="43">
        <v>2914.0861639596992</v>
      </c>
      <c r="E2616" s="43">
        <v>28978.139285920966</v>
      </c>
      <c r="F2616" s="25">
        <v>26431.036973030001</v>
      </c>
      <c r="G2616" s="25">
        <v>32160.071940220001</v>
      </c>
      <c r="H2616" s="25">
        <v>39083.403335889998</v>
      </c>
      <c r="I2616" s="25">
        <v>55866.338292679997</v>
      </c>
      <c r="J2616" s="25">
        <v>49743.698735340004</v>
      </c>
      <c r="K2616" s="25">
        <v>80056.713683031689</v>
      </c>
      <c r="L2616" s="34">
        <v>52753.923709577597</v>
      </c>
      <c r="M2616" s="34">
        <v>83094.595617269282</v>
      </c>
      <c r="O2616" s="25">
        <v>20.407221287462484</v>
      </c>
      <c r="P2616" s="43">
        <v>3.8026594729507979</v>
      </c>
      <c r="Q2616" s="43">
        <v>44.566109670195075</v>
      </c>
      <c r="R2616" s="43">
        <v>6.8319253294703008</v>
      </c>
      <c r="S2616" s="25">
        <v>16.501613603041609</v>
      </c>
      <c r="T2616" s="25">
        <v>14.849566308001471</v>
      </c>
      <c r="U2616" s="25">
        <v>13.732610646825961</v>
      </c>
      <c r="V2616" s="25">
        <v>12.114443932362008</v>
      </c>
      <c r="W2616" s="25">
        <v>19.723184804391348</v>
      </c>
      <c r="X2616" s="25">
        <v>11.151089749629172</v>
      </c>
      <c r="Y2616" s="34">
        <v>15.362316681527567</v>
      </c>
      <c r="Z2616" s="34">
        <v>9.0125177362699205</v>
      </c>
    </row>
    <row r="2617" spans="1:26" x14ac:dyDescent="0.25">
      <c r="A2617" s="52">
        <v>40490</v>
      </c>
      <c r="B2617" s="25">
        <v>20210.117729380003</v>
      </c>
      <c r="C2617" s="43">
        <v>26170.499259562916</v>
      </c>
      <c r="D2617" s="43">
        <v>2872.3741925472991</v>
      </c>
      <c r="E2617" s="43">
        <v>29042.873452110216</v>
      </c>
      <c r="F2617" s="25">
        <v>26510.426857800001</v>
      </c>
      <c r="G2617" s="25">
        <v>32404.293315410003</v>
      </c>
      <c r="H2617" s="25">
        <v>39274.128653419997</v>
      </c>
      <c r="I2617" s="25">
        <v>56244.622801839992</v>
      </c>
      <c r="J2617" s="25">
        <v>49927.211691319993</v>
      </c>
      <c r="K2617" s="25">
        <v>80424.232625631703</v>
      </c>
      <c r="L2617" s="34">
        <v>52937.583195879932</v>
      </c>
      <c r="M2617" s="34">
        <v>83462.261090191649</v>
      </c>
      <c r="O2617" s="25">
        <v>20.660822131101607</v>
      </c>
      <c r="P2617" s="43">
        <v>2.3485594619745642</v>
      </c>
      <c r="Q2617" s="43">
        <v>44.959356226980063</v>
      </c>
      <c r="R2617" s="43">
        <v>5.4131294460140644</v>
      </c>
      <c r="S2617" s="25">
        <v>16.596214800712715</v>
      </c>
      <c r="T2617" s="25">
        <v>14.926724734978091</v>
      </c>
      <c r="U2617" s="25">
        <v>13.89211789522442</v>
      </c>
      <c r="V2617" s="25">
        <v>12.327242820820317</v>
      </c>
      <c r="W2617" s="25">
        <v>19.671153746319714</v>
      </c>
      <c r="X2617" s="25">
        <v>11.196122811669618</v>
      </c>
      <c r="Y2617" s="34">
        <v>15.345463529630109</v>
      </c>
      <c r="Z2617" s="34">
        <v>9.0629377810908185</v>
      </c>
    </row>
    <row r="2618" spans="1:26" x14ac:dyDescent="0.25">
      <c r="A2618" s="52">
        <v>40491</v>
      </c>
      <c r="B2618" s="25">
        <v>20248.94094434</v>
      </c>
      <c r="C2618" s="43">
        <v>26330.100624420764</v>
      </c>
      <c r="D2618" s="43">
        <v>2866.1787081476996</v>
      </c>
      <c r="E2618" s="43">
        <v>29196.279332568462</v>
      </c>
      <c r="F2618" s="25">
        <v>26273.628337050002</v>
      </c>
      <c r="G2618" s="25">
        <v>32154.440859409999</v>
      </c>
      <c r="H2618" s="25">
        <v>39187.144380210004</v>
      </c>
      <c r="I2618" s="25">
        <v>56099.188801829994</v>
      </c>
      <c r="J2618" s="25">
        <v>49839.006724430001</v>
      </c>
      <c r="K2618" s="25">
        <v>80255.552040281706</v>
      </c>
      <c r="L2618" s="34">
        <v>52849.524759312342</v>
      </c>
      <c r="M2618" s="34">
        <v>83293.727035164062</v>
      </c>
      <c r="O2618" s="25">
        <v>20.605091850576549</v>
      </c>
      <c r="P2618" s="43">
        <v>2.9727344010673562</v>
      </c>
      <c r="Q2618" s="43">
        <v>44.646690338109998</v>
      </c>
      <c r="R2618" s="43">
        <v>5.9699267602050909</v>
      </c>
      <c r="S2618" s="25">
        <v>15.377394454275217</v>
      </c>
      <c r="T2618" s="25">
        <v>14.29671267345045</v>
      </c>
      <c r="U2618" s="25">
        <v>13.502752113956218</v>
      </c>
      <c r="V2618" s="25">
        <v>12.317839644801509</v>
      </c>
      <c r="W2618" s="25">
        <v>19.267093405558256</v>
      </c>
      <c r="X2618" s="25">
        <v>11.238261704335372</v>
      </c>
      <c r="Y2618" s="34">
        <v>15.00551051984349</v>
      </c>
      <c r="Z2618" s="34">
        <v>9.1111273816656624</v>
      </c>
    </row>
    <row r="2619" spans="1:26" x14ac:dyDescent="0.25">
      <c r="A2619" s="52">
        <v>40492</v>
      </c>
      <c r="B2619" s="25">
        <v>20298.735688970002</v>
      </c>
      <c r="C2619" s="43">
        <v>26264.123922754894</v>
      </c>
      <c r="D2619" s="43">
        <v>2968.3191214361</v>
      </c>
      <c r="E2619" s="43">
        <v>29232.443044190994</v>
      </c>
      <c r="F2619" s="25">
        <v>26245.577704309999</v>
      </c>
      <c r="G2619" s="25">
        <v>32030.75522798</v>
      </c>
      <c r="H2619" s="25">
        <v>39089.702727079995</v>
      </c>
      <c r="I2619" s="25">
        <v>55913.485248459998</v>
      </c>
      <c r="J2619" s="25">
        <v>49824.909850410004</v>
      </c>
      <c r="K2619" s="25">
        <v>80163.422862731692</v>
      </c>
      <c r="L2619" s="34">
        <v>52835.61628092805</v>
      </c>
      <c r="M2619" s="34">
        <v>83201.786253249738</v>
      </c>
      <c r="O2619" s="25">
        <v>20.387145765269544</v>
      </c>
      <c r="P2619" s="43">
        <v>3.1046742199194233</v>
      </c>
      <c r="Q2619" s="43">
        <v>46.574736344824451</v>
      </c>
      <c r="R2619" s="43">
        <v>6.3060343677879604</v>
      </c>
      <c r="S2619" s="25">
        <v>14.103496460192266</v>
      </c>
      <c r="T2619" s="25">
        <v>13.219291626752728</v>
      </c>
      <c r="U2619" s="25">
        <v>13.440740573794496</v>
      </c>
      <c r="V2619" s="25">
        <v>12.130656778082717</v>
      </c>
      <c r="W2619" s="25">
        <v>19.152613452334187</v>
      </c>
      <c r="X2619" s="25">
        <v>11.064591293792381</v>
      </c>
      <c r="Y2619" s="34">
        <v>14.898144644523814</v>
      </c>
      <c r="Z2619" s="34">
        <v>8.9458395187870021</v>
      </c>
    </row>
    <row r="2620" spans="1:26" x14ac:dyDescent="0.25">
      <c r="A2620" s="52">
        <v>40493</v>
      </c>
      <c r="B2620" s="25">
        <v>20301.50014729</v>
      </c>
      <c r="C2620" s="43">
        <v>26247.238845190339</v>
      </c>
      <c r="D2620" s="43">
        <v>2970.2010123750993</v>
      </c>
      <c r="E2620" s="43">
        <v>29217.439857565438</v>
      </c>
      <c r="F2620" s="25">
        <v>26098.905933860002</v>
      </c>
      <c r="G2620" s="25">
        <v>31940.968424400002</v>
      </c>
      <c r="H2620" s="25">
        <v>38932.04868729</v>
      </c>
      <c r="I2620" s="25">
        <v>55837.892027499991</v>
      </c>
      <c r="J2620" s="25">
        <v>49682.467427779993</v>
      </c>
      <c r="K2620" s="25">
        <v>80082.140327251691</v>
      </c>
      <c r="L2620" s="34">
        <v>52693.098356406714</v>
      </c>
      <c r="M2620" s="34">
        <v>83120.428215878419</v>
      </c>
      <c r="O2620" s="25">
        <v>20.269247544133041</v>
      </c>
      <c r="P2620" s="43">
        <v>2.687772726046922</v>
      </c>
      <c r="Q2620" s="43">
        <v>50.926075094268072</v>
      </c>
      <c r="R2620" s="43">
        <v>6.1363139432201175</v>
      </c>
      <c r="S2620" s="25">
        <v>14.145155917149177</v>
      </c>
      <c r="T2620" s="25">
        <v>13.238308143172151</v>
      </c>
      <c r="U2620" s="25">
        <v>13.533344452210549</v>
      </c>
      <c r="V2620" s="25">
        <v>12.162756269568797</v>
      </c>
      <c r="W2620" s="25">
        <v>19.351725517060746</v>
      </c>
      <c r="X2620" s="25">
        <v>11.191150182094912</v>
      </c>
      <c r="Y2620" s="34">
        <v>15.07186181098259</v>
      </c>
      <c r="Z2620" s="34">
        <v>9.0610076045747121</v>
      </c>
    </row>
    <row r="2621" spans="1:26" x14ac:dyDescent="0.25">
      <c r="A2621" s="52">
        <v>40494</v>
      </c>
      <c r="B2621" s="25">
        <v>20312.315228040003</v>
      </c>
      <c r="C2621" s="43">
        <v>26092.732995265538</v>
      </c>
      <c r="D2621" s="43">
        <v>2963.7141387614997</v>
      </c>
      <c r="E2621" s="43">
        <v>29056.447134027039</v>
      </c>
      <c r="F2621" s="25">
        <v>25948.84438264</v>
      </c>
      <c r="G2621" s="25">
        <v>31708.516385989999</v>
      </c>
      <c r="H2621" s="25">
        <v>38718.406609619997</v>
      </c>
      <c r="I2621" s="25">
        <v>55577.934980679987</v>
      </c>
      <c r="J2621" s="25">
        <v>49524.366034010003</v>
      </c>
      <c r="K2621" s="25">
        <v>79872.215188311689</v>
      </c>
      <c r="L2621" s="34">
        <v>52535.562076118833</v>
      </c>
      <c r="M2621" s="34">
        <v>82911.068190420512</v>
      </c>
      <c r="O2621" s="25">
        <v>20.265506834159108</v>
      </c>
      <c r="P2621" s="43">
        <v>2.536274621104373</v>
      </c>
      <c r="Q2621" s="43">
        <v>47.115336920867357</v>
      </c>
      <c r="R2621" s="43">
        <v>5.8065112217680515</v>
      </c>
      <c r="S2621" s="25">
        <v>13.941855989524043</v>
      </c>
      <c r="T2621" s="25">
        <v>12.87247041448969</v>
      </c>
      <c r="U2621" s="25">
        <v>13.539895964332139</v>
      </c>
      <c r="V2621" s="25">
        <v>12.033335743557405</v>
      </c>
      <c r="W2621" s="25">
        <v>19.353811284991561</v>
      </c>
      <c r="X2621" s="25">
        <v>11.095558463111189</v>
      </c>
      <c r="Y2621" s="34">
        <v>15.060615562835711</v>
      </c>
      <c r="Z2621" s="34">
        <v>8.9692638931148529</v>
      </c>
    </row>
    <row r="2622" spans="1:26" x14ac:dyDescent="0.25">
      <c r="A2622" s="52">
        <v>40497</v>
      </c>
      <c r="B2622" s="25">
        <v>20298.651928359999</v>
      </c>
      <c r="C2622" s="43">
        <v>26044.825818313133</v>
      </c>
      <c r="D2622" s="43">
        <v>2947.5446647956996</v>
      </c>
      <c r="E2622" s="43">
        <v>28992.370483108833</v>
      </c>
      <c r="F2622" s="25">
        <v>25822.896584089998</v>
      </c>
      <c r="G2622" s="25">
        <v>31719.982868839998</v>
      </c>
      <c r="H2622" s="25">
        <v>38615.728748269998</v>
      </c>
      <c r="I2622" s="25">
        <v>55608.787929120001</v>
      </c>
      <c r="J2622" s="25">
        <v>49404.733534450002</v>
      </c>
      <c r="K2622" s="25">
        <v>79878.757071021697</v>
      </c>
      <c r="L2622" s="34">
        <v>52416.117947726372</v>
      </c>
      <c r="M2622" s="34">
        <v>82917.798444298067</v>
      </c>
      <c r="O2622" s="25">
        <v>19.752489101072477</v>
      </c>
      <c r="P2622" s="43">
        <v>2.255158419853398</v>
      </c>
      <c r="Q2622" s="43">
        <v>44.170528082872252</v>
      </c>
      <c r="R2622" s="43">
        <v>5.3696637217867105</v>
      </c>
      <c r="S2622" s="25">
        <v>13.192519349532716</v>
      </c>
      <c r="T2622" s="25">
        <v>12.060490417240288</v>
      </c>
      <c r="U2622" s="25">
        <v>13.615447798615499</v>
      </c>
      <c r="V2622" s="25">
        <v>11.971123719520893</v>
      </c>
      <c r="W2622" s="25">
        <v>19.556038694229439</v>
      </c>
      <c r="X2622" s="25">
        <v>11.15194266997268</v>
      </c>
      <c r="Y2622" s="34">
        <v>15.235752770367483</v>
      </c>
      <c r="Z2622" s="34">
        <v>9.022223412004271</v>
      </c>
    </row>
    <row r="2623" spans="1:26" x14ac:dyDescent="0.25">
      <c r="A2623" s="52">
        <v>40498</v>
      </c>
      <c r="B2623" s="25">
        <v>20248.282340270001</v>
      </c>
      <c r="C2623" s="43">
        <v>25903.13602177627</v>
      </c>
      <c r="D2623" s="43">
        <v>2944.2827145536994</v>
      </c>
      <c r="E2623" s="43">
        <v>28847.418736329972</v>
      </c>
      <c r="F2623" s="25">
        <v>25656.908961809997</v>
      </c>
      <c r="G2623" s="25">
        <v>31554.396001619996</v>
      </c>
      <c r="H2623" s="25">
        <v>38276.443689479995</v>
      </c>
      <c r="I2623" s="25">
        <v>55217.557016639992</v>
      </c>
      <c r="J2623" s="25">
        <v>49112.323068079997</v>
      </c>
      <c r="K2623" s="25">
        <v>79518.015036951692</v>
      </c>
      <c r="L2623" s="34">
        <v>52123.895852545116</v>
      </c>
      <c r="M2623" s="34">
        <v>82557.244781416812</v>
      </c>
      <c r="O2623" s="25">
        <v>19.335972564959469</v>
      </c>
      <c r="P2623" s="43">
        <v>1.6988670208467616</v>
      </c>
      <c r="Q2623" s="43">
        <v>44.010979325363664</v>
      </c>
      <c r="R2623" s="43">
        <v>4.8428521310313943</v>
      </c>
      <c r="S2623" s="25">
        <v>13.433232291086306</v>
      </c>
      <c r="T2623" s="25">
        <v>13.132250930215751</v>
      </c>
      <c r="U2623" s="25">
        <v>14.171876348048706</v>
      </c>
      <c r="V2623" s="25">
        <v>12.944083462354916</v>
      </c>
      <c r="W2623" s="25">
        <v>20.048344215047887</v>
      </c>
      <c r="X2623" s="25">
        <v>11.869136358664246</v>
      </c>
      <c r="Y2623" s="34">
        <v>15.654604041967923</v>
      </c>
      <c r="Z2623" s="34">
        <v>9.685429064111073</v>
      </c>
    </row>
    <row r="2624" spans="1:26" x14ac:dyDescent="0.25">
      <c r="A2624" s="52">
        <v>40499</v>
      </c>
      <c r="B2624" s="25">
        <v>20185.197629009999</v>
      </c>
      <c r="C2624" s="43">
        <v>25800.134656108072</v>
      </c>
      <c r="D2624" s="43">
        <v>2950.9875808417996</v>
      </c>
      <c r="E2624" s="43">
        <v>28751.122236949872</v>
      </c>
      <c r="F2624" s="25">
        <v>25620.834757900004</v>
      </c>
      <c r="G2624" s="25">
        <v>31543.630542319999</v>
      </c>
      <c r="H2624" s="25">
        <v>38419.051253540005</v>
      </c>
      <c r="I2624" s="25">
        <v>55347.172944949998</v>
      </c>
      <c r="J2624" s="25">
        <v>49302.711751760005</v>
      </c>
      <c r="K2624" s="25">
        <v>79693.050151481701</v>
      </c>
      <c r="L2624" s="34">
        <v>52314.472907315052</v>
      </c>
      <c r="M2624" s="34">
        <v>82732.468267036747</v>
      </c>
      <c r="O2624" s="25">
        <v>18.507036021292535</v>
      </c>
      <c r="P2624" s="43">
        <v>2.1229819152985829</v>
      </c>
      <c r="Q2624" s="43">
        <v>42.244061115836232</v>
      </c>
      <c r="R2624" s="43">
        <v>5.1676013317413005</v>
      </c>
      <c r="S2624" s="25">
        <v>12.68138519910995</v>
      </c>
      <c r="T2624" s="25">
        <v>12.053463363755391</v>
      </c>
      <c r="U2624" s="25">
        <v>13.323474399332014</v>
      </c>
      <c r="V2624" s="25">
        <v>12.058215400188388</v>
      </c>
      <c r="W2624" s="25">
        <v>19.466935440733234</v>
      </c>
      <c r="X2624" s="25">
        <v>11.337679618391295</v>
      </c>
      <c r="Y2624" s="34">
        <v>15.122639240462487</v>
      </c>
      <c r="Z2624" s="34">
        <v>9.1840780082397711</v>
      </c>
    </row>
    <row r="2625" spans="1:26" x14ac:dyDescent="0.25">
      <c r="A2625" s="52">
        <v>40500</v>
      </c>
      <c r="B2625" s="25">
        <v>20137.36974518</v>
      </c>
      <c r="C2625" s="43">
        <v>25719.684523322991</v>
      </c>
      <c r="D2625" s="43">
        <v>2912.4107863839995</v>
      </c>
      <c r="E2625" s="43">
        <v>28632.095309706991</v>
      </c>
      <c r="F2625" s="25">
        <v>25610.600261120002</v>
      </c>
      <c r="G2625" s="25">
        <v>31447.104012639997</v>
      </c>
      <c r="H2625" s="25">
        <v>38325.397279970006</v>
      </c>
      <c r="I2625" s="25">
        <v>55129.260292229999</v>
      </c>
      <c r="J2625" s="25">
        <v>49303.065558670001</v>
      </c>
      <c r="K2625" s="25">
        <v>79571.525846451681</v>
      </c>
      <c r="L2625" s="34">
        <v>52313.914974244042</v>
      </c>
      <c r="M2625" s="34">
        <v>82610.032222025722</v>
      </c>
      <c r="O2625" s="25">
        <v>18.500152117546385</v>
      </c>
      <c r="P2625" s="43">
        <v>2.4180529253897687</v>
      </c>
      <c r="Q2625" s="43">
        <v>39.769339060382293</v>
      </c>
      <c r="R2625" s="43">
        <v>5.2798470946276099</v>
      </c>
      <c r="S2625" s="25">
        <v>13.433398635459914</v>
      </c>
      <c r="T2625" s="25">
        <v>12.942615608823393</v>
      </c>
      <c r="U2625" s="25">
        <v>14.398013765410123</v>
      </c>
      <c r="V2625" s="25">
        <v>12.798153165318539</v>
      </c>
      <c r="W2625" s="25">
        <v>20.381207448288173</v>
      </c>
      <c r="X2625" s="25">
        <v>11.844545088513115</v>
      </c>
      <c r="Y2625" s="34">
        <v>15.937888986103289</v>
      </c>
      <c r="Z2625" s="34">
        <v>9.6581600703278703</v>
      </c>
    </row>
    <row r="2626" spans="1:26" x14ac:dyDescent="0.25">
      <c r="A2626" s="52">
        <v>40501</v>
      </c>
      <c r="B2626" s="25">
        <v>20109.844383419997</v>
      </c>
      <c r="C2626" s="43">
        <v>25682.595557563796</v>
      </c>
      <c r="D2626" s="43">
        <v>2924.1494197098996</v>
      </c>
      <c r="E2626" s="43">
        <v>28606.744977273695</v>
      </c>
      <c r="F2626" s="25">
        <v>25614.899302950002</v>
      </c>
      <c r="G2626" s="25">
        <v>31467.413909990002</v>
      </c>
      <c r="H2626" s="25">
        <v>38337.193767520002</v>
      </c>
      <c r="I2626" s="25">
        <v>55106.00148703</v>
      </c>
      <c r="J2626" s="25">
        <v>49306.701996179996</v>
      </c>
      <c r="K2626" s="25">
        <v>79484.309619171705</v>
      </c>
      <c r="L2626" s="34">
        <v>52318.13637816556</v>
      </c>
      <c r="M2626" s="34">
        <v>82523.400961157284</v>
      </c>
      <c r="O2626" s="25">
        <v>19.131343352947194</v>
      </c>
      <c r="P2626" s="43">
        <v>2.5415244983751029</v>
      </c>
      <c r="Q2626" s="43">
        <v>40.051039098033044</v>
      </c>
      <c r="R2626" s="43">
        <v>5.4278245024841132</v>
      </c>
      <c r="S2626" s="25">
        <v>14.238220156293725</v>
      </c>
      <c r="T2626" s="25">
        <v>12.91311462471938</v>
      </c>
      <c r="U2626" s="25">
        <v>14.686962454273033</v>
      </c>
      <c r="V2626" s="25">
        <v>12.568683932719749</v>
      </c>
      <c r="W2626" s="25">
        <v>20.913884034133456</v>
      </c>
      <c r="X2626" s="25">
        <v>11.856183490805083</v>
      </c>
      <c r="Y2626" s="34">
        <v>16.401163709390886</v>
      </c>
      <c r="Z2626" s="34">
        <v>9.664475774147018</v>
      </c>
    </row>
    <row r="2627" spans="1:26" x14ac:dyDescent="0.25">
      <c r="A2627" s="52">
        <v>40504</v>
      </c>
      <c r="B2627" s="25">
        <v>20155.005203590001</v>
      </c>
      <c r="C2627" s="43">
        <v>25564.177099831279</v>
      </c>
      <c r="D2627" s="43">
        <v>2925.6107740260991</v>
      </c>
      <c r="E2627" s="43">
        <v>28489.787873857378</v>
      </c>
      <c r="F2627" s="25">
        <v>25734.550787620003</v>
      </c>
      <c r="G2627" s="25">
        <v>31528.946850240005</v>
      </c>
      <c r="H2627" s="25">
        <v>38499.330064640002</v>
      </c>
      <c r="I2627" s="25">
        <v>55200.81609041</v>
      </c>
      <c r="J2627" s="25">
        <v>49504.191065840001</v>
      </c>
      <c r="K2627" s="25">
        <v>79605.862996481694</v>
      </c>
      <c r="L2627" s="34">
        <v>52515.813694065895</v>
      </c>
      <c r="M2627" s="34">
        <v>82645.142584707588</v>
      </c>
      <c r="O2627" s="25">
        <v>18.899411646244424</v>
      </c>
      <c r="P2627" s="43">
        <v>2.810851958192595</v>
      </c>
      <c r="Q2627" s="43">
        <v>39.522982299424505</v>
      </c>
      <c r="R2627" s="43">
        <v>5.6659851533255035</v>
      </c>
      <c r="S2627" s="25">
        <v>14.354895597740791</v>
      </c>
      <c r="T2627" s="25">
        <v>13.023363914435304</v>
      </c>
      <c r="U2627" s="25">
        <v>14.728977448636439</v>
      </c>
      <c r="V2627" s="25">
        <v>12.522729097762353</v>
      </c>
      <c r="W2627" s="25">
        <v>20.872880340120204</v>
      </c>
      <c r="X2627" s="25">
        <v>11.7504533231793</v>
      </c>
      <c r="Y2627" s="34">
        <v>16.381440758138943</v>
      </c>
      <c r="Z2627" s="34">
        <v>9.573237544112235</v>
      </c>
    </row>
    <row r="2628" spans="1:26" x14ac:dyDescent="0.25">
      <c r="A2628" s="52">
        <v>40505</v>
      </c>
      <c r="B2628" s="25">
        <v>20100.79987553</v>
      </c>
      <c r="C2628" s="43">
        <v>25433.632153011022</v>
      </c>
      <c r="D2628" s="43">
        <v>2961.2887704364989</v>
      </c>
      <c r="E2628" s="43">
        <v>28394.92092344752</v>
      </c>
      <c r="F2628" s="25">
        <v>25866.420312330003</v>
      </c>
      <c r="G2628" s="25">
        <v>31717.586065630865</v>
      </c>
      <c r="H2628" s="25">
        <v>38648.134644160004</v>
      </c>
      <c r="I2628" s="25">
        <v>55305.940591730337</v>
      </c>
      <c r="J2628" s="25">
        <v>49737.323518950005</v>
      </c>
      <c r="K2628" s="25">
        <v>79761.508235902438</v>
      </c>
      <c r="L2628" s="34">
        <v>52749.134393287328</v>
      </c>
      <c r="M2628" s="34">
        <v>82800.93639023976</v>
      </c>
      <c r="O2628" s="25">
        <v>18.857456054397769</v>
      </c>
      <c r="P2628" s="43">
        <v>2.2858424048236348</v>
      </c>
      <c r="Q2628" s="43">
        <v>41.224473319980447</v>
      </c>
      <c r="R2628" s="43">
        <v>5.3141324186567473</v>
      </c>
      <c r="S2628" s="25">
        <v>14.781011439744528</v>
      </c>
      <c r="T2628" s="25">
        <v>13.081204284559345</v>
      </c>
      <c r="U2628" s="25">
        <v>14.905869080354051</v>
      </c>
      <c r="V2628" s="25">
        <v>12.496409536645503</v>
      </c>
      <c r="W2628" s="25">
        <v>21.405768122255431</v>
      </c>
      <c r="X2628" s="25">
        <v>11.948174751261419</v>
      </c>
      <c r="Y2628" s="34">
        <v>16.855502130872058</v>
      </c>
      <c r="Z2628" s="34">
        <v>9.7550942764487392</v>
      </c>
    </row>
    <row r="2629" spans="1:26" x14ac:dyDescent="0.25">
      <c r="A2629" s="52">
        <v>40506</v>
      </c>
      <c r="B2629" s="25">
        <v>20081.797905130003</v>
      </c>
      <c r="C2629" s="43">
        <v>25457.349840210478</v>
      </c>
      <c r="D2629" s="43">
        <v>2962.6122173735994</v>
      </c>
      <c r="E2629" s="43">
        <v>28419.962057584078</v>
      </c>
      <c r="F2629" s="25">
        <v>25991.88752801</v>
      </c>
      <c r="G2629" s="25">
        <v>31795.421254400862</v>
      </c>
      <c r="H2629" s="25">
        <v>38863.315853429995</v>
      </c>
      <c r="I2629" s="25">
        <v>55420.777225520331</v>
      </c>
      <c r="J2629" s="25">
        <v>49976.859704259994</v>
      </c>
      <c r="K2629" s="25">
        <v>79895.79113559243</v>
      </c>
      <c r="L2629" s="34">
        <v>52988.858824771087</v>
      </c>
      <c r="M2629" s="34">
        <v>82935.407536103521</v>
      </c>
      <c r="O2629" s="25">
        <v>18.972000896484808</v>
      </c>
      <c r="P2629" s="43">
        <v>2.2447735777006095</v>
      </c>
      <c r="Q2629" s="43">
        <v>14.808916843977538</v>
      </c>
      <c r="R2629" s="43">
        <v>3.4246393187042923</v>
      </c>
      <c r="S2629" s="25">
        <v>14.904598227864984</v>
      </c>
      <c r="T2629" s="25">
        <v>11.749370152094208</v>
      </c>
      <c r="U2629" s="25">
        <v>15.063595539716324</v>
      </c>
      <c r="V2629" s="25">
        <v>11.575389775792445</v>
      </c>
      <c r="W2629" s="25">
        <v>21.523891879258805</v>
      </c>
      <c r="X2629" s="25">
        <v>11.304058330050593</v>
      </c>
      <c r="Y2629" s="34">
        <v>16.978321418035058</v>
      </c>
      <c r="Z2629" s="34">
        <v>9.1626015674790118</v>
      </c>
    </row>
    <row r="2630" spans="1:26" x14ac:dyDescent="0.25">
      <c r="A2630" s="52">
        <v>40507</v>
      </c>
      <c r="B2630" s="25">
        <v>20104.062282250001</v>
      </c>
      <c r="C2630" s="43">
        <v>25468.355888193633</v>
      </c>
      <c r="D2630" s="43">
        <v>2970.2090449151997</v>
      </c>
      <c r="E2630" s="43">
        <v>28438.564933108832</v>
      </c>
      <c r="F2630" s="25">
        <v>26283.541531789997</v>
      </c>
      <c r="G2630" s="25">
        <v>32095.168730390858</v>
      </c>
      <c r="H2630" s="25">
        <v>39189.028964339996</v>
      </c>
      <c r="I2630" s="25">
        <v>55728.869527090326</v>
      </c>
      <c r="J2630" s="25">
        <v>50306.196506460001</v>
      </c>
      <c r="K2630" s="25">
        <v>80181.447771652427</v>
      </c>
      <c r="L2630" s="34">
        <v>53319.416302602236</v>
      </c>
      <c r="M2630" s="34">
        <v>83222.284847794654</v>
      </c>
      <c r="O2630" s="25">
        <v>19.282414535403358</v>
      </c>
      <c r="P2630" s="43">
        <v>1.8924565518776193</v>
      </c>
      <c r="Q2630" s="43">
        <v>18.297906510240768</v>
      </c>
      <c r="R2630" s="43">
        <v>3.3899633680436247</v>
      </c>
      <c r="S2630" s="25">
        <v>15.179962538797497</v>
      </c>
      <c r="T2630" s="25">
        <v>13.729855068844099</v>
      </c>
      <c r="U2630" s="25">
        <v>15.195947111335538</v>
      </c>
      <c r="V2630" s="25">
        <v>12.576031066766413</v>
      </c>
      <c r="W2630" s="25">
        <v>21.605268694275303</v>
      </c>
      <c r="X2630" s="25">
        <v>12.038824054259667</v>
      </c>
      <c r="Y2630" s="34">
        <v>17.069487332856404</v>
      </c>
      <c r="Z2630" s="34">
        <v>9.8468133680846393</v>
      </c>
    </row>
    <row r="2631" spans="1:26" x14ac:dyDescent="0.25">
      <c r="A2631" s="52">
        <v>40508</v>
      </c>
      <c r="B2631" s="25">
        <v>20113.997956209998</v>
      </c>
      <c r="C2631" s="43">
        <v>25457.367104075351</v>
      </c>
      <c r="D2631" s="43">
        <v>3676.1731803888001</v>
      </c>
      <c r="E2631" s="43">
        <v>29133.54028446415</v>
      </c>
      <c r="F2631" s="25">
        <v>26522.237745869999</v>
      </c>
      <c r="G2631" s="25">
        <v>32407.42581214086</v>
      </c>
      <c r="H2631" s="25">
        <v>39391.695099059994</v>
      </c>
      <c r="I2631" s="25">
        <v>55897.549385830331</v>
      </c>
      <c r="J2631" s="25">
        <v>50524.461197719989</v>
      </c>
      <c r="K2631" s="25">
        <v>80347.075142393034</v>
      </c>
      <c r="L2631" s="34">
        <v>53538.246090517037</v>
      </c>
      <c r="M2631" s="34">
        <v>83388.477315190074</v>
      </c>
      <c r="O2631" s="25">
        <v>19.320087834334831</v>
      </c>
      <c r="P2631" s="43">
        <v>3.0775512414358719</v>
      </c>
      <c r="Q2631" s="43">
        <v>71.313345864262104</v>
      </c>
      <c r="R2631" s="43">
        <v>8.5324059309378022</v>
      </c>
      <c r="S2631" s="25">
        <v>15.96300161466746</v>
      </c>
      <c r="T2631" s="25">
        <v>14.64885262950637</v>
      </c>
      <c r="U2631" s="25">
        <v>16.576071436400831</v>
      </c>
      <c r="V2631" s="25">
        <v>13.587171329557957</v>
      </c>
      <c r="W2631" s="25">
        <v>22.784950874575969</v>
      </c>
      <c r="X2631" s="25">
        <v>12.74838557091973</v>
      </c>
      <c r="Y2631" s="34">
        <v>18.130116455766032</v>
      </c>
      <c r="Z2631" s="34">
        <v>10.51272953980147</v>
      </c>
    </row>
    <row r="2632" spans="1:26" x14ac:dyDescent="0.25">
      <c r="A2632" s="52">
        <v>40511</v>
      </c>
      <c r="B2632" s="25">
        <v>20184.320111590001</v>
      </c>
      <c r="C2632" s="43">
        <v>25389.764077495573</v>
      </c>
      <c r="D2632" s="43">
        <v>3028.8060638783991</v>
      </c>
      <c r="E2632" s="43">
        <v>28418.570141373973</v>
      </c>
      <c r="F2632" s="25">
        <v>26523.335722489996</v>
      </c>
      <c r="G2632" s="25">
        <v>32446.696645309996</v>
      </c>
      <c r="H2632" s="25">
        <v>39610.819179449994</v>
      </c>
      <c r="I2632" s="25">
        <v>56152.299735519999</v>
      </c>
      <c r="J2632" s="25">
        <v>50820.01627973</v>
      </c>
      <c r="K2632" s="25">
        <v>80669.947129351698</v>
      </c>
      <c r="L2632" s="34">
        <v>53735.194790086833</v>
      </c>
      <c r="M2632" s="34">
        <v>83588.605639708519</v>
      </c>
      <c r="O2632" s="25">
        <v>19.323340006227554</v>
      </c>
      <c r="P2632" s="43">
        <v>2.0310258093964029</v>
      </c>
      <c r="Q2632" s="43">
        <v>49.667103612651054</v>
      </c>
      <c r="R2632" s="43">
        <v>5.6136302147513861</v>
      </c>
      <c r="S2632" s="25">
        <v>16.369630245907409</v>
      </c>
      <c r="T2632" s="25">
        <v>15.240626042528294</v>
      </c>
      <c r="U2632" s="25">
        <v>16.49275593950761</v>
      </c>
      <c r="V2632" s="25">
        <v>13.417898410100193</v>
      </c>
      <c r="W2632" s="25">
        <v>22.718961303421036</v>
      </c>
      <c r="X2632" s="25">
        <v>12.62750932607053</v>
      </c>
      <c r="Y2632" s="34">
        <v>18.099206692313597</v>
      </c>
      <c r="Z2632" s="34">
        <v>10.409986505255219</v>
      </c>
    </row>
    <row r="2633" spans="1:26" x14ac:dyDescent="0.25">
      <c r="A2633" s="52">
        <v>40512</v>
      </c>
      <c r="B2633" s="25">
        <v>20284.401278249999</v>
      </c>
      <c r="C2633" s="43">
        <v>25692.111140819503</v>
      </c>
      <c r="D2633" s="43">
        <v>3097.7451084528002</v>
      </c>
      <c r="E2633" s="43">
        <v>28789.856249272303</v>
      </c>
      <c r="F2633" s="25">
        <v>26652.308086479999</v>
      </c>
      <c r="G2633" s="25">
        <v>32568.004605060862</v>
      </c>
      <c r="H2633" s="25">
        <v>40068.934996620002</v>
      </c>
      <c r="I2633" s="25">
        <v>56597.287763140324</v>
      </c>
      <c r="J2633" s="25">
        <v>51290.65201433</v>
      </c>
      <c r="K2633" s="25">
        <v>81194.101801463024</v>
      </c>
      <c r="L2633" s="34">
        <v>54206.0083428488</v>
      </c>
      <c r="M2633" s="34">
        <v>84112.93812998182</v>
      </c>
      <c r="O2633" s="25">
        <v>18.886517240440547</v>
      </c>
      <c r="P2633" s="43">
        <v>3.2460343824276983E-2</v>
      </c>
      <c r="Q2633" s="43">
        <v>0.53073695817522015</v>
      </c>
      <c r="R2633" s="43">
        <v>6.9934629617325328E-2</v>
      </c>
      <c r="S2633" s="25">
        <v>16.462290051875961</v>
      </c>
      <c r="T2633" s="25">
        <v>15.367541861163115</v>
      </c>
      <c r="U2633" s="25">
        <v>16.702740135781568</v>
      </c>
      <c r="V2633" s="25">
        <v>13.458198282664391</v>
      </c>
      <c r="W2633" s="25">
        <v>22.971461645464085</v>
      </c>
      <c r="X2633" s="25">
        <v>12.732007498338739</v>
      </c>
      <c r="Y2633" s="34">
        <v>17.582925257658655</v>
      </c>
      <c r="Z2633" s="34">
        <v>10.050981977518457</v>
      </c>
    </row>
    <row r="2634" spans="1:26" x14ac:dyDescent="0.25">
      <c r="A2634" s="52">
        <v>40513</v>
      </c>
      <c r="B2634" s="25">
        <v>20420.970538199999</v>
      </c>
      <c r="C2634" s="43">
        <v>26494.468552299972</v>
      </c>
      <c r="D2634" s="43">
        <v>3115.8490309511994</v>
      </c>
      <c r="E2634" s="43">
        <v>29610.31758325117</v>
      </c>
      <c r="F2634" s="25">
        <v>26849.035487070007</v>
      </c>
      <c r="G2634" s="25">
        <v>32778.490784220863</v>
      </c>
      <c r="H2634" s="25">
        <v>40308.479531090001</v>
      </c>
      <c r="I2634" s="25">
        <v>56829.747207210334</v>
      </c>
      <c r="J2634" s="25">
        <v>51541.432313249999</v>
      </c>
      <c r="K2634" s="25">
        <v>81413.622631243037</v>
      </c>
      <c r="L2634" s="34">
        <v>54456.966459910851</v>
      </c>
      <c r="M2634" s="34">
        <v>84332.636777903885</v>
      </c>
      <c r="O2634" s="25">
        <v>17.547731295387582</v>
      </c>
      <c r="P2634" s="43">
        <v>3.5954469572898606</v>
      </c>
      <c r="Q2634" s="43">
        <v>50.401906037636145</v>
      </c>
      <c r="R2634" s="43">
        <v>7.1028595403011874</v>
      </c>
      <c r="S2634" s="25">
        <v>14.480706125381637</v>
      </c>
      <c r="T2634" s="25">
        <v>13.922363681281769</v>
      </c>
      <c r="U2634" s="25">
        <v>16.046384500497023</v>
      </c>
      <c r="V2634" s="25">
        <v>13.068440231710611</v>
      </c>
      <c r="W2634" s="25">
        <v>22.508174641987488</v>
      </c>
      <c r="X2634" s="25">
        <v>12.625385991510218</v>
      </c>
      <c r="Y2634" s="34">
        <v>17.226421350087339</v>
      </c>
      <c r="Z2634" s="34">
        <v>9.9691822714279787</v>
      </c>
    </row>
    <row r="2635" spans="1:26" x14ac:dyDescent="0.25">
      <c r="A2635" s="52">
        <v>40514</v>
      </c>
      <c r="B2635" s="25">
        <v>20672.6481933</v>
      </c>
      <c r="C2635" s="43">
        <v>26881.55339805023</v>
      </c>
      <c r="D2635" s="43">
        <v>3086.8952190191999</v>
      </c>
      <c r="E2635" s="43">
        <v>29968.448617069429</v>
      </c>
      <c r="F2635" s="25">
        <v>27751.474014700001</v>
      </c>
      <c r="G2635" s="25">
        <v>33677.331634231727</v>
      </c>
      <c r="H2635" s="25">
        <v>41442.083731240004</v>
      </c>
      <c r="I2635" s="25">
        <v>57915.426928920664</v>
      </c>
      <c r="J2635" s="25">
        <v>52797.033974830003</v>
      </c>
      <c r="K2635" s="25">
        <v>82591.722070174379</v>
      </c>
      <c r="L2635" s="34">
        <v>55713.913004892616</v>
      </c>
      <c r="M2635" s="34">
        <v>85512.076100236984</v>
      </c>
      <c r="O2635" s="25">
        <v>18.226330391647938</v>
      </c>
      <c r="P2635" s="43">
        <v>4.509661597216974</v>
      </c>
      <c r="Q2635" s="43">
        <v>54.90283545150141</v>
      </c>
      <c r="R2635" s="43">
        <v>8.1331668341909626</v>
      </c>
      <c r="S2635" s="25">
        <v>13.996188110408081</v>
      </c>
      <c r="T2635" s="25">
        <v>13.698246212310794</v>
      </c>
      <c r="U2635" s="25">
        <v>15.563665945176531</v>
      </c>
      <c r="V2635" s="25">
        <v>12.78385655648373</v>
      </c>
      <c r="W2635" s="25">
        <v>22.111729778387136</v>
      </c>
      <c r="X2635" s="25">
        <v>12.44166986295696</v>
      </c>
      <c r="Y2635" s="34">
        <v>16.90611476634971</v>
      </c>
      <c r="Z2635" s="34">
        <v>9.806946173914266</v>
      </c>
    </row>
    <row r="2636" spans="1:26" x14ac:dyDescent="0.25">
      <c r="A2636" s="52">
        <v>40515</v>
      </c>
      <c r="B2636" s="25">
        <v>20945.065575500001</v>
      </c>
      <c r="C2636" s="43">
        <v>27378.973626985699</v>
      </c>
      <c r="D2636" s="43">
        <v>2950.3593869694992</v>
      </c>
      <c r="E2636" s="43">
        <v>30329.333013955198</v>
      </c>
      <c r="F2636" s="25">
        <v>28011.869898599998</v>
      </c>
      <c r="G2636" s="25">
        <v>33881.532678891723</v>
      </c>
      <c r="H2636" s="25">
        <v>41572.649029029999</v>
      </c>
      <c r="I2636" s="25">
        <v>57942.106446330661</v>
      </c>
      <c r="J2636" s="25">
        <v>52936.393384850002</v>
      </c>
      <c r="K2636" s="25">
        <v>82598.983747364371</v>
      </c>
      <c r="L2636" s="34">
        <v>55855.016060774113</v>
      </c>
      <c r="M2636" s="34">
        <v>85521.081423288473</v>
      </c>
      <c r="O2636" s="25">
        <v>18.402513102470188</v>
      </c>
      <c r="P2636" s="43">
        <v>3.4089884210624755</v>
      </c>
      <c r="Q2636" s="43">
        <v>46.357114473927737</v>
      </c>
      <c r="R2636" s="43">
        <v>6.4476225274397558</v>
      </c>
      <c r="S2636" s="25">
        <v>15.40629952225907</v>
      </c>
      <c r="T2636" s="25">
        <v>14.590800537593275</v>
      </c>
      <c r="U2636" s="25">
        <v>16.829114617228115</v>
      </c>
      <c r="V2636" s="25">
        <v>13.485982978741085</v>
      </c>
      <c r="W2636" s="25">
        <v>23.331544950258177</v>
      </c>
      <c r="X2636" s="25">
        <v>13.09951137532912</v>
      </c>
      <c r="Y2636" s="34">
        <v>18.081817971659952</v>
      </c>
      <c r="Z2636" s="34">
        <v>10.450193612756365</v>
      </c>
    </row>
    <row r="2637" spans="1:26" x14ac:dyDescent="0.25">
      <c r="A2637" s="52">
        <v>40518</v>
      </c>
      <c r="B2637" s="25">
        <v>21329.512005050001</v>
      </c>
      <c r="C2637" s="43">
        <v>27515.55928807129</v>
      </c>
      <c r="D2637" s="43">
        <v>2786.4273032185001</v>
      </c>
      <c r="E2637" s="43">
        <v>30301.986591289791</v>
      </c>
      <c r="F2637" s="25">
        <v>28282.072167729999</v>
      </c>
      <c r="G2637" s="25">
        <v>34179.255207191716</v>
      </c>
      <c r="H2637" s="25">
        <v>41953.406768109999</v>
      </c>
      <c r="I2637" s="25">
        <v>58293.358061410654</v>
      </c>
      <c r="J2637" s="25">
        <v>53318.645170049997</v>
      </c>
      <c r="K2637" s="25">
        <v>82968.146612574361</v>
      </c>
      <c r="L2637" s="34">
        <v>56239.373131623994</v>
      </c>
      <c r="M2637" s="34">
        <v>85892.349574148349</v>
      </c>
      <c r="O2637" s="25">
        <v>19.64457684963843</v>
      </c>
      <c r="P2637" s="43">
        <v>3.8038711408222348</v>
      </c>
      <c r="Q2637" s="43">
        <v>40.721477407153436</v>
      </c>
      <c r="R2637" s="43">
        <v>6.3699422456616972</v>
      </c>
      <c r="S2637" s="25">
        <v>16.279065240976841</v>
      </c>
      <c r="T2637" s="25">
        <v>15.301121006575968</v>
      </c>
      <c r="U2637" s="25">
        <v>16.308994020555744</v>
      </c>
      <c r="V2637" s="25">
        <v>13.024899785482669</v>
      </c>
      <c r="W2637" s="25">
        <v>22.805052717444084</v>
      </c>
      <c r="X2637" s="25">
        <v>12.72845570997907</v>
      </c>
      <c r="Y2637" s="34">
        <v>17.643151989176765</v>
      </c>
      <c r="Z2637" s="34">
        <v>10.112414047913987</v>
      </c>
    </row>
    <row r="2638" spans="1:26" x14ac:dyDescent="0.25">
      <c r="A2638" s="52">
        <v>40519</v>
      </c>
      <c r="B2638" s="25">
        <v>21597.931045049998</v>
      </c>
      <c r="C2638" s="43">
        <v>27938.643353176474</v>
      </c>
      <c r="D2638" s="43">
        <v>2657.284229887</v>
      </c>
      <c r="E2638" s="43">
        <v>30595.927583063472</v>
      </c>
      <c r="F2638" s="25">
        <v>28378.499376020001</v>
      </c>
      <c r="G2638" s="25">
        <v>34312.454750431723</v>
      </c>
      <c r="H2638" s="25">
        <v>42120.227524410002</v>
      </c>
      <c r="I2638" s="25">
        <v>58462.332257300666</v>
      </c>
      <c r="J2638" s="25">
        <v>53478.845743320002</v>
      </c>
      <c r="K2638" s="25">
        <v>83082.155115584363</v>
      </c>
      <c r="L2638" s="34">
        <v>56399.751928820224</v>
      </c>
      <c r="M2638" s="34">
        <v>86006.536301084576</v>
      </c>
      <c r="O2638" s="25">
        <v>20.169107274729491</v>
      </c>
      <c r="P2638" s="43">
        <v>5.3999776679010125</v>
      </c>
      <c r="Q2638" s="43">
        <v>34.199432473442862</v>
      </c>
      <c r="R2638" s="43">
        <v>7.4017718329530746</v>
      </c>
      <c r="S2638" s="25">
        <v>17.407640882834862</v>
      </c>
      <c r="T2638" s="25">
        <v>16.408191222602241</v>
      </c>
      <c r="U2638" s="25">
        <v>17.110654488325316</v>
      </c>
      <c r="V2638" s="25">
        <v>13.632157722650028</v>
      </c>
      <c r="W2638" s="25">
        <v>23.418474696124193</v>
      </c>
      <c r="X2638" s="25">
        <v>13.210331429766331</v>
      </c>
      <c r="Y2638" s="34">
        <v>18.214489977158401</v>
      </c>
      <c r="Z2638" s="34">
        <v>10.569936409505187</v>
      </c>
    </row>
    <row r="2639" spans="1:26" x14ac:dyDescent="0.25">
      <c r="A2639" s="52">
        <v>40520</v>
      </c>
      <c r="B2639" s="25">
        <v>21756.558757810002</v>
      </c>
      <c r="C2639" s="43">
        <v>28232.108774419976</v>
      </c>
      <c r="D2639" s="43">
        <v>2451.2878397155</v>
      </c>
      <c r="E2639" s="43">
        <v>30683.396614135476</v>
      </c>
      <c r="F2639" s="25">
        <v>28429.38099156</v>
      </c>
      <c r="G2639" s="25">
        <v>34374.185097041714</v>
      </c>
      <c r="H2639" s="25">
        <v>42272.108085079999</v>
      </c>
      <c r="I2639" s="25">
        <v>58610.528737530651</v>
      </c>
      <c r="J2639" s="25">
        <v>53676.978236889998</v>
      </c>
      <c r="K2639" s="25">
        <v>83239.688679014362</v>
      </c>
      <c r="L2639" s="34">
        <v>56598.062646484839</v>
      </c>
      <c r="M2639" s="34">
        <v>86164.248088609194</v>
      </c>
      <c r="O2639" s="25">
        <v>20.19435243300962</v>
      </c>
      <c r="P2639" s="43">
        <v>6.5655030068433984</v>
      </c>
      <c r="Q2639" s="43">
        <v>22.276217442667701</v>
      </c>
      <c r="R2639" s="43">
        <v>7.6707068344308738</v>
      </c>
      <c r="S2639" s="25">
        <v>17.659363615397218</v>
      </c>
      <c r="T2639" s="25">
        <v>16.494814388441714</v>
      </c>
      <c r="U2639" s="25">
        <v>17.653797944810478</v>
      </c>
      <c r="V2639" s="25">
        <v>13.85911707618277</v>
      </c>
      <c r="W2639" s="25">
        <v>23.841003409999885</v>
      </c>
      <c r="X2639" s="25">
        <v>13.297101958840019</v>
      </c>
      <c r="Y2639" s="34">
        <v>18.596409971962768</v>
      </c>
      <c r="Z2639" s="34">
        <v>10.65345014969119</v>
      </c>
    </row>
    <row r="2640" spans="1:26" x14ac:dyDescent="0.25">
      <c r="A2640" s="52">
        <v>40521</v>
      </c>
      <c r="B2640" s="25">
        <v>21977.883905709998</v>
      </c>
      <c r="C2640" s="43">
        <v>28491.57835209867</v>
      </c>
      <c r="D2640" s="43">
        <v>2293.5935119024998</v>
      </c>
      <c r="E2640" s="43">
        <v>30785.171864001168</v>
      </c>
      <c r="F2640" s="25">
        <v>28373.415211</v>
      </c>
      <c r="G2640" s="25">
        <v>34360.348804451722</v>
      </c>
      <c r="H2640" s="25">
        <v>42329.74676668</v>
      </c>
      <c r="I2640" s="25">
        <v>58686.84084378065</v>
      </c>
      <c r="J2640" s="25">
        <v>53764.882858439996</v>
      </c>
      <c r="K2640" s="25">
        <v>83308.573448534356</v>
      </c>
      <c r="L2640" s="34">
        <v>56688.150886199612</v>
      </c>
      <c r="M2640" s="34">
        <v>86235.31647629397</v>
      </c>
      <c r="O2640" s="25">
        <v>20.981111603549074</v>
      </c>
      <c r="P2640" s="43">
        <v>7.1985127151430683</v>
      </c>
      <c r="Q2640" s="43">
        <v>19.996425942936359</v>
      </c>
      <c r="R2640" s="43">
        <v>8.0571290448888213</v>
      </c>
      <c r="S2640" s="25">
        <v>17.784501036781997</v>
      </c>
      <c r="T2640" s="25">
        <v>16.701225570715984</v>
      </c>
      <c r="U2640" s="25">
        <v>17.890642225837738</v>
      </c>
      <c r="V2640" s="25">
        <v>14.102492262160759</v>
      </c>
      <c r="W2640" s="25">
        <v>24.161287873359317</v>
      </c>
      <c r="X2640" s="25">
        <v>13.52014454067103</v>
      </c>
      <c r="Y2640" s="34">
        <v>18.892797310747088</v>
      </c>
      <c r="Z2640" s="34">
        <v>10.863837459374825</v>
      </c>
    </row>
    <row r="2641" spans="1:26" x14ac:dyDescent="0.25">
      <c r="A2641" s="52">
        <v>40522</v>
      </c>
      <c r="B2641" s="25">
        <v>21987.036902790001</v>
      </c>
      <c r="C2641" s="43">
        <v>28620.639108653755</v>
      </c>
      <c r="D2641" s="43">
        <v>2240.2954778365001</v>
      </c>
      <c r="E2641" s="43">
        <v>30860.934586490257</v>
      </c>
      <c r="F2641" s="25">
        <v>28680.961250479999</v>
      </c>
      <c r="G2641" s="25">
        <v>34593.325754851721</v>
      </c>
      <c r="H2641" s="25">
        <v>42455.308530419999</v>
      </c>
      <c r="I2641" s="25">
        <v>58712.645974540654</v>
      </c>
      <c r="J2641" s="25">
        <v>53966.245490139998</v>
      </c>
      <c r="K2641" s="25">
        <v>83410.577403894364</v>
      </c>
      <c r="L2641" s="34">
        <v>56890.921154611955</v>
      </c>
      <c r="M2641" s="34">
        <v>86338.728068366312</v>
      </c>
      <c r="O2641" s="25">
        <v>20.259287981609098</v>
      </c>
      <c r="P2641" s="43">
        <v>6.6887440437635615</v>
      </c>
      <c r="Q2641" s="43">
        <v>16.395735065879325</v>
      </c>
      <c r="R2641" s="43">
        <v>7.3385738229154507</v>
      </c>
      <c r="S2641" s="25">
        <v>17.054664693401733</v>
      </c>
      <c r="T2641" s="25">
        <v>16.119233840983128</v>
      </c>
      <c r="U2641" s="25">
        <v>17.23072838484363</v>
      </c>
      <c r="V2641" s="25">
        <v>13.66551595700769</v>
      </c>
      <c r="W2641" s="25">
        <v>23.512674117915601</v>
      </c>
      <c r="X2641" s="25">
        <v>13.164197023227665</v>
      </c>
      <c r="Y2641" s="34">
        <v>18.340586472702579</v>
      </c>
      <c r="Z2641" s="34">
        <v>10.540576233170217</v>
      </c>
    </row>
    <row r="2642" spans="1:26" x14ac:dyDescent="0.25">
      <c r="A2642" s="52">
        <v>40525</v>
      </c>
      <c r="B2642" s="25">
        <v>22154.827460429999</v>
      </c>
      <c r="C2642" s="43">
        <v>28787.742402228585</v>
      </c>
      <c r="D2642" s="43">
        <v>2202.8292765429997</v>
      </c>
      <c r="E2642" s="43">
        <v>30990.571678771586</v>
      </c>
      <c r="F2642" s="25">
        <v>28761.663674010004</v>
      </c>
      <c r="G2642" s="25">
        <v>34714.481853011726</v>
      </c>
      <c r="H2642" s="25">
        <v>42792.616095880003</v>
      </c>
      <c r="I2642" s="25">
        <v>59073.632140660658</v>
      </c>
      <c r="J2642" s="25">
        <v>54260.062923730002</v>
      </c>
      <c r="K2642" s="25">
        <v>83713.537195664365</v>
      </c>
      <c r="L2642" s="34">
        <v>57185.194813653536</v>
      </c>
      <c r="M2642" s="34">
        <v>86642.144085587905</v>
      </c>
      <c r="O2642" s="25">
        <v>20.070349447103688</v>
      </c>
      <c r="P2642" s="43">
        <v>6.237440663652416</v>
      </c>
      <c r="Q2642" s="43">
        <v>5.9120494457550077</v>
      </c>
      <c r="R2642" s="43">
        <v>6.2142456583199168</v>
      </c>
      <c r="S2642" s="25">
        <v>17.850575161809658</v>
      </c>
      <c r="T2642" s="25">
        <v>16.62799128851573</v>
      </c>
      <c r="U2642" s="25">
        <v>16.658658778125222</v>
      </c>
      <c r="V2642" s="25">
        <v>13.185346721042324</v>
      </c>
      <c r="W2642" s="25">
        <v>23.173850087939197</v>
      </c>
      <c r="X2642" s="25">
        <v>12.910316065852957</v>
      </c>
      <c r="Y2642" s="34">
        <v>18.070471777066864</v>
      </c>
      <c r="Z2642" s="34">
        <v>10.313996380944058</v>
      </c>
    </row>
    <row r="2643" spans="1:26" x14ac:dyDescent="0.25">
      <c r="A2643" s="52">
        <v>40526</v>
      </c>
      <c r="B2643" s="25">
        <v>22218.013120830001</v>
      </c>
      <c r="C2643" s="43">
        <v>29206.147878044882</v>
      </c>
      <c r="D2643" s="43">
        <v>2276.0128016324993</v>
      </c>
      <c r="E2643" s="43">
        <v>31482.160679677381</v>
      </c>
      <c r="F2643" s="25">
        <v>29030.234061660001</v>
      </c>
      <c r="G2643" s="25">
        <v>34986.653682111726</v>
      </c>
      <c r="H2643" s="25">
        <v>43228.694286430007</v>
      </c>
      <c r="I2643" s="25">
        <v>59496.204003670675</v>
      </c>
      <c r="J2643" s="25">
        <v>54691.058325630009</v>
      </c>
      <c r="K2643" s="25">
        <v>84114.609864274375</v>
      </c>
      <c r="L2643" s="34">
        <v>57616.431746666189</v>
      </c>
      <c r="M2643" s="34">
        <v>87043.458285310553</v>
      </c>
      <c r="O2643" s="25">
        <v>20.339303351673088</v>
      </c>
      <c r="P2643" s="43">
        <v>7.7815119662683507</v>
      </c>
      <c r="Q2643" s="43">
        <v>9.4307139244012017</v>
      </c>
      <c r="R2643" s="43">
        <v>7.8990727549720807</v>
      </c>
      <c r="S2643" s="25">
        <v>18.272691051418533</v>
      </c>
      <c r="T2643" s="25">
        <v>17.46551513707475</v>
      </c>
      <c r="U2643" s="25">
        <v>18.063085105500363</v>
      </c>
      <c r="V2643" s="25">
        <v>14.307534977129045</v>
      </c>
      <c r="W2643" s="25">
        <v>24.15929727576853</v>
      </c>
      <c r="X2643" s="25">
        <v>13.608496971866879</v>
      </c>
      <c r="Y2643" s="34">
        <v>18.955147873882062</v>
      </c>
      <c r="Z2643" s="34">
        <v>10.967061483965491</v>
      </c>
    </row>
    <row r="2644" spans="1:26" x14ac:dyDescent="0.25">
      <c r="A2644" s="52">
        <v>40527</v>
      </c>
      <c r="B2644" s="25">
        <v>22398.03128263</v>
      </c>
      <c r="C2644" s="43">
        <v>29522.471852037852</v>
      </c>
      <c r="D2644" s="43">
        <v>2208.1523962874994</v>
      </c>
      <c r="E2644" s="43">
        <v>31730.624248325352</v>
      </c>
      <c r="F2644" s="25">
        <v>29649.075979010002</v>
      </c>
      <c r="G2644" s="25">
        <v>35625.641981741719</v>
      </c>
      <c r="H2644" s="25">
        <v>44072.734384020005</v>
      </c>
      <c r="I2644" s="25">
        <v>60377.538302700654</v>
      </c>
      <c r="J2644" s="25">
        <v>55595.537992520003</v>
      </c>
      <c r="K2644" s="25">
        <v>84960.514421464366</v>
      </c>
      <c r="L2644" s="34">
        <v>58521.152944755093</v>
      </c>
      <c r="M2644" s="34">
        <v>87889.604373699462</v>
      </c>
      <c r="O2644" s="25">
        <v>20.335317481511428</v>
      </c>
      <c r="P2644" s="43">
        <v>9.2796428322331259</v>
      </c>
      <c r="Q2644" s="43">
        <v>5.4658532113714742</v>
      </c>
      <c r="R2644" s="43">
        <v>9.0053319539171071</v>
      </c>
      <c r="S2644" s="25">
        <v>20.503390003491507</v>
      </c>
      <c r="T2644" s="25">
        <v>19.288078877905512</v>
      </c>
      <c r="U2644" s="25">
        <v>19.846847736772165</v>
      </c>
      <c r="V2644" s="25">
        <v>15.50133313804225</v>
      </c>
      <c r="W2644" s="25">
        <v>25.206821397640343</v>
      </c>
      <c r="X2644" s="25">
        <v>14.193050619660719</v>
      </c>
      <c r="Y2644" s="34">
        <v>19.905345294100329</v>
      </c>
      <c r="Z2644" s="34">
        <v>11.518015319658282</v>
      </c>
    </row>
    <row r="2645" spans="1:26" x14ac:dyDescent="0.25">
      <c r="A2645" s="52">
        <v>40528</v>
      </c>
      <c r="B2645" s="25">
        <v>22556.368470729998</v>
      </c>
      <c r="C2645" s="43">
        <v>30536.423560817231</v>
      </c>
      <c r="D2645" s="43">
        <v>2185.9654942874995</v>
      </c>
      <c r="E2645" s="43">
        <v>32722.38905510473</v>
      </c>
      <c r="F2645" s="25">
        <v>29709.78431132</v>
      </c>
      <c r="G2645" s="25">
        <v>35672.11009282172</v>
      </c>
      <c r="H2645" s="25">
        <v>44136.827095239998</v>
      </c>
      <c r="I2645" s="25">
        <v>60430.37099808066</v>
      </c>
      <c r="J2645" s="25">
        <v>55657.215626349993</v>
      </c>
      <c r="K2645" s="25">
        <v>85076.590472244367</v>
      </c>
      <c r="L2645" s="34">
        <v>58584.107288828156</v>
      </c>
      <c r="M2645" s="34">
        <v>88006.957134722528</v>
      </c>
      <c r="O2645" s="25">
        <v>21.404166058176944</v>
      </c>
      <c r="P2645" s="43">
        <v>10.192693456928659</v>
      </c>
      <c r="Q2645" s="43">
        <v>4.3577673061350186</v>
      </c>
      <c r="R2645" s="43">
        <v>9.7826380472138652</v>
      </c>
      <c r="S2645" s="25">
        <v>19.80305920285015</v>
      </c>
      <c r="T2645" s="25">
        <v>18.795621144401121</v>
      </c>
      <c r="U2645" s="25">
        <v>20.102008829052622</v>
      </c>
      <c r="V2645" s="25">
        <v>15.819091466987123</v>
      </c>
      <c r="W2645" s="25">
        <v>25.060319756900796</v>
      </c>
      <c r="X2645" s="25">
        <v>14.143159233475821</v>
      </c>
      <c r="Y2645" s="34">
        <v>19.856428783818902</v>
      </c>
      <c r="Z2645" s="34">
        <v>11.497390354074666</v>
      </c>
    </row>
    <row r="2646" spans="1:26" x14ac:dyDescent="0.25">
      <c r="A2646" s="52">
        <v>40529</v>
      </c>
      <c r="B2646" s="25">
        <v>22640.82176019</v>
      </c>
      <c r="C2646" s="43">
        <v>30560.040162808466</v>
      </c>
      <c r="D2646" s="43">
        <v>2361.510668376</v>
      </c>
      <c r="E2646" s="43">
        <v>32921.550831184468</v>
      </c>
      <c r="F2646" s="25">
        <v>29895.167914149999</v>
      </c>
      <c r="G2646" s="25">
        <v>35823.632255281722</v>
      </c>
      <c r="H2646" s="25">
        <v>44154.408852689994</v>
      </c>
      <c r="I2646" s="25">
        <v>60355.879364840657</v>
      </c>
      <c r="J2646" s="25">
        <v>55618.299989209983</v>
      </c>
      <c r="K2646" s="25">
        <v>84940.401990024358</v>
      </c>
      <c r="L2646" s="34">
        <v>58546.067352274593</v>
      </c>
      <c r="M2646" s="34">
        <v>87871.644353088966</v>
      </c>
      <c r="O2646" s="25">
        <v>21.312034008337342</v>
      </c>
      <c r="P2646" s="43">
        <v>9.9499395117633949</v>
      </c>
      <c r="Q2646" s="43">
        <v>14.549619175446683</v>
      </c>
      <c r="R2646" s="43">
        <v>10.267547399111399</v>
      </c>
      <c r="S2646" s="25">
        <v>20.186357161230983</v>
      </c>
      <c r="T2646" s="25">
        <v>18.928894691628972</v>
      </c>
      <c r="U2646" s="25">
        <v>20.388458168219948</v>
      </c>
      <c r="V2646" s="25">
        <v>15.953846615751033</v>
      </c>
      <c r="W2646" s="25">
        <v>24.883920928315884</v>
      </c>
      <c r="X2646" s="25">
        <v>14.122093361409949</v>
      </c>
      <c r="Y2646" s="34">
        <v>19.710214862226259</v>
      </c>
      <c r="Z2646" s="34">
        <v>11.482920975645072</v>
      </c>
    </row>
    <row r="2647" spans="1:26" x14ac:dyDescent="0.25">
      <c r="A2647" s="52">
        <v>40532</v>
      </c>
      <c r="B2647" s="25">
        <v>22925.070941490001</v>
      </c>
      <c r="C2647" s="43">
        <v>30466.602429357823</v>
      </c>
      <c r="D2647" s="43">
        <v>2463.033222677499</v>
      </c>
      <c r="E2647" s="43">
        <v>32929.635652035322</v>
      </c>
      <c r="F2647" s="25">
        <v>29573.165852640002</v>
      </c>
      <c r="G2647" s="25">
        <v>35559.08102604172</v>
      </c>
      <c r="H2647" s="25">
        <v>43938.309281269998</v>
      </c>
      <c r="I2647" s="25">
        <v>60217.334970800657</v>
      </c>
      <c r="J2647" s="25">
        <v>55419.4905679</v>
      </c>
      <c r="K2647" s="25">
        <v>84821.227940154364</v>
      </c>
      <c r="L2647" s="34">
        <v>58348.010073693047</v>
      </c>
      <c r="M2647" s="34">
        <v>87753.222445947409</v>
      </c>
      <c r="O2647" s="25">
        <v>22.000803668426585</v>
      </c>
      <c r="P2647" s="43">
        <v>9.1547877264484221</v>
      </c>
      <c r="Q2647" s="43">
        <v>23.142539037550659</v>
      </c>
      <c r="R2647" s="43">
        <v>10.090132094551096</v>
      </c>
      <c r="S2647" s="25">
        <v>21.030205512062651</v>
      </c>
      <c r="T2647" s="25">
        <v>19.640661780628399</v>
      </c>
      <c r="U2647" s="25">
        <v>20.030115772587909</v>
      </c>
      <c r="V2647" s="25">
        <v>15.634795007256464</v>
      </c>
      <c r="W2647" s="25">
        <v>24.508668866414784</v>
      </c>
      <c r="X2647" s="25">
        <v>13.830243037495604</v>
      </c>
      <c r="Y2647" s="34">
        <v>19.389606413445293</v>
      </c>
      <c r="Z2647" s="34">
        <v>11.215731268212338</v>
      </c>
    </row>
    <row r="2648" spans="1:26" x14ac:dyDescent="0.25">
      <c r="A2648" s="52">
        <v>40533</v>
      </c>
      <c r="B2648" s="25">
        <v>23070.098499930002</v>
      </c>
      <c r="C2648" s="43">
        <v>30706.044387043454</v>
      </c>
      <c r="D2648" s="43">
        <v>2206.2569448189997</v>
      </c>
      <c r="E2648" s="43">
        <v>32912.301331862451</v>
      </c>
      <c r="F2648" s="25">
        <v>29668.953654900004</v>
      </c>
      <c r="G2648" s="25">
        <v>35652.078070382588</v>
      </c>
      <c r="H2648" s="25">
        <v>44056.659421860008</v>
      </c>
      <c r="I2648" s="25">
        <v>60294.657467230994</v>
      </c>
      <c r="J2648" s="25">
        <v>55577.305941250015</v>
      </c>
      <c r="K2648" s="25">
        <v>84934.505181075714</v>
      </c>
      <c r="L2648" s="34">
        <v>58506.067216815703</v>
      </c>
      <c r="M2648" s="34">
        <v>87866.736456641403</v>
      </c>
      <c r="O2648" s="25">
        <v>22.300132731160851</v>
      </c>
      <c r="P2648" s="43">
        <v>10.01265286334978</v>
      </c>
      <c r="Q2648" s="43">
        <v>10.304676141924007</v>
      </c>
      <c r="R2648" s="43">
        <v>10.032180114220491</v>
      </c>
      <c r="S2648" s="25">
        <v>19.156142514241957</v>
      </c>
      <c r="T2648" s="25">
        <v>18.018200135736805</v>
      </c>
      <c r="U2648" s="25">
        <v>19.643219667719226</v>
      </c>
      <c r="V2648" s="25">
        <v>15.338342520467441</v>
      </c>
      <c r="W2648" s="25">
        <v>24.288885364528824</v>
      </c>
      <c r="X2648" s="25">
        <v>13.717059005726661</v>
      </c>
      <c r="Y2648" s="34">
        <v>19.18218168666197</v>
      </c>
      <c r="Z2648" s="34">
        <v>11.108595530128685</v>
      </c>
    </row>
    <row r="2649" spans="1:26" x14ac:dyDescent="0.25">
      <c r="A2649" s="52">
        <v>40534</v>
      </c>
      <c r="B2649" s="25">
        <v>23299.416575930001</v>
      </c>
      <c r="C2649" s="43">
        <v>30192.534471432362</v>
      </c>
      <c r="D2649" s="43">
        <v>2276.0672272948</v>
      </c>
      <c r="E2649" s="43">
        <v>32468.601698727161</v>
      </c>
      <c r="F2649" s="25">
        <v>29838.001664799998</v>
      </c>
      <c r="G2649" s="25">
        <v>35715.503362442578</v>
      </c>
      <c r="H2649" s="25">
        <v>44406.038891880002</v>
      </c>
      <c r="I2649" s="25">
        <v>60554.868619970985</v>
      </c>
      <c r="J2649" s="25">
        <v>55955.614925379996</v>
      </c>
      <c r="K2649" s="25">
        <v>85210.073777175698</v>
      </c>
      <c r="L2649" s="34">
        <v>58884.617970831023</v>
      </c>
      <c r="M2649" s="34">
        <v>88142.546822626726</v>
      </c>
      <c r="O2649" s="25">
        <v>23.093119150212328</v>
      </c>
      <c r="P2649" s="43">
        <v>8.1057722637815299</v>
      </c>
      <c r="Q2649" s="43">
        <v>16.486334202430019</v>
      </c>
      <c r="R2649" s="43">
        <v>8.6537518613059472</v>
      </c>
      <c r="S2649" s="25">
        <v>19.066054803115605</v>
      </c>
      <c r="T2649" s="25">
        <v>18.102247864681154</v>
      </c>
      <c r="U2649" s="25">
        <v>19.776589029981739</v>
      </c>
      <c r="V2649" s="25">
        <v>15.42099038914133</v>
      </c>
      <c r="W2649" s="25">
        <v>24.468133717911012</v>
      </c>
      <c r="X2649" s="25">
        <v>13.825996040143806</v>
      </c>
      <c r="Y2649" s="34">
        <v>19.352364684871649</v>
      </c>
      <c r="Z2649" s="34">
        <v>11.212646555628613</v>
      </c>
    </row>
    <row r="2650" spans="1:26" x14ac:dyDescent="0.25">
      <c r="A2650" s="52">
        <v>40535</v>
      </c>
      <c r="B2650" s="25">
        <v>23313.674782529997</v>
      </c>
      <c r="C2650" s="43">
        <v>30391.076456034956</v>
      </c>
      <c r="D2650" s="43">
        <v>2303.0603035097997</v>
      </c>
      <c r="E2650" s="43">
        <v>32694.136759544755</v>
      </c>
      <c r="F2650" s="25">
        <v>30039.741555970002</v>
      </c>
      <c r="G2650" s="25">
        <v>36075.081955012589</v>
      </c>
      <c r="H2650" s="25">
        <v>44544.49676816001</v>
      </c>
      <c r="I2650" s="25">
        <v>60830.810525521003</v>
      </c>
      <c r="J2650" s="25">
        <v>56110.050746130015</v>
      </c>
      <c r="K2650" s="25">
        <v>85493.454563565712</v>
      </c>
      <c r="L2650" s="34">
        <v>59039.75684914914</v>
      </c>
      <c r="M2650" s="34">
        <v>88426.630666584824</v>
      </c>
      <c r="O2650" s="25">
        <v>22.964220247930456</v>
      </c>
      <c r="P2650" s="43">
        <v>9.1088092529614926</v>
      </c>
      <c r="Q2650" s="43">
        <v>-4.071296657985302</v>
      </c>
      <c r="R2650" s="43">
        <v>8.0629277307093119</v>
      </c>
      <c r="S2650" s="25">
        <v>19.618539464994701</v>
      </c>
      <c r="T2650" s="25">
        <v>17.017721407957186</v>
      </c>
      <c r="U2650" s="25">
        <v>21.26959720064945</v>
      </c>
      <c r="V2650" s="25">
        <v>15.549749392014235</v>
      </c>
      <c r="W2650" s="25">
        <v>25.526216798520586</v>
      </c>
      <c r="X2650" s="25">
        <v>13.774853194948488</v>
      </c>
      <c r="Y2650" s="34">
        <v>20.308572724197372</v>
      </c>
      <c r="Z2650" s="34">
        <v>11.173668379583223</v>
      </c>
    </row>
    <row r="2651" spans="1:26" x14ac:dyDescent="0.25">
      <c r="A2651" s="52">
        <v>40536</v>
      </c>
      <c r="B2651" s="25">
        <v>23373.339782430001</v>
      </c>
      <c r="C2651" s="43">
        <v>30254.078839058631</v>
      </c>
      <c r="D2651" s="43">
        <v>2302.8464924504005</v>
      </c>
      <c r="E2651" s="43">
        <v>32556.925331509032</v>
      </c>
      <c r="F2651" s="25">
        <v>30211.294988670001</v>
      </c>
      <c r="G2651" s="25">
        <v>36286.992137952584</v>
      </c>
      <c r="H2651" s="25">
        <v>44465.905146429999</v>
      </c>
      <c r="I2651" s="25">
        <v>60756.860966460998</v>
      </c>
      <c r="J2651" s="25">
        <v>56007.568638070006</v>
      </c>
      <c r="K2651" s="25">
        <v>85390.052077475717</v>
      </c>
      <c r="L2651" s="34">
        <v>58939.105653686471</v>
      </c>
      <c r="M2651" s="34">
        <v>88325.05909309219</v>
      </c>
      <c r="O2651" s="25">
        <v>22.767945654998268</v>
      </c>
      <c r="P2651" s="43">
        <v>8.7222588275061455</v>
      </c>
      <c r="Q2651" s="43">
        <v>16.07606631910372</v>
      </c>
      <c r="R2651" s="43">
        <v>9.2116545474125964</v>
      </c>
      <c r="S2651" s="25">
        <v>18.493772402742902</v>
      </c>
      <c r="T2651" s="25">
        <v>16.658650399948094</v>
      </c>
      <c r="U2651" s="25">
        <v>20.199212424463919</v>
      </c>
      <c r="V2651" s="25">
        <v>15.050353263466976</v>
      </c>
      <c r="W2651" s="25">
        <v>24.748799730195479</v>
      </c>
      <c r="X2651" s="25">
        <v>13.612495320318674</v>
      </c>
      <c r="Y2651" s="34">
        <v>19.643749235204933</v>
      </c>
      <c r="Z2651" s="34">
        <v>11.032724563033991</v>
      </c>
    </row>
    <row r="2652" spans="1:26" x14ac:dyDescent="0.25">
      <c r="A2652" s="52">
        <v>40539</v>
      </c>
      <c r="B2652" s="25">
        <v>23473.254710339999</v>
      </c>
      <c r="C2652" s="43">
        <v>30244.125358056099</v>
      </c>
      <c r="D2652" s="43">
        <v>2297.5285561648002</v>
      </c>
      <c r="E2652" s="43">
        <v>32541.6539142209</v>
      </c>
      <c r="F2652" s="25">
        <v>30324.056329040002</v>
      </c>
      <c r="G2652" s="25">
        <v>36283.372503612583</v>
      </c>
      <c r="H2652" s="25">
        <v>44595.060677859998</v>
      </c>
      <c r="I2652" s="25">
        <v>60745.168090120991</v>
      </c>
      <c r="J2652" s="25">
        <v>56150.911038450002</v>
      </c>
      <c r="K2652" s="25">
        <v>85382.564395315712</v>
      </c>
      <c r="L2652" s="34">
        <v>59084.420323189508</v>
      </c>
      <c r="M2652" s="34">
        <v>88319.543680055212</v>
      </c>
      <c r="O2652" s="25">
        <v>23.292746584345903</v>
      </c>
      <c r="P2652" s="43">
        <v>8.2027042459919883</v>
      </c>
      <c r="Q2652" s="43">
        <v>17.342965156718559</v>
      </c>
      <c r="R2652" s="43">
        <v>8.8010551310429683</v>
      </c>
      <c r="S2652" s="25">
        <v>19.170476407382473</v>
      </c>
      <c r="T2652" s="25">
        <v>17.343919971299716</v>
      </c>
      <c r="U2652" s="25">
        <v>19.987140188374354</v>
      </c>
      <c r="V2652" s="25">
        <v>14.910491196530318</v>
      </c>
      <c r="W2652" s="25">
        <v>24.520952494195814</v>
      </c>
      <c r="X2652" s="25">
        <v>13.47508346198425</v>
      </c>
      <c r="Y2652" s="34">
        <v>19.439780129760798</v>
      </c>
      <c r="Z2652" s="34">
        <v>10.905186416911871</v>
      </c>
    </row>
    <row r="2653" spans="1:26" x14ac:dyDescent="0.25">
      <c r="A2653" s="52">
        <v>40540</v>
      </c>
      <c r="B2653" s="25">
        <v>23467.193037950001</v>
      </c>
      <c r="C2653" s="43">
        <v>30334.805803464078</v>
      </c>
      <c r="D2653" s="43">
        <v>3113.5143881515992</v>
      </c>
      <c r="E2653" s="43">
        <v>33448.320191615676</v>
      </c>
      <c r="F2653" s="25">
        <v>31484.347352570003</v>
      </c>
      <c r="G2653" s="25">
        <v>37028.377307192583</v>
      </c>
      <c r="H2653" s="25">
        <v>45340.099456770004</v>
      </c>
      <c r="I2653" s="25">
        <v>59918.960923810992</v>
      </c>
      <c r="J2653" s="25">
        <v>57002.065960570006</v>
      </c>
      <c r="K2653" s="25">
        <v>84735.165132535709</v>
      </c>
      <c r="L2653" s="34">
        <v>59935.817482833198</v>
      </c>
      <c r="M2653" s="34">
        <v>87672.386654798887</v>
      </c>
      <c r="O2653" s="25">
        <v>23.297584569706586</v>
      </c>
      <c r="P2653" s="43">
        <v>8.5271265693097611</v>
      </c>
      <c r="Q2653" s="43">
        <v>59.018267426317372</v>
      </c>
      <c r="R2653" s="43">
        <v>11.832439088733505</v>
      </c>
      <c r="S2653" s="25">
        <v>19.812829564997656</v>
      </c>
      <c r="T2653" s="25">
        <v>17.418529864034028</v>
      </c>
      <c r="U2653" s="25">
        <v>20.854186428475163</v>
      </c>
      <c r="V2653" s="25">
        <v>15.170524725914136</v>
      </c>
      <c r="W2653" s="25">
        <v>25.094199527977334</v>
      </c>
      <c r="X2653" s="25">
        <v>13.546693600333448</v>
      </c>
      <c r="Y2653" s="34">
        <v>19.964018379005431</v>
      </c>
      <c r="Z2653" s="34">
        <v>10.977738037660156</v>
      </c>
    </row>
    <row r="2654" spans="1:26" x14ac:dyDescent="0.25">
      <c r="A2654" s="52">
        <v>40541</v>
      </c>
      <c r="B2654" s="25">
        <v>24114.851486900003</v>
      </c>
      <c r="C2654" s="43">
        <v>30588.294816769569</v>
      </c>
      <c r="D2654" s="43">
        <v>1731.6381850227999</v>
      </c>
      <c r="E2654" s="43">
        <v>32319.933001792368</v>
      </c>
      <c r="F2654" s="25">
        <v>31849.664247840003</v>
      </c>
      <c r="G2654" s="25">
        <v>37226.301148662584</v>
      </c>
      <c r="H2654" s="25">
        <v>45894.615622490004</v>
      </c>
      <c r="I2654" s="25">
        <v>59974.252177120994</v>
      </c>
      <c r="J2654" s="25">
        <v>57513.183868200002</v>
      </c>
      <c r="K2654" s="25">
        <v>84644.125841835703</v>
      </c>
      <c r="L2654" s="34">
        <v>60447.17762783762</v>
      </c>
      <c r="M2654" s="34">
        <v>87581.58960147333</v>
      </c>
      <c r="O2654" s="25">
        <v>27.196838432975113</v>
      </c>
      <c r="P2654" s="43">
        <v>9.3447675041061995</v>
      </c>
      <c r="Q2654" s="43">
        <v>-9.5364391869180878</v>
      </c>
      <c r="R2654" s="43">
        <v>8.1355311695966215</v>
      </c>
      <c r="S2654" s="25">
        <v>24.993808157497412</v>
      </c>
      <c r="T2654" s="25">
        <v>20.562358632960631</v>
      </c>
      <c r="U2654" s="25">
        <v>23.030891177538383</v>
      </c>
      <c r="V2654" s="25">
        <v>13.840091824450894</v>
      </c>
      <c r="W2654" s="25">
        <v>26.666372873854382</v>
      </c>
      <c r="X2654" s="25">
        <v>12.58884318927298</v>
      </c>
      <c r="Y2654" s="34">
        <v>21.409451981468642</v>
      </c>
      <c r="Z2654" s="34">
        <v>10.074951408945211</v>
      </c>
    </row>
    <row r="2655" spans="1:26" x14ac:dyDescent="0.25">
      <c r="A2655" s="52">
        <v>40542</v>
      </c>
      <c r="B2655" s="25">
        <v>24683.15210128</v>
      </c>
      <c r="C2655" s="43">
        <v>31333.953737205411</v>
      </c>
      <c r="D2655" s="43">
        <v>1934.9569048621997</v>
      </c>
      <c r="E2655" s="43">
        <v>33268.910642067611</v>
      </c>
      <c r="F2655" s="25">
        <v>31889.947754157001</v>
      </c>
      <c r="G2655" s="25">
        <v>37244.249848437001</v>
      </c>
      <c r="H2655" s="25">
        <v>45856.079524723995</v>
      </c>
      <c r="I2655" s="25">
        <v>59795.511458582994</v>
      </c>
      <c r="J2655" s="25">
        <v>57454.427966956995</v>
      </c>
      <c r="K2655" s="25">
        <v>84382.319463853695</v>
      </c>
      <c r="L2655" s="34">
        <v>60415.124543228172</v>
      </c>
      <c r="M2655" s="34">
        <v>87345.79204012487</v>
      </c>
      <c r="O2655" s="25">
        <v>30.821039473092672</v>
      </c>
      <c r="P2655" s="43">
        <v>11.580055545546507</v>
      </c>
      <c r="Q2655" s="43">
        <v>-0.98702985160475931</v>
      </c>
      <c r="R2655" s="43">
        <v>10.762405298382905</v>
      </c>
      <c r="S2655" s="25">
        <v>27.062315038223051</v>
      </c>
      <c r="T2655" s="25">
        <v>22.155361068744849</v>
      </c>
      <c r="U2655" s="25">
        <v>24.634577974450011</v>
      </c>
      <c r="V2655" s="25">
        <v>14.203153489473785</v>
      </c>
      <c r="W2655" s="25">
        <v>27.930701659110046</v>
      </c>
      <c r="X2655" s="25">
        <v>12.643444537214442</v>
      </c>
      <c r="Y2655" s="34">
        <v>22.557451067923505</v>
      </c>
      <c r="Z2655" s="34">
        <v>10.123077404622194</v>
      </c>
    </row>
    <row r="2656" spans="1:26" x14ac:dyDescent="0.25">
      <c r="A2656" s="52">
        <v>40543</v>
      </c>
      <c r="B2656" s="25">
        <v>24585.622267570001</v>
      </c>
      <c r="C2656" s="43">
        <v>31365.978341903938</v>
      </c>
      <c r="D2656" s="43">
        <v>1211.4970392368002</v>
      </c>
      <c r="E2656" s="43">
        <v>32577.475381140739</v>
      </c>
      <c r="F2656" s="25">
        <v>31889.947754177003</v>
      </c>
      <c r="G2656" s="25">
        <v>37244.24984845701</v>
      </c>
      <c r="H2656" s="25">
        <v>45856.079524743996</v>
      </c>
      <c r="I2656" s="25">
        <v>59795.511458603003</v>
      </c>
      <c r="J2656" s="25">
        <v>57454.427966977004</v>
      </c>
      <c r="K2656" s="25">
        <v>84382.31946387369</v>
      </c>
      <c r="L2656" s="34">
        <v>60415.124543248181</v>
      </c>
      <c r="M2656" s="34">
        <v>87345.792040144865</v>
      </c>
      <c r="O2656" s="25">
        <v>30.135035706778623</v>
      </c>
      <c r="P2656" s="43">
        <v>13.2325605660895</v>
      </c>
      <c r="Q2656" s="43">
        <v>-35.130722295365999</v>
      </c>
      <c r="R2656" s="43">
        <v>10.1778098353033</v>
      </c>
      <c r="S2656" s="25">
        <v>27.978143407335399</v>
      </c>
      <c r="T2656" s="25">
        <v>22.936644968288956</v>
      </c>
      <c r="U2656" s="25">
        <v>25.123461526511083</v>
      </c>
      <c r="V2656" s="25">
        <v>14.256291041452474</v>
      </c>
      <c r="W2656" s="25">
        <v>28.215662893345783</v>
      </c>
      <c r="X2656" s="25">
        <v>12.532941404366426</v>
      </c>
      <c r="Y2656" s="34">
        <v>23.310653918121659</v>
      </c>
      <c r="Z2656" s="34">
        <v>10.297648739049237</v>
      </c>
    </row>
    <row r="2657" spans="1:26" x14ac:dyDescent="0.25">
      <c r="A2657" s="52">
        <v>40544</v>
      </c>
      <c r="B2657" s="25">
        <v>24585.622267570001</v>
      </c>
      <c r="C2657" s="43">
        <v>31365.978341903938</v>
      </c>
      <c r="D2657" s="43">
        <v>1211.4970392368002</v>
      </c>
      <c r="E2657" s="43">
        <v>32577.475381140739</v>
      </c>
      <c r="F2657" s="25">
        <v>31786.673563337008</v>
      </c>
      <c r="G2657" s="25">
        <v>37230.153137147012</v>
      </c>
      <c r="H2657" s="25">
        <v>45764.34414683401</v>
      </c>
      <c r="I2657" s="25">
        <v>59742.532861351021</v>
      </c>
      <c r="J2657" s="25">
        <v>57351.361125637006</v>
      </c>
      <c r="K2657" s="25">
        <v>84261.901452456703</v>
      </c>
      <c r="L2657" s="34">
        <v>60313.602451896011</v>
      </c>
      <c r="M2657" s="34">
        <v>87226.918778715713</v>
      </c>
      <c r="O2657" s="25">
        <v>30.135035706778623</v>
      </c>
      <c r="P2657" s="43">
        <v>13.232560566089546</v>
      </c>
      <c r="Q2657" s="43">
        <v>-35.130722295365992</v>
      </c>
      <c r="R2657" s="43">
        <v>10.177809835303275</v>
      </c>
      <c r="S2657" s="25">
        <v>27.978143407415669</v>
      </c>
      <c r="T2657" s="25">
        <v>22.936644968355012</v>
      </c>
      <c r="U2657" s="25">
        <v>25.123461526565659</v>
      </c>
      <c r="V2657" s="25">
        <v>14.256291041490709</v>
      </c>
      <c r="W2657" s="25">
        <v>28.215662893390437</v>
      </c>
      <c r="X2657" s="25">
        <v>12.532941404393094</v>
      </c>
      <c r="Y2657" s="34">
        <v>23.310653918162494</v>
      </c>
      <c r="Z2657" s="34">
        <v>10.297648739074482</v>
      </c>
    </row>
    <row r="2658" spans="1:26" x14ac:dyDescent="0.25">
      <c r="A2658" s="52">
        <v>40546</v>
      </c>
      <c r="B2658" s="25">
        <v>24585.983145770002</v>
      </c>
      <c r="C2658" s="43">
        <v>31362.016612331892</v>
      </c>
      <c r="D2658" s="43">
        <v>1198.0731131348</v>
      </c>
      <c r="E2658" s="43">
        <v>32560.089725466692</v>
      </c>
      <c r="F2658" s="25">
        <v>31740.694401077002</v>
      </c>
      <c r="G2658" s="25">
        <v>37215.199923697</v>
      </c>
      <c r="H2658" s="25">
        <v>45840.651191784011</v>
      </c>
      <c r="I2658" s="25">
        <v>59836.888353780996</v>
      </c>
      <c r="J2658" s="25">
        <v>57414.20635954701</v>
      </c>
      <c r="K2658" s="25">
        <v>84308.720778416697</v>
      </c>
      <c r="L2658" s="34">
        <v>60377.90772237537</v>
      </c>
      <c r="M2658" s="34">
        <v>87275.198141245055</v>
      </c>
      <c r="O2658" s="25">
        <v>30.136945884073786</v>
      </c>
      <c r="P2658" s="43">
        <v>11.320031841054101</v>
      </c>
      <c r="Q2658" s="43">
        <v>-36.153033840660186</v>
      </c>
      <c r="R2658" s="43">
        <v>8.35550277228303</v>
      </c>
      <c r="S2658" s="25">
        <v>27.563691828269565</v>
      </c>
      <c r="T2658" s="25">
        <v>22.890114231379766</v>
      </c>
      <c r="U2658" s="25">
        <v>24.873151248244739</v>
      </c>
      <c r="V2658" s="25">
        <v>14.155060399274655</v>
      </c>
      <c r="W2658" s="25">
        <v>27.985658281868918</v>
      </c>
      <c r="X2658" s="25">
        <v>12.372350973732749</v>
      </c>
      <c r="Y2658" s="34">
        <v>23.103441641991274</v>
      </c>
      <c r="Z2658" s="34">
        <v>10.147539146759431</v>
      </c>
    </row>
    <row r="2659" spans="1:26" x14ac:dyDescent="0.25">
      <c r="A2659" s="52">
        <v>40547</v>
      </c>
      <c r="B2659" s="25">
        <v>24635.77564399</v>
      </c>
      <c r="C2659" s="43">
        <v>31743.903369874373</v>
      </c>
      <c r="D2659" s="43">
        <v>1893.2622765133997</v>
      </c>
      <c r="E2659" s="43">
        <v>33637.165646387773</v>
      </c>
      <c r="F2659" s="25">
        <v>32043.745409697003</v>
      </c>
      <c r="G2659" s="25">
        <v>37555.686056787003</v>
      </c>
      <c r="H2659" s="25">
        <v>46196.333679394003</v>
      </c>
      <c r="I2659" s="25">
        <v>60246.217045881</v>
      </c>
      <c r="J2659" s="25">
        <v>57744.660404467002</v>
      </c>
      <c r="K2659" s="25">
        <v>84662.906013586704</v>
      </c>
      <c r="L2659" s="34">
        <v>60708.604926997905</v>
      </c>
      <c r="M2659" s="34">
        <v>87629.626536117619</v>
      </c>
      <c r="O2659" s="25">
        <v>30.316838324887961</v>
      </c>
      <c r="P2659" s="43">
        <v>12.675545631343654</v>
      </c>
      <c r="Q2659" s="43">
        <v>0.89455407526961572</v>
      </c>
      <c r="R2659" s="43">
        <v>11.939863378145921</v>
      </c>
      <c r="S2659" s="25">
        <v>26.709568049483835</v>
      </c>
      <c r="T2659" s="25">
        <v>22.159381101093899</v>
      </c>
      <c r="U2659" s="25">
        <v>24.761561652944565</v>
      </c>
      <c r="V2659" s="25">
        <v>14.022129701089646</v>
      </c>
      <c r="W2659" s="25">
        <v>27.937739004632345</v>
      </c>
      <c r="X2659" s="25">
        <v>12.28151017967356</v>
      </c>
      <c r="Y2659" s="34">
        <v>23.075838502702162</v>
      </c>
      <c r="Z2659" s="34">
        <v>10.069935569777822</v>
      </c>
    </row>
    <row r="2660" spans="1:26" x14ac:dyDescent="0.25">
      <c r="A2660" s="52">
        <v>40548</v>
      </c>
      <c r="B2660" s="25">
        <v>24704.524065330002</v>
      </c>
      <c r="C2660" s="43">
        <v>31873.57141915974</v>
      </c>
      <c r="D2660" s="43">
        <v>1896.4605986235999</v>
      </c>
      <c r="E2660" s="43">
        <v>33770.032017783342</v>
      </c>
      <c r="F2660" s="25">
        <v>32051.701167177001</v>
      </c>
      <c r="G2660" s="25">
        <v>37542.167716766999</v>
      </c>
      <c r="H2660" s="25">
        <v>46225.392696923998</v>
      </c>
      <c r="I2660" s="25">
        <v>60249.466801291004</v>
      </c>
      <c r="J2660" s="25">
        <v>57796.623629346999</v>
      </c>
      <c r="K2660" s="25">
        <v>84665.172424796707</v>
      </c>
      <c r="L2660" s="34">
        <v>60760.811311565049</v>
      </c>
      <c r="M2660" s="34">
        <v>87632.136107014754</v>
      </c>
      <c r="O2660" s="25">
        <v>30.139473886988345</v>
      </c>
      <c r="P2660" s="43">
        <v>11.160595110804117</v>
      </c>
      <c r="Q2660" s="43">
        <v>-4.7996063406771423</v>
      </c>
      <c r="R2660" s="43">
        <v>10.123799468487316</v>
      </c>
      <c r="S2660" s="25">
        <v>26.328782113777383</v>
      </c>
      <c r="T2660" s="25">
        <v>22.172518036653479</v>
      </c>
      <c r="U2660" s="25">
        <v>23.857151837417145</v>
      </c>
      <c r="V2660" s="25">
        <v>13.671256138593657</v>
      </c>
      <c r="W2660" s="25">
        <v>27.126453059065845</v>
      </c>
      <c r="X2660" s="25">
        <v>11.995971522823989</v>
      </c>
      <c r="Y2660" s="34">
        <v>22.386428537474188</v>
      </c>
      <c r="Z2660" s="34">
        <v>9.8135122163161661</v>
      </c>
    </row>
    <row r="2661" spans="1:26" x14ac:dyDescent="0.25">
      <c r="A2661" s="52">
        <v>40549</v>
      </c>
      <c r="B2661" s="25">
        <v>24666.66892738</v>
      </c>
      <c r="C2661" s="43">
        <v>31964.897868658605</v>
      </c>
      <c r="D2661" s="43">
        <v>1853.9111833832001</v>
      </c>
      <c r="E2661" s="43">
        <v>33818.809052041805</v>
      </c>
      <c r="F2661" s="25">
        <v>32094.630334477002</v>
      </c>
      <c r="G2661" s="25">
        <v>37563.349278606998</v>
      </c>
      <c r="H2661" s="25">
        <v>46450.54856124401</v>
      </c>
      <c r="I2661" s="25">
        <v>60462.231229221004</v>
      </c>
      <c r="J2661" s="25">
        <v>58023.951856637017</v>
      </c>
      <c r="K2661" s="25">
        <v>84874.499187876718</v>
      </c>
      <c r="L2661" s="34">
        <v>60988.691007921771</v>
      </c>
      <c r="M2661" s="34">
        <v>87842.014339161484</v>
      </c>
      <c r="O2661" s="25">
        <v>29.934797304653827</v>
      </c>
      <c r="P2661" s="43">
        <v>11.026329025236482</v>
      </c>
      <c r="Q2661" s="43">
        <v>-8.5290350443862462</v>
      </c>
      <c r="R2661" s="43">
        <v>9.7402161935350442</v>
      </c>
      <c r="S2661" s="25">
        <v>26.338515927606544</v>
      </c>
      <c r="T2661" s="25">
        <v>22.041655333490162</v>
      </c>
      <c r="U2661" s="25">
        <v>23.325746337703457</v>
      </c>
      <c r="V2661" s="25">
        <v>13.26552290851113</v>
      </c>
      <c r="W2661" s="25">
        <v>26.696472955065499</v>
      </c>
      <c r="X2661" s="25">
        <v>11.800245614885551</v>
      </c>
      <c r="Y2661" s="34">
        <v>22.011513276103912</v>
      </c>
      <c r="Z2661" s="34">
        <v>9.631997077914578</v>
      </c>
    </row>
    <row r="2662" spans="1:26" x14ac:dyDescent="0.25">
      <c r="A2662" s="52">
        <v>40550</v>
      </c>
      <c r="B2662" s="25">
        <v>24614.66222468</v>
      </c>
      <c r="C2662" s="43">
        <v>32301.934838288551</v>
      </c>
      <c r="D2662" s="43">
        <v>1914.8017420105998</v>
      </c>
      <c r="E2662" s="43">
        <v>34216.736580299148</v>
      </c>
      <c r="F2662" s="25">
        <v>32223.242308217003</v>
      </c>
      <c r="G2662" s="25">
        <v>37713.226384377005</v>
      </c>
      <c r="H2662" s="25">
        <v>46546.131173374008</v>
      </c>
      <c r="I2662" s="25">
        <v>60585.911605391011</v>
      </c>
      <c r="J2662" s="25">
        <v>58110.010586777003</v>
      </c>
      <c r="K2662" s="25">
        <v>84978.149911286702</v>
      </c>
      <c r="L2662" s="34">
        <v>61075.918603205675</v>
      </c>
      <c r="M2662" s="34">
        <v>87946.833927715386</v>
      </c>
      <c r="O2662" s="25">
        <v>30.112815497318746</v>
      </c>
      <c r="P2662" s="43">
        <v>12.400852366569159</v>
      </c>
      <c r="Q2662" s="43">
        <v>-9.8396650873557867</v>
      </c>
      <c r="R2662" s="43">
        <v>10.870363863548093</v>
      </c>
      <c r="S2662" s="25">
        <v>26.242427199339403</v>
      </c>
      <c r="T2662" s="25">
        <v>21.829792377380606</v>
      </c>
      <c r="U2662" s="25">
        <v>23.650855786844783</v>
      </c>
      <c r="V2662" s="25">
        <v>13.438341339060589</v>
      </c>
      <c r="W2662" s="25">
        <v>26.971232455782392</v>
      </c>
      <c r="X2662" s="25">
        <v>11.915047964550762</v>
      </c>
      <c r="Y2662" s="34">
        <v>22.271791193348012</v>
      </c>
      <c r="Z2662" s="34">
        <v>9.7443649138053026</v>
      </c>
    </row>
    <row r="2663" spans="1:26" x14ac:dyDescent="0.25">
      <c r="A2663" s="52">
        <v>40553</v>
      </c>
      <c r="B2663" s="25">
        <v>24688.525850740003</v>
      </c>
      <c r="C2663" s="43">
        <v>32288.52627588894</v>
      </c>
      <c r="D2663" s="43">
        <v>1912.7022738918004</v>
      </c>
      <c r="E2663" s="43">
        <v>34201.228549780739</v>
      </c>
      <c r="F2663" s="25">
        <v>32122.548203907001</v>
      </c>
      <c r="G2663" s="25">
        <v>37640.798985476998</v>
      </c>
      <c r="H2663" s="25">
        <v>46369.131955794001</v>
      </c>
      <c r="I2663" s="25">
        <v>60431.698977100998</v>
      </c>
      <c r="J2663" s="25">
        <v>57924.409874347002</v>
      </c>
      <c r="K2663" s="25">
        <v>84795.561961416708</v>
      </c>
      <c r="L2663" s="34">
        <v>60891.178476800749</v>
      </c>
      <c r="M2663" s="34">
        <v>87765.106563870446</v>
      </c>
      <c r="O2663" s="25">
        <v>30.961924910869776</v>
      </c>
      <c r="P2663" s="43">
        <v>11.347243054831967</v>
      </c>
      <c r="Q2663" s="43">
        <v>-15.209577102509774</v>
      </c>
      <c r="R2663" s="43">
        <v>9.4304591233909996</v>
      </c>
      <c r="S2663" s="25">
        <v>27.094587545303426</v>
      </c>
      <c r="T2663" s="25">
        <v>22.542976459785979</v>
      </c>
      <c r="U2663" s="25">
        <v>24.172390628591668</v>
      </c>
      <c r="V2663" s="25">
        <v>13.792289452096696</v>
      </c>
      <c r="W2663" s="25">
        <v>27.318538569749727</v>
      </c>
      <c r="X2663" s="25">
        <v>12.110736084050245</v>
      </c>
      <c r="Y2663" s="34">
        <v>22.593340045163114</v>
      </c>
      <c r="Z2663" s="34">
        <v>9.9337358328321237</v>
      </c>
    </row>
    <row r="2664" spans="1:26" x14ac:dyDescent="0.25">
      <c r="A2664" s="52">
        <v>40554</v>
      </c>
      <c r="B2664" s="25">
        <v>24691.125854680002</v>
      </c>
      <c r="C2664" s="43">
        <v>32257.249833078386</v>
      </c>
      <c r="D2664" s="43">
        <v>2473.0217659435998</v>
      </c>
      <c r="E2664" s="43">
        <v>34730.271599021988</v>
      </c>
      <c r="F2664" s="25">
        <v>32030.786125557006</v>
      </c>
      <c r="G2664" s="25">
        <v>37608.247000277006</v>
      </c>
      <c r="H2664" s="25">
        <v>46251.703653074008</v>
      </c>
      <c r="I2664" s="25">
        <v>60401.887218751013</v>
      </c>
      <c r="J2664" s="25">
        <v>57798.296957317019</v>
      </c>
      <c r="K2664" s="25">
        <v>84741.844087016711</v>
      </c>
      <c r="L2664" s="34">
        <v>60765.372373528153</v>
      </c>
      <c r="M2664" s="34">
        <v>87711.695503227849</v>
      </c>
      <c r="O2664" s="25">
        <v>31.358450812060944</v>
      </c>
      <c r="P2664" s="43">
        <v>11.239385989763084</v>
      </c>
      <c r="Q2664" s="43">
        <v>9.6294829735313883</v>
      </c>
      <c r="R2664" s="43">
        <v>11.123188485151903</v>
      </c>
      <c r="S2664" s="25">
        <v>26.662754397611209</v>
      </c>
      <c r="T2664" s="25">
        <v>22.330159594590903</v>
      </c>
      <c r="U2664" s="25">
        <v>24.030331457696839</v>
      </c>
      <c r="V2664" s="25">
        <v>13.724283988302343</v>
      </c>
      <c r="W2664" s="25">
        <v>27.082360042820987</v>
      </c>
      <c r="X2664" s="25">
        <v>12.024759657131279</v>
      </c>
      <c r="Y2664" s="34">
        <v>22.372656008578605</v>
      </c>
      <c r="Z2664" s="34">
        <v>9.8503596862816067</v>
      </c>
    </row>
    <row r="2665" spans="1:26" x14ac:dyDescent="0.25">
      <c r="A2665" s="52">
        <v>40555</v>
      </c>
      <c r="B2665" s="25">
        <v>24623.344603630001</v>
      </c>
      <c r="C2665" s="43">
        <v>32244.129000451318</v>
      </c>
      <c r="D2665" s="43">
        <v>2513.8551196806006</v>
      </c>
      <c r="E2665" s="43">
        <v>34757.984120131921</v>
      </c>
      <c r="F2665" s="25">
        <v>31931.317172997002</v>
      </c>
      <c r="G2665" s="25">
        <v>37522.819594757006</v>
      </c>
      <c r="H2665" s="25">
        <v>46095.022060554002</v>
      </c>
      <c r="I2665" s="25">
        <v>60268.162423191003</v>
      </c>
      <c r="J2665" s="25">
        <v>57668.238287306995</v>
      </c>
      <c r="K2665" s="25">
        <v>84633.432769306703</v>
      </c>
      <c r="L2665" s="34">
        <v>60635.620517565243</v>
      </c>
      <c r="M2665" s="34">
        <v>87603.590999564956</v>
      </c>
      <c r="O2665" s="25">
        <v>31.550289118545027</v>
      </c>
      <c r="P2665" s="43">
        <v>10.20840109146901</v>
      </c>
      <c r="Q2665" s="43">
        <v>9.0175883616399943</v>
      </c>
      <c r="R2665" s="43">
        <v>10.121404086341412</v>
      </c>
      <c r="S2665" s="25">
        <v>26.196311136991767</v>
      </c>
      <c r="T2665" s="25">
        <v>22.207542149227777</v>
      </c>
      <c r="U2665" s="25">
        <v>23.068046480452619</v>
      </c>
      <c r="V2665" s="25">
        <v>13.288026115576246</v>
      </c>
      <c r="W2665" s="25">
        <v>26.201444226127045</v>
      </c>
      <c r="X2665" s="25">
        <v>11.645127459809723</v>
      </c>
      <c r="Y2665" s="34">
        <v>21.586138169303503</v>
      </c>
      <c r="Z2665" s="34">
        <v>9.4964586618441196</v>
      </c>
    </row>
    <row r="2666" spans="1:26" x14ac:dyDescent="0.25">
      <c r="A2666" s="52">
        <v>40556</v>
      </c>
      <c r="B2666" s="25">
        <v>24535.706723400002</v>
      </c>
      <c r="C2666" s="43">
        <v>32238.947251429199</v>
      </c>
      <c r="D2666" s="43">
        <v>2545.7388429741995</v>
      </c>
      <c r="E2666" s="43">
        <v>34784.686094403398</v>
      </c>
      <c r="F2666" s="25">
        <v>31850.256305417002</v>
      </c>
      <c r="G2666" s="25">
        <v>37402.711879447001</v>
      </c>
      <c r="H2666" s="25">
        <v>46109.950363374002</v>
      </c>
      <c r="I2666" s="25">
        <v>60240.759069701002</v>
      </c>
      <c r="J2666" s="25">
        <v>57652.746657487005</v>
      </c>
      <c r="K2666" s="25">
        <v>84569.404993846692</v>
      </c>
      <c r="L2666" s="34">
        <v>60622.013003460859</v>
      </c>
      <c r="M2666" s="34">
        <v>87541.447339820545</v>
      </c>
      <c r="O2666" s="25">
        <v>31.342179444991668</v>
      </c>
      <c r="P2666" s="43">
        <v>9.8694523524341058</v>
      </c>
      <c r="Q2666" s="43">
        <v>8.9978461532733256</v>
      </c>
      <c r="R2666" s="43">
        <v>9.8051908276987518</v>
      </c>
      <c r="S2666" s="25">
        <v>25.6482895618533</v>
      </c>
      <c r="T2666" s="25">
        <v>21.815605820256433</v>
      </c>
      <c r="U2666" s="25">
        <v>22.545949879883874</v>
      </c>
      <c r="V2666" s="25">
        <v>12.940314908943339</v>
      </c>
      <c r="W2666" s="25">
        <v>25.513824162608966</v>
      </c>
      <c r="X2666" s="25">
        <v>11.302358525293354</v>
      </c>
      <c r="Y2666" s="34">
        <v>20.969963954487845</v>
      </c>
      <c r="Z2666" s="34">
        <v>9.1756420372832714</v>
      </c>
    </row>
    <row r="2667" spans="1:26" x14ac:dyDescent="0.25">
      <c r="A2667" s="52">
        <v>40557</v>
      </c>
      <c r="B2667" s="25">
        <v>24482.092652580002</v>
      </c>
      <c r="C2667" s="43">
        <v>32154.481617303085</v>
      </c>
      <c r="D2667" s="43">
        <v>2557.7988781504005</v>
      </c>
      <c r="E2667" s="43">
        <v>34712.280495453488</v>
      </c>
      <c r="F2667" s="25">
        <v>31426.815904897001</v>
      </c>
      <c r="G2667" s="25">
        <v>36897.962955367002</v>
      </c>
      <c r="H2667" s="25">
        <v>45344.900450774003</v>
      </c>
      <c r="I2667" s="25">
        <v>59393.710917831013</v>
      </c>
      <c r="J2667" s="25">
        <v>56894.481923297004</v>
      </c>
      <c r="K2667" s="25">
        <v>83703.883550796687</v>
      </c>
      <c r="L2667" s="34">
        <v>59865.607763809639</v>
      </c>
      <c r="M2667" s="34">
        <v>86677.785391309313</v>
      </c>
      <c r="O2667" s="25">
        <v>31.232911893123383</v>
      </c>
      <c r="P2667" s="43">
        <v>9.7255372401043196</v>
      </c>
      <c r="Q2667" s="43">
        <v>10.905076561684846</v>
      </c>
      <c r="R2667" s="43">
        <v>9.8115954771219158</v>
      </c>
      <c r="S2667" s="25">
        <v>25.54028833405355</v>
      </c>
      <c r="T2667" s="25">
        <v>21.4660773752803</v>
      </c>
      <c r="U2667" s="25">
        <v>22.716319890152459</v>
      </c>
      <c r="V2667" s="25">
        <v>12.882453909089286</v>
      </c>
      <c r="W2667" s="25">
        <v>25.652512838369535</v>
      </c>
      <c r="X2667" s="25">
        <v>11.226844198660357</v>
      </c>
      <c r="Y2667" s="34">
        <v>21.095064220387606</v>
      </c>
      <c r="Z2667" s="34">
        <v>9.1062431301864422</v>
      </c>
    </row>
    <row r="2668" spans="1:26" x14ac:dyDescent="0.25">
      <c r="A2668" s="52">
        <v>40560</v>
      </c>
      <c r="B2668" s="25">
        <v>24452.428793439998</v>
      </c>
      <c r="C2668" s="43">
        <v>31993.299784469975</v>
      </c>
      <c r="D2668" s="43">
        <v>2499.1538588879998</v>
      </c>
      <c r="E2668" s="43">
        <v>34492.453643357978</v>
      </c>
      <c r="F2668" s="25">
        <v>31342.597131167</v>
      </c>
      <c r="G2668" s="25">
        <v>36813.309225666999</v>
      </c>
      <c r="H2668" s="25">
        <v>45299.779775204006</v>
      </c>
      <c r="I2668" s="25">
        <v>59349.628684401003</v>
      </c>
      <c r="J2668" s="25">
        <v>56854.756961527011</v>
      </c>
      <c r="K2668" s="25">
        <v>83631.164866646708</v>
      </c>
      <c r="L2668" s="34">
        <v>59826.933853473216</v>
      </c>
      <c r="M2668" s="34">
        <v>86606.117758592925</v>
      </c>
      <c r="O2668" s="25">
        <v>31.034846154506425</v>
      </c>
      <c r="P2668" s="43">
        <v>9.6306483269478207</v>
      </c>
      <c r="Q2668" s="43">
        <v>10.622851862951066</v>
      </c>
      <c r="R2668" s="43">
        <v>9.701940053526382</v>
      </c>
      <c r="S2668" s="25">
        <v>27.843807857906565</v>
      </c>
      <c r="T2668" s="25">
        <v>23.031377721990864</v>
      </c>
      <c r="U2668" s="25">
        <v>21.817866039150303</v>
      </c>
      <c r="V2668" s="25">
        <v>11.978671673435448</v>
      </c>
      <c r="W2668" s="25">
        <v>24.842951027850859</v>
      </c>
      <c r="X2668" s="25">
        <v>10.515909520805256</v>
      </c>
      <c r="Y2668" s="34">
        <v>20.335252490202738</v>
      </c>
      <c r="Z2668" s="34">
        <v>8.430789150096917</v>
      </c>
    </row>
    <row r="2669" spans="1:26" x14ac:dyDescent="0.25">
      <c r="A2669" s="52">
        <v>40561</v>
      </c>
      <c r="B2669" s="25">
        <v>24352.890619259997</v>
      </c>
      <c r="C2669" s="43">
        <v>31492.039920558749</v>
      </c>
      <c r="D2669" s="43">
        <v>2353.2676595988005</v>
      </c>
      <c r="E2669" s="43">
        <v>33845.307580157547</v>
      </c>
      <c r="F2669" s="25">
        <v>31269.013513426999</v>
      </c>
      <c r="G2669" s="25">
        <v>36828.360004037</v>
      </c>
      <c r="H2669" s="25">
        <v>45304.940272664004</v>
      </c>
      <c r="I2669" s="25">
        <v>59503.873353161005</v>
      </c>
      <c r="J2669" s="25">
        <v>56888.229820017012</v>
      </c>
      <c r="K2669" s="25">
        <v>83776.325866416708</v>
      </c>
      <c r="L2669" s="34">
        <v>59860.714105746862</v>
      </c>
      <c r="M2669" s="34">
        <v>86751.586152146556</v>
      </c>
      <c r="O2669" s="25">
        <v>30.851348264816391</v>
      </c>
      <c r="P2669" s="43">
        <v>7.9129935607601842</v>
      </c>
      <c r="Q2669" s="43">
        <v>4.1653273070204389</v>
      </c>
      <c r="R2669" s="43">
        <v>7.6437165544057217</v>
      </c>
      <c r="S2669" s="25">
        <v>28.628150337080307</v>
      </c>
      <c r="T2669" s="25">
        <v>24.716678682943961</v>
      </c>
      <c r="U2669" s="25">
        <v>22.958064769877339</v>
      </c>
      <c r="V2669" s="25">
        <v>13.242037489904511</v>
      </c>
      <c r="W2669" s="25">
        <v>25.858353057251016</v>
      </c>
      <c r="X2669" s="25">
        <v>11.384812459635874</v>
      </c>
      <c r="Y2669" s="34">
        <v>21.229478634828425</v>
      </c>
      <c r="Z2669" s="34">
        <v>9.2372297824940386</v>
      </c>
    </row>
    <row r="2670" spans="1:26" x14ac:dyDescent="0.25">
      <c r="A2670" s="52">
        <v>40562</v>
      </c>
      <c r="B2670" s="25">
        <v>24252.939024119998</v>
      </c>
      <c r="C2670" s="43">
        <v>31487.170607918684</v>
      </c>
      <c r="D2670" s="43">
        <v>2318.3493371229997</v>
      </c>
      <c r="E2670" s="43">
        <v>33805.519945041684</v>
      </c>
      <c r="F2670" s="25">
        <v>31116.517214867003</v>
      </c>
      <c r="G2670" s="25">
        <v>36671.721484936999</v>
      </c>
      <c r="H2670" s="25">
        <v>45155.328418454003</v>
      </c>
      <c r="I2670" s="25">
        <v>59338.122937950997</v>
      </c>
      <c r="J2670" s="25">
        <v>56737.211487157001</v>
      </c>
      <c r="K2670" s="25">
        <v>83580.684566906697</v>
      </c>
      <c r="L2670" s="34">
        <v>59710.003166859147</v>
      </c>
      <c r="M2670" s="34">
        <v>86556.252246608841</v>
      </c>
      <c r="O2670" s="25">
        <v>30.589191267891568</v>
      </c>
      <c r="P2670" s="43">
        <v>9.201180493894956</v>
      </c>
      <c r="Q2670" s="43">
        <v>2.3449189327057862</v>
      </c>
      <c r="R2670" s="43">
        <v>8.7017799579354627</v>
      </c>
      <c r="S2670" s="25">
        <v>28.723919001102558</v>
      </c>
      <c r="T2670" s="25">
        <v>24.026021322225375</v>
      </c>
      <c r="U2670" s="25">
        <v>23.377763721315503</v>
      </c>
      <c r="V2670" s="25">
        <v>13.252422459612179</v>
      </c>
      <c r="W2670" s="25">
        <v>26.565715458202412</v>
      </c>
      <c r="X2670" s="25">
        <v>11.563445912873371</v>
      </c>
      <c r="Y2670" s="34">
        <v>21.85594082666411</v>
      </c>
      <c r="Z2670" s="34">
        <v>9.4070090678406224</v>
      </c>
    </row>
    <row r="2671" spans="1:26" x14ac:dyDescent="0.25">
      <c r="A2671" s="52">
        <v>40563</v>
      </c>
      <c r="B2671" s="25">
        <v>24174.803603249999</v>
      </c>
      <c r="C2671" s="43">
        <v>31319.873079989164</v>
      </c>
      <c r="D2671" s="43">
        <v>2323.2169232756005</v>
      </c>
      <c r="E2671" s="43">
        <v>33643.090003264762</v>
      </c>
      <c r="F2671" s="25">
        <v>30947.487525017001</v>
      </c>
      <c r="G2671" s="25">
        <v>36487.769963757004</v>
      </c>
      <c r="H2671" s="25">
        <v>44902.062528324001</v>
      </c>
      <c r="I2671" s="25">
        <v>59066.114866671</v>
      </c>
      <c r="J2671" s="25">
        <v>56510.541219056999</v>
      </c>
      <c r="K2671" s="25">
        <v>83317.364285316697</v>
      </c>
      <c r="L2671" s="34">
        <v>59485.226774506998</v>
      </c>
      <c r="M2671" s="34">
        <v>86294.825840766702</v>
      </c>
      <c r="O2671" s="25">
        <v>30.508207474432325</v>
      </c>
      <c r="P2671" s="43">
        <v>9.3505525351985206</v>
      </c>
      <c r="Q2671" s="43">
        <v>-1.3888882954923409</v>
      </c>
      <c r="R2671" s="43">
        <v>8.534314613345483</v>
      </c>
      <c r="S2671" s="25">
        <v>28.695797463208493</v>
      </c>
      <c r="T2671" s="25">
        <v>23.972003119081208</v>
      </c>
      <c r="U2671" s="25">
        <v>23.475561406277713</v>
      </c>
      <c r="V2671" s="25">
        <v>13.269668456548466</v>
      </c>
      <c r="W2671" s="25">
        <v>26.624359882049031</v>
      </c>
      <c r="X2671" s="25">
        <v>11.467891566048948</v>
      </c>
      <c r="Y2671" s="34">
        <v>21.896689915430436</v>
      </c>
      <c r="Z2671" s="34">
        <v>9.3138541246780893</v>
      </c>
    </row>
    <row r="2672" spans="1:26" x14ac:dyDescent="0.25">
      <c r="A2672" s="52">
        <v>40564</v>
      </c>
      <c r="B2672" s="25">
        <v>24024.922337</v>
      </c>
      <c r="C2672" s="43">
        <v>31038.249589386702</v>
      </c>
      <c r="D2672" s="43">
        <v>2388.7173667011994</v>
      </c>
      <c r="E2672" s="43">
        <v>33426.966956087897</v>
      </c>
      <c r="F2672" s="25">
        <v>30827.74899067701</v>
      </c>
      <c r="G2672" s="25">
        <v>36375.190897537017</v>
      </c>
      <c r="H2672" s="25">
        <v>44735.867234714009</v>
      </c>
      <c r="I2672" s="25">
        <v>58900.26193929102</v>
      </c>
      <c r="J2672" s="25">
        <v>56344.166298767013</v>
      </c>
      <c r="K2672" s="25">
        <v>83132.006549286714</v>
      </c>
      <c r="L2672" s="34">
        <v>59319.8455070567</v>
      </c>
      <c r="M2672" s="34">
        <v>86110.461757576399</v>
      </c>
      <c r="O2672" s="25">
        <v>30.331246884629049</v>
      </c>
      <c r="P2672" s="43">
        <v>8.715925517642841</v>
      </c>
      <c r="Q2672" s="43">
        <v>1.0737433763185589</v>
      </c>
      <c r="R2672" s="43">
        <v>8.1316741258529834</v>
      </c>
      <c r="S2672" s="25">
        <v>28.398864633849353</v>
      </c>
      <c r="T2672" s="25">
        <v>23.693820870799698</v>
      </c>
      <c r="U2672" s="25">
        <v>22.974999455246149</v>
      </c>
      <c r="V2672" s="25">
        <v>12.91313527451592</v>
      </c>
      <c r="W2672" s="25">
        <v>26.408877934494978</v>
      </c>
      <c r="X2672" s="25">
        <v>11.278221481753548</v>
      </c>
      <c r="Y2672" s="34">
        <v>21.69348459102951</v>
      </c>
      <c r="Z2672" s="34">
        <v>9.1336580703771162</v>
      </c>
    </row>
    <row r="2673" spans="1:26" x14ac:dyDescent="0.25">
      <c r="A2673" s="52">
        <v>40567</v>
      </c>
      <c r="B2673" s="25">
        <v>24010.972260240003</v>
      </c>
      <c r="C2673" s="43">
        <v>30904.584130967916</v>
      </c>
      <c r="D2673" s="43">
        <v>2419.8851144153996</v>
      </c>
      <c r="E2673" s="43">
        <v>33324.469245383312</v>
      </c>
      <c r="F2673" s="25">
        <v>30888.798545580499</v>
      </c>
      <c r="G2673" s="25">
        <v>36377.940710175499</v>
      </c>
      <c r="H2673" s="25">
        <v>44816.079469991004</v>
      </c>
      <c r="I2673" s="25">
        <v>58950.757261299499</v>
      </c>
      <c r="J2673" s="25">
        <v>56550.121224475508</v>
      </c>
      <c r="K2673" s="25">
        <v>83272.621727604695</v>
      </c>
      <c r="L2673" s="34">
        <v>59526.356341425068</v>
      </c>
      <c r="M2673" s="34">
        <v>86251.632844554246</v>
      </c>
      <c r="O2673" s="25">
        <v>30.25557001571919</v>
      </c>
      <c r="P2673" s="43">
        <v>7.1306859520065879</v>
      </c>
      <c r="Q2673" s="43">
        <v>1.6989057232721372</v>
      </c>
      <c r="R2673" s="43">
        <v>6.7167909575958751</v>
      </c>
      <c r="S2673" s="25">
        <v>27.902078203295066</v>
      </c>
      <c r="T2673" s="25">
        <v>23.312176970264019</v>
      </c>
      <c r="U2673" s="25">
        <v>22.519834035433629</v>
      </c>
      <c r="V2673" s="25">
        <v>12.596084219656433</v>
      </c>
      <c r="W2673" s="25">
        <v>26.036712555494756</v>
      </c>
      <c r="X2673" s="25">
        <v>11.030658691208872</v>
      </c>
      <c r="Y2673" s="34">
        <v>21.355151465085488</v>
      </c>
      <c r="Z2673" s="34">
        <v>8.9005000957324221</v>
      </c>
    </row>
    <row r="2674" spans="1:26" x14ac:dyDescent="0.25">
      <c r="A2674" s="52">
        <v>40568</v>
      </c>
      <c r="B2674" s="25">
        <v>23885.429863099998</v>
      </c>
      <c r="C2674" s="43">
        <v>30822.865098689625</v>
      </c>
      <c r="D2674" s="43">
        <v>2503.1974969412008</v>
      </c>
      <c r="E2674" s="43">
        <v>33326.062595630829</v>
      </c>
      <c r="F2674" s="25">
        <v>30925.089285750502</v>
      </c>
      <c r="G2674" s="25">
        <v>36456.262592705498</v>
      </c>
      <c r="H2674" s="25">
        <v>44709.154804301004</v>
      </c>
      <c r="I2674" s="25">
        <v>58917.0572715495</v>
      </c>
      <c r="J2674" s="25">
        <v>56421.664510465504</v>
      </c>
      <c r="K2674" s="25">
        <v>83168.029927804702</v>
      </c>
      <c r="L2674" s="34">
        <v>59398.207340987276</v>
      </c>
      <c r="M2674" s="34">
        <v>86147.34875832648</v>
      </c>
      <c r="O2674" s="25">
        <v>29.820909819150621</v>
      </c>
      <c r="P2674" s="43">
        <v>6.8474070718829383</v>
      </c>
      <c r="Q2674" s="43">
        <v>5.2002199326119936</v>
      </c>
      <c r="R2674" s="43">
        <v>6.7218934312177181</v>
      </c>
      <c r="S2674" s="25">
        <v>26.978747818646486</v>
      </c>
      <c r="T2674" s="25">
        <v>22.281620287618843</v>
      </c>
      <c r="U2674" s="25">
        <v>22.153960379565206</v>
      </c>
      <c r="V2674" s="25">
        <v>12.319243817294501</v>
      </c>
      <c r="W2674" s="25">
        <v>25.817909236487036</v>
      </c>
      <c r="X2674" s="25">
        <v>10.88104671959087</v>
      </c>
      <c r="Y2674" s="34">
        <v>21.18494271082081</v>
      </c>
      <c r="Z2674" s="34">
        <v>8.7688847909983778</v>
      </c>
    </row>
    <row r="2675" spans="1:26" x14ac:dyDescent="0.25">
      <c r="A2675" s="52">
        <v>40569</v>
      </c>
      <c r="B2675" s="25">
        <v>23794.344053330002</v>
      </c>
      <c r="C2675" s="43">
        <v>30953.117735708394</v>
      </c>
      <c r="D2675" s="43">
        <v>2587.2635311266013</v>
      </c>
      <c r="E2675" s="43">
        <v>33540.381266834993</v>
      </c>
      <c r="F2675" s="25">
        <v>30731.840834730498</v>
      </c>
      <c r="G2675" s="25">
        <v>36276.319959935499</v>
      </c>
      <c r="H2675" s="25">
        <v>44490.922273640994</v>
      </c>
      <c r="I2675" s="25">
        <v>58713.667452489499</v>
      </c>
      <c r="J2675" s="25">
        <v>56202.242702315496</v>
      </c>
      <c r="K2675" s="25">
        <v>82958.035101234709</v>
      </c>
      <c r="L2675" s="34">
        <v>59179.093246439814</v>
      </c>
      <c r="M2675" s="34">
        <v>85937.661645359025</v>
      </c>
      <c r="O2675" s="25">
        <v>29.786694549687031</v>
      </c>
      <c r="P2675" s="43">
        <v>8.2854653756471173</v>
      </c>
      <c r="Q2675" s="43">
        <v>6.2284093472700031</v>
      </c>
      <c r="R2675" s="43">
        <v>8.1239551447919602</v>
      </c>
      <c r="S2675" s="25">
        <v>27.493838349735377</v>
      </c>
      <c r="T2675" s="25">
        <v>23.033961926668312</v>
      </c>
      <c r="U2675" s="25">
        <v>22.939304124488746</v>
      </c>
      <c r="V2675" s="25">
        <v>13.113358064814395</v>
      </c>
      <c r="W2675" s="25">
        <v>26.274998823598139</v>
      </c>
      <c r="X2675" s="25">
        <v>11.245730002436073</v>
      </c>
      <c r="Y2675" s="34">
        <v>21.578120993714435</v>
      </c>
      <c r="Z2675" s="34">
        <v>9.1052423273777272</v>
      </c>
    </row>
    <row r="2676" spans="1:26" x14ac:dyDescent="0.25">
      <c r="A2676" s="52">
        <v>40570</v>
      </c>
      <c r="B2676" s="25">
        <v>23724.713353720002</v>
      </c>
      <c r="C2676" s="43">
        <v>30532.001921058527</v>
      </c>
      <c r="D2676" s="43">
        <v>3301.4509672684003</v>
      </c>
      <c r="E2676" s="43">
        <v>33833.45288832693</v>
      </c>
      <c r="F2676" s="25">
        <v>30561.858258350498</v>
      </c>
      <c r="G2676" s="25">
        <v>36084.4952978355</v>
      </c>
      <c r="H2676" s="25">
        <v>44332.372343670992</v>
      </c>
      <c r="I2676" s="25">
        <v>58540.527037869506</v>
      </c>
      <c r="J2676" s="25">
        <v>56086.009361265489</v>
      </c>
      <c r="K2676" s="25">
        <v>82804.08408846469</v>
      </c>
      <c r="L2676" s="34">
        <v>59066.152521023694</v>
      </c>
      <c r="M2676" s="34">
        <v>85787.0032482229</v>
      </c>
      <c r="O2676" s="25">
        <v>29.885526622557499</v>
      </c>
      <c r="P2676" s="43">
        <v>7.0419591399671466</v>
      </c>
      <c r="Q2676" s="43">
        <v>14.07991060232774</v>
      </c>
      <c r="R2676" s="43">
        <v>7.690253170340422</v>
      </c>
      <c r="S2676" s="25">
        <v>27.040142264133404</v>
      </c>
      <c r="T2676" s="25">
        <v>22.746702167069223</v>
      </c>
      <c r="U2676" s="25">
        <v>22.449633502024511</v>
      </c>
      <c r="V2676" s="25">
        <v>12.751684361430925</v>
      </c>
      <c r="W2676" s="25">
        <v>25.909323036614328</v>
      </c>
      <c r="X2676" s="25">
        <v>10.938472718060632</v>
      </c>
      <c r="Y2676" s="34">
        <v>21.240014086562219</v>
      </c>
      <c r="Z2676" s="34">
        <v>8.8151572151812907</v>
      </c>
    </row>
    <row r="2677" spans="1:26" x14ac:dyDescent="0.25">
      <c r="A2677" s="52">
        <v>40571</v>
      </c>
      <c r="B2677" s="25">
        <v>23682.904478889999</v>
      </c>
      <c r="C2677" s="43">
        <v>30348.788180300013</v>
      </c>
      <c r="D2677" s="43">
        <v>2691.360435262</v>
      </c>
      <c r="E2677" s="43">
        <v>33040.148615562015</v>
      </c>
      <c r="F2677" s="25">
        <v>30625.673592200495</v>
      </c>
      <c r="G2677" s="25">
        <v>36107.67075049549</v>
      </c>
      <c r="H2677" s="25">
        <v>44485.074809530997</v>
      </c>
      <c r="I2677" s="25">
        <v>58687.643064259493</v>
      </c>
      <c r="J2677" s="25">
        <v>56197.416765575501</v>
      </c>
      <c r="K2677" s="25">
        <v>82889.43923241469</v>
      </c>
      <c r="L2677" s="34">
        <v>59285.755985800432</v>
      </c>
      <c r="M2677" s="34">
        <v>85979.860452639623</v>
      </c>
      <c r="O2677" s="25">
        <v>29.857596722077151</v>
      </c>
      <c r="P2677" s="43">
        <v>7.0154203848105334</v>
      </c>
      <c r="Q2677" s="43">
        <v>10.886652877502634</v>
      </c>
      <c r="R2677" s="43">
        <v>7.3206193253407825</v>
      </c>
      <c r="S2677" s="25">
        <v>26.694207904098555</v>
      </c>
      <c r="T2677" s="25">
        <v>22.329282950078479</v>
      </c>
      <c r="U2677" s="25">
        <v>22.128287233143062</v>
      </c>
      <c r="V2677" s="25">
        <v>12.448151299428689</v>
      </c>
      <c r="W2677" s="25">
        <v>25.61835024297805</v>
      </c>
      <c r="X2677" s="25">
        <v>10.689493156484552</v>
      </c>
      <c r="Y2677" s="34">
        <v>20.981651140788451</v>
      </c>
      <c r="Z2677" s="34">
        <v>8.584326741019165</v>
      </c>
    </row>
    <row r="2678" spans="1:26" x14ac:dyDescent="0.25">
      <c r="A2678" s="52">
        <v>40574</v>
      </c>
      <c r="B2678" s="25">
        <v>23610.75446086</v>
      </c>
      <c r="C2678" s="43">
        <v>30106.572815652617</v>
      </c>
      <c r="D2678" s="43">
        <v>2852.0062588005999</v>
      </c>
      <c r="E2678" s="43">
        <v>32958.579074453213</v>
      </c>
      <c r="F2678" s="25">
        <v>30571.238610030494</v>
      </c>
      <c r="G2678" s="25">
        <v>36023.143803975487</v>
      </c>
      <c r="H2678" s="25">
        <v>44476.714324270994</v>
      </c>
      <c r="I2678" s="25">
        <v>58661.844721919493</v>
      </c>
      <c r="J2678" s="25">
        <v>56172.686322145491</v>
      </c>
      <c r="K2678" s="25">
        <v>82824.805996984695</v>
      </c>
      <c r="L2678" s="34">
        <v>59155.246348900284</v>
      </c>
      <c r="M2678" s="34">
        <v>85810.142023739492</v>
      </c>
      <c r="O2678" s="25">
        <v>29.323486563875999</v>
      </c>
      <c r="P2678" s="43">
        <v>4.1718965753946957E-2</v>
      </c>
      <c r="Q2678" s="43">
        <v>0.16313429438078497</v>
      </c>
      <c r="R2678" s="43">
        <v>5.1214446859095375E-2</v>
      </c>
      <c r="S2678" s="25">
        <v>25.111012220707462</v>
      </c>
      <c r="T2678" s="25">
        <v>20.847989509535282</v>
      </c>
      <c r="U2678" s="25">
        <v>21.089979152692617</v>
      </c>
      <c r="V2678" s="25">
        <v>11.646563466009807</v>
      </c>
      <c r="W2678" s="25">
        <v>24.642076838996928</v>
      </c>
      <c r="X2678" s="25">
        <v>10.041352128496195</v>
      </c>
      <c r="Y2678" s="34">
        <v>20.73367468273306</v>
      </c>
      <c r="Z2678" s="34">
        <v>8.3340236972052839</v>
      </c>
    </row>
    <row r="2679" spans="1:26" x14ac:dyDescent="0.25">
      <c r="A2679" s="52">
        <v>40575</v>
      </c>
      <c r="B2679" s="25">
        <v>23610.597743139999</v>
      </c>
      <c r="C2679" s="43">
        <v>30235.779612715705</v>
      </c>
      <c r="D2679" s="43">
        <v>2983.8207794538012</v>
      </c>
      <c r="E2679" s="43">
        <v>33219.600392169508</v>
      </c>
      <c r="F2679" s="25">
        <v>30930.644133580507</v>
      </c>
      <c r="G2679" s="25">
        <v>36352.64058977551</v>
      </c>
      <c r="H2679" s="25">
        <v>44834.572492181011</v>
      </c>
      <c r="I2679" s="25">
        <v>59014.709068909513</v>
      </c>
      <c r="J2679" s="25">
        <v>56535.694516145515</v>
      </c>
      <c r="K2679" s="25">
        <v>83192.358969644702</v>
      </c>
      <c r="L2679" s="34">
        <v>59518.59490584951</v>
      </c>
      <c r="M2679" s="34">
        <v>86178.035359348694</v>
      </c>
      <c r="O2679" s="25">
        <v>29.381522435691366</v>
      </c>
      <c r="P2679" s="43">
        <v>4.2171500434261544</v>
      </c>
      <c r="Q2679" s="43">
        <v>20.591938552174295</v>
      </c>
      <c r="R2679" s="43">
        <v>5.5039303084330582</v>
      </c>
      <c r="S2679" s="25">
        <v>25.450344549475858</v>
      </c>
      <c r="T2679" s="25">
        <v>20.951256655253324</v>
      </c>
      <c r="U2679" s="25">
        <v>21.522742419159812</v>
      </c>
      <c r="V2679" s="25">
        <v>11.862145499181542</v>
      </c>
      <c r="W2679" s="25">
        <v>24.965924444811826</v>
      </c>
      <c r="X2679" s="25">
        <v>10.142559538260464</v>
      </c>
      <c r="Y2679" s="34">
        <v>20.803893390436869</v>
      </c>
      <c r="Z2679" s="34">
        <v>8.294619515995084</v>
      </c>
    </row>
    <row r="2680" spans="1:26" x14ac:dyDescent="0.25">
      <c r="A2680" s="52">
        <v>40576</v>
      </c>
      <c r="B2680" s="25">
        <v>23629.023007900003</v>
      </c>
      <c r="C2680" s="43">
        <v>30289.581105766028</v>
      </c>
      <c r="D2680" s="43">
        <v>2963.9105785456009</v>
      </c>
      <c r="E2680" s="43">
        <v>33253.49168431163</v>
      </c>
      <c r="F2680" s="25">
        <v>30855.684601310499</v>
      </c>
      <c r="G2680" s="25">
        <v>36610.515291525509</v>
      </c>
      <c r="H2680" s="25">
        <v>44751.328254391003</v>
      </c>
      <c r="I2680" s="25">
        <v>59280.85555018951</v>
      </c>
      <c r="J2680" s="25">
        <v>56476.424112625507</v>
      </c>
      <c r="K2680" s="25">
        <v>83463.638639824698</v>
      </c>
      <c r="L2680" s="34">
        <v>59459.664865629551</v>
      </c>
      <c r="M2680" s="34">
        <v>86449.655392828747</v>
      </c>
      <c r="O2680" s="25">
        <v>29.435015419944754</v>
      </c>
      <c r="P2680" s="43">
        <v>4.4984229750881566</v>
      </c>
      <c r="Q2680" s="43">
        <v>19.151329005661189</v>
      </c>
      <c r="R2680" s="43">
        <v>5.656530981468233</v>
      </c>
      <c r="S2680" s="25">
        <v>25.879223127556706</v>
      </c>
      <c r="T2680" s="25">
        <v>21.048411800525525</v>
      </c>
      <c r="U2680" s="25">
        <v>21.79213641718367</v>
      </c>
      <c r="V2680" s="25">
        <v>11.983354412425085</v>
      </c>
      <c r="W2680" s="25">
        <v>25.174182838517201</v>
      </c>
      <c r="X2680" s="25">
        <v>10.258242263881833</v>
      </c>
      <c r="Y2680" s="34">
        <v>21.013995357132821</v>
      </c>
      <c r="Z2680" s="34">
        <v>8.4107396109691202</v>
      </c>
    </row>
    <row r="2681" spans="1:26" x14ac:dyDescent="0.25">
      <c r="A2681" s="52">
        <v>40577</v>
      </c>
      <c r="B2681" s="25">
        <v>23633.851854550001</v>
      </c>
      <c r="C2681" s="43">
        <v>30316.926288612111</v>
      </c>
      <c r="D2681" s="43">
        <v>2988.3868929779997</v>
      </c>
      <c r="E2681" s="43">
        <v>33305.313181590107</v>
      </c>
      <c r="F2681" s="25">
        <v>30910.1570005305</v>
      </c>
      <c r="G2681" s="25">
        <v>36602.415455805502</v>
      </c>
      <c r="H2681" s="25">
        <v>44939.283768601003</v>
      </c>
      <c r="I2681" s="25">
        <v>59404.514575939502</v>
      </c>
      <c r="J2681" s="25">
        <v>56607.659343425505</v>
      </c>
      <c r="K2681" s="25">
        <v>83512.146536834713</v>
      </c>
      <c r="L2681" s="34">
        <v>59699.565601346105</v>
      </c>
      <c r="M2681" s="34">
        <v>86606.134794755315</v>
      </c>
      <c r="O2681" s="25">
        <v>29.295680069492413</v>
      </c>
      <c r="P2681" s="43">
        <v>4.2328841077676094</v>
      </c>
      <c r="Q2681" s="43">
        <v>15.444642588048652</v>
      </c>
      <c r="R2681" s="43">
        <v>5.149165956820223</v>
      </c>
      <c r="S2681" s="25">
        <v>24.785007164495433</v>
      </c>
      <c r="T2681" s="25">
        <v>21.38481245013757</v>
      </c>
      <c r="U2681" s="25">
        <v>21.017629029672726</v>
      </c>
      <c r="V2681" s="25">
        <v>12.161266930094317</v>
      </c>
      <c r="W2681" s="25">
        <v>24.806208922368889</v>
      </c>
      <c r="X2681" s="25">
        <v>10.500727792182008</v>
      </c>
      <c r="Y2681" s="34">
        <v>20.683904154818599</v>
      </c>
      <c r="Z2681" s="34">
        <v>8.6431704993898517</v>
      </c>
    </row>
    <row r="2682" spans="1:26" x14ac:dyDescent="0.25">
      <c r="A2682" s="52">
        <v>40578</v>
      </c>
      <c r="B2682" s="25">
        <v>23643.49606175</v>
      </c>
      <c r="C2682" s="43">
        <v>30284.036206602334</v>
      </c>
      <c r="D2682" s="43">
        <v>2953.5879755618007</v>
      </c>
      <c r="E2682" s="43">
        <v>33237.624182164131</v>
      </c>
      <c r="F2682" s="25">
        <v>30881.440987580496</v>
      </c>
      <c r="G2682" s="25">
        <v>36515.664268678724</v>
      </c>
      <c r="H2682" s="25">
        <v>44961.728802760997</v>
      </c>
      <c r="I2682" s="25">
        <v>59338.709687721639</v>
      </c>
      <c r="J2682" s="25">
        <v>56662.839127845495</v>
      </c>
      <c r="K2682" s="25">
        <v>83445.428162444368</v>
      </c>
      <c r="L2682" s="34">
        <v>59756.340343804361</v>
      </c>
      <c r="M2682" s="34">
        <v>86541.008378403232</v>
      </c>
      <c r="O2682" s="25">
        <v>29.420195043972353</v>
      </c>
      <c r="P2682" s="43">
        <v>3.3797087590300201</v>
      </c>
      <c r="Q2682" s="43">
        <v>8.2485977214999728</v>
      </c>
      <c r="R2682" s="43">
        <v>3.7945693300811323</v>
      </c>
      <c r="S2682" s="25">
        <v>24.726654073192812</v>
      </c>
      <c r="T2682" s="25">
        <v>21.437670892657511</v>
      </c>
      <c r="U2682" s="25">
        <v>21.891675217756635</v>
      </c>
      <c r="V2682" s="25">
        <v>12.283720114824748</v>
      </c>
      <c r="W2682" s="25">
        <v>25.376051301547765</v>
      </c>
      <c r="X2682" s="25">
        <v>10.470316560996217</v>
      </c>
      <c r="Y2682" s="34">
        <v>21.419675468504362</v>
      </c>
      <c r="Z2682" s="34">
        <v>8.7513640226060794</v>
      </c>
    </row>
    <row r="2683" spans="1:26" x14ac:dyDescent="0.25">
      <c r="A2683" s="52">
        <v>40581</v>
      </c>
      <c r="B2683" s="25">
        <v>23645.742891680002</v>
      </c>
      <c r="C2683" s="43">
        <v>30454.928600801511</v>
      </c>
      <c r="D2683" s="43">
        <v>2980.0363568976004</v>
      </c>
      <c r="E2683" s="43">
        <v>33434.964957699114</v>
      </c>
      <c r="F2683" s="25">
        <v>30922.3989722605</v>
      </c>
      <c r="G2683" s="25">
        <v>36519.542652248732</v>
      </c>
      <c r="H2683" s="25">
        <v>45086.284145430996</v>
      </c>
      <c r="I2683" s="25">
        <v>59428.428934191652</v>
      </c>
      <c r="J2683" s="25">
        <v>56761.136882455496</v>
      </c>
      <c r="K2683" s="25">
        <v>83479.102609814378</v>
      </c>
      <c r="L2683" s="34">
        <v>59855.882838798083</v>
      </c>
      <c r="M2683" s="34">
        <v>86575.92756615697</v>
      </c>
      <c r="O2683" s="25">
        <v>28.687859478356792</v>
      </c>
      <c r="P2683" s="43">
        <v>4.0799868314419507</v>
      </c>
      <c r="Q2683" s="43">
        <v>5.202938504232657</v>
      </c>
      <c r="R2683" s="43">
        <v>4.1791007142969017</v>
      </c>
      <c r="S2683" s="25">
        <v>25.205654742109672</v>
      </c>
      <c r="T2683" s="25">
        <v>21.856888070200608</v>
      </c>
      <c r="U2683" s="25">
        <v>21.7827429857679</v>
      </c>
      <c r="V2683" s="25">
        <v>12.201814374228359</v>
      </c>
      <c r="W2683" s="25">
        <v>25.176211859462793</v>
      </c>
      <c r="X2683" s="25">
        <v>10.286542941075826</v>
      </c>
      <c r="Y2683" s="34">
        <v>21.252777137473821</v>
      </c>
      <c r="Z2683" s="34">
        <v>8.5825789896051283</v>
      </c>
    </row>
    <row r="2684" spans="1:26" x14ac:dyDescent="0.25">
      <c r="A2684" s="52">
        <v>40582</v>
      </c>
      <c r="B2684" s="25">
        <v>23660.823982720001</v>
      </c>
      <c r="C2684" s="43">
        <v>30469.115882446808</v>
      </c>
      <c r="D2684" s="43">
        <v>2930.4700129088997</v>
      </c>
      <c r="E2684" s="43">
        <v>33399.585895355704</v>
      </c>
      <c r="F2684" s="25">
        <v>30985.044256850495</v>
      </c>
      <c r="G2684" s="25">
        <v>36604.026518088729</v>
      </c>
      <c r="H2684" s="25">
        <v>45314.380411380989</v>
      </c>
      <c r="I2684" s="25">
        <v>59729.780072811642</v>
      </c>
      <c r="J2684" s="25">
        <v>56983.949359905484</v>
      </c>
      <c r="K2684" s="25">
        <v>83727.038805374381</v>
      </c>
      <c r="L2684" s="34">
        <v>60079.046916839019</v>
      </c>
      <c r="M2684" s="34">
        <v>86824.215362307907</v>
      </c>
      <c r="O2684" s="25">
        <v>28.398607726132319</v>
      </c>
      <c r="P2684" s="43">
        <v>4.1284719914688184</v>
      </c>
      <c r="Q2684" s="43">
        <v>3.45311923560081</v>
      </c>
      <c r="R2684" s="43">
        <v>4.0688640532531517</v>
      </c>
      <c r="S2684" s="25">
        <v>25.015715246524973</v>
      </c>
      <c r="T2684" s="25">
        <v>21.892367999540706</v>
      </c>
      <c r="U2684" s="25">
        <v>22.332648168481441</v>
      </c>
      <c r="V2684" s="25">
        <v>12.618669962587692</v>
      </c>
      <c r="W2684" s="25">
        <v>25.417982552247853</v>
      </c>
      <c r="X2684" s="25">
        <v>10.424123712659661</v>
      </c>
      <c r="Y2684" s="34">
        <v>21.4765166181786</v>
      </c>
      <c r="Z2684" s="34">
        <v>8.7133016265728447</v>
      </c>
    </row>
    <row r="2685" spans="1:26" x14ac:dyDescent="0.25">
      <c r="A2685" s="52">
        <v>40583</v>
      </c>
      <c r="B2685" s="25">
        <v>23663.262675599999</v>
      </c>
      <c r="C2685" s="43">
        <v>30629.185747848554</v>
      </c>
      <c r="D2685" s="43">
        <v>2916.9947746862999</v>
      </c>
      <c r="E2685" s="43">
        <v>33546.180522534851</v>
      </c>
      <c r="F2685" s="25">
        <v>30969.666962000498</v>
      </c>
      <c r="G2685" s="25">
        <v>36550.784382938728</v>
      </c>
      <c r="H2685" s="25">
        <v>45250.046612131002</v>
      </c>
      <c r="I2685" s="25">
        <v>59643.701298871638</v>
      </c>
      <c r="J2685" s="25">
        <v>56930.094803395499</v>
      </c>
      <c r="K2685" s="25">
        <v>83684.56945707438</v>
      </c>
      <c r="L2685" s="34">
        <v>60025.543961390533</v>
      </c>
      <c r="M2685" s="34">
        <v>86782.097615069419</v>
      </c>
      <c r="O2685" s="25">
        <v>28.359685257114876</v>
      </c>
      <c r="P2685" s="43">
        <v>4.3081560444387268</v>
      </c>
      <c r="Q2685" s="43">
        <v>0.31161557230330317</v>
      </c>
      <c r="R2685" s="43">
        <v>3.9480404995373863</v>
      </c>
      <c r="S2685" s="25">
        <v>24.760217174677823</v>
      </c>
      <c r="T2685" s="25">
        <v>21.791943597743902</v>
      </c>
      <c r="U2685" s="25">
        <v>21.756032856666142</v>
      </c>
      <c r="V2685" s="25">
        <v>12.383823690129404</v>
      </c>
      <c r="W2685" s="25">
        <v>24.692194710447858</v>
      </c>
      <c r="X2685" s="25">
        <v>10.164276553027051</v>
      </c>
      <c r="Y2685" s="34">
        <v>20.84506890135922</v>
      </c>
      <c r="Z2685" s="34">
        <v>8.475599414724444</v>
      </c>
    </row>
    <row r="2686" spans="1:26" x14ac:dyDescent="0.25">
      <c r="A2686" s="52">
        <v>40584</v>
      </c>
      <c r="B2686" s="25">
        <v>23677.75372171</v>
      </c>
      <c r="C2686" s="43">
        <v>30597.344754176083</v>
      </c>
      <c r="D2686" s="43">
        <v>2879.9979956054995</v>
      </c>
      <c r="E2686" s="43">
        <v>33477.342749781586</v>
      </c>
      <c r="F2686" s="25">
        <v>30977.717301100492</v>
      </c>
      <c r="G2686" s="25">
        <v>36623.483796918728</v>
      </c>
      <c r="H2686" s="25">
        <v>45556.508456900985</v>
      </c>
      <c r="I2686" s="25">
        <v>59993.446149321644</v>
      </c>
      <c r="J2686" s="25">
        <v>57230.75056200548</v>
      </c>
      <c r="K2686" s="25">
        <v>84013.479365264371</v>
      </c>
      <c r="L2686" s="34">
        <v>60330.686647789822</v>
      </c>
      <c r="M2686" s="34">
        <v>87115.494451048711</v>
      </c>
      <c r="O2686" s="25">
        <v>28.739025992859133</v>
      </c>
      <c r="P2686" s="43">
        <v>4.0919703504437299</v>
      </c>
      <c r="Q2686" s="43">
        <v>-1.9297871244014497</v>
      </c>
      <c r="R2686" s="43">
        <v>3.5450091501021408</v>
      </c>
      <c r="S2686" s="25">
        <v>24.375854815038455</v>
      </c>
      <c r="T2686" s="25">
        <v>21.086588988169396</v>
      </c>
      <c r="U2686" s="25">
        <v>21.959592145983997</v>
      </c>
      <c r="V2686" s="25">
        <v>12.269907821404269</v>
      </c>
      <c r="W2686" s="25">
        <v>24.923313700330631</v>
      </c>
      <c r="X2686" s="25">
        <v>10.191977427022604</v>
      </c>
      <c r="Y2686" s="34">
        <v>21.048227239543095</v>
      </c>
      <c r="Z2686" s="34">
        <v>8.5010976265157865</v>
      </c>
    </row>
    <row r="2687" spans="1:26" x14ac:dyDescent="0.25">
      <c r="A2687" s="52">
        <v>40585</v>
      </c>
      <c r="B2687" s="25">
        <v>23714.41206042</v>
      </c>
      <c r="C2687" s="43">
        <v>30693.231534711307</v>
      </c>
      <c r="D2687" s="43">
        <v>2843.9071920566994</v>
      </c>
      <c r="E2687" s="43">
        <v>33537.138726768004</v>
      </c>
      <c r="F2687" s="25">
        <v>30850.495953370501</v>
      </c>
      <c r="G2687" s="25">
        <v>36471.435749508732</v>
      </c>
      <c r="H2687" s="25">
        <v>45404.152840480994</v>
      </c>
      <c r="I2687" s="25">
        <v>59825.820537001644</v>
      </c>
      <c r="J2687" s="25">
        <v>57139.302606185491</v>
      </c>
      <c r="K2687" s="25">
        <v>83890.061964094377</v>
      </c>
      <c r="L2687" s="34">
        <v>60242.280883062136</v>
      </c>
      <c r="M2687" s="34">
        <v>86995.11924097102</v>
      </c>
      <c r="O2687" s="25">
        <v>28.722092498275977</v>
      </c>
      <c r="P2687" s="43">
        <v>4.7379456886422755</v>
      </c>
      <c r="Q2687" s="43">
        <v>-4.1456103930442412</v>
      </c>
      <c r="R2687" s="43">
        <v>3.9212344133149113</v>
      </c>
      <c r="S2687" s="25">
        <v>25.056843613234705</v>
      </c>
      <c r="T2687" s="25">
        <v>21.500025383259125</v>
      </c>
      <c r="U2687" s="25">
        <v>23.150663654571414</v>
      </c>
      <c r="V2687" s="25">
        <v>12.893849196801831</v>
      </c>
      <c r="W2687" s="25">
        <v>25.89049853801173</v>
      </c>
      <c r="X2687" s="25">
        <v>10.595543336564784</v>
      </c>
      <c r="Y2687" s="34">
        <v>21.937252054910594</v>
      </c>
      <c r="Z2687" s="34">
        <v>8.8903270234540699</v>
      </c>
    </row>
    <row r="2688" spans="1:26" x14ac:dyDescent="0.25">
      <c r="A2688" s="52">
        <v>40588</v>
      </c>
      <c r="B2688" s="25">
        <v>23653.939043390001</v>
      </c>
      <c r="C2688" s="43">
        <v>30735.163027027989</v>
      </c>
      <c r="D2688" s="43">
        <v>2792.6247639213002</v>
      </c>
      <c r="E2688" s="43">
        <v>33527.787790949289</v>
      </c>
      <c r="F2688" s="25">
        <v>30816.1627399305</v>
      </c>
      <c r="G2688" s="25">
        <v>36417.708766441974</v>
      </c>
      <c r="H2688" s="25">
        <v>45379.970250061</v>
      </c>
      <c r="I2688" s="25">
        <v>59801.991805923804</v>
      </c>
      <c r="J2688" s="25">
        <v>57107.093766935497</v>
      </c>
      <c r="K2688" s="25">
        <v>83821.743559794078</v>
      </c>
      <c r="L2688" s="34">
        <v>60212.704977081645</v>
      </c>
      <c r="M2688" s="34">
        <v>86929.430769940242</v>
      </c>
      <c r="O2688" s="25">
        <v>28.05695673307136</v>
      </c>
      <c r="P2688" s="43">
        <v>4.954794099961557</v>
      </c>
      <c r="Q2688" s="43">
        <v>-10.012481766867742</v>
      </c>
      <c r="R2688" s="43">
        <v>3.5206422666679948</v>
      </c>
      <c r="S2688" s="25">
        <v>24.593312984930616</v>
      </c>
      <c r="T2688" s="25">
        <v>21.182186925898105</v>
      </c>
      <c r="U2688" s="25">
        <v>22.435352160860834</v>
      </c>
      <c r="V2688" s="25">
        <v>12.470953506351567</v>
      </c>
      <c r="W2688" s="25">
        <v>25.456902884365373</v>
      </c>
      <c r="X2688" s="25">
        <v>10.341523160586451</v>
      </c>
      <c r="Y2688" s="34">
        <v>21.556450203540933</v>
      </c>
      <c r="Z2688" s="34">
        <v>8.6569178261275859</v>
      </c>
    </row>
    <row r="2689" spans="1:26" x14ac:dyDescent="0.25">
      <c r="A2689" s="52">
        <v>40589</v>
      </c>
      <c r="B2689" s="25">
        <v>23630.583220749999</v>
      </c>
      <c r="C2689" s="43">
        <v>30534.293521196068</v>
      </c>
      <c r="D2689" s="43">
        <v>3451.343923202</v>
      </c>
      <c r="E2689" s="43">
        <v>33985.637444398068</v>
      </c>
      <c r="F2689" s="25">
        <v>30654.289003350499</v>
      </c>
      <c r="G2689" s="25">
        <v>36361.07287813197</v>
      </c>
      <c r="H2689" s="25">
        <v>45167.41093985099</v>
      </c>
      <c r="I2689" s="25">
        <v>59688.624446483795</v>
      </c>
      <c r="J2689" s="25">
        <v>56946.663037235485</v>
      </c>
      <c r="K2689" s="25">
        <v>83755.206880904065</v>
      </c>
      <c r="L2689" s="34">
        <v>60052.681030018612</v>
      </c>
      <c r="M2689" s="34">
        <v>86863.300873687185</v>
      </c>
      <c r="O2689" s="25">
        <v>27.930513709615965</v>
      </c>
      <c r="P2689" s="43">
        <v>4.2688625626207344</v>
      </c>
      <c r="Q2689" s="43">
        <v>11.213607438561946</v>
      </c>
      <c r="R2689" s="43">
        <v>4.934302198009588</v>
      </c>
      <c r="S2689" s="25">
        <v>24.454654312655965</v>
      </c>
      <c r="T2689" s="25">
        <v>21.003670419180985</v>
      </c>
      <c r="U2689" s="25">
        <v>22.370142179196041</v>
      </c>
      <c r="V2689" s="25">
        <v>12.426156124867859</v>
      </c>
      <c r="W2689" s="25">
        <v>25.386184114035704</v>
      </c>
      <c r="X2689" s="25">
        <v>10.25166321038613</v>
      </c>
      <c r="Y2689" s="34">
        <v>21.496772148695698</v>
      </c>
      <c r="Z2689" s="34">
        <v>8.5748729153189096</v>
      </c>
    </row>
    <row r="2690" spans="1:26" x14ac:dyDescent="0.25">
      <c r="A2690" s="52">
        <v>40590</v>
      </c>
      <c r="B2690" s="25">
        <v>23605.538345929999</v>
      </c>
      <c r="C2690" s="43">
        <v>30411.467175961709</v>
      </c>
      <c r="D2690" s="43">
        <v>3458.5053900972007</v>
      </c>
      <c r="E2690" s="43">
        <v>33869.97256605891</v>
      </c>
      <c r="F2690" s="25">
        <v>30472.896535763997</v>
      </c>
      <c r="G2690" s="25">
        <v>36174.776191633995</v>
      </c>
      <c r="H2690" s="25">
        <v>44765.310985017997</v>
      </c>
      <c r="I2690" s="25">
        <v>59264.607335365996</v>
      </c>
      <c r="J2690" s="25">
        <v>56580.500995323993</v>
      </c>
      <c r="K2690" s="25">
        <v>83368.876211293697</v>
      </c>
      <c r="L2690" s="34">
        <v>59686.925770841532</v>
      </c>
      <c r="M2690" s="34">
        <v>86477.376986811243</v>
      </c>
      <c r="O2690" s="25">
        <v>27.794926548199548</v>
      </c>
      <c r="P2690" s="43">
        <v>3.8494337226700148</v>
      </c>
      <c r="Q2690" s="43">
        <v>11.444373362123738</v>
      </c>
      <c r="R2690" s="43">
        <v>4.5771744755358057</v>
      </c>
      <c r="S2690" s="25">
        <v>23.800908416439714</v>
      </c>
      <c r="T2690" s="25">
        <v>20.815488608872368</v>
      </c>
      <c r="U2690" s="25">
        <v>21.79696170180523</v>
      </c>
      <c r="V2690" s="25">
        <v>12.213028500402956</v>
      </c>
      <c r="W2690" s="25">
        <v>25.033937209407497</v>
      </c>
      <c r="X2690" s="25">
        <v>10.164146783256612</v>
      </c>
      <c r="Y2690" s="34">
        <v>21.173876955030945</v>
      </c>
      <c r="Z2690" s="34">
        <v>8.4922766643371173</v>
      </c>
    </row>
    <row r="2691" spans="1:26" x14ac:dyDescent="0.25">
      <c r="A2691" s="52">
        <v>40591</v>
      </c>
      <c r="B2691" s="25">
        <v>23560.166208849998</v>
      </c>
      <c r="C2691" s="43">
        <v>30287.199377674879</v>
      </c>
      <c r="D2691" s="43">
        <v>3502.7944420756003</v>
      </c>
      <c r="E2691" s="43">
        <v>33789.993819750482</v>
      </c>
      <c r="F2691" s="25">
        <v>30436.649945773999</v>
      </c>
      <c r="G2691" s="25">
        <v>36119.561903774003</v>
      </c>
      <c r="H2691" s="25">
        <v>44678.940515028</v>
      </c>
      <c r="I2691" s="25">
        <v>59182.520769436007</v>
      </c>
      <c r="J2691" s="25">
        <v>56538.173491444002</v>
      </c>
      <c r="K2691" s="25">
        <v>83364.5662443037</v>
      </c>
      <c r="L2691" s="34">
        <v>59650.340707921874</v>
      </c>
      <c r="M2691" s="34">
        <v>86478.809460781573</v>
      </c>
      <c r="O2691" s="25">
        <v>27.698576649739248</v>
      </c>
      <c r="P2691" s="43">
        <v>3.4250825919803551</v>
      </c>
      <c r="Q2691" s="43">
        <v>12.871511703057914</v>
      </c>
      <c r="R2691" s="43">
        <v>4.3302315147548898</v>
      </c>
      <c r="S2691" s="25">
        <v>24.212277557996444</v>
      </c>
      <c r="T2691" s="25">
        <v>20.691855467192322</v>
      </c>
      <c r="U2691" s="25">
        <v>21.87915575716637</v>
      </c>
      <c r="V2691" s="25">
        <v>11.940996932883131</v>
      </c>
      <c r="W2691" s="25">
        <v>25.173942908793734</v>
      </c>
      <c r="X2691" s="25">
        <v>10.00057068166964</v>
      </c>
      <c r="Y2691" s="34">
        <v>21.276331527906866</v>
      </c>
      <c r="Z2691" s="34">
        <v>8.332482502338955</v>
      </c>
    </row>
    <row r="2692" spans="1:26" x14ac:dyDescent="0.25">
      <c r="A2692" s="52">
        <v>40592</v>
      </c>
      <c r="B2692" s="25">
        <v>23538.37193216</v>
      </c>
      <c r="C2692" s="43">
        <v>29810.554300218431</v>
      </c>
      <c r="D2692" s="43">
        <v>3507.5718838547996</v>
      </c>
      <c r="E2692" s="43">
        <v>33318.126184073233</v>
      </c>
      <c r="F2692" s="25">
        <v>30370.321690574005</v>
      </c>
      <c r="G2692" s="25">
        <v>35924.730837634001</v>
      </c>
      <c r="H2692" s="25">
        <v>44602.522582718004</v>
      </c>
      <c r="I2692" s="25">
        <v>58978.900925266003</v>
      </c>
      <c r="J2692" s="25">
        <v>56446.850641014003</v>
      </c>
      <c r="K2692" s="25">
        <v>83141.562477583691</v>
      </c>
      <c r="L2692" s="34">
        <v>59561.625449323066</v>
      </c>
      <c r="M2692" s="34">
        <v>86258.413285892748</v>
      </c>
      <c r="O2692" s="25">
        <v>27.791396450705875</v>
      </c>
      <c r="P2692" s="43">
        <v>3.162371523331009</v>
      </c>
      <c r="Q2692" s="43">
        <v>9.4174313448072375</v>
      </c>
      <c r="R2692" s="43">
        <v>3.7869886310391676</v>
      </c>
      <c r="S2692" s="25">
        <v>24.547787465881555</v>
      </c>
      <c r="T2692" s="25">
        <v>20.733080521552203</v>
      </c>
      <c r="U2692" s="25">
        <v>22.085069017565729</v>
      </c>
      <c r="V2692" s="25">
        <v>11.985797156152266</v>
      </c>
      <c r="W2692" s="25">
        <v>25.385678018437762</v>
      </c>
      <c r="X2692" s="25">
        <v>10.127539303320798</v>
      </c>
      <c r="Y2692" s="34">
        <v>21.473710426031012</v>
      </c>
      <c r="Z2692" s="34">
        <v>8.4583134245985736</v>
      </c>
    </row>
    <row r="2693" spans="1:26" x14ac:dyDescent="0.25">
      <c r="A2693" s="52">
        <v>40595</v>
      </c>
      <c r="B2693" s="25">
        <v>23460.413440490003</v>
      </c>
      <c r="C2693" s="43">
        <v>29729.663522503935</v>
      </c>
      <c r="D2693" s="43">
        <v>3466.4409942091993</v>
      </c>
      <c r="E2693" s="43">
        <v>33196.104516713138</v>
      </c>
      <c r="F2693" s="25">
        <v>30467.341383034</v>
      </c>
      <c r="G2693" s="25">
        <v>35969.513013094002</v>
      </c>
      <c r="H2693" s="25">
        <v>44704.098592078</v>
      </c>
      <c r="I2693" s="25">
        <v>59049.782871256</v>
      </c>
      <c r="J2693" s="25">
        <v>56522.929151154</v>
      </c>
      <c r="K2693" s="25">
        <v>83163.505360893687</v>
      </c>
      <c r="L2693" s="34">
        <v>59641.42471441767</v>
      </c>
      <c r="M2693" s="34">
        <v>86284.076924157343</v>
      </c>
      <c r="O2693" s="25">
        <v>27.884731707164523</v>
      </c>
      <c r="P2693" s="43">
        <v>2.8917100655975414</v>
      </c>
      <c r="Q2693" s="43">
        <v>8.3414727544962588</v>
      </c>
      <c r="R2693" s="43">
        <v>3.4350193732746837</v>
      </c>
      <c r="S2693" s="25">
        <v>24.904864910079461</v>
      </c>
      <c r="T2693" s="25">
        <v>20.632531326482461</v>
      </c>
      <c r="U2693" s="25">
        <v>21.989061628647466</v>
      </c>
      <c r="V2693" s="25">
        <v>11.898001299346994</v>
      </c>
      <c r="W2693" s="25">
        <v>25.410082021034096</v>
      </c>
      <c r="X2693" s="25">
        <v>10.150838462512235</v>
      </c>
      <c r="Y2693" s="34">
        <v>21.501417095472043</v>
      </c>
      <c r="Z2693" s="34">
        <v>8.482697215808388</v>
      </c>
    </row>
    <row r="2694" spans="1:26" x14ac:dyDescent="0.25">
      <c r="A2694" s="52">
        <v>40596</v>
      </c>
      <c r="B2694" s="25">
        <v>23392.746298549999</v>
      </c>
      <c r="C2694" s="43">
        <v>29609.542085370391</v>
      </c>
      <c r="D2694" s="43">
        <v>3396.4651006271993</v>
      </c>
      <c r="E2694" s="43">
        <v>33006.007185997587</v>
      </c>
      <c r="F2694" s="25">
        <v>30443.571171934</v>
      </c>
      <c r="G2694" s="25">
        <v>36036.402231704007</v>
      </c>
      <c r="H2694" s="25">
        <v>44662.525178138007</v>
      </c>
      <c r="I2694" s="25">
        <v>59139.554364886004</v>
      </c>
      <c r="J2694" s="25">
        <v>56507.599141213999</v>
      </c>
      <c r="K2694" s="25">
        <v>83275.950155323706</v>
      </c>
      <c r="L2694" s="34">
        <v>59626.503814163669</v>
      </c>
      <c r="M2694" s="34">
        <v>86396.930828273369</v>
      </c>
      <c r="O2694" s="25">
        <v>28.4868958191689</v>
      </c>
      <c r="P2694" s="43">
        <v>2.4759805006513425</v>
      </c>
      <c r="Q2694" s="43">
        <v>6.1544194105476624</v>
      </c>
      <c r="R2694" s="43">
        <v>2.8426992389808836</v>
      </c>
      <c r="S2694" s="25">
        <v>25.934339992660661</v>
      </c>
      <c r="T2694" s="25">
        <v>21.15428907384187</v>
      </c>
      <c r="U2694" s="25">
        <v>22.892372743347433</v>
      </c>
      <c r="V2694" s="25">
        <v>12.377222448348091</v>
      </c>
      <c r="W2694" s="25">
        <v>26.141148377156</v>
      </c>
      <c r="X2694" s="25">
        <v>10.48344953071032</v>
      </c>
      <c r="Y2694" s="34">
        <v>22.163968231119945</v>
      </c>
      <c r="Z2694" s="34">
        <v>8.7987148911988999</v>
      </c>
    </row>
    <row r="2695" spans="1:26" x14ac:dyDescent="0.25">
      <c r="A2695" s="52">
        <v>40597</v>
      </c>
      <c r="B2695" s="25">
        <v>23335.717064520002</v>
      </c>
      <c r="C2695" s="43">
        <v>29476.490905542421</v>
      </c>
      <c r="D2695" s="43">
        <v>3410.1688954435999</v>
      </c>
      <c r="E2695" s="43">
        <v>32886.659800986024</v>
      </c>
      <c r="F2695" s="25">
        <v>30449.062774933998</v>
      </c>
      <c r="G2695" s="25">
        <v>36045.820497153996</v>
      </c>
      <c r="H2695" s="25">
        <v>44680.932783698001</v>
      </c>
      <c r="I2695" s="25">
        <v>59141.657323056002</v>
      </c>
      <c r="J2695" s="25">
        <v>56555.952063434001</v>
      </c>
      <c r="K2695" s="25">
        <v>83303.925741053696</v>
      </c>
      <c r="L2695" s="34">
        <v>59675.265846617076</v>
      </c>
      <c r="M2695" s="34">
        <v>86425.315524236779</v>
      </c>
      <c r="O2695" s="25">
        <v>28.822009436305152</v>
      </c>
      <c r="P2695" s="43">
        <v>2.7310486559777081</v>
      </c>
      <c r="Q2695" s="43">
        <v>7.6411014781655462</v>
      </c>
      <c r="R2695" s="43">
        <v>3.2192792344188703</v>
      </c>
      <c r="S2695" s="25">
        <v>25.865255172897793</v>
      </c>
      <c r="T2695" s="25">
        <v>21.189558136086628</v>
      </c>
      <c r="U2695" s="25">
        <v>22.850796566066876</v>
      </c>
      <c r="V2695" s="25">
        <v>12.464801311954954</v>
      </c>
      <c r="W2695" s="25">
        <v>26.171686487114943</v>
      </c>
      <c r="X2695" s="25">
        <v>10.588024308613587</v>
      </c>
      <c r="Y2695" s="34">
        <v>22.190956776718586</v>
      </c>
      <c r="Z2695" s="34">
        <v>8.8991342070692028</v>
      </c>
    </row>
    <row r="2696" spans="1:26" x14ac:dyDescent="0.25">
      <c r="A2696" s="52">
        <v>40598</v>
      </c>
      <c r="B2696" s="25">
        <v>23301.791571639998</v>
      </c>
      <c r="C2696" s="43">
        <v>29476.844528407808</v>
      </c>
      <c r="D2696" s="43">
        <v>3444.9244744127996</v>
      </c>
      <c r="E2696" s="43">
        <v>32921.769002820605</v>
      </c>
      <c r="F2696" s="25">
        <v>30380.082788884003</v>
      </c>
      <c r="G2696" s="25">
        <v>35915.907578224003</v>
      </c>
      <c r="H2696" s="25">
        <v>44730.993242158002</v>
      </c>
      <c r="I2696" s="25">
        <v>59127.539278276003</v>
      </c>
      <c r="J2696" s="25">
        <v>56657.337501653994</v>
      </c>
      <c r="K2696" s="25">
        <v>83322.3858554037</v>
      </c>
      <c r="L2696" s="34">
        <v>59785.89674625019</v>
      </c>
      <c r="M2696" s="34">
        <v>86453.021099999896</v>
      </c>
      <c r="O2696" s="25">
        <v>29.169907924789086</v>
      </c>
      <c r="P2696" s="43">
        <v>3.1796317310253785</v>
      </c>
      <c r="Q2696" s="43">
        <v>-3.2554235508687079</v>
      </c>
      <c r="R2696" s="43">
        <v>2.4664440040506719</v>
      </c>
      <c r="S2696" s="25">
        <v>25.607832330488598</v>
      </c>
      <c r="T2696" s="25">
        <v>21.052667511422296</v>
      </c>
      <c r="U2696" s="25">
        <v>22.855261517681669</v>
      </c>
      <c r="V2696" s="25">
        <v>12.451963662511201</v>
      </c>
      <c r="W2696" s="25">
        <v>26.19419742595386</v>
      </c>
      <c r="X2696" s="25">
        <v>10.582648754016688</v>
      </c>
      <c r="Y2696" s="34">
        <v>22.214925318921331</v>
      </c>
      <c r="Z2696" s="34">
        <v>8.8951617894107429</v>
      </c>
    </row>
    <row r="2697" spans="1:26" x14ac:dyDescent="0.25">
      <c r="A2697" s="52">
        <v>40599</v>
      </c>
      <c r="B2697" s="25">
        <v>23354.200979470002</v>
      </c>
      <c r="C2697" s="43">
        <v>29374.114872797072</v>
      </c>
      <c r="D2697" s="43">
        <v>4091.2874766723999</v>
      </c>
      <c r="E2697" s="43">
        <v>33465.40234946947</v>
      </c>
      <c r="F2697" s="25">
        <v>30614.212861374002</v>
      </c>
      <c r="G2697" s="25">
        <v>36176.139365153998</v>
      </c>
      <c r="H2697" s="25">
        <v>44822.683331367996</v>
      </c>
      <c r="I2697" s="25">
        <v>59235.820405369996</v>
      </c>
      <c r="J2697" s="25">
        <v>56743.340815043994</v>
      </c>
      <c r="K2697" s="25">
        <v>83427.637294941698</v>
      </c>
      <c r="L2697" s="34">
        <v>59748.0064350127</v>
      </c>
      <c r="M2697" s="34">
        <v>86435.762914910418</v>
      </c>
      <c r="O2697" s="25">
        <v>30.006914663199289</v>
      </c>
      <c r="P2697" s="43">
        <v>3.0603554753114715</v>
      </c>
      <c r="Q2697" s="43">
        <v>30.409403368096722</v>
      </c>
      <c r="R2697" s="43">
        <v>5.772225634519712</v>
      </c>
      <c r="S2697" s="25">
        <v>25.528586072917193</v>
      </c>
      <c r="T2697" s="25">
        <v>20.840649773471533</v>
      </c>
      <c r="U2697" s="25">
        <v>22.915159510420956</v>
      </c>
      <c r="V2697" s="25">
        <v>12.334528277234401</v>
      </c>
      <c r="W2697" s="25">
        <v>26.302008122605947</v>
      </c>
      <c r="X2697" s="25">
        <v>10.543501245977204</v>
      </c>
      <c r="Y2697" s="34">
        <v>22.336222723147991</v>
      </c>
      <c r="Z2697" s="34">
        <v>8.8705657192334808</v>
      </c>
    </row>
    <row r="2698" spans="1:26" x14ac:dyDescent="0.25">
      <c r="A2698" s="52">
        <v>40602</v>
      </c>
      <c r="B2698" s="25">
        <v>23358.59828613</v>
      </c>
      <c r="C2698" s="43">
        <v>29327.984405908806</v>
      </c>
      <c r="D2698" s="43">
        <v>3426.0131160135993</v>
      </c>
      <c r="E2698" s="43">
        <v>32753.997521922407</v>
      </c>
      <c r="F2698" s="25">
        <v>30799.511691973999</v>
      </c>
      <c r="G2698" s="25">
        <v>36388.436604723996</v>
      </c>
      <c r="H2698" s="25">
        <v>45072.824687268003</v>
      </c>
      <c r="I2698" s="25">
        <v>59549.323329655999</v>
      </c>
      <c r="J2698" s="25">
        <v>57028.281079673994</v>
      </c>
      <c r="K2698" s="25">
        <v>83760.1443375737</v>
      </c>
      <c r="L2698" s="34">
        <v>60039.050074354913</v>
      </c>
      <c r="M2698" s="34">
        <v>86774.373332254618</v>
      </c>
      <c r="O2698" s="25">
        <v>30.100950526699677</v>
      </c>
      <c r="P2698" s="43">
        <v>2.3238029391998261E-2</v>
      </c>
      <c r="Q2698" s="43">
        <v>6.9163065593093931E-2</v>
      </c>
      <c r="R2698" s="43">
        <v>2.785612155560746E-2</v>
      </c>
      <c r="S2698" s="25">
        <v>25.801383092078844</v>
      </c>
      <c r="T2698" s="25">
        <v>21.361144021614798</v>
      </c>
      <c r="U2698" s="25">
        <v>22.07047056528706</v>
      </c>
      <c r="V2698" s="25">
        <v>11.797169644286098</v>
      </c>
      <c r="W2698" s="25">
        <v>25.5079218757162</v>
      </c>
      <c r="X2698" s="25">
        <v>10.150144076031431</v>
      </c>
      <c r="Y2698" s="34">
        <v>21.913532808919676</v>
      </c>
      <c r="Z2698" s="34">
        <v>8.6392289131393074</v>
      </c>
    </row>
    <row r="2699" spans="1:26" x14ac:dyDescent="0.25">
      <c r="A2699" s="52">
        <v>40603</v>
      </c>
      <c r="B2699" s="25">
        <v>23451.822434400001</v>
      </c>
      <c r="C2699" s="43">
        <v>29606.009419225331</v>
      </c>
      <c r="D2699" s="43">
        <v>3415.1787269464003</v>
      </c>
      <c r="E2699" s="43">
        <v>33021.188146171728</v>
      </c>
      <c r="F2699" s="25">
        <v>30783.094335183996</v>
      </c>
      <c r="G2699" s="25">
        <v>36319.153761223992</v>
      </c>
      <c r="H2699" s="25">
        <v>45114.895332478001</v>
      </c>
      <c r="I2699" s="25">
        <v>59548.158300355994</v>
      </c>
      <c r="J2699" s="25">
        <v>57125.028545524001</v>
      </c>
      <c r="K2699" s="25">
        <v>83802.458334453695</v>
      </c>
      <c r="L2699" s="34">
        <v>60136.167021460285</v>
      </c>
      <c r="M2699" s="34">
        <v>86817.056810389986</v>
      </c>
      <c r="O2699" s="25">
        <v>29.690005541571885</v>
      </c>
      <c r="P2699" s="43">
        <v>2.2883661959310686</v>
      </c>
      <c r="Q2699" s="43">
        <v>7.1100905137292392</v>
      </c>
      <c r="R2699" s="43">
        <v>2.7668262388568454</v>
      </c>
      <c r="S2699" s="25">
        <v>27.220645352267113</v>
      </c>
      <c r="T2699" s="25">
        <v>22.661321025563865</v>
      </c>
      <c r="U2699" s="25">
        <v>23.996105761430275</v>
      </c>
      <c r="V2699" s="25">
        <v>13.221441237837507</v>
      </c>
      <c r="W2699" s="25">
        <v>27.086777932151239</v>
      </c>
      <c r="X2699" s="25">
        <v>11.161005673436275</v>
      </c>
      <c r="Y2699" s="34">
        <v>23.356814807693048</v>
      </c>
      <c r="Z2699" s="34">
        <v>9.6015604991565908</v>
      </c>
    </row>
    <row r="2700" spans="1:26" x14ac:dyDescent="0.25">
      <c r="A2700" s="52">
        <v>40604</v>
      </c>
      <c r="B2700" s="25">
        <v>23452.777001119997</v>
      </c>
      <c r="C2700" s="43">
        <v>29714.153604099269</v>
      </c>
      <c r="D2700" s="43">
        <v>3413.2975032175996</v>
      </c>
      <c r="E2700" s="43">
        <v>33127.451107316869</v>
      </c>
      <c r="F2700" s="25">
        <v>31026.687945784004</v>
      </c>
      <c r="G2700" s="25">
        <v>36623.759046594001</v>
      </c>
      <c r="H2700" s="25">
        <v>45459.080972788004</v>
      </c>
      <c r="I2700" s="25">
        <v>59959.036472656007</v>
      </c>
      <c r="J2700" s="25">
        <v>57499.347375464</v>
      </c>
      <c r="K2700" s="25">
        <v>84266.579114453707</v>
      </c>
      <c r="L2700" s="34">
        <v>60510.855333478554</v>
      </c>
      <c r="M2700" s="34">
        <v>87281.547072468267</v>
      </c>
      <c r="O2700" s="25">
        <v>29.375859969145026</v>
      </c>
      <c r="P2700" s="43">
        <v>2.9394708438942319</v>
      </c>
      <c r="Q2700" s="43">
        <v>10.808874958546809</v>
      </c>
      <c r="R2700" s="43">
        <v>3.6982666484859816</v>
      </c>
      <c r="S2700" s="25">
        <v>26.224452506822992</v>
      </c>
      <c r="T2700" s="25">
        <v>21.633159275628145</v>
      </c>
      <c r="U2700" s="25">
        <v>23.357115015178277</v>
      </c>
      <c r="V2700" s="25">
        <v>12.753383516177541</v>
      </c>
      <c r="W2700" s="25">
        <v>26.724962469780735</v>
      </c>
      <c r="X2700" s="25">
        <v>10.935706576970805</v>
      </c>
      <c r="Y2700" s="34">
        <v>23.039469495074339</v>
      </c>
      <c r="Z2700" s="34">
        <v>9.391332964205624</v>
      </c>
    </row>
    <row r="2701" spans="1:26" x14ac:dyDescent="0.25">
      <c r="A2701" s="52">
        <v>40605</v>
      </c>
      <c r="B2701" s="25">
        <v>23506.534635930002</v>
      </c>
      <c r="C2701" s="43">
        <v>30052.303301616485</v>
      </c>
      <c r="D2701" s="43">
        <v>3483.8187505124001</v>
      </c>
      <c r="E2701" s="43">
        <v>33536.122052128885</v>
      </c>
      <c r="F2701" s="25">
        <v>30942.767266393999</v>
      </c>
      <c r="G2701" s="25">
        <v>36499.392771323997</v>
      </c>
      <c r="H2701" s="25">
        <v>45543.382186237999</v>
      </c>
      <c r="I2701" s="25">
        <v>60028.088764166001</v>
      </c>
      <c r="J2701" s="25">
        <v>57585.503094894011</v>
      </c>
      <c r="K2701" s="25">
        <v>84330.806532703704</v>
      </c>
      <c r="L2701" s="34">
        <v>60609.538918360595</v>
      </c>
      <c r="M2701" s="34">
        <v>87358.302356170301</v>
      </c>
      <c r="O2701" s="25">
        <v>30.011887089607249</v>
      </c>
      <c r="P2701" s="43">
        <v>3.9417350290498421</v>
      </c>
      <c r="Q2701" s="43">
        <v>12.13808439101982</v>
      </c>
      <c r="R2701" s="43">
        <v>4.7369968926956663</v>
      </c>
      <c r="S2701" s="25">
        <v>27.377743076184657</v>
      </c>
      <c r="T2701" s="25">
        <v>22.627032266374904</v>
      </c>
      <c r="U2701" s="25">
        <v>23.950306360157136</v>
      </c>
      <c r="V2701" s="25">
        <v>13.210774054768848</v>
      </c>
      <c r="W2701" s="25">
        <v>27.280520542078989</v>
      </c>
      <c r="X2701" s="25">
        <v>11.387418194433474</v>
      </c>
      <c r="Y2701" s="34">
        <v>23.560024579138506</v>
      </c>
      <c r="Z2701" s="34">
        <v>9.8239273769922253</v>
      </c>
    </row>
    <row r="2702" spans="1:26" x14ac:dyDescent="0.25">
      <c r="A2702" s="52">
        <v>40606</v>
      </c>
      <c r="B2702" s="25">
        <v>23612.698295419999</v>
      </c>
      <c r="C2702" s="43">
        <v>30150.273752119439</v>
      </c>
      <c r="D2702" s="43">
        <v>3466.4506572971995</v>
      </c>
      <c r="E2702" s="43">
        <v>33616.724409416638</v>
      </c>
      <c r="F2702" s="25">
        <v>31035.599468633998</v>
      </c>
      <c r="G2702" s="25">
        <v>36753.368186104002</v>
      </c>
      <c r="H2702" s="25">
        <v>45456.501839508004</v>
      </c>
      <c r="I2702" s="25">
        <v>60117.908813366004</v>
      </c>
      <c r="J2702" s="25">
        <v>57467.660213654002</v>
      </c>
      <c r="K2702" s="25">
        <v>84326.863564073705</v>
      </c>
      <c r="L2702" s="34">
        <v>60493.556329328603</v>
      </c>
      <c r="M2702" s="34">
        <v>87356.219679748305</v>
      </c>
      <c r="O2702" s="25">
        <v>30.593609193497471</v>
      </c>
      <c r="P2702" s="43">
        <v>2.87422676242024</v>
      </c>
      <c r="Q2702" s="43">
        <v>8.6573444096780925</v>
      </c>
      <c r="R2702" s="43">
        <v>3.4419402701496793</v>
      </c>
      <c r="S2702" s="25">
        <v>26.375039935569376</v>
      </c>
      <c r="T2702" s="25">
        <v>21.751052223431365</v>
      </c>
      <c r="U2702" s="25">
        <v>23.163845524987046</v>
      </c>
      <c r="V2702" s="25">
        <v>12.771471616208396</v>
      </c>
      <c r="W2702" s="25">
        <v>26.623364485657277</v>
      </c>
      <c r="X2702" s="25">
        <v>11.074785005724541</v>
      </c>
      <c r="Y2702" s="34">
        <v>23.001775922046196</v>
      </c>
      <c r="Z2702" s="34">
        <v>9.5472964001033223</v>
      </c>
    </row>
    <row r="2703" spans="1:26" x14ac:dyDescent="0.25">
      <c r="A2703" s="52">
        <v>40611</v>
      </c>
      <c r="B2703" s="25">
        <v>23686.371310819999</v>
      </c>
      <c r="C2703" s="43">
        <v>30128.924405805181</v>
      </c>
      <c r="D2703" s="43">
        <v>3469.1876014443992</v>
      </c>
      <c r="E2703" s="43">
        <v>33598.112007249583</v>
      </c>
      <c r="F2703" s="25">
        <v>31021.562229973999</v>
      </c>
      <c r="G2703" s="25">
        <v>36707.266752703996</v>
      </c>
      <c r="H2703" s="25">
        <v>45637.356469458005</v>
      </c>
      <c r="I2703" s="25">
        <v>60292.753240255995</v>
      </c>
      <c r="J2703" s="25">
        <v>57639.045250554002</v>
      </c>
      <c r="K2703" s="25">
        <v>84480.18243514371</v>
      </c>
      <c r="L2703" s="34">
        <v>60665.313424876549</v>
      </c>
      <c r="M2703" s="34">
        <v>87509.910609466271</v>
      </c>
      <c r="O2703" s="25">
        <v>29.847649654527775</v>
      </c>
      <c r="P2703" s="43">
        <v>2.1488018311723422</v>
      </c>
      <c r="Q2703" s="43">
        <v>10.472098165895204</v>
      </c>
      <c r="R2703" s="43">
        <v>2.9497064146165819</v>
      </c>
      <c r="S2703" s="25">
        <v>25.763036763955572</v>
      </c>
      <c r="T2703" s="25">
        <v>22.105643191957402</v>
      </c>
      <c r="U2703" s="25">
        <v>22.284748267995489</v>
      </c>
      <c r="V2703" s="25">
        <v>12.665012662888264</v>
      </c>
      <c r="W2703" s="25">
        <v>25.892496685685717</v>
      </c>
      <c r="X2703" s="25">
        <v>11.063132248585216</v>
      </c>
      <c r="Y2703" s="34">
        <v>22.345596425331404</v>
      </c>
      <c r="Z2703" s="34">
        <v>9.5399027380281165</v>
      </c>
    </row>
    <row r="2704" spans="1:26" x14ac:dyDescent="0.25">
      <c r="A2704" s="52">
        <v>40612</v>
      </c>
      <c r="B2704" s="25">
        <v>23638.8050195</v>
      </c>
      <c r="C2704" s="43">
        <v>30398.967903197721</v>
      </c>
      <c r="D2704" s="43">
        <v>3415.2443616240002</v>
      </c>
      <c r="E2704" s="43">
        <v>33814.212264821719</v>
      </c>
      <c r="F2704" s="25">
        <v>30948.987514533994</v>
      </c>
      <c r="G2704" s="25">
        <v>36567.34772776399</v>
      </c>
      <c r="H2704" s="25">
        <v>45449.388961107994</v>
      </c>
      <c r="I2704" s="25">
        <v>60015.856020225991</v>
      </c>
      <c r="J2704" s="25">
        <v>57501.473526373986</v>
      </c>
      <c r="K2704" s="25">
        <v>84242.141589743696</v>
      </c>
      <c r="L2704" s="34">
        <v>60538.509199033942</v>
      </c>
      <c r="M2704" s="34">
        <v>87282.637262403659</v>
      </c>
      <c r="O2704" s="25">
        <v>29.38996956679436</v>
      </c>
      <c r="P2704" s="43">
        <v>3.0752906941577063</v>
      </c>
      <c r="Q2704" s="43">
        <v>15.358453078244704</v>
      </c>
      <c r="R2704" s="43">
        <v>4.1958470092151146</v>
      </c>
      <c r="S2704" s="25">
        <v>26.427695815608864</v>
      </c>
      <c r="T2704" s="25">
        <v>23.218416723941825</v>
      </c>
      <c r="U2704" s="25">
        <v>22.902748543350214</v>
      </c>
      <c r="V2704" s="25">
        <v>13.45957405532503</v>
      </c>
      <c r="W2704" s="25">
        <v>26.356856113343351</v>
      </c>
      <c r="X2704" s="25">
        <v>11.592959726127617</v>
      </c>
      <c r="Y2704" s="34">
        <v>22.772722471020867</v>
      </c>
      <c r="Z2704" s="34">
        <v>10.040464590638877</v>
      </c>
    </row>
    <row r="2705" spans="1:26" x14ac:dyDescent="0.25">
      <c r="A2705" s="52">
        <v>40613</v>
      </c>
      <c r="B2705" s="25">
        <v>23642.473179369998</v>
      </c>
      <c r="C2705" s="43">
        <v>30373.910081795213</v>
      </c>
      <c r="D2705" s="43">
        <v>3435.5946022663998</v>
      </c>
      <c r="E2705" s="43">
        <v>33809.504684061612</v>
      </c>
      <c r="F2705" s="25">
        <v>30927.213936363998</v>
      </c>
      <c r="G2705" s="25">
        <v>36451.604632564464</v>
      </c>
      <c r="H2705" s="25">
        <v>45436.533039358001</v>
      </c>
      <c r="I2705" s="25">
        <v>59885.485379328522</v>
      </c>
      <c r="J2705" s="25">
        <v>57522.991551644009</v>
      </c>
      <c r="K2705" s="25">
        <v>84097.414647554979</v>
      </c>
      <c r="L2705" s="34">
        <v>60568.276727398537</v>
      </c>
      <c r="M2705" s="34">
        <v>87146.149823309504</v>
      </c>
      <c r="O2705" s="25">
        <v>29.655530464942959</v>
      </c>
      <c r="P2705" s="43">
        <v>3.1233422606915751</v>
      </c>
      <c r="Q2705" s="43">
        <v>15.312092005418254</v>
      </c>
      <c r="R2705" s="43">
        <v>4.243023527004719</v>
      </c>
      <c r="S2705" s="25">
        <v>26.47162828030558</v>
      </c>
      <c r="T2705" s="25">
        <v>22.757223619944522</v>
      </c>
      <c r="U2705" s="25">
        <v>22.641575738723962</v>
      </c>
      <c r="V2705" s="25">
        <v>12.965780761283652</v>
      </c>
      <c r="W2705" s="25">
        <v>26.274079664136686</v>
      </c>
      <c r="X2705" s="25">
        <v>11.335277390345233</v>
      </c>
      <c r="Y2705" s="34">
        <v>22.712357402119853</v>
      </c>
      <c r="Z2705" s="34">
        <v>9.8079395667838742</v>
      </c>
    </row>
    <row r="2706" spans="1:26" x14ac:dyDescent="0.25">
      <c r="A2706" s="52">
        <v>40616</v>
      </c>
      <c r="B2706" s="25">
        <v>23640.077123919997</v>
      </c>
      <c r="C2706" s="43">
        <v>30445.545427919198</v>
      </c>
      <c r="D2706" s="43">
        <v>3416.3911248570002</v>
      </c>
      <c r="E2706" s="43">
        <v>33861.936552776198</v>
      </c>
      <c r="F2706" s="25">
        <v>30768.560572797502</v>
      </c>
      <c r="G2706" s="25">
        <v>36298.7719471975</v>
      </c>
      <c r="H2706" s="25">
        <v>45219.919902005007</v>
      </c>
      <c r="I2706" s="25">
        <v>59725.478510157503</v>
      </c>
      <c r="J2706" s="25">
        <v>57328.659738032511</v>
      </c>
      <c r="K2706" s="25">
        <v>83948.548325121694</v>
      </c>
      <c r="L2706" s="34">
        <v>60381.615569555986</v>
      </c>
      <c r="M2706" s="34">
        <v>87004.954156645166</v>
      </c>
      <c r="O2706" s="25">
        <v>29.336054344290385</v>
      </c>
      <c r="P2706" s="43">
        <v>3.338625178539889</v>
      </c>
      <c r="Q2706" s="43">
        <v>13.669983070502889</v>
      </c>
      <c r="R2706" s="43">
        <v>4.2950061317544863</v>
      </c>
      <c r="S2706" s="25">
        <v>26.722755537588959</v>
      </c>
      <c r="T2706" s="25">
        <v>22.885028386645079</v>
      </c>
      <c r="U2706" s="25">
        <v>22.759233232575738</v>
      </c>
      <c r="V2706" s="25">
        <v>12.947245208838742</v>
      </c>
      <c r="W2706" s="25">
        <v>26.406353027523387</v>
      </c>
      <c r="X2706" s="25">
        <v>11.285059706152655</v>
      </c>
      <c r="Y2706" s="34">
        <v>22.850361757778593</v>
      </c>
      <c r="Z2706" s="34">
        <v>9.7694476809773612</v>
      </c>
    </row>
    <row r="2707" spans="1:26" x14ac:dyDescent="0.25">
      <c r="A2707" s="52">
        <v>40617</v>
      </c>
      <c r="B2707" s="25">
        <v>23591.905718549999</v>
      </c>
      <c r="C2707" s="43">
        <v>30365.694237484367</v>
      </c>
      <c r="D2707" s="43">
        <v>3307.268561808</v>
      </c>
      <c r="E2707" s="43">
        <v>33672.962799292371</v>
      </c>
      <c r="F2707" s="25">
        <v>30768.140876617497</v>
      </c>
      <c r="G2707" s="25">
        <v>36269.16214854749</v>
      </c>
      <c r="H2707" s="25">
        <v>45222.618556695001</v>
      </c>
      <c r="I2707" s="25">
        <v>59693.583652717498</v>
      </c>
      <c r="J2707" s="25">
        <v>57299.534425532496</v>
      </c>
      <c r="K2707" s="25">
        <v>83854.119016551704</v>
      </c>
      <c r="L2707" s="34">
        <v>60352.945112007495</v>
      </c>
      <c r="M2707" s="34">
        <v>86910.979703026707</v>
      </c>
      <c r="O2707" s="25">
        <v>29.029000742019129</v>
      </c>
      <c r="P2707" s="43">
        <v>3.0675933371842712</v>
      </c>
      <c r="Q2707" s="43">
        <v>10.039262979895881</v>
      </c>
      <c r="R2707" s="43">
        <v>3.7129656230074914</v>
      </c>
      <c r="S2707" s="25">
        <v>26.620340962429047</v>
      </c>
      <c r="T2707" s="25">
        <v>22.87056528126945</v>
      </c>
      <c r="U2707" s="25">
        <v>22.574885568768721</v>
      </c>
      <c r="V2707" s="25">
        <v>12.962606866164595</v>
      </c>
      <c r="W2707" s="25">
        <v>26.380619083556756</v>
      </c>
      <c r="X2707" s="25">
        <v>11.366822429081157</v>
      </c>
      <c r="Y2707" s="34">
        <v>22.831639508857691</v>
      </c>
      <c r="Z2707" s="34">
        <v>9.8532610479776785</v>
      </c>
    </row>
    <row r="2708" spans="1:26" x14ac:dyDescent="0.25">
      <c r="A2708" s="52">
        <v>40618</v>
      </c>
      <c r="B2708" s="25">
        <v>23537.518805799999</v>
      </c>
      <c r="C2708" s="43">
        <v>30251.633703781452</v>
      </c>
      <c r="D2708" s="43">
        <v>3314.6337805769999</v>
      </c>
      <c r="E2708" s="43">
        <v>33566.267484358454</v>
      </c>
      <c r="F2708" s="25">
        <v>30610.743848177499</v>
      </c>
      <c r="G2708" s="25">
        <v>36117.342254167503</v>
      </c>
      <c r="H2708" s="25">
        <v>44924.391415304999</v>
      </c>
      <c r="I2708" s="25">
        <v>59369.130199247498</v>
      </c>
      <c r="J2708" s="25">
        <v>57011.729278132501</v>
      </c>
      <c r="K2708" s="25">
        <v>83531.676536991683</v>
      </c>
      <c r="L2708" s="34">
        <v>60065.594821176535</v>
      </c>
      <c r="M2708" s="34">
        <v>86588.992080035721</v>
      </c>
      <c r="O2708" s="25">
        <v>29.026202692429571</v>
      </c>
      <c r="P2708" s="43">
        <v>3.4197754895406218</v>
      </c>
      <c r="Q2708" s="43">
        <v>8.3568127435052375</v>
      </c>
      <c r="R2708" s="43">
        <v>3.8871926943635726</v>
      </c>
      <c r="S2708" s="25">
        <v>26.782928111767923</v>
      </c>
      <c r="T2708" s="25">
        <v>22.996235789912745</v>
      </c>
      <c r="U2708" s="25">
        <v>22.762158523037268</v>
      </c>
      <c r="V2708" s="25">
        <v>13.043962882857985</v>
      </c>
      <c r="W2708" s="25">
        <v>26.462595935505483</v>
      </c>
      <c r="X2708" s="25">
        <v>11.339360827157829</v>
      </c>
      <c r="Y2708" s="34">
        <v>22.904373432505597</v>
      </c>
      <c r="Z2708" s="34">
        <v>9.826410152230757</v>
      </c>
    </row>
    <row r="2709" spans="1:26" x14ac:dyDescent="0.25">
      <c r="A2709" s="52">
        <v>40619</v>
      </c>
      <c r="B2709" s="25">
        <v>23468.689836609999</v>
      </c>
      <c r="C2709" s="43">
        <v>30207.486081450461</v>
      </c>
      <c r="D2709" s="43">
        <v>3328.5562875240003</v>
      </c>
      <c r="E2709" s="43">
        <v>33536.042368974464</v>
      </c>
      <c r="F2709" s="25">
        <v>30447.462713707504</v>
      </c>
      <c r="G2709" s="25">
        <v>35904.700490927513</v>
      </c>
      <c r="H2709" s="25">
        <v>44801.592851825</v>
      </c>
      <c r="I2709" s="25">
        <v>59178.418679527509</v>
      </c>
      <c r="J2709" s="25">
        <v>56979.082760862504</v>
      </c>
      <c r="K2709" s="25">
        <v>83451.775102341722</v>
      </c>
      <c r="L2709" s="34">
        <v>60051.121495767307</v>
      </c>
      <c r="M2709" s="34">
        <v>86527.26383724653</v>
      </c>
      <c r="O2709" s="25">
        <v>29.225417556265111</v>
      </c>
      <c r="P2709" s="43">
        <v>3.5401678688469884</v>
      </c>
      <c r="Q2709" s="43">
        <v>7.777464886138663</v>
      </c>
      <c r="R2709" s="43">
        <v>3.9457809058775606</v>
      </c>
      <c r="S2709" s="25">
        <v>26.720988706764935</v>
      </c>
      <c r="T2709" s="25">
        <v>22.980744310110147</v>
      </c>
      <c r="U2709" s="25">
        <v>22.305715669796445</v>
      </c>
      <c r="V2709" s="25">
        <v>12.692104382264624</v>
      </c>
      <c r="W2709" s="25">
        <v>26.136171798030649</v>
      </c>
      <c r="X2709" s="25">
        <v>11.11728147359916</v>
      </c>
      <c r="Y2709" s="34">
        <v>22.596071758173263</v>
      </c>
      <c r="Z2709" s="34">
        <v>9.6129499490865467</v>
      </c>
    </row>
    <row r="2710" spans="1:26" x14ac:dyDescent="0.25">
      <c r="A2710" s="52">
        <v>40620</v>
      </c>
      <c r="B2710" s="25">
        <v>23387.887492289999</v>
      </c>
      <c r="C2710" s="43">
        <v>29719.922847521382</v>
      </c>
      <c r="D2710" s="43">
        <v>3376.3002324629997</v>
      </c>
      <c r="E2710" s="43">
        <v>33096.223079984382</v>
      </c>
      <c r="F2710" s="25">
        <v>30379.135927227504</v>
      </c>
      <c r="G2710" s="25">
        <v>35837.504580977504</v>
      </c>
      <c r="H2710" s="25">
        <v>44654.41161472501</v>
      </c>
      <c r="I2710" s="25">
        <v>59048.396234377506</v>
      </c>
      <c r="J2710" s="25">
        <v>56849.147375362503</v>
      </c>
      <c r="K2710" s="25">
        <v>83317.972817551694</v>
      </c>
      <c r="L2710" s="34">
        <v>59923.665302379413</v>
      </c>
      <c r="M2710" s="34">
        <v>86395.940744568608</v>
      </c>
      <c r="O2710" s="25">
        <v>29.373980364578568</v>
      </c>
      <c r="P2710" s="43">
        <v>2.8362445470720532</v>
      </c>
      <c r="Q2710" s="43">
        <v>8.5196526724218522</v>
      </c>
      <c r="R2710" s="43">
        <v>3.388621841455941</v>
      </c>
      <c r="S2710" s="25">
        <v>26.327019699601205</v>
      </c>
      <c r="T2710" s="25">
        <v>22.572536004160714</v>
      </c>
      <c r="U2710" s="25">
        <v>22.2395876083906</v>
      </c>
      <c r="V2710" s="25">
        <v>12.525281708278335</v>
      </c>
      <c r="W2710" s="25">
        <v>26.329192063156228</v>
      </c>
      <c r="X2710" s="25">
        <v>11.17170098236755</v>
      </c>
      <c r="Y2710" s="34">
        <v>22.804358866136809</v>
      </c>
      <c r="Z2710" s="34">
        <v>9.6856749592548308</v>
      </c>
    </row>
    <row r="2711" spans="1:26" x14ac:dyDescent="0.25">
      <c r="A2711" s="52">
        <v>40623</v>
      </c>
      <c r="B2711" s="25">
        <v>23345.11872034</v>
      </c>
      <c r="C2711" s="43">
        <v>29613.279998053851</v>
      </c>
      <c r="D2711" s="43">
        <v>3372.4056467639998</v>
      </c>
      <c r="E2711" s="43">
        <v>32985.685644817851</v>
      </c>
      <c r="F2711" s="25">
        <v>30268.292707547498</v>
      </c>
      <c r="G2711" s="25">
        <v>35708.771402217499</v>
      </c>
      <c r="H2711" s="25">
        <v>44541.984554344992</v>
      </c>
      <c r="I2711" s="25">
        <v>58951.5019410975</v>
      </c>
      <c r="J2711" s="25">
        <v>56751.868651362493</v>
      </c>
      <c r="K2711" s="25">
        <v>83229.070621011691</v>
      </c>
      <c r="L2711" s="34">
        <v>59827.852153870219</v>
      </c>
      <c r="M2711" s="34">
        <v>86308.504123519422</v>
      </c>
      <c r="O2711" s="25">
        <v>29.318827757649668</v>
      </c>
      <c r="P2711" s="43">
        <v>2.7062116739725361</v>
      </c>
      <c r="Q2711" s="43">
        <v>11.014711870665117</v>
      </c>
      <c r="R2711" s="43">
        <v>3.4981456194661975</v>
      </c>
      <c r="S2711" s="25">
        <v>26.110717207974353</v>
      </c>
      <c r="T2711" s="25">
        <v>22.33340724349102</v>
      </c>
      <c r="U2711" s="25">
        <v>21.949662255240909</v>
      </c>
      <c r="V2711" s="25">
        <v>12.342168157581067</v>
      </c>
      <c r="W2711" s="25">
        <v>26.101345636668881</v>
      </c>
      <c r="X2711" s="25">
        <v>11.045332882421356</v>
      </c>
      <c r="Y2711" s="34">
        <v>22.601033082588806</v>
      </c>
      <c r="Z2711" s="34">
        <v>9.5697451270591714</v>
      </c>
    </row>
    <row r="2712" spans="1:26" x14ac:dyDescent="0.25">
      <c r="A2712" s="52">
        <v>40624</v>
      </c>
      <c r="B2712" s="25">
        <v>23247.635217259998</v>
      </c>
      <c r="C2712" s="43">
        <v>29418.417444107523</v>
      </c>
      <c r="D2712" s="43">
        <v>3455.6698900800002</v>
      </c>
      <c r="E2712" s="43">
        <v>32874.087334187527</v>
      </c>
      <c r="F2712" s="25">
        <v>30204.525131617502</v>
      </c>
      <c r="G2712" s="25">
        <v>35674.611403707509</v>
      </c>
      <c r="H2712" s="25">
        <v>44453.494542105007</v>
      </c>
      <c r="I2712" s="25">
        <v>58868.956701717507</v>
      </c>
      <c r="J2712" s="25">
        <v>56690.464124492501</v>
      </c>
      <c r="K2712" s="25">
        <v>83163.09518846171</v>
      </c>
      <c r="L2712" s="34">
        <v>59766.907180098257</v>
      </c>
      <c r="M2712" s="34">
        <v>86242.988244067485</v>
      </c>
      <c r="O2712" s="25">
        <v>29.051703097728733</v>
      </c>
      <c r="P2712" s="43">
        <v>2.0303799284091317</v>
      </c>
      <c r="Q2712" s="43">
        <v>13.755650224188631</v>
      </c>
      <c r="R2712" s="43">
        <v>3.1479871195376541</v>
      </c>
      <c r="S2712" s="25">
        <v>26.353374712246925</v>
      </c>
      <c r="T2712" s="25">
        <v>22.277733334234128</v>
      </c>
      <c r="U2712" s="25">
        <v>22.725827105477414</v>
      </c>
      <c r="V2712" s="25">
        <v>12.745203171303965</v>
      </c>
      <c r="W2712" s="25">
        <v>26.813912955788631</v>
      </c>
      <c r="X2712" s="25">
        <v>11.372664409219047</v>
      </c>
      <c r="Y2712" s="34">
        <v>23.236765546831094</v>
      </c>
      <c r="Z2712" s="34">
        <v>9.8771863064770482</v>
      </c>
    </row>
    <row r="2713" spans="1:26" x14ac:dyDescent="0.25">
      <c r="A2713" s="52">
        <v>40625</v>
      </c>
      <c r="B2713" s="25">
        <v>23193.064079150001</v>
      </c>
      <c r="C2713" s="43">
        <v>29348.430340392708</v>
      </c>
      <c r="D2713" s="43">
        <v>3461.8225815779997</v>
      </c>
      <c r="E2713" s="43">
        <v>32810.252921970707</v>
      </c>
      <c r="F2713" s="25">
        <v>30321.663249907502</v>
      </c>
      <c r="G2713" s="25">
        <v>35729.684940447507</v>
      </c>
      <c r="H2713" s="25">
        <v>44687.032028905</v>
      </c>
      <c r="I2713" s="25">
        <v>59054.352998667513</v>
      </c>
      <c r="J2713" s="25">
        <v>56899.2486450625</v>
      </c>
      <c r="K2713" s="25">
        <v>83295.061607211712</v>
      </c>
      <c r="L2713" s="34">
        <v>59976.151253539181</v>
      </c>
      <c r="M2713" s="34">
        <v>86375.41421568839</v>
      </c>
      <c r="O2713" s="25">
        <v>29.235409749734554</v>
      </c>
      <c r="P2713" s="43">
        <v>3.1313170141967994</v>
      </c>
      <c r="Q2713" s="43">
        <v>5.786873341999188</v>
      </c>
      <c r="R2713" s="43">
        <v>3.4051976541435769</v>
      </c>
      <c r="S2713" s="25">
        <v>25.866947101629378</v>
      </c>
      <c r="T2713" s="25">
        <v>21.704424965303115</v>
      </c>
      <c r="U2713" s="25">
        <v>22.572090667923671</v>
      </c>
      <c r="V2713" s="25">
        <v>12.448703189669153</v>
      </c>
      <c r="W2713" s="25">
        <v>26.627661445845476</v>
      </c>
      <c r="X2713" s="25">
        <v>11.102568393390522</v>
      </c>
      <c r="Y2713" s="34">
        <v>23.067248897431657</v>
      </c>
      <c r="Z2713" s="34">
        <v>9.6230895369074698</v>
      </c>
    </row>
    <row r="2714" spans="1:26" x14ac:dyDescent="0.25">
      <c r="A2714" s="52">
        <v>40626</v>
      </c>
      <c r="B2714" s="25">
        <v>23151.692768740002</v>
      </c>
      <c r="C2714" s="43">
        <v>29384.834228315722</v>
      </c>
      <c r="D2714" s="43">
        <v>3435.03948072</v>
      </c>
      <c r="E2714" s="43">
        <v>32819.873709035724</v>
      </c>
      <c r="F2714" s="25">
        <v>30135.074497447506</v>
      </c>
      <c r="G2714" s="25">
        <v>35473.225895917501</v>
      </c>
      <c r="H2714" s="25">
        <v>44545.359440854998</v>
      </c>
      <c r="I2714" s="25">
        <v>58863.570879347499</v>
      </c>
      <c r="J2714" s="25">
        <v>56745.856513252496</v>
      </c>
      <c r="K2714" s="25">
        <v>83095.941908341701</v>
      </c>
      <c r="L2714" s="34">
        <v>59828.724609126497</v>
      </c>
      <c r="M2714" s="34">
        <v>86182.260004215699</v>
      </c>
      <c r="O2714" s="25">
        <v>29.389431025848566</v>
      </c>
      <c r="P2714" s="43">
        <v>3.6870842951766791</v>
      </c>
      <c r="Q2714" s="43">
        <v>1.732727425420566</v>
      </c>
      <c r="R2714" s="43">
        <v>3.4790234631823846</v>
      </c>
      <c r="S2714" s="25">
        <v>26.947412298301842</v>
      </c>
      <c r="T2714" s="25">
        <v>21.981120658610841</v>
      </c>
      <c r="U2714" s="25">
        <v>23.705069348646425</v>
      </c>
      <c r="V2714" s="25">
        <v>12.642289026606068</v>
      </c>
      <c r="W2714" s="25">
        <v>27.352859725304455</v>
      </c>
      <c r="X2714" s="25">
        <v>11.065354507221702</v>
      </c>
      <c r="Y2714" s="34">
        <v>23.729892794829954</v>
      </c>
      <c r="Z2714" s="34">
        <v>9.5909401525541291</v>
      </c>
    </row>
    <row r="2715" spans="1:26" x14ac:dyDescent="0.25">
      <c r="A2715" s="52">
        <v>40627</v>
      </c>
      <c r="B2715" s="25">
        <v>23134.46150686</v>
      </c>
      <c r="C2715" s="43">
        <v>29097.662083637733</v>
      </c>
      <c r="D2715" s="43">
        <v>3421.1510612909997</v>
      </c>
      <c r="E2715" s="43">
        <v>32518.813144928732</v>
      </c>
      <c r="F2715" s="25">
        <v>30184.513652747501</v>
      </c>
      <c r="G2715" s="25">
        <v>35601.547008457499</v>
      </c>
      <c r="H2715" s="25">
        <v>44621.045210914999</v>
      </c>
      <c r="I2715" s="25">
        <v>58999.992029517503</v>
      </c>
      <c r="J2715" s="25">
        <v>56867.064476902495</v>
      </c>
      <c r="K2715" s="25">
        <v>83261.708618691686</v>
      </c>
      <c r="L2715" s="34">
        <v>59953.950174885227</v>
      </c>
      <c r="M2715" s="34">
        <v>86352.044316674423</v>
      </c>
      <c r="O2715" s="25">
        <v>29.639201507261092</v>
      </c>
      <c r="P2715" s="43">
        <v>2.6316184107127105</v>
      </c>
      <c r="Q2715" s="43">
        <v>2.2921850416186107</v>
      </c>
      <c r="R2715" s="43">
        <v>2.5958022330772712</v>
      </c>
      <c r="S2715" s="25">
        <v>26.223443266399805</v>
      </c>
      <c r="T2715" s="25">
        <v>21.38042403903675</v>
      </c>
      <c r="U2715" s="25">
        <v>22.801613203912474</v>
      </c>
      <c r="V2715" s="25">
        <v>12.034966662276304</v>
      </c>
      <c r="W2715" s="25">
        <v>26.614048555999361</v>
      </c>
      <c r="X2715" s="25">
        <v>10.649560721506802</v>
      </c>
      <c r="Y2715" s="34">
        <v>23.071387412477517</v>
      </c>
      <c r="Z2715" s="34">
        <v>9.2047104751901365</v>
      </c>
    </row>
    <row r="2716" spans="1:26" x14ac:dyDescent="0.25">
      <c r="A2716" s="52">
        <v>40630</v>
      </c>
      <c r="B2716" s="25">
        <v>23139.86098179</v>
      </c>
      <c r="C2716" s="43">
        <v>29092.227000645911</v>
      </c>
      <c r="D2716" s="43">
        <v>3432.9578377980001</v>
      </c>
      <c r="E2716" s="43">
        <v>32525.184838443911</v>
      </c>
      <c r="F2716" s="25">
        <v>30262.560664637498</v>
      </c>
      <c r="G2716" s="25">
        <v>35675.388208067503</v>
      </c>
      <c r="H2716" s="25">
        <v>44494.293885145002</v>
      </c>
      <c r="I2716" s="25">
        <v>58881.993898957509</v>
      </c>
      <c r="J2716" s="25">
        <v>56720.549282442509</v>
      </c>
      <c r="K2716" s="25">
        <v>83143.646068771719</v>
      </c>
      <c r="L2716" s="34">
        <v>59809.166878602213</v>
      </c>
      <c r="M2716" s="34">
        <v>86235.713664931434</v>
      </c>
      <c r="O2716" s="25">
        <v>29.676782654331824</v>
      </c>
      <c r="P2716" s="43">
        <v>2.9234952700490036</v>
      </c>
      <c r="Q2716" s="43">
        <v>-12.942093118384889</v>
      </c>
      <c r="R2716" s="43">
        <v>0.98110375922642046</v>
      </c>
      <c r="S2716" s="25">
        <v>26.709951736126001</v>
      </c>
      <c r="T2716" s="25">
        <v>21.098320614809207</v>
      </c>
      <c r="U2716" s="25">
        <v>23.646826591346425</v>
      </c>
      <c r="V2716" s="25">
        <v>12.251583653879461</v>
      </c>
      <c r="W2716" s="25">
        <v>27.374045390848401</v>
      </c>
      <c r="X2716" s="25">
        <v>10.81819291082069</v>
      </c>
      <c r="Y2716" s="34">
        <v>23.770161490418573</v>
      </c>
      <c r="Z2716" s="34">
        <v>9.3723406143255019</v>
      </c>
    </row>
    <row r="2717" spans="1:26" x14ac:dyDescent="0.25">
      <c r="A2717" s="52">
        <v>40631</v>
      </c>
      <c r="B2717" s="25">
        <v>23127.785230939997</v>
      </c>
      <c r="C2717" s="43">
        <v>28942.451877432479</v>
      </c>
      <c r="D2717" s="43">
        <v>3499.0844076630005</v>
      </c>
      <c r="E2717" s="43">
        <v>32441.536285095481</v>
      </c>
      <c r="F2717" s="25">
        <v>30470.077092947504</v>
      </c>
      <c r="G2717" s="25">
        <v>35904.848262377505</v>
      </c>
      <c r="H2717" s="25">
        <v>44851.701734804999</v>
      </c>
      <c r="I2717" s="25">
        <v>59287.282977887509</v>
      </c>
      <c r="J2717" s="25">
        <v>57107.106125732498</v>
      </c>
      <c r="K2717" s="25">
        <v>83575.612964451691</v>
      </c>
      <c r="L2717" s="34">
        <v>60196.184311982739</v>
      </c>
      <c r="M2717" s="34">
        <v>86668.141150701922</v>
      </c>
      <c r="O2717" s="25">
        <v>29.595294637667237</v>
      </c>
      <c r="P2717" s="43">
        <v>2.3936156157590149</v>
      </c>
      <c r="Q2717" s="43">
        <v>-11.265159979759332</v>
      </c>
      <c r="R2717" s="43">
        <v>0.72139967800617377</v>
      </c>
      <c r="S2717" s="25">
        <v>26.229898995543198</v>
      </c>
      <c r="T2717" s="25">
        <v>20.723570598002205</v>
      </c>
      <c r="U2717" s="25">
        <v>22.927518328085839</v>
      </c>
      <c r="V2717" s="25">
        <v>11.876026645256911</v>
      </c>
      <c r="W2717" s="25">
        <v>26.772185940670635</v>
      </c>
      <c r="X2717" s="25">
        <v>10.521279350924884</v>
      </c>
      <c r="Y2717" s="34">
        <v>23.225946965515941</v>
      </c>
      <c r="Z2717" s="34">
        <v>9.0936309000678293</v>
      </c>
    </row>
    <row r="2718" spans="1:26" x14ac:dyDescent="0.25">
      <c r="A2718" s="52">
        <v>40632</v>
      </c>
      <c r="B2718" s="25">
        <v>23141.419454259998</v>
      </c>
      <c r="C2718" s="43">
        <v>29039.929888834627</v>
      </c>
      <c r="D2718" s="43">
        <v>4133.7706079640011</v>
      </c>
      <c r="E2718" s="43">
        <v>33173.700496798629</v>
      </c>
      <c r="F2718" s="25">
        <v>30579.820453317494</v>
      </c>
      <c r="G2718" s="25">
        <v>36007.887858862501</v>
      </c>
      <c r="H2718" s="25">
        <v>45088.180412474998</v>
      </c>
      <c r="I2718" s="25">
        <v>59541.201579582506</v>
      </c>
      <c r="J2718" s="25">
        <v>57302.906324502495</v>
      </c>
      <c r="K2718" s="25">
        <v>83789.583412150692</v>
      </c>
      <c r="L2718" s="34">
        <v>60585.032711373075</v>
      </c>
      <c r="M2718" s="34">
        <v>87075.849799021278</v>
      </c>
      <c r="O2718" s="25">
        <v>29.489617101110397</v>
      </c>
      <c r="P2718" s="43">
        <v>2.7790955581269872</v>
      </c>
      <c r="Q2718" s="43">
        <v>19.74953148205163</v>
      </c>
      <c r="R2718" s="43">
        <v>4.6267223419992343</v>
      </c>
      <c r="S2718" s="25">
        <v>27.108795409329002</v>
      </c>
      <c r="T2718" s="25">
        <v>21.090493405092168</v>
      </c>
      <c r="U2718" s="25">
        <v>23.508300075178212</v>
      </c>
      <c r="V2718" s="25">
        <v>12.144549935783155</v>
      </c>
      <c r="W2718" s="25">
        <v>27.160186990904457</v>
      </c>
      <c r="X2718" s="25">
        <v>10.727094262564885</v>
      </c>
      <c r="Y2718" s="34">
        <v>23.596819755928689</v>
      </c>
      <c r="Z2718" s="34">
        <v>9.294598186785441</v>
      </c>
    </row>
    <row r="2719" spans="1:26" x14ac:dyDescent="0.25">
      <c r="A2719" s="52">
        <v>40633</v>
      </c>
      <c r="B2719" s="25">
        <v>23139.315299330003</v>
      </c>
      <c r="C2719" s="43">
        <v>29170.516183687028</v>
      </c>
      <c r="D2719" s="43">
        <v>4147.9826722380003</v>
      </c>
      <c r="E2719" s="43">
        <v>33318.498855925027</v>
      </c>
      <c r="F2719" s="25">
        <v>30235.270031447504</v>
      </c>
      <c r="G2719" s="25">
        <v>35731.059014817511</v>
      </c>
      <c r="H2719" s="25">
        <v>44907.784418515002</v>
      </c>
      <c r="I2719" s="25">
        <v>59432.444412307508</v>
      </c>
      <c r="J2719" s="25">
        <v>57160.286742752505</v>
      </c>
      <c r="K2719" s="25">
        <v>83705.847122111692</v>
      </c>
      <c r="L2719" s="34">
        <v>60447.564764511553</v>
      </c>
      <c r="M2719" s="34">
        <v>86997.26514387074</v>
      </c>
      <c r="O2719" s="25">
        <v>29.378675857608762</v>
      </c>
      <c r="P2719" s="43">
        <v>3.3227276444985021E-2</v>
      </c>
      <c r="Q2719" s="43">
        <v>0.18432375207519636</v>
      </c>
      <c r="R2719" s="43">
        <v>4.990299578825641E-2</v>
      </c>
      <c r="S2719" s="25">
        <v>27.757795791231565</v>
      </c>
      <c r="T2719" s="25">
        <v>21.077165393867482</v>
      </c>
      <c r="U2719" s="25">
        <v>23.821630479382417</v>
      </c>
      <c r="V2719" s="25">
        <v>11.984886512886096</v>
      </c>
      <c r="W2719" s="25">
        <v>27.291413907362582</v>
      </c>
      <c r="X2719" s="25">
        <v>10.537443818477431</v>
      </c>
      <c r="Y2719" s="34">
        <v>24.074632077791748</v>
      </c>
      <c r="Z2719" s="34">
        <v>9.3361134577425666</v>
      </c>
    </row>
    <row r="2720" spans="1:26" x14ac:dyDescent="0.25">
      <c r="A2720" s="52">
        <v>40634</v>
      </c>
      <c r="B2720" s="25">
        <v>23220.27935166</v>
      </c>
      <c r="C2720" s="43">
        <v>29240.380135514144</v>
      </c>
      <c r="D2720" s="43">
        <v>4165.5033912540002</v>
      </c>
      <c r="E2720" s="43">
        <v>33405.883526768142</v>
      </c>
      <c r="F2720" s="25">
        <v>30123.722981157502</v>
      </c>
      <c r="G2720" s="25">
        <v>35557.145349307502</v>
      </c>
      <c r="H2720" s="25">
        <v>44610.887409994997</v>
      </c>
      <c r="I2720" s="25">
        <v>59062.668405967495</v>
      </c>
      <c r="J2720" s="25">
        <v>56908.352240022505</v>
      </c>
      <c r="K2720" s="25">
        <v>83365.699189901701</v>
      </c>
      <c r="L2720" s="34">
        <v>60199.52469945747</v>
      </c>
      <c r="M2720" s="34">
        <v>86661.011649336666</v>
      </c>
      <c r="O2720" s="25">
        <v>28.946261708059652</v>
      </c>
      <c r="P2720" s="43">
        <v>1.9919679497065301</v>
      </c>
      <c r="Q2720" s="43">
        <v>22.193280006622484</v>
      </c>
      <c r="R2720" s="43">
        <v>4.1387560042338789</v>
      </c>
      <c r="S2720" s="25">
        <v>25.44053759837692</v>
      </c>
      <c r="T2720" s="25">
        <v>19.784944301137596</v>
      </c>
      <c r="U2720" s="25">
        <v>22.019689776143835</v>
      </c>
      <c r="V2720" s="25">
        <v>11.141234977690551</v>
      </c>
      <c r="W2720" s="25">
        <v>25.922592986837365</v>
      </c>
      <c r="X2720" s="25">
        <v>10.054082153948318</v>
      </c>
      <c r="Y2720" s="34">
        <v>22.846882718521535</v>
      </c>
      <c r="Z2720" s="34">
        <v>8.8862619720283966</v>
      </c>
    </row>
    <row r="2721" spans="1:26" x14ac:dyDescent="0.25">
      <c r="A2721" s="52">
        <v>40637</v>
      </c>
      <c r="B2721" s="25">
        <v>23240.630140959998</v>
      </c>
      <c r="C2721" s="43">
        <v>29077.752116904903</v>
      </c>
      <c r="D2721" s="43">
        <v>3578.9700974430002</v>
      </c>
      <c r="E2721" s="43">
        <v>32656.722214347905</v>
      </c>
      <c r="F2721" s="25">
        <v>30380.690769087501</v>
      </c>
      <c r="G2721" s="25">
        <v>35925.868278067501</v>
      </c>
      <c r="H2721" s="25">
        <v>44877.818019265011</v>
      </c>
      <c r="I2721" s="25">
        <v>59427.673766207503</v>
      </c>
      <c r="J2721" s="25">
        <v>57176.196586962506</v>
      </c>
      <c r="K2721" s="25">
        <v>83730.534249041695</v>
      </c>
      <c r="L2721" s="34">
        <v>60472.15140267992</v>
      </c>
      <c r="M2721" s="34">
        <v>87030.629064759109</v>
      </c>
      <c r="O2721" s="25">
        <v>29.059273190966529</v>
      </c>
      <c r="P2721" s="43">
        <v>0.43525689184327199</v>
      </c>
      <c r="Q2721" s="43">
        <v>7.0264542820243081</v>
      </c>
      <c r="R2721" s="43">
        <v>1.1177306742044646</v>
      </c>
      <c r="S2721" s="25">
        <v>24.977749538560111</v>
      </c>
      <c r="T2721" s="25">
        <v>19.201915437434348</v>
      </c>
      <c r="U2721" s="25">
        <v>21.212985964228757</v>
      </c>
      <c r="V2721" s="25">
        <v>10.449737893629219</v>
      </c>
      <c r="W2721" s="25">
        <v>25.36758797104055</v>
      </c>
      <c r="X2721" s="25">
        <v>9.6068652657263609</v>
      </c>
      <c r="Y2721" s="34">
        <v>22.342793779622163</v>
      </c>
      <c r="Z2721" s="34">
        <v>8.4654052240111142</v>
      </c>
    </row>
    <row r="2722" spans="1:26" x14ac:dyDescent="0.25">
      <c r="A2722" s="52">
        <v>40638</v>
      </c>
      <c r="B2722" s="25">
        <v>23282.119259290001</v>
      </c>
      <c r="C2722" s="43">
        <v>29108.631248248614</v>
      </c>
      <c r="D2722" s="43">
        <v>3630.1414764840001</v>
      </c>
      <c r="E2722" s="43">
        <v>32738.772724732615</v>
      </c>
      <c r="F2722" s="25">
        <v>30540.115183087499</v>
      </c>
      <c r="G2722" s="25">
        <v>36126.667286237498</v>
      </c>
      <c r="H2722" s="25">
        <v>45016.996459775</v>
      </c>
      <c r="I2722" s="25">
        <v>59612.408017587499</v>
      </c>
      <c r="J2722" s="25">
        <v>57287.703503642508</v>
      </c>
      <c r="K2722" s="25">
        <v>83855.170035881703</v>
      </c>
      <c r="L2722" s="34">
        <v>60584.127717358417</v>
      </c>
      <c r="M2722" s="34">
        <v>87155.734249597605</v>
      </c>
      <c r="O2722" s="25">
        <v>28.336038753935998</v>
      </c>
      <c r="P2722" s="43">
        <v>0.54191415601672066</v>
      </c>
      <c r="Q2722" s="43">
        <v>8.5566965333894629</v>
      </c>
      <c r="R2722" s="43">
        <v>1.371790507775783</v>
      </c>
      <c r="S2722" s="25">
        <v>24.092289547437453</v>
      </c>
      <c r="T2722" s="25">
        <v>18.967729306787984</v>
      </c>
      <c r="U2722" s="25">
        <v>20.89976739593018</v>
      </c>
      <c r="V2722" s="25">
        <v>10.54730491372009</v>
      </c>
      <c r="W2722" s="25">
        <v>25.075582118816087</v>
      </c>
      <c r="X2722" s="25">
        <v>9.6878544549880097</v>
      </c>
      <c r="Y2722" s="34">
        <v>22.106765092946823</v>
      </c>
      <c r="Z2722" s="34">
        <v>8.554774321534687</v>
      </c>
    </row>
    <row r="2723" spans="1:26" x14ac:dyDescent="0.25">
      <c r="A2723" s="52">
        <v>40639</v>
      </c>
      <c r="B2723" s="25">
        <v>23324.140052209998</v>
      </c>
      <c r="C2723" s="43">
        <v>29514.630971138307</v>
      </c>
      <c r="D2723" s="43">
        <v>3609.8796821669994</v>
      </c>
      <c r="E2723" s="43">
        <v>33124.510653305304</v>
      </c>
      <c r="F2723" s="25">
        <v>30799.832048257504</v>
      </c>
      <c r="G2723" s="25">
        <v>36443.55178280751</v>
      </c>
      <c r="H2723" s="25">
        <v>45447.407924385006</v>
      </c>
      <c r="I2723" s="25">
        <v>60116.994141747513</v>
      </c>
      <c r="J2723" s="25">
        <v>57679.29013709251</v>
      </c>
      <c r="K2723" s="25">
        <v>84327.085550541698</v>
      </c>
      <c r="L2723" s="34">
        <v>60976.183746791219</v>
      </c>
      <c r="M2723" s="34">
        <v>87628.1191602404</v>
      </c>
      <c r="O2723" s="25">
        <v>28.180698040146602</v>
      </c>
      <c r="P2723" s="43">
        <v>1.3947937986681591</v>
      </c>
      <c r="Q2723" s="43">
        <v>12.176208293462775</v>
      </c>
      <c r="R2723" s="43">
        <v>2.4680582605324242</v>
      </c>
      <c r="S2723" s="25">
        <v>24.131106795744152</v>
      </c>
      <c r="T2723" s="25">
        <v>19.226544145517856</v>
      </c>
      <c r="U2723" s="25">
        <v>20.474244987053723</v>
      </c>
      <c r="V2723" s="25">
        <v>10.441933201650899</v>
      </c>
      <c r="W2723" s="25">
        <v>24.655215672367969</v>
      </c>
      <c r="X2723" s="25">
        <v>9.5100787660437511</v>
      </c>
      <c r="Y2723" s="34">
        <v>21.734022496065929</v>
      </c>
      <c r="Z2723" s="34">
        <v>8.38939371310612</v>
      </c>
    </row>
    <row r="2724" spans="1:26" x14ac:dyDescent="0.25">
      <c r="A2724" s="52">
        <v>40640</v>
      </c>
      <c r="B2724" s="25">
        <v>23352.534906090001</v>
      </c>
      <c r="C2724" s="43">
        <v>29468.541536185945</v>
      </c>
      <c r="D2724" s="43">
        <v>3634.1849418270003</v>
      </c>
      <c r="E2724" s="43">
        <v>33102.726478012948</v>
      </c>
      <c r="F2724" s="25">
        <v>30732.3764953475</v>
      </c>
      <c r="G2724" s="25">
        <v>36381.872695307509</v>
      </c>
      <c r="H2724" s="25">
        <v>45340.063712824995</v>
      </c>
      <c r="I2724" s="25">
        <v>60032.401934727503</v>
      </c>
      <c r="J2724" s="25">
        <v>57600.896912902499</v>
      </c>
      <c r="K2724" s="25">
        <v>84303.124779111706</v>
      </c>
      <c r="L2724" s="34">
        <v>60903.994238476276</v>
      </c>
      <c r="M2724" s="34">
        <v>87610.362104685482</v>
      </c>
      <c r="O2724" s="25">
        <v>27.746049412190811</v>
      </c>
      <c r="P2724" s="43">
        <v>-9.2609571712465311E-2</v>
      </c>
      <c r="Q2724" s="43">
        <v>13.653373125128997</v>
      </c>
      <c r="R2724" s="43">
        <v>1.2518247187572884</v>
      </c>
      <c r="S2724" s="25">
        <v>24.75648103560868</v>
      </c>
      <c r="T2724" s="25">
        <v>19.906455747845222</v>
      </c>
      <c r="U2724" s="25">
        <v>20.580752366862676</v>
      </c>
      <c r="V2724" s="25">
        <v>10.761207569933795</v>
      </c>
      <c r="W2724" s="25">
        <v>24.62274751152027</v>
      </c>
      <c r="X2724" s="25">
        <v>9.6812151449570791</v>
      </c>
      <c r="Y2724" s="34">
        <v>21.723944464622647</v>
      </c>
      <c r="Z2724" s="34">
        <v>8.5572706195274684</v>
      </c>
    </row>
    <row r="2725" spans="1:26" x14ac:dyDescent="0.25">
      <c r="A2725" s="52">
        <v>40641</v>
      </c>
      <c r="B2725" s="25">
        <v>23422.36395246</v>
      </c>
      <c r="C2725" s="43">
        <v>29191.338852149558</v>
      </c>
      <c r="D2725" s="43">
        <v>3638.1436830359999</v>
      </c>
      <c r="E2725" s="43">
        <v>32829.482535185554</v>
      </c>
      <c r="F2725" s="25">
        <v>30912.766486957502</v>
      </c>
      <c r="G2725" s="25">
        <v>36556.046952076635</v>
      </c>
      <c r="H2725" s="25">
        <v>45521.154167625005</v>
      </c>
      <c r="I2725" s="25">
        <v>60163.950795270997</v>
      </c>
      <c r="J2725" s="25">
        <v>57763.608665512504</v>
      </c>
      <c r="K2725" s="25">
        <v>84374.837781379145</v>
      </c>
      <c r="L2725" s="34">
        <v>61071.451793042615</v>
      </c>
      <c r="M2725" s="34">
        <v>87686.814908909262</v>
      </c>
      <c r="O2725" s="25">
        <v>27.464515113912078</v>
      </c>
      <c r="P2725" s="43">
        <v>-0.92373854346139428</v>
      </c>
      <c r="Q2725" s="43">
        <v>14.59212994755552</v>
      </c>
      <c r="R2725" s="43">
        <v>0.58555150717560789</v>
      </c>
      <c r="S2725" s="25">
        <v>24.443298161562211</v>
      </c>
      <c r="T2725" s="25">
        <v>19.346053287907459</v>
      </c>
      <c r="U2725" s="25">
        <v>20.134958049023098</v>
      </c>
      <c r="V2725" s="25">
        <v>10.330933589568536</v>
      </c>
      <c r="W2725" s="25">
        <v>24.291625065884027</v>
      </c>
      <c r="X2725" s="25">
        <v>9.4536341249944478</v>
      </c>
      <c r="Y2725" s="34">
        <v>21.433792931884142</v>
      </c>
      <c r="Z2725" s="34">
        <v>8.3500574804325609</v>
      </c>
    </row>
    <row r="2726" spans="1:26" x14ac:dyDescent="0.25">
      <c r="A2726" s="52">
        <v>40644</v>
      </c>
      <c r="B2726" s="25">
        <v>23543.798080509998</v>
      </c>
      <c r="C2726" s="43">
        <v>29397.883747482014</v>
      </c>
      <c r="D2726" s="43">
        <v>3628.733844801</v>
      </c>
      <c r="E2726" s="43">
        <v>33026.617592283015</v>
      </c>
      <c r="F2726" s="25">
        <v>30852.377863507503</v>
      </c>
      <c r="G2726" s="25">
        <v>36499.631823346637</v>
      </c>
      <c r="H2726" s="25">
        <v>45419.781938705004</v>
      </c>
      <c r="I2726" s="25">
        <v>60086.986317490999</v>
      </c>
      <c r="J2726" s="25">
        <v>57702.217242792496</v>
      </c>
      <c r="K2726" s="25">
        <v>84336.217895789174</v>
      </c>
      <c r="L2726" s="34">
        <v>61014.26162279056</v>
      </c>
      <c r="M2726" s="34">
        <v>87652.396275787236</v>
      </c>
      <c r="O2726" s="25">
        <v>28.11865348762883</v>
      </c>
      <c r="P2726" s="43">
        <v>-0.81535094749416448</v>
      </c>
      <c r="Q2726" s="43">
        <v>13.981816952328185</v>
      </c>
      <c r="R2726" s="43">
        <v>0.61986675127547741</v>
      </c>
      <c r="S2726" s="25">
        <v>24.647347873606208</v>
      </c>
      <c r="T2726" s="25">
        <v>19.490473313248003</v>
      </c>
      <c r="U2726" s="25">
        <v>20.498028942124733</v>
      </c>
      <c r="V2726" s="25">
        <v>10.517392426931394</v>
      </c>
      <c r="W2726" s="25">
        <v>24.535292339839021</v>
      </c>
      <c r="X2726" s="25">
        <v>9.5163454093821542</v>
      </c>
      <c r="Y2726" s="34">
        <v>21.671785779591211</v>
      </c>
      <c r="Z2726" s="34">
        <v>8.4165505525146678</v>
      </c>
    </row>
    <row r="2727" spans="1:26" x14ac:dyDescent="0.25">
      <c r="A2727" s="52">
        <v>40645</v>
      </c>
      <c r="B2727" s="25">
        <v>23608.200686080003</v>
      </c>
      <c r="C2727" s="43">
        <v>29347.186761735597</v>
      </c>
      <c r="D2727" s="43">
        <v>3635.9902559655998</v>
      </c>
      <c r="E2727" s="43">
        <v>32983.177017701193</v>
      </c>
      <c r="F2727" s="25">
        <v>30912.187790517499</v>
      </c>
      <c r="G2727" s="25">
        <v>36535.24385977663</v>
      </c>
      <c r="H2727" s="25">
        <v>45384.687932025001</v>
      </c>
      <c r="I2727" s="25">
        <v>60058.848176130996</v>
      </c>
      <c r="J2727" s="25">
        <v>57671.864699632497</v>
      </c>
      <c r="K2727" s="25">
        <v>84303.972403819163</v>
      </c>
      <c r="L2727" s="34">
        <v>60984.435433164203</v>
      </c>
      <c r="M2727" s="34">
        <v>87620.677137350867</v>
      </c>
      <c r="O2727" s="25">
        <v>27.73649731014789</v>
      </c>
      <c r="P2727" s="43">
        <v>-0.98639600578713793</v>
      </c>
      <c r="Q2727" s="43">
        <v>14.209747399825524</v>
      </c>
      <c r="R2727" s="43">
        <v>0.48751941616589356</v>
      </c>
      <c r="S2727" s="25">
        <v>24.306167777481246</v>
      </c>
      <c r="T2727" s="25">
        <v>19.045628399856152</v>
      </c>
      <c r="U2727" s="25">
        <v>20.314656519979877</v>
      </c>
      <c r="V2727" s="25">
        <v>10.367030226064756</v>
      </c>
      <c r="W2727" s="25">
        <v>24.741794750937139</v>
      </c>
      <c r="X2727" s="25">
        <v>9.625807652539331</v>
      </c>
      <c r="Y2727" s="34">
        <v>21.863491284073035</v>
      </c>
      <c r="Z2727" s="34">
        <v>8.5243407803915048</v>
      </c>
    </row>
    <row r="2728" spans="1:26" x14ac:dyDescent="0.25">
      <c r="A2728" s="52">
        <v>40646</v>
      </c>
      <c r="B2728" s="25">
        <v>23631.17259645</v>
      </c>
      <c r="C2728" s="43">
        <v>29284.605669905362</v>
      </c>
      <c r="D2728" s="43">
        <v>3620.9772913612996</v>
      </c>
      <c r="E2728" s="43">
        <v>32905.582961266664</v>
      </c>
      <c r="F2728" s="25">
        <v>30808.824360937502</v>
      </c>
      <c r="G2728" s="25">
        <v>36502.225321316633</v>
      </c>
      <c r="H2728" s="25">
        <v>45656.717796695011</v>
      </c>
      <c r="I2728" s="25">
        <v>60392.692189920999</v>
      </c>
      <c r="J2728" s="25">
        <v>57951.256384992514</v>
      </c>
      <c r="K2728" s="25">
        <v>84621.13088573917</v>
      </c>
      <c r="L2728" s="34">
        <v>61264.353466937115</v>
      </c>
      <c r="M2728" s="34">
        <v>87938.36196768377</v>
      </c>
      <c r="O2728" s="25">
        <v>28.095917468223529</v>
      </c>
      <c r="P2728" s="43">
        <v>-1.0755752221003667</v>
      </c>
      <c r="Q2728" s="43">
        <v>14.550999604256942</v>
      </c>
      <c r="R2728" s="43">
        <v>0.43205020286916085</v>
      </c>
      <c r="S2728" s="25">
        <v>24.962347709093624</v>
      </c>
      <c r="T2728" s="25">
        <v>19.374813816407421</v>
      </c>
      <c r="U2728" s="25">
        <v>20.634094736496046</v>
      </c>
      <c r="V2728" s="25">
        <v>10.504266348490642</v>
      </c>
      <c r="W2728" s="25">
        <v>24.959396999910567</v>
      </c>
      <c r="X2728" s="25">
        <v>9.6540323433928155</v>
      </c>
      <c r="Y2728" s="34">
        <v>22.059397501957246</v>
      </c>
      <c r="Z2728" s="34">
        <v>8.5511415782737679</v>
      </c>
    </row>
    <row r="2729" spans="1:26" x14ac:dyDescent="0.25">
      <c r="A2729" s="52">
        <v>40647</v>
      </c>
      <c r="B2729" s="25">
        <v>23626.182540810001</v>
      </c>
      <c r="C2729" s="43">
        <v>29402.160446742811</v>
      </c>
      <c r="D2729" s="43">
        <v>3615.2409504120001</v>
      </c>
      <c r="E2729" s="43">
        <v>33017.401397154812</v>
      </c>
      <c r="F2729" s="25">
        <v>30685.747988767504</v>
      </c>
      <c r="G2729" s="25">
        <v>36359.318640466634</v>
      </c>
      <c r="H2729" s="25">
        <v>45463.458242795001</v>
      </c>
      <c r="I2729" s="25">
        <v>60155.753939360991</v>
      </c>
      <c r="J2729" s="25">
        <v>57755.654630702498</v>
      </c>
      <c r="K2729" s="25">
        <v>84382.147813349162</v>
      </c>
      <c r="L2729" s="34">
        <v>61069.234647987098</v>
      </c>
      <c r="M2729" s="34">
        <v>87699.861830633759</v>
      </c>
      <c r="O2729" s="25">
        <v>28.537416629618573</v>
      </c>
      <c r="P2729" s="43">
        <v>-0.48594185580187466</v>
      </c>
      <c r="Q2729" s="43">
        <v>15.226541295334917</v>
      </c>
      <c r="R2729" s="43">
        <v>1.0224160642143376</v>
      </c>
      <c r="S2729" s="25">
        <v>24.553865444926082</v>
      </c>
      <c r="T2729" s="25">
        <v>19.050546249382492</v>
      </c>
      <c r="U2729" s="25">
        <v>21.273287842655986</v>
      </c>
      <c r="V2729" s="25">
        <v>10.954988526401642</v>
      </c>
      <c r="W2729" s="25">
        <v>25.491925058038632</v>
      </c>
      <c r="X2729" s="25">
        <v>9.9495420844889271</v>
      </c>
      <c r="Y2729" s="34">
        <v>22.553826065625792</v>
      </c>
      <c r="Z2729" s="34">
        <v>8.8343251172777535</v>
      </c>
    </row>
    <row r="2730" spans="1:26" x14ac:dyDescent="0.25">
      <c r="A2730" s="52">
        <v>40648</v>
      </c>
      <c r="B2730" s="25">
        <v>23615.235283060003</v>
      </c>
      <c r="C2730" s="43">
        <v>28945.360839379522</v>
      </c>
      <c r="D2730" s="43">
        <v>3457.6712235117006</v>
      </c>
      <c r="E2730" s="43">
        <v>32403.032062891223</v>
      </c>
      <c r="F2730" s="25">
        <v>30528.103908027497</v>
      </c>
      <c r="G2730" s="25">
        <v>36213.484013256624</v>
      </c>
      <c r="H2730" s="25">
        <v>45006.798650594996</v>
      </c>
      <c r="I2730" s="25">
        <v>59708.60384803098</v>
      </c>
      <c r="J2730" s="25">
        <v>57281.063126022498</v>
      </c>
      <c r="K2730" s="25">
        <v>83896.843293669153</v>
      </c>
      <c r="L2730" s="34">
        <v>60606.469947392106</v>
      </c>
      <c r="M2730" s="34">
        <v>87226.38411503876</v>
      </c>
      <c r="O2730" s="25">
        <v>28.710087993189571</v>
      </c>
      <c r="P2730" s="43">
        <v>-1.2063549298208409</v>
      </c>
      <c r="Q2730" s="43">
        <v>11.579453861108524</v>
      </c>
      <c r="R2730" s="43">
        <v>1.6610416451090515E-2</v>
      </c>
      <c r="S2730" s="25">
        <v>24.875050005553256</v>
      </c>
      <c r="T2730" s="25">
        <v>19.117067571186009</v>
      </c>
      <c r="U2730" s="25">
        <v>21.643430441041865</v>
      </c>
      <c r="V2730" s="25">
        <v>11.03312132900227</v>
      </c>
      <c r="W2730" s="25">
        <v>25.780881882381568</v>
      </c>
      <c r="X2730" s="25">
        <v>9.9631060144688597</v>
      </c>
      <c r="Y2730" s="34">
        <v>22.806040681411233</v>
      </c>
      <c r="Z2730" s="34">
        <v>8.8446398224147682</v>
      </c>
    </row>
    <row r="2731" spans="1:26" x14ac:dyDescent="0.25">
      <c r="A2731" s="52">
        <v>40651</v>
      </c>
      <c r="B2731" s="25">
        <v>23571.940964199999</v>
      </c>
      <c r="C2731" s="43">
        <v>28846.995324682161</v>
      </c>
      <c r="D2731" s="43">
        <v>3457.2088869421996</v>
      </c>
      <c r="E2731" s="43">
        <v>32304.204211624361</v>
      </c>
      <c r="F2731" s="25">
        <v>30443.099487321</v>
      </c>
      <c r="G2731" s="25">
        <v>36134.046428491005</v>
      </c>
      <c r="H2731" s="25">
        <v>44894.836485091997</v>
      </c>
      <c r="I2731" s="25">
        <v>59661.644001610999</v>
      </c>
      <c r="J2731" s="25">
        <v>57152.890379490986</v>
      </c>
      <c r="K2731" s="25">
        <v>83811.043634289701</v>
      </c>
      <c r="L2731" s="34">
        <v>60482.187342116464</v>
      </c>
      <c r="M2731" s="34">
        <v>87144.474596915185</v>
      </c>
      <c r="O2731" s="25">
        <v>28.358333072938112</v>
      </c>
      <c r="P2731" s="43">
        <v>-0.41327716881010002</v>
      </c>
      <c r="Q2731" s="43">
        <v>12.275282418089329</v>
      </c>
      <c r="R2731" s="43">
        <v>0.80593941761459842</v>
      </c>
      <c r="S2731" s="25">
        <v>25.169624508809729</v>
      </c>
      <c r="T2731" s="25">
        <v>19.296990172169792</v>
      </c>
      <c r="U2731" s="25">
        <v>21.078655225114183</v>
      </c>
      <c r="V2731" s="25">
        <v>10.587659899009827</v>
      </c>
      <c r="W2731" s="25">
        <v>25.355176622047093</v>
      </c>
      <c r="X2731" s="25">
        <v>9.6206501549126688</v>
      </c>
      <c r="Y2731" s="34">
        <v>22.425580628248355</v>
      </c>
      <c r="Z2731" s="34">
        <v>8.5314970035210926</v>
      </c>
    </row>
    <row r="2732" spans="1:26" x14ac:dyDescent="0.25">
      <c r="A2732" s="52">
        <v>40652</v>
      </c>
      <c r="B2732" s="25">
        <v>23566.478244620001</v>
      </c>
      <c r="C2732" s="43">
        <v>28323.097219812909</v>
      </c>
      <c r="D2732" s="43">
        <v>3421.8347471581005</v>
      </c>
      <c r="E2732" s="43">
        <v>31744.931966971009</v>
      </c>
      <c r="F2732" s="25">
        <v>30353.173266741</v>
      </c>
      <c r="G2732" s="25">
        <v>36115.804760370993</v>
      </c>
      <c r="H2732" s="25">
        <v>44894.568281661996</v>
      </c>
      <c r="I2732" s="25">
        <v>59743.707107150985</v>
      </c>
      <c r="J2732" s="25">
        <v>57225.193379510987</v>
      </c>
      <c r="K2732" s="25">
        <v>83969.631507479702</v>
      </c>
      <c r="L2732" s="34">
        <v>60555.018194827957</v>
      </c>
      <c r="M2732" s="34">
        <v>87303.590322796663</v>
      </c>
      <c r="O2732" s="25">
        <v>28.594545898488512</v>
      </c>
      <c r="P2732" s="43">
        <v>-2.2218986482457459</v>
      </c>
      <c r="Q2732" s="43">
        <v>11.126482428144403</v>
      </c>
      <c r="R2732" s="43">
        <v>-0.93928122435347206</v>
      </c>
      <c r="S2732" s="25">
        <v>25.65090325296504</v>
      </c>
      <c r="T2732" s="25">
        <v>19.482377351280867</v>
      </c>
      <c r="U2732" s="25">
        <v>21.677243934443503</v>
      </c>
      <c r="V2732" s="25">
        <v>10.901773348640532</v>
      </c>
      <c r="W2732" s="25">
        <v>25.834731706126867</v>
      </c>
      <c r="X2732" s="25">
        <v>9.8029428591475121</v>
      </c>
      <c r="Y2732" s="34">
        <v>22.859150714282194</v>
      </c>
      <c r="Z2732" s="34">
        <v>8.7069414056007766</v>
      </c>
    </row>
    <row r="2733" spans="1:26" x14ac:dyDescent="0.25">
      <c r="A2733" s="52">
        <v>40653</v>
      </c>
      <c r="B2733" s="25">
        <v>23584.20619846</v>
      </c>
      <c r="C2733" s="43">
        <v>28199.536298126171</v>
      </c>
      <c r="D2733" s="43">
        <v>3426.3762891422998</v>
      </c>
      <c r="E2733" s="43">
        <v>31625.912587268471</v>
      </c>
      <c r="F2733" s="25">
        <v>30123.774808241</v>
      </c>
      <c r="G2733" s="25">
        <v>35879.264633651001</v>
      </c>
      <c r="H2733" s="25">
        <v>44663.873987391999</v>
      </c>
      <c r="I2733" s="25">
        <v>59477.430850091005</v>
      </c>
      <c r="J2733" s="25">
        <v>56947.933259830992</v>
      </c>
      <c r="K2733" s="25">
        <v>83645.724029489691</v>
      </c>
      <c r="L2733" s="34">
        <v>60279.713058148795</v>
      </c>
      <c r="M2733" s="34">
        <v>86981.637827807499</v>
      </c>
      <c r="O2733" s="25">
        <v>29.08663310617079</v>
      </c>
      <c r="P2733" s="43">
        <v>-1.3530324922955583</v>
      </c>
      <c r="Q2733" s="43">
        <v>14.112842147999727</v>
      </c>
      <c r="R2733" s="43">
        <v>0.11704413289130855</v>
      </c>
      <c r="S2733" s="25">
        <v>25.406481797637738</v>
      </c>
      <c r="T2733" s="25">
        <v>19.410604775474425</v>
      </c>
      <c r="U2733" s="25">
        <v>22.304957286744976</v>
      </c>
      <c r="V2733" s="25">
        <v>11.459271806762006</v>
      </c>
      <c r="W2733" s="25">
        <v>26.45821703457214</v>
      </c>
      <c r="X2733" s="25">
        <v>10.275311654011542</v>
      </c>
      <c r="Y2733" s="34">
        <v>23.425064361377324</v>
      </c>
      <c r="Z2733" s="34">
        <v>9.1547413048437711</v>
      </c>
    </row>
    <row r="2734" spans="1:26" x14ac:dyDescent="0.25">
      <c r="A2734" s="52">
        <v>40654</v>
      </c>
      <c r="B2734" s="25">
        <v>23562.277116599998</v>
      </c>
      <c r="C2734" s="43">
        <v>27397.33814028378</v>
      </c>
      <c r="D2734" s="43">
        <v>3380.4371842396999</v>
      </c>
      <c r="E2734" s="43">
        <v>30777.775324523482</v>
      </c>
      <c r="F2734" s="25">
        <v>30227.599813851004</v>
      </c>
      <c r="G2734" s="25">
        <v>35922.907335721007</v>
      </c>
      <c r="H2734" s="25">
        <v>44716.601225112005</v>
      </c>
      <c r="I2734" s="25">
        <v>59454.329535611003</v>
      </c>
      <c r="J2734" s="25">
        <v>56959.332628111013</v>
      </c>
      <c r="K2734" s="25">
        <v>83546.660799039702</v>
      </c>
      <c r="L2734" s="34">
        <v>60294.483911466566</v>
      </c>
      <c r="M2734" s="34">
        <v>86885.946082395254</v>
      </c>
      <c r="O2734" s="25">
        <v>29.283809780424907</v>
      </c>
      <c r="P2734" s="43">
        <v>-3.5829594167171908</v>
      </c>
      <c r="Q2734" s="43">
        <v>11.703547170706564</v>
      </c>
      <c r="R2734" s="43">
        <v>-2.1116365097339274</v>
      </c>
      <c r="S2734" s="25">
        <v>25.224372319468436</v>
      </c>
      <c r="T2734" s="25">
        <v>19.257347911556131</v>
      </c>
      <c r="U2734" s="25">
        <v>21.844340413112185</v>
      </c>
      <c r="V2734" s="25">
        <v>11.06334995291447</v>
      </c>
      <c r="W2734" s="25">
        <v>26.018008174223041</v>
      </c>
      <c r="X2734" s="25">
        <v>9.9683496186661493</v>
      </c>
      <c r="Y2734" s="34">
        <v>23.019121201225534</v>
      </c>
      <c r="Z2734" s="34">
        <v>8.8637498384192206</v>
      </c>
    </row>
    <row r="2735" spans="1:26" x14ac:dyDescent="0.25">
      <c r="A2735" s="52">
        <v>40658</v>
      </c>
      <c r="B2735" s="25">
        <v>23552.90954923</v>
      </c>
      <c r="C2735" s="43">
        <v>27553.411009982414</v>
      </c>
      <c r="D2735" s="43">
        <v>3381.6042229813993</v>
      </c>
      <c r="E2735" s="43">
        <v>30935.015232963815</v>
      </c>
      <c r="F2735" s="25">
        <v>30326.067189650996</v>
      </c>
      <c r="G2735" s="25">
        <v>36101.897963020994</v>
      </c>
      <c r="H2735" s="25">
        <v>44784.322820292</v>
      </c>
      <c r="I2735" s="25">
        <v>59609.447850870994</v>
      </c>
      <c r="J2735" s="25">
        <v>57007.339927330999</v>
      </c>
      <c r="K2735" s="25">
        <v>83675.305791399689</v>
      </c>
      <c r="L2735" s="34">
        <v>60347.025896455205</v>
      </c>
      <c r="M2735" s="34">
        <v>87019.125760523893</v>
      </c>
      <c r="O2735" s="25">
        <v>29.852594036353519</v>
      </c>
      <c r="P2735" s="43">
        <v>-1.8559771741601283</v>
      </c>
      <c r="Q2735" s="43">
        <v>12.293405825852766</v>
      </c>
      <c r="R2735" s="43">
        <v>-0.48527520212083841</v>
      </c>
      <c r="S2735" s="25">
        <v>27.121175031287549</v>
      </c>
      <c r="T2735" s="25">
        <v>20.161011541363582</v>
      </c>
      <c r="U2735" s="25">
        <v>23.057401030290503</v>
      </c>
      <c r="V2735" s="25">
        <v>11.419297491189129</v>
      </c>
      <c r="W2735" s="25">
        <v>26.76488237313308</v>
      </c>
      <c r="X2735" s="25">
        <v>10.028032404138031</v>
      </c>
      <c r="Y2735" s="34">
        <v>23.699921314373064</v>
      </c>
      <c r="Z2735" s="34">
        <v>8.9236251073900874</v>
      </c>
    </row>
    <row r="2736" spans="1:26" x14ac:dyDescent="0.25">
      <c r="A2736" s="52">
        <v>40659</v>
      </c>
      <c r="B2736" s="25">
        <v>23503.04827087</v>
      </c>
      <c r="C2736" s="43">
        <v>27505.714765982626</v>
      </c>
      <c r="D2736" s="43">
        <v>3980.3873519552999</v>
      </c>
      <c r="E2736" s="43">
        <v>31486.102117937924</v>
      </c>
      <c r="F2736" s="25">
        <v>30324.202779410996</v>
      </c>
      <c r="G2736" s="25">
        <v>36152.478967550989</v>
      </c>
      <c r="H2736" s="25">
        <v>44469.440895051994</v>
      </c>
      <c r="I2736" s="25">
        <v>59338.662349720988</v>
      </c>
      <c r="J2736" s="25">
        <v>56861.330155490992</v>
      </c>
      <c r="K2736" s="25">
        <v>83574.621787689684</v>
      </c>
      <c r="L2736" s="34">
        <v>60201.544722516162</v>
      </c>
      <c r="M2736" s="34">
        <v>86918.970354714853</v>
      </c>
      <c r="O2736" s="25">
        <v>29.812264529744436</v>
      </c>
      <c r="P2736" s="43">
        <v>-2.0258690709610727</v>
      </c>
      <c r="Q2736" s="43">
        <v>32.177281190858785</v>
      </c>
      <c r="R2736" s="43">
        <v>1.2875139588000017</v>
      </c>
      <c r="S2736" s="25">
        <v>27.030922106557533</v>
      </c>
      <c r="T2736" s="25">
        <v>20.302165103643265</v>
      </c>
      <c r="U2736" s="25">
        <v>22.978011642067564</v>
      </c>
      <c r="V2736" s="25">
        <v>11.500849981755646</v>
      </c>
      <c r="W2736" s="25">
        <v>26.730762583831424</v>
      </c>
      <c r="X2736" s="25">
        <v>10.136475082245443</v>
      </c>
      <c r="Y2736" s="34">
        <v>23.680543297423618</v>
      </c>
      <c r="Z2736" s="34">
        <v>9.0329281640293413</v>
      </c>
    </row>
    <row r="2737" spans="1:26" x14ac:dyDescent="0.25">
      <c r="A2737" s="52">
        <v>40660</v>
      </c>
      <c r="B2737" s="25">
        <v>23454.034756139998</v>
      </c>
      <c r="C2737" s="43">
        <v>27299.839804032832</v>
      </c>
      <c r="D2737" s="43">
        <v>3921.8608597519001</v>
      </c>
      <c r="E2737" s="43">
        <v>31221.700663784733</v>
      </c>
      <c r="F2737" s="25">
        <v>30242.547838740997</v>
      </c>
      <c r="G2737" s="25">
        <v>36167.120817490999</v>
      </c>
      <c r="H2737" s="25">
        <v>44358.607679102002</v>
      </c>
      <c r="I2737" s="25">
        <v>59356.640494621002</v>
      </c>
      <c r="J2737" s="25">
        <v>56680.580124371001</v>
      </c>
      <c r="K2737" s="25">
        <v>83516.572865829687</v>
      </c>
      <c r="L2737" s="34">
        <v>60021.323297444789</v>
      </c>
      <c r="M2737" s="34">
        <v>86861.450038903466</v>
      </c>
      <c r="O2737" s="25">
        <v>29.662136169425612</v>
      </c>
      <c r="P2737" s="43">
        <v>-2.7119306989985992</v>
      </c>
      <c r="Q2737" s="43">
        <v>32.89106388148042</v>
      </c>
      <c r="R2737" s="43">
        <v>0.67614377619389376</v>
      </c>
      <c r="S2737" s="25">
        <v>27.149722546085854</v>
      </c>
      <c r="T2737" s="25">
        <v>20.824790741834477</v>
      </c>
      <c r="U2737" s="25">
        <v>22.388891290113101</v>
      </c>
      <c r="V2737" s="25">
        <v>11.275570407231971</v>
      </c>
      <c r="W2737" s="25">
        <v>26.575623246783088</v>
      </c>
      <c r="X2737" s="25">
        <v>10.132417024135631</v>
      </c>
      <c r="Y2737" s="34">
        <v>23.534728874145028</v>
      </c>
      <c r="Z2737" s="34">
        <v>9.028437746641039</v>
      </c>
    </row>
    <row r="2738" spans="1:26" x14ac:dyDescent="0.25">
      <c r="A2738" s="52">
        <v>40661</v>
      </c>
      <c r="B2738" s="25">
        <v>23388.520399479999</v>
      </c>
      <c r="C2738" s="43">
        <v>27174.253354433044</v>
      </c>
      <c r="D2738" s="43">
        <v>3805.7423371070995</v>
      </c>
      <c r="E2738" s="43">
        <v>30979.995691540142</v>
      </c>
      <c r="F2738" s="25">
        <v>29954.875936121007</v>
      </c>
      <c r="G2738" s="25">
        <v>35705.659998256007</v>
      </c>
      <c r="H2738" s="25">
        <v>44291.512435632008</v>
      </c>
      <c r="I2738" s="25">
        <v>59122.959015164008</v>
      </c>
      <c r="J2738" s="25">
        <v>56677.222556961016</v>
      </c>
      <c r="K2738" s="25">
        <v>83340.470766056911</v>
      </c>
      <c r="L2738" s="34">
        <v>60489.554880213029</v>
      </c>
      <c r="M2738" s="34">
        <v>87156.937089308907</v>
      </c>
      <c r="O2738" s="25">
        <v>29.423399788521909</v>
      </c>
      <c r="P2738" s="43">
        <v>-2.2065562121424409</v>
      </c>
      <c r="Q2738" s="43">
        <v>9.6193901637525947</v>
      </c>
      <c r="R2738" s="43">
        <v>-0.89311579893255333</v>
      </c>
      <c r="S2738" s="25">
        <v>27.25896220537345</v>
      </c>
      <c r="T2738" s="25">
        <v>21.445675625544759</v>
      </c>
      <c r="U2738" s="25">
        <v>22.292196251955421</v>
      </c>
      <c r="V2738" s="25">
        <v>11.544439240777704</v>
      </c>
      <c r="W2738" s="25">
        <v>26.328392920903831</v>
      </c>
      <c r="X2738" s="25">
        <v>10.237154161078665</v>
      </c>
      <c r="Y2738" s="34">
        <v>23.304369194013642</v>
      </c>
      <c r="Z2738" s="34">
        <v>9.1269972327520996</v>
      </c>
    </row>
    <row r="2739" spans="1:26" x14ac:dyDescent="0.25">
      <c r="A2739" s="52">
        <v>40662</v>
      </c>
      <c r="B2739" s="25">
        <v>23402.080371930002</v>
      </c>
      <c r="C2739" s="43">
        <v>26983.780852020362</v>
      </c>
      <c r="D2739" s="43">
        <v>3195.7632014191004</v>
      </c>
      <c r="E2739" s="43">
        <v>30179.544053439462</v>
      </c>
      <c r="F2739" s="25">
        <v>29944.180772251002</v>
      </c>
      <c r="G2739" s="25">
        <v>35800.375045621004</v>
      </c>
      <c r="H2739" s="25">
        <v>44201.787342312004</v>
      </c>
      <c r="I2739" s="25">
        <v>59141.695675211013</v>
      </c>
      <c r="J2739" s="25">
        <v>56558.902193701004</v>
      </c>
      <c r="K2739" s="25">
        <v>83337.277402429696</v>
      </c>
      <c r="L2739" s="34">
        <v>60376.476218813899</v>
      </c>
      <c r="M2739" s="34">
        <v>87158.985427542604</v>
      </c>
      <c r="O2739" s="25">
        <v>29.45539867922755</v>
      </c>
      <c r="P2739" s="43">
        <v>-5.6667754180969032E-3</v>
      </c>
      <c r="Q2739" s="43">
        <v>5.8315747843892263E-2</v>
      </c>
      <c r="R2739" s="43">
        <v>7.3984827208239956E-4</v>
      </c>
      <c r="S2739" s="25">
        <v>27.517628866543873</v>
      </c>
      <c r="T2739" s="25">
        <v>21.161474176743678</v>
      </c>
      <c r="U2739" s="25">
        <v>24.080879078534846</v>
      </c>
      <c r="V2739" s="25">
        <v>12.402640764130425</v>
      </c>
      <c r="W2739" s="25">
        <v>27.696928685471576</v>
      </c>
      <c r="X2739" s="25">
        <v>10.7600616576498</v>
      </c>
      <c r="Y2739" s="34">
        <v>25.51278857769157</v>
      </c>
      <c r="Z2739" s="34">
        <v>10.213566742147528</v>
      </c>
    </row>
    <row r="2740" spans="1:26" x14ac:dyDescent="0.25">
      <c r="A2740" s="52">
        <v>40666</v>
      </c>
      <c r="B2740" s="25">
        <v>23623.721299189998</v>
      </c>
      <c r="C2740" s="43">
        <v>26763.213067074168</v>
      </c>
      <c r="D2740" s="43">
        <v>3181.4629926390999</v>
      </c>
      <c r="E2740" s="43">
        <v>29944.676059713267</v>
      </c>
      <c r="F2740" s="25">
        <v>30034.922038320998</v>
      </c>
      <c r="G2740" s="25">
        <v>35899.241419681006</v>
      </c>
      <c r="H2740" s="25">
        <v>44278.242955541995</v>
      </c>
      <c r="I2740" s="25">
        <v>59237.209791571004</v>
      </c>
      <c r="J2740" s="25">
        <v>56580.374517781005</v>
      </c>
      <c r="K2740" s="25">
        <v>83364.391129999698</v>
      </c>
      <c r="L2740" s="34">
        <v>60398.469744753776</v>
      </c>
      <c r="M2740" s="34">
        <v>87186.620356972475</v>
      </c>
      <c r="O2740" s="25">
        <v>29.289635110328692</v>
      </c>
      <c r="P2740" s="43">
        <v>-2.7701450319318255</v>
      </c>
      <c r="Q2740" s="43">
        <v>7.177362636225193</v>
      </c>
      <c r="R2740" s="43">
        <v>-1.8018183042962987</v>
      </c>
      <c r="S2740" s="25">
        <v>26.374871778347075</v>
      </c>
      <c r="T2740" s="25">
        <v>20.781909408306241</v>
      </c>
      <c r="U2740" s="25">
        <v>22.56915257766574</v>
      </c>
      <c r="V2740" s="25">
        <v>11.647296348447789</v>
      </c>
      <c r="W2740" s="25">
        <v>26.037131993726813</v>
      </c>
      <c r="X2740" s="25">
        <v>10.028904793103234</v>
      </c>
      <c r="Y2740" s="34">
        <v>24.371115631467987</v>
      </c>
      <c r="Z2740" s="34">
        <v>9.7185407122239997</v>
      </c>
    </row>
    <row r="2741" spans="1:26" x14ac:dyDescent="0.25">
      <c r="A2741" s="52">
        <v>40667</v>
      </c>
      <c r="B2741" s="25">
        <v>23625.586903349998</v>
      </c>
      <c r="C2741" s="43">
        <v>26507.262278589817</v>
      </c>
      <c r="D2741" s="43">
        <v>3094.9389094390008</v>
      </c>
      <c r="E2741" s="43">
        <v>29602.201188028819</v>
      </c>
      <c r="F2741" s="25">
        <v>30169.899871840997</v>
      </c>
      <c r="G2741" s="25">
        <v>36074.528564980996</v>
      </c>
      <c r="H2741" s="25">
        <v>44550.305782561998</v>
      </c>
      <c r="I2741" s="25">
        <v>59533.370812860994</v>
      </c>
      <c r="J2741" s="25">
        <v>56922.476410921001</v>
      </c>
      <c r="K2741" s="25">
        <v>83733.031521629702</v>
      </c>
      <c r="L2741" s="34">
        <v>60741.09284494014</v>
      </c>
      <c r="M2741" s="34">
        <v>87555.781955648854</v>
      </c>
      <c r="O2741" s="25">
        <v>28.969252540486256</v>
      </c>
      <c r="P2741" s="43">
        <v>-4.0875696769055114</v>
      </c>
      <c r="Q2741" s="43">
        <v>5.3455539289015697</v>
      </c>
      <c r="R2741" s="43">
        <v>-3.1811542469337262</v>
      </c>
      <c r="S2741" s="25">
        <v>25.384031679302723</v>
      </c>
      <c r="T2741" s="25">
        <v>20.350468698107282</v>
      </c>
      <c r="U2741" s="25">
        <v>21.66959518076137</v>
      </c>
      <c r="V2741" s="25">
        <v>11.268907897488933</v>
      </c>
      <c r="W2741" s="25">
        <v>25.173477882150518</v>
      </c>
      <c r="X2741" s="25">
        <v>9.6405465574262763</v>
      </c>
      <c r="Y2741" s="34">
        <v>23.58442784718353</v>
      </c>
      <c r="Z2741" s="34">
        <v>9.3499289571502118</v>
      </c>
    </row>
    <row r="2742" spans="1:26" x14ac:dyDescent="0.25">
      <c r="A2742" s="52">
        <v>40668</v>
      </c>
      <c r="B2742" s="25">
        <v>23566.346162860002</v>
      </c>
      <c r="C2742" s="43">
        <v>26839.654963545472</v>
      </c>
      <c r="D2742" s="43">
        <v>3096.5956766341997</v>
      </c>
      <c r="E2742" s="43">
        <v>29936.250640179671</v>
      </c>
      <c r="F2742" s="25">
        <v>30070.788620450996</v>
      </c>
      <c r="G2742" s="25">
        <v>35949.835080680998</v>
      </c>
      <c r="H2742" s="25">
        <v>44492.61063092199</v>
      </c>
      <c r="I2742" s="25">
        <v>59462.330615560997</v>
      </c>
      <c r="J2742" s="25">
        <v>56887.594296791001</v>
      </c>
      <c r="K2742" s="25">
        <v>83666.998029173905</v>
      </c>
      <c r="L2742" s="34">
        <v>60710.87626915524</v>
      </c>
      <c r="M2742" s="34">
        <v>87494.414001538142</v>
      </c>
      <c r="O2742" s="25">
        <v>28.45153476090292</v>
      </c>
      <c r="P2742" s="43">
        <v>-3.2227675204101525</v>
      </c>
      <c r="Q2742" s="43">
        <v>5.1051709471439111</v>
      </c>
      <c r="R2742" s="43">
        <v>-2.4230292984507518</v>
      </c>
      <c r="S2742" s="25">
        <v>25.519254968931371</v>
      </c>
      <c r="T2742" s="25">
        <v>20.509882020790361</v>
      </c>
      <c r="U2742" s="25">
        <v>21.810788296228402</v>
      </c>
      <c r="V2742" s="25">
        <v>11.418775955278647</v>
      </c>
      <c r="W2742" s="25">
        <v>25.40831955931251</v>
      </c>
      <c r="X2742" s="25">
        <v>9.8583060474141107</v>
      </c>
      <c r="Y2742" s="34">
        <v>23.808749630378067</v>
      </c>
      <c r="Z2742" s="34">
        <v>9.5588804625566617</v>
      </c>
    </row>
    <row r="2743" spans="1:26" x14ac:dyDescent="0.25">
      <c r="A2743" s="52">
        <v>40669</v>
      </c>
      <c r="B2743" s="25">
        <v>23583.829017029999</v>
      </c>
      <c r="C2743" s="43">
        <v>26891.470200551121</v>
      </c>
      <c r="D2743" s="43">
        <v>3057.0784264098006</v>
      </c>
      <c r="E2743" s="43">
        <v>29948.548626960921</v>
      </c>
      <c r="F2743" s="25">
        <v>30119.960077360993</v>
      </c>
      <c r="G2743" s="25">
        <v>35952.199749110987</v>
      </c>
      <c r="H2743" s="25">
        <v>44413.263359141987</v>
      </c>
      <c r="I2743" s="25">
        <v>59364.276175600986</v>
      </c>
      <c r="J2743" s="25">
        <v>56869.611499440995</v>
      </c>
      <c r="K2743" s="25">
        <v>83618.814113613902</v>
      </c>
      <c r="L2743" s="34">
        <v>60696.012953984115</v>
      </c>
      <c r="M2743" s="34">
        <v>87449.34956815702</v>
      </c>
      <c r="O2743" s="25">
        <v>27.830095970677892</v>
      </c>
      <c r="P2743" s="43">
        <v>-3.1638766167415344</v>
      </c>
      <c r="Q2743" s="43">
        <v>3.6988587531400441</v>
      </c>
      <c r="R2743" s="43">
        <v>-2.5052560645982047</v>
      </c>
      <c r="S2743" s="25">
        <v>24.851894453654566</v>
      </c>
      <c r="T2743" s="25">
        <v>20.386972218217949</v>
      </c>
      <c r="U2743" s="25">
        <v>21.571279974650317</v>
      </c>
      <c r="V2743" s="25">
        <v>11.529344930056929</v>
      </c>
      <c r="W2743" s="25">
        <v>25.246062401416445</v>
      </c>
      <c r="X2743" s="25">
        <v>9.8666002570897184</v>
      </c>
      <c r="Y2743" s="34">
        <v>23.669031873518076</v>
      </c>
      <c r="Z2743" s="34">
        <v>9.5723290868445776</v>
      </c>
    </row>
    <row r="2744" spans="1:26" x14ac:dyDescent="0.25">
      <c r="A2744" s="52">
        <v>40672</v>
      </c>
      <c r="B2744" s="25">
        <v>23778.898973849999</v>
      </c>
      <c r="C2744" s="43">
        <v>26975.315140278071</v>
      </c>
      <c r="D2744" s="43">
        <v>3009.1857659084003</v>
      </c>
      <c r="E2744" s="43">
        <v>29984.500906186473</v>
      </c>
      <c r="F2744" s="25">
        <v>30143.873043540996</v>
      </c>
      <c r="G2744" s="25">
        <v>35956.238401140996</v>
      </c>
      <c r="H2744" s="25">
        <v>44578.343542061994</v>
      </c>
      <c r="I2744" s="25">
        <v>59495.75592997099</v>
      </c>
      <c r="J2744" s="25">
        <v>57035.696512091003</v>
      </c>
      <c r="K2744" s="25">
        <v>83732.634552123898</v>
      </c>
      <c r="L2744" s="34">
        <v>60864.816021462473</v>
      </c>
      <c r="M2744" s="34">
        <v>87565.888061495367</v>
      </c>
      <c r="O2744" s="25">
        <v>28.388870098705699</v>
      </c>
      <c r="P2744" s="43">
        <v>-3.8405849662536462</v>
      </c>
      <c r="Q2744" s="43">
        <v>3.8649459318494506</v>
      </c>
      <c r="R2744" s="43">
        <v>-3.1192730109356193</v>
      </c>
      <c r="S2744" s="25">
        <v>24.738180449265613</v>
      </c>
      <c r="T2744" s="25">
        <v>20.182418366064248</v>
      </c>
      <c r="U2744" s="25">
        <v>20.492197932632283</v>
      </c>
      <c r="V2744" s="25">
        <v>10.860481698460212</v>
      </c>
      <c r="W2744" s="25">
        <v>24.469528707128198</v>
      </c>
      <c r="X2744" s="25">
        <v>9.4365876307518803</v>
      </c>
      <c r="Y2744" s="34">
        <v>22.969909428639745</v>
      </c>
      <c r="Z2744" s="34">
        <v>9.1695961548416527</v>
      </c>
    </row>
    <row r="2745" spans="1:26" x14ac:dyDescent="0.25">
      <c r="A2745" s="52">
        <v>40673</v>
      </c>
      <c r="B2745" s="25">
        <v>23793.767415509999</v>
      </c>
      <c r="C2745" s="43">
        <v>27152.988880023724</v>
      </c>
      <c r="D2745" s="43">
        <v>2912.4714161152997</v>
      </c>
      <c r="E2745" s="43">
        <v>30065.460296139023</v>
      </c>
      <c r="F2745" s="25">
        <v>30285.915926550999</v>
      </c>
      <c r="G2745" s="25">
        <v>36088.783011781001</v>
      </c>
      <c r="H2745" s="25">
        <v>44930.565287532001</v>
      </c>
      <c r="I2745" s="25">
        <v>59864.840768011003</v>
      </c>
      <c r="J2745" s="25">
        <v>57360.586426541005</v>
      </c>
      <c r="K2745" s="25">
        <v>84090.481069343907</v>
      </c>
      <c r="L2745" s="34">
        <v>61190.216832176913</v>
      </c>
      <c r="M2745" s="34">
        <v>87924.24547497982</v>
      </c>
      <c r="O2745" s="25">
        <v>28.098837071514325</v>
      </c>
      <c r="P2745" s="43">
        <v>-3.2072280326291835</v>
      </c>
      <c r="Q2745" s="43">
        <v>0.52675696860942089</v>
      </c>
      <c r="R2745" s="43">
        <v>-2.8576910496505459</v>
      </c>
      <c r="S2745" s="25">
        <v>25.00637087712494</v>
      </c>
      <c r="T2745" s="25">
        <v>20.196455210511832</v>
      </c>
      <c r="U2745" s="25">
        <v>21.567209224186179</v>
      </c>
      <c r="V2745" s="25">
        <v>11.447479416095586</v>
      </c>
      <c r="W2745" s="25">
        <v>25.33777742253158</v>
      </c>
      <c r="X2745" s="25">
        <v>9.8875634906755892</v>
      </c>
      <c r="Y2745" s="34">
        <v>23.772964863904676</v>
      </c>
      <c r="Z2745" s="34">
        <v>9.6022313018757401</v>
      </c>
    </row>
    <row r="2746" spans="1:26" x14ac:dyDescent="0.25">
      <c r="A2746" s="52">
        <v>40674</v>
      </c>
      <c r="B2746" s="25">
        <v>23839.86117729</v>
      </c>
      <c r="C2746" s="43">
        <v>27468.407394478167</v>
      </c>
      <c r="D2746" s="43">
        <v>2924.048685457899</v>
      </c>
      <c r="E2746" s="43">
        <v>30392.456079936066</v>
      </c>
      <c r="F2746" s="25">
        <v>30244.953729440997</v>
      </c>
      <c r="G2746" s="25">
        <v>35993.561228710998</v>
      </c>
      <c r="H2746" s="25">
        <v>44901.349137111996</v>
      </c>
      <c r="I2746" s="25">
        <v>59794.430114130992</v>
      </c>
      <c r="J2746" s="25">
        <v>57421.834068900993</v>
      </c>
      <c r="K2746" s="25">
        <v>84112.297269653878</v>
      </c>
      <c r="L2746" s="34">
        <v>61251.975375476708</v>
      </c>
      <c r="M2746" s="34">
        <v>87946.572576229592</v>
      </c>
      <c r="O2746" s="25">
        <v>27.496673553362893</v>
      </c>
      <c r="P2746" s="43">
        <v>-2.3893730867807106</v>
      </c>
      <c r="Q2746" s="43">
        <v>0.24657466110427073</v>
      </c>
      <c r="R2746" s="43">
        <v>-2.1418115166285889</v>
      </c>
      <c r="S2746" s="25">
        <v>24.890514321075674</v>
      </c>
      <c r="T2746" s="25">
        <v>20.079030122031739</v>
      </c>
      <c r="U2746" s="25">
        <v>21.842570932117678</v>
      </c>
      <c r="V2746" s="25">
        <v>11.702021238640326</v>
      </c>
      <c r="W2746" s="25">
        <v>25.4899216572801</v>
      </c>
      <c r="X2746" s="25">
        <v>10.074315747950768</v>
      </c>
      <c r="Y2746" s="34">
        <v>23.921120711193634</v>
      </c>
      <c r="Z2746" s="34">
        <v>9.7816060849180495</v>
      </c>
    </row>
    <row r="2747" spans="1:26" x14ac:dyDescent="0.25">
      <c r="A2747" s="52">
        <v>40675</v>
      </c>
      <c r="B2747" s="25">
        <v>23861.75592344</v>
      </c>
      <c r="C2747" s="43">
        <v>27445.027942482611</v>
      </c>
      <c r="D2747" s="43">
        <v>2909.0470639294999</v>
      </c>
      <c r="E2747" s="43">
        <v>30354.075006412109</v>
      </c>
      <c r="F2747" s="25">
        <v>30230.262049820998</v>
      </c>
      <c r="G2747" s="25">
        <v>35971.077936420996</v>
      </c>
      <c r="H2747" s="25">
        <v>44921.970832322004</v>
      </c>
      <c r="I2747" s="25">
        <v>59823.291222700995</v>
      </c>
      <c r="J2747" s="25">
        <v>57425.845272841005</v>
      </c>
      <c r="K2747" s="25">
        <v>84086.090011623892</v>
      </c>
      <c r="L2747" s="34">
        <v>61257.068535574203</v>
      </c>
      <c r="M2747" s="34">
        <v>87921.44727435708</v>
      </c>
      <c r="O2747" s="25">
        <v>27.954863588453804</v>
      </c>
      <c r="P2747" s="43">
        <v>-2.2595735483665225</v>
      </c>
      <c r="Q2747" s="43">
        <v>-0.18420164042927123</v>
      </c>
      <c r="R2747" s="43">
        <v>-2.0644225028895735</v>
      </c>
      <c r="S2747" s="25">
        <v>24.625295963612757</v>
      </c>
      <c r="T2747" s="25">
        <v>19.650571538896799</v>
      </c>
      <c r="U2747" s="25">
        <v>21.788295345412976</v>
      </c>
      <c r="V2747" s="25">
        <v>11.577349388469194</v>
      </c>
      <c r="W2747" s="25">
        <v>25.577501159250371</v>
      </c>
      <c r="X2747" s="25">
        <v>10.098608917159147</v>
      </c>
      <c r="Y2747" s="34">
        <v>24.003591341696495</v>
      </c>
      <c r="Z2747" s="34">
        <v>9.8053317038076635</v>
      </c>
    </row>
    <row r="2748" spans="1:26" x14ac:dyDescent="0.25">
      <c r="A2748" s="52">
        <v>40676</v>
      </c>
      <c r="B2748" s="25">
        <v>23862.479666089999</v>
      </c>
      <c r="C2748" s="43">
        <v>27422.821461777046</v>
      </c>
      <c r="D2748" s="43">
        <v>2856.9717141407004</v>
      </c>
      <c r="E2748" s="43">
        <v>30279.793175917748</v>
      </c>
      <c r="F2748" s="25">
        <v>30211.575628980998</v>
      </c>
      <c r="G2748" s="25">
        <v>35890.644651050992</v>
      </c>
      <c r="H2748" s="25">
        <v>44721.292216991998</v>
      </c>
      <c r="I2748" s="25">
        <v>59576.409572600991</v>
      </c>
      <c r="J2748" s="25">
        <v>57184.261876641001</v>
      </c>
      <c r="K2748" s="25">
        <v>83763.876356443885</v>
      </c>
      <c r="L2748" s="34">
        <v>61017.361857296659</v>
      </c>
      <c r="M2748" s="34">
        <v>87601.110337099541</v>
      </c>
      <c r="O2748" s="25">
        <v>28.344987870847561</v>
      </c>
      <c r="P2748" s="43">
        <v>-2.4133736097920244</v>
      </c>
      <c r="Q2748" s="43">
        <v>-0.6128019956204156</v>
      </c>
      <c r="R2748" s="43">
        <v>-2.2462775177244487</v>
      </c>
      <c r="S2748" s="25">
        <v>24.837642248606183</v>
      </c>
      <c r="T2748" s="25">
        <v>19.793382103296885</v>
      </c>
      <c r="U2748" s="25">
        <v>22.165957575979167</v>
      </c>
      <c r="V2748" s="25">
        <v>11.829394317021835</v>
      </c>
      <c r="W2748" s="25">
        <v>25.827216012028575</v>
      </c>
      <c r="X2748" s="25">
        <v>10.151929235259471</v>
      </c>
      <c r="Y2748" s="34">
        <v>24.233948624612101</v>
      </c>
      <c r="Z2748" s="34">
        <v>9.8572234952567062</v>
      </c>
    </row>
    <row r="2749" spans="1:26" x14ac:dyDescent="0.25">
      <c r="A2749" s="52">
        <v>40679</v>
      </c>
      <c r="B2749" s="25">
        <v>23919.235734099999</v>
      </c>
      <c r="C2749" s="43">
        <v>27321.122866780373</v>
      </c>
      <c r="D2749" s="43">
        <v>2827.4320181574999</v>
      </c>
      <c r="E2749" s="43">
        <v>30148.554884937872</v>
      </c>
      <c r="F2749" s="25">
        <v>30091.829713220995</v>
      </c>
      <c r="G2749" s="25">
        <v>35777.216831630998</v>
      </c>
      <c r="H2749" s="25">
        <v>44428.487459091994</v>
      </c>
      <c r="I2749" s="25">
        <v>59291.947880670996</v>
      </c>
      <c r="J2749" s="25">
        <v>56963.660212691</v>
      </c>
      <c r="K2749" s="25">
        <v>83533.413514533895</v>
      </c>
      <c r="L2749" s="34">
        <v>60797.575260301543</v>
      </c>
      <c r="M2749" s="34">
        <v>87371.462562144443</v>
      </c>
      <c r="O2749" s="25">
        <v>28.140068922083607</v>
      </c>
      <c r="P2749" s="43">
        <v>-1.7241928436763199</v>
      </c>
      <c r="Q2749" s="43">
        <v>-2.1140372458144152</v>
      </c>
      <c r="R2749" s="43">
        <v>-1.7608856557097208</v>
      </c>
      <c r="S2749" s="25">
        <v>25.875871392358786</v>
      </c>
      <c r="T2749" s="25">
        <v>20.487670960069782</v>
      </c>
      <c r="U2749" s="25">
        <v>22.212670255302271</v>
      </c>
      <c r="V2749" s="25">
        <v>11.787945033759794</v>
      </c>
      <c r="W2749" s="25">
        <v>25.865132979537076</v>
      </c>
      <c r="X2749" s="25">
        <v>10.073114040961361</v>
      </c>
      <c r="Y2749" s="34">
        <v>24.267957169857457</v>
      </c>
      <c r="Z2749" s="34">
        <v>9.7844976779928103</v>
      </c>
    </row>
    <row r="2750" spans="1:26" x14ac:dyDescent="0.25">
      <c r="A2750" s="52">
        <v>40680</v>
      </c>
      <c r="B2750" s="25">
        <v>23908.782492259998</v>
      </c>
      <c r="C2750" s="43">
        <v>27204.381221882806</v>
      </c>
      <c r="D2750" s="43">
        <v>2859.3409060268</v>
      </c>
      <c r="E2750" s="43">
        <v>30063.722127909605</v>
      </c>
      <c r="F2750" s="25">
        <v>30001.990886050997</v>
      </c>
      <c r="G2750" s="25">
        <v>35685.741970930998</v>
      </c>
      <c r="H2750" s="25">
        <v>44331.663573241996</v>
      </c>
      <c r="I2750" s="25">
        <v>59212.834972400989</v>
      </c>
      <c r="J2750" s="25">
        <v>56918.579153700994</v>
      </c>
      <c r="K2750" s="25">
        <v>83504.885304743875</v>
      </c>
      <c r="L2750" s="34">
        <v>60753.005220683764</v>
      </c>
      <c r="M2750" s="34">
        <v>87343.445371726644</v>
      </c>
      <c r="O2750" s="25">
        <v>28.387286091146958</v>
      </c>
      <c r="P2750" s="43">
        <v>-2.1441199248950493</v>
      </c>
      <c r="Q2750" s="43">
        <v>-1.009348542622468</v>
      </c>
      <c r="R2750" s="43">
        <v>-2.0373133302582169</v>
      </c>
      <c r="S2750" s="25">
        <v>26.002843372944227</v>
      </c>
      <c r="T2750" s="25">
        <v>20.622654896249347</v>
      </c>
      <c r="U2750" s="25">
        <v>22.407226645246482</v>
      </c>
      <c r="V2750" s="25">
        <v>12.001774373435925</v>
      </c>
      <c r="W2750" s="25">
        <v>26.209046167013959</v>
      </c>
      <c r="X2750" s="25">
        <v>10.343267680602031</v>
      </c>
      <c r="Y2750" s="34">
        <v>24.577384991582552</v>
      </c>
      <c r="Z2750" s="34">
        <v>10.041379482343981</v>
      </c>
    </row>
    <row r="2751" spans="1:26" x14ac:dyDescent="0.25">
      <c r="A2751" s="52">
        <v>40681</v>
      </c>
      <c r="B2751" s="25">
        <v>23876.49485409</v>
      </c>
      <c r="C2751" s="43">
        <v>26849.544941307577</v>
      </c>
      <c r="D2751" s="43">
        <v>2816.2725690255006</v>
      </c>
      <c r="E2751" s="43">
        <v>29665.817510333076</v>
      </c>
      <c r="F2751" s="25">
        <v>29957.164708974502</v>
      </c>
      <c r="G2751" s="25">
        <v>35889.717072581996</v>
      </c>
      <c r="H2751" s="25">
        <v>44266.591975648997</v>
      </c>
      <c r="I2751" s="25">
        <v>59407.39645121299</v>
      </c>
      <c r="J2751" s="25">
        <v>56849.447396279502</v>
      </c>
      <c r="K2751" s="25">
        <v>83689.769347285401</v>
      </c>
      <c r="L2751" s="34">
        <v>60684.384487444135</v>
      </c>
      <c r="M2751" s="34">
        <v>87528.840438450017</v>
      </c>
      <c r="O2751" s="25">
        <v>28.390076368358397</v>
      </c>
      <c r="P2751" s="43">
        <v>-2.5295297809882378</v>
      </c>
      <c r="Q2751" s="43">
        <v>8.8706762254833436</v>
      </c>
      <c r="R2751" s="43">
        <v>-1.5508693517843675</v>
      </c>
      <c r="S2751" s="25">
        <v>26.000753759394769</v>
      </c>
      <c r="T2751" s="25">
        <v>20.77060268243358</v>
      </c>
      <c r="U2751" s="25">
        <v>22.498491638715223</v>
      </c>
      <c r="V2751" s="25">
        <v>12.155762917362466</v>
      </c>
      <c r="W2751" s="25">
        <v>26.3266171178139</v>
      </c>
      <c r="X2751" s="25">
        <v>10.468378252674837</v>
      </c>
      <c r="Y2751" s="34">
        <v>24.684373100557021</v>
      </c>
      <c r="Z2751" s="34">
        <v>10.160782037688154</v>
      </c>
    </row>
    <row r="2752" spans="1:26" x14ac:dyDescent="0.25">
      <c r="A2752" s="52">
        <v>40682</v>
      </c>
      <c r="B2752" s="25">
        <v>23770.780837849998</v>
      </c>
      <c r="C2752" s="43">
        <v>26733.399939458868</v>
      </c>
      <c r="D2752" s="43">
        <v>2844.1274383573996</v>
      </c>
      <c r="E2752" s="43">
        <v>29577.527377816266</v>
      </c>
      <c r="F2752" s="25">
        <v>29841.723177124502</v>
      </c>
      <c r="G2752" s="25">
        <v>35818.471667962003</v>
      </c>
      <c r="H2752" s="25">
        <v>44243.726305949</v>
      </c>
      <c r="I2752" s="25">
        <v>59430.124694352999</v>
      </c>
      <c r="J2752" s="25">
        <v>56850.970235749497</v>
      </c>
      <c r="K2752" s="25">
        <v>83721.731958145392</v>
      </c>
      <c r="L2752" s="34">
        <v>60687.338664996576</v>
      </c>
      <c r="M2752" s="34">
        <v>87562.234387392484</v>
      </c>
      <c r="O2752" s="25">
        <v>28.103367635233333</v>
      </c>
      <c r="P2752" s="43">
        <v>-2.7202657796965291</v>
      </c>
      <c r="Q2752" s="43">
        <v>7.7718827451400019</v>
      </c>
      <c r="R2752" s="43">
        <v>-1.8009741058049977</v>
      </c>
      <c r="S2752" s="25">
        <v>25.411388069046236</v>
      </c>
      <c r="T2752" s="25">
        <v>20.913314522370442</v>
      </c>
      <c r="U2752" s="25">
        <v>21.872952138347081</v>
      </c>
      <c r="V2752" s="25">
        <v>12.126789830433072</v>
      </c>
      <c r="W2752" s="25">
        <v>25.89773080042379</v>
      </c>
      <c r="X2752" s="25">
        <v>10.489224147106313</v>
      </c>
      <c r="Y2752" s="34">
        <v>24.291900126911536</v>
      </c>
      <c r="Z2752" s="34">
        <v>10.181797861060527</v>
      </c>
    </row>
    <row r="2753" spans="1:26" x14ac:dyDescent="0.25">
      <c r="A2753" s="52">
        <v>40683</v>
      </c>
      <c r="B2753" s="25">
        <v>23776.285152610002</v>
      </c>
      <c r="C2753" s="43">
        <v>26797.190308960166</v>
      </c>
      <c r="D2753" s="43">
        <v>2824.6294630476009</v>
      </c>
      <c r="E2753" s="43">
        <v>29621.819772007766</v>
      </c>
      <c r="F2753" s="25">
        <v>29952.943389784497</v>
      </c>
      <c r="G2753" s="25">
        <v>35878.94847359199</v>
      </c>
      <c r="H2753" s="25">
        <v>44292.424920158992</v>
      </c>
      <c r="I2753" s="25">
        <v>59419.870888492987</v>
      </c>
      <c r="J2753" s="25">
        <v>56914.755714819497</v>
      </c>
      <c r="K2753" s="25">
        <v>83723.761504765396</v>
      </c>
      <c r="L2753" s="34">
        <v>60753.007134134234</v>
      </c>
      <c r="M2753" s="34">
        <v>87566.146924080138</v>
      </c>
      <c r="O2753" s="25">
        <v>28.310611108085059</v>
      </c>
      <c r="P2753" s="43">
        <v>-2.2209578561182775</v>
      </c>
      <c r="Q2753" s="43">
        <v>8.7683201507784414</v>
      </c>
      <c r="R2753" s="43">
        <v>-1.2697692471019484</v>
      </c>
      <c r="S2753" s="25">
        <v>25.187101020140723</v>
      </c>
      <c r="T2753" s="25">
        <v>20.980729543407548</v>
      </c>
      <c r="U2753" s="25">
        <v>22.014110315330228</v>
      </c>
      <c r="V2753" s="25">
        <v>12.279931237840124</v>
      </c>
      <c r="W2753" s="25">
        <v>26.033053062306099</v>
      </c>
      <c r="X2753" s="25">
        <v>10.564814689454538</v>
      </c>
      <c r="Y2753" s="34">
        <v>24.418244890171348</v>
      </c>
      <c r="Z2753" s="34">
        <v>10.25548819856612</v>
      </c>
    </row>
    <row r="2754" spans="1:26" x14ac:dyDescent="0.25">
      <c r="A2754" s="52">
        <v>40686</v>
      </c>
      <c r="B2754" s="25">
        <v>23755.61070379</v>
      </c>
      <c r="C2754" s="43">
        <v>26680.188175538133</v>
      </c>
      <c r="D2754" s="43">
        <v>2833.1299623770005</v>
      </c>
      <c r="E2754" s="43">
        <v>29513.318137915132</v>
      </c>
      <c r="F2754" s="25">
        <v>29969.126621474505</v>
      </c>
      <c r="G2754" s="25">
        <v>35627.211229712004</v>
      </c>
      <c r="H2754" s="25">
        <v>44407.383835719011</v>
      </c>
      <c r="I2754" s="25">
        <v>59301.347001333008</v>
      </c>
      <c r="J2754" s="25">
        <v>57072.3948346795</v>
      </c>
      <c r="K2754" s="25">
        <v>83792.408529735403</v>
      </c>
      <c r="L2754" s="34">
        <v>60911.536261541209</v>
      </c>
      <c r="M2754" s="34">
        <v>87635.683956597117</v>
      </c>
      <c r="O2754" s="25">
        <v>28.426511696422185</v>
      </c>
      <c r="P2754" s="43">
        <v>-2.2284443833052059</v>
      </c>
      <c r="Q2754" s="43">
        <v>9.2137317628404158</v>
      </c>
      <c r="R2754" s="43">
        <v>-1.2351401373172144</v>
      </c>
      <c r="S2754" s="25">
        <v>25.502011955654446</v>
      </c>
      <c r="T2754" s="25">
        <v>21.584570558460726</v>
      </c>
      <c r="U2754" s="25">
        <v>21.859827491563834</v>
      </c>
      <c r="V2754" s="25">
        <v>12.326536291404565</v>
      </c>
      <c r="W2754" s="25">
        <v>25.948461380328382</v>
      </c>
      <c r="X2754" s="25">
        <v>10.614720318789406</v>
      </c>
      <c r="Y2754" s="34">
        <v>24.349334394841684</v>
      </c>
      <c r="Z2754" s="34">
        <v>10.306845019094224</v>
      </c>
    </row>
    <row r="2755" spans="1:26" x14ac:dyDescent="0.25">
      <c r="A2755" s="52">
        <v>40687</v>
      </c>
      <c r="B2755" s="25">
        <v>23722.497779860001</v>
      </c>
      <c r="C2755" s="43">
        <v>26701.590388374116</v>
      </c>
      <c r="D2755" s="43">
        <v>2699.0627815164007</v>
      </c>
      <c r="E2755" s="43">
        <v>29400.653169890516</v>
      </c>
      <c r="F2755" s="25">
        <v>29955.446116834501</v>
      </c>
      <c r="G2755" s="25">
        <v>35612.244220462002</v>
      </c>
      <c r="H2755" s="25">
        <v>44167.136543959001</v>
      </c>
      <c r="I2755" s="25">
        <v>59053.453096502999</v>
      </c>
      <c r="J2755" s="25">
        <v>56841.761606439512</v>
      </c>
      <c r="K2755" s="25">
        <v>83559.126410415411</v>
      </c>
      <c r="L2755" s="34">
        <v>60681.425400551241</v>
      </c>
      <c r="M2755" s="34">
        <v>87402.924204527138</v>
      </c>
      <c r="O2755" s="25">
        <v>28.418747623321995</v>
      </c>
      <c r="P2755" s="43">
        <v>-2.1500143651641657</v>
      </c>
      <c r="Q2755" s="43">
        <v>4.0456041713955226</v>
      </c>
      <c r="R2755" s="43">
        <v>-1.6121678820928742</v>
      </c>
      <c r="S2755" s="25">
        <v>25.415853611301586</v>
      </c>
      <c r="T2755" s="25">
        <v>20.498212262351998</v>
      </c>
      <c r="U2755" s="25">
        <v>22.293838619840002</v>
      </c>
      <c r="V2755" s="25">
        <v>12.169065344115747</v>
      </c>
      <c r="W2755" s="25">
        <v>26.38128935974602</v>
      </c>
      <c r="X2755" s="25">
        <v>10.769633558098812</v>
      </c>
      <c r="Y2755" s="34">
        <v>24.749956510980908</v>
      </c>
      <c r="Z2755" s="34">
        <v>10.455206219257661</v>
      </c>
    </row>
    <row r="2756" spans="1:26" x14ac:dyDescent="0.25">
      <c r="A2756" s="52">
        <v>40688</v>
      </c>
      <c r="B2756" s="25">
        <v>23664.676224980001</v>
      </c>
      <c r="C2756" s="43">
        <v>26748.983177960108</v>
      </c>
      <c r="D2756" s="43">
        <v>2761.3701941540007</v>
      </c>
      <c r="E2756" s="43">
        <v>29510.35337211411</v>
      </c>
      <c r="F2756" s="25">
        <v>30059.271059954499</v>
      </c>
      <c r="G2756" s="25">
        <v>35804.511228971998</v>
      </c>
      <c r="H2756" s="25">
        <v>44306.722075338992</v>
      </c>
      <c r="I2756" s="25">
        <v>59267.155220932997</v>
      </c>
      <c r="J2756" s="25">
        <v>56982.741752909496</v>
      </c>
      <c r="K2756" s="25">
        <v>83616.124534245391</v>
      </c>
      <c r="L2756" s="34">
        <v>60822.927911955805</v>
      </c>
      <c r="M2756" s="34">
        <v>87460.444693291691</v>
      </c>
      <c r="O2756" s="25">
        <v>28.211727129804665</v>
      </c>
      <c r="P2756" s="43">
        <v>-1.9630196952874823</v>
      </c>
      <c r="Q2756" s="43">
        <v>4.5736031714387559</v>
      </c>
      <c r="R2756" s="43">
        <v>-1.386227797335926</v>
      </c>
      <c r="S2756" s="25">
        <v>25.234184857255105</v>
      </c>
      <c r="T2756" s="25">
        <v>20.39569454976391</v>
      </c>
      <c r="U2756" s="25">
        <v>21.613045223607852</v>
      </c>
      <c r="V2756" s="25">
        <v>11.680796968671014</v>
      </c>
      <c r="W2756" s="25">
        <v>25.819282061926717</v>
      </c>
      <c r="X2756" s="25">
        <v>10.476607756206358</v>
      </c>
      <c r="Y2756" s="34">
        <v>24.231660602256056</v>
      </c>
      <c r="Z2756" s="34">
        <v>10.176348651410905</v>
      </c>
    </row>
    <row r="2757" spans="1:26" x14ac:dyDescent="0.25">
      <c r="A2757" s="52">
        <v>40689</v>
      </c>
      <c r="B2757" s="25">
        <v>23629.305200950002</v>
      </c>
      <c r="C2757" s="43">
        <v>26642.727554956095</v>
      </c>
      <c r="D2757" s="43">
        <v>3311.4203925387001</v>
      </c>
      <c r="E2757" s="43">
        <v>29954.147947494796</v>
      </c>
      <c r="F2757" s="25">
        <v>30010.6377575445</v>
      </c>
      <c r="G2757" s="25">
        <v>35746.577234491997</v>
      </c>
      <c r="H2757" s="25">
        <v>44246.710332338997</v>
      </c>
      <c r="I2757" s="25">
        <v>59223.671194372997</v>
      </c>
      <c r="J2757" s="25">
        <v>56935.076436169496</v>
      </c>
      <c r="K2757" s="25">
        <v>83583.962669965389</v>
      </c>
      <c r="L2757" s="34">
        <v>60776.249766859895</v>
      </c>
      <c r="M2757" s="34">
        <v>87429.270000655786</v>
      </c>
      <c r="O2757" s="25">
        <v>27.717126138330393</v>
      </c>
      <c r="P2757" s="43">
        <v>-2.2846617619418863</v>
      </c>
      <c r="Q2757" s="43">
        <v>4.7398578180401607</v>
      </c>
      <c r="R2757" s="43">
        <v>-1.5547730276814997</v>
      </c>
      <c r="S2757" s="25">
        <v>24.842221375413011</v>
      </c>
      <c r="T2757" s="25">
        <v>20.669231861959815</v>
      </c>
      <c r="U2757" s="25">
        <v>21.507859253604479</v>
      </c>
      <c r="V2757" s="25">
        <v>11.894178266085721</v>
      </c>
      <c r="W2757" s="25">
        <v>25.627431869073348</v>
      </c>
      <c r="X2757" s="25">
        <v>10.410874093917188</v>
      </c>
      <c r="Y2757" s="34">
        <v>24.060922385808546</v>
      </c>
      <c r="Z2757" s="34">
        <v>10.114599769645016</v>
      </c>
    </row>
    <row r="2758" spans="1:26" x14ac:dyDescent="0.25">
      <c r="A2758" s="52">
        <v>40690</v>
      </c>
      <c r="B2758" s="25">
        <v>23678.32363454</v>
      </c>
      <c r="C2758" s="43">
        <v>26602.396792198193</v>
      </c>
      <c r="D2758" s="43">
        <v>2613.6503901702995</v>
      </c>
      <c r="E2758" s="43">
        <v>29216.047182368493</v>
      </c>
      <c r="F2758" s="25">
        <v>30073.761588614499</v>
      </c>
      <c r="G2758" s="25">
        <v>35711.664726451992</v>
      </c>
      <c r="H2758" s="25">
        <v>44265.408653879</v>
      </c>
      <c r="I2758" s="25">
        <v>59141.829082792989</v>
      </c>
      <c r="J2758" s="25">
        <v>56981.938521189506</v>
      </c>
      <c r="K2758" s="25">
        <v>83524.846526555397</v>
      </c>
      <c r="L2758" s="34">
        <v>60824.728118052422</v>
      </c>
      <c r="M2758" s="34">
        <v>87371.770123418304</v>
      </c>
      <c r="O2758" s="25">
        <v>28.048560656515843</v>
      </c>
      <c r="P2758" s="43">
        <v>-1.8579763678513439</v>
      </c>
      <c r="Q2758" s="43">
        <v>-1.4356857795636557</v>
      </c>
      <c r="R2758" s="43">
        <v>-1.8203459333786975</v>
      </c>
      <c r="S2758" s="25">
        <v>24.651305131655967</v>
      </c>
      <c r="T2758" s="25">
        <v>20.233277499995484</v>
      </c>
      <c r="U2758" s="25">
        <v>21.864259835093968</v>
      </c>
      <c r="V2758" s="25">
        <v>12.021428827889903</v>
      </c>
      <c r="W2758" s="25">
        <v>25.919133264859774</v>
      </c>
      <c r="X2758" s="25">
        <v>10.457544777918159</v>
      </c>
      <c r="Y2758" s="34">
        <v>24.327997764569353</v>
      </c>
      <c r="Z2758" s="34">
        <v>10.160017040837399</v>
      </c>
    </row>
    <row r="2759" spans="1:26" x14ac:dyDescent="0.25">
      <c r="A2759" s="52">
        <v>40693</v>
      </c>
      <c r="B2759" s="25">
        <v>23676.805776270001</v>
      </c>
      <c r="C2759" s="43">
        <v>26545.134176951662</v>
      </c>
      <c r="D2759" s="43">
        <v>2611.8766524097</v>
      </c>
      <c r="E2759" s="43">
        <v>29157.010829361363</v>
      </c>
      <c r="F2759" s="25">
        <v>30189.594596744497</v>
      </c>
      <c r="G2759" s="25">
        <v>35823.089207131998</v>
      </c>
      <c r="H2759" s="25">
        <v>44633.457365458991</v>
      </c>
      <c r="I2759" s="25">
        <v>59524.701501433003</v>
      </c>
      <c r="J2759" s="25">
        <v>57346.37246959949</v>
      </c>
      <c r="K2759" s="25">
        <v>83937.181505270404</v>
      </c>
      <c r="L2759" s="34">
        <v>61225.931425448791</v>
      </c>
      <c r="M2759" s="34">
        <v>87820.185461119705</v>
      </c>
      <c r="O2759" s="25">
        <v>27.143012231404207</v>
      </c>
      <c r="P2759" s="43">
        <v>-4.1930650420350268</v>
      </c>
      <c r="Q2759" s="43">
        <v>-3.1354559600666576</v>
      </c>
      <c r="R2759" s="43">
        <v>-4.0992673995399969</v>
      </c>
      <c r="S2759" s="25">
        <v>23.873707708990132</v>
      </c>
      <c r="T2759" s="25">
        <v>19.043619126319399</v>
      </c>
      <c r="U2759" s="25">
        <v>20.766347192663392</v>
      </c>
      <c r="V2759" s="25">
        <v>11.03073752437307</v>
      </c>
      <c r="W2759" s="25">
        <v>24.987859104755984</v>
      </c>
      <c r="X2759" s="25">
        <v>9.7246142523675481</v>
      </c>
      <c r="Y2759" s="34">
        <v>23.481808208407706</v>
      </c>
      <c r="Z2759" s="34">
        <v>9.4649210619703652</v>
      </c>
    </row>
    <row r="2760" spans="1:26" x14ac:dyDescent="0.25">
      <c r="A2760" s="52">
        <v>40694</v>
      </c>
      <c r="B2760" s="25">
        <v>23750.031313169999</v>
      </c>
      <c r="C2760" s="43">
        <v>26744.738561832823</v>
      </c>
      <c r="D2760" s="43">
        <v>2643.2028998999003</v>
      </c>
      <c r="E2760" s="43">
        <v>29387.941461732724</v>
      </c>
      <c r="F2760" s="25">
        <v>30143.427483774496</v>
      </c>
      <c r="G2760" s="25">
        <v>35819.703991391994</v>
      </c>
      <c r="H2760" s="25">
        <v>44751.912168609</v>
      </c>
      <c r="I2760" s="25">
        <v>59706.980150592994</v>
      </c>
      <c r="J2760" s="25">
        <v>57559.705835209497</v>
      </c>
      <c r="K2760" s="25">
        <v>84188.092885475387</v>
      </c>
      <c r="L2760" s="34">
        <v>61439.778904694882</v>
      </c>
      <c r="M2760" s="34">
        <v>88072.299954960763</v>
      </c>
      <c r="O2760" s="25">
        <v>27.699583776976944</v>
      </c>
      <c r="P2760" s="43">
        <v>-3.4726511163733376E-2</v>
      </c>
      <c r="Q2760" s="43">
        <v>-1.9736849105721044E-2</v>
      </c>
      <c r="R2760" s="43">
        <v>-3.3397102229175135E-2</v>
      </c>
      <c r="S2760" s="25">
        <v>23.161984239081445</v>
      </c>
      <c r="T2760" s="25">
        <v>18.742391847672302</v>
      </c>
      <c r="U2760" s="25">
        <v>20.589559064192574</v>
      </c>
      <c r="V2760" s="25">
        <v>11.086933442227377</v>
      </c>
      <c r="W2760" s="25">
        <v>24.86694836746446</v>
      </c>
      <c r="X2760" s="25">
        <v>9.8648755260285714</v>
      </c>
      <c r="Y2760" s="34">
        <v>23.078808281110419</v>
      </c>
      <c r="Z2760" s="34">
        <v>9.4379919710336324</v>
      </c>
    </row>
    <row r="2761" spans="1:26" x14ac:dyDescent="0.25">
      <c r="A2761" s="52">
        <v>40695</v>
      </c>
      <c r="B2761" s="25">
        <v>23749.478995180001</v>
      </c>
      <c r="C2761" s="43">
        <v>27214.716597527702</v>
      </c>
      <c r="D2761" s="43">
        <v>2651.4322277078995</v>
      </c>
      <c r="E2761" s="43">
        <v>29866.148825235603</v>
      </c>
      <c r="F2761" s="25">
        <v>30768.3021889745</v>
      </c>
      <c r="G2761" s="25">
        <v>36580.221625462007</v>
      </c>
      <c r="H2761" s="25">
        <v>45528.615311908994</v>
      </c>
      <c r="I2761" s="25">
        <v>60606.938914653008</v>
      </c>
      <c r="J2761" s="25">
        <v>58327.891520469493</v>
      </c>
      <c r="K2761" s="25">
        <v>85076.613108715406</v>
      </c>
      <c r="L2761" s="34">
        <v>62208.478704416528</v>
      </c>
      <c r="M2761" s="34">
        <v>88961.334292662432</v>
      </c>
      <c r="O2761" s="25">
        <v>26.936746058926065</v>
      </c>
      <c r="P2761" s="43">
        <v>-3.07759953830824</v>
      </c>
      <c r="Q2761" s="43">
        <v>-0.46057958494523099</v>
      </c>
      <c r="R2761" s="43">
        <v>-2.8508469511621337</v>
      </c>
      <c r="S2761" s="25">
        <v>21.58640560648135</v>
      </c>
      <c r="T2761" s="25">
        <v>17.821071360155361</v>
      </c>
      <c r="U2761" s="25">
        <v>19.619486550621158</v>
      </c>
      <c r="V2761" s="25">
        <v>10.693680885313196</v>
      </c>
      <c r="W2761" s="25">
        <v>24.190635806689965</v>
      </c>
      <c r="X2761" s="25">
        <v>9.6440652796409019</v>
      </c>
      <c r="Y2761" s="34">
        <v>22.469825907446285</v>
      </c>
      <c r="Z2761" s="34">
        <v>9.2311104550684586</v>
      </c>
    </row>
    <row r="2762" spans="1:26" x14ac:dyDescent="0.25">
      <c r="A2762" s="52">
        <v>40696</v>
      </c>
      <c r="B2762" s="25">
        <v>23864.390664679999</v>
      </c>
      <c r="C2762" s="43">
        <v>27696.975177032575</v>
      </c>
      <c r="D2762" s="43">
        <v>2649.1926171542</v>
      </c>
      <c r="E2762" s="43">
        <v>30346.167794186775</v>
      </c>
      <c r="F2762" s="25">
        <v>30609.135548404498</v>
      </c>
      <c r="G2762" s="25">
        <v>36360.579074132002</v>
      </c>
      <c r="H2762" s="25">
        <v>45719.642537588996</v>
      </c>
      <c r="I2762" s="25">
        <v>60754.797819323008</v>
      </c>
      <c r="J2762" s="25">
        <v>58528.687706819503</v>
      </c>
      <c r="K2762" s="25">
        <v>85230.475477035405</v>
      </c>
      <c r="L2762" s="34">
        <v>62410.419897230786</v>
      </c>
      <c r="M2762" s="34">
        <v>89116.341667446701</v>
      </c>
      <c r="O2762" s="25">
        <v>27.120754393472836</v>
      </c>
      <c r="P2762" s="43">
        <v>-1.9072814603369737</v>
      </c>
      <c r="Q2762" s="43">
        <v>-0.23242680586714748</v>
      </c>
      <c r="R2762" s="43">
        <v>-1.7633117567450229</v>
      </c>
      <c r="S2762" s="25">
        <v>23.814931808570595</v>
      </c>
      <c r="T2762" s="25">
        <v>20.179288378518144</v>
      </c>
      <c r="U2762" s="25">
        <v>21.636404021114373</v>
      </c>
      <c r="V2762" s="25">
        <v>12.440003126901566</v>
      </c>
      <c r="W2762" s="25">
        <v>25.6819512393065</v>
      </c>
      <c r="X2762" s="25">
        <v>10.817427673630075</v>
      </c>
      <c r="Y2762" s="34">
        <v>23.850696688694484</v>
      </c>
      <c r="Z2762" s="34">
        <v>10.348980535691021</v>
      </c>
    </row>
    <row r="2763" spans="1:26" x14ac:dyDescent="0.25">
      <c r="A2763" s="52">
        <v>40697</v>
      </c>
      <c r="B2763" s="25">
        <v>24048.584822230001</v>
      </c>
      <c r="C2763" s="43">
        <v>27744.594826537454</v>
      </c>
      <c r="D2763" s="43">
        <v>2696.8268083314993</v>
      </c>
      <c r="E2763" s="43">
        <v>30441.421634868952</v>
      </c>
      <c r="F2763" s="25">
        <v>30887.174051554503</v>
      </c>
      <c r="G2763" s="25">
        <v>36674.541896545066</v>
      </c>
      <c r="H2763" s="25">
        <v>45999.375072798997</v>
      </c>
      <c r="I2763" s="25">
        <v>61036.610763097</v>
      </c>
      <c r="J2763" s="25">
        <v>58770.253793499491</v>
      </c>
      <c r="K2763" s="25">
        <v>85425.882523269887</v>
      </c>
      <c r="L2763" s="34">
        <v>62654.266290590247</v>
      </c>
      <c r="M2763" s="34">
        <v>89314.023020360648</v>
      </c>
      <c r="O2763" s="25">
        <v>28.101919200554249</v>
      </c>
      <c r="P2763" s="43">
        <v>-2.588356234874889</v>
      </c>
      <c r="Q2763" s="43">
        <v>2.8600183106579413</v>
      </c>
      <c r="R2763" s="43">
        <v>-2.1290925570904173</v>
      </c>
      <c r="S2763" s="25">
        <v>23.17442825958258</v>
      </c>
      <c r="T2763" s="25">
        <v>19.457682976922964</v>
      </c>
      <c r="U2763" s="25">
        <v>22.146761400592329</v>
      </c>
      <c r="V2763" s="25">
        <v>12.7143158706428</v>
      </c>
      <c r="W2763" s="25">
        <v>26.114616570488991</v>
      </c>
      <c r="X2763" s="25">
        <v>11.017842702507696</v>
      </c>
      <c r="Y2763" s="34">
        <v>24.252740878507083</v>
      </c>
      <c r="Z2763" s="34">
        <v>10.541254020783853</v>
      </c>
    </row>
    <row r="2764" spans="1:26" x14ac:dyDescent="0.25">
      <c r="A2764" s="52">
        <v>40700</v>
      </c>
      <c r="B2764" s="25">
        <v>24215.814681340002</v>
      </c>
      <c r="C2764" s="43">
        <v>28274.682402522089</v>
      </c>
      <c r="D2764" s="43">
        <v>2647.6298744367991</v>
      </c>
      <c r="E2764" s="43">
        <v>30922.312276958888</v>
      </c>
      <c r="F2764" s="25">
        <v>31012.7669875145</v>
      </c>
      <c r="G2764" s="25">
        <v>36833.438967755057</v>
      </c>
      <c r="H2764" s="25">
        <v>46328.611140499001</v>
      </c>
      <c r="I2764" s="25">
        <v>61453.620040956986</v>
      </c>
      <c r="J2764" s="25">
        <v>59100.207750099507</v>
      </c>
      <c r="K2764" s="25">
        <v>85862.613560799888</v>
      </c>
      <c r="L2764" s="34">
        <v>62986.493820325413</v>
      </c>
      <c r="M2764" s="34">
        <v>89753.027631025805</v>
      </c>
      <c r="O2764" s="25">
        <v>28.339002350326648</v>
      </c>
      <c r="P2764" s="43">
        <v>-1.383279773207724</v>
      </c>
      <c r="Q2764" s="43">
        <v>1.0897545199458625</v>
      </c>
      <c r="R2764" s="43">
        <v>-1.1762801737923434</v>
      </c>
      <c r="S2764" s="25">
        <v>22.922001144945781</v>
      </c>
      <c r="T2764" s="25">
        <v>19.441444037985846</v>
      </c>
      <c r="U2764" s="25">
        <v>21.838083912871809</v>
      </c>
      <c r="V2764" s="25">
        <v>12.607073700906701</v>
      </c>
      <c r="W2764" s="25">
        <v>25.824381443214239</v>
      </c>
      <c r="X2764" s="25">
        <v>10.853216237166684</v>
      </c>
      <c r="Y2764" s="34">
        <v>24.002332300032059</v>
      </c>
      <c r="Z2764" s="34">
        <v>10.390283886971453</v>
      </c>
    </row>
    <row r="2765" spans="1:26" x14ac:dyDescent="0.25">
      <c r="A2765" s="52">
        <v>40701</v>
      </c>
      <c r="B2765" s="25">
        <v>24219.364891330002</v>
      </c>
      <c r="C2765" s="43">
        <v>28486.049384306967</v>
      </c>
      <c r="D2765" s="43">
        <v>2602.9984338655995</v>
      </c>
      <c r="E2765" s="43">
        <v>31089.047818172567</v>
      </c>
      <c r="F2765" s="25">
        <v>30929.6398665745</v>
      </c>
      <c r="G2765" s="25">
        <v>36792.139128285067</v>
      </c>
      <c r="H2765" s="25">
        <v>46346.825307538995</v>
      </c>
      <c r="I2765" s="25">
        <v>61515.415066696994</v>
      </c>
      <c r="J2765" s="25">
        <v>59166.458310609487</v>
      </c>
      <c r="K2765" s="25">
        <v>85959.205487239873</v>
      </c>
      <c r="L2765" s="34">
        <v>63053.258837470989</v>
      </c>
      <c r="M2765" s="34">
        <v>89850.134014101379</v>
      </c>
      <c r="O2765" s="25">
        <v>27.739899069463057</v>
      </c>
      <c r="P2765" s="43">
        <v>-0.64607189900003359</v>
      </c>
      <c r="Q2765" s="43">
        <v>-0.61432859785544025</v>
      </c>
      <c r="R2765" s="43">
        <v>-0.64341489960488829</v>
      </c>
      <c r="S2765" s="25">
        <v>23.433814394404216</v>
      </c>
      <c r="T2765" s="25">
        <v>20.064266876768166</v>
      </c>
      <c r="U2765" s="25">
        <v>22.736163598118566</v>
      </c>
      <c r="V2765" s="25">
        <v>13.507379230504402</v>
      </c>
      <c r="W2765" s="25">
        <v>26.464825388928894</v>
      </c>
      <c r="X2765" s="25">
        <v>11.476660701902164</v>
      </c>
      <c r="Y2765" s="34">
        <v>24.599276258366331</v>
      </c>
      <c r="Z2765" s="34">
        <v>10.986392854771765</v>
      </c>
    </row>
    <row r="2766" spans="1:26" x14ac:dyDescent="0.25">
      <c r="A2766" s="52">
        <v>40702</v>
      </c>
      <c r="B2766" s="25">
        <v>24331.34844062</v>
      </c>
      <c r="C2766" s="43">
        <v>28602.986081111838</v>
      </c>
      <c r="D2766" s="43">
        <v>2613.4669652223993</v>
      </c>
      <c r="E2766" s="43">
        <v>31216.453046334238</v>
      </c>
      <c r="F2766" s="25">
        <v>31120.324238674501</v>
      </c>
      <c r="G2766" s="25">
        <v>36994.117196545063</v>
      </c>
      <c r="H2766" s="25">
        <v>46400.345958219004</v>
      </c>
      <c r="I2766" s="25">
        <v>61610.467377507004</v>
      </c>
      <c r="J2766" s="25">
        <v>59267.746801519505</v>
      </c>
      <c r="K2766" s="25">
        <v>86110.332632699894</v>
      </c>
      <c r="L2766" s="34">
        <v>63155.061784899197</v>
      </c>
      <c r="M2766" s="34">
        <v>90001.775616079583</v>
      </c>
      <c r="O2766" s="25">
        <v>28.405354653956461</v>
      </c>
      <c r="P2766" s="43">
        <v>-0.27020667982314839</v>
      </c>
      <c r="Q2766" s="43">
        <v>-3.5197057925839825E-2</v>
      </c>
      <c r="R2766" s="43">
        <v>-0.25057387291644861</v>
      </c>
      <c r="S2766" s="25">
        <v>23.359589764479693</v>
      </c>
      <c r="T2766" s="25">
        <v>20.231080281118331</v>
      </c>
      <c r="U2766" s="25">
        <v>22.935278561831417</v>
      </c>
      <c r="V2766" s="25">
        <v>13.770129334178183</v>
      </c>
      <c r="W2766" s="25">
        <v>26.714993248134178</v>
      </c>
      <c r="X2766" s="25">
        <v>11.633332758488834</v>
      </c>
      <c r="Y2766" s="34">
        <v>24.829906581851581</v>
      </c>
      <c r="Z2766" s="34">
        <v>11.136025628701551</v>
      </c>
    </row>
    <row r="2767" spans="1:26" x14ac:dyDescent="0.25">
      <c r="A2767" s="52">
        <v>40703</v>
      </c>
      <c r="B2767" s="25">
        <v>24369.759037810003</v>
      </c>
      <c r="C2767" s="43">
        <v>28615.023006526721</v>
      </c>
      <c r="D2767" s="43">
        <v>2606.8567873327997</v>
      </c>
      <c r="E2767" s="43">
        <v>31221.87979385952</v>
      </c>
      <c r="F2767" s="25">
        <v>31229.970986214499</v>
      </c>
      <c r="G2767" s="25">
        <v>37081.613157975065</v>
      </c>
      <c r="H2767" s="25">
        <v>46595.997412988996</v>
      </c>
      <c r="I2767" s="25">
        <v>61748.750807677003</v>
      </c>
      <c r="J2767" s="25">
        <v>59493.015181069495</v>
      </c>
      <c r="K2767" s="25">
        <v>86277.09018955988</v>
      </c>
      <c r="L2767" s="34">
        <v>63385.567577731214</v>
      </c>
      <c r="M2767" s="34">
        <v>90173.770586221595</v>
      </c>
      <c r="O2767" s="25">
        <v>27.974435298737177</v>
      </c>
      <c r="P2767" s="43">
        <v>-0.12443630043746934</v>
      </c>
      <c r="Q2767" s="43">
        <v>-4.3682990223381513E-2</v>
      </c>
      <c r="R2767" s="43">
        <v>-0.117698831852453</v>
      </c>
      <c r="S2767" s="25">
        <v>23.807574310523783</v>
      </c>
      <c r="T2767" s="25">
        <v>20.609143719344701</v>
      </c>
      <c r="U2767" s="25">
        <v>23.287424393321476</v>
      </c>
      <c r="V2767" s="25">
        <v>14.195660233289553</v>
      </c>
      <c r="W2767" s="25">
        <v>26.944493185286888</v>
      </c>
      <c r="X2767" s="25">
        <v>11.865281205058187</v>
      </c>
      <c r="Y2767" s="34">
        <v>25.042733369375924</v>
      </c>
      <c r="Z2767" s="34">
        <v>11.357330340380356</v>
      </c>
    </row>
    <row r="2768" spans="1:26" x14ac:dyDescent="0.25">
      <c r="A2768" s="52">
        <v>40704</v>
      </c>
      <c r="B2768" s="25">
        <v>24581.000240429999</v>
      </c>
      <c r="C2768" s="43">
        <v>28747.722998901594</v>
      </c>
      <c r="D2768" s="43">
        <v>2616.8353687775998</v>
      </c>
      <c r="E2768" s="43">
        <v>31364.558367679194</v>
      </c>
      <c r="F2768" s="25">
        <v>31142.260575674496</v>
      </c>
      <c r="G2768" s="25">
        <v>36984.298014745058</v>
      </c>
      <c r="H2768" s="25">
        <v>46407.284191938998</v>
      </c>
      <c r="I2768" s="25">
        <v>61530.533543106998</v>
      </c>
      <c r="J2768" s="25">
        <v>59408.440653829501</v>
      </c>
      <c r="K2768" s="25">
        <v>86152.584446259891</v>
      </c>
      <c r="L2768" s="34">
        <v>63302.675869951687</v>
      </c>
      <c r="M2768" s="34">
        <v>90050.947662382081</v>
      </c>
      <c r="O2768" s="25">
        <v>25.099140153787069</v>
      </c>
      <c r="P2768" s="43">
        <v>0.59267729618206477</v>
      </c>
      <c r="Q2768" s="43">
        <v>6.8768059684731764</v>
      </c>
      <c r="R2768" s="43">
        <v>1.0885851025015381</v>
      </c>
      <c r="S2768" s="25">
        <v>23.455587683245117</v>
      </c>
      <c r="T2768" s="25">
        <v>20.578905422826299</v>
      </c>
      <c r="U2768" s="25">
        <v>23.712334691315885</v>
      </c>
      <c r="V2768" s="25">
        <v>14.781048238515137</v>
      </c>
      <c r="W2768" s="25">
        <v>27.36335489870374</v>
      </c>
      <c r="X2768" s="25">
        <v>12.23040718807904</v>
      </c>
      <c r="Y2768" s="34">
        <v>25.441014925401984</v>
      </c>
      <c r="Z2768" s="34">
        <v>11.710815266659669</v>
      </c>
    </row>
    <row r="2769" spans="1:26" x14ac:dyDescent="0.25">
      <c r="A2769" s="52">
        <v>40707</v>
      </c>
      <c r="B2769" s="25">
        <v>24694.743362159999</v>
      </c>
      <c r="C2769" s="43">
        <v>28728.667903607391</v>
      </c>
      <c r="D2769" s="43">
        <v>2663.1709146223998</v>
      </c>
      <c r="E2769" s="43">
        <v>31391.838818229789</v>
      </c>
      <c r="F2769" s="25">
        <v>31029.800071324498</v>
      </c>
      <c r="G2769" s="25">
        <v>36841.786187075064</v>
      </c>
      <c r="H2769" s="25">
        <v>46522.717617788992</v>
      </c>
      <c r="I2769" s="25">
        <v>61661.299999596995</v>
      </c>
      <c r="J2769" s="25">
        <v>59652.24704635948</v>
      </c>
      <c r="K2769" s="25">
        <v>86397.489715649877</v>
      </c>
      <c r="L2769" s="34">
        <v>63547.421459984515</v>
      </c>
      <c r="M2769" s="34">
        <v>90296.792129274894</v>
      </c>
      <c r="O2769" s="25">
        <v>26.410917338899221</v>
      </c>
      <c r="P2769" s="43">
        <v>0.69992300800747476</v>
      </c>
      <c r="Q2769" s="43">
        <v>6.9796220567512002</v>
      </c>
      <c r="R2769" s="43">
        <v>1.2039076899550638</v>
      </c>
      <c r="S2769" s="25">
        <v>23.775501411338151</v>
      </c>
      <c r="T2769" s="25">
        <v>20.261896434357872</v>
      </c>
      <c r="U2769" s="25">
        <v>23.627328563205086</v>
      </c>
      <c r="V2769" s="25">
        <v>14.521081421021309</v>
      </c>
      <c r="W2769" s="25">
        <v>27.643164512817432</v>
      </c>
      <c r="X2769" s="25">
        <v>12.280940789649652</v>
      </c>
      <c r="Y2769" s="34">
        <v>25.697269062293906</v>
      </c>
      <c r="Z2769" s="34">
        <v>11.7605089815775</v>
      </c>
    </row>
    <row r="2770" spans="1:26" x14ac:dyDescent="0.25">
      <c r="A2770" s="52">
        <v>40708</v>
      </c>
      <c r="B2770" s="25">
        <v>24665.462727779999</v>
      </c>
      <c r="C2770" s="43">
        <v>28902.992802035988</v>
      </c>
      <c r="D2770" s="43">
        <v>2586.0067670079993</v>
      </c>
      <c r="E2770" s="43">
        <v>31488.999569043986</v>
      </c>
      <c r="F2770" s="25">
        <v>30935.977544004501</v>
      </c>
      <c r="G2770" s="25">
        <v>36700.342049175066</v>
      </c>
      <c r="H2770" s="25">
        <v>46421.159639538993</v>
      </c>
      <c r="I2770" s="25">
        <v>61500.729579666993</v>
      </c>
      <c r="J2770" s="25">
        <v>59523.120435339493</v>
      </c>
      <c r="K2770" s="25">
        <v>86218.00617152988</v>
      </c>
      <c r="L2770" s="34">
        <v>63418.82063925259</v>
      </c>
      <c r="M2770" s="34">
        <v>90117.834375442981</v>
      </c>
      <c r="O2770" s="25">
        <v>26.261031519153775</v>
      </c>
      <c r="P2770" s="43">
        <v>1.3109678329551011</v>
      </c>
      <c r="Q2770" s="43">
        <v>3.8799369021878638</v>
      </c>
      <c r="R2770" s="43">
        <v>1.5171434871131595</v>
      </c>
      <c r="S2770" s="25">
        <v>23.328525017923528</v>
      </c>
      <c r="T2770" s="25">
        <v>19.798490514010613</v>
      </c>
      <c r="U2770" s="25">
        <v>23.934839039485279</v>
      </c>
      <c r="V2770" s="25">
        <v>14.764464911273944</v>
      </c>
      <c r="W2770" s="25">
        <v>28.166999495329726</v>
      </c>
      <c r="X2770" s="25">
        <v>12.600120930654036</v>
      </c>
      <c r="Y2770" s="34">
        <v>26.183249344476089</v>
      </c>
      <c r="Z2770" s="34">
        <v>12.065621847832464</v>
      </c>
    </row>
    <row r="2771" spans="1:26" x14ac:dyDescent="0.25">
      <c r="A2771" s="52">
        <v>40709</v>
      </c>
      <c r="B2771" s="25">
        <v>24700.172392979999</v>
      </c>
      <c r="C2771" s="43">
        <v>28829.303244314586</v>
      </c>
      <c r="D2771" s="43">
        <v>2570.4417216767993</v>
      </c>
      <c r="E2771" s="43">
        <v>31399.744965991384</v>
      </c>
      <c r="F2771" s="25">
        <v>30925.755403514493</v>
      </c>
      <c r="G2771" s="25">
        <v>36639.294422895058</v>
      </c>
      <c r="H2771" s="25">
        <v>46363.605127988994</v>
      </c>
      <c r="I2771" s="25">
        <v>61373.373183966993</v>
      </c>
      <c r="J2771" s="25">
        <v>59503.935231099495</v>
      </c>
      <c r="K2771" s="25">
        <v>86086.409962489881</v>
      </c>
      <c r="L2771" s="34">
        <v>63400.161224836607</v>
      </c>
      <c r="M2771" s="34">
        <v>89986.763956227005</v>
      </c>
      <c r="O2771" s="25">
        <v>26.302149100860994</v>
      </c>
      <c r="P2771" s="43">
        <v>1.0604445902151483</v>
      </c>
      <c r="Q2771" s="43">
        <v>-3.2322252083017866</v>
      </c>
      <c r="R2771" s="43">
        <v>0.694777969561855</v>
      </c>
      <c r="S2771" s="25">
        <v>23.298861528343462</v>
      </c>
      <c r="T2771" s="25">
        <v>19.747614472966934</v>
      </c>
      <c r="U2771" s="25">
        <v>23.717313916037284</v>
      </c>
      <c r="V2771" s="25">
        <v>14.529141657563937</v>
      </c>
      <c r="W2771" s="25">
        <v>27.900504158513574</v>
      </c>
      <c r="X2771" s="25">
        <v>12.395558284275477</v>
      </c>
      <c r="Y2771" s="34">
        <v>25.937647793654683</v>
      </c>
      <c r="Z2771" s="34">
        <v>11.871231968473328</v>
      </c>
    </row>
    <row r="2772" spans="1:26" x14ac:dyDescent="0.25">
      <c r="A2772" s="52">
        <v>40710</v>
      </c>
      <c r="B2772" s="25">
        <v>24630.448008359999</v>
      </c>
      <c r="C2772" s="43">
        <v>28770.299829543183</v>
      </c>
      <c r="D2772" s="43">
        <v>2594.8544930351995</v>
      </c>
      <c r="E2772" s="43">
        <v>31365.154322578383</v>
      </c>
      <c r="F2772" s="25">
        <v>30855.4593387145</v>
      </c>
      <c r="G2772" s="25">
        <v>36646.838462895059</v>
      </c>
      <c r="H2772" s="25">
        <v>45945.009220919004</v>
      </c>
      <c r="I2772" s="25">
        <v>61003.455592896993</v>
      </c>
      <c r="J2772" s="25">
        <v>59147.689890349517</v>
      </c>
      <c r="K2772" s="25">
        <v>85792.860988969886</v>
      </c>
      <c r="L2772" s="34">
        <v>63044.881195098453</v>
      </c>
      <c r="M2772" s="34">
        <v>89694.180293718819</v>
      </c>
      <c r="O2772" s="25">
        <v>26.354353727949963</v>
      </c>
      <c r="P2772" s="43">
        <v>1.2362998931312985</v>
      </c>
      <c r="Q2772" s="43">
        <v>-2.3289415533630287</v>
      </c>
      <c r="R2772" s="43">
        <v>0.93149961464948916</v>
      </c>
      <c r="S2772" s="25">
        <v>23.668636357571749</v>
      </c>
      <c r="T2772" s="25">
        <v>19.732142401538155</v>
      </c>
      <c r="U2772" s="25">
        <v>24.007620595305035</v>
      </c>
      <c r="V2772" s="25">
        <v>14.518703829461765</v>
      </c>
      <c r="W2772" s="25">
        <v>28.190132370778322</v>
      </c>
      <c r="X2772" s="25">
        <v>12.319650881474885</v>
      </c>
      <c r="Y2772" s="34">
        <v>26.201411005815455</v>
      </c>
      <c r="Z2772" s="34">
        <v>11.799066702081751</v>
      </c>
    </row>
    <row r="2773" spans="1:26" x14ac:dyDescent="0.25">
      <c r="A2773" s="52">
        <v>40711</v>
      </c>
      <c r="B2773" s="25">
        <v>24750.88074895</v>
      </c>
      <c r="C2773" s="43">
        <v>28619.941229361782</v>
      </c>
      <c r="D2773" s="43">
        <v>2696.7737204223999</v>
      </c>
      <c r="E2773" s="43">
        <v>31316.714949784182</v>
      </c>
      <c r="F2773" s="25">
        <v>30925.7921519745</v>
      </c>
      <c r="G2773" s="25">
        <v>36741.293542645064</v>
      </c>
      <c r="H2773" s="25">
        <v>45908.284488508994</v>
      </c>
      <c r="I2773" s="25">
        <v>61000.058267686996</v>
      </c>
      <c r="J2773" s="25">
        <v>59119.930401409496</v>
      </c>
      <c r="K2773" s="25">
        <v>85759.473345349877</v>
      </c>
      <c r="L2773" s="34">
        <v>63018.853464664113</v>
      </c>
      <c r="M2773" s="34">
        <v>89662.524408604499</v>
      </c>
      <c r="O2773" s="25">
        <v>27.23002581692322</v>
      </c>
      <c r="P2773" s="43">
        <v>1.5240667178301415</v>
      </c>
      <c r="Q2773" s="43">
        <v>-0.76093256243783269</v>
      </c>
      <c r="R2773" s="43">
        <v>1.3231664781785835</v>
      </c>
      <c r="S2773" s="25">
        <v>23.817309552032807</v>
      </c>
      <c r="T2773" s="25">
        <v>20.519135469498771</v>
      </c>
      <c r="U2773" s="25">
        <v>24.045421246031772</v>
      </c>
      <c r="V2773" s="25">
        <v>14.838651061575202</v>
      </c>
      <c r="W2773" s="25">
        <v>28.291003546286685</v>
      </c>
      <c r="X2773" s="25">
        <v>12.534068502667006</v>
      </c>
      <c r="Y2773" s="34">
        <v>26.283779799430373</v>
      </c>
      <c r="Z2773" s="34">
        <v>12.001635338139028</v>
      </c>
    </row>
    <row r="2774" spans="1:26" x14ac:dyDescent="0.25">
      <c r="A2774" s="52">
        <v>40714</v>
      </c>
      <c r="B2774" s="25">
        <v>24723.787258619999</v>
      </c>
      <c r="C2774" s="43">
        <v>28313.682324867579</v>
      </c>
      <c r="D2774" s="43">
        <v>2654.2549187680002</v>
      </c>
      <c r="E2774" s="43">
        <v>30967.937243635581</v>
      </c>
      <c r="F2774" s="25">
        <v>30889.5790929045</v>
      </c>
      <c r="G2774" s="25">
        <v>36751.224093905068</v>
      </c>
      <c r="H2774" s="25">
        <v>45875.095553819003</v>
      </c>
      <c r="I2774" s="25">
        <v>60994.074243096999</v>
      </c>
      <c r="J2774" s="25">
        <v>59139.782485299504</v>
      </c>
      <c r="K2774" s="25">
        <v>85810.620661259891</v>
      </c>
      <c r="L2774" s="34">
        <v>63039.757252133662</v>
      </c>
      <c r="M2774" s="34">
        <v>89714.723428094047</v>
      </c>
      <c r="O2774" s="25">
        <v>27.607833458425681</v>
      </c>
      <c r="P2774" s="43">
        <v>2.1688705016404519</v>
      </c>
      <c r="Q2774" s="43">
        <v>-1.7033702819298613</v>
      </c>
      <c r="R2774" s="43">
        <v>1.8250681923302592</v>
      </c>
      <c r="S2774" s="25">
        <v>25.30019655904163</v>
      </c>
      <c r="T2774" s="25">
        <v>21.911401545920128</v>
      </c>
      <c r="U2774" s="25">
        <v>25.151241297139837</v>
      </c>
      <c r="V2774" s="25">
        <v>15.823064343013238</v>
      </c>
      <c r="W2774" s="25">
        <v>29.341648059301797</v>
      </c>
      <c r="X2774" s="25">
        <v>13.24115359668312</v>
      </c>
      <c r="Y2774" s="34">
        <v>27.241288273614227</v>
      </c>
      <c r="Z2774" s="34">
        <v>12.673578556892817</v>
      </c>
    </row>
    <row r="2775" spans="1:26" x14ac:dyDescent="0.25">
      <c r="A2775" s="52">
        <v>40716</v>
      </c>
      <c r="B2775" s="25">
        <v>24697.894940390001</v>
      </c>
      <c r="C2775" s="43">
        <v>28153.578972124778</v>
      </c>
      <c r="D2775" s="43">
        <v>2755.9347205727991</v>
      </c>
      <c r="E2775" s="43">
        <v>30909.513692697576</v>
      </c>
      <c r="F2775" s="25">
        <v>30998.899799514496</v>
      </c>
      <c r="G2775" s="25">
        <v>36855.031636485059</v>
      </c>
      <c r="H2775" s="25">
        <v>46053.126148299001</v>
      </c>
      <c r="I2775" s="25">
        <v>61166.516432746997</v>
      </c>
      <c r="J2775" s="25">
        <v>59355.406514569506</v>
      </c>
      <c r="K2775" s="25">
        <v>86020.392235729887</v>
      </c>
      <c r="L2775" s="34">
        <v>63256.39148060514</v>
      </c>
      <c r="M2775" s="34">
        <v>89925.505201765525</v>
      </c>
      <c r="O2775" s="25">
        <v>27.474194441151155</v>
      </c>
      <c r="P2775" s="43">
        <v>1.5911435028851173</v>
      </c>
      <c r="Q2775" s="43">
        <v>2.0621993915558523</v>
      </c>
      <c r="R2775" s="43">
        <v>1.6329668582472756</v>
      </c>
      <c r="S2775" s="25">
        <v>25.153474256919917</v>
      </c>
      <c r="T2775" s="25">
        <v>21.944352139257983</v>
      </c>
      <c r="U2775" s="25">
        <v>25.060764460114449</v>
      </c>
      <c r="V2775" s="25">
        <v>15.81170225443822</v>
      </c>
      <c r="W2775" s="25">
        <v>29.385080134243545</v>
      </c>
      <c r="X2775" s="25">
        <v>13.308691103982163</v>
      </c>
      <c r="Y2775" s="34">
        <v>27.283495084769793</v>
      </c>
      <c r="Z2775" s="34">
        <v>12.739173969935669</v>
      </c>
    </row>
    <row r="2776" spans="1:26" x14ac:dyDescent="0.25">
      <c r="A2776" s="52">
        <v>40718</v>
      </c>
      <c r="B2776" s="25">
        <v>24699.367702799998</v>
      </c>
      <c r="C2776" s="43">
        <v>28410.05555515832</v>
      </c>
      <c r="D2776" s="43">
        <v>3512.8013431904001</v>
      </c>
      <c r="E2776" s="43">
        <v>31922.85689834872</v>
      </c>
      <c r="F2776" s="25">
        <v>31133.745786551503</v>
      </c>
      <c r="G2776" s="25">
        <v>36948.723777824009</v>
      </c>
      <c r="H2776" s="25">
        <v>46302.005371093008</v>
      </c>
      <c r="I2776" s="25">
        <v>61361.289119491012</v>
      </c>
      <c r="J2776" s="25">
        <v>59499.914023806516</v>
      </c>
      <c r="K2776" s="25">
        <v>86103.224381182401</v>
      </c>
      <c r="L2776" s="34">
        <v>63402.90160829285</v>
      </c>
      <c r="M2776" s="34">
        <v>90010.339965668725</v>
      </c>
      <c r="O2776" s="25">
        <v>28.356505895209526</v>
      </c>
      <c r="P2776" s="43">
        <v>3.4135874090045704</v>
      </c>
      <c r="Q2776" s="43">
        <v>29.685698728672151</v>
      </c>
      <c r="R2776" s="43">
        <v>5.7714760674762111</v>
      </c>
      <c r="S2776" s="25">
        <v>25.791804432030617</v>
      </c>
      <c r="T2776" s="25">
        <v>21.761015156093144</v>
      </c>
      <c r="U2776" s="25">
        <v>25.57261969038467</v>
      </c>
      <c r="V2776" s="25">
        <v>15.695968122006732</v>
      </c>
      <c r="W2776" s="25">
        <v>29.763937310377585</v>
      </c>
      <c r="X2776" s="25">
        <v>13.312641689367833</v>
      </c>
      <c r="Y2776" s="34">
        <v>27.63617021017355</v>
      </c>
      <c r="Z2776" s="34">
        <v>12.745275388393873</v>
      </c>
    </row>
    <row r="2777" spans="1:26" x14ac:dyDescent="0.25">
      <c r="A2777" s="52">
        <v>40721</v>
      </c>
      <c r="B2777" s="25">
        <v>24698.720177610001</v>
      </c>
      <c r="C2777" s="43">
        <v>28372.018890307208</v>
      </c>
      <c r="D2777" s="43">
        <v>2800.9661168031994</v>
      </c>
      <c r="E2777" s="43">
        <v>31172.985007110408</v>
      </c>
      <c r="F2777" s="25">
        <v>31258.7980402715</v>
      </c>
      <c r="G2777" s="25">
        <v>37096.067671194003</v>
      </c>
      <c r="H2777" s="25">
        <v>46491.548832183005</v>
      </c>
      <c r="I2777" s="25">
        <v>61587.745088160998</v>
      </c>
      <c r="J2777" s="25">
        <v>59666.570209806509</v>
      </c>
      <c r="K2777" s="25">
        <v>86290.210272052398</v>
      </c>
      <c r="L2777" s="34">
        <v>63570.600924099046</v>
      </c>
      <c r="M2777" s="34">
        <v>90198.36898634494</v>
      </c>
      <c r="O2777" s="25">
        <v>28.998169450200905</v>
      </c>
      <c r="P2777" s="43">
        <v>3.9358280229401688</v>
      </c>
      <c r="Q2777" s="43">
        <v>3.5612525313080345</v>
      </c>
      <c r="R2777" s="43">
        <v>3.9020607732124457</v>
      </c>
      <c r="S2777" s="25">
        <v>26.304876051962054</v>
      </c>
      <c r="T2777" s="25">
        <v>22.151528194842719</v>
      </c>
      <c r="U2777" s="25">
        <v>26.083902719232597</v>
      </c>
      <c r="V2777" s="25">
        <v>15.993947435386669</v>
      </c>
      <c r="W2777" s="25">
        <v>29.89654537944233</v>
      </c>
      <c r="X2777" s="25">
        <v>13.393623616654438</v>
      </c>
      <c r="Y2777" s="34">
        <v>27.765453041521205</v>
      </c>
      <c r="Z2777" s="34">
        <v>12.825039676897676</v>
      </c>
    </row>
    <row r="2778" spans="1:26" x14ac:dyDescent="0.25">
      <c r="A2778" s="52">
        <v>40722</v>
      </c>
      <c r="B2778" s="25">
        <v>24659.444580539999</v>
      </c>
      <c r="C2778" s="43">
        <v>28398.857934785141</v>
      </c>
      <c r="D2778" s="43">
        <v>2794.0014195311992</v>
      </c>
      <c r="E2778" s="43">
        <v>31192.859354316341</v>
      </c>
      <c r="F2778" s="25">
        <v>31344.442592261494</v>
      </c>
      <c r="G2778" s="25">
        <v>37158.593182193996</v>
      </c>
      <c r="H2778" s="25">
        <v>46434.80332064299</v>
      </c>
      <c r="I2778" s="25">
        <v>61546.830824840988</v>
      </c>
      <c r="J2778" s="25">
        <v>59754.004331106487</v>
      </c>
      <c r="K2778" s="25">
        <v>86402.665707612381</v>
      </c>
      <c r="L2778" s="34">
        <v>63658.571739623178</v>
      </c>
      <c r="M2778" s="34">
        <v>90311.361116129061</v>
      </c>
      <c r="O2778" s="25">
        <v>28.793038168512595</v>
      </c>
      <c r="P2778" s="43">
        <v>4.0341480727732026</v>
      </c>
      <c r="Q2778" s="43">
        <v>3.3037439635810628</v>
      </c>
      <c r="R2778" s="43">
        <v>3.9683035674378919</v>
      </c>
      <c r="S2778" s="25">
        <v>26.812194044291317</v>
      </c>
      <c r="T2778" s="25">
        <v>22.638643307493101</v>
      </c>
      <c r="U2778" s="25">
        <v>26.600044063815886</v>
      </c>
      <c r="V2778" s="25">
        <v>16.422027127050008</v>
      </c>
      <c r="W2778" s="25">
        <v>30.260378893871476</v>
      </c>
      <c r="X2778" s="25">
        <v>13.639874647127726</v>
      </c>
      <c r="Y2778" s="34">
        <v>28.103389926351863</v>
      </c>
      <c r="Z2778" s="34">
        <v>13.060727951448058</v>
      </c>
    </row>
    <row r="2779" spans="1:26" x14ac:dyDescent="0.25">
      <c r="A2779" s="52">
        <v>40723</v>
      </c>
      <c r="B2779" s="25">
        <v>24690.966509229998</v>
      </c>
      <c r="C2779" s="43">
        <v>28206.650526713081</v>
      </c>
      <c r="D2779" s="43">
        <v>2721.2732733487996</v>
      </c>
      <c r="E2779" s="43">
        <v>30927.923800061883</v>
      </c>
      <c r="F2779" s="25">
        <v>31304.695453871496</v>
      </c>
      <c r="G2779" s="25">
        <v>37107.6610888215</v>
      </c>
      <c r="H2779" s="25">
        <v>46695.558556422999</v>
      </c>
      <c r="I2779" s="25">
        <v>61813.096313685506</v>
      </c>
      <c r="J2779" s="25">
        <v>59931.655113856497</v>
      </c>
      <c r="K2779" s="25">
        <v>86598.8640859999</v>
      </c>
      <c r="L2779" s="34">
        <v>63984.674388214611</v>
      </c>
      <c r="M2779" s="34">
        <v>90656.01136035801</v>
      </c>
      <c r="O2779" s="25">
        <v>29.014333649365586</v>
      </c>
      <c r="P2779" s="43">
        <v>4.0710422162116178</v>
      </c>
      <c r="Q2779" s="43">
        <v>-0.28716167648271673</v>
      </c>
      <c r="R2779" s="43">
        <v>3.6723472185605344</v>
      </c>
      <c r="S2779" s="25">
        <v>27.398854059757618</v>
      </c>
      <c r="T2779" s="25">
        <v>23.175311355818916</v>
      </c>
      <c r="U2779" s="25">
        <v>27.047663633202479</v>
      </c>
      <c r="V2779" s="25">
        <v>16.794078642545362</v>
      </c>
      <c r="W2779" s="25">
        <v>30.951107183939541</v>
      </c>
      <c r="X2779" s="25">
        <v>14.091113792975385</v>
      </c>
      <c r="Y2779" s="34">
        <v>28.733967878722954</v>
      </c>
      <c r="Z2779" s="34">
        <v>13.489220599193953</v>
      </c>
    </row>
    <row r="2780" spans="1:26" x14ac:dyDescent="0.25">
      <c r="A2780" s="52">
        <v>40724</v>
      </c>
      <c r="B2780" s="25">
        <v>24643.468506500001</v>
      </c>
      <c r="C2780" s="43">
        <v>28446.164039691022</v>
      </c>
      <c r="D2780" s="43">
        <v>2711.6048775984</v>
      </c>
      <c r="E2780" s="43">
        <v>31157.768917289424</v>
      </c>
      <c r="F2780" s="25">
        <v>31500.278462501505</v>
      </c>
      <c r="G2780" s="25">
        <v>37267.500864394002</v>
      </c>
      <c r="H2780" s="25">
        <v>47006.877664073007</v>
      </c>
      <c r="I2780" s="25">
        <v>62081.166824511005</v>
      </c>
      <c r="J2780" s="25">
        <v>60207.393054586508</v>
      </c>
      <c r="K2780" s="25">
        <v>86813.183059872405</v>
      </c>
      <c r="L2780" s="34">
        <v>64260.743860279275</v>
      </c>
      <c r="M2780" s="34">
        <v>90870.661865565169</v>
      </c>
      <c r="O2780" s="25">
        <v>28.944193477105173</v>
      </c>
      <c r="P2780" s="43">
        <v>4.9264875903278105</v>
      </c>
      <c r="Q2780" s="43">
        <v>-2.9046619278483843</v>
      </c>
      <c r="R2780" s="43">
        <v>4.1951219062815959</v>
      </c>
      <c r="S2780" s="25">
        <v>27.415073915769849</v>
      </c>
      <c r="T2780" s="25">
        <v>22.533588066429733</v>
      </c>
      <c r="U2780" s="25">
        <v>27.146826595220897</v>
      </c>
      <c r="V2780" s="25">
        <v>16.244278575156933</v>
      </c>
      <c r="W2780" s="25">
        <v>30.685527384682153</v>
      </c>
      <c r="X2780" s="25">
        <v>13.578524840167017</v>
      </c>
      <c r="Y2780" s="34">
        <v>29.92731068233352</v>
      </c>
      <c r="Z2780" s="34">
        <v>13.803906503723207</v>
      </c>
    </row>
    <row r="2781" spans="1:26" x14ac:dyDescent="0.25">
      <c r="A2781" s="52">
        <v>40725</v>
      </c>
      <c r="B2781" s="25">
        <v>24916.345295070001</v>
      </c>
      <c r="C2781" s="43">
        <v>28996.020385748634</v>
      </c>
      <c r="D2781" s="43">
        <v>2716.4288404415997</v>
      </c>
      <c r="E2781" s="43">
        <v>31712.449226190234</v>
      </c>
      <c r="F2781" s="25">
        <v>31788.439532131499</v>
      </c>
      <c r="G2781" s="25">
        <v>37493.276625623999</v>
      </c>
      <c r="H2781" s="25">
        <v>47169.223596622993</v>
      </c>
      <c r="I2781" s="25">
        <v>62152.150614950995</v>
      </c>
      <c r="J2781" s="25">
        <v>60356.650827286496</v>
      </c>
      <c r="K2781" s="25">
        <v>86878.682047562383</v>
      </c>
      <c r="L2781" s="34">
        <v>64411.682080346465</v>
      </c>
      <c r="M2781" s="34">
        <v>90937.841300622356</v>
      </c>
      <c r="O2781" s="25">
        <v>30.055875121921204</v>
      </c>
      <c r="P2781" s="43">
        <v>5.8360915420367254</v>
      </c>
      <c r="Q2781" s="43">
        <v>-1.4512490682761503</v>
      </c>
      <c r="R2781" s="43">
        <v>5.1699322550511573</v>
      </c>
      <c r="S2781" s="25">
        <v>28.682380668906006</v>
      </c>
      <c r="T2781" s="25">
        <v>23.783044282941223</v>
      </c>
      <c r="U2781" s="25">
        <v>28.204982094186338</v>
      </c>
      <c r="V2781" s="25">
        <v>17.09955982707352</v>
      </c>
      <c r="W2781" s="25">
        <v>31.281402402095782</v>
      </c>
      <c r="X2781" s="25">
        <v>14.02670703192852</v>
      </c>
      <c r="Y2781" s="34">
        <v>30.482710206490871</v>
      </c>
      <c r="Z2781" s="34">
        <v>14.23348067222836</v>
      </c>
    </row>
    <row r="2782" spans="1:26" x14ac:dyDescent="0.25">
      <c r="A2782" s="52">
        <v>40728</v>
      </c>
      <c r="B2782" s="25">
        <v>25074.2615281</v>
      </c>
      <c r="C2782" s="43">
        <v>28946.086325741475</v>
      </c>
      <c r="D2782" s="43">
        <v>2719.3098511743997</v>
      </c>
      <c r="E2782" s="43">
        <v>31665.396176915874</v>
      </c>
      <c r="F2782" s="25">
        <v>31877.48238110149</v>
      </c>
      <c r="G2782" s="25">
        <v>37800.096992033999</v>
      </c>
      <c r="H2782" s="25">
        <v>47199.577346512982</v>
      </c>
      <c r="I2782" s="25">
        <v>62406.596048830987</v>
      </c>
      <c r="J2782" s="25">
        <v>60433.11185964648</v>
      </c>
      <c r="K2782" s="25">
        <v>87165.297497442385</v>
      </c>
      <c r="L2782" s="34">
        <v>64489.074777669346</v>
      </c>
      <c r="M2782" s="34">
        <v>91225.388415465262</v>
      </c>
      <c r="O2782" s="25">
        <v>30.201211819926122</v>
      </c>
      <c r="P2782" s="43">
        <v>4.7395330223760412</v>
      </c>
      <c r="Q2782" s="43">
        <v>-4.5568233640125637</v>
      </c>
      <c r="R2782" s="43">
        <v>3.8707031975632855</v>
      </c>
      <c r="S2782" s="25">
        <v>27.584469256524493</v>
      </c>
      <c r="T2782" s="25">
        <v>23.016088681879054</v>
      </c>
      <c r="U2782" s="25">
        <v>26.960714338348101</v>
      </c>
      <c r="V2782" s="25">
        <v>16.369724291540845</v>
      </c>
      <c r="W2782" s="25">
        <v>30.404726159458729</v>
      </c>
      <c r="X2782" s="25">
        <v>13.659270414846869</v>
      </c>
      <c r="Y2782" s="34">
        <v>29.675799299105844</v>
      </c>
      <c r="Z2782" s="34">
        <v>13.882963997848696</v>
      </c>
    </row>
    <row r="2783" spans="1:26" x14ac:dyDescent="0.25">
      <c r="A2783" s="52">
        <v>40729</v>
      </c>
      <c r="B2783" s="25">
        <v>25073.886164209998</v>
      </c>
      <c r="C2783" s="43">
        <v>29421.823714589085</v>
      </c>
      <c r="D2783" s="43">
        <v>2717.5976244048002</v>
      </c>
      <c r="E2783" s="43">
        <v>32139.421338993885</v>
      </c>
      <c r="F2783" s="25">
        <v>32378.434652391497</v>
      </c>
      <c r="G2783" s="25">
        <v>38261.055658253994</v>
      </c>
      <c r="H2783" s="25">
        <v>47794.77472763299</v>
      </c>
      <c r="I2783" s="25">
        <v>62995.156968400996</v>
      </c>
      <c r="J2783" s="25">
        <v>61083.835467136487</v>
      </c>
      <c r="K2783" s="25">
        <v>87784.241521282398</v>
      </c>
      <c r="L2783" s="34">
        <v>65140.319810695328</v>
      </c>
      <c r="M2783" s="34">
        <v>91844.853864841236</v>
      </c>
      <c r="O2783" s="25">
        <v>30.199262696387752</v>
      </c>
      <c r="P2783" s="43">
        <v>6.4609578598633588</v>
      </c>
      <c r="Q2783" s="43">
        <v>-4.616919627754335</v>
      </c>
      <c r="R2783" s="43">
        <v>5.4256285376187652</v>
      </c>
      <c r="S2783" s="25">
        <v>27.941847120745923</v>
      </c>
      <c r="T2783" s="25">
        <v>24.022771607476013</v>
      </c>
      <c r="U2783" s="25">
        <v>27.042414512212233</v>
      </c>
      <c r="V2783" s="25">
        <v>16.846131699730083</v>
      </c>
      <c r="W2783" s="25">
        <v>30.569925517774777</v>
      </c>
      <c r="X2783" s="25">
        <v>14.034235851191191</v>
      </c>
      <c r="Y2783" s="34">
        <v>29.831608921850041</v>
      </c>
      <c r="Z2783" s="34">
        <v>14.243064009669816</v>
      </c>
    </row>
    <row r="2784" spans="1:26" x14ac:dyDescent="0.25">
      <c r="A2784" s="52">
        <v>40730</v>
      </c>
      <c r="B2784" s="25">
        <v>25151.051728130002</v>
      </c>
      <c r="C2784" s="43">
        <v>29513.449597296709</v>
      </c>
      <c r="D2784" s="43">
        <v>2663.2824260063999</v>
      </c>
      <c r="E2784" s="43">
        <v>32176.73202330311</v>
      </c>
      <c r="F2784" s="25">
        <v>32426.9222632815</v>
      </c>
      <c r="G2784" s="25">
        <v>38301.792943314002</v>
      </c>
      <c r="H2784" s="25">
        <v>48029.407215972999</v>
      </c>
      <c r="I2784" s="25">
        <v>63216.344888331005</v>
      </c>
      <c r="J2784" s="25">
        <v>61313.759639966491</v>
      </c>
      <c r="K2784" s="25">
        <v>87994.421459752397</v>
      </c>
      <c r="L2784" s="34">
        <v>65370.765409330728</v>
      </c>
      <c r="M2784" s="34">
        <v>92055.555229116639</v>
      </c>
      <c r="O2784" s="25">
        <v>30.502537201421752</v>
      </c>
      <c r="P2784" s="43">
        <v>5.5674410904259064</v>
      </c>
      <c r="Q2784" s="43">
        <v>-4.9188418734613109</v>
      </c>
      <c r="R2784" s="43">
        <v>4.61247951957513</v>
      </c>
      <c r="S2784" s="25">
        <v>29.257380264492184</v>
      </c>
      <c r="T2784" s="25">
        <v>24.546514474587134</v>
      </c>
      <c r="U2784" s="25">
        <v>28.203184812411685</v>
      </c>
      <c r="V2784" s="25">
        <v>17.36786916256856</v>
      </c>
      <c r="W2784" s="25">
        <v>31.644536730740946</v>
      </c>
      <c r="X2784" s="25">
        <v>14.490679490930013</v>
      </c>
      <c r="Y2784" s="34">
        <v>30.835691071598671</v>
      </c>
      <c r="Z2784" s="34">
        <v>14.679979271480192</v>
      </c>
    </row>
    <row r="2785" spans="1:26" x14ac:dyDescent="0.25">
      <c r="A2785" s="52">
        <v>40731</v>
      </c>
      <c r="B2785" s="25">
        <v>25161.81609316</v>
      </c>
      <c r="C2785" s="43">
        <v>29752.950590134318</v>
      </c>
      <c r="D2785" s="43">
        <v>2593.6758507887994</v>
      </c>
      <c r="E2785" s="43">
        <v>32346.626440923119</v>
      </c>
      <c r="F2785" s="25">
        <v>32294.552721241496</v>
      </c>
      <c r="G2785" s="25">
        <v>38139.540430704001</v>
      </c>
      <c r="H2785" s="25">
        <v>47900.376308792998</v>
      </c>
      <c r="I2785" s="25">
        <v>63044.252397801007</v>
      </c>
      <c r="J2785" s="25">
        <v>61272.224325606498</v>
      </c>
      <c r="K2785" s="25">
        <v>87923.319658062392</v>
      </c>
      <c r="L2785" s="34">
        <v>65329.825899151743</v>
      </c>
      <c r="M2785" s="34">
        <v>91985.049231607642</v>
      </c>
      <c r="O2785" s="25">
        <v>30.258709861173582</v>
      </c>
      <c r="P2785" s="43">
        <v>5.9543654680813463</v>
      </c>
      <c r="Q2785" s="43">
        <v>-6.6743261487868129</v>
      </c>
      <c r="R2785" s="43">
        <v>4.8170631707800116</v>
      </c>
      <c r="S2785" s="25">
        <v>28.248744378993184</v>
      </c>
      <c r="T2785" s="25">
        <v>24.068391576113378</v>
      </c>
      <c r="U2785" s="25">
        <v>27.507376790932025</v>
      </c>
      <c r="V2785" s="25">
        <v>17.128287369643225</v>
      </c>
      <c r="W2785" s="25">
        <v>31.060071673908762</v>
      </c>
      <c r="X2785" s="25">
        <v>14.34768009814611</v>
      </c>
      <c r="Y2785" s="34">
        <v>30.297698211076352</v>
      </c>
      <c r="Z2785" s="34">
        <v>14.542939400045075</v>
      </c>
    </row>
    <row r="2786" spans="1:26" x14ac:dyDescent="0.25">
      <c r="A2786" s="52">
        <v>40732</v>
      </c>
      <c r="B2786" s="25">
        <v>25194.922670029999</v>
      </c>
      <c r="C2786" s="43">
        <v>29741.042671291932</v>
      </c>
      <c r="D2786" s="43">
        <v>2586.8347816128003</v>
      </c>
      <c r="E2786" s="43">
        <v>32327.877452904733</v>
      </c>
      <c r="F2786" s="25">
        <v>32462.9711777415</v>
      </c>
      <c r="G2786" s="25">
        <v>38357.291008484004</v>
      </c>
      <c r="H2786" s="25">
        <v>47771.472578333</v>
      </c>
      <c r="I2786" s="25">
        <v>62961.020095321008</v>
      </c>
      <c r="J2786" s="25">
        <v>61188.7519155665</v>
      </c>
      <c r="K2786" s="25">
        <v>87853.721789492411</v>
      </c>
      <c r="L2786" s="34">
        <v>65248.843272562699</v>
      </c>
      <c r="M2786" s="34">
        <v>91917.941146488607</v>
      </c>
      <c r="O2786" s="25">
        <v>30.373827511878538</v>
      </c>
      <c r="P2786" s="43">
        <v>6.066041386353227</v>
      </c>
      <c r="Q2786" s="43">
        <v>-7.1411221130274871</v>
      </c>
      <c r="R2786" s="43">
        <v>4.87249521302906</v>
      </c>
      <c r="S2786" s="25">
        <v>27.524121993409125</v>
      </c>
      <c r="T2786" s="25">
        <v>22.566761611528285</v>
      </c>
      <c r="U2786" s="25">
        <v>27.302024331402762</v>
      </c>
      <c r="V2786" s="25">
        <v>16.472317047288175</v>
      </c>
      <c r="W2786" s="25">
        <v>31.062793167235149</v>
      </c>
      <c r="X2786" s="25">
        <v>14.018943389605409</v>
      </c>
      <c r="Y2786" s="34">
        <v>30.300735101871147</v>
      </c>
      <c r="Z2786" s="34">
        <v>14.228389110231298</v>
      </c>
    </row>
    <row r="2787" spans="1:26" x14ac:dyDescent="0.25">
      <c r="A2787" s="52">
        <v>40735</v>
      </c>
      <c r="B2787" s="25">
        <v>25200.20135997</v>
      </c>
      <c r="C2787" s="43">
        <v>29754.369083564772</v>
      </c>
      <c r="D2787" s="43">
        <v>2542.4383676207995</v>
      </c>
      <c r="E2787" s="43">
        <v>32296.80745118557</v>
      </c>
      <c r="F2787" s="25">
        <v>32508.327376361496</v>
      </c>
      <c r="G2787" s="25">
        <v>38485.087795723994</v>
      </c>
      <c r="H2787" s="25">
        <v>47862.242643112993</v>
      </c>
      <c r="I2787" s="25">
        <v>63163.918355290989</v>
      </c>
      <c r="J2787" s="25">
        <v>61313.104424236488</v>
      </c>
      <c r="K2787" s="25">
        <v>88076.147072402397</v>
      </c>
      <c r="L2787" s="34">
        <v>65374.457701897176</v>
      </c>
      <c r="M2787" s="34">
        <v>92141.628350063082</v>
      </c>
      <c r="O2787" s="25">
        <v>29.447958305749534</v>
      </c>
      <c r="P2787" s="43">
        <v>4.4429891855233272</v>
      </c>
      <c r="Q2787" s="43">
        <v>-6.9256746511923151</v>
      </c>
      <c r="R2787" s="43">
        <v>3.4482856413805552</v>
      </c>
      <c r="S2787" s="25">
        <v>25.745397747722532</v>
      </c>
      <c r="T2787" s="25">
        <v>21.341471642578092</v>
      </c>
      <c r="U2787" s="25">
        <v>24.934280748942882</v>
      </c>
      <c r="V2787" s="25">
        <v>15.152389246079224</v>
      </c>
      <c r="W2787" s="25">
        <v>29.287374707113443</v>
      </c>
      <c r="X2787" s="25">
        <v>13.21338129687093</v>
      </c>
      <c r="Y2787" s="34">
        <v>28.657281756609599</v>
      </c>
      <c r="Z2787" s="34">
        <v>13.458477131331348</v>
      </c>
    </row>
    <row r="2788" spans="1:26" x14ac:dyDescent="0.25">
      <c r="A2788" s="52">
        <v>40736</v>
      </c>
      <c r="B2788" s="25">
        <v>25209.340690630001</v>
      </c>
      <c r="C2788" s="43">
        <v>29794.758907159787</v>
      </c>
      <c r="D2788" s="43">
        <v>2524.6271223456001</v>
      </c>
      <c r="E2788" s="43">
        <v>32319.386029505386</v>
      </c>
      <c r="F2788" s="25">
        <v>32474.0080492015</v>
      </c>
      <c r="G2788" s="25">
        <v>38512.681587653999</v>
      </c>
      <c r="H2788" s="25">
        <v>47848.790931823001</v>
      </c>
      <c r="I2788" s="25">
        <v>63217.368429580994</v>
      </c>
      <c r="J2788" s="25">
        <v>61305.804168566494</v>
      </c>
      <c r="K2788" s="25">
        <v>88135.014541272409</v>
      </c>
      <c r="L2788" s="34">
        <v>65367.679055235036</v>
      </c>
      <c r="M2788" s="34">
        <v>92201.01742794094</v>
      </c>
      <c r="O2788" s="25">
        <v>29.494905061345598</v>
      </c>
      <c r="P2788" s="43">
        <v>4.5847644621925143</v>
      </c>
      <c r="Q2788" s="43">
        <v>-7.5777139134705296</v>
      </c>
      <c r="R2788" s="43">
        <v>3.5206059542453705</v>
      </c>
      <c r="S2788" s="25">
        <v>25.921085093300643</v>
      </c>
      <c r="T2788" s="25">
        <v>21.745750720354053</v>
      </c>
      <c r="U2788" s="25">
        <v>25.171667041321211</v>
      </c>
      <c r="V2788" s="25">
        <v>15.523479475780743</v>
      </c>
      <c r="W2788" s="25">
        <v>29.550122497857267</v>
      </c>
      <c r="X2788" s="25">
        <v>13.500011366163744</v>
      </c>
      <c r="Y2788" s="34">
        <v>28.904967542548697</v>
      </c>
      <c r="Z2788" s="34">
        <v>13.734584376062585</v>
      </c>
    </row>
    <row r="2789" spans="1:26" x14ac:dyDescent="0.25">
      <c r="A2789" s="52">
        <v>40737</v>
      </c>
      <c r="B2789" s="25">
        <v>25264.2739248</v>
      </c>
      <c r="C2789" s="43">
        <v>29779.307045968868</v>
      </c>
      <c r="D2789" s="43">
        <v>2502.0249571471991</v>
      </c>
      <c r="E2789" s="43">
        <v>32281.332003116066</v>
      </c>
      <c r="F2789" s="25">
        <v>32367.9294039415</v>
      </c>
      <c r="G2789" s="25">
        <v>38837.683218494007</v>
      </c>
      <c r="H2789" s="25">
        <v>47666.860625923</v>
      </c>
      <c r="I2789" s="25">
        <v>63472.320576611004</v>
      </c>
      <c r="J2789" s="25">
        <v>61190.374497436496</v>
      </c>
      <c r="K2789" s="25">
        <v>88451.164770082411</v>
      </c>
      <c r="L2789" s="34">
        <v>65252.770993012055</v>
      </c>
      <c r="M2789" s="34">
        <v>92517.689265657973</v>
      </c>
      <c r="O2789" s="25">
        <v>29.734845266018063</v>
      </c>
      <c r="P2789" s="43">
        <v>4.4672843646483162</v>
      </c>
      <c r="Q2789" s="43">
        <v>-7.8009361269365414</v>
      </c>
      <c r="R2789" s="43">
        <v>3.4008858983141987</v>
      </c>
      <c r="S2789" s="25">
        <v>25.393066973722235</v>
      </c>
      <c r="T2789" s="25">
        <v>21.274075893108968</v>
      </c>
      <c r="U2789" s="25">
        <v>25.051309556153733</v>
      </c>
      <c r="V2789" s="25">
        <v>15.518045523827851</v>
      </c>
      <c r="W2789" s="25">
        <v>29.415152539066479</v>
      </c>
      <c r="X2789" s="25">
        <v>13.49242462209248</v>
      </c>
      <c r="Y2789" s="34">
        <v>28.780431914083195</v>
      </c>
      <c r="Z2789" s="34">
        <v>13.727708927121851</v>
      </c>
    </row>
    <row r="2790" spans="1:26" x14ac:dyDescent="0.25">
      <c r="A2790" s="52">
        <v>40738</v>
      </c>
      <c r="B2790" s="25">
        <v>25265.563891560003</v>
      </c>
      <c r="C2790" s="43">
        <v>29714.349276547957</v>
      </c>
      <c r="D2790" s="43">
        <v>2835.7560782303999</v>
      </c>
      <c r="E2790" s="43">
        <v>32550.105354778356</v>
      </c>
      <c r="F2790" s="25">
        <v>32363.600161411501</v>
      </c>
      <c r="G2790" s="25">
        <v>38712.157307524001</v>
      </c>
      <c r="H2790" s="25">
        <v>47769.285431022996</v>
      </c>
      <c r="I2790" s="25">
        <v>63438.733418591</v>
      </c>
      <c r="J2790" s="25">
        <v>61306.319600706498</v>
      </c>
      <c r="K2790" s="25">
        <v>88426.239025852381</v>
      </c>
      <c r="L2790" s="34">
        <v>65369.047707707716</v>
      </c>
      <c r="M2790" s="34">
        <v>92493.095132853603</v>
      </c>
      <c r="O2790" s="25">
        <v>29.540691450639713</v>
      </c>
      <c r="P2790" s="43">
        <v>4.8239511000083724</v>
      </c>
      <c r="Q2790" s="43">
        <v>4.9134018272007696</v>
      </c>
      <c r="R2790" s="43">
        <v>4.8317379563957763</v>
      </c>
      <c r="S2790" s="25">
        <v>24.955164078478596</v>
      </c>
      <c r="T2790" s="25">
        <v>22.246119271928077</v>
      </c>
      <c r="U2790" s="25">
        <v>24.635416964015945</v>
      </c>
      <c r="V2790" s="25">
        <v>16.038966153549673</v>
      </c>
      <c r="W2790" s="25">
        <v>29.200229943754508</v>
      </c>
      <c r="X2790" s="25">
        <v>13.949519556522173</v>
      </c>
      <c r="Y2790" s="34">
        <v>28.58059564349724</v>
      </c>
      <c r="Z2790" s="34">
        <v>14.166199672529078</v>
      </c>
    </row>
    <row r="2791" spans="1:26" x14ac:dyDescent="0.25">
      <c r="A2791" s="52">
        <v>40739</v>
      </c>
      <c r="B2791" s="25">
        <v>25277.549407330003</v>
      </c>
      <c r="C2791" s="43">
        <v>29956.859991247045</v>
      </c>
      <c r="D2791" s="43">
        <v>2755.5051524303999</v>
      </c>
      <c r="E2791" s="43">
        <v>32712.365143677445</v>
      </c>
      <c r="F2791" s="25">
        <v>32294.111252606304</v>
      </c>
      <c r="G2791" s="25">
        <v>38526.800542826306</v>
      </c>
      <c r="H2791" s="25">
        <v>47394.858860058601</v>
      </c>
      <c r="I2791" s="25">
        <v>62941.204178019107</v>
      </c>
      <c r="J2791" s="25">
        <v>60985.045115241301</v>
      </c>
      <c r="K2791" s="25">
        <v>87961.972721234706</v>
      </c>
      <c r="L2791" s="34">
        <v>65049.338015916182</v>
      </c>
      <c r="M2791" s="34">
        <v>92030.393621909578</v>
      </c>
      <c r="O2791" s="25">
        <v>29.495000280523765</v>
      </c>
      <c r="P2791" s="43">
        <v>6.9354800964265051</v>
      </c>
      <c r="Q2791" s="43">
        <v>4.8627000371894713</v>
      </c>
      <c r="R2791" s="43">
        <v>6.7577255240865997</v>
      </c>
      <c r="S2791" s="25">
        <v>27.118763336780273</v>
      </c>
      <c r="T2791" s="25">
        <v>23.734566121253174</v>
      </c>
      <c r="U2791" s="25">
        <v>26.152690421968661</v>
      </c>
      <c r="V2791" s="25">
        <v>16.912143192084805</v>
      </c>
      <c r="W2791" s="25">
        <v>30.446429897313543</v>
      </c>
      <c r="X2791" s="25">
        <v>14.528538756794918</v>
      </c>
      <c r="Y2791" s="34">
        <v>29.739035021862414</v>
      </c>
      <c r="Z2791" s="34">
        <v>14.722132659433541</v>
      </c>
    </row>
    <row r="2792" spans="1:26" x14ac:dyDescent="0.25">
      <c r="A2792" s="52">
        <v>40742</v>
      </c>
      <c r="B2792" s="25">
        <v>25280.87316834</v>
      </c>
      <c r="C2792" s="43">
        <v>29914.608442854296</v>
      </c>
      <c r="D2792" s="43">
        <v>2686.8855735503994</v>
      </c>
      <c r="E2792" s="43">
        <v>32601.494016404697</v>
      </c>
      <c r="F2792" s="25">
        <v>32155.798101936303</v>
      </c>
      <c r="G2792" s="25">
        <v>38530.946399966306</v>
      </c>
      <c r="H2792" s="25">
        <v>47226.052817028605</v>
      </c>
      <c r="I2792" s="25">
        <v>62922.362441139107</v>
      </c>
      <c r="J2792" s="25">
        <v>60872.432125791296</v>
      </c>
      <c r="K2792" s="25">
        <v>88003.985634254699</v>
      </c>
      <c r="L2792" s="34">
        <v>64937.246624373714</v>
      </c>
      <c r="M2792" s="34">
        <v>92072.928132837114</v>
      </c>
      <c r="O2792" s="25">
        <v>29.952616514226293</v>
      </c>
      <c r="P2792" s="43">
        <v>7.5365469277938191</v>
      </c>
      <c r="Q2792" s="43">
        <v>2.567564976441572</v>
      </c>
      <c r="R2792" s="43">
        <v>7.108890932048828</v>
      </c>
      <c r="S2792" s="25">
        <v>27.544297644930559</v>
      </c>
      <c r="T2792" s="25">
        <v>23.72965800793374</v>
      </c>
      <c r="U2792" s="25">
        <v>26.332177969964054</v>
      </c>
      <c r="V2792" s="25">
        <v>16.720711263898359</v>
      </c>
      <c r="W2792" s="25">
        <v>30.676904842532316</v>
      </c>
      <c r="X2792" s="25">
        <v>14.388059210911731</v>
      </c>
      <c r="Y2792" s="34">
        <v>29.952660910527019</v>
      </c>
      <c r="Z2792" s="34">
        <v>14.590471803242355</v>
      </c>
    </row>
    <row r="2793" spans="1:26" x14ac:dyDescent="0.25">
      <c r="A2793" s="52">
        <v>40743</v>
      </c>
      <c r="B2793" s="25">
        <v>25267.284139400002</v>
      </c>
      <c r="C2793" s="43">
        <v>29418.839056313383</v>
      </c>
      <c r="D2793" s="43">
        <v>2633.8462847055994</v>
      </c>
      <c r="E2793" s="43">
        <v>32052.685341018983</v>
      </c>
      <c r="F2793" s="25">
        <v>32144.7201588563</v>
      </c>
      <c r="G2793" s="25">
        <v>38443.991957742241</v>
      </c>
      <c r="H2793" s="25">
        <v>47155.888955908602</v>
      </c>
      <c r="I2793" s="25">
        <v>62775.847852420389</v>
      </c>
      <c r="J2793" s="25">
        <v>60879.538537451306</v>
      </c>
      <c r="K2793" s="25">
        <v>87898.471076318703</v>
      </c>
      <c r="L2793" s="34">
        <v>64944.874634089894</v>
      </c>
      <c r="M2793" s="34">
        <v>91967.929172957287</v>
      </c>
      <c r="O2793" s="25">
        <v>29.882764106246505</v>
      </c>
      <c r="P2793" s="43">
        <v>5.754363216348457</v>
      </c>
      <c r="Q2793" s="43">
        <v>0.54287484506958528</v>
      </c>
      <c r="R2793" s="43">
        <v>5.3058358780420534</v>
      </c>
      <c r="S2793" s="25">
        <v>26.998035401660459</v>
      </c>
      <c r="T2793" s="25">
        <v>23.742972518322738</v>
      </c>
      <c r="U2793" s="25">
        <v>25.882221253489</v>
      </c>
      <c r="V2793" s="25">
        <v>16.685770385998076</v>
      </c>
      <c r="W2793" s="25">
        <v>30.435601144575152</v>
      </c>
      <c r="X2793" s="25">
        <v>14.44269390626336</v>
      </c>
      <c r="Y2793" s="34">
        <v>29.728729737045391</v>
      </c>
      <c r="Z2793" s="34">
        <v>14.643433107473335</v>
      </c>
    </row>
    <row r="2794" spans="1:26" x14ac:dyDescent="0.25">
      <c r="A2794" s="52">
        <v>40744</v>
      </c>
      <c r="B2794" s="25">
        <v>25214.206396040001</v>
      </c>
      <c r="C2794" s="43">
        <v>29393.938037422464</v>
      </c>
      <c r="D2794" s="43">
        <v>2523.9935303525995</v>
      </c>
      <c r="E2794" s="43">
        <v>31917.931567775064</v>
      </c>
      <c r="F2794" s="25">
        <v>32039.677815376304</v>
      </c>
      <c r="G2794" s="25">
        <v>38263.968934682249</v>
      </c>
      <c r="H2794" s="25">
        <v>47118.168294798612</v>
      </c>
      <c r="I2794" s="25">
        <v>62652.053964680395</v>
      </c>
      <c r="J2794" s="25">
        <v>60798.684810801322</v>
      </c>
      <c r="K2794" s="25">
        <v>87732.486468168732</v>
      </c>
      <c r="L2794" s="34">
        <v>64864.54250396938</v>
      </c>
      <c r="M2794" s="34">
        <v>91802.466161336793</v>
      </c>
      <c r="O2794" s="25">
        <v>30.116483491872259</v>
      </c>
      <c r="P2794" s="43">
        <v>6.6325966910208978</v>
      </c>
      <c r="Q2794" s="43">
        <v>-4.993114593551673</v>
      </c>
      <c r="R2794" s="43">
        <v>5.6106560027039176</v>
      </c>
      <c r="S2794" s="25">
        <v>26.988247280726618</v>
      </c>
      <c r="T2794" s="25">
        <v>23.423407521851658</v>
      </c>
      <c r="U2794" s="25">
        <v>25.733118373735621</v>
      </c>
      <c r="V2794" s="25">
        <v>16.378900854674484</v>
      </c>
      <c r="W2794" s="25">
        <v>30.442906256400182</v>
      </c>
      <c r="X2794" s="25">
        <v>14.295191749586177</v>
      </c>
      <c r="Y2794" s="34">
        <v>29.736462644685147</v>
      </c>
      <c r="Z2794" s="34">
        <v>14.502738333646814</v>
      </c>
    </row>
    <row r="2795" spans="1:26" x14ac:dyDescent="0.25">
      <c r="A2795" s="52">
        <v>40745</v>
      </c>
      <c r="B2795" s="25">
        <v>25225.645267209999</v>
      </c>
      <c r="C2795" s="43">
        <v>29206.870541201548</v>
      </c>
      <c r="D2795" s="43">
        <v>2631.5264066436002</v>
      </c>
      <c r="E2795" s="43">
        <v>31838.396947845147</v>
      </c>
      <c r="F2795" s="25">
        <v>32009.924147936301</v>
      </c>
      <c r="G2795" s="25">
        <v>38190.701230782244</v>
      </c>
      <c r="H2795" s="25">
        <v>47111.666029398599</v>
      </c>
      <c r="I2795" s="25">
        <v>62641.627780090392</v>
      </c>
      <c r="J2795" s="25">
        <v>60846.171935101294</v>
      </c>
      <c r="K2795" s="25">
        <v>87765.182841848698</v>
      </c>
      <c r="L2795" s="34">
        <v>64912.290006390045</v>
      </c>
      <c r="M2795" s="34">
        <v>91835.42291313746</v>
      </c>
      <c r="O2795" s="25">
        <v>30.533359661548509</v>
      </c>
      <c r="P2795" s="43">
        <v>6.3124045536516293</v>
      </c>
      <c r="Q2795" s="43">
        <v>-1.1602453759844256</v>
      </c>
      <c r="R2795" s="43">
        <v>5.6522006835825422</v>
      </c>
      <c r="S2795" s="25">
        <v>27.083193214209334</v>
      </c>
      <c r="T2795" s="25">
        <v>23.105792622066712</v>
      </c>
      <c r="U2795" s="25">
        <v>26.129114293512433</v>
      </c>
      <c r="V2795" s="25">
        <v>16.367296878010929</v>
      </c>
      <c r="W2795" s="25">
        <v>30.561203985965115</v>
      </c>
      <c r="X2795" s="25">
        <v>14.207545337771975</v>
      </c>
      <c r="Y2795" s="34">
        <v>29.846148107958204</v>
      </c>
      <c r="Z2795" s="34">
        <v>14.419607485972152</v>
      </c>
    </row>
    <row r="2796" spans="1:26" x14ac:dyDescent="0.25">
      <c r="A2796" s="52">
        <v>40746</v>
      </c>
      <c r="B2796" s="25">
        <v>25141.928265679999</v>
      </c>
      <c r="C2796" s="43">
        <v>29291.62112553063</v>
      </c>
      <c r="D2796" s="43">
        <v>2638.6678088790004</v>
      </c>
      <c r="E2796" s="43">
        <v>31930.288934409629</v>
      </c>
      <c r="F2796" s="25">
        <v>32162.972119366299</v>
      </c>
      <c r="G2796" s="25">
        <v>38230.325669512247</v>
      </c>
      <c r="H2796" s="25">
        <v>47100.477367058593</v>
      </c>
      <c r="I2796" s="25">
        <v>62512.150839030401</v>
      </c>
      <c r="J2796" s="25">
        <v>60823.215455491285</v>
      </c>
      <c r="K2796" s="25">
        <v>87581.752804938704</v>
      </c>
      <c r="L2796" s="34">
        <v>64890.898152884212</v>
      </c>
      <c r="M2796" s="34">
        <v>91653.55750233162</v>
      </c>
      <c r="O2796" s="25">
        <v>30.147322657266518</v>
      </c>
      <c r="P2796" s="43">
        <v>7.6736616052837103</v>
      </c>
      <c r="Q2796" s="43">
        <v>0.86966962586552121</v>
      </c>
      <c r="R2796" s="43">
        <v>7.0767906980043316</v>
      </c>
      <c r="S2796" s="25">
        <v>27.248748430354187</v>
      </c>
      <c r="T2796" s="25">
        <v>23.002883292461807</v>
      </c>
      <c r="U2796" s="25">
        <v>26.208002972894363</v>
      </c>
      <c r="V2796" s="25">
        <v>16.376709301883995</v>
      </c>
      <c r="W2796" s="25">
        <v>30.66471996852551</v>
      </c>
      <c r="X2796" s="25">
        <v>14.232355366014682</v>
      </c>
      <c r="Y2796" s="34">
        <v>29.942996940204768</v>
      </c>
      <c r="Z2796" s="34">
        <v>14.443566736277091</v>
      </c>
    </row>
    <row r="2797" spans="1:26" x14ac:dyDescent="0.25">
      <c r="A2797" s="52">
        <v>40749</v>
      </c>
      <c r="B2797" s="25">
        <v>25104.964199009999</v>
      </c>
      <c r="C2797" s="43">
        <v>29186.755631977889</v>
      </c>
      <c r="D2797" s="43">
        <v>2504.2376580792002</v>
      </c>
      <c r="E2797" s="43">
        <v>31690.993290057089</v>
      </c>
      <c r="F2797" s="25">
        <v>32104.241359116299</v>
      </c>
      <c r="G2797" s="25">
        <v>38302.531477372242</v>
      </c>
      <c r="H2797" s="25">
        <v>47088.334779468598</v>
      </c>
      <c r="I2797" s="25">
        <v>62621.642256440391</v>
      </c>
      <c r="J2797" s="25">
        <v>61202.870911681297</v>
      </c>
      <c r="K2797" s="25">
        <v>88078.669466308726</v>
      </c>
      <c r="L2797" s="34">
        <v>65271.075149112337</v>
      </c>
      <c r="M2797" s="34">
        <v>92150.995703739783</v>
      </c>
      <c r="O2797" s="25">
        <v>29.951046360932377</v>
      </c>
      <c r="P2797" s="43">
        <v>8.122593699691949</v>
      </c>
      <c r="Q2797" s="43">
        <v>-4.68338949717233</v>
      </c>
      <c r="R2797" s="43">
        <v>6.9867617763641032</v>
      </c>
      <c r="S2797" s="25">
        <v>28.753693437912766</v>
      </c>
      <c r="T2797" s="25">
        <v>23.6327795195322</v>
      </c>
      <c r="U2797" s="25">
        <v>26.831002055602738</v>
      </c>
      <c r="V2797" s="25">
        <v>16.519387620792656</v>
      </c>
      <c r="W2797" s="25">
        <v>31.098155326183917</v>
      </c>
      <c r="X2797" s="25">
        <v>14.142830228495606</v>
      </c>
      <c r="Y2797" s="34">
        <v>30.347520931114214</v>
      </c>
      <c r="Z2797" s="34">
        <v>14.360033422451091</v>
      </c>
    </row>
    <row r="2798" spans="1:26" x14ac:dyDescent="0.25">
      <c r="A2798" s="52">
        <v>40750</v>
      </c>
      <c r="B2798" s="25">
        <v>25092.759992359999</v>
      </c>
      <c r="C2798" s="43">
        <v>29282.000076176973</v>
      </c>
      <c r="D2798" s="43">
        <v>2528.7058964517005</v>
      </c>
      <c r="E2798" s="43">
        <v>31810.705972628675</v>
      </c>
      <c r="F2798" s="25">
        <v>31670.7206395963</v>
      </c>
      <c r="G2798" s="25">
        <v>37766.54132332225</v>
      </c>
      <c r="H2798" s="25">
        <v>46538.740320518606</v>
      </c>
      <c r="I2798" s="25">
        <v>61982.463842420395</v>
      </c>
      <c r="J2798" s="25">
        <v>60865.778210001306</v>
      </c>
      <c r="K2798" s="25">
        <v>87650.751309958723</v>
      </c>
      <c r="L2798" s="34">
        <v>64934.503988651675</v>
      </c>
      <c r="M2798" s="34">
        <v>91723.599088609088</v>
      </c>
      <c r="O2798" s="25">
        <v>30.061834311172731</v>
      </c>
      <c r="P2798" s="43">
        <v>8.4754275833939019</v>
      </c>
      <c r="Q2798" s="43">
        <v>-3.7520763132507851</v>
      </c>
      <c r="R2798" s="43">
        <v>7.3909041184696767</v>
      </c>
      <c r="S2798" s="25">
        <v>28.362118833207806</v>
      </c>
      <c r="T2798" s="25">
        <v>24.136389410819238</v>
      </c>
      <c r="U2798" s="25">
        <v>26.805249793842336</v>
      </c>
      <c r="V2798" s="25">
        <v>16.96210276532597</v>
      </c>
      <c r="W2798" s="25">
        <v>31.947607085731168</v>
      </c>
      <c r="X2798" s="25">
        <v>14.981617080855724</v>
      </c>
      <c r="Y2798" s="34">
        <v>31.139101172010662</v>
      </c>
      <c r="Z2798" s="34">
        <v>15.163511984484357</v>
      </c>
    </row>
    <row r="2799" spans="1:26" x14ac:dyDescent="0.25">
      <c r="A2799" s="52">
        <v>40751</v>
      </c>
      <c r="B2799" s="25">
        <v>25065.723625400002</v>
      </c>
      <c r="C2799" s="43">
        <v>29338.796194827439</v>
      </c>
      <c r="D2799" s="43">
        <v>2478.4324396635006</v>
      </c>
      <c r="E2799" s="43">
        <v>31817.228634490941</v>
      </c>
      <c r="F2799" s="25">
        <v>31788.988091286297</v>
      </c>
      <c r="G2799" s="25">
        <v>37775.083932812246</v>
      </c>
      <c r="H2799" s="25">
        <v>46825.679411208592</v>
      </c>
      <c r="I2799" s="25">
        <v>62178.392625730397</v>
      </c>
      <c r="J2799" s="25">
        <v>60762.381525711287</v>
      </c>
      <c r="K2799" s="25">
        <v>87449.423178448706</v>
      </c>
      <c r="L2799" s="34">
        <v>64831.628842944781</v>
      </c>
      <c r="M2799" s="34">
        <v>91522.792495682195</v>
      </c>
      <c r="O2799" s="25">
        <v>30.185965258229341</v>
      </c>
      <c r="P2799" s="43">
        <v>8.7759277635459654</v>
      </c>
      <c r="Q2799" s="43">
        <v>-21.703531988424707</v>
      </c>
      <c r="R2799" s="43">
        <v>5.5745346564529674</v>
      </c>
      <c r="S2799" s="25">
        <v>25.958362189344776</v>
      </c>
      <c r="T2799" s="25">
        <v>21.948081234500584</v>
      </c>
      <c r="U2799" s="25">
        <v>25.767905410668423</v>
      </c>
      <c r="V2799" s="25">
        <v>15.976312185071695</v>
      </c>
      <c r="W2799" s="25">
        <v>31.459655521260377</v>
      </c>
      <c r="X2799" s="25">
        <v>14.485787800097372</v>
      </c>
      <c r="Y2799" s="34">
        <v>30.683938908870843</v>
      </c>
      <c r="Z2799" s="34">
        <v>14.689514972400408</v>
      </c>
    </row>
    <row r="2800" spans="1:26" x14ac:dyDescent="0.25">
      <c r="A2800" s="52">
        <v>40752</v>
      </c>
      <c r="B2800" s="25">
        <v>25055.620696999998</v>
      </c>
      <c r="C2800" s="43">
        <v>29126.85389396028</v>
      </c>
      <c r="D2800" s="43">
        <v>3162.3287823741007</v>
      </c>
      <c r="E2800" s="43">
        <v>32289.182676334382</v>
      </c>
      <c r="F2800" s="25">
        <v>31423.747251936296</v>
      </c>
      <c r="G2800" s="25">
        <v>37470.887397171799</v>
      </c>
      <c r="H2800" s="25">
        <v>46651.13466631859</v>
      </c>
      <c r="I2800" s="25">
        <v>62057.621591589996</v>
      </c>
      <c r="J2800" s="25">
        <v>60606.330807841288</v>
      </c>
      <c r="K2800" s="25">
        <v>87368.913462263197</v>
      </c>
      <c r="L2800" s="34">
        <v>64549.535033603381</v>
      </c>
      <c r="M2800" s="34">
        <v>91316.239688025293</v>
      </c>
      <c r="O2800" s="25">
        <v>30.300338023946914</v>
      </c>
      <c r="P2800" s="43">
        <v>9.4032438568443677</v>
      </c>
      <c r="Q2800" s="43">
        <v>18.156180458783734</v>
      </c>
      <c r="R2800" s="43">
        <v>10.202783259473836</v>
      </c>
      <c r="S2800" s="25">
        <v>26.421174158839843</v>
      </c>
      <c r="T2800" s="25">
        <v>22.149654593742184</v>
      </c>
      <c r="U2800" s="25">
        <v>26.604375363994627</v>
      </c>
      <c r="V2800" s="25">
        <v>16.529294159595654</v>
      </c>
      <c r="W2800" s="25">
        <v>31.353816313378701</v>
      </c>
      <c r="X2800" s="25">
        <v>14.389592598210911</v>
      </c>
      <c r="Y2800" s="34">
        <v>30.585564145576715</v>
      </c>
      <c r="Z2800" s="34">
        <v>14.598282598577006</v>
      </c>
    </row>
    <row r="2801" spans="1:26" x14ac:dyDescent="0.25">
      <c r="A2801" s="52">
        <v>40753</v>
      </c>
      <c r="B2801" s="25">
        <v>25057.120629689998</v>
      </c>
      <c r="C2801" s="43">
        <v>29014.042163133316</v>
      </c>
      <c r="D2801" s="43">
        <v>2423.4603179607002</v>
      </c>
      <c r="E2801" s="43">
        <v>31437.502481094016</v>
      </c>
      <c r="F2801" s="25">
        <v>31370.036743766301</v>
      </c>
      <c r="G2801" s="25">
        <v>37390.997502982253</v>
      </c>
      <c r="H2801" s="25">
        <v>46851.725825728601</v>
      </c>
      <c r="I2801" s="25">
        <v>62231.238547000401</v>
      </c>
      <c r="J2801" s="25">
        <v>60840.432835131309</v>
      </c>
      <c r="K2801" s="25">
        <v>87573.705628988711</v>
      </c>
      <c r="L2801" s="34">
        <v>64785.059398467376</v>
      </c>
      <c r="M2801" s="34">
        <v>91522.454192324789</v>
      </c>
      <c r="O2801" s="25">
        <v>30.007935107509631</v>
      </c>
      <c r="P2801" s="43">
        <v>10.646351994422432</v>
      </c>
      <c r="Q2801" s="43">
        <v>-9.4500336753084664</v>
      </c>
      <c r="R2801" s="43">
        <v>8.7851767745710454</v>
      </c>
      <c r="S2801" s="25">
        <v>26.581224239884381</v>
      </c>
      <c r="T2801" s="25">
        <v>22.724000420955836</v>
      </c>
      <c r="U2801" s="25">
        <v>26.458054170485902</v>
      </c>
      <c r="V2801" s="25">
        <v>16.515578751681815</v>
      </c>
      <c r="W2801" s="25">
        <v>31.182572233554385</v>
      </c>
      <c r="X2801" s="25">
        <v>14.356736486143728</v>
      </c>
      <c r="Y2801" s="34">
        <v>30.277143038093257</v>
      </c>
      <c r="Z2801" s="34">
        <v>14.466019079822745</v>
      </c>
    </row>
    <row r="2802" spans="1:26" x14ac:dyDescent="0.25">
      <c r="A2802" s="52">
        <v>40756</v>
      </c>
      <c r="B2802" s="25">
        <v>25406.38403963</v>
      </c>
      <c r="C2802" s="43">
        <v>28850.262562850014</v>
      </c>
      <c r="D2802" s="43">
        <v>2443.5638228139005</v>
      </c>
      <c r="E2802" s="43">
        <v>31293.826385663913</v>
      </c>
      <c r="F2802" s="25">
        <v>31710.6308948363</v>
      </c>
      <c r="G2802" s="25">
        <v>37849.578118492238</v>
      </c>
      <c r="H2802" s="25">
        <v>47238.957298288602</v>
      </c>
      <c r="I2802" s="25">
        <v>62709.914732410383</v>
      </c>
      <c r="J2802" s="25">
        <v>61207.033843761303</v>
      </c>
      <c r="K2802" s="25">
        <v>88022.869035888711</v>
      </c>
      <c r="L2802" s="34">
        <v>65152.141070510348</v>
      </c>
      <c r="M2802" s="34">
        <v>91972.098262637766</v>
      </c>
      <c r="O2802" s="25">
        <v>30.975952738876945</v>
      </c>
      <c r="P2802" s="43">
        <v>8.2895467053234029</v>
      </c>
      <c r="Q2802" s="43">
        <v>-7.760960766297309</v>
      </c>
      <c r="R2802" s="43">
        <v>6.8378887033538671</v>
      </c>
      <c r="S2802" s="25">
        <v>24.789587494915132</v>
      </c>
      <c r="T2802" s="25">
        <v>21.386588868415668</v>
      </c>
      <c r="U2802" s="25">
        <v>25.76755757859943</v>
      </c>
      <c r="V2802" s="25">
        <v>16.155219623576066</v>
      </c>
      <c r="W2802" s="25">
        <v>30.692336641575935</v>
      </c>
      <c r="X2802" s="25">
        <v>14.183584575084197</v>
      </c>
      <c r="Y2802" s="34">
        <v>29.828594978855637</v>
      </c>
      <c r="Z2802" s="34">
        <v>14.301294314380542</v>
      </c>
    </row>
    <row r="2803" spans="1:26" x14ac:dyDescent="0.25">
      <c r="A2803" s="52">
        <v>40757</v>
      </c>
      <c r="B2803" s="25">
        <v>25398.677060759997</v>
      </c>
      <c r="C2803" s="43">
        <v>28982.821394352537</v>
      </c>
      <c r="D2803" s="43">
        <v>2559.3154862049</v>
      </c>
      <c r="E2803" s="43">
        <v>31542.136880557438</v>
      </c>
      <c r="F2803" s="25">
        <v>31810.335085796301</v>
      </c>
      <c r="G2803" s="25">
        <v>37980.199998502248</v>
      </c>
      <c r="H2803" s="25">
        <v>47343.152311398604</v>
      </c>
      <c r="I2803" s="25">
        <v>62799.639693270401</v>
      </c>
      <c r="J2803" s="25">
        <v>61341.041938671311</v>
      </c>
      <c r="K2803" s="25">
        <v>88134.468929128721</v>
      </c>
      <c r="L2803" s="34">
        <v>65286.629830331993</v>
      </c>
      <c r="M2803" s="34">
        <v>92084.178820789399</v>
      </c>
      <c r="O2803" s="25">
        <v>30.936221429664947</v>
      </c>
      <c r="P2803" s="43">
        <v>8.7871066753210325</v>
      </c>
      <c r="Q2803" s="43">
        <v>-3.3915957752107317</v>
      </c>
      <c r="R2803" s="43">
        <v>7.6856268064022792</v>
      </c>
      <c r="S2803" s="25">
        <v>26.144466482223038</v>
      </c>
      <c r="T2803" s="25">
        <v>22.875330553723639</v>
      </c>
      <c r="U2803" s="25">
        <v>26.807031699629391</v>
      </c>
      <c r="V2803" s="25">
        <v>17.048673437818884</v>
      </c>
      <c r="W2803" s="25">
        <v>31.479838311112808</v>
      </c>
      <c r="X2803" s="25">
        <v>14.769229404104923</v>
      </c>
      <c r="Y2803" s="34">
        <v>30.564222886992674</v>
      </c>
      <c r="Z2803" s="34">
        <v>14.862849395820543</v>
      </c>
    </row>
    <row r="2804" spans="1:26" x14ac:dyDescent="0.25">
      <c r="A2804" s="52">
        <v>40758</v>
      </c>
      <c r="B2804" s="25">
        <v>25478.374043209998</v>
      </c>
      <c r="C2804" s="43">
        <v>29059.192343057639</v>
      </c>
      <c r="D2804" s="43">
        <v>2536.3784486150998</v>
      </c>
      <c r="E2804" s="43">
        <v>31595.570791672741</v>
      </c>
      <c r="F2804" s="25">
        <v>31972.820412336303</v>
      </c>
      <c r="G2804" s="25">
        <v>37958.653408062244</v>
      </c>
      <c r="H2804" s="25">
        <v>47692.755994708605</v>
      </c>
      <c r="I2804" s="25">
        <v>62972.959506170395</v>
      </c>
      <c r="J2804" s="25">
        <v>61686.523083041298</v>
      </c>
      <c r="K2804" s="25">
        <v>88282.86375755872</v>
      </c>
      <c r="L2804" s="34">
        <v>65632.591637280158</v>
      </c>
      <c r="M2804" s="34">
        <v>92233.054311797576</v>
      </c>
      <c r="O2804" s="25">
        <v>31.239623712257547</v>
      </c>
      <c r="P2804" s="43">
        <v>8.1920364783262478</v>
      </c>
      <c r="Q2804" s="43">
        <v>-4.5989158052574419</v>
      </c>
      <c r="R2804" s="43">
        <v>7.0399546312280625</v>
      </c>
      <c r="S2804" s="25">
        <v>25.480562227379288</v>
      </c>
      <c r="T2804" s="25">
        <v>22.397513995675045</v>
      </c>
      <c r="U2804" s="25">
        <v>26.227540457568878</v>
      </c>
      <c r="V2804" s="25">
        <v>16.643734085939911</v>
      </c>
      <c r="W2804" s="25">
        <v>31.051616043382623</v>
      </c>
      <c r="X2804" s="25">
        <v>14.562471272186283</v>
      </c>
      <c r="Y2804" s="34">
        <v>30.170039366818212</v>
      </c>
      <c r="Z2804" s="34">
        <v>14.665023981731728</v>
      </c>
    </row>
    <row r="2805" spans="1:26" x14ac:dyDescent="0.25">
      <c r="A2805" s="52">
        <v>40759</v>
      </c>
      <c r="B2805" s="25">
        <v>25487.727504750001</v>
      </c>
      <c r="C2805" s="43">
        <v>29697.817250813365</v>
      </c>
      <c r="D2805" s="43">
        <v>2437.2959400479995</v>
      </c>
      <c r="E2805" s="43">
        <v>32135.113190861364</v>
      </c>
      <c r="F2805" s="25">
        <v>32360.7838449763</v>
      </c>
      <c r="G2805" s="25">
        <v>38320.625070702248</v>
      </c>
      <c r="H2805" s="25">
        <v>48138.6655641486</v>
      </c>
      <c r="I2805" s="25">
        <v>63387.534339400401</v>
      </c>
      <c r="J2805" s="25">
        <v>62176.807647351299</v>
      </c>
      <c r="K2805" s="25">
        <v>88724.124767798741</v>
      </c>
      <c r="L2805" s="34">
        <v>66123.161866042065</v>
      </c>
      <c r="M2805" s="34">
        <v>92674.600986489502</v>
      </c>
      <c r="O2805" s="25">
        <v>30.922815512721225</v>
      </c>
      <c r="P2805" s="43">
        <v>9.3907595625500662</v>
      </c>
      <c r="Q2805" s="43">
        <v>-7.0443435950583559</v>
      </c>
      <c r="R2805" s="43">
        <v>7.9432529868600277</v>
      </c>
      <c r="S2805" s="25">
        <v>25.953874766471642</v>
      </c>
      <c r="T2805" s="25">
        <v>22.281712109961948</v>
      </c>
      <c r="U2805" s="25">
        <v>26.160662621684416</v>
      </c>
      <c r="V2805" s="25">
        <v>16.348136258964473</v>
      </c>
      <c r="W2805" s="25">
        <v>30.851684028421801</v>
      </c>
      <c r="X2805" s="25">
        <v>14.264347474435324</v>
      </c>
      <c r="Y2805" s="34">
        <v>29.990028048122429</v>
      </c>
      <c r="Z2805" s="34">
        <v>14.379474853219666</v>
      </c>
    </row>
    <row r="2806" spans="1:26" x14ac:dyDescent="0.25">
      <c r="A2806" s="52">
        <v>40760</v>
      </c>
      <c r="B2806" s="25">
        <v>25548.601292650001</v>
      </c>
      <c r="C2806" s="43">
        <v>29943.712682474899</v>
      </c>
      <c r="D2806" s="43">
        <v>2380.6987853162991</v>
      </c>
      <c r="E2806" s="43">
        <v>32324.4114677912</v>
      </c>
      <c r="F2806" s="25">
        <v>32373.098142836301</v>
      </c>
      <c r="G2806" s="25">
        <v>38343.107468892238</v>
      </c>
      <c r="H2806" s="25">
        <v>48099.150212218607</v>
      </c>
      <c r="I2806" s="25">
        <v>63324.216600280386</v>
      </c>
      <c r="J2806" s="25">
        <v>62139.224902141315</v>
      </c>
      <c r="K2806" s="25">
        <v>88667.438131688716</v>
      </c>
      <c r="L2806" s="34">
        <v>66087.05112291433</v>
      </c>
      <c r="M2806" s="34">
        <v>92619.386352461734</v>
      </c>
      <c r="O2806" s="25">
        <v>31.144939430432462</v>
      </c>
      <c r="P2806" s="43">
        <v>11.388263900484109</v>
      </c>
      <c r="Q2806" s="43">
        <v>-9.633228003503147</v>
      </c>
      <c r="R2806" s="43">
        <v>9.5120153866889545</v>
      </c>
      <c r="S2806" s="25">
        <v>28.891631060837476</v>
      </c>
      <c r="T2806" s="25">
        <v>24.720894846899434</v>
      </c>
      <c r="U2806" s="25">
        <v>28.233142163910664</v>
      </c>
      <c r="V2806" s="25">
        <v>17.762319425429517</v>
      </c>
      <c r="W2806" s="25">
        <v>32.604171741211864</v>
      </c>
      <c r="X2806" s="25">
        <v>15.288429726891062</v>
      </c>
      <c r="Y2806" s="34">
        <v>31.621791471620607</v>
      </c>
      <c r="Z2806" s="34">
        <v>15.361231168198564</v>
      </c>
    </row>
    <row r="2807" spans="1:26" x14ac:dyDescent="0.25">
      <c r="A2807" s="52">
        <v>40763</v>
      </c>
      <c r="B2807" s="25">
        <v>25609.90060864</v>
      </c>
      <c r="C2807" s="43">
        <v>29950.945540202028</v>
      </c>
      <c r="D2807" s="43">
        <v>2349.2661254577001</v>
      </c>
      <c r="E2807" s="43">
        <v>32300.211665659728</v>
      </c>
      <c r="F2807" s="25">
        <v>32371.481408986303</v>
      </c>
      <c r="G2807" s="25">
        <v>38430.846166292242</v>
      </c>
      <c r="H2807" s="25">
        <v>48105.834997308601</v>
      </c>
      <c r="I2807" s="25">
        <v>63399.392802590395</v>
      </c>
      <c r="J2807" s="25">
        <v>62161.5062050013</v>
      </c>
      <c r="K2807" s="25">
        <v>88743.531642438713</v>
      </c>
      <c r="L2807" s="34">
        <v>66109.823092514824</v>
      </c>
      <c r="M2807" s="34">
        <v>92695.970529952232</v>
      </c>
      <c r="O2807" s="25">
        <v>31.289373461283287</v>
      </c>
      <c r="P2807" s="43">
        <v>10.634640801290685</v>
      </c>
      <c r="Q2807" s="43">
        <v>-10.580408732116242</v>
      </c>
      <c r="R2807" s="43">
        <v>8.7579223645708701</v>
      </c>
      <c r="S2807" s="25">
        <v>28.038178044254547</v>
      </c>
      <c r="T2807" s="25">
        <v>23.73332050007404</v>
      </c>
      <c r="U2807" s="25">
        <v>27.937603041947945</v>
      </c>
      <c r="V2807" s="25">
        <v>17.345427332037787</v>
      </c>
      <c r="W2807" s="25">
        <v>32.331776828436773</v>
      </c>
      <c r="X2807" s="25">
        <v>15.006325288903577</v>
      </c>
      <c r="Y2807" s="34">
        <v>31.371183368273826</v>
      </c>
      <c r="Z2807" s="34">
        <v>15.09233564405501</v>
      </c>
    </row>
    <row r="2808" spans="1:26" x14ac:dyDescent="0.25">
      <c r="A2808" s="52">
        <v>40764</v>
      </c>
      <c r="B2808" s="25">
        <v>25631.845710470003</v>
      </c>
      <c r="C2808" s="43">
        <v>29942.602524064405</v>
      </c>
      <c r="D2808" s="43">
        <v>2416.4377395887996</v>
      </c>
      <c r="E2808" s="43">
        <v>32359.040263653205</v>
      </c>
      <c r="F2808" s="25">
        <v>32393.766333066298</v>
      </c>
      <c r="G2808" s="25">
        <v>38511.444188762238</v>
      </c>
      <c r="H2808" s="25">
        <v>48304.938705788598</v>
      </c>
      <c r="I2808" s="25">
        <v>63671.399386700388</v>
      </c>
      <c r="J2808" s="25">
        <v>62365.632049681299</v>
      </c>
      <c r="K2808" s="25">
        <v>89000.734951998718</v>
      </c>
      <c r="L2808" s="34">
        <v>66314.439608959059</v>
      </c>
      <c r="M2808" s="34">
        <v>92953.664511276482</v>
      </c>
      <c r="O2808" s="25">
        <v>31.401875212611174</v>
      </c>
      <c r="P2808" s="43">
        <v>10.603822856249634</v>
      </c>
      <c r="Q2808" s="43">
        <v>-8.0236706021452502</v>
      </c>
      <c r="R2808" s="43">
        <v>8.9560039177079886</v>
      </c>
      <c r="S2808" s="25">
        <v>28.03178373328614</v>
      </c>
      <c r="T2808" s="25">
        <v>24.016453534465199</v>
      </c>
      <c r="U2808" s="25">
        <v>27.955383717437865</v>
      </c>
      <c r="V2808" s="25">
        <v>17.484735547107434</v>
      </c>
      <c r="W2808" s="25">
        <v>32.379227120939746</v>
      </c>
      <c r="X2808" s="25">
        <v>15.105022569823001</v>
      </c>
      <c r="Y2808" s="34">
        <v>31.416450641411497</v>
      </c>
      <c r="Z2808" s="34">
        <v>15.187502025607325</v>
      </c>
    </row>
    <row r="2809" spans="1:26" x14ac:dyDescent="0.25">
      <c r="A2809" s="52">
        <v>40765</v>
      </c>
      <c r="B2809" s="25">
        <v>25639.838174459997</v>
      </c>
      <c r="C2809" s="43">
        <v>30164.910013536777</v>
      </c>
      <c r="D2809" s="43">
        <v>2410.0147776335998</v>
      </c>
      <c r="E2809" s="43">
        <v>32574.924791170379</v>
      </c>
      <c r="F2809" s="25">
        <v>32370.879608296302</v>
      </c>
      <c r="G2809" s="25">
        <v>38537.851677082246</v>
      </c>
      <c r="H2809" s="25">
        <v>48371.342856408599</v>
      </c>
      <c r="I2809" s="25">
        <v>63746.72575796039</v>
      </c>
      <c r="J2809" s="25">
        <v>62431.68264189129</v>
      </c>
      <c r="K2809" s="25">
        <v>89064.901043368707</v>
      </c>
      <c r="L2809" s="34">
        <v>66380.970847932287</v>
      </c>
      <c r="M2809" s="34">
        <v>93018.311249409715</v>
      </c>
      <c r="O2809" s="25">
        <v>31.18726728072232</v>
      </c>
      <c r="P2809" s="43">
        <v>11.157389918614546</v>
      </c>
      <c r="Q2809" s="43">
        <v>-9.6994108803287844</v>
      </c>
      <c r="R2809" s="43">
        <v>9.289835921954559</v>
      </c>
      <c r="S2809" s="25">
        <v>28.079464044445746</v>
      </c>
      <c r="T2809" s="25">
        <v>24.372241744915968</v>
      </c>
      <c r="U2809" s="25">
        <v>28.347289437102695</v>
      </c>
      <c r="V2809" s="25">
        <v>17.931772843780468</v>
      </c>
      <c r="W2809" s="25">
        <v>32.739751957649602</v>
      </c>
      <c r="X2809" s="25">
        <v>15.460809692382638</v>
      </c>
      <c r="Y2809" s="34">
        <v>31.754317296386624</v>
      </c>
      <c r="Z2809" s="34">
        <v>15.528902768247942</v>
      </c>
    </row>
    <row r="2810" spans="1:26" x14ac:dyDescent="0.25">
      <c r="A2810" s="52">
        <v>40766</v>
      </c>
      <c r="B2810" s="25">
        <v>25683.881549549998</v>
      </c>
      <c r="C2810" s="43">
        <v>30157.473336630352</v>
      </c>
      <c r="D2810" s="43">
        <v>2406.1698630765</v>
      </c>
      <c r="E2810" s="43">
        <v>32563.64319970685</v>
      </c>
      <c r="F2810" s="25">
        <v>32461.449365726301</v>
      </c>
      <c r="G2810" s="25">
        <v>38498.170726122247</v>
      </c>
      <c r="H2810" s="25">
        <v>48670.304888418599</v>
      </c>
      <c r="I2810" s="25">
        <v>63917.643775100398</v>
      </c>
      <c r="J2810" s="25">
        <v>62707.746815971303</v>
      </c>
      <c r="K2810" s="25">
        <v>89219.839944298728</v>
      </c>
      <c r="L2810" s="34">
        <v>66657.281668971002</v>
      </c>
      <c r="M2810" s="34">
        <v>93173.49679729843</v>
      </c>
      <c r="O2810" s="25">
        <v>31.317814927708753</v>
      </c>
      <c r="P2810" s="43">
        <v>11.158757893002512</v>
      </c>
      <c r="Q2810" s="43">
        <v>-8.2594928311450886</v>
      </c>
      <c r="R2810" s="43">
        <v>9.4469853080709534</v>
      </c>
      <c r="S2810" s="25">
        <v>27.956211119251062</v>
      </c>
      <c r="T2810" s="25">
        <v>24.307823088260516</v>
      </c>
      <c r="U2810" s="25">
        <v>28.597369511062219</v>
      </c>
      <c r="V2810" s="25">
        <v>18.064931226523772</v>
      </c>
      <c r="W2810" s="25">
        <v>32.872700419847646</v>
      </c>
      <c r="X2810" s="25">
        <v>15.511488597446466</v>
      </c>
      <c r="Y2810" s="34">
        <v>31.87915844397644</v>
      </c>
      <c r="Z2810" s="34">
        <v>15.577886168892041</v>
      </c>
    </row>
    <row r="2811" spans="1:26" x14ac:dyDescent="0.25">
      <c r="A2811" s="52">
        <v>40767</v>
      </c>
      <c r="B2811" s="25">
        <v>25687.94195248</v>
      </c>
      <c r="C2811" s="43">
        <v>30461.399833713935</v>
      </c>
      <c r="D2811" s="43">
        <v>2465.6857096221001</v>
      </c>
      <c r="E2811" s="43">
        <v>32927.085543336034</v>
      </c>
      <c r="F2811" s="25">
        <v>32295.912173696302</v>
      </c>
      <c r="G2811" s="25">
        <v>38356.455775602255</v>
      </c>
      <c r="H2811" s="25">
        <v>48404.344531288611</v>
      </c>
      <c r="I2811" s="25">
        <v>63653.735342490407</v>
      </c>
      <c r="J2811" s="25">
        <v>62490.762940641318</v>
      </c>
      <c r="K2811" s="25">
        <v>88975.270432008721</v>
      </c>
      <c r="L2811" s="34">
        <v>66442.054690725359</v>
      </c>
      <c r="M2811" s="34">
        <v>92930.684182092766</v>
      </c>
      <c r="O2811" s="25">
        <v>31.494217596458608</v>
      </c>
      <c r="P2811" s="43">
        <v>12.621420931518168</v>
      </c>
      <c r="Q2811" s="43">
        <v>-5.4043970489356159</v>
      </c>
      <c r="R2811" s="43">
        <v>11.036979834902505</v>
      </c>
      <c r="S2811" s="25">
        <v>28.605495222341837</v>
      </c>
      <c r="T2811" s="25">
        <v>24.450157968966877</v>
      </c>
      <c r="U2811" s="25">
        <v>29.850722580170807</v>
      </c>
      <c r="V2811" s="25">
        <v>18.657818495250055</v>
      </c>
      <c r="W2811" s="25">
        <v>33.673510105036897</v>
      </c>
      <c r="X2811" s="25">
        <v>15.845471045276804</v>
      </c>
      <c r="Y2811" s="34">
        <v>32.625349602907527</v>
      </c>
      <c r="Z2811" s="34">
        <v>15.898073269653423</v>
      </c>
    </row>
    <row r="2812" spans="1:26" x14ac:dyDescent="0.25">
      <c r="A2812" s="52">
        <v>40770</v>
      </c>
      <c r="B2812" s="25">
        <v>25721.389414500001</v>
      </c>
      <c r="C2812" s="43">
        <v>30440.822714594666</v>
      </c>
      <c r="D2812" s="43">
        <v>2435.3656200887999</v>
      </c>
      <c r="E2812" s="43">
        <v>32876.188334683466</v>
      </c>
      <c r="F2812" s="25">
        <v>32317.207368016305</v>
      </c>
      <c r="G2812" s="25">
        <v>38438.790410852256</v>
      </c>
      <c r="H2812" s="25">
        <v>48590.878694578605</v>
      </c>
      <c r="I2812" s="25">
        <v>63905.911243770403</v>
      </c>
      <c r="J2812" s="25">
        <v>62680.68384641131</v>
      </c>
      <c r="K2812" s="25">
        <v>89235.281430668736</v>
      </c>
      <c r="L2812" s="34">
        <v>66632.62425867164</v>
      </c>
      <c r="M2812" s="34">
        <v>93191.343842929055</v>
      </c>
      <c r="O2812" s="25">
        <v>31.985757023869098</v>
      </c>
      <c r="P2812" s="43">
        <v>13.245555777325734</v>
      </c>
      <c r="Q2812" s="43">
        <v>-6.5265663619557106</v>
      </c>
      <c r="R2812" s="43">
        <v>11.49846018051357</v>
      </c>
      <c r="S2812" s="25">
        <v>28.004768195187157</v>
      </c>
      <c r="T2812" s="25">
        <v>23.919920108425607</v>
      </c>
      <c r="U2812" s="25">
        <v>29.604203965821064</v>
      </c>
      <c r="V2812" s="25">
        <v>18.378285735357668</v>
      </c>
      <c r="W2812" s="25">
        <v>33.359597311286947</v>
      </c>
      <c r="X2812" s="25">
        <v>15.554751054206161</v>
      </c>
      <c r="Y2812" s="34">
        <v>32.333550215097787</v>
      </c>
      <c r="Z2812" s="34">
        <v>15.621091235542096</v>
      </c>
    </row>
    <row r="2813" spans="1:26" x14ac:dyDescent="0.25">
      <c r="A2813" s="52">
        <v>40771</v>
      </c>
      <c r="B2813" s="25">
        <v>25684.005737160001</v>
      </c>
      <c r="C2813" s="43">
        <v>30461.095031568238</v>
      </c>
      <c r="D2813" s="43">
        <v>2457.1681534355998</v>
      </c>
      <c r="E2813" s="43">
        <v>32918.263185003838</v>
      </c>
      <c r="F2813" s="25">
        <v>32142.3408347285</v>
      </c>
      <c r="G2813" s="25">
        <v>38227.735819240996</v>
      </c>
      <c r="H2813" s="25">
        <v>48193.722703936997</v>
      </c>
      <c r="I2813" s="25">
        <v>63449.859025679994</v>
      </c>
      <c r="J2813" s="25">
        <v>62320.984218693498</v>
      </c>
      <c r="K2813" s="25">
        <v>88806.175069849385</v>
      </c>
      <c r="L2813" s="34">
        <v>66273.630313764763</v>
      </c>
      <c r="M2813" s="34">
        <v>92762.943164920653</v>
      </c>
      <c r="O2813" s="25">
        <v>31.793927847204408</v>
      </c>
      <c r="P2813" s="43">
        <v>13.320972589285462</v>
      </c>
      <c r="Q2813" s="43">
        <v>-5.6897484167885874</v>
      </c>
      <c r="R2813" s="43">
        <v>11.641155585932506</v>
      </c>
      <c r="S2813" s="25">
        <v>28.089171645318658</v>
      </c>
      <c r="T2813" s="25">
        <v>24.185922303258888</v>
      </c>
      <c r="U2813" s="25">
        <v>30.103655244001338</v>
      </c>
      <c r="V2813" s="25">
        <v>18.847262940492215</v>
      </c>
      <c r="W2813" s="25">
        <v>33.764901620638078</v>
      </c>
      <c r="X2813" s="25">
        <v>15.892434840674374</v>
      </c>
      <c r="Y2813" s="34">
        <v>32.713110233322325</v>
      </c>
      <c r="Z2813" s="34">
        <v>15.945394824741154</v>
      </c>
    </row>
    <row r="2814" spans="1:26" x14ac:dyDescent="0.25">
      <c r="A2814" s="52">
        <v>40772</v>
      </c>
      <c r="B2814" s="25">
        <v>25593.136917490003</v>
      </c>
      <c r="C2814" s="43">
        <v>30367.205238711816</v>
      </c>
      <c r="D2814" s="43">
        <v>2389.3880693126998</v>
      </c>
      <c r="E2814" s="43">
        <v>32756.593308024516</v>
      </c>
      <c r="F2814" s="25">
        <v>32089.379526678502</v>
      </c>
      <c r="G2814" s="25">
        <v>38142.741926491006</v>
      </c>
      <c r="H2814" s="25">
        <v>48071.096259597005</v>
      </c>
      <c r="I2814" s="25">
        <v>63299.15534445001</v>
      </c>
      <c r="J2814" s="25">
        <v>62308.022178593506</v>
      </c>
      <c r="K2814" s="25">
        <v>88785.04920010941</v>
      </c>
      <c r="L2814" s="34">
        <v>66261.56197332294</v>
      </c>
      <c r="M2814" s="34">
        <v>92742.710994838839</v>
      </c>
      <c r="O2814" s="25">
        <v>31.587790293166517</v>
      </c>
      <c r="P2814" s="43">
        <v>13.686054941803638</v>
      </c>
      <c r="Q2814" s="43">
        <v>-8.2048434929831267</v>
      </c>
      <c r="R2814" s="43">
        <v>11.74226534673064</v>
      </c>
      <c r="S2814" s="25">
        <v>28.086599365530816</v>
      </c>
      <c r="T2814" s="25">
        <v>24.101890865465101</v>
      </c>
      <c r="U2814" s="25">
        <v>30.127586974130338</v>
      </c>
      <c r="V2814" s="25">
        <v>18.682166113386955</v>
      </c>
      <c r="W2814" s="25">
        <v>33.941136386769429</v>
      </c>
      <c r="X2814" s="25">
        <v>15.833559276167296</v>
      </c>
      <c r="Y2814" s="34">
        <v>32.871687688450415</v>
      </c>
      <c r="Z2814" s="34">
        <v>15.889954310544985</v>
      </c>
    </row>
    <row r="2815" spans="1:26" x14ac:dyDescent="0.25">
      <c r="A2815" s="52">
        <v>40773</v>
      </c>
      <c r="B2815" s="25">
        <v>25564.646305150003</v>
      </c>
      <c r="C2815" s="43">
        <v>29946.125073155396</v>
      </c>
      <c r="D2815" s="43">
        <v>2319.0896993721003</v>
      </c>
      <c r="E2815" s="43">
        <v>32265.214772527495</v>
      </c>
      <c r="F2815" s="25">
        <v>32036.9910397885</v>
      </c>
      <c r="G2815" s="25">
        <v>38045.875208011006</v>
      </c>
      <c r="H2815" s="25">
        <v>48104.061184307</v>
      </c>
      <c r="I2815" s="25">
        <v>63275.617453600004</v>
      </c>
      <c r="J2815" s="25">
        <v>62424.597746773499</v>
      </c>
      <c r="K2815" s="25">
        <v>88866.810680599403</v>
      </c>
      <c r="L2815" s="34">
        <v>66379.190554145374</v>
      </c>
      <c r="M2815" s="34">
        <v>92825.525487971288</v>
      </c>
      <c r="O2815" s="25">
        <v>31.68449201279757</v>
      </c>
      <c r="P2815" s="43">
        <v>13.487670506543692</v>
      </c>
      <c r="Q2815" s="43">
        <v>-10.065836282502783</v>
      </c>
      <c r="R2815" s="43">
        <v>11.390839928081121</v>
      </c>
      <c r="S2815" s="25">
        <v>28.325312528162748</v>
      </c>
      <c r="T2815" s="25">
        <v>24.303140087824147</v>
      </c>
      <c r="U2815" s="25">
        <v>30.074488735478688</v>
      </c>
      <c r="V2815" s="25">
        <v>18.673963217939793</v>
      </c>
      <c r="W2815" s="25">
        <v>34.077689549997899</v>
      </c>
      <c r="X2815" s="25">
        <v>15.968207613506324</v>
      </c>
      <c r="Y2815" s="34">
        <v>32.999354149857062</v>
      </c>
      <c r="Z2815" s="34">
        <v>16.019958125960198</v>
      </c>
    </row>
    <row r="2816" spans="1:26" x14ac:dyDescent="0.25">
      <c r="A2816" s="52">
        <v>40774</v>
      </c>
      <c r="B2816" s="25">
        <v>25533.7134047</v>
      </c>
      <c r="C2816" s="43">
        <v>30091.399179718966</v>
      </c>
      <c r="D2816" s="43">
        <v>2397.8233832177998</v>
      </c>
      <c r="E2816" s="43">
        <v>32489.222562936768</v>
      </c>
      <c r="F2816" s="25">
        <v>31963.883170408506</v>
      </c>
      <c r="G2816" s="25">
        <v>37931.111396011009</v>
      </c>
      <c r="H2816" s="25">
        <v>47982.996699996998</v>
      </c>
      <c r="I2816" s="25">
        <v>63102.452855149997</v>
      </c>
      <c r="J2816" s="25">
        <v>62337.726211923495</v>
      </c>
      <c r="K2816" s="25">
        <v>88718.273407169399</v>
      </c>
      <c r="L2816" s="34">
        <v>66294.499404987102</v>
      </c>
      <c r="M2816" s="34">
        <v>92679.16860023301</v>
      </c>
      <c r="O2816" s="25">
        <v>32.011943196209259</v>
      </c>
      <c r="P2816" s="43">
        <v>13.868000873630116</v>
      </c>
      <c r="Q2816" s="43">
        <v>-7.6147821378458991</v>
      </c>
      <c r="R2816" s="43">
        <v>11.946778973223537</v>
      </c>
      <c r="S2816" s="25">
        <v>28.551122234421666</v>
      </c>
      <c r="T2816" s="25">
        <v>24.385503169300993</v>
      </c>
      <c r="U2816" s="25">
        <v>30.057809779672539</v>
      </c>
      <c r="V2816" s="25">
        <v>18.554687518765878</v>
      </c>
      <c r="W2816" s="25">
        <v>34.153997418186478</v>
      </c>
      <c r="X2816" s="25">
        <v>15.993210130785918</v>
      </c>
      <c r="Y2816" s="34">
        <v>33.073680689591022</v>
      </c>
      <c r="Z2816" s="34">
        <v>16.045036701877713</v>
      </c>
    </row>
    <row r="2817" spans="1:26" x14ac:dyDescent="0.25">
      <c r="A2817" s="52">
        <v>40777</v>
      </c>
      <c r="B2817" s="25">
        <v>25510.59226284</v>
      </c>
      <c r="C2817" s="43">
        <v>30013.933909429699</v>
      </c>
      <c r="D2817" s="43">
        <v>2446.1149964895003</v>
      </c>
      <c r="E2817" s="43">
        <v>32460.0489059192</v>
      </c>
      <c r="F2817" s="25">
        <v>32026.577960528499</v>
      </c>
      <c r="G2817" s="25">
        <v>38058.699247300996</v>
      </c>
      <c r="H2817" s="25">
        <v>47997.422286176996</v>
      </c>
      <c r="I2817" s="25">
        <v>63163.867796789993</v>
      </c>
      <c r="J2817" s="25">
        <v>62419.662359633498</v>
      </c>
      <c r="K2817" s="25">
        <v>88828.447511209408</v>
      </c>
      <c r="L2817" s="34">
        <v>66377.53042194841</v>
      </c>
      <c r="M2817" s="34">
        <v>92790.437573524323</v>
      </c>
      <c r="O2817" s="25">
        <v>32.196720900321594</v>
      </c>
      <c r="P2817" s="43">
        <v>15.151520178237288</v>
      </c>
      <c r="Q2817" s="43">
        <v>-6.297233723939522</v>
      </c>
      <c r="R2817" s="43">
        <v>13.198892097001359</v>
      </c>
      <c r="S2817" s="25">
        <v>29.783886944333094</v>
      </c>
      <c r="T2817" s="25">
        <v>24.93825097542679</v>
      </c>
      <c r="U2817" s="25">
        <v>31.112164110979769</v>
      </c>
      <c r="V2817" s="25">
        <v>18.99584724152654</v>
      </c>
      <c r="W2817" s="25">
        <v>34.879933034014734</v>
      </c>
      <c r="X2817" s="25">
        <v>16.19728354485186</v>
      </c>
      <c r="Y2817" s="34">
        <v>33.748191849998534</v>
      </c>
      <c r="Z2817" s="34">
        <v>16.243422170253609</v>
      </c>
    </row>
    <row r="2818" spans="1:26" x14ac:dyDescent="0.25">
      <c r="A2818" s="52">
        <v>40778</v>
      </c>
      <c r="B2818" s="25">
        <v>25495.92690283</v>
      </c>
      <c r="C2818" s="43">
        <v>29816.867990873274</v>
      </c>
      <c r="D2818" s="43">
        <v>2498.7414523227003</v>
      </c>
      <c r="E2818" s="43">
        <v>32315.609443195975</v>
      </c>
      <c r="F2818" s="25">
        <v>31988.135826228492</v>
      </c>
      <c r="G2818" s="25">
        <v>38006.811681340987</v>
      </c>
      <c r="H2818" s="25">
        <v>47722.561604086986</v>
      </c>
      <c r="I2818" s="25">
        <v>62869.500104229985</v>
      </c>
      <c r="J2818" s="25">
        <v>62161.193383943486</v>
      </c>
      <c r="K2818" s="25">
        <v>88554.375438219387</v>
      </c>
      <c r="L2818" s="34">
        <v>66120.353383773705</v>
      </c>
      <c r="M2818" s="34">
        <v>92517.657438049617</v>
      </c>
      <c r="O2818" s="25">
        <v>32.120724526573397</v>
      </c>
      <c r="P2818" s="43">
        <v>14.395456672347983</v>
      </c>
      <c r="Q2818" s="43">
        <v>-4.2812841475897816</v>
      </c>
      <c r="R2818" s="43">
        <v>12.695184071090981</v>
      </c>
      <c r="S2818" s="25">
        <v>30.038448428917185</v>
      </c>
      <c r="T2818" s="25">
        <v>25.358502383814475</v>
      </c>
      <c r="U2818" s="25">
        <v>31.151581612026114</v>
      </c>
      <c r="V2818" s="25">
        <v>19.111660853883492</v>
      </c>
      <c r="W2818" s="25">
        <v>35.0572180071403</v>
      </c>
      <c r="X2818" s="25">
        <v>16.341582245838548</v>
      </c>
      <c r="Y2818" s="34">
        <v>33.915705723482994</v>
      </c>
      <c r="Z2818" s="34">
        <v>16.38298197028314</v>
      </c>
    </row>
    <row r="2819" spans="1:26" x14ac:dyDescent="0.25">
      <c r="A2819" s="52">
        <v>40779</v>
      </c>
      <c r="B2819" s="25">
        <v>25428.530395819998</v>
      </c>
      <c r="C2819" s="43">
        <v>29554.839345306849</v>
      </c>
      <c r="D2819" s="43">
        <v>2536.3143890253004</v>
      </c>
      <c r="E2819" s="43">
        <v>32091.153734332151</v>
      </c>
      <c r="F2819" s="25">
        <v>32019.351248618499</v>
      </c>
      <c r="G2819" s="25">
        <v>38018.175361410998</v>
      </c>
      <c r="H2819" s="25">
        <v>47791.221455446997</v>
      </c>
      <c r="I2819" s="25">
        <v>62940.322405049999</v>
      </c>
      <c r="J2819" s="25">
        <v>62288.293161283502</v>
      </c>
      <c r="K2819" s="25">
        <v>88667.741852439387</v>
      </c>
      <c r="L2819" s="34">
        <v>66248.331178104505</v>
      </c>
      <c r="M2819" s="34">
        <v>92631.901869260386</v>
      </c>
      <c r="O2819" s="25">
        <v>32.122423085462046</v>
      </c>
      <c r="P2819" s="43">
        <v>13.89359802990684</v>
      </c>
      <c r="Q2819" s="43">
        <v>-4.7390022694118521</v>
      </c>
      <c r="R2819" s="43">
        <v>12.159741745069308</v>
      </c>
      <c r="S2819" s="25">
        <v>30.085552390341764</v>
      </c>
      <c r="T2819" s="25">
        <v>25.224418452972429</v>
      </c>
      <c r="U2819" s="25">
        <v>30.632826201583431</v>
      </c>
      <c r="V2819" s="25">
        <v>18.4815666210419</v>
      </c>
      <c r="W2819" s="25">
        <v>34.691805746022283</v>
      </c>
      <c r="X2819" s="25">
        <v>15.91128076456727</v>
      </c>
      <c r="Y2819" s="34">
        <v>33.575816713012394</v>
      </c>
      <c r="Z2819" s="34">
        <v>15.972341222078846</v>
      </c>
    </row>
    <row r="2820" spans="1:26" x14ac:dyDescent="0.25">
      <c r="A2820" s="52">
        <v>40780</v>
      </c>
      <c r="B2820" s="25">
        <v>25395.085718580001</v>
      </c>
      <c r="C2820" s="43">
        <v>29494.62025662043</v>
      </c>
      <c r="D2820" s="43">
        <v>2530.3594580487006</v>
      </c>
      <c r="E2820" s="43">
        <v>32024.979714669131</v>
      </c>
      <c r="F2820" s="25">
        <v>32098.602432258504</v>
      </c>
      <c r="G2820" s="25">
        <v>38090.200317121002</v>
      </c>
      <c r="H2820" s="25">
        <v>48007.789772387005</v>
      </c>
      <c r="I2820" s="25">
        <v>63139.322132729998</v>
      </c>
      <c r="J2820" s="25">
        <v>62598.250291743505</v>
      </c>
      <c r="K2820" s="25">
        <v>88975.748351439412</v>
      </c>
      <c r="L2820" s="34">
        <v>66559.710710779662</v>
      </c>
      <c r="M2820" s="34">
        <v>92941.330770475572</v>
      </c>
      <c r="O2820" s="25">
        <v>32.13551057762978</v>
      </c>
      <c r="P2820" s="43">
        <v>13.509595380775963</v>
      </c>
      <c r="Q2820" s="43">
        <v>-24.406839162965788</v>
      </c>
      <c r="R2820" s="43">
        <v>9.1825487812683413</v>
      </c>
      <c r="S2820" s="25">
        <v>29.599828974383602</v>
      </c>
      <c r="T2820" s="25">
        <v>24.990417669382659</v>
      </c>
      <c r="U2820" s="25">
        <v>30.248847465722982</v>
      </c>
      <c r="V2820" s="25">
        <v>18.371285575336493</v>
      </c>
      <c r="W2820" s="25">
        <v>34.489312371565518</v>
      </c>
      <c r="X2820" s="25">
        <v>15.896305273580747</v>
      </c>
      <c r="Y2820" s="34">
        <v>33.392155812504434</v>
      </c>
      <c r="Z2820" s="34">
        <v>15.958865727058802</v>
      </c>
    </row>
    <row r="2821" spans="1:26" x14ac:dyDescent="0.25">
      <c r="A2821" s="52">
        <v>40781</v>
      </c>
      <c r="B2821" s="25">
        <v>25404.253626289999</v>
      </c>
      <c r="C2821" s="43">
        <v>29538.830209194006</v>
      </c>
      <c r="D2821" s="43">
        <v>2544.6109137477001</v>
      </c>
      <c r="E2821" s="43">
        <v>32083.441122941706</v>
      </c>
      <c r="F2821" s="25">
        <v>32227.978440698505</v>
      </c>
      <c r="G2821" s="25">
        <v>38247.181985021009</v>
      </c>
      <c r="H2821" s="25">
        <v>48040.280577337006</v>
      </c>
      <c r="I2821" s="25">
        <v>63174.859728880008</v>
      </c>
      <c r="J2821" s="25">
        <v>62628.460331113514</v>
      </c>
      <c r="K2821" s="25">
        <v>88999.1120722294</v>
      </c>
      <c r="L2821" s="34">
        <v>66591.903208227261</v>
      </c>
      <c r="M2821" s="34">
        <v>92966.676949343135</v>
      </c>
      <c r="O2821" s="25">
        <v>32.008524186499777</v>
      </c>
      <c r="P2821" s="43">
        <v>13.837964348842391</v>
      </c>
      <c r="Q2821" s="43">
        <v>-4.1656808365950093</v>
      </c>
      <c r="R2821" s="43">
        <v>12.166705231171981</v>
      </c>
      <c r="S2821" s="25">
        <v>30.132537261533511</v>
      </c>
      <c r="T2821" s="25">
        <v>25.592975236265602</v>
      </c>
      <c r="U2821" s="25">
        <v>31.064423207012346</v>
      </c>
      <c r="V2821" s="25">
        <v>19.001521620395746</v>
      </c>
      <c r="W2821" s="25">
        <v>35.2624626826846</v>
      </c>
      <c r="X2821" s="25">
        <v>16.431479476212772</v>
      </c>
      <c r="Y2821" s="34">
        <v>34.114923286704382</v>
      </c>
      <c r="Z2821" s="34">
        <v>16.47308918190582</v>
      </c>
    </row>
    <row r="2822" spans="1:26" x14ac:dyDescent="0.25">
      <c r="A2822" s="52">
        <v>40784</v>
      </c>
      <c r="B2822" s="25">
        <v>25400.073643400003</v>
      </c>
      <c r="C2822" s="43">
        <v>29492.019704974737</v>
      </c>
      <c r="D2822" s="43">
        <v>3319.6064288324997</v>
      </c>
      <c r="E2822" s="43">
        <v>32811.626133807236</v>
      </c>
      <c r="F2822" s="25">
        <v>32105.254822418508</v>
      </c>
      <c r="G2822" s="25">
        <v>37995.866079551015</v>
      </c>
      <c r="H2822" s="25">
        <v>47959.201025867013</v>
      </c>
      <c r="I2822" s="25">
        <v>62977.871116350012</v>
      </c>
      <c r="J2822" s="25">
        <v>62565.543760253517</v>
      </c>
      <c r="K2822" s="25">
        <v>88808.520182139386</v>
      </c>
      <c r="L2822" s="34">
        <v>66530.524850143644</v>
      </c>
      <c r="M2822" s="34">
        <v>92777.623272029508</v>
      </c>
      <c r="O2822" s="25">
        <v>32.011305617794036</v>
      </c>
      <c r="P2822" s="43">
        <v>13.934192545327928</v>
      </c>
      <c r="Q2822" s="43">
        <v>21.396530931141243</v>
      </c>
      <c r="R2822" s="43">
        <v>14.647194856873158</v>
      </c>
      <c r="S2822" s="25">
        <v>30.08733921988631</v>
      </c>
      <c r="T2822" s="25">
        <v>25.768854336898194</v>
      </c>
      <c r="U2822" s="25">
        <v>30.780122856029802</v>
      </c>
      <c r="V2822" s="25">
        <v>18.905424724810761</v>
      </c>
      <c r="W2822" s="25">
        <v>35.059034505879062</v>
      </c>
      <c r="X2822" s="25">
        <v>16.405902517679571</v>
      </c>
      <c r="Y2822" s="34">
        <v>33.930199671232053</v>
      </c>
      <c r="Z2822" s="34">
        <v>16.45045567366601</v>
      </c>
    </row>
    <row r="2823" spans="1:26" x14ac:dyDescent="0.25">
      <c r="A2823" s="52">
        <v>40785</v>
      </c>
      <c r="B2823" s="25">
        <v>25408.447818110002</v>
      </c>
      <c r="C2823" s="43">
        <v>29996.857508401885</v>
      </c>
      <c r="D2823" s="43">
        <v>2638.2822607005005</v>
      </c>
      <c r="E2823" s="43">
        <v>32635.139769102385</v>
      </c>
      <c r="F2823" s="25">
        <v>32277.9664411085</v>
      </c>
      <c r="G2823" s="25">
        <v>38190.646566401003</v>
      </c>
      <c r="H2823" s="25">
        <v>48350.399559737001</v>
      </c>
      <c r="I2823" s="25">
        <v>63418.020179719999</v>
      </c>
      <c r="J2823" s="25">
        <v>62971.675231913498</v>
      </c>
      <c r="K2823" s="25">
        <v>89307.969362839402</v>
      </c>
      <c r="L2823" s="34">
        <v>66657.408336861554</v>
      </c>
      <c r="M2823" s="34">
        <v>92996.450467787465</v>
      </c>
      <c r="O2823" s="25">
        <v>32.054828552115367</v>
      </c>
      <c r="P2823" s="43">
        <v>15.884492595145371</v>
      </c>
      <c r="Q2823" s="43">
        <v>-3.5191909244340902</v>
      </c>
      <c r="R2823" s="43">
        <v>14.030533355203456</v>
      </c>
      <c r="S2823" s="25">
        <v>29.591968745723364</v>
      </c>
      <c r="T2823" s="25">
        <v>24.942448001394048</v>
      </c>
      <c r="U2823" s="25">
        <v>30.559399879916292</v>
      </c>
      <c r="V2823" s="25">
        <v>18.534659918377439</v>
      </c>
      <c r="W2823" s="25">
        <v>34.923354157522326</v>
      </c>
      <c r="X2823" s="25">
        <v>16.156618896057886</v>
      </c>
      <c r="Y2823" s="34">
        <v>33.806754997666765</v>
      </c>
      <c r="Z2823" s="34">
        <v>16.213646231913572</v>
      </c>
    </row>
    <row r="2824" spans="1:26" x14ac:dyDescent="0.25">
      <c r="A2824" s="52">
        <v>40786</v>
      </c>
      <c r="B2824" s="25">
        <v>25377.25269935</v>
      </c>
      <c r="C2824" s="43">
        <v>29996.857508401885</v>
      </c>
      <c r="D2824" s="43">
        <v>2638.2822607005005</v>
      </c>
      <c r="E2824" s="43">
        <v>32635.139769102385</v>
      </c>
      <c r="F2824" s="25">
        <v>32738.918524348501</v>
      </c>
      <c r="G2824" s="25">
        <v>38549.842396970998</v>
      </c>
      <c r="H2824" s="25">
        <v>48964.937898536999</v>
      </c>
      <c r="I2824" s="25">
        <v>63921.384919249991</v>
      </c>
      <c r="J2824" s="25">
        <v>63603.598946203492</v>
      </c>
      <c r="K2824" s="25">
        <v>89779.1786000594</v>
      </c>
      <c r="L2824" s="34">
        <v>67290.70570492222</v>
      </c>
      <c r="M2824" s="34">
        <v>93469.033358778121</v>
      </c>
      <c r="O2824" s="25">
        <v>31.873402886540859</v>
      </c>
      <c r="P2824" s="43">
        <v>15.884492595145371</v>
      </c>
      <c r="Q2824" s="43">
        <v>-3.5191909244340902</v>
      </c>
      <c r="R2824" s="43">
        <v>14.030533355203456</v>
      </c>
      <c r="S2824" s="25">
        <v>30.276641048321707</v>
      </c>
      <c r="T2824" s="25">
        <v>25.747471458999538</v>
      </c>
      <c r="U2824" s="25">
        <v>30.660207877587297</v>
      </c>
      <c r="V2824" s="25">
        <v>18.760616996602252</v>
      </c>
      <c r="W2824" s="25">
        <v>34.957975081646666</v>
      </c>
      <c r="X2824" s="25">
        <v>16.377552952761555</v>
      </c>
      <c r="Y2824" s="34">
        <v>33.492602696005932</v>
      </c>
      <c r="Z2824" s="34">
        <v>16.186937798326074</v>
      </c>
    </row>
    <row r="2825" spans="1:26" x14ac:dyDescent="0.25">
      <c r="A2825" s="52">
        <v>40787</v>
      </c>
      <c r="B2825" s="25">
        <v>25473.327152360001</v>
      </c>
      <c r="C2825" s="43">
        <v>30515.012904643063</v>
      </c>
      <c r="D2825" s="43">
        <v>2644.3838848635005</v>
      </c>
      <c r="E2825" s="43">
        <v>33159.396789506565</v>
      </c>
      <c r="F2825" s="25">
        <v>32852.272308648498</v>
      </c>
      <c r="G2825" s="25">
        <v>38818.755733590995</v>
      </c>
      <c r="H2825" s="25">
        <v>49332.254050377</v>
      </c>
      <c r="I2825" s="25">
        <v>64427.686672789998</v>
      </c>
      <c r="J2825" s="25">
        <v>63985.435370013503</v>
      </c>
      <c r="K2825" s="25">
        <v>90286.556270959409</v>
      </c>
      <c r="L2825" s="34">
        <v>67673.549875944183</v>
      </c>
      <c r="M2825" s="34">
        <v>93977.418776890088</v>
      </c>
      <c r="O2825" s="25">
        <v>31.593544363804817</v>
      </c>
      <c r="P2825" s="43">
        <v>14.476898486294987</v>
      </c>
      <c r="Q2825" s="43">
        <v>-3.8508265131859898</v>
      </c>
      <c r="R2825" s="43">
        <v>12.762757371735422</v>
      </c>
      <c r="S2825" s="25">
        <v>29.991377825141051</v>
      </c>
      <c r="T2825" s="25">
        <v>25.127296420522715</v>
      </c>
      <c r="U2825" s="25">
        <v>30.143701934248824</v>
      </c>
      <c r="V2825" s="25">
        <v>18.283764656711622</v>
      </c>
      <c r="W2825" s="25">
        <v>34.475636153795655</v>
      </c>
      <c r="X2825" s="25">
        <v>16.023251707139963</v>
      </c>
      <c r="Y2825" s="34">
        <v>32.859873915504309</v>
      </c>
      <c r="Z2825" s="34">
        <v>15.7391161839308</v>
      </c>
    </row>
    <row r="2826" spans="1:26" x14ac:dyDescent="0.25">
      <c r="A2826" s="52">
        <v>40788</v>
      </c>
      <c r="B2826" s="25">
        <v>25630.60357838</v>
      </c>
      <c r="C2826" s="43">
        <v>30802.554957184235</v>
      </c>
      <c r="D2826" s="43">
        <v>2690.0754684546</v>
      </c>
      <c r="E2826" s="43">
        <v>33492.630425638832</v>
      </c>
      <c r="F2826" s="25">
        <v>32867.516993228506</v>
      </c>
      <c r="G2826" s="25">
        <v>38770.193377271004</v>
      </c>
      <c r="H2826" s="25">
        <v>49167.645953317005</v>
      </c>
      <c r="I2826" s="25">
        <v>64171.732858359996</v>
      </c>
      <c r="J2826" s="25">
        <v>63829.320298933504</v>
      </c>
      <c r="K2826" s="25">
        <v>90009.412892649387</v>
      </c>
      <c r="L2826" s="34">
        <v>67519.267250272504</v>
      </c>
      <c r="M2826" s="34">
        <v>93702.1078439884</v>
      </c>
      <c r="O2826" s="25">
        <v>32.675240484596713</v>
      </c>
      <c r="P2826" s="43">
        <v>16.461850421417413</v>
      </c>
      <c r="Q2826" s="43">
        <v>-0.24424331898531548</v>
      </c>
      <c r="R2826" s="43">
        <v>14.916122271043996</v>
      </c>
      <c r="S2826" s="25">
        <v>30.540960429089935</v>
      </c>
      <c r="T2826" s="25">
        <v>25.993145027713815</v>
      </c>
      <c r="U2826" s="25">
        <v>31.273555926009134</v>
      </c>
      <c r="V2826" s="25">
        <v>19.259662360618513</v>
      </c>
      <c r="W2826" s="25">
        <v>35.365626317499668</v>
      </c>
      <c r="X2826" s="25">
        <v>16.697815903117895</v>
      </c>
      <c r="Y2826" s="34">
        <v>33.691752976048804</v>
      </c>
      <c r="Z2826" s="34">
        <v>16.386514775680695</v>
      </c>
    </row>
    <row r="2827" spans="1:26" x14ac:dyDescent="0.25">
      <c r="A2827" s="52">
        <v>40791</v>
      </c>
      <c r="B2827" s="25">
        <v>25711.522016110001</v>
      </c>
      <c r="C2827" s="43">
        <v>31102.315663167763</v>
      </c>
      <c r="D2827" s="43">
        <v>2692.2248242802993</v>
      </c>
      <c r="E2827" s="43">
        <v>33794.540487448059</v>
      </c>
      <c r="F2827" s="25">
        <v>33042.907555288497</v>
      </c>
      <c r="G2827" s="25">
        <v>39033.194138011</v>
      </c>
      <c r="H2827" s="25">
        <v>49514.219199146995</v>
      </c>
      <c r="I2827" s="25">
        <v>64618.205482279998</v>
      </c>
      <c r="J2827" s="25">
        <v>64167.489746953506</v>
      </c>
      <c r="K2827" s="25">
        <v>90439.121042589395</v>
      </c>
      <c r="L2827" s="34">
        <v>67858.609563488091</v>
      </c>
      <c r="M2827" s="34">
        <v>94132.988859123972</v>
      </c>
      <c r="O2827" s="25">
        <v>32.388070794680246</v>
      </c>
      <c r="P2827" s="43">
        <v>15.89832662807229</v>
      </c>
      <c r="Q2827" s="43">
        <v>-4.3581926688931567</v>
      </c>
      <c r="R2827" s="43">
        <v>13.975268331293588</v>
      </c>
      <c r="S2827" s="25">
        <v>28.987207353045029</v>
      </c>
      <c r="T2827" s="25">
        <v>25.002953623565926</v>
      </c>
      <c r="U2827" s="25">
        <v>29.756360614717359</v>
      </c>
      <c r="V2827" s="25">
        <v>18.432601524693837</v>
      </c>
      <c r="W2827" s="25">
        <v>33.953423024875718</v>
      </c>
      <c r="X2827" s="25">
        <v>16.002086457753141</v>
      </c>
      <c r="Y2827" s="34">
        <v>32.587976425406119</v>
      </c>
      <c r="Z2827" s="34">
        <v>15.833233611280706</v>
      </c>
    </row>
    <row r="2828" spans="1:26" x14ac:dyDescent="0.25">
      <c r="A2828" s="52">
        <v>40792</v>
      </c>
      <c r="B2828" s="25">
        <v>25770.015527689997</v>
      </c>
      <c r="C2828" s="43">
        <v>31148.645220728933</v>
      </c>
      <c r="D2828" s="43">
        <v>2789.5749546258003</v>
      </c>
      <c r="E2828" s="43">
        <v>33938.220175354734</v>
      </c>
      <c r="F2828" s="25">
        <v>33074.009287588495</v>
      </c>
      <c r="G2828" s="25">
        <v>39115.313187700995</v>
      </c>
      <c r="H2828" s="25">
        <v>49661.317191896997</v>
      </c>
      <c r="I2828" s="25">
        <v>64791.782631679991</v>
      </c>
      <c r="J2828" s="25">
        <v>64342.207255973495</v>
      </c>
      <c r="K2828" s="25">
        <v>90622.388265789399</v>
      </c>
      <c r="L2828" s="34">
        <v>68034.453003140588</v>
      </c>
      <c r="M2828" s="34">
        <v>94317.382012956485</v>
      </c>
      <c r="O2828" s="25">
        <v>32.689252620759234</v>
      </c>
      <c r="P2828" s="43">
        <v>16.070967091660581</v>
      </c>
      <c r="Q2828" s="43">
        <v>-0.89981046908874651</v>
      </c>
      <c r="R2828" s="43">
        <v>14.45984160102045</v>
      </c>
      <c r="S2828" s="25">
        <v>29.675520340024232</v>
      </c>
      <c r="T2828" s="25">
        <v>25.850921328494046</v>
      </c>
      <c r="U2828" s="25">
        <v>30.670988154706301</v>
      </c>
      <c r="V2828" s="25">
        <v>19.25659227584142</v>
      </c>
      <c r="W2828" s="25">
        <v>34.66311184676136</v>
      </c>
      <c r="X2828" s="25">
        <v>16.555884559073863</v>
      </c>
      <c r="Y2828" s="34">
        <v>33.25434489261707</v>
      </c>
      <c r="Z2828" s="34">
        <v>16.365882688588162</v>
      </c>
    </row>
    <row r="2829" spans="1:26" x14ac:dyDescent="0.25">
      <c r="A2829" s="52">
        <v>40793</v>
      </c>
      <c r="B2829" s="25">
        <v>25795.181690849997</v>
      </c>
      <c r="C2829" s="43">
        <v>31291.88930605011</v>
      </c>
      <c r="D2829" s="43">
        <v>2889.5296760571</v>
      </c>
      <c r="E2829" s="43">
        <v>34181.418982107207</v>
      </c>
      <c r="F2829" s="25">
        <v>33040.033224708503</v>
      </c>
      <c r="G2829" s="25">
        <v>39100.675145251</v>
      </c>
      <c r="H2829" s="25">
        <v>49736.507106097008</v>
      </c>
      <c r="I2829" s="25">
        <v>64912.641476270001</v>
      </c>
      <c r="J2829" s="25">
        <v>64421.875252133512</v>
      </c>
      <c r="K2829" s="25">
        <v>90742.803304129397</v>
      </c>
      <c r="L2829" s="34">
        <v>68114.674998778632</v>
      </c>
      <c r="M2829" s="34">
        <v>94438.351050774509</v>
      </c>
      <c r="O2829" s="25">
        <v>32.254640027166623</v>
      </c>
      <c r="P2829" s="43">
        <v>16.912542671793585</v>
      </c>
      <c r="Q2829" s="43">
        <v>-0.22282895444460937</v>
      </c>
      <c r="R2829" s="43">
        <v>15.239523694212199</v>
      </c>
      <c r="S2829" s="25">
        <v>29.583341337038348</v>
      </c>
      <c r="T2829" s="25">
        <v>25.587066050663299</v>
      </c>
      <c r="U2829" s="25">
        <v>31.034677413638214</v>
      </c>
      <c r="V2829" s="25">
        <v>19.335935858847584</v>
      </c>
      <c r="W2829" s="25">
        <v>35.125544823533026</v>
      </c>
      <c r="X2829" s="25">
        <v>16.688994049621698</v>
      </c>
      <c r="Y2829" s="34">
        <v>33.688042363348899</v>
      </c>
      <c r="Z2829" s="34">
        <v>16.494971297296935</v>
      </c>
    </row>
    <row r="2830" spans="1:26" x14ac:dyDescent="0.25">
      <c r="A2830" s="52">
        <v>40794</v>
      </c>
      <c r="B2830" s="25">
        <v>25841.309278590001</v>
      </c>
      <c r="C2830" s="43">
        <v>31288.59195431129</v>
      </c>
      <c r="D2830" s="43">
        <v>2922.3407131362005</v>
      </c>
      <c r="E2830" s="43">
        <v>34210.932667447494</v>
      </c>
      <c r="F2830" s="25">
        <v>32960.493276518493</v>
      </c>
      <c r="G2830" s="25">
        <v>39018.518098250992</v>
      </c>
      <c r="H2830" s="25">
        <v>49720.190861626994</v>
      </c>
      <c r="I2830" s="25">
        <v>64901.686381809996</v>
      </c>
      <c r="J2830" s="25">
        <v>64651.927864473488</v>
      </c>
      <c r="K2830" s="25">
        <v>90969.119024929401</v>
      </c>
      <c r="L2830" s="34">
        <v>68346.030228225121</v>
      </c>
      <c r="M2830" s="34">
        <v>94665.969388681027</v>
      </c>
      <c r="O2830" s="25">
        <v>32.312637276947108</v>
      </c>
      <c r="P2830" s="43">
        <v>17.152562388954394</v>
      </c>
      <c r="Q2830" s="43">
        <v>-0.27850913658772347</v>
      </c>
      <c r="R2830" s="43">
        <v>15.429042303164131</v>
      </c>
      <c r="S2830" s="25">
        <v>29.435941511564835</v>
      </c>
      <c r="T2830" s="25">
        <v>25.376554838379796</v>
      </c>
      <c r="U2830" s="25">
        <v>31.368295999296581</v>
      </c>
      <c r="V2830" s="25">
        <v>19.588329818259265</v>
      </c>
      <c r="W2830" s="25">
        <v>35.283636493788094</v>
      </c>
      <c r="X2830" s="25">
        <v>16.823658362745842</v>
      </c>
      <c r="Y2830" s="34">
        <v>33.836879278069617</v>
      </c>
      <c r="Z2830" s="34">
        <v>16.624717039157556</v>
      </c>
    </row>
    <row r="2831" spans="1:26" x14ac:dyDescent="0.25">
      <c r="A2831" s="52">
        <v>40795</v>
      </c>
      <c r="B2831" s="25">
        <v>25944.935471369998</v>
      </c>
      <c r="C2831" s="43">
        <v>31515.600350610672</v>
      </c>
      <c r="D2831" s="43">
        <v>2993.8542525240005</v>
      </c>
      <c r="E2831" s="43">
        <v>34509.454603134669</v>
      </c>
      <c r="F2831" s="25">
        <v>32922.469324028498</v>
      </c>
      <c r="G2831" s="25">
        <v>38968.852042380997</v>
      </c>
      <c r="H2831" s="25">
        <v>49455.687437207001</v>
      </c>
      <c r="I2831" s="25">
        <v>64583.537006869992</v>
      </c>
      <c r="J2831" s="25">
        <v>64402.96093967351</v>
      </c>
      <c r="K2831" s="25">
        <v>90645.738901279401</v>
      </c>
      <c r="L2831" s="34">
        <v>68098.820472794192</v>
      </c>
      <c r="M2831" s="34">
        <v>94344.346434400082</v>
      </c>
      <c r="O2831" s="25">
        <v>32.925393759646091</v>
      </c>
      <c r="P2831" s="43">
        <v>17.537359076013882</v>
      </c>
      <c r="Q2831" s="43">
        <v>2.3653238203204197</v>
      </c>
      <c r="R2831" s="43">
        <v>16.04521494740716</v>
      </c>
      <c r="S2831" s="25">
        <v>29.762430544366868</v>
      </c>
      <c r="T2831" s="25">
        <v>25.891804002055551</v>
      </c>
      <c r="U2831" s="25">
        <v>31.353500172631922</v>
      </c>
      <c r="V2831" s="25">
        <v>19.722443401660804</v>
      </c>
      <c r="W2831" s="25">
        <v>35.369044274631591</v>
      </c>
      <c r="X2831" s="25">
        <v>17.012641377234662</v>
      </c>
      <c r="Y2831" s="34">
        <v>33.923061606611896</v>
      </c>
      <c r="Z2831" s="34">
        <v>16.807630697436448</v>
      </c>
    </row>
    <row r="2832" spans="1:26" x14ac:dyDescent="0.25">
      <c r="A2832" s="52">
        <v>40798</v>
      </c>
      <c r="B2832" s="25">
        <v>26060.877530909998</v>
      </c>
      <c r="C2832" s="43">
        <v>31409.653675422927</v>
      </c>
      <c r="D2832" s="43">
        <v>2997.6205881584997</v>
      </c>
      <c r="E2832" s="43">
        <v>34407.274263581428</v>
      </c>
      <c r="F2832" s="25">
        <v>32991.463385008501</v>
      </c>
      <c r="G2832" s="25">
        <v>39099.739303991002</v>
      </c>
      <c r="H2832" s="25">
        <v>49507.077724877003</v>
      </c>
      <c r="I2832" s="25">
        <v>64713.943847449998</v>
      </c>
      <c r="J2832" s="25">
        <v>64489.328700763508</v>
      </c>
      <c r="K2832" s="25">
        <v>90804.28587343941</v>
      </c>
      <c r="L2832" s="34">
        <v>68186.567802331934</v>
      </c>
      <c r="M2832" s="34">
        <v>94504.272975007829</v>
      </c>
      <c r="O2832" s="25">
        <v>33.444638765838519</v>
      </c>
      <c r="P2832" s="43">
        <v>18.132628875722933</v>
      </c>
      <c r="Q2832" s="43">
        <v>3.2526680374341588</v>
      </c>
      <c r="R2832" s="43">
        <v>16.667829928592816</v>
      </c>
      <c r="S2832" s="25">
        <v>29.710576787438292</v>
      </c>
      <c r="T2832" s="25">
        <v>25.907015807619651</v>
      </c>
      <c r="U2832" s="25">
        <v>31.524849231941499</v>
      </c>
      <c r="V2832" s="25">
        <v>19.800568640170923</v>
      </c>
      <c r="W2832" s="25">
        <v>35.256588477265559</v>
      </c>
      <c r="X2832" s="25">
        <v>16.905290263821836</v>
      </c>
      <c r="Y2832" s="34">
        <v>33.815896488146379</v>
      </c>
      <c r="Z2832" s="34">
        <v>16.705605683501055</v>
      </c>
    </row>
    <row r="2833" spans="1:26" x14ac:dyDescent="0.25">
      <c r="A2833" s="52">
        <v>40799</v>
      </c>
      <c r="B2833" s="25">
        <v>26005.668099729999</v>
      </c>
      <c r="C2833" s="43">
        <v>31472.845898784439</v>
      </c>
      <c r="D2833" s="43">
        <v>2960.0877978810004</v>
      </c>
      <c r="E2833" s="43">
        <v>34432.933696665437</v>
      </c>
      <c r="F2833" s="25">
        <v>33004.928092321999</v>
      </c>
      <c r="G2833" s="25">
        <v>39089.034603321998</v>
      </c>
      <c r="H2833" s="25">
        <v>49537.731946623993</v>
      </c>
      <c r="I2833" s="25">
        <v>64725.005459919994</v>
      </c>
      <c r="J2833" s="25">
        <v>64467.611558721997</v>
      </c>
      <c r="K2833" s="25">
        <v>90793.62180955791</v>
      </c>
      <c r="L2833" s="34">
        <v>68166.136340316429</v>
      </c>
      <c r="M2833" s="34">
        <v>94494.894591152333</v>
      </c>
      <c r="O2833" s="25">
        <v>33.161939052770762</v>
      </c>
      <c r="P2833" s="43">
        <v>18.370296681529986</v>
      </c>
      <c r="Q2833" s="43">
        <v>1.9598557481303791</v>
      </c>
      <c r="R2833" s="43">
        <v>16.754835669070147</v>
      </c>
      <c r="S2833" s="25">
        <v>29.982405104948249</v>
      </c>
      <c r="T2833" s="25">
        <v>26.329908031866456</v>
      </c>
      <c r="U2833" s="25">
        <v>31.661519050683061</v>
      </c>
      <c r="V2833" s="25">
        <v>20.042469508102513</v>
      </c>
      <c r="W2833" s="25">
        <v>35.437974682946319</v>
      </c>
      <c r="X2833" s="25">
        <v>17.109767385697406</v>
      </c>
      <c r="Y2833" s="34">
        <v>33.988322199561253</v>
      </c>
      <c r="Z2833" s="34">
        <v>16.903437609757187</v>
      </c>
    </row>
    <row r="2834" spans="1:26" x14ac:dyDescent="0.25">
      <c r="A2834" s="52">
        <v>40800</v>
      </c>
      <c r="B2834" s="25">
        <v>25998.661003279998</v>
      </c>
      <c r="C2834" s="43">
        <v>31390.817310955958</v>
      </c>
      <c r="D2834" s="43">
        <v>2934.1300785182993</v>
      </c>
      <c r="E2834" s="43">
        <v>34324.947389474255</v>
      </c>
      <c r="F2834" s="25">
        <v>32871.279563012002</v>
      </c>
      <c r="G2834" s="25">
        <v>38857.478448662005</v>
      </c>
      <c r="H2834" s="25">
        <v>49400.917654573997</v>
      </c>
      <c r="I2834" s="25">
        <v>64475.403941260003</v>
      </c>
      <c r="J2834" s="25">
        <v>64343.827032892004</v>
      </c>
      <c r="K2834" s="25">
        <v>90569.074270047902</v>
      </c>
      <c r="L2834" s="34">
        <v>68043.101588678852</v>
      </c>
      <c r="M2834" s="34">
        <v>94271.096825834757</v>
      </c>
      <c r="O2834" s="25">
        <v>33.189029654004585</v>
      </c>
      <c r="P2834" s="43">
        <v>18.395797401425096</v>
      </c>
      <c r="Q2834" s="43">
        <v>2.3812043470725852</v>
      </c>
      <c r="R2834" s="43">
        <v>16.833610633590457</v>
      </c>
      <c r="S2834" s="25">
        <v>30.258963041353649</v>
      </c>
      <c r="T2834" s="25">
        <v>26.414202498378735</v>
      </c>
      <c r="U2834" s="25">
        <v>32.007997718780331</v>
      </c>
      <c r="V2834" s="25">
        <v>20.138149513897496</v>
      </c>
      <c r="W2834" s="25">
        <v>35.53829512386131</v>
      </c>
      <c r="X2834" s="25">
        <v>17.060709899774974</v>
      </c>
      <c r="Y2834" s="34">
        <v>34.082922757464139</v>
      </c>
      <c r="Z2834" s="34">
        <v>16.857854636026115</v>
      </c>
    </row>
    <row r="2835" spans="1:26" x14ac:dyDescent="0.25">
      <c r="A2835" s="52">
        <v>40801</v>
      </c>
      <c r="B2835" s="25">
        <v>25950.884361110002</v>
      </c>
      <c r="C2835" s="43">
        <v>31303.194948117474</v>
      </c>
      <c r="D2835" s="43">
        <v>2924.2207677099</v>
      </c>
      <c r="E2835" s="43">
        <v>34227.415715827374</v>
      </c>
      <c r="F2835" s="25">
        <v>32875.570772241997</v>
      </c>
      <c r="G2835" s="25">
        <v>38838.539219282</v>
      </c>
      <c r="H2835" s="25">
        <v>49472.643482613988</v>
      </c>
      <c r="I2835" s="25">
        <v>64497.49658626</v>
      </c>
      <c r="J2835" s="25">
        <v>64433.274808951988</v>
      </c>
      <c r="K2835" s="25">
        <v>90595.76721287788</v>
      </c>
      <c r="L2835" s="34">
        <v>68132.191799517823</v>
      </c>
      <c r="M2835" s="34">
        <v>94297.432203443706</v>
      </c>
      <c r="O2835" s="25">
        <v>33.206522545452664</v>
      </c>
      <c r="P2835" s="43">
        <v>18.231073414784603</v>
      </c>
      <c r="Q2835" s="43">
        <v>2.1668069270558643</v>
      </c>
      <c r="R2835" s="43">
        <v>16.663876635073294</v>
      </c>
      <c r="S2835" s="25">
        <v>30.291935827409166</v>
      </c>
      <c r="T2835" s="25">
        <v>26.410936284650987</v>
      </c>
      <c r="U2835" s="25">
        <v>31.769562565974141</v>
      </c>
      <c r="V2835" s="25">
        <v>19.916725363624966</v>
      </c>
      <c r="W2835" s="25">
        <v>35.365776360075429</v>
      </c>
      <c r="X2835" s="25">
        <v>16.926105591951579</v>
      </c>
      <c r="Y2835" s="34">
        <v>33.921790720234625</v>
      </c>
      <c r="Z2835" s="34">
        <v>16.729245775825596</v>
      </c>
    </row>
    <row r="2836" spans="1:26" x14ac:dyDescent="0.25">
      <c r="A2836" s="52">
        <v>40802</v>
      </c>
      <c r="B2836" s="25">
        <v>25912.601270080002</v>
      </c>
      <c r="C2836" s="43">
        <v>31415.607177608985</v>
      </c>
      <c r="D2836" s="43">
        <v>2903.6427187059003</v>
      </c>
      <c r="E2836" s="43">
        <v>34319.249896314883</v>
      </c>
      <c r="F2836" s="25">
        <v>32669.064289782</v>
      </c>
      <c r="G2836" s="25">
        <v>38628.492721542003</v>
      </c>
      <c r="H2836" s="25">
        <v>48924.397928753999</v>
      </c>
      <c r="I2836" s="25">
        <v>63958.249312020002</v>
      </c>
      <c r="J2836" s="25">
        <v>63913.295273132004</v>
      </c>
      <c r="K2836" s="25">
        <v>90036.899968257901</v>
      </c>
      <c r="L2836" s="34">
        <v>67613.999094785861</v>
      </c>
      <c r="M2836" s="34">
        <v>93740.351789911758</v>
      </c>
      <c r="O2836" s="25">
        <v>33.138164224143573</v>
      </c>
      <c r="P2836" s="43">
        <v>19.008198306618816</v>
      </c>
      <c r="Q2836" s="43">
        <v>1.7091908948511092</v>
      </c>
      <c r="R2836" s="43">
        <v>17.319942635206086</v>
      </c>
      <c r="S2836" s="25">
        <v>31.376575642946001</v>
      </c>
      <c r="T2836" s="25">
        <v>27.206630987969447</v>
      </c>
      <c r="U2836" s="25">
        <v>32.80358097551035</v>
      </c>
      <c r="V2836" s="25">
        <v>20.441060213688765</v>
      </c>
      <c r="W2836" s="25">
        <v>35.891379130363134</v>
      </c>
      <c r="X2836" s="25">
        <v>17.115287762804975</v>
      </c>
      <c r="Y2836" s="34">
        <v>34.409042783160658</v>
      </c>
      <c r="Z2836" s="34">
        <v>16.909811107272009</v>
      </c>
    </row>
    <row r="2837" spans="1:26" x14ac:dyDescent="0.25">
      <c r="A2837" s="52">
        <v>40805</v>
      </c>
      <c r="B2837" s="25">
        <v>25932.897050119998</v>
      </c>
      <c r="C2837" s="43">
        <v>31212.389033573534</v>
      </c>
      <c r="D2837" s="43">
        <v>2985.8534560887001</v>
      </c>
      <c r="E2837" s="43">
        <v>34198.242489662232</v>
      </c>
      <c r="F2837" s="25">
        <v>32469.793934871999</v>
      </c>
      <c r="G2837" s="25">
        <v>38428.075582252</v>
      </c>
      <c r="H2837" s="25">
        <v>48742.338695024009</v>
      </c>
      <c r="I2837" s="25">
        <v>63751.535724480003</v>
      </c>
      <c r="J2837" s="25">
        <v>63852.588641432012</v>
      </c>
      <c r="K2837" s="25">
        <v>89938.910154227895</v>
      </c>
      <c r="L2837" s="34">
        <v>67554.30213210205</v>
      </c>
      <c r="M2837" s="34">
        <v>93643.371644897939</v>
      </c>
      <c r="O2837" s="25">
        <v>33.54813540167121</v>
      </c>
      <c r="P2837" s="43">
        <v>19.749790845060545</v>
      </c>
      <c r="Q2837" s="43">
        <v>4.5671100529395714</v>
      </c>
      <c r="R2837" s="43">
        <v>18.250721045305539</v>
      </c>
      <c r="S2837" s="25">
        <v>32.179881777060103</v>
      </c>
      <c r="T2837" s="25">
        <v>27.271417881558357</v>
      </c>
      <c r="U2837" s="25">
        <v>32.87869587929768</v>
      </c>
      <c r="V2837" s="25">
        <v>20.264159848159014</v>
      </c>
      <c r="W2837" s="25">
        <v>35.799850639407694</v>
      </c>
      <c r="X2837" s="25">
        <v>16.841771536409045</v>
      </c>
      <c r="Y2837" s="34">
        <v>34.313839530272801</v>
      </c>
      <c r="Z2837" s="34">
        <v>16.647450233350881</v>
      </c>
    </row>
    <row r="2838" spans="1:26" x14ac:dyDescent="0.25">
      <c r="A2838" s="52">
        <v>40806</v>
      </c>
      <c r="B2838" s="25">
        <v>25843.242603080002</v>
      </c>
      <c r="C2838" s="43">
        <v>30840.873805735049</v>
      </c>
      <c r="D2838" s="43">
        <v>2982.8458319874003</v>
      </c>
      <c r="E2838" s="43">
        <v>33823.719637722446</v>
      </c>
      <c r="F2838" s="25">
        <v>32356.299372692003</v>
      </c>
      <c r="G2838" s="25">
        <v>38285.212303251996</v>
      </c>
      <c r="H2838" s="25">
        <v>48766.755596444003</v>
      </c>
      <c r="I2838" s="25">
        <v>63785.289104169991</v>
      </c>
      <c r="J2838" s="25">
        <v>63978.407141422009</v>
      </c>
      <c r="K2838" s="25">
        <v>90076.502115457901</v>
      </c>
      <c r="L2838" s="34">
        <v>67681.268355830631</v>
      </c>
      <c r="M2838" s="34">
        <v>93782.111329866515</v>
      </c>
      <c r="O2838" s="25">
        <v>33.086436725679881</v>
      </c>
      <c r="P2838" s="43">
        <v>18.324431485943272</v>
      </c>
      <c r="Q2838" s="43">
        <v>4.4617805165026336</v>
      </c>
      <c r="R2838" s="43">
        <v>16.955695509908164</v>
      </c>
      <c r="S2838" s="25">
        <v>31.373628750648351</v>
      </c>
      <c r="T2838" s="25">
        <v>26.611092518384673</v>
      </c>
      <c r="U2838" s="25">
        <v>32.384222884738719</v>
      </c>
      <c r="V2838" s="25">
        <v>19.875465094908073</v>
      </c>
      <c r="W2838" s="25">
        <v>35.670864151033868</v>
      </c>
      <c r="X2838" s="25">
        <v>16.714609189995233</v>
      </c>
      <c r="Y2838" s="34">
        <v>34.195252723195814</v>
      </c>
      <c r="Z2838" s="34">
        <v>16.526771289618345</v>
      </c>
    </row>
    <row r="2839" spans="1:26" x14ac:dyDescent="0.25">
      <c r="A2839" s="52">
        <v>40807</v>
      </c>
      <c r="B2839" s="25">
        <v>25772.549306209999</v>
      </c>
      <c r="C2839" s="43">
        <v>30814.018546176561</v>
      </c>
      <c r="D2839" s="43">
        <v>2905.1034795237001</v>
      </c>
      <c r="E2839" s="43">
        <v>33719.122025700264</v>
      </c>
      <c r="F2839" s="25">
        <v>32233.784088832002</v>
      </c>
      <c r="G2839" s="25">
        <v>38218.119745002004</v>
      </c>
      <c r="H2839" s="25">
        <v>48615.799176093999</v>
      </c>
      <c r="I2839" s="25">
        <v>63663.069980700006</v>
      </c>
      <c r="J2839" s="25">
        <v>63923.149400422</v>
      </c>
      <c r="K2839" s="25">
        <v>90035.293822747888</v>
      </c>
      <c r="L2839" s="34">
        <v>67626.910413157806</v>
      </c>
      <c r="M2839" s="34">
        <v>93741.802835483686</v>
      </c>
      <c r="O2839" s="25">
        <v>33.250754947224515</v>
      </c>
      <c r="P2839" s="43">
        <v>18.639889320507109</v>
      </c>
      <c r="Q2839" s="43">
        <v>3.3304587815110365</v>
      </c>
      <c r="R2839" s="43">
        <v>17.144555566843735</v>
      </c>
      <c r="S2839" s="25">
        <v>31.044272245717373</v>
      </c>
      <c r="T2839" s="25">
        <v>26.096347779094174</v>
      </c>
      <c r="U2839" s="25">
        <v>32.488514575237446</v>
      </c>
      <c r="V2839" s="25">
        <v>19.828324753403216</v>
      </c>
      <c r="W2839" s="25">
        <v>35.900091611494965</v>
      </c>
      <c r="X2839" s="25">
        <v>16.796247722067893</v>
      </c>
      <c r="Y2839" s="34">
        <v>34.411852755606255</v>
      </c>
      <c r="Z2839" s="34">
        <v>16.606426703541999</v>
      </c>
    </row>
    <row r="2840" spans="1:26" x14ac:dyDescent="0.25">
      <c r="A2840" s="52">
        <v>40808</v>
      </c>
      <c r="B2840" s="25">
        <v>25754.275329580003</v>
      </c>
      <c r="C2840" s="43">
        <v>30715.825616898077</v>
      </c>
      <c r="D2840" s="43">
        <v>2928.8625319868993</v>
      </c>
      <c r="E2840" s="43">
        <v>33644.688148884976</v>
      </c>
      <c r="F2840" s="25">
        <v>32288.105529372002</v>
      </c>
      <c r="G2840" s="25">
        <v>38175.415097272002</v>
      </c>
      <c r="H2840" s="25">
        <v>48528.405175154003</v>
      </c>
      <c r="I2840" s="25">
        <v>63461.514231230001</v>
      </c>
      <c r="J2840" s="25">
        <v>63879.176662002006</v>
      </c>
      <c r="K2840" s="25">
        <v>89869.346291287919</v>
      </c>
      <c r="L2840" s="34">
        <v>67583.406518138421</v>
      </c>
      <c r="M2840" s="34">
        <v>93576.324147424326</v>
      </c>
      <c r="O2840" s="25">
        <v>33.260799817919676</v>
      </c>
      <c r="P2840" s="43">
        <v>17.481735019793398</v>
      </c>
      <c r="Q2840" s="43">
        <v>5.8510629055213759</v>
      </c>
      <c r="R2840" s="43">
        <v>16.36865068961988</v>
      </c>
      <c r="S2840" s="25">
        <v>29.742164417654649</v>
      </c>
      <c r="T2840" s="25">
        <v>25.372072250700285</v>
      </c>
      <c r="U2840" s="25">
        <v>30.995458249050522</v>
      </c>
      <c r="V2840" s="25">
        <v>18.945997361864286</v>
      </c>
      <c r="W2840" s="25">
        <v>34.873746771109751</v>
      </c>
      <c r="X2840" s="25">
        <v>16.284420446855563</v>
      </c>
      <c r="Y2840" s="34">
        <v>33.462635327266433</v>
      </c>
      <c r="Z2840" s="34">
        <v>16.117194988507812</v>
      </c>
    </row>
    <row r="2841" spans="1:26" x14ac:dyDescent="0.25">
      <c r="A2841" s="52">
        <v>40809</v>
      </c>
      <c r="B2841" s="25">
        <v>25717.180100549998</v>
      </c>
      <c r="C2841" s="43">
        <v>30655.207917849588</v>
      </c>
      <c r="D2841" s="43">
        <v>2906.2396867022994</v>
      </c>
      <c r="E2841" s="43">
        <v>33561.44760455189</v>
      </c>
      <c r="F2841" s="25">
        <v>32430.083054941995</v>
      </c>
      <c r="G2841" s="25">
        <v>38290.163865112001</v>
      </c>
      <c r="H2841" s="25">
        <v>48572.761817613995</v>
      </c>
      <c r="I2841" s="25">
        <v>63462.320563139998</v>
      </c>
      <c r="J2841" s="25">
        <v>63923.356427922001</v>
      </c>
      <c r="K2841" s="25">
        <v>89862.702144537907</v>
      </c>
      <c r="L2841" s="34">
        <v>67629.356849446485</v>
      </c>
      <c r="M2841" s="34">
        <v>93571.450566062398</v>
      </c>
      <c r="O2841" s="25">
        <v>33.191840878982347</v>
      </c>
      <c r="P2841" s="43">
        <v>17.435039206874347</v>
      </c>
      <c r="Q2841" s="43">
        <v>4.7165111044568997</v>
      </c>
      <c r="R2841" s="43">
        <v>16.21277162567154</v>
      </c>
      <c r="S2841" s="25">
        <v>30.053063656390712</v>
      </c>
      <c r="T2841" s="25">
        <v>25.517629589737624</v>
      </c>
      <c r="U2841" s="25">
        <v>30.55454765155574</v>
      </c>
      <c r="V2841" s="25">
        <v>18.535236054582448</v>
      </c>
      <c r="W2841" s="25">
        <v>34.620823719715979</v>
      </c>
      <c r="X2841" s="25">
        <v>16.079919227776362</v>
      </c>
      <c r="Y2841" s="34">
        <v>33.22821590083678</v>
      </c>
      <c r="Z2841" s="34">
        <v>15.921452832633264</v>
      </c>
    </row>
    <row r="2842" spans="1:26" x14ac:dyDescent="0.25">
      <c r="A2842" s="52">
        <v>40812</v>
      </c>
      <c r="B2842" s="25">
        <v>25720.902066349998</v>
      </c>
      <c r="C2842" s="43">
        <v>30620.249962684135</v>
      </c>
      <c r="D2842" s="43">
        <v>2930.5719009296995</v>
      </c>
      <c r="E2842" s="43">
        <v>33550.821863613834</v>
      </c>
      <c r="F2842" s="25">
        <v>32568.960542911998</v>
      </c>
      <c r="G2842" s="25">
        <v>38449.851287891994</v>
      </c>
      <c r="H2842" s="25">
        <v>48745.703320793997</v>
      </c>
      <c r="I2842" s="25">
        <v>63677.828132829978</v>
      </c>
      <c r="J2842" s="25">
        <v>64106.625300781991</v>
      </c>
      <c r="K2842" s="25">
        <v>90081.511102277873</v>
      </c>
      <c r="L2842" s="34">
        <v>67813.494626027896</v>
      </c>
      <c r="M2842" s="34">
        <v>93791.12842752377</v>
      </c>
      <c r="O2842" s="25">
        <v>33.400816762161377</v>
      </c>
      <c r="P2842" s="43">
        <v>18.774406096856232</v>
      </c>
      <c r="Q2842" s="43">
        <v>-14.609003925899577</v>
      </c>
      <c r="R2842" s="43">
        <v>14.852403096638668</v>
      </c>
      <c r="S2842" s="25">
        <v>29.774726853269982</v>
      </c>
      <c r="T2842" s="25">
        <v>25.274043362991794</v>
      </c>
      <c r="U2842" s="25">
        <v>31.056923302549521</v>
      </c>
      <c r="V2842" s="25">
        <v>18.858929049792671</v>
      </c>
      <c r="W2842" s="25">
        <v>35.010751266831839</v>
      </c>
      <c r="X2842" s="25">
        <v>16.268778207397116</v>
      </c>
      <c r="Y2842" s="34">
        <v>33.592232428228151</v>
      </c>
      <c r="Z2842" s="34">
        <v>16.103797470260361</v>
      </c>
    </row>
    <row r="2843" spans="1:26" x14ac:dyDescent="0.25">
      <c r="A2843" s="52">
        <v>40813</v>
      </c>
      <c r="B2843" s="25">
        <v>25776.049966179999</v>
      </c>
      <c r="C2843" s="43">
        <v>30701.473980285649</v>
      </c>
      <c r="D2843" s="43">
        <v>3861.9419971256998</v>
      </c>
      <c r="E2843" s="43">
        <v>34563.41597741135</v>
      </c>
      <c r="F2843" s="25">
        <v>32768.150396962003</v>
      </c>
      <c r="G2843" s="25">
        <v>38591.585060022</v>
      </c>
      <c r="H2843" s="25">
        <v>49026.146828374011</v>
      </c>
      <c r="I2843" s="25">
        <v>63883.129319120002</v>
      </c>
      <c r="J2843" s="25">
        <v>64404.968742002005</v>
      </c>
      <c r="K2843" s="25">
        <v>90333.0385528279</v>
      </c>
      <c r="L2843" s="34">
        <v>68112.362014301078</v>
      </c>
      <c r="M2843" s="34">
        <v>94043.179825126965</v>
      </c>
      <c r="O2843" s="25">
        <v>33.686839968542806</v>
      </c>
      <c r="P2843" s="43">
        <v>19.089469966784691</v>
      </c>
      <c r="Q2843" s="43">
        <v>12.52925540245089</v>
      </c>
      <c r="R2843" s="43">
        <v>18.318752380239477</v>
      </c>
      <c r="S2843" s="25">
        <v>30.330469742883981</v>
      </c>
      <c r="T2843" s="25">
        <v>25.79649318055688</v>
      </c>
      <c r="U2843" s="25">
        <v>31.523546580080964</v>
      </c>
      <c r="V2843" s="25">
        <v>19.262554361760099</v>
      </c>
      <c r="W2843" s="25">
        <v>35.39782837903811</v>
      </c>
      <c r="X2843" s="25">
        <v>16.551883985101657</v>
      </c>
      <c r="Y2843" s="34">
        <v>33.955970570861147</v>
      </c>
      <c r="Z2843" s="34">
        <v>16.376374562755068</v>
      </c>
    </row>
    <row r="2844" spans="1:26" x14ac:dyDescent="0.25">
      <c r="A2844" s="52">
        <v>40814</v>
      </c>
      <c r="B2844" s="25">
        <v>25759.757325499999</v>
      </c>
      <c r="C2844" s="43">
        <v>30820.272834267165</v>
      </c>
      <c r="D2844" s="43">
        <v>3036.097640150399</v>
      </c>
      <c r="E2844" s="43">
        <v>33856.370474417563</v>
      </c>
      <c r="F2844" s="25">
        <v>32492.689390932002</v>
      </c>
      <c r="G2844" s="25">
        <v>38265.379244002004</v>
      </c>
      <c r="H2844" s="25">
        <v>48842.379118543999</v>
      </c>
      <c r="I2844" s="25">
        <v>63716.960540970002</v>
      </c>
      <c r="J2844" s="25">
        <v>64348.352796972009</v>
      </c>
      <c r="K2844" s="25">
        <v>90284.511293167903</v>
      </c>
      <c r="L2844" s="34">
        <v>68056.302028987426</v>
      </c>
      <c r="M2844" s="34">
        <v>93995.20852518332</v>
      </c>
      <c r="O2844" s="25">
        <v>32.883637984434301</v>
      </c>
      <c r="P2844" s="43">
        <v>19.615902491555669</v>
      </c>
      <c r="Q2844" s="43">
        <v>9.9420803588626594</v>
      </c>
      <c r="R2844" s="43">
        <v>18.679451585606287</v>
      </c>
      <c r="S2844" s="25">
        <v>30.298543423223823</v>
      </c>
      <c r="T2844" s="25">
        <v>25.234670277781813</v>
      </c>
      <c r="U2844" s="25">
        <v>31.560891441115714</v>
      </c>
      <c r="V2844" s="25">
        <v>18.977792973904851</v>
      </c>
      <c r="W2844" s="25">
        <v>35.436420798720157</v>
      </c>
      <c r="X2844" s="25">
        <v>16.456019218332287</v>
      </c>
      <c r="Y2844" s="34">
        <v>33.998646436095271</v>
      </c>
      <c r="Z2844" s="34">
        <v>16.285503748277218</v>
      </c>
    </row>
    <row r="2845" spans="1:26" x14ac:dyDescent="0.25">
      <c r="A2845" s="52">
        <v>40815</v>
      </c>
      <c r="B2845" s="25">
        <v>25710.808608900003</v>
      </c>
      <c r="C2845" s="43">
        <v>30842.727598008685</v>
      </c>
      <c r="D2845" s="43">
        <v>3095.2966516391994</v>
      </c>
      <c r="E2845" s="43">
        <v>33938.024249647882</v>
      </c>
      <c r="F2845" s="25">
        <v>32551.186280851995</v>
      </c>
      <c r="G2845" s="25">
        <v>38309.584206441999</v>
      </c>
      <c r="H2845" s="25">
        <v>49281.078088473994</v>
      </c>
      <c r="I2845" s="25">
        <v>64177.645165150003</v>
      </c>
      <c r="J2845" s="25">
        <v>64816.332491241992</v>
      </c>
      <c r="K2845" s="25">
        <v>90730.317390501703</v>
      </c>
      <c r="L2845" s="34">
        <v>68451.427872749293</v>
      </c>
      <c r="M2845" s="34">
        <v>94367.473772009005</v>
      </c>
      <c r="O2845" s="25">
        <v>32.663369066731754</v>
      </c>
      <c r="P2845" s="43">
        <v>19.945505881121207</v>
      </c>
      <c r="Q2845" s="43">
        <v>10.723935190882795</v>
      </c>
      <c r="R2845" s="43">
        <v>19.04128048728202</v>
      </c>
      <c r="S2845" s="25">
        <v>29.700370628840034</v>
      </c>
      <c r="T2845" s="25">
        <v>24.049074804776271</v>
      </c>
      <c r="U2845" s="25">
        <v>31.328897403427259</v>
      </c>
      <c r="V2845" s="25">
        <v>18.255003883645937</v>
      </c>
      <c r="W2845" s="25">
        <v>35.474914315244924</v>
      </c>
      <c r="X2845" s="25">
        <v>16.055982295799055</v>
      </c>
      <c r="Y2845" s="34">
        <v>34.033858896271127</v>
      </c>
      <c r="Z2845" s="34">
        <v>15.902749494609036</v>
      </c>
    </row>
    <row r="2846" spans="1:26" x14ac:dyDescent="0.25">
      <c r="A2846" s="52">
        <v>40816</v>
      </c>
      <c r="B2846" s="25">
        <v>25704.845640889998</v>
      </c>
      <c r="C2846" s="43">
        <v>31241.672829388684</v>
      </c>
      <c r="D2846" s="43">
        <v>3078.3801195882002</v>
      </c>
      <c r="E2846" s="43">
        <v>34320.052948976881</v>
      </c>
      <c r="F2846" s="25">
        <v>32643.432810191996</v>
      </c>
      <c r="G2846" s="25">
        <v>38473.673994401994</v>
      </c>
      <c r="H2846" s="25">
        <v>49272.808766983995</v>
      </c>
      <c r="I2846" s="25">
        <v>64149.823170809992</v>
      </c>
      <c r="J2846" s="25">
        <v>64789.265199841997</v>
      </c>
      <c r="K2846" s="25">
        <v>90682.632376757902</v>
      </c>
      <c r="L2846" s="34">
        <v>68425.846638238654</v>
      </c>
      <c r="M2846" s="34">
        <v>94321.274815154553</v>
      </c>
      <c r="O2846" s="25">
        <v>32.674508792454837</v>
      </c>
      <c r="P2846" s="43">
        <v>21.330808735924812</v>
      </c>
      <c r="Q2846" s="43">
        <v>5.8963420056314497</v>
      </c>
      <c r="R2846" s="43">
        <v>19.765084791492548</v>
      </c>
      <c r="S2846" s="25">
        <v>30.922500268196295</v>
      </c>
      <c r="T2846" s="25">
        <v>25.038398949019957</v>
      </c>
      <c r="U2846" s="25">
        <v>32.427272250637799</v>
      </c>
      <c r="V2846" s="25">
        <v>18.999516099684467</v>
      </c>
      <c r="W2846" s="25">
        <v>36.192172539482861</v>
      </c>
      <c r="X2846" s="25">
        <v>16.455710416233394</v>
      </c>
      <c r="Y2846" s="34">
        <v>35.112147039833054</v>
      </c>
      <c r="Z2846" s="34">
        <v>16.49221697669574</v>
      </c>
    </row>
    <row r="2847" spans="1:26" x14ac:dyDescent="0.25">
      <c r="A2847" s="52">
        <v>40819</v>
      </c>
      <c r="B2847" s="25">
        <v>25795.452824560001</v>
      </c>
      <c r="C2847" s="43">
        <v>31611.91314000704</v>
      </c>
      <c r="D2847" s="43">
        <v>3123.1558320146992</v>
      </c>
      <c r="E2847" s="43">
        <v>34735.068972021742</v>
      </c>
      <c r="F2847" s="25">
        <v>32746.698803991992</v>
      </c>
      <c r="G2847" s="25">
        <v>38577.33981342199</v>
      </c>
      <c r="H2847" s="25">
        <v>49563.052906943987</v>
      </c>
      <c r="I2847" s="25">
        <v>64432.141488359979</v>
      </c>
      <c r="J2847" s="25">
        <v>65090.878258071985</v>
      </c>
      <c r="K2847" s="25">
        <v>90992.182376697878</v>
      </c>
      <c r="L2847" s="34">
        <v>68728.061082851098</v>
      </c>
      <c r="M2847" s="34">
        <v>94631.426201476992</v>
      </c>
      <c r="O2847" s="25">
        <v>32.033078317118367</v>
      </c>
      <c r="P2847" s="43">
        <v>20.649552510779777</v>
      </c>
      <c r="Q2847" s="43">
        <v>8.4476468877148889</v>
      </c>
      <c r="R2847" s="43">
        <v>19.44121783144357</v>
      </c>
      <c r="S2847" s="25">
        <v>28.534246376960581</v>
      </c>
      <c r="T2847" s="25">
        <v>23.277185765661134</v>
      </c>
      <c r="U2847" s="25">
        <v>30.185847206220107</v>
      </c>
      <c r="V2847" s="25">
        <v>17.651957914313734</v>
      </c>
      <c r="W2847" s="25">
        <v>34.39946983330433</v>
      </c>
      <c r="X2847" s="25">
        <v>15.551085660586583</v>
      </c>
      <c r="Y2847" s="34">
        <v>33.438353976244258</v>
      </c>
      <c r="Z2847" s="34">
        <v>15.621172924252203</v>
      </c>
    </row>
    <row r="2848" spans="1:26" x14ac:dyDescent="0.25">
      <c r="A2848" s="52">
        <v>40820</v>
      </c>
      <c r="B2848" s="25">
        <v>25977.431375009997</v>
      </c>
      <c r="C2848" s="43">
        <v>31602.689825162644</v>
      </c>
      <c r="D2848" s="43">
        <v>3155.3707117907998</v>
      </c>
      <c r="E2848" s="43">
        <v>34758.060536953446</v>
      </c>
      <c r="F2848" s="25">
        <v>32857.030912041999</v>
      </c>
      <c r="G2848" s="25">
        <v>38682.636843421998</v>
      </c>
      <c r="H2848" s="25">
        <v>49702.580244733996</v>
      </c>
      <c r="I2848" s="25">
        <v>64586.579039859993</v>
      </c>
      <c r="J2848" s="25">
        <v>65281.990063311998</v>
      </c>
      <c r="K2848" s="25">
        <v>91178.194837617892</v>
      </c>
      <c r="L2848" s="34">
        <v>68920.141301572628</v>
      </c>
      <c r="M2848" s="34">
        <v>94818.407075878524</v>
      </c>
      <c r="O2848" s="25">
        <v>32.964528847063065</v>
      </c>
      <c r="P2848" s="43">
        <v>20.614350945986359</v>
      </c>
      <c r="Q2848" s="43">
        <v>9.5662679538417894</v>
      </c>
      <c r="R2848" s="43">
        <v>19.520277427309217</v>
      </c>
      <c r="S2848" s="25">
        <v>28.940858535878689</v>
      </c>
      <c r="T2848" s="25">
        <v>23.609351350646257</v>
      </c>
      <c r="U2848" s="25">
        <v>30.952713967074441</v>
      </c>
      <c r="V2848" s="25">
        <v>18.169734911553292</v>
      </c>
      <c r="W2848" s="25">
        <v>35.025138838746471</v>
      </c>
      <c r="X2848" s="25">
        <v>15.945525451556586</v>
      </c>
      <c r="Y2848" s="34">
        <v>34.027707269162001</v>
      </c>
      <c r="Z2848" s="34">
        <v>16.001363577325534</v>
      </c>
    </row>
    <row r="2849" spans="1:26" x14ac:dyDescent="0.25">
      <c r="A2849" s="52">
        <v>40821</v>
      </c>
      <c r="B2849" s="25">
        <v>26023.002764959998</v>
      </c>
      <c r="C2849" s="43">
        <v>31768.527766328258</v>
      </c>
      <c r="D2849" s="43">
        <v>3201.9449184944997</v>
      </c>
      <c r="E2849" s="43">
        <v>34970.472684822758</v>
      </c>
      <c r="F2849" s="25">
        <v>33680.146229572005</v>
      </c>
      <c r="G2849" s="25">
        <v>39495.377097852004</v>
      </c>
      <c r="H2849" s="25">
        <v>50685.084996603997</v>
      </c>
      <c r="I2849" s="25">
        <v>65560.128996700005</v>
      </c>
      <c r="J2849" s="25">
        <v>66280.751487961985</v>
      </c>
      <c r="K2849" s="25">
        <v>92166.742586937908</v>
      </c>
      <c r="L2849" s="34">
        <v>69919.672196582949</v>
      </c>
      <c r="M2849" s="34">
        <v>95807.724295558874</v>
      </c>
      <c r="O2849" s="25">
        <v>33.566360117968699</v>
      </c>
      <c r="P2849" s="43">
        <v>20.671381333725726</v>
      </c>
      <c r="Q2849" s="43">
        <v>13.739438336381383</v>
      </c>
      <c r="R2849" s="43">
        <v>20.001737626147943</v>
      </c>
      <c r="S2849" s="25">
        <v>29.043440243214103</v>
      </c>
      <c r="T2849" s="25">
        <v>23.903876649971934</v>
      </c>
      <c r="U2849" s="25">
        <v>31.117317919542288</v>
      </c>
      <c r="V2849" s="25">
        <v>18.395619925108917</v>
      </c>
      <c r="W2849" s="25">
        <v>35.230970999528147</v>
      </c>
      <c r="X2849" s="25">
        <v>16.136894027942162</v>
      </c>
      <c r="Y2849" s="34">
        <v>34.224120624265275</v>
      </c>
      <c r="Z2849" s="34">
        <v>16.186461779508711</v>
      </c>
    </row>
    <row r="2850" spans="1:26" x14ac:dyDescent="0.25">
      <c r="A2850" s="52">
        <v>40822</v>
      </c>
      <c r="B2850" s="25">
        <v>26079.339461900003</v>
      </c>
      <c r="C2850" s="43">
        <v>32701.865993213876</v>
      </c>
      <c r="D2850" s="43">
        <v>3176.8635254772003</v>
      </c>
      <c r="E2850" s="43">
        <v>35878.729518691078</v>
      </c>
      <c r="F2850" s="25">
        <v>33454.421067582</v>
      </c>
      <c r="G2850" s="25">
        <v>39226.029627582</v>
      </c>
      <c r="H2850" s="25">
        <v>50196.085035693999</v>
      </c>
      <c r="I2850" s="25">
        <v>65022.425691069999</v>
      </c>
      <c r="J2850" s="25">
        <v>65796.344506932001</v>
      </c>
      <c r="K2850" s="25">
        <v>91639.136377521689</v>
      </c>
      <c r="L2850" s="34">
        <v>69435.896719616139</v>
      </c>
      <c r="M2850" s="34">
        <v>95280.749590205829</v>
      </c>
      <c r="O2850" s="25">
        <v>33.555486078942963</v>
      </c>
      <c r="P2850" s="43">
        <v>22.762248855416424</v>
      </c>
      <c r="Q2850" s="43">
        <v>12.574648599881622</v>
      </c>
      <c r="R2850" s="43">
        <v>21.786379862340954</v>
      </c>
      <c r="S2850" s="25">
        <v>31.703455238673172</v>
      </c>
      <c r="T2850" s="25">
        <v>26.139432276634199</v>
      </c>
      <c r="U2850" s="25">
        <v>32.552781113403093</v>
      </c>
      <c r="V2850" s="25">
        <v>19.475232250104078</v>
      </c>
      <c r="W2850" s="25">
        <v>36.333371907676224</v>
      </c>
      <c r="X2850" s="25">
        <v>16.91128559005195</v>
      </c>
      <c r="Y2850" s="34">
        <v>35.268836874333289</v>
      </c>
      <c r="Z2850" s="34">
        <v>16.932132011241443</v>
      </c>
    </row>
    <row r="2851" spans="1:26" x14ac:dyDescent="0.25">
      <c r="A2851" s="52">
        <v>40823</v>
      </c>
      <c r="B2851" s="25">
        <v>26125.094045099999</v>
      </c>
      <c r="C2851" s="43">
        <v>32404.154589299484</v>
      </c>
      <c r="D2851" s="43">
        <v>3167.2462749255001</v>
      </c>
      <c r="E2851" s="43">
        <v>35571.400864224983</v>
      </c>
      <c r="F2851" s="25">
        <v>33380.732046902005</v>
      </c>
      <c r="G2851" s="25">
        <v>39130.939839502003</v>
      </c>
      <c r="H2851" s="25">
        <v>50125.949117934004</v>
      </c>
      <c r="I2851" s="25">
        <v>64911.141229309993</v>
      </c>
      <c r="J2851" s="25">
        <v>65888.585813322003</v>
      </c>
      <c r="K2851" s="25">
        <v>91680.165817351706</v>
      </c>
      <c r="L2851" s="34">
        <v>69529.512620142326</v>
      </c>
      <c r="M2851" s="34">
        <v>95323.153624172031</v>
      </c>
      <c r="O2851" s="25">
        <v>33.508485825033674</v>
      </c>
      <c r="P2851" s="43">
        <v>21.641587749339596</v>
      </c>
      <c r="Q2851" s="43">
        <v>13.891450070334566</v>
      </c>
      <c r="R2851" s="43">
        <v>20.909003122263602</v>
      </c>
      <c r="S2851" s="25">
        <v>30.218310458397223</v>
      </c>
      <c r="T2851" s="25">
        <v>24.802382339788267</v>
      </c>
      <c r="U2851" s="25">
        <v>30.982858911235777</v>
      </c>
      <c r="V2851" s="25">
        <v>18.28044482063995</v>
      </c>
      <c r="W2851" s="25">
        <v>35.169643030955399</v>
      </c>
      <c r="X2851" s="25">
        <v>16.132657859404564</v>
      </c>
      <c r="Y2851" s="34">
        <v>34.176359704975965</v>
      </c>
      <c r="Z2851" s="34">
        <v>16.183518424391586</v>
      </c>
    </row>
    <row r="2852" spans="1:26" x14ac:dyDescent="0.25">
      <c r="A2852" s="52">
        <v>40826</v>
      </c>
      <c r="B2852" s="25">
        <v>26105.064008090001</v>
      </c>
      <c r="C2852" s="43">
        <v>32580.312946006321</v>
      </c>
      <c r="D2852" s="43">
        <v>3177.5265287046004</v>
      </c>
      <c r="E2852" s="43">
        <v>35757.83947471092</v>
      </c>
      <c r="F2852" s="25">
        <v>33464.290228031998</v>
      </c>
      <c r="G2852" s="25">
        <v>39232.114252942003</v>
      </c>
      <c r="H2852" s="25">
        <v>50229.777157453995</v>
      </c>
      <c r="I2852" s="25">
        <v>65047.554984940005</v>
      </c>
      <c r="J2852" s="25">
        <v>66013.327276321987</v>
      </c>
      <c r="K2852" s="25">
        <v>91857.258254041692</v>
      </c>
      <c r="L2852" s="34">
        <v>69654.932166416183</v>
      </c>
      <c r="M2852" s="34">
        <v>95500.92414413589</v>
      </c>
      <c r="O2852" s="25">
        <v>32.652655496676218</v>
      </c>
      <c r="P2852" s="43">
        <v>22.972606428647047</v>
      </c>
      <c r="Q2852" s="43">
        <v>14.276129517078351</v>
      </c>
      <c r="R2852" s="43">
        <v>22.146593018070206</v>
      </c>
      <c r="S2852" s="25">
        <v>29.778349532025004</v>
      </c>
      <c r="T2852" s="25">
        <v>24.700491495104849</v>
      </c>
      <c r="U2852" s="25">
        <v>30.988861681251567</v>
      </c>
      <c r="V2852" s="25">
        <v>18.368381069708882</v>
      </c>
      <c r="W2852" s="25">
        <v>35.351248704353956</v>
      </c>
      <c r="X2852" s="25">
        <v>16.317331042996397</v>
      </c>
      <c r="Y2852" s="34">
        <v>34.347305356511427</v>
      </c>
      <c r="Z2852" s="34">
        <v>16.36152156892685</v>
      </c>
    </row>
    <row r="2853" spans="1:26" x14ac:dyDescent="0.25">
      <c r="A2853" s="52">
        <v>40827</v>
      </c>
      <c r="B2853" s="25">
        <v>26108.620033570001</v>
      </c>
      <c r="C2853" s="43">
        <v>32634.046185960131</v>
      </c>
      <c r="D2853" s="43">
        <v>3173.1578517365997</v>
      </c>
      <c r="E2853" s="43">
        <v>35807.204037696734</v>
      </c>
      <c r="F2853" s="25">
        <v>33825.300631702004</v>
      </c>
      <c r="G2853" s="25">
        <v>39662.142165022007</v>
      </c>
      <c r="H2853" s="25">
        <v>50533.637276194</v>
      </c>
      <c r="I2853" s="25">
        <v>65436.757900790006</v>
      </c>
      <c r="J2853" s="25">
        <v>66370.990890761997</v>
      </c>
      <c r="K2853" s="25">
        <v>92286.384694911685</v>
      </c>
      <c r="L2853" s="34">
        <v>70013.044661931461</v>
      </c>
      <c r="M2853" s="34">
        <v>95930.49946608115</v>
      </c>
      <c r="O2853" s="25">
        <v>32.67072540919547</v>
      </c>
      <c r="P2853" s="43">
        <v>23.175419599285618</v>
      </c>
      <c r="Q2853" s="43">
        <v>14.119015016065184</v>
      </c>
      <c r="R2853" s="43">
        <v>22.315219346537486</v>
      </c>
      <c r="S2853" s="25">
        <v>30.103208879678391</v>
      </c>
      <c r="T2853" s="25">
        <v>25.022908976883841</v>
      </c>
      <c r="U2853" s="25">
        <v>31.260184557858285</v>
      </c>
      <c r="V2853" s="25">
        <v>18.617137679187067</v>
      </c>
      <c r="W2853" s="25">
        <v>35.607498137754924</v>
      </c>
      <c r="X2853" s="25">
        <v>16.542013441855907</v>
      </c>
      <c r="Y2853" s="34">
        <v>34.589645298874942</v>
      </c>
      <c r="Z2853" s="34">
        <v>16.57852706451348</v>
      </c>
    </row>
    <row r="2854" spans="1:26" x14ac:dyDescent="0.25">
      <c r="A2854" s="52">
        <v>40828</v>
      </c>
      <c r="B2854" s="25">
        <v>26075.95783535</v>
      </c>
      <c r="C2854" s="43">
        <v>32934.274411443934</v>
      </c>
      <c r="D2854" s="43">
        <v>3235.4093273357994</v>
      </c>
      <c r="E2854" s="43">
        <v>36169.683738779735</v>
      </c>
      <c r="F2854" s="25">
        <v>33660.676989411993</v>
      </c>
      <c r="G2854" s="25">
        <v>39474.698806201988</v>
      </c>
      <c r="H2854" s="25">
        <v>50442.272713523991</v>
      </c>
      <c r="I2854" s="25">
        <v>65331.417545799988</v>
      </c>
      <c r="J2854" s="25">
        <v>66320.752353981996</v>
      </c>
      <c r="K2854" s="25">
        <v>92212.644595841703</v>
      </c>
      <c r="L2854" s="34">
        <v>69963.367248465263</v>
      </c>
      <c r="M2854" s="34">
        <v>95857.320490324972</v>
      </c>
      <c r="O2854" s="25">
        <v>32.602843526326872</v>
      </c>
      <c r="P2854" s="43">
        <v>24.562784969951281</v>
      </c>
      <c r="Q2854" s="43">
        <v>17.307699722897517</v>
      </c>
      <c r="R2854" s="43">
        <v>23.877465870936643</v>
      </c>
      <c r="S2854" s="25">
        <v>32.003429783025972</v>
      </c>
      <c r="T2854" s="25">
        <v>26.997409879537383</v>
      </c>
      <c r="U2854" s="25">
        <v>32.594395284834853</v>
      </c>
      <c r="V2854" s="25">
        <v>19.770127291621332</v>
      </c>
      <c r="W2854" s="25">
        <v>36.69530458491073</v>
      </c>
      <c r="X2854" s="25">
        <v>17.18948336963615</v>
      </c>
      <c r="Y2854" s="34">
        <v>35.610709693195595</v>
      </c>
      <c r="Z2854" s="34">
        <v>17.201848164965796</v>
      </c>
    </row>
    <row r="2855" spans="1:26" x14ac:dyDescent="0.25">
      <c r="A2855" s="52">
        <v>40829</v>
      </c>
      <c r="B2855" s="25">
        <v>26082.1378162</v>
      </c>
      <c r="C2855" s="43">
        <v>32956.341802417744</v>
      </c>
      <c r="D2855" s="43">
        <v>3280.1637394647005</v>
      </c>
      <c r="E2855" s="43">
        <v>36236.505541882449</v>
      </c>
      <c r="F2855" s="25">
        <v>33495.058471082004</v>
      </c>
      <c r="G2855" s="25">
        <v>39176.712844331996</v>
      </c>
      <c r="H2855" s="25">
        <v>50230.617136624001</v>
      </c>
      <c r="I2855" s="25">
        <v>64971.664080019997</v>
      </c>
      <c r="J2855" s="25">
        <v>66115.795792741992</v>
      </c>
      <c r="K2855" s="25">
        <v>91853.141069471705</v>
      </c>
      <c r="L2855" s="34">
        <v>69759.193708655323</v>
      </c>
      <c r="M2855" s="34">
        <v>95498.599985385037</v>
      </c>
      <c r="O2855" s="25">
        <v>32.791381818141673</v>
      </c>
      <c r="P2855" s="43">
        <v>24.694553785807827</v>
      </c>
      <c r="Q2855" s="43">
        <v>19.605546441950985</v>
      </c>
      <c r="R2855" s="43">
        <v>24.216134167135571</v>
      </c>
      <c r="S2855" s="25">
        <v>31.245439302847199</v>
      </c>
      <c r="T2855" s="25">
        <v>26.412030515965345</v>
      </c>
      <c r="U2855" s="25">
        <v>32.406208077761448</v>
      </c>
      <c r="V2855" s="25">
        <v>19.646603530481134</v>
      </c>
      <c r="W2855" s="25">
        <v>36.6209793827216</v>
      </c>
      <c r="X2855" s="25">
        <v>17.144611400385479</v>
      </c>
      <c r="Y2855" s="34">
        <v>35.54131444094277</v>
      </c>
      <c r="Z2855" s="34">
        <v>17.159168170662543</v>
      </c>
    </row>
    <row r="2856" spans="1:26" x14ac:dyDescent="0.25">
      <c r="A2856" s="52">
        <v>40830</v>
      </c>
      <c r="B2856" s="25">
        <v>26052.171500240001</v>
      </c>
      <c r="C2856" s="43">
        <v>32842.433918951552</v>
      </c>
      <c r="D2856" s="43">
        <v>3277.5862360332003</v>
      </c>
      <c r="E2856" s="43">
        <v>36120.020154984755</v>
      </c>
      <c r="F2856" s="25">
        <v>33251.884474582002</v>
      </c>
      <c r="G2856" s="25">
        <v>38895.371375242001</v>
      </c>
      <c r="H2856" s="25">
        <v>49657.786933753996</v>
      </c>
      <c r="I2856" s="25">
        <v>64356.772326000006</v>
      </c>
      <c r="J2856" s="25">
        <v>65544.899993151994</v>
      </c>
      <c r="K2856" s="25">
        <v>91234.051308971699</v>
      </c>
      <c r="L2856" s="34">
        <v>69189.62646327175</v>
      </c>
      <c r="M2856" s="34">
        <v>94880.838779091457</v>
      </c>
      <c r="O2856" s="25">
        <v>32.86846723725121</v>
      </c>
      <c r="P2856" s="43">
        <v>24.732376493482899</v>
      </c>
      <c r="Q2856" s="43">
        <v>18.655119619031879</v>
      </c>
      <c r="R2856" s="43">
        <v>24.155354046736122</v>
      </c>
      <c r="S2856" s="25">
        <v>30.885154671554837</v>
      </c>
      <c r="T2856" s="25">
        <v>25.907288002798246</v>
      </c>
      <c r="U2856" s="25">
        <v>32.161327224193784</v>
      </c>
      <c r="V2856" s="25">
        <v>19.192799109676507</v>
      </c>
      <c r="W2856" s="25">
        <v>36.410215368946865</v>
      </c>
      <c r="X2856" s="25">
        <v>16.820734419479354</v>
      </c>
      <c r="Y2856" s="34">
        <v>35.342698139928189</v>
      </c>
      <c r="Z2856" s="34">
        <v>16.848355174172426</v>
      </c>
    </row>
    <row r="2857" spans="1:26" x14ac:dyDescent="0.25">
      <c r="A2857" s="52">
        <v>40833</v>
      </c>
      <c r="B2857" s="25">
        <v>26042.935196529997</v>
      </c>
      <c r="C2857" s="43">
        <v>32648.844253212974</v>
      </c>
      <c r="D2857" s="43">
        <v>3174.1303767683999</v>
      </c>
      <c r="E2857" s="43">
        <v>35822.974629981371</v>
      </c>
      <c r="F2857" s="25">
        <v>33265.391634962005</v>
      </c>
      <c r="G2857" s="25">
        <v>38976.760553762004</v>
      </c>
      <c r="H2857" s="25">
        <v>49638.233175034002</v>
      </c>
      <c r="I2857" s="25">
        <v>64439.984848450011</v>
      </c>
      <c r="J2857" s="25">
        <v>65495.236074561995</v>
      </c>
      <c r="K2857" s="25">
        <v>91260.392479501708</v>
      </c>
      <c r="L2857" s="34">
        <v>69140.460751407358</v>
      </c>
      <c r="M2857" s="34">
        <v>94907.678156347072</v>
      </c>
      <c r="O2857" s="25">
        <v>32.960056944026597</v>
      </c>
      <c r="P2857" s="43">
        <v>25.76701682512692</v>
      </c>
      <c r="Q2857" s="43">
        <v>18.957831757907041</v>
      </c>
      <c r="R2857" s="43">
        <v>25.132365968822533</v>
      </c>
      <c r="S2857" s="25">
        <v>31.401472458561685</v>
      </c>
      <c r="T2857" s="25">
        <v>26.285091406637907</v>
      </c>
      <c r="U2857" s="25">
        <v>32.53775934166012</v>
      </c>
      <c r="V2857" s="25">
        <v>19.25166269787395</v>
      </c>
      <c r="W2857" s="25">
        <v>36.730042138050912</v>
      </c>
      <c r="X2857" s="25">
        <v>16.910736168211351</v>
      </c>
      <c r="Y2857" s="34">
        <v>35.633238022600409</v>
      </c>
      <c r="Z2857" s="34">
        <v>16.935938694436349</v>
      </c>
    </row>
    <row r="2858" spans="1:26" x14ac:dyDescent="0.25">
      <c r="A2858" s="52">
        <v>40834</v>
      </c>
      <c r="B2858" s="25">
        <v>26039.89233581</v>
      </c>
      <c r="C2858" s="43">
        <v>32120.45965590678</v>
      </c>
      <c r="D2858" s="43">
        <v>3182.9527951818004</v>
      </c>
      <c r="E2858" s="43">
        <v>35303.412451088581</v>
      </c>
      <c r="F2858" s="25">
        <v>33259.438693522003</v>
      </c>
      <c r="G2858" s="25">
        <v>38977.396454362002</v>
      </c>
      <c r="H2858" s="25">
        <v>49728.250306784001</v>
      </c>
      <c r="I2858" s="25">
        <v>64539.777394259996</v>
      </c>
      <c r="J2858" s="25">
        <v>65621.278367402003</v>
      </c>
      <c r="K2858" s="25">
        <v>91379.673111281678</v>
      </c>
      <c r="L2858" s="34">
        <v>69266.973268978953</v>
      </c>
      <c r="M2858" s="34">
        <v>95027.429012858629</v>
      </c>
      <c r="O2858" s="25">
        <v>32.944521869675313</v>
      </c>
      <c r="P2858" s="43">
        <v>23.731619981546249</v>
      </c>
      <c r="Q2858" s="43">
        <v>19.288472166694426</v>
      </c>
      <c r="R2858" s="43">
        <v>23.317495892166207</v>
      </c>
      <c r="S2858" s="25">
        <v>31.454848704471082</v>
      </c>
      <c r="T2858" s="25">
        <v>26.549344953666697</v>
      </c>
      <c r="U2858" s="25">
        <v>32.485569916245069</v>
      </c>
      <c r="V2858" s="25">
        <v>19.405853644697402</v>
      </c>
      <c r="W2858" s="25">
        <v>36.626440642247871</v>
      </c>
      <c r="X2858" s="25">
        <v>16.944490732368166</v>
      </c>
      <c r="Y2858" s="34">
        <v>35.536857899730492</v>
      </c>
      <c r="Z2858" s="34">
        <v>16.96901689877923</v>
      </c>
    </row>
    <row r="2859" spans="1:26" x14ac:dyDescent="0.25">
      <c r="A2859" s="52">
        <v>40835</v>
      </c>
      <c r="B2859" s="25">
        <v>26071.707387029997</v>
      </c>
      <c r="C2859" s="43">
        <v>32100.865625570586</v>
      </c>
      <c r="D2859" s="43">
        <v>3206.1120816683997</v>
      </c>
      <c r="E2859" s="43">
        <v>35306.977707238984</v>
      </c>
      <c r="F2859" s="25">
        <v>33125.721868052002</v>
      </c>
      <c r="G2859" s="25">
        <v>38805.747957012005</v>
      </c>
      <c r="H2859" s="25">
        <v>49577.128839233999</v>
      </c>
      <c r="I2859" s="25">
        <v>64338.293685660006</v>
      </c>
      <c r="J2859" s="25">
        <v>65486.327632521999</v>
      </c>
      <c r="K2859" s="25">
        <v>91169.237900781707</v>
      </c>
      <c r="L2859" s="34">
        <v>69132.549770828817</v>
      </c>
      <c r="M2859" s="34">
        <v>94817.521039088519</v>
      </c>
      <c r="O2859" s="25">
        <v>33.528432895690628</v>
      </c>
      <c r="P2859" s="43">
        <v>26.027255379727301</v>
      </c>
      <c r="Q2859" s="43">
        <v>16.064450425505772</v>
      </c>
      <c r="R2859" s="43">
        <v>25.052506004955234</v>
      </c>
      <c r="S2859" s="25">
        <v>31.581208892072389</v>
      </c>
      <c r="T2859" s="25">
        <v>26.302766678538212</v>
      </c>
      <c r="U2859" s="25">
        <v>32.838895229853193</v>
      </c>
      <c r="V2859" s="25">
        <v>19.545117944328073</v>
      </c>
      <c r="W2859" s="25">
        <v>36.965473366736347</v>
      </c>
      <c r="X2859" s="25">
        <v>17.074347956787928</v>
      </c>
      <c r="Y2859" s="34">
        <v>35.855426112862098</v>
      </c>
      <c r="Z2859" s="34">
        <v>17.094284642786839</v>
      </c>
    </row>
    <row r="2860" spans="1:26" x14ac:dyDescent="0.25">
      <c r="A2860" s="52">
        <v>40836</v>
      </c>
      <c r="B2860" s="25">
        <v>26095.497027150002</v>
      </c>
      <c r="C2860" s="43">
        <v>31961.263400754397</v>
      </c>
      <c r="D2860" s="43">
        <v>3180.7627082252993</v>
      </c>
      <c r="E2860" s="43">
        <v>35142.026108979699</v>
      </c>
      <c r="F2860" s="25">
        <v>33064.824786252007</v>
      </c>
      <c r="G2860" s="25">
        <v>38852.140852432014</v>
      </c>
      <c r="H2860" s="25">
        <v>49209.442588314007</v>
      </c>
      <c r="I2860" s="25">
        <v>64057.070060330007</v>
      </c>
      <c r="J2860" s="25">
        <v>65246.915722362006</v>
      </c>
      <c r="K2860" s="25">
        <v>91008.705284321695</v>
      </c>
      <c r="L2860" s="34">
        <v>68893.500871930126</v>
      </c>
      <c r="M2860" s="34">
        <v>94657.351433889809</v>
      </c>
      <c r="O2860" s="25">
        <v>33.774114966470961</v>
      </c>
      <c r="P2860" s="43">
        <v>25.908608945940472</v>
      </c>
      <c r="Q2860" s="43">
        <v>16.284314196216741</v>
      </c>
      <c r="R2860" s="43">
        <v>24.972413743906419</v>
      </c>
      <c r="S2860" s="25">
        <v>31.710166779268189</v>
      </c>
      <c r="T2860" s="25">
        <v>26.195342566838242</v>
      </c>
      <c r="U2860" s="25">
        <v>32.993865188702287</v>
      </c>
      <c r="V2860" s="25">
        <v>19.464861316022052</v>
      </c>
      <c r="W2860" s="25">
        <v>37.05367742793841</v>
      </c>
      <c r="X2860" s="25">
        <v>16.968605305119677</v>
      </c>
      <c r="Y2860" s="34">
        <v>35.936139136295985</v>
      </c>
      <c r="Z2860" s="34">
        <v>16.993065547776798</v>
      </c>
    </row>
    <row r="2861" spans="1:26" x14ac:dyDescent="0.25">
      <c r="A2861" s="52">
        <v>40837</v>
      </c>
      <c r="B2861" s="25">
        <v>26058.21221586</v>
      </c>
      <c r="C2861" s="43">
        <v>31792.397178728206</v>
      </c>
      <c r="D2861" s="43">
        <v>3166.7709781661997</v>
      </c>
      <c r="E2861" s="43">
        <v>34959.168156894404</v>
      </c>
      <c r="F2861" s="25">
        <v>33064.824224062002</v>
      </c>
      <c r="G2861" s="25">
        <v>38879.227812312005</v>
      </c>
      <c r="H2861" s="25">
        <v>49121.648425334002</v>
      </c>
      <c r="I2861" s="25">
        <v>64008.096388640006</v>
      </c>
      <c r="J2861" s="25">
        <v>65187.383399652004</v>
      </c>
      <c r="K2861" s="25">
        <v>91043.077305411702</v>
      </c>
      <c r="L2861" s="34">
        <v>68835.126277734875</v>
      </c>
      <c r="M2861" s="34">
        <v>94692.881183494566</v>
      </c>
      <c r="O2861" s="25">
        <v>33.559988629681101</v>
      </c>
      <c r="P2861" s="43">
        <v>25.608881248912962</v>
      </c>
      <c r="Q2861" s="43">
        <v>15.765635058668813</v>
      </c>
      <c r="R2861" s="43">
        <v>24.648812352817863</v>
      </c>
      <c r="S2861" s="25">
        <v>31.521191964834493</v>
      </c>
      <c r="T2861" s="25">
        <v>26.356612269003719</v>
      </c>
      <c r="U2861" s="25">
        <v>32.12790702696833</v>
      </c>
      <c r="V2861" s="25">
        <v>18.969285351370011</v>
      </c>
      <c r="W2861" s="25">
        <v>36.469841381595572</v>
      </c>
      <c r="X2861" s="25">
        <v>16.6837128859475</v>
      </c>
      <c r="Y2861" s="34">
        <v>35.388564733633743</v>
      </c>
      <c r="Z2861" s="34">
        <v>16.719301748246053</v>
      </c>
    </row>
    <row r="2862" spans="1:26" x14ac:dyDescent="0.25">
      <c r="A2862" s="52">
        <v>40840</v>
      </c>
      <c r="B2862" s="25">
        <v>25979.11865072</v>
      </c>
      <c r="C2862" s="43">
        <v>31650.428355629629</v>
      </c>
      <c r="D2862" s="43">
        <v>3179.5279367444996</v>
      </c>
      <c r="E2862" s="43">
        <v>34829.956292374125</v>
      </c>
      <c r="F2862" s="25">
        <v>33126.174770712001</v>
      </c>
      <c r="G2862" s="25">
        <v>38977.596904771999</v>
      </c>
      <c r="H2862" s="25">
        <v>49280.709440384009</v>
      </c>
      <c r="I2862" s="25">
        <v>64207.025950300005</v>
      </c>
      <c r="J2862" s="25">
        <v>65249.076819582006</v>
      </c>
      <c r="K2862" s="25">
        <v>91093.640445101701</v>
      </c>
      <c r="L2862" s="34">
        <v>68897.425948286051</v>
      </c>
      <c r="M2862" s="34">
        <v>94744.05057380574</v>
      </c>
      <c r="O2862" s="25">
        <v>32.544633546067402</v>
      </c>
      <c r="P2862" s="43">
        <v>25.589966495121285</v>
      </c>
      <c r="Q2862" s="43">
        <v>15.882727214016313</v>
      </c>
      <c r="R2862" s="43">
        <v>24.636877829876312</v>
      </c>
      <c r="S2862" s="25">
        <v>29.914025112936304</v>
      </c>
      <c r="T2862" s="25">
        <v>24.958469822592953</v>
      </c>
      <c r="U2862" s="25">
        <v>30.674769511922605</v>
      </c>
      <c r="V2862" s="25">
        <v>17.994423555879724</v>
      </c>
      <c r="W2862" s="25">
        <v>35.178559752502416</v>
      </c>
      <c r="X2862" s="25">
        <v>16.028042151194377</v>
      </c>
      <c r="Y2862" s="34">
        <v>34.211518839525404</v>
      </c>
      <c r="Z2862" s="34">
        <v>16.103856314211249</v>
      </c>
    </row>
    <row r="2863" spans="1:26" x14ac:dyDescent="0.25">
      <c r="A2863" s="52">
        <v>40841</v>
      </c>
      <c r="B2863" s="25">
        <v>25922.75671265</v>
      </c>
      <c r="C2863" s="43">
        <v>31633.854728463433</v>
      </c>
      <c r="D2863" s="43">
        <v>3211.7222308403993</v>
      </c>
      <c r="E2863" s="43">
        <v>34845.576959303835</v>
      </c>
      <c r="F2863" s="25">
        <v>33211.866017312001</v>
      </c>
      <c r="G2863" s="25">
        <v>39146.280951502005</v>
      </c>
      <c r="H2863" s="25">
        <v>49446.266338294001</v>
      </c>
      <c r="I2863" s="25">
        <v>64454.232688600001</v>
      </c>
      <c r="J2863" s="25">
        <v>65441.235972701994</v>
      </c>
      <c r="K2863" s="25">
        <v>91343.431335901696</v>
      </c>
      <c r="L2863" s="34">
        <v>69090.175375419552</v>
      </c>
      <c r="M2863" s="34">
        <v>94994.431738619256</v>
      </c>
      <c r="O2863" s="25">
        <v>32.257076738314524</v>
      </c>
      <c r="P2863" s="43">
        <v>25.905383712171037</v>
      </c>
      <c r="Q2863" s="43">
        <v>17.179699398591588</v>
      </c>
      <c r="R2863" s="43">
        <v>25.047138885141116</v>
      </c>
      <c r="S2863" s="25">
        <v>30.155075735318881</v>
      </c>
      <c r="T2863" s="25">
        <v>25.274629683868422</v>
      </c>
      <c r="U2863" s="25">
        <v>31.097908029181156</v>
      </c>
      <c r="V2863" s="25">
        <v>18.361136210694152</v>
      </c>
      <c r="W2863" s="25">
        <v>35.306492907929375</v>
      </c>
      <c r="X2863" s="25">
        <v>16.092481340607613</v>
      </c>
      <c r="Y2863" s="34">
        <v>34.332987831594068</v>
      </c>
      <c r="Z2863" s="34">
        <v>16.166595597947484</v>
      </c>
    </row>
    <row r="2864" spans="1:26" x14ac:dyDescent="0.25">
      <c r="A2864" s="52">
        <v>40842</v>
      </c>
      <c r="B2864" s="25">
        <v>25956.258480689998</v>
      </c>
      <c r="C2864" s="43">
        <v>31693.658627247241</v>
      </c>
      <c r="D2864" s="43">
        <v>3222.8312171849998</v>
      </c>
      <c r="E2864" s="43">
        <v>34916.489844432239</v>
      </c>
      <c r="F2864" s="25">
        <v>33164.526163781993</v>
      </c>
      <c r="G2864" s="25">
        <v>39142.239260091999</v>
      </c>
      <c r="H2864" s="25">
        <v>49425.315874313994</v>
      </c>
      <c r="I2864" s="25">
        <v>64498.769272129997</v>
      </c>
      <c r="J2864" s="25">
        <v>65484.181900271993</v>
      </c>
      <c r="K2864" s="25">
        <v>91454.37751770168</v>
      </c>
      <c r="L2864" s="34">
        <v>69133.511608016008</v>
      </c>
      <c r="M2864" s="34">
        <v>95105.768225445689</v>
      </c>
      <c r="O2864" s="25">
        <v>32.616327229433864</v>
      </c>
      <c r="P2864" s="43">
        <v>26.834366648272724</v>
      </c>
      <c r="Q2864" s="43">
        <v>18.228491384250756</v>
      </c>
      <c r="R2864" s="43">
        <v>25.98790218946716</v>
      </c>
      <c r="S2864" s="25">
        <v>30.520842489255017</v>
      </c>
      <c r="T2864" s="25">
        <v>25.683763099450331</v>
      </c>
      <c r="U2864" s="25">
        <v>31.970752495377685</v>
      </c>
      <c r="V2864" s="25">
        <v>18.865159589283387</v>
      </c>
      <c r="W2864" s="25">
        <v>36.046194711395252</v>
      </c>
      <c r="X2864" s="25">
        <v>16.435978585431709</v>
      </c>
      <c r="Y2864" s="34">
        <v>35.026760609938769</v>
      </c>
      <c r="Z2864" s="34">
        <v>16.497552745197531</v>
      </c>
    </row>
    <row r="2865" spans="1:26" x14ac:dyDescent="0.25">
      <c r="A2865" s="52">
        <v>40843</v>
      </c>
      <c r="B2865" s="25">
        <v>26097.533241759997</v>
      </c>
      <c r="C2865" s="43">
        <v>31665.951271571044</v>
      </c>
      <c r="D2865" s="43">
        <v>4237.9619085428994</v>
      </c>
      <c r="E2865" s="43">
        <v>35903.913180113945</v>
      </c>
      <c r="F2865" s="25">
        <v>33232.830451925503</v>
      </c>
      <c r="G2865" s="25">
        <v>39033.639021433009</v>
      </c>
      <c r="H2865" s="25">
        <v>49591.078731561</v>
      </c>
      <c r="I2865" s="25">
        <v>64498.12470356001</v>
      </c>
      <c r="J2865" s="25">
        <v>65691.367422950512</v>
      </c>
      <c r="K2865" s="25">
        <v>91492.493005150201</v>
      </c>
      <c r="L2865" s="34">
        <v>69339.959376789513</v>
      </c>
      <c r="M2865" s="34">
        <v>95143.145958989204</v>
      </c>
      <c r="O2865" s="25">
        <v>33.577645965498391</v>
      </c>
      <c r="P2865" s="43">
        <v>26.685243359405099</v>
      </c>
      <c r="Q2865" s="43">
        <v>23.200174750842571</v>
      </c>
      <c r="R2865" s="43">
        <v>26.263650144885119</v>
      </c>
      <c r="S2865" s="25">
        <v>30.31537330294405</v>
      </c>
      <c r="T2865" s="25">
        <v>25.360280769797793</v>
      </c>
      <c r="U2865" s="25">
        <v>31.791888647882161</v>
      </c>
      <c r="V2865" s="25">
        <v>18.734159911500559</v>
      </c>
      <c r="W2865" s="25">
        <v>36.040857799638019</v>
      </c>
      <c r="X2865" s="25">
        <v>16.455752048458862</v>
      </c>
      <c r="Y2865" s="34">
        <v>35.022807224498486</v>
      </c>
      <c r="Z2865" s="34">
        <v>16.516796141060187</v>
      </c>
    </row>
    <row r="2866" spans="1:26" x14ac:dyDescent="0.25">
      <c r="A2866" s="52">
        <v>40844</v>
      </c>
      <c r="B2866" s="25">
        <v>26018.466638689999</v>
      </c>
      <c r="C2866" s="43">
        <v>31784.506054344856</v>
      </c>
      <c r="D2866" s="43">
        <v>3342.4805862740996</v>
      </c>
      <c r="E2866" s="43">
        <v>35126.986640618954</v>
      </c>
      <c r="F2866" s="25">
        <v>33253.313803415505</v>
      </c>
      <c r="G2866" s="25">
        <v>39034.533150743009</v>
      </c>
      <c r="H2866" s="25">
        <v>49800.567283511002</v>
      </c>
      <c r="I2866" s="25">
        <v>64705.949370800001</v>
      </c>
      <c r="J2866" s="25">
        <v>65986.4148115805</v>
      </c>
      <c r="K2866" s="25">
        <v>91773.681273110196</v>
      </c>
      <c r="L2866" s="34">
        <v>69686.643328016449</v>
      </c>
      <c r="M2866" s="34">
        <v>95475.283789546142</v>
      </c>
      <c r="O2866" s="25">
        <v>32.605770237347606</v>
      </c>
      <c r="P2866" s="43">
        <v>27.131213409406719</v>
      </c>
      <c r="Q2866" s="43">
        <v>7.7065755882144593</v>
      </c>
      <c r="R2866" s="43">
        <v>24.986341965242364</v>
      </c>
      <c r="S2866" s="25">
        <v>29.88012869358505</v>
      </c>
      <c r="T2866" s="25">
        <v>24.513638247181536</v>
      </c>
      <c r="U2866" s="25">
        <v>31.560982405236505</v>
      </c>
      <c r="V2866" s="25">
        <v>18.326696120725238</v>
      </c>
      <c r="W2866" s="25">
        <v>35.931156208568552</v>
      </c>
      <c r="X2866" s="25">
        <v>16.249436005367635</v>
      </c>
      <c r="Y2866" s="34">
        <v>34.921640125842181</v>
      </c>
      <c r="Z2866" s="34">
        <v>16.317053797630265</v>
      </c>
    </row>
    <row r="2867" spans="1:26" x14ac:dyDescent="0.25">
      <c r="A2867" s="52">
        <v>40847</v>
      </c>
      <c r="B2867" s="25">
        <v>26070.208207840002</v>
      </c>
      <c r="C2867" s="43">
        <v>32037.716748326278</v>
      </c>
      <c r="D2867" s="43">
        <v>3337.7061590682001</v>
      </c>
      <c r="E2867" s="43">
        <v>35375.422907394481</v>
      </c>
      <c r="F2867" s="25">
        <v>33139.259857885496</v>
      </c>
      <c r="G2867" s="25">
        <v>38937.142392762995</v>
      </c>
      <c r="H2867" s="25">
        <v>49826.424896830991</v>
      </c>
      <c r="I2867" s="25">
        <v>64742.319273709996</v>
      </c>
      <c r="J2867" s="25">
        <v>65994.250385640495</v>
      </c>
      <c r="K2867" s="25">
        <v>91772.675073480204</v>
      </c>
      <c r="L2867" s="34">
        <v>69694.963243762715</v>
      </c>
      <c r="M2867" s="34">
        <v>95474.761931602421</v>
      </c>
      <c r="O2867" s="25">
        <v>32.19775243008187</v>
      </c>
      <c r="P2867" s="43">
        <v>27.7685517647007</v>
      </c>
      <c r="Q2867" s="43">
        <v>7.5403960157157668</v>
      </c>
      <c r="R2867" s="43">
        <v>25.540551947736656</v>
      </c>
      <c r="S2867" s="25">
        <v>29.609880697088343</v>
      </c>
      <c r="T2867" s="25">
        <v>24.185438166377992</v>
      </c>
      <c r="U2867" s="25">
        <v>31.038041309252982</v>
      </c>
      <c r="V2867" s="25">
        <v>17.953342914231296</v>
      </c>
      <c r="W2867" s="25">
        <v>35.761437458539191</v>
      </c>
      <c r="X2867" s="25">
        <v>16.123277044948491</v>
      </c>
      <c r="Y2867" s="34">
        <v>35.018508367048362</v>
      </c>
      <c r="Z2867" s="34">
        <v>16.338374618085471</v>
      </c>
    </row>
    <row r="2868" spans="1:26" x14ac:dyDescent="0.25">
      <c r="A2868" s="52">
        <v>40848</v>
      </c>
      <c r="B2868" s="25">
        <v>26199.69250786</v>
      </c>
      <c r="C2868" s="43">
        <v>32099.627553341888</v>
      </c>
      <c r="D2868" s="43">
        <v>3305.4178602890997</v>
      </c>
      <c r="E2868" s="43">
        <v>35405.045413630985</v>
      </c>
      <c r="F2868" s="25">
        <v>33678.36329046551</v>
      </c>
      <c r="G2868" s="25">
        <v>39503.464765350815</v>
      </c>
      <c r="H2868" s="25">
        <v>50366.818271031007</v>
      </c>
      <c r="I2868" s="25">
        <v>65310.925040836773</v>
      </c>
      <c r="J2868" s="25">
        <v>66557.124841350495</v>
      </c>
      <c r="K2868" s="25">
        <v>92372.260156879624</v>
      </c>
      <c r="L2868" s="34">
        <v>70258.728306519406</v>
      </c>
      <c r="M2868" s="34">
        <v>96075.235622048524</v>
      </c>
      <c r="O2868" s="25">
        <v>32.167526061880402</v>
      </c>
      <c r="P2868" s="43">
        <v>26.104159521965475</v>
      </c>
      <c r="Q2868" s="43">
        <v>5.9291108613606758</v>
      </c>
      <c r="R2868" s="43">
        <v>23.901053105998237</v>
      </c>
      <c r="S2868" s="25">
        <v>27.616469646999107</v>
      </c>
      <c r="T2868" s="25">
        <v>22.643455512708456</v>
      </c>
      <c r="U2868" s="25">
        <v>29.599613090868981</v>
      </c>
      <c r="V2868" s="25">
        <v>16.980993276388823</v>
      </c>
      <c r="W2868" s="25">
        <v>34.549003389461987</v>
      </c>
      <c r="X2868" s="25">
        <v>15.415462715618599</v>
      </c>
      <c r="Y2868" s="34">
        <v>33.88130583419602</v>
      </c>
      <c r="Z2868" s="34">
        <v>15.654775885474127</v>
      </c>
    </row>
    <row r="2869" spans="1:26" x14ac:dyDescent="0.25">
      <c r="A2869" s="52">
        <v>40850</v>
      </c>
      <c r="B2869" s="25">
        <v>26367.600973290002</v>
      </c>
      <c r="C2869" s="43">
        <v>32461.196749393119</v>
      </c>
      <c r="D2869" s="43">
        <v>3310.5142816479997</v>
      </c>
      <c r="E2869" s="43">
        <v>35771.711031041115</v>
      </c>
      <c r="F2869" s="25">
        <v>33922.112943375505</v>
      </c>
      <c r="G2869" s="25">
        <v>39796.136654780807</v>
      </c>
      <c r="H2869" s="25">
        <v>50751.751972911006</v>
      </c>
      <c r="I2869" s="25">
        <v>65738.54862949677</v>
      </c>
      <c r="J2869" s="25">
        <v>66996.880563800514</v>
      </c>
      <c r="K2869" s="25">
        <v>92819.593654679644</v>
      </c>
      <c r="L2869" s="34">
        <v>70698.069878475639</v>
      </c>
      <c r="M2869" s="34">
        <v>96522.154969354771</v>
      </c>
      <c r="O2869" s="25">
        <v>32.570119555550157</v>
      </c>
      <c r="P2869" s="43">
        <v>26.396716602027382</v>
      </c>
      <c r="Q2869" s="43">
        <v>12.04931871717314</v>
      </c>
      <c r="R2869" s="43">
        <v>24.916452132298893</v>
      </c>
      <c r="S2869" s="25">
        <v>29.013835999934081</v>
      </c>
      <c r="T2869" s="25">
        <v>23.712961067737016</v>
      </c>
      <c r="U2869" s="25">
        <v>30.192460959980984</v>
      </c>
      <c r="V2869" s="25">
        <v>17.366047363272852</v>
      </c>
      <c r="W2869" s="25">
        <v>35.022205315619615</v>
      </c>
      <c r="X2869" s="25">
        <v>15.710611832656273</v>
      </c>
      <c r="Y2869" s="34">
        <v>34.331363628064146</v>
      </c>
      <c r="Z2869" s="34">
        <v>15.938861702890561</v>
      </c>
    </row>
    <row r="2870" spans="1:26" x14ac:dyDescent="0.25">
      <c r="A2870" s="52">
        <v>40851</v>
      </c>
      <c r="B2870" s="25">
        <v>26455.711774720003</v>
      </c>
      <c r="C2870" s="43">
        <v>32805.735535758737</v>
      </c>
      <c r="D2870" s="43">
        <v>3322.7880523319996</v>
      </c>
      <c r="E2870" s="43">
        <v>36128.523588090735</v>
      </c>
      <c r="F2870" s="25">
        <v>34149.577223115499</v>
      </c>
      <c r="G2870" s="25">
        <v>39905.515648980807</v>
      </c>
      <c r="H2870" s="25">
        <v>50828.189548120994</v>
      </c>
      <c r="I2870" s="25">
        <v>65683.418207116774</v>
      </c>
      <c r="J2870" s="25">
        <v>67075.531538510491</v>
      </c>
      <c r="K2870" s="25">
        <v>92776.974039669614</v>
      </c>
      <c r="L2870" s="34">
        <v>70778.113861695398</v>
      </c>
      <c r="M2870" s="34">
        <v>96480.928362854509</v>
      </c>
      <c r="O2870" s="25">
        <v>32.317175539727863</v>
      </c>
      <c r="P2870" s="43">
        <v>27.118426514711167</v>
      </c>
      <c r="Q2870" s="43">
        <v>12.702177827659057</v>
      </c>
      <c r="R2870" s="43">
        <v>25.640334512281981</v>
      </c>
      <c r="S2870" s="25">
        <v>30.177375106587</v>
      </c>
      <c r="T2870" s="25">
        <v>24.841939761407517</v>
      </c>
      <c r="U2870" s="25">
        <v>31.340864330611339</v>
      </c>
      <c r="V2870" s="25">
        <v>18.234092911856447</v>
      </c>
      <c r="W2870" s="25">
        <v>35.97071871444102</v>
      </c>
      <c r="X2870" s="25">
        <v>16.319462070466972</v>
      </c>
      <c r="Y2870" s="34">
        <v>35.223844372314048</v>
      </c>
      <c r="Z2870" s="34">
        <v>16.524776772991888</v>
      </c>
    </row>
    <row r="2871" spans="1:26" x14ac:dyDescent="0.25">
      <c r="A2871" s="52">
        <v>40854</v>
      </c>
      <c r="B2871" s="25">
        <v>26521.8688554</v>
      </c>
      <c r="C2871" s="43">
        <v>32911.373639125566</v>
      </c>
      <c r="D2871" s="43">
        <v>3318.9737101303999</v>
      </c>
      <c r="E2871" s="43">
        <v>36230.347349255964</v>
      </c>
      <c r="F2871" s="25">
        <v>34233.775974125499</v>
      </c>
      <c r="G2871" s="25">
        <v>39993.961039530805</v>
      </c>
      <c r="H2871" s="25">
        <v>51078.020434221005</v>
      </c>
      <c r="I2871" s="25">
        <v>65976.919163536775</v>
      </c>
      <c r="J2871" s="25">
        <v>67294.098880500504</v>
      </c>
      <c r="K2871" s="25">
        <v>93040.517038669626</v>
      </c>
      <c r="L2871" s="34">
        <v>70997.204870090354</v>
      </c>
      <c r="M2871" s="34">
        <v>96744.995028259465</v>
      </c>
      <c r="O2871" s="25">
        <v>31.230649967191582</v>
      </c>
      <c r="P2871" s="43">
        <v>25.757530694029374</v>
      </c>
      <c r="Q2871" s="43">
        <v>15.548096718799865</v>
      </c>
      <c r="R2871" s="43">
        <v>24.747805719008543</v>
      </c>
      <c r="S2871" s="25">
        <v>29.202563100197043</v>
      </c>
      <c r="T2871" s="25">
        <v>24.084037259488245</v>
      </c>
      <c r="U2871" s="25">
        <v>30.050571879050892</v>
      </c>
      <c r="V2871" s="25">
        <v>17.572442036572646</v>
      </c>
      <c r="W2871" s="25">
        <v>34.842267953141224</v>
      </c>
      <c r="X2871" s="25">
        <v>15.889061355929757</v>
      </c>
      <c r="Y2871" s="34">
        <v>34.166539443293509</v>
      </c>
      <c r="Z2871" s="34">
        <v>16.109751357648094</v>
      </c>
    </row>
    <row r="2872" spans="1:26" x14ac:dyDescent="0.25">
      <c r="A2872" s="52">
        <v>40855</v>
      </c>
      <c r="B2872" s="25">
        <v>26512.595665119999</v>
      </c>
      <c r="C2872" s="43">
        <v>33106.074761401178</v>
      </c>
      <c r="D2872" s="43">
        <v>3340.1316107992006</v>
      </c>
      <c r="E2872" s="43">
        <v>36446.20637220038</v>
      </c>
      <c r="F2872" s="25">
        <v>34376.150676645499</v>
      </c>
      <c r="G2872" s="25">
        <v>40157.062969470811</v>
      </c>
      <c r="H2872" s="25">
        <v>51186.700304040991</v>
      </c>
      <c r="I2872" s="25">
        <v>66090.274500446787</v>
      </c>
      <c r="J2872" s="25">
        <v>67417.725566340494</v>
      </c>
      <c r="K2872" s="25">
        <v>93164.537013929614</v>
      </c>
      <c r="L2872" s="34">
        <v>71121.532273557023</v>
      </c>
      <c r="M2872" s="34">
        <v>96869.715721146145</v>
      </c>
      <c r="O2872" s="25">
        <v>31.184766066839444</v>
      </c>
      <c r="P2872" s="43">
        <v>26.501502447661363</v>
      </c>
      <c r="Q2872" s="43">
        <v>16.284696453043999</v>
      </c>
      <c r="R2872" s="43">
        <v>25.491048371290702</v>
      </c>
      <c r="S2872" s="25">
        <v>29.521123250129566</v>
      </c>
      <c r="T2872" s="25">
        <v>24.359053405952103</v>
      </c>
      <c r="U2872" s="25">
        <v>30.689796881932342</v>
      </c>
      <c r="V2872" s="25">
        <v>18.097804831754182</v>
      </c>
      <c r="W2872" s="25">
        <v>35.281654945959943</v>
      </c>
      <c r="X2872" s="25">
        <v>16.218256731152714</v>
      </c>
      <c r="Y2872" s="34">
        <v>34.581846955965176</v>
      </c>
      <c r="Z2872" s="34">
        <v>16.427541778846155</v>
      </c>
    </row>
    <row r="2873" spans="1:26" x14ac:dyDescent="0.25">
      <c r="A2873" s="52">
        <v>40856</v>
      </c>
      <c r="B2873" s="25">
        <v>26538.499015240002</v>
      </c>
      <c r="C2873" s="43">
        <v>33213.117255686797</v>
      </c>
      <c r="D2873" s="43">
        <v>3409.7204402856005</v>
      </c>
      <c r="E2873" s="43">
        <v>36622.837695972397</v>
      </c>
      <c r="F2873" s="25">
        <v>34317.623364505504</v>
      </c>
      <c r="G2873" s="25">
        <v>40147.419420240811</v>
      </c>
      <c r="H2873" s="25">
        <v>51162.037035771005</v>
      </c>
      <c r="I2873" s="25">
        <v>66126.161553026788</v>
      </c>
      <c r="J2873" s="25">
        <v>67461.839143790508</v>
      </c>
      <c r="K2873" s="25">
        <v>93265.234842289632</v>
      </c>
      <c r="L2873" s="34">
        <v>71166.044612119164</v>
      </c>
      <c r="M2873" s="34">
        <v>96970.81231061829</v>
      </c>
      <c r="O2873" s="25">
        <v>31.061170498687552</v>
      </c>
      <c r="P2873" s="43">
        <v>26.141246968430277</v>
      </c>
      <c r="Q2873" s="43">
        <v>18.963986111290708</v>
      </c>
      <c r="R2873" s="43">
        <v>25.436660194984519</v>
      </c>
      <c r="S2873" s="25">
        <v>29.670302409827908</v>
      </c>
      <c r="T2873" s="25">
        <v>23.925131088644804</v>
      </c>
      <c r="U2873" s="25">
        <v>30.331854732526686</v>
      </c>
      <c r="V2873" s="25">
        <v>17.50505418677055</v>
      </c>
      <c r="W2873" s="25">
        <v>35.032026188759268</v>
      </c>
      <c r="X2873" s="25">
        <v>15.841375133292225</v>
      </c>
      <c r="Y2873" s="34">
        <v>34.349790791152572</v>
      </c>
      <c r="Z2873" s="34">
        <v>16.064092268559584</v>
      </c>
    </row>
    <row r="2874" spans="1:26" x14ac:dyDescent="0.25">
      <c r="A2874" s="52">
        <v>40857</v>
      </c>
      <c r="B2874" s="25">
        <v>26523.464514830001</v>
      </c>
      <c r="C2874" s="43">
        <v>33315.419784872407</v>
      </c>
      <c r="D2874" s="43">
        <v>3408.7103439074012</v>
      </c>
      <c r="E2874" s="43">
        <v>36724.130128779805</v>
      </c>
      <c r="F2874" s="25">
        <v>34112.026018565499</v>
      </c>
      <c r="G2874" s="25">
        <v>39832.979465370809</v>
      </c>
      <c r="H2874" s="25">
        <v>51057.088003890989</v>
      </c>
      <c r="I2874" s="25">
        <v>65904.795249116767</v>
      </c>
      <c r="J2874" s="25">
        <v>67759.445473670494</v>
      </c>
      <c r="K2874" s="25">
        <v>93467.602043779611</v>
      </c>
      <c r="L2874" s="34">
        <v>71462.748187073885</v>
      </c>
      <c r="M2874" s="34">
        <v>97172.276757183005</v>
      </c>
      <c r="O2874" s="25">
        <v>30.665598691658481</v>
      </c>
      <c r="P2874" s="43">
        <v>26.847633992498654</v>
      </c>
      <c r="Q2874" s="43">
        <v>14.836383975393996</v>
      </c>
      <c r="R2874" s="43">
        <v>25.627988304855485</v>
      </c>
      <c r="S2874" s="25">
        <v>30.616232079800664</v>
      </c>
      <c r="T2874" s="25">
        <v>24.858085997448363</v>
      </c>
      <c r="U2874" s="25">
        <v>30.558217101444306</v>
      </c>
      <c r="V2874" s="25">
        <v>17.873650163849987</v>
      </c>
      <c r="W2874" s="25">
        <v>35.359517730360743</v>
      </c>
      <c r="X2874" s="25">
        <v>16.210321244165304</v>
      </c>
      <c r="Y2874" s="34">
        <v>34.657870503517366</v>
      </c>
      <c r="Z2874" s="34">
        <v>16.420306501208891</v>
      </c>
    </row>
    <row r="2875" spans="1:26" x14ac:dyDescent="0.25">
      <c r="A2875" s="52">
        <v>40858</v>
      </c>
      <c r="B2875" s="25">
        <v>26547.529125240002</v>
      </c>
      <c r="C2875" s="43">
        <v>33512.734400924412</v>
      </c>
      <c r="D2875" s="43">
        <v>3428.8205619149999</v>
      </c>
      <c r="E2875" s="43">
        <v>36941.554962839415</v>
      </c>
      <c r="F2875" s="25">
        <v>33704.674257755505</v>
      </c>
      <c r="G2875" s="25">
        <v>39577.541372770815</v>
      </c>
      <c r="H2875" s="25">
        <v>50917.963392891004</v>
      </c>
      <c r="I2875" s="25">
        <v>65961.339112726768</v>
      </c>
      <c r="J2875" s="25">
        <v>67626.395738520499</v>
      </c>
      <c r="K2875" s="25">
        <v>93530.426025359615</v>
      </c>
      <c r="L2875" s="34">
        <v>71330.946902966563</v>
      </c>
      <c r="M2875" s="34">
        <v>97236.349189805682</v>
      </c>
      <c r="O2875" s="25">
        <v>30.766342056667018</v>
      </c>
      <c r="P2875" s="43">
        <v>27.680989983696634</v>
      </c>
      <c r="Q2875" s="43">
        <v>15.440690634374565</v>
      </c>
      <c r="R2875" s="43">
        <v>26.436659553091978</v>
      </c>
      <c r="S2875" s="25">
        <v>29.972471564090153</v>
      </c>
      <c r="T2875" s="25">
        <v>24.358539728015181</v>
      </c>
      <c r="U2875" s="25">
        <v>30.615186204832412</v>
      </c>
      <c r="V2875" s="25">
        <v>17.869231288764919</v>
      </c>
      <c r="W2875" s="25">
        <v>35.99511906214299</v>
      </c>
      <c r="X2875" s="25">
        <v>16.596321247197011</v>
      </c>
      <c r="Y2875" s="34">
        <v>35.254877708069102</v>
      </c>
      <c r="Z2875" s="34">
        <v>16.791094438056732</v>
      </c>
    </row>
    <row r="2876" spans="1:26" x14ac:dyDescent="0.25">
      <c r="A2876" s="52">
        <v>40861</v>
      </c>
      <c r="B2876" s="25">
        <v>26557.071703970003</v>
      </c>
      <c r="C2876" s="43">
        <v>33501.621781820417</v>
      </c>
      <c r="D2876" s="43">
        <v>3426.1584663362</v>
      </c>
      <c r="E2876" s="43">
        <v>36927.780248156618</v>
      </c>
      <c r="F2876" s="25">
        <v>33608.226179865502</v>
      </c>
      <c r="G2876" s="25">
        <v>39411.236641830801</v>
      </c>
      <c r="H2876" s="25">
        <v>50834.234603490993</v>
      </c>
      <c r="I2876" s="25">
        <v>65801.271749996755</v>
      </c>
      <c r="J2876" s="25">
        <v>67631.1071798005</v>
      </c>
      <c r="K2876" s="25">
        <v>93480.190835189627</v>
      </c>
      <c r="L2876" s="34">
        <v>71336.110187741782</v>
      </c>
      <c r="M2876" s="34">
        <v>97186.565843130913</v>
      </c>
      <c r="O2876" s="25">
        <v>30.83170152233674</v>
      </c>
      <c r="P2876" s="43">
        <v>28.630623278210287</v>
      </c>
      <c r="Q2876" s="43">
        <v>16.237711586082916</v>
      </c>
      <c r="R2876" s="43">
        <v>27.370682813504388</v>
      </c>
      <c r="S2876" s="25">
        <v>29.888922068160472</v>
      </c>
      <c r="T2876" s="25">
        <v>24.816755508175213</v>
      </c>
      <c r="U2876" s="25">
        <v>31.50841641360287</v>
      </c>
      <c r="V2876" s="25">
        <v>18.68260153180621</v>
      </c>
      <c r="W2876" s="25">
        <v>36.551764624466344</v>
      </c>
      <c r="X2876" s="25">
        <v>17.100077673877557</v>
      </c>
      <c r="Y2876" s="34">
        <v>35.776498973428851</v>
      </c>
      <c r="Z2876" s="34">
        <v>17.277887394339842</v>
      </c>
    </row>
    <row r="2877" spans="1:26" x14ac:dyDescent="0.25">
      <c r="A2877" s="52">
        <v>40862</v>
      </c>
      <c r="B2877" s="25">
        <v>26537.032799619999</v>
      </c>
      <c r="C2877" s="43">
        <v>33465.925734652417</v>
      </c>
      <c r="D2877" s="43">
        <v>3426.1584663362</v>
      </c>
      <c r="E2877" s="43">
        <v>36892.084200988618</v>
      </c>
      <c r="F2877" s="25">
        <v>33671.554238755496</v>
      </c>
      <c r="G2877" s="25">
        <v>39476.101584320801</v>
      </c>
      <c r="H2877" s="25">
        <v>50864.565416050995</v>
      </c>
      <c r="I2877" s="25">
        <v>65818.118217976764</v>
      </c>
      <c r="J2877" s="25">
        <v>67725.567470530499</v>
      </c>
      <c r="K2877" s="25">
        <v>93609.402081749606</v>
      </c>
      <c r="L2877" s="34">
        <v>71430.995333699495</v>
      </c>
      <c r="M2877" s="34">
        <v>97316.201944918605</v>
      </c>
      <c r="O2877" s="25">
        <v>30.732981152034668</v>
      </c>
      <c r="P2877" s="43">
        <v>28.493567083567207</v>
      </c>
      <c r="Q2877" s="43">
        <v>16.237711586082916</v>
      </c>
      <c r="R2877" s="43">
        <v>27.247560603856847</v>
      </c>
      <c r="S2877" s="25">
        <v>29.517236622489797</v>
      </c>
      <c r="T2877" s="25">
        <v>24.29227581030613</v>
      </c>
      <c r="U2877" s="25">
        <v>31.292165806380812</v>
      </c>
      <c r="V2877" s="25">
        <v>18.394596295941202</v>
      </c>
      <c r="W2877" s="25">
        <v>36.561278004762343</v>
      </c>
      <c r="X2877" s="25">
        <v>17.037183224222495</v>
      </c>
      <c r="Y2877" s="34">
        <v>35.786327144235777</v>
      </c>
      <c r="Z2877" s="34">
        <v>17.217843123096777</v>
      </c>
    </row>
    <row r="2878" spans="1:26" x14ac:dyDescent="0.25">
      <c r="A2878" s="52">
        <v>40863</v>
      </c>
      <c r="B2878" s="25">
        <v>26540.367809849999</v>
      </c>
      <c r="C2878" s="43">
        <v>33458.695862234417</v>
      </c>
      <c r="D2878" s="43">
        <v>3437.5572998606008</v>
      </c>
      <c r="E2878" s="43">
        <v>36896.253162095018</v>
      </c>
      <c r="F2878" s="25">
        <v>33580.800448385497</v>
      </c>
      <c r="G2878" s="25">
        <v>39515.311281630806</v>
      </c>
      <c r="H2878" s="25">
        <v>50636.078765870996</v>
      </c>
      <c r="I2878" s="25">
        <v>65726.228074686776</v>
      </c>
      <c r="J2878" s="25">
        <v>67557.760856440495</v>
      </c>
      <c r="K2878" s="25">
        <v>93556.095354109624</v>
      </c>
      <c r="L2878" s="34">
        <v>71263.554587874503</v>
      </c>
      <c r="M2878" s="34">
        <v>97263.261085543636</v>
      </c>
      <c r="O2878" s="25">
        <v>31.074662847160273</v>
      </c>
      <c r="P2878" s="43">
        <v>29.168513936329312</v>
      </c>
      <c r="Q2878" s="43">
        <v>16.753641994657187</v>
      </c>
      <c r="R2878" s="43">
        <v>27.901402546039499</v>
      </c>
      <c r="S2878" s="25">
        <v>30.394179944558243</v>
      </c>
      <c r="T2878" s="25">
        <v>24.451837655624953</v>
      </c>
      <c r="U2878" s="25">
        <v>31.719812275534885</v>
      </c>
      <c r="V2878" s="25">
        <v>18.359203048751517</v>
      </c>
      <c r="W2878" s="25">
        <v>37.083155044860931</v>
      </c>
      <c r="X2878" s="25">
        <v>17.189357363835466</v>
      </c>
      <c r="Y2878" s="34">
        <v>36.27677540892347</v>
      </c>
      <c r="Z2878" s="34">
        <v>17.364671724000246</v>
      </c>
    </row>
    <row r="2879" spans="1:26" x14ac:dyDescent="0.25">
      <c r="A2879" s="52">
        <v>40864</v>
      </c>
      <c r="B2879" s="25">
        <v>26493.216233759998</v>
      </c>
      <c r="C2879" s="43">
        <v>33370.861122536422</v>
      </c>
      <c r="D2879" s="43">
        <v>3510.6008925064007</v>
      </c>
      <c r="E2879" s="43">
        <v>36881.462015042824</v>
      </c>
      <c r="F2879" s="25">
        <v>33502.148618895502</v>
      </c>
      <c r="G2879" s="25">
        <v>39388.793234910801</v>
      </c>
      <c r="H2879" s="25">
        <v>50528.288577640997</v>
      </c>
      <c r="I2879" s="25">
        <v>65548.03202409677</v>
      </c>
      <c r="J2879" s="25">
        <v>67461.144941210499</v>
      </c>
      <c r="K2879" s="25">
        <v>93381.82307699963</v>
      </c>
      <c r="L2879" s="34">
        <v>71164.498539203414</v>
      </c>
      <c r="M2879" s="34">
        <v>97086.548674992533</v>
      </c>
      <c r="O2879" s="25">
        <v>31.250715106619342</v>
      </c>
      <c r="P2879" s="43">
        <v>29.343747880928262</v>
      </c>
      <c r="Q2879" s="43">
        <v>18.963594265786977</v>
      </c>
      <c r="R2879" s="43">
        <v>28.278338880435562</v>
      </c>
      <c r="S2879" s="25">
        <v>30.884045690656325</v>
      </c>
      <c r="T2879" s="25">
        <v>25.229179730146313</v>
      </c>
      <c r="U2879" s="25">
        <v>32.290447818661796</v>
      </c>
      <c r="V2879" s="25">
        <v>19.031394407543178</v>
      </c>
      <c r="W2879" s="25">
        <v>37.557656889476078</v>
      </c>
      <c r="X2879" s="25">
        <v>17.653962200432805</v>
      </c>
      <c r="Y2879" s="34">
        <v>36.719547574636692</v>
      </c>
      <c r="Z2879" s="34">
        <v>17.813114213129676</v>
      </c>
    </row>
    <row r="2880" spans="1:26" x14ac:dyDescent="0.25">
      <c r="A2880" s="52">
        <v>40865</v>
      </c>
      <c r="B2880" s="25">
        <v>26464.813268270002</v>
      </c>
      <c r="C2880" s="43">
        <v>32819.971032648427</v>
      </c>
      <c r="D2880" s="43">
        <v>3489.6118346851999</v>
      </c>
      <c r="E2880" s="43">
        <v>36309.582867333629</v>
      </c>
      <c r="F2880" s="25">
        <v>33677.513229615499</v>
      </c>
      <c r="G2880" s="25">
        <v>39532.7935370708</v>
      </c>
      <c r="H2880" s="25">
        <v>50613.104803431001</v>
      </c>
      <c r="I2880" s="25">
        <v>65576.074030566757</v>
      </c>
      <c r="J2880" s="25">
        <v>67527.522537560508</v>
      </c>
      <c r="K2880" s="25">
        <v>93374.785686659627</v>
      </c>
      <c r="L2880" s="34">
        <v>71232.144051785697</v>
      </c>
      <c r="M2880" s="34">
        <v>97080.779200884805</v>
      </c>
      <c r="O2880" s="25">
        <v>31.421400129004006</v>
      </c>
      <c r="P2880" s="43">
        <v>27.606429242500209</v>
      </c>
      <c r="Q2880" s="43">
        <v>19.818668815529406</v>
      </c>
      <c r="R2880" s="43">
        <v>26.814270749594016</v>
      </c>
      <c r="S2880" s="25">
        <v>30.761346909531717</v>
      </c>
      <c r="T2880" s="25">
        <v>24.870829887718426</v>
      </c>
      <c r="U2880" s="25">
        <v>31.518834872282863</v>
      </c>
      <c r="V2880" s="25">
        <v>18.430677731801872</v>
      </c>
      <c r="W2880" s="25">
        <v>36.830495817103362</v>
      </c>
      <c r="X2880" s="25">
        <v>17.176871633722278</v>
      </c>
      <c r="Y2880" s="34">
        <v>36.032142893391537</v>
      </c>
      <c r="Z2880" s="34">
        <v>17.349996571630033</v>
      </c>
    </row>
    <row r="2881" spans="1:26" x14ac:dyDescent="0.25">
      <c r="A2881" s="52">
        <v>40868</v>
      </c>
      <c r="B2881" s="25">
        <v>26448.161852339999</v>
      </c>
      <c r="C2881" s="43">
        <v>32953.102731924431</v>
      </c>
      <c r="D2881" s="43">
        <v>3494.6955107442</v>
      </c>
      <c r="E2881" s="43">
        <v>36447.798242668629</v>
      </c>
      <c r="F2881" s="25">
        <v>33707.635849265498</v>
      </c>
      <c r="G2881" s="25">
        <v>39536.526210610806</v>
      </c>
      <c r="H2881" s="25">
        <v>50621.938950220989</v>
      </c>
      <c r="I2881" s="25">
        <v>65589.921327626769</v>
      </c>
      <c r="J2881" s="25">
        <v>67532.326554480489</v>
      </c>
      <c r="K2881" s="25">
        <v>93397.609214469616</v>
      </c>
      <c r="L2881" s="34">
        <v>71237.488403946292</v>
      </c>
      <c r="M2881" s="34">
        <v>97104.143063935408</v>
      </c>
      <c r="O2881" s="25">
        <v>31.223790741711465</v>
      </c>
      <c r="P2881" s="43">
        <v>28.903436254718784</v>
      </c>
      <c r="Q2881" s="43">
        <v>19.45182666711851</v>
      </c>
      <c r="R2881" s="43">
        <v>27.932852304996025</v>
      </c>
      <c r="S2881" s="25">
        <v>31.476266337447377</v>
      </c>
      <c r="T2881" s="25">
        <v>25.6308943917386</v>
      </c>
      <c r="U2881" s="25">
        <v>32.020891018662368</v>
      </c>
      <c r="V2881" s="25">
        <v>18.999877075096872</v>
      </c>
      <c r="W2881" s="25">
        <v>36.954044386891184</v>
      </c>
      <c r="X2881" s="25">
        <v>17.475746010804528</v>
      </c>
      <c r="Y2881" s="34">
        <v>36.151914007230786</v>
      </c>
      <c r="Z2881" s="34">
        <v>17.640303320241845</v>
      </c>
    </row>
    <row r="2882" spans="1:26" x14ac:dyDescent="0.25">
      <c r="A2882" s="52">
        <v>40869</v>
      </c>
      <c r="B2882" s="25">
        <v>26381.811459709999</v>
      </c>
      <c r="C2882" s="43">
        <v>32840.089483596435</v>
      </c>
      <c r="D2882" s="43">
        <v>3472.1907196647999</v>
      </c>
      <c r="E2882" s="43">
        <v>36312.280203261238</v>
      </c>
      <c r="F2882" s="25">
        <v>33989.242699039001</v>
      </c>
      <c r="G2882" s="25">
        <v>39793.570455154004</v>
      </c>
      <c r="H2882" s="25">
        <v>50923.407526998002</v>
      </c>
      <c r="I2882" s="25">
        <v>65860.437894650007</v>
      </c>
      <c r="J2882" s="25">
        <v>67818.280945938997</v>
      </c>
      <c r="K2882" s="25">
        <v>93659.550377358682</v>
      </c>
      <c r="L2882" s="34">
        <v>71524.030080354001</v>
      </c>
      <c r="M2882" s="34">
        <v>97366.671511773675</v>
      </c>
      <c r="O2882" s="25">
        <v>30.894590168653902</v>
      </c>
      <c r="P2882" s="43">
        <v>28.461359641469453</v>
      </c>
      <c r="Q2882" s="43">
        <v>18.682592725296843</v>
      </c>
      <c r="R2882" s="43">
        <v>27.457179969324685</v>
      </c>
      <c r="S2882" s="25">
        <v>31.593864377922731</v>
      </c>
      <c r="T2882" s="25">
        <v>25.642756420028178</v>
      </c>
      <c r="U2882" s="25">
        <v>32.043934298364988</v>
      </c>
      <c r="V2882" s="25">
        <v>19.025005548741024</v>
      </c>
      <c r="W2882" s="25">
        <v>36.963787518606516</v>
      </c>
      <c r="X2882" s="25">
        <v>17.504460518006447</v>
      </c>
      <c r="Y2882" s="34">
        <v>36.162129111457666</v>
      </c>
      <c r="Z2882" s="34">
        <v>17.668615123655762</v>
      </c>
    </row>
    <row r="2883" spans="1:26" x14ac:dyDescent="0.25">
      <c r="A2883" s="52">
        <v>40870</v>
      </c>
      <c r="B2883" s="25">
        <v>26383.9024278</v>
      </c>
      <c r="C2883" s="43">
        <v>33102.165361018437</v>
      </c>
      <c r="D2883" s="43">
        <v>3494.7379555535999</v>
      </c>
      <c r="E2883" s="43">
        <v>36596.903316572039</v>
      </c>
      <c r="F2883" s="25">
        <v>34002.191907949004</v>
      </c>
      <c r="G2883" s="25">
        <v>39775.723825764006</v>
      </c>
      <c r="H2883" s="25">
        <v>50833.190421628002</v>
      </c>
      <c r="I2883" s="25">
        <v>65746.307574050006</v>
      </c>
      <c r="J2883" s="25">
        <v>67790.616102098997</v>
      </c>
      <c r="K2883" s="25">
        <v>93592.406283258693</v>
      </c>
      <c r="L2883" s="34">
        <v>71496.820618555066</v>
      </c>
      <c r="M2883" s="34">
        <v>97299.982799714751</v>
      </c>
      <c r="O2883" s="25">
        <v>31.257972773107532</v>
      </c>
      <c r="P2883" s="43">
        <v>30.151152465651897</v>
      </c>
      <c r="Q2883" s="43">
        <v>18.014088677966722</v>
      </c>
      <c r="R2883" s="43">
        <v>28.885385577360822</v>
      </c>
      <c r="S2883" s="25">
        <v>32.076300766011599</v>
      </c>
      <c r="T2883" s="25">
        <v>26.212812131563744</v>
      </c>
      <c r="U2883" s="25">
        <v>32.270892614230149</v>
      </c>
      <c r="V2883" s="25">
        <v>19.310623572632089</v>
      </c>
      <c r="W2883" s="25">
        <v>36.995029078934884</v>
      </c>
      <c r="X2883" s="25">
        <v>17.654085832218303</v>
      </c>
      <c r="Y2883" s="34">
        <v>36.195223970100976</v>
      </c>
      <c r="Z2883" s="34">
        <v>17.812939111306125</v>
      </c>
    </row>
    <row r="2884" spans="1:26" x14ac:dyDescent="0.25">
      <c r="A2884" s="52">
        <v>40871</v>
      </c>
      <c r="B2884" s="25">
        <v>26332.098814740002</v>
      </c>
      <c r="C2884" s="43">
        <v>33108.33909143044</v>
      </c>
      <c r="D2884" s="43">
        <v>3535.1490223938008</v>
      </c>
      <c r="E2884" s="43">
        <v>36643.488113824242</v>
      </c>
      <c r="F2884" s="25">
        <v>33733.117568999012</v>
      </c>
      <c r="G2884" s="25">
        <v>39475.005476294013</v>
      </c>
      <c r="H2884" s="25">
        <v>50323.76719752801</v>
      </c>
      <c r="I2884" s="25">
        <v>65225.605587940016</v>
      </c>
      <c r="J2884" s="25">
        <v>67351.730311159015</v>
      </c>
      <c r="K2884" s="25">
        <v>93147.1411499487</v>
      </c>
      <c r="L2884" s="34">
        <v>71052.962817362713</v>
      </c>
      <c r="M2884" s="34">
        <v>96849.745656152387</v>
      </c>
      <c r="O2884" s="25">
        <v>31.12420979006729</v>
      </c>
      <c r="P2884" s="43">
        <v>30.054146638371005</v>
      </c>
      <c r="Q2884" s="43">
        <v>19.32540484585472</v>
      </c>
      <c r="R2884" s="43">
        <v>28.935739039967</v>
      </c>
      <c r="S2884" s="25">
        <v>31.453024799650532</v>
      </c>
      <c r="T2884" s="25">
        <v>25.405898618700149</v>
      </c>
      <c r="U2884" s="25">
        <v>31.528186003433014</v>
      </c>
      <c r="V2884" s="25">
        <v>18.87747838770284</v>
      </c>
      <c r="W2884" s="25">
        <v>36.297273970262303</v>
      </c>
      <c r="X2884" s="25">
        <v>17.340316592873386</v>
      </c>
      <c r="Y2884" s="34">
        <v>35.5412206112969</v>
      </c>
      <c r="Z2884" s="34">
        <v>17.510727585423869</v>
      </c>
    </row>
    <row r="2885" spans="1:26" x14ac:dyDescent="0.25">
      <c r="A2885" s="52">
        <v>40872</v>
      </c>
      <c r="B2885" s="25">
        <v>26292.99043994</v>
      </c>
      <c r="C2885" s="43">
        <v>32613.521061482446</v>
      </c>
      <c r="D2885" s="43">
        <v>3539.6843820142008</v>
      </c>
      <c r="E2885" s="43">
        <v>36153.205443496649</v>
      </c>
      <c r="F2885" s="25">
        <v>33969.235097448996</v>
      </c>
      <c r="G2885" s="25">
        <v>39675.309613553996</v>
      </c>
      <c r="H2885" s="25">
        <v>50547.827750407996</v>
      </c>
      <c r="I2885" s="25">
        <v>65411.25290811999</v>
      </c>
      <c r="J2885" s="25">
        <v>67636.907846018992</v>
      </c>
      <c r="K2885" s="25">
        <v>93367.935583118699</v>
      </c>
      <c r="L2885" s="34">
        <v>71339.329731955761</v>
      </c>
      <c r="M2885" s="34">
        <v>97071.729469055455</v>
      </c>
      <c r="O2885" s="25">
        <v>30.784465700517849</v>
      </c>
      <c r="P2885" s="43">
        <v>28.055070396597912</v>
      </c>
      <c r="Q2885" s="43">
        <v>19.172904280050762</v>
      </c>
      <c r="R2885" s="43">
        <v>27.127390318511658</v>
      </c>
      <c r="S2885" s="25">
        <v>29.783254612219757</v>
      </c>
      <c r="T2885" s="25">
        <v>24.153113621132484</v>
      </c>
      <c r="U2885" s="25">
        <v>29.489123849648415</v>
      </c>
      <c r="V2885" s="25">
        <v>17.691611076693327</v>
      </c>
      <c r="W2885" s="25">
        <v>34.765831046039096</v>
      </c>
      <c r="X2885" s="25">
        <v>16.585792350271866</v>
      </c>
      <c r="Y2885" s="34">
        <v>34.090381248495703</v>
      </c>
      <c r="Z2885" s="34">
        <v>16.777319281866031</v>
      </c>
    </row>
    <row r="2886" spans="1:26" x14ac:dyDescent="0.25">
      <c r="A2886" s="52">
        <v>40875</v>
      </c>
      <c r="B2886" s="25">
        <v>26275.1988762</v>
      </c>
      <c r="C2886" s="43">
        <v>32618.032508858447</v>
      </c>
      <c r="D2886" s="43">
        <v>4514.2845772808005</v>
      </c>
      <c r="E2886" s="43">
        <v>37132.31708613925</v>
      </c>
      <c r="F2886" s="25">
        <v>34151.065409118994</v>
      </c>
      <c r="G2886" s="25">
        <v>40017.153086053986</v>
      </c>
      <c r="H2886" s="25">
        <v>50757.530957127994</v>
      </c>
      <c r="I2886" s="25">
        <v>65804.610299379987</v>
      </c>
      <c r="J2886" s="25">
        <v>67849.149712648985</v>
      </c>
      <c r="K2886" s="25">
        <v>93782.07156193869</v>
      </c>
      <c r="L2886" s="34">
        <v>71552.032789306104</v>
      </c>
      <c r="M2886" s="34">
        <v>97486.326638595798</v>
      </c>
      <c r="O2886" s="25">
        <v>30.176288975483345</v>
      </c>
      <c r="P2886" s="43">
        <v>28.469222515421922</v>
      </c>
      <c r="Q2886" s="43">
        <v>49.045019128766533</v>
      </c>
      <c r="R2886" s="43">
        <v>30.662158234622527</v>
      </c>
      <c r="S2886" s="25">
        <v>28.078314593717234</v>
      </c>
      <c r="T2886" s="25">
        <v>22.426600136473507</v>
      </c>
      <c r="U2886" s="25">
        <v>28.321027118262343</v>
      </c>
      <c r="V2886" s="25">
        <v>17.019893764253858</v>
      </c>
      <c r="W2886" s="25">
        <v>33.869627191731901</v>
      </c>
      <c r="X2886" s="25">
        <v>16.205767811273496</v>
      </c>
      <c r="Y2886" s="34">
        <v>33.249284280516875</v>
      </c>
      <c r="Z2886" s="34">
        <v>16.40904426416818</v>
      </c>
    </row>
    <row r="2887" spans="1:26" x14ac:dyDescent="0.25">
      <c r="A2887" s="52">
        <v>40876</v>
      </c>
      <c r="B2887" s="25">
        <v>26258.184487259998</v>
      </c>
      <c r="C2887" s="43">
        <v>32860.464426560444</v>
      </c>
      <c r="D2887" s="43">
        <v>3715.7856421560009</v>
      </c>
      <c r="E2887" s="43">
        <v>36576.250068716443</v>
      </c>
      <c r="F2887" s="25">
        <v>34233.064460818998</v>
      </c>
      <c r="G2887" s="25">
        <v>40078.367743338997</v>
      </c>
      <c r="H2887" s="25">
        <v>51236.908209207999</v>
      </c>
      <c r="I2887" s="25">
        <v>66284.820864516994</v>
      </c>
      <c r="J2887" s="25">
        <v>68351.043767889001</v>
      </c>
      <c r="K2887" s="25">
        <v>94331.77645408368</v>
      </c>
      <c r="L2887" s="34">
        <v>72322.972887628726</v>
      </c>
      <c r="M2887" s="34">
        <v>98303.705573823405</v>
      </c>
      <c r="O2887" s="25">
        <v>30.091993894717973</v>
      </c>
      <c r="P2887" s="43">
        <v>29.424063674883016</v>
      </c>
      <c r="Q2887" s="43">
        <v>22.681530734850732</v>
      </c>
      <c r="R2887" s="43">
        <v>28.705455224384725</v>
      </c>
      <c r="S2887" s="25">
        <v>28.763891404438311</v>
      </c>
      <c r="T2887" s="25">
        <v>23.481430823988127</v>
      </c>
      <c r="U2887" s="25">
        <v>28.853380971511488</v>
      </c>
      <c r="V2887" s="25">
        <v>17.723605099691596</v>
      </c>
      <c r="W2887" s="25">
        <v>34.289704638573767</v>
      </c>
      <c r="X2887" s="25">
        <v>16.721201606574752</v>
      </c>
      <c r="Y2887" s="34">
        <v>33.646576072613918</v>
      </c>
      <c r="Z2887" s="34">
        <v>16.906231864768273</v>
      </c>
    </row>
    <row r="2888" spans="1:26" x14ac:dyDescent="0.25">
      <c r="A2888" s="52">
        <v>40877</v>
      </c>
      <c r="B2888" s="25">
        <v>26355.467033959998</v>
      </c>
      <c r="C2888" s="43">
        <v>33988.649110252452</v>
      </c>
      <c r="D2888" s="43">
        <v>3706.0888197704007</v>
      </c>
      <c r="E2888" s="43">
        <v>37694.737930022849</v>
      </c>
      <c r="F2888" s="25">
        <v>34260.190901849004</v>
      </c>
      <c r="G2888" s="25">
        <v>40111.893950384008</v>
      </c>
      <c r="H2888" s="25">
        <v>51355.361925838006</v>
      </c>
      <c r="I2888" s="25">
        <v>66415.72070373001</v>
      </c>
      <c r="J2888" s="25">
        <v>68492.759614389011</v>
      </c>
      <c r="K2888" s="25">
        <v>94469.204101208714</v>
      </c>
      <c r="L2888" s="34">
        <v>72465.159002191562</v>
      </c>
      <c r="M2888" s="34">
        <v>98441.603489011264</v>
      </c>
      <c r="O2888" s="25">
        <v>29.929726159675774</v>
      </c>
      <c r="P2888" s="43">
        <v>32.292161294022456</v>
      </c>
      <c r="Q2888" s="43">
        <v>19.638275262145232</v>
      </c>
      <c r="R2888" s="43">
        <v>30.930622242949291</v>
      </c>
      <c r="S2888" s="25">
        <v>29.067719154916372</v>
      </c>
      <c r="T2888" s="25">
        <v>23.520641196403957</v>
      </c>
      <c r="U2888" s="25">
        <v>29.350791704377556</v>
      </c>
      <c r="V2888" s="25">
        <v>18.044712641729109</v>
      </c>
      <c r="W2888" s="25">
        <v>34.496304353116479</v>
      </c>
      <c r="X2888" s="25">
        <v>16.935463342780778</v>
      </c>
      <c r="Y2888" s="34">
        <v>34.591440805516548</v>
      </c>
      <c r="Z2888" s="34">
        <v>17.604193563822925</v>
      </c>
    </row>
    <row r="2889" spans="1:26" x14ac:dyDescent="0.25">
      <c r="A2889" s="52">
        <v>40878</v>
      </c>
      <c r="B2889" s="25">
        <v>26545.913447319999</v>
      </c>
      <c r="C2889" s="43">
        <v>34177.18232503855</v>
      </c>
      <c r="D2889" s="43">
        <v>3699.4413462747998</v>
      </c>
      <c r="E2889" s="43">
        <v>37876.623671313348</v>
      </c>
      <c r="F2889" s="25">
        <v>34976.508779899006</v>
      </c>
      <c r="G2889" s="25">
        <v>40869.856942544007</v>
      </c>
      <c r="H2889" s="25">
        <v>52186.035392018013</v>
      </c>
      <c r="I2889" s="25">
        <v>67293.184657800011</v>
      </c>
      <c r="J2889" s="25">
        <v>69508.571045679026</v>
      </c>
      <c r="K2889" s="25">
        <v>95538.123714408706</v>
      </c>
      <c r="L2889" s="34">
        <v>73476.037936891094</v>
      </c>
      <c r="M2889" s="34">
        <v>99505.59060562076</v>
      </c>
      <c r="O2889" s="25">
        <v>29.993397706845148</v>
      </c>
      <c r="P2889" s="43">
        <v>28.997425472312965</v>
      </c>
      <c r="Q2889" s="43">
        <v>18.729800754994951</v>
      </c>
      <c r="R2889" s="43">
        <v>27.916978819362438</v>
      </c>
      <c r="S2889" s="25">
        <v>28.544930482881071</v>
      </c>
      <c r="T2889" s="25">
        <v>23.163498767593737</v>
      </c>
      <c r="U2889" s="25">
        <v>28.167524118547369</v>
      </c>
      <c r="V2889" s="25">
        <v>17.347885965277765</v>
      </c>
      <c r="W2889" s="25">
        <v>33.538484937280465</v>
      </c>
      <c r="X2889" s="25">
        <v>16.349835770344701</v>
      </c>
      <c r="Y2889" s="34">
        <v>33.684735728657685</v>
      </c>
      <c r="Z2889" s="34">
        <v>17.035031325248685</v>
      </c>
    </row>
    <row r="2890" spans="1:26" x14ac:dyDescent="0.25">
      <c r="A2890" s="52">
        <v>40879</v>
      </c>
      <c r="B2890" s="25">
        <v>26596.06149014</v>
      </c>
      <c r="C2890" s="43">
        <v>34441.999387244658</v>
      </c>
      <c r="D2890" s="43">
        <v>3680.0563172520001</v>
      </c>
      <c r="E2890" s="43">
        <v>38122.055704496655</v>
      </c>
      <c r="F2890" s="25">
        <v>34945.309418819008</v>
      </c>
      <c r="G2890" s="25">
        <v>40903.410979964006</v>
      </c>
      <c r="H2890" s="25">
        <v>52173.300563528006</v>
      </c>
      <c r="I2890" s="25">
        <v>67339.181883280005</v>
      </c>
      <c r="J2890" s="25">
        <v>69485.248869379007</v>
      </c>
      <c r="K2890" s="25">
        <v>95546.708800568711</v>
      </c>
      <c r="L2890" s="34">
        <v>73454.137751475762</v>
      </c>
      <c r="M2890" s="34">
        <v>99515.597682665466</v>
      </c>
      <c r="O2890" s="25">
        <v>28.653384130823547</v>
      </c>
      <c r="P2890" s="43">
        <v>28.125033837303469</v>
      </c>
      <c r="Q2890" s="43">
        <v>19.215459422729133</v>
      </c>
      <c r="R2890" s="43">
        <v>27.207304560914423</v>
      </c>
      <c r="S2890" s="25">
        <v>30.271006557174228</v>
      </c>
      <c r="T2890" s="25">
        <v>24.68498690677432</v>
      </c>
      <c r="U2890" s="25">
        <v>29.466643245044331</v>
      </c>
      <c r="V2890" s="25">
        <v>18.411902154761162</v>
      </c>
      <c r="W2890" s="25">
        <v>34.859603092190603</v>
      </c>
      <c r="X2890" s="25">
        <v>17.349063494129901</v>
      </c>
      <c r="Y2890" s="34">
        <v>34.924955819897448</v>
      </c>
      <c r="Z2890" s="34">
        <v>17.991793459127759</v>
      </c>
    </row>
    <row r="2891" spans="1:26" x14ac:dyDescent="0.25">
      <c r="A2891" s="52">
        <v>40882</v>
      </c>
      <c r="B2891" s="25">
        <v>26864.646686900003</v>
      </c>
      <c r="C2891" s="43">
        <v>34999.529347822965</v>
      </c>
      <c r="D2891" s="43">
        <v>3667.3130915232</v>
      </c>
      <c r="E2891" s="43">
        <v>38666.842439346168</v>
      </c>
      <c r="F2891" s="25">
        <v>35095.437122419004</v>
      </c>
      <c r="G2891" s="25">
        <v>41074.448040854004</v>
      </c>
      <c r="H2891" s="25">
        <v>52297.296882708004</v>
      </c>
      <c r="I2891" s="25">
        <v>67491.693097660012</v>
      </c>
      <c r="J2891" s="25">
        <v>69621.308053058994</v>
      </c>
      <c r="K2891" s="25">
        <v>95725.416944058714</v>
      </c>
      <c r="L2891" s="34">
        <v>73591.067672667632</v>
      </c>
      <c r="M2891" s="34">
        <v>99695.176563667337</v>
      </c>
      <c r="O2891" s="25">
        <v>25.95059221485938</v>
      </c>
      <c r="P2891" s="43">
        <v>27.199047569409828</v>
      </c>
      <c r="Q2891" s="43">
        <v>31.613449498116132</v>
      </c>
      <c r="R2891" s="43">
        <v>27.604975082593519</v>
      </c>
      <c r="S2891" s="25">
        <v>24.751791098978138</v>
      </c>
      <c r="T2891" s="25">
        <v>20.724795326177592</v>
      </c>
      <c r="U2891" s="25">
        <v>25.499100447257096</v>
      </c>
      <c r="V2891" s="25">
        <v>16.218042479441898</v>
      </c>
      <c r="W2891" s="25">
        <v>31.26177366149232</v>
      </c>
      <c r="X2891" s="25">
        <v>15.675404788037106</v>
      </c>
      <c r="Y2891" s="34">
        <v>31.508578695157109</v>
      </c>
      <c r="Z2891" s="34">
        <v>16.363820506561222</v>
      </c>
    </row>
    <row r="2892" spans="1:26" x14ac:dyDescent="0.25">
      <c r="A2892" s="52">
        <v>40883</v>
      </c>
      <c r="B2892" s="25">
        <v>27046.744895330001</v>
      </c>
      <c r="C2892" s="43">
        <v>35148.675103559057</v>
      </c>
      <c r="D2892" s="43">
        <v>3585.786170566601</v>
      </c>
      <c r="E2892" s="43">
        <v>38734.461274125657</v>
      </c>
      <c r="F2892" s="25">
        <v>35506.228823498997</v>
      </c>
      <c r="G2892" s="25">
        <v>41475.800193583993</v>
      </c>
      <c r="H2892" s="25">
        <v>53216.666994717998</v>
      </c>
      <c r="I2892" s="25">
        <v>68463.26226214999</v>
      </c>
      <c r="J2892" s="25">
        <v>70537.964475349014</v>
      </c>
      <c r="K2892" s="25">
        <v>96660.608544388699</v>
      </c>
      <c r="L2892" s="34">
        <v>74508.717873935151</v>
      </c>
      <c r="M2892" s="34">
        <v>100631.36194297484</v>
      </c>
      <c r="O2892" s="25">
        <v>26.804330492541894</v>
      </c>
      <c r="P2892" s="43">
        <v>27.741089089171879</v>
      </c>
      <c r="Q2892" s="43">
        <v>28.687590967285992</v>
      </c>
      <c r="R2892" s="43">
        <v>27.828124923201415</v>
      </c>
      <c r="S2892" s="25">
        <v>25.287734269296447</v>
      </c>
      <c r="T2892" s="25">
        <v>21.229604428265691</v>
      </c>
      <c r="U2892" s="25">
        <v>25.797364623526953</v>
      </c>
      <c r="V2892" s="25">
        <v>16.481255579092103</v>
      </c>
      <c r="W2892" s="25">
        <v>31.518797563160184</v>
      </c>
      <c r="X2892" s="25">
        <v>15.891761134546867</v>
      </c>
      <c r="Y2892" s="34">
        <v>31.753731110909488</v>
      </c>
      <c r="Z2892" s="34">
        <v>16.573802511013479</v>
      </c>
    </row>
    <row r="2893" spans="1:26" x14ac:dyDescent="0.25">
      <c r="A2893" s="52">
        <v>40884</v>
      </c>
      <c r="B2893" s="25">
        <v>27133.858991500001</v>
      </c>
      <c r="C2893" s="43">
        <v>35380.437585295156</v>
      </c>
      <c r="D2893" s="43">
        <v>3611.1562192118004</v>
      </c>
      <c r="E2893" s="43">
        <v>38991.593804506956</v>
      </c>
      <c r="F2893" s="25">
        <v>35962.542285258998</v>
      </c>
      <c r="G2893" s="25">
        <v>42022.205966233996</v>
      </c>
      <c r="H2893" s="25">
        <v>53692.948959727997</v>
      </c>
      <c r="I2893" s="25">
        <v>69048.401169999997</v>
      </c>
      <c r="J2893" s="25">
        <v>70975.690662779001</v>
      </c>
      <c r="K2893" s="25">
        <v>97191.114199018702</v>
      </c>
      <c r="L2893" s="34">
        <v>74947.331940553282</v>
      </c>
      <c r="M2893" s="34">
        <v>101162.75547679298</v>
      </c>
      <c r="O2893" s="25">
        <v>25.63175118442085</v>
      </c>
      <c r="P2893" s="43">
        <v>26.636204693427224</v>
      </c>
      <c r="Q2893" s="43">
        <v>35.896498334518157</v>
      </c>
      <c r="R2893" s="43">
        <v>27.44046964632949</v>
      </c>
      <c r="S2893" s="25">
        <v>25.543236764708489</v>
      </c>
      <c r="T2893" s="25">
        <v>21.347875903559775</v>
      </c>
      <c r="U2893" s="25">
        <v>26.84706939024921</v>
      </c>
      <c r="V2893" s="25">
        <v>17.446077115724901</v>
      </c>
      <c r="W2893" s="25">
        <v>32.295117871771062</v>
      </c>
      <c r="X2893" s="25">
        <v>16.503275643545791</v>
      </c>
      <c r="Y2893" s="34">
        <v>32.484972226758543</v>
      </c>
      <c r="Z2893" s="34">
        <v>17.159866323254704</v>
      </c>
    </row>
    <row r="2894" spans="1:26" x14ac:dyDescent="0.25">
      <c r="A2894" s="52">
        <v>40885</v>
      </c>
      <c r="B2894" s="25">
        <v>27378.47482951</v>
      </c>
      <c r="C2894" s="43">
        <v>35514.619670861255</v>
      </c>
      <c r="D2894" s="43">
        <v>3612.7217935942003</v>
      </c>
      <c r="E2894" s="43">
        <v>39127.341464455458</v>
      </c>
      <c r="F2894" s="25">
        <v>36057.190481129001</v>
      </c>
      <c r="G2894" s="25">
        <v>42106.170286093999</v>
      </c>
      <c r="H2894" s="25">
        <v>53987.293730808</v>
      </c>
      <c r="I2894" s="25">
        <v>69320.769048140006</v>
      </c>
      <c r="J2894" s="25">
        <v>71288.496070649009</v>
      </c>
      <c r="K2894" s="25">
        <v>97567.202523958695</v>
      </c>
      <c r="L2894" s="34">
        <v>75257.62966629774</v>
      </c>
      <c r="M2894" s="34">
        <v>101536.33611960741</v>
      </c>
      <c r="O2894" s="25">
        <v>25.840097849490483</v>
      </c>
      <c r="P2894" s="43">
        <v>25.795136150225105</v>
      </c>
      <c r="Q2894" s="43">
        <v>47.380561966704725</v>
      </c>
      <c r="R2894" s="43">
        <v>27.519589687244594</v>
      </c>
      <c r="S2894" s="25">
        <v>26.724608686136374</v>
      </c>
      <c r="T2894" s="25">
        <v>22.469249932359524</v>
      </c>
      <c r="U2894" s="25">
        <v>27.4754485326824</v>
      </c>
      <c r="V2894" s="25">
        <v>18.107503590702812</v>
      </c>
      <c r="W2894" s="25">
        <v>32.717319673348634</v>
      </c>
      <c r="X2894" s="25">
        <v>16.981936811588326</v>
      </c>
      <c r="Y2894" s="34">
        <v>32.885924808926802</v>
      </c>
      <c r="Z2894" s="34">
        <v>17.62217132271293</v>
      </c>
    </row>
    <row r="2895" spans="1:26" x14ac:dyDescent="0.25">
      <c r="A2895" s="52">
        <v>40886</v>
      </c>
      <c r="B2895" s="25">
        <v>27668.165025810002</v>
      </c>
      <c r="C2895" s="43">
        <v>35614.601768017361</v>
      </c>
      <c r="D2895" s="43">
        <v>3590.0072153455999</v>
      </c>
      <c r="E2895" s="43">
        <v>39204.608983362959</v>
      </c>
      <c r="F2895" s="25">
        <v>36017.229977659008</v>
      </c>
      <c r="G2895" s="25">
        <v>41983.946663634008</v>
      </c>
      <c r="H2895" s="25">
        <v>53800.520016488008</v>
      </c>
      <c r="I2895" s="25">
        <v>69066.465990110009</v>
      </c>
      <c r="J2895" s="25">
        <v>71152.483210849023</v>
      </c>
      <c r="K2895" s="25">
        <v>97368.417184608697</v>
      </c>
      <c r="L2895" s="34">
        <v>75122.965342594427</v>
      </c>
      <c r="M2895" s="34">
        <v>101338.89931635409</v>
      </c>
      <c r="O2895" s="25">
        <v>25.890941750864528</v>
      </c>
      <c r="P2895" s="43">
        <v>25.000452161310371</v>
      </c>
      <c r="Q2895" s="43">
        <v>56.523254740450724</v>
      </c>
      <c r="R2895" s="43">
        <v>27.349001514612659</v>
      </c>
      <c r="S2895" s="25">
        <v>26.830726605807964</v>
      </c>
      <c r="T2895" s="25">
        <v>22.493581061555723</v>
      </c>
      <c r="U2895" s="25">
        <v>27.713748323478793</v>
      </c>
      <c r="V2895" s="25">
        <v>18.273577361111858</v>
      </c>
      <c r="W2895" s="25">
        <v>32.81018867350349</v>
      </c>
      <c r="X2895" s="25">
        <v>17.212358758564726</v>
      </c>
      <c r="Y2895" s="34">
        <v>32.968561373490402</v>
      </c>
      <c r="Z2895" s="34">
        <v>17.840448181233981</v>
      </c>
    </row>
    <row r="2896" spans="1:26" x14ac:dyDescent="0.25">
      <c r="A2896" s="52">
        <v>40889</v>
      </c>
      <c r="B2896" s="25">
        <v>27798.285452880002</v>
      </c>
      <c r="C2896" s="43">
        <v>35678.383201555051</v>
      </c>
      <c r="D2896" s="43">
        <v>3568.5173023387997</v>
      </c>
      <c r="E2896" s="43">
        <v>39246.900503893849</v>
      </c>
      <c r="F2896" s="25">
        <v>36042.885312359002</v>
      </c>
      <c r="G2896" s="25">
        <v>41982.660620853996</v>
      </c>
      <c r="H2896" s="25">
        <v>53839.545413348009</v>
      </c>
      <c r="I2896" s="25">
        <v>69050.967768980001</v>
      </c>
      <c r="J2896" s="25">
        <v>71199.413221429</v>
      </c>
      <c r="K2896" s="25">
        <v>97379.275123048719</v>
      </c>
      <c r="L2896" s="34">
        <v>75170.438274938118</v>
      </c>
      <c r="M2896" s="34">
        <v>101350.30017655784</v>
      </c>
      <c r="O2896" s="25">
        <v>25.472814006471477</v>
      </c>
      <c r="P2896" s="43">
        <v>23.936023544496599</v>
      </c>
      <c r="Q2896" s="43">
        <v>61.996998148628045</v>
      </c>
      <c r="R2896" s="43">
        <v>26.641421496518603</v>
      </c>
      <c r="S2896" s="25">
        <v>25.578880230369649</v>
      </c>
      <c r="T2896" s="25">
        <v>21.364297151295865</v>
      </c>
      <c r="U2896" s="25">
        <v>26.722715907102533</v>
      </c>
      <c r="V2896" s="25">
        <v>17.634735828562455</v>
      </c>
      <c r="W2896" s="25">
        <v>31.846272729588108</v>
      </c>
      <c r="X2896" s="25">
        <v>16.733896605375431</v>
      </c>
      <c r="Y2896" s="34">
        <v>32.047370332488391</v>
      </c>
      <c r="Z2896" s="34">
        <v>17.373630100399517</v>
      </c>
    </row>
    <row r="2897" spans="1:26" x14ac:dyDescent="0.25">
      <c r="A2897" s="52">
        <v>40890</v>
      </c>
      <c r="B2897" s="25">
        <v>27938.415950279999</v>
      </c>
      <c r="C2897" s="43">
        <v>35796.586918659246</v>
      </c>
      <c r="D2897" s="43">
        <v>3529.2632484494006</v>
      </c>
      <c r="E2897" s="43">
        <v>39325.850167108649</v>
      </c>
      <c r="F2897" s="25">
        <v>35896.099153469004</v>
      </c>
      <c r="G2897" s="25">
        <v>41751.413368524001</v>
      </c>
      <c r="H2897" s="25">
        <v>53764.289775348007</v>
      </c>
      <c r="I2897" s="25">
        <v>68921.446336100009</v>
      </c>
      <c r="J2897" s="25">
        <v>71170.362410739006</v>
      </c>
      <c r="K2897" s="25">
        <v>97319.631011488716</v>
      </c>
      <c r="L2897" s="34">
        <v>75142.508671303571</v>
      </c>
      <c r="M2897" s="34">
        <v>101291.77727205327</v>
      </c>
      <c r="O2897" s="25">
        <v>26.105319484793444</v>
      </c>
      <c r="P2897" s="43">
        <v>24.34662787550883</v>
      </c>
      <c r="Q2897" s="43">
        <v>60.215014664596886</v>
      </c>
      <c r="R2897" s="43">
        <v>26.89617531014019</v>
      </c>
      <c r="S2897" s="25">
        <v>25.315717897530909</v>
      </c>
      <c r="T2897" s="25">
        <v>20.937022187504439</v>
      </c>
      <c r="U2897" s="25">
        <v>25.815036156510153</v>
      </c>
      <c r="V2897" s="25">
        <v>16.889660017115983</v>
      </c>
      <c r="W2897" s="25">
        <v>31.218818012632219</v>
      </c>
      <c r="X2897" s="25">
        <v>16.324406285023297</v>
      </c>
      <c r="Y2897" s="34">
        <v>31.450873814266387</v>
      </c>
      <c r="Z2897" s="34">
        <v>16.975752673480415</v>
      </c>
    </row>
    <row r="2898" spans="1:26" x14ac:dyDescent="0.25">
      <c r="A2898" s="52">
        <v>40891</v>
      </c>
      <c r="B2898" s="25">
        <v>27894.916372240001</v>
      </c>
      <c r="C2898" s="43">
        <v>35977.927704833433</v>
      </c>
      <c r="D2898" s="43">
        <v>3538.3058196010002</v>
      </c>
      <c r="E2898" s="43">
        <v>39516.233524434436</v>
      </c>
      <c r="F2898" s="25">
        <v>35839.547448389007</v>
      </c>
      <c r="G2898" s="25">
        <v>41674.075209973998</v>
      </c>
      <c r="H2898" s="25">
        <v>53887.363183158013</v>
      </c>
      <c r="I2898" s="25">
        <v>69018.117881209997</v>
      </c>
      <c r="J2898" s="25">
        <v>71306.82700480902</v>
      </c>
      <c r="K2898" s="25">
        <v>97396.24343703872</v>
      </c>
      <c r="L2898" s="34">
        <v>75279.86527271221</v>
      </c>
      <c r="M2898" s="34">
        <v>101369.28170494191</v>
      </c>
      <c r="O2898" s="25">
        <v>25.550904216938044</v>
      </c>
      <c r="P2898" s="43">
        <v>23.186145105699119</v>
      </c>
      <c r="Q2898" s="43">
        <v>55.460716963591118</v>
      </c>
      <c r="R2898" s="43">
        <v>25.519445525043881</v>
      </c>
      <c r="S2898" s="25">
        <v>24.805364391719497</v>
      </c>
      <c r="T2898" s="25">
        <v>20.270881602980829</v>
      </c>
      <c r="U2898" s="25">
        <v>25.639174886819639</v>
      </c>
      <c r="V2898" s="25">
        <v>16.670405794569465</v>
      </c>
      <c r="W2898" s="25">
        <v>31.165278062391423</v>
      </c>
      <c r="X2898" s="25">
        <v>16.253158415732337</v>
      </c>
      <c r="Y2898" s="34">
        <v>31.402033194372446</v>
      </c>
      <c r="Z2898" s="34">
        <v>16.90820713300214</v>
      </c>
    </row>
    <row r="2899" spans="1:26" x14ac:dyDescent="0.25">
      <c r="A2899" s="52">
        <v>40892</v>
      </c>
      <c r="B2899" s="25">
        <v>28052.078486080001</v>
      </c>
      <c r="C2899" s="43">
        <v>36023.490975987625</v>
      </c>
      <c r="D2899" s="43">
        <v>3522.8802409878008</v>
      </c>
      <c r="E2899" s="43">
        <v>39546.371216975429</v>
      </c>
      <c r="F2899" s="25">
        <v>35924.611437628999</v>
      </c>
      <c r="G2899" s="25">
        <v>41803.943818134001</v>
      </c>
      <c r="H2899" s="25">
        <v>54155.266454348006</v>
      </c>
      <c r="I2899" s="25">
        <v>69334.491925959999</v>
      </c>
      <c r="J2899" s="25">
        <v>71623.250625008994</v>
      </c>
      <c r="K2899" s="25">
        <v>97740.674719298695</v>
      </c>
      <c r="L2899" s="34">
        <v>75595.625674552546</v>
      </c>
      <c r="M2899" s="34">
        <v>101713.04976884223</v>
      </c>
      <c r="O2899" s="25">
        <v>25.24350078854831</v>
      </c>
      <c r="P2899" s="43">
        <v>22.02057861730513</v>
      </c>
      <c r="Q2899" s="43">
        <v>59.539724111013072</v>
      </c>
      <c r="R2899" s="43">
        <v>24.63155753723494</v>
      </c>
      <c r="S2899" s="25">
        <v>23.455936911380306</v>
      </c>
      <c r="T2899" s="25">
        <v>19.114207344961009</v>
      </c>
      <c r="U2899" s="25">
        <v>24.656467359630362</v>
      </c>
      <c r="V2899" s="25">
        <v>16.004237643382858</v>
      </c>
      <c r="W2899" s="25">
        <v>30.381143075068849</v>
      </c>
      <c r="X2899" s="25">
        <v>15.789924716045544</v>
      </c>
      <c r="Y2899" s="34">
        <v>30.656937596743951</v>
      </c>
      <c r="Z2899" s="34">
        <v>16.458242470875017</v>
      </c>
    </row>
    <row r="2900" spans="1:26" x14ac:dyDescent="0.25">
      <c r="A2900" s="52">
        <v>40893</v>
      </c>
      <c r="B2900" s="25">
        <v>28082.436486400002</v>
      </c>
      <c r="C2900" s="43">
        <v>36351.517902631815</v>
      </c>
      <c r="D2900" s="43">
        <v>3552.3163753126005</v>
      </c>
      <c r="E2900" s="43">
        <v>39903.834277944414</v>
      </c>
      <c r="F2900" s="25">
        <v>36256.787710598997</v>
      </c>
      <c r="G2900" s="25">
        <v>42058.894308203991</v>
      </c>
      <c r="H2900" s="25">
        <v>54063.236278087992</v>
      </c>
      <c r="I2900" s="25">
        <v>69151.62299815999</v>
      </c>
      <c r="J2900" s="25">
        <v>71667.067850398977</v>
      </c>
      <c r="K2900" s="25">
        <v>97721.832778818702</v>
      </c>
      <c r="L2900" s="34">
        <v>75641.552416489532</v>
      </c>
      <c r="M2900" s="34">
        <v>101696.31734490924</v>
      </c>
      <c r="O2900" s="25">
        <v>24.498925981107455</v>
      </c>
      <c r="P2900" s="43">
        <v>19.043141480642191</v>
      </c>
      <c r="Q2900" s="43">
        <v>62.505601510899126</v>
      </c>
      <c r="R2900" s="43">
        <v>21.946579788982024</v>
      </c>
      <c r="S2900" s="25">
        <v>21.166040597898395</v>
      </c>
      <c r="T2900" s="25">
        <v>17.342289128596434</v>
      </c>
      <c r="U2900" s="25">
        <v>22.877028646499742</v>
      </c>
      <c r="V2900" s="25">
        <v>14.834910258106216</v>
      </c>
      <c r="W2900" s="25">
        <v>28.829134875258177</v>
      </c>
      <c r="X2900" s="25">
        <v>15.042470475679659</v>
      </c>
      <c r="Y2900" s="34">
        <v>29.176582945855543</v>
      </c>
      <c r="Z2900" s="34">
        <v>15.728191625902198</v>
      </c>
    </row>
    <row r="2901" spans="1:26" x14ac:dyDescent="0.25">
      <c r="A2901" s="52">
        <v>40896</v>
      </c>
      <c r="B2901" s="25">
        <v>28311.98065016</v>
      </c>
      <c r="C2901" s="43">
        <v>36477.147152314385</v>
      </c>
      <c r="D2901" s="43">
        <v>3559.1975972028008</v>
      </c>
      <c r="E2901" s="43">
        <v>40036.344749517186</v>
      </c>
      <c r="F2901" s="25">
        <v>36139.796507018997</v>
      </c>
      <c r="G2901" s="25">
        <v>42017.456709104001</v>
      </c>
      <c r="H2901" s="25">
        <v>53940.567539597992</v>
      </c>
      <c r="I2901" s="25">
        <v>69110.25805669</v>
      </c>
      <c r="J2901" s="25">
        <v>71530.045860648985</v>
      </c>
      <c r="K2901" s="25">
        <v>97643.932103978717</v>
      </c>
      <c r="L2901" s="34">
        <v>75506.508780246164</v>
      </c>
      <c r="M2901" s="34">
        <v>101620.3950235759</v>
      </c>
      <c r="O2901" s="25">
        <v>23.497897661554102</v>
      </c>
      <c r="P2901" s="43">
        <v>19.728306551060527</v>
      </c>
      <c r="Q2901" s="43">
        <v>44.504652411212305</v>
      </c>
      <c r="R2901" s="43">
        <v>21.581499329594344</v>
      </c>
      <c r="S2901" s="25">
        <v>21.279759373547158</v>
      </c>
      <c r="T2901" s="25">
        <v>17.405443447189704</v>
      </c>
      <c r="U2901" s="25">
        <v>22.441309221138695</v>
      </c>
      <c r="V2901" s="25">
        <v>14.573134756517447</v>
      </c>
      <c r="W2901" s="25">
        <v>28.855193100656564</v>
      </c>
      <c r="X2901" s="25">
        <v>15.047528018875433</v>
      </c>
      <c r="Y2901" s="34">
        <v>29.200057044567252</v>
      </c>
      <c r="Z2901" s="34">
        <v>15.732803333313615</v>
      </c>
    </row>
    <row r="2902" spans="1:26" x14ac:dyDescent="0.25">
      <c r="A2902" s="52">
        <v>40897</v>
      </c>
      <c r="B2902" s="25">
        <v>28452.424425929999</v>
      </c>
      <c r="C2902" s="43">
        <v>36043.755117098568</v>
      </c>
      <c r="D2902" s="43">
        <v>3641.2376072632001</v>
      </c>
      <c r="E2902" s="43">
        <v>39684.992724361771</v>
      </c>
      <c r="F2902" s="25">
        <v>36264.544170388996</v>
      </c>
      <c r="G2902" s="25">
        <v>42139.906191294001</v>
      </c>
      <c r="H2902" s="25">
        <v>54099.831840537998</v>
      </c>
      <c r="I2902" s="25">
        <v>69267.989532680003</v>
      </c>
      <c r="J2902" s="25">
        <v>71689.478988838993</v>
      </c>
      <c r="K2902" s="25">
        <v>97803.686818148708</v>
      </c>
      <c r="L2902" s="34">
        <v>75667.380341630924</v>
      </c>
      <c r="M2902" s="34">
        <v>101781.58817094062</v>
      </c>
      <c r="O2902" s="25">
        <v>24.110518560867543</v>
      </c>
      <c r="P2902" s="43">
        <v>18.30579140116577</v>
      </c>
      <c r="Q2902" s="43">
        <v>47.835505170527327</v>
      </c>
      <c r="R2902" s="43">
        <v>20.514521155684019</v>
      </c>
      <c r="S2902" s="25">
        <v>20.888421201719652</v>
      </c>
      <c r="T2902" s="25">
        <v>17.289772320362861</v>
      </c>
      <c r="U2902" s="25">
        <v>22.163491576927321</v>
      </c>
      <c r="V2902" s="25">
        <v>14.504599690993913</v>
      </c>
      <c r="W2902" s="25">
        <v>28.608831759557376</v>
      </c>
      <c r="X2902" s="25">
        <v>14.955815861863119</v>
      </c>
      <c r="Y2902" s="34">
        <v>28.96939486288592</v>
      </c>
      <c r="Z2902" s="34">
        <v>15.646401944228128</v>
      </c>
    </row>
    <row r="2903" spans="1:26" x14ac:dyDescent="0.25">
      <c r="A2903" s="52">
        <v>40898</v>
      </c>
      <c r="B2903" s="25">
        <v>28415.680045049998</v>
      </c>
      <c r="C2903" s="43">
        <v>36075.310288784654</v>
      </c>
      <c r="D2903" s="43">
        <v>3672.1958888090007</v>
      </c>
      <c r="E2903" s="43">
        <v>39747.506177593656</v>
      </c>
      <c r="F2903" s="25">
        <v>36545.555074609001</v>
      </c>
      <c r="G2903" s="25">
        <v>42372.558131853999</v>
      </c>
      <c r="H2903" s="25">
        <v>54162.145451778008</v>
      </c>
      <c r="I2903" s="25">
        <v>69270.325618810006</v>
      </c>
      <c r="J2903" s="25">
        <v>71886.821350818995</v>
      </c>
      <c r="K2903" s="25">
        <v>97931.321350548707</v>
      </c>
      <c r="L2903" s="34">
        <v>75866.042473678026</v>
      </c>
      <c r="M2903" s="34">
        <v>101910.54247340774</v>
      </c>
      <c r="O2903" s="25">
        <v>23.171039105603363</v>
      </c>
      <c r="P2903" s="43">
        <v>17.486022732406337</v>
      </c>
      <c r="Q2903" s="43">
        <v>66.44461550285412</v>
      </c>
      <c r="R2903" s="43">
        <v>20.767933475116894</v>
      </c>
      <c r="S2903" s="25">
        <v>22.626520106408066</v>
      </c>
      <c r="T2903" s="25">
        <v>18.506735763032811</v>
      </c>
      <c r="U2903" s="25">
        <v>23.126794647967142</v>
      </c>
      <c r="V2903" s="25">
        <v>15.029981925085201</v>
      </c>
      <c r="W2903" s="25">
        <v>29.357881594030523</v>
      </c>
      <c r="X2903" s="25">
        <v>15.305671932920051</v>
      </c>
      <c r="Y2903" s="34">
        <v>29.682880780447629</v>
      </c>
      <c r="Z2903" s="34">
        <v>15.986154506900462</v>
      </c>
    </row>
    <row r="2904" spans="1:26" x14ac:dyDescent="0.25">
      <c r="A2904" s="52">
        <v>40899</v>
      </c>
      <c r="B2904" s="25">
        <v>28598.004644339999</v>
      </c>
      <c r="C2904" s="43">
        <v>35892.852312293573</v>
      </c>
      <c r="D2904" s="43">
        <v>3640.0190827504007</v>
      </c>
      <c r="E2904" s="43">
        <v>39532.871395043971</v>
      </c>
      <c r="F2904" s="25">
        <v>36967.220967562505</v>
      </c>
      <c r="G2904" s="25">
        <v>42809.888884027503</v>
      </c>
      <c r="H2904" s="25">
        <v>54614.173099125008</v>
      </c>
      <c r="I2904" s="25">
        <v>69753.575830077491</v>
      </c>
      <c r="J2904" s="25">
        <v>72358.797989097511</v>
      </c>
      <c r="K2904" s="25">
        <v>98418.190434634715</v>
      </c>
      <c r="L2904" s="34">
        <v>76335.929844068029</v>
      </c>
      <c r="M2904" s="34">
        <v>102395.32228960522</v>
      </c>
      <c r="O2904" s="25">
        <v>22.741290757828779</v>
      </c>
      <c r="P2904" s="43">
        <v>18.87989180323617</v>
      </c>
      <c r="Q2904" s="43">
        <v>59.925815858994369</v>
      </c>
      <c r="R2904" s="43">
        <v>21.75723414844115</v>
      </c>
      <c r="S2904" s="25">
        <v>23.177768584950709</v>
      </c>
      <c r="T2904" s="25">
        <v>18.850177676050663</v>
      </c>
      <c r="U2904" s="25">
        <v>22.937476791315369</v>
      </c>
      <c r="V2904" s="25">
        <v>14.886340728375668</v>
      </c>
      <c r="W2904" s="25">
        <v>29.345638715934761</v>
      </c>
      <c r="X2904" s="25">
        <v>15.302162697909981</v>
      </c>
      <c r="Y2904" s="34">
        <v>29.672093994163994</v>
      </c>
      <c r="Z2904" s="34">
        <v>15.983074577597822</v>
      </c>
    </row>
    <row r="2905" spans="1:26" x14ac:dyDescent="0.25">
      <c r="A2905" s="52">
        <v>40900</v>
      </c>
      <c r="B2905" s="25">
        <v>28733.090333970002</v>
      </c>
      <c r="C2905" s="43">
        <v>36044.545847282505</v>
      </c>
      <c r="D2905" s="43">
        <v>3669.6460088358008</v>
      </c>
      <c r="E2905" s="43">
        <v>39714.191856118305</v>
      </c>
      <c r="F2905" s="25">
        <v>37132.854558472492</v>
      </c>
      <c r="G2905" s="25">
        <v>43024.73976424749</v>
      </c>
      <c r="H2905" s="25">
        <v>55074.728111884986</v>
      </c>
      <c r="I2905" s="25">
        <v>70273.769374867494</v>
      </c>
      <c r="J2905" s="25">
        <v>72839.332106607486</v>
      </c>
      <c r="K2905" s="25">
        <v>98916.771365504697</v>
      </c>
      <c r="L2905" s="34">
        <v>76819.176368757573</v>
      </c>
      <c r="M2905" s="34">
        <v>102896.61562765478</v>
      </c>
      <c r="O2905" s="25">
        <v>23.24565132692431</v>
      </c>
      <c r="P2905" s="43">
        <v>18.602399291206751</v>
      </c>
      <c r="Q2905" s="43">
        <v>59.337816871028636</v>
      </c>
      <c r="R2905" s="43">
        <v>21.471908398144524</v>
      </c>
      <c r="S2905" s="25">
        <v>23.893085679302949</v>
      </c>
      <c r="T2905" s="25">
        <v>19.86360222783583</v>
      </c>
      <c r="U2905" s="25">
        <v>22.988166614229687</v>
      </c>
      <c r="V2905" s="25">
        <v>15.190697989678693</v>
      </c>
      <c r="W2905" s="25">
        <v>29.314632831025268</v>
      </c>
      <c r="X2905" s="25">
        <v>15.50065159196814</v>
      </c>
      <c r="Y2905" s="34">
        <v>29.636452565390936</v>
      </c>
      <c r="Z2905" s="34">
        <v>16.17014254836544</v>
      </c>
    </row>
    <row r="2906" spans="1:26" x14ac:dyDescent="0.25">
      <c r="A2906" s="52">
        <v>40904</v>
      </c>
      <c r="B2906" s="25">
        <v>28758.541175689999</v>
      </c>
      <c r="C2906" s="43">
        <v>36469.927354378196</v>
      </c>
      <c r="D2906" s="43">
        <v>3634.9833751042001</v>
      </c>
      <c r="E2906" s="43">
        <v>40104.910729482399</v>
      </c>
      <c r="F2906" s="25">
        <v>36821.9184567825</v>
      </c>
      <c r="G2906" s="25">
        <v>42717.887865687502</v>
      </c>
      <c r="H2906" s="25">
        <v>54758.013834524994</v>
      </c>
      <c r="I2906" s="25">
        <v>69982.671398307502</v>
      </c>
      <c r="J2906" s="25">
        <v>72568.076215377499</v>
      </c>
      <c r="K2906" s="25">
        <v>98662.211274274683</v>
      </c>
      <c r="L2906" s="34">
        <v>76549.752050789335</v>
      </c>
      <c r="M2906" s="34">
        <v>102643.8871096865</v>
      </c>
      <c r="O2906" s="25">
        <v>22.516206340238899</v>
      </c>
      <c r="P2906" s="43">
        <v>20.585161325102554</v>
      </c>
      <c r="Q2906" s="43">
        <v>58.212761506302037</v>
      </c>
      <c r="R2906" s="43">
        <v>23.241771408417279</v>
      </c>
      <c r="S2906" s="25">
        <v>22.910502752027838</v>
      </c>
      <c r="T2906" s="25">
        <v>18.567941924422815</v>
      </c>
      <c r="U2906" s="25">
        <v>23.858331300170853</v>
      </c>
      <c r="V2906" s="25">
        <v>15.663923805510649</v>
      </c>
      <c r="W2906" s="25">
        <v>30.052658734941829</v>
      </c>
      <c r="X2906" s="25">
        <v>15.841095020946906</v>
      </c>
      <c r="Y2906" s="34">
        <v>30.336515148584976</v>
      </c>
      <c r="Z2906" s="34">
        <v>16.497647082471325</v>
      </c>
    </row>
    <row r="2907" spans="1:26" x14ac:dyDescent="0.25">
      <c r="A2907" s="52">
        <v>40905</v>
      </c>
      <c r="B2907" s="25">
        <v>28791.47687468</v>
      </c>
      <c r="C2907" s="43">
        <v>36880.242492167126</v>
      </c>
      <c r="D2907" s="43">
        <v>4559.3821285810009</v>
      </c>
      <c r="E2907" s="43">
        <v>41439.624620748131</v>
      </c>
      <c r="F2907" s="25">
        <v>37093.877846632502</v>
      </c>
      <c r="G2907" s="25">
        <v>42904.922092017499</v>
      </c>
      <c r="H2907" s="25">
        <v>55337.942119165004</v>
      </c>
      <c r="I2907" s="25">
        <v>70519.546148867506</v>
      </c>
      <c r="J2907" s="25">
        <v>73241.685766187511</v>
      </c>
      <c r="K2907" s="25">
        <v>99296.900824084718</v>
      </c>
      <c r="L2907" s="34">
        <v>77225.152361578133</v>
      </c>
      <c r="M2907" s="34">
        <v>103280.36741947534</v>
      </c>
      <c r="O2907" s="25">
        <v>22.688200621692701</v>
      </c>
      <c r="P2907" s="43">
        <v>21.577315283012609</v>
      </c>
      <c r="Q2907" s="43">
        <v>46.438447367759572</v>
      </c>
      <c r="R2907" s="43">
        <v>23.891497041862198</v>
      </c>
      <c r="S2907" s="25">
        <v>21.428076960534415</v>
      </c>
      <c r="T2907" s="25">
        <v>17.734060860616687</v>
      </c>
      <c r="U2907" s="25">
        <v>22.789414348101957</v>
      </c>
      <c r="V2907" s="25">
        <v>15.206976289014197</v>
      </c>
      <c r="W2907" s="25">
        <v>29.237575799412486</v>
      </c>
      <c r="X2907" s="25">
        <v>15.553113183008961</v>
      </c>
      <c r="Y2907" s="34">
        <v>29.559961208157979</v>
      </c>
      <c r="Z2907" s="34">
        <v>16.218769745371866</v>
      </c>
    </row>
    <row r="2908" spans="1:26" x14ac:dyDescent="0.25">
      <c r="A2908" s="52">
        <v>40906</v>
      </c>
      <c r="B2908" s="25">
        <v>28688.41187878</v>
      </c>
      <c r="C2908" s="43">
        <v>37986.610385276043</v>
      </c>
      <c r="D2908" s="43">
        <v>3671.8907721986002</v>
      </c>
      <c r="E2908" s="43">
        <v>41658.501157474646</v>
      </c>
      <c r="F2908" s="25">
        <v>37092.335620642501</v>
      </c>
      <c r="G2908" s="25">
        <v>42821.419856407498</v>
      </c>
      <c r="H2908" s="25">
        <v>55353.680058145001</v>
      </c>
      <c r="I2908" s="25">
        <v>70469.611502287502</v>
      </c>
      <c r="J2908" s="25">
        <v>73285.814205467512</v>
      </c>
      <c r="K2908" s="25">
        <v>99315.127231664694</v>
      </c>
      <c r="L2908" s="34">
        <v>77322.3194267566</v>
      </c>
      <c r="M2908" s="34">
        <v>103351.63245295378</v>
      </c>
      <c r="O2908" s="25">
        <v>18.965741482440855</v>
      </c>
      <c r="P2908" s="43">
        <v>24.18675383124156</v>
      </c>
      <c r="Q2908" s="43">
        <v>112.04722810788867</v>
      </c>
      <c r="R2908" s="43">
        <v>28.894144536637455</v>
      </c>
      <c r="S2908" s="25">
        <v>17.81688669371324</v>
      </c>
      <c r="T2908" s="25">
        <v>15.87038161589498</v>
      </c>
      <c r="U2908" s="25">
        <v>22.050773558464609</v>
      </c>
      <c r="V2908" s="25">
        <v>17.691537138862468</v>
      </c>
      <c r="W2908" s="25">
        <v>28.48952846174193</v>
      </c>
      <c r="X2908" s="25">
        <v>17.184997124597267</v>
      </c>
      <c r="Y2908" s="34">
        <v>28.846415390424831</v>
      </c>
      <c r="Z2908" s="34">
        <v>17.802618772238166</v>
      </c>
    </row>
    <row r="2909" spans="1:26" x14ac:dyDescent="0.25">
      <c r="A2909" s="52">
        <v>40907</v>
      </c>
      <c r="B2909" s="25">
        <v>28585.08716164</v>
      </c>
      <c r="C2909" s="43">
        <v>38089.486636254973</v>
      </c>
      <c r="D2909" s="43">
        <v>3678.6174106430008</v>
      </c>
      <c r="E2909" s="43">
        <v>41768.104046897977</v>
      </c>
      <c r="F2909" s="25">
        <v>37026.59435390251</v>
      </c>
      <c r="G2909" s="25">
        <v>42745.437959877512</v>
      </c>
      <c r="H2909" s="25">
        <v>55355.358148585015</v>
      </c>
      <c r="I2909" s="25">
        <v>70457.599223887519</v>
      </c>
      <c r="J2909" s="25">
        <v>73286.132309927503</v>
      </c>
      <c r="K2909" s="25">
        <v>99297.711338654713</v>
      </c>
      <c r="L2909" s="34">
        <v>77267.270406256604</v>
      </c>
      <c r="M2909" s="34">
        <v>103278.8494349838</v>
      </c>
      <c r="O2909" s="25">
        <v>16.267495085310692</v>
      </c>
      <c r="P2909" s="43">
        <v>21.435672182967245</v>
      </c>
      <c r="Q2909" s="43">
        <v>203.64229473977073</v>
      </c>
      <c r="R2909" s="43">
        <v>28.211604976233783</v>
      </c>
      <c r="S2909" s="25">
        <v>16.313566602840691</v>
      </c>
      <c r="T2909" s="25">
        <v>14.974580051058673</v>
      </c>
      <c r="U2909" s="25">
        <v>20.711758684691372</v>
      </c>
      <c r="V2909" s="25">
        <v>17.851005507491745</v>
      </c>
      <c r="W2909" s="25">
        <v>27.554684292767504</v>
      </c>
      <c r="X2909" s="25">
        <v>17.696607373073768</v>
      </c>
      <c r="Y2909" s="34">
        <v>27.985036878358184</v>
      </c>
      <c r="Z2909" s="34">
        <v>18.324684039130545</v>
      </c>
    </row>
    <row r="2910" spans="1:26" x14ac:dyDescent="0.25">
      <c r="A2910" s="52">
        <v>40909</v>
      </c>
      <c r="B2910" s="25">
        <v>28585.08716164</v>
      </c>
      <c r="C2910" s="43">
        <v>38089.486636254973</v>
      </c>
      <c r="D2910" s="43">
        <v>3678.6174106430008</v>
      </c>
      <c r="E2910" s="43">
        <v>41768.104046897977</v>
      </c>
      <c r="F2910" s="25">
        <v>37026.59435390251</v>
      </c>
      <c r="G2910" s="25">
        <v>42745.437959877512</v>
      </c>
      <c r="H2910" s="25">
        <v>55355.358148585015</v>
      </c>
      <c r="I2910" s="25">
        <v>70457.599223887519</v>
      </c>
      <c r="J2910" s="25">
        <v>73286.132309927503</v>
      </c>
      <c r="K2910" s="25">
        <v>99297.711338654713</v>
      </c>
      <c r="L2910" s="34">
        <v>77267.270406256604</v>
      </c>
      <c r="M2910" s="34">
        <v>103278.8494349838</v>
      </c>
      <c r="O2910" s="25">
        <v>16.267495085310692</v>
      </c>
      <c r="P2910" s="43">
        <v>21.435672182967245</v>
      </c>
      <c r="Q2910" s="43">
        <v>203.64229473977073</v>
      </c>
      <c r="R2910" s="43">
        <v>28.211604976233783</v>
      </c>
      <c r="S2910" s="25">
        <v>16.107416165499046</v>
      </c>
      <c r="T2910" s="25">
        <v>14.770570313012787</v>
      </c>
      <c r="U2910" s="25">
        <v>20.71541815674669</v>
      </c>
      <c r="V2910" s="25">
        <v>17.830916577519339</v>
      </c>
      <c r="W2910" s="25">
        <v>27.555237956681179</v>
      </c>
      <c r="X2910" s="25">
        <v>17.675968105103699</v>
      </c>
      <c r="Y2910" s="34">
        <v>27.893918932410401</v>
      </c>
      <c r="Z2910" s="34">
        <v>18.241356592789227</v>
      </c>
    </row>
    <row r="2911" spans="1:26" x14ac:dyDescent="0.25">
      <c r="A2911" s="52">
        <v>40911</v>
      </c>
      <c r="B2911" s="25">
        <v>28804.134236639999</v>
      </c>
      <c r="C2911" s="43">
        <v>37974.054354580665</v>
      </c>
      <c r="D2911" s="43">
        <v>3711.5862606396013</v>
      </c>
      <c r="E2911" s="43">
        <v>41685.640615220269</v>
      </c>
      <c r="F2911" s="25">
        <v>37478.692262562494</v>
      </c>
      <c r="G2911" s="25">
        <v>43286.372840027492</v>
      </c>
      <c r="H2911" s="25">
        <v>55782.306322034994</v>
      </c>
      <c r="I2911" s="25">
        <v>70961.356174197485</v>
      </c>
      <c r="J2911" s="25">
        <v>73719.807307737501</v>
      </c>
      <c r="K2911" s="25">
        <v>99800.183784754699</v>
      </c>
      <c r="L2911" s="34">
        <v>77704.101274762215</v>
      </c>
      <c r="M2911" s="34">
        <v>103784.47775177941</v>
      </c>
      <c r="O2911" s="25">
        <v>17.156731402037618</v>
      </c>
      <c r="P2911" s="43">
        <v>21.082948280975167</v>
      </c>
      <c r="Q2911" s="43">
        <v>209.79630708247066</v>
      </c>
      <c r="R2911" s="43">
        <v>28.026798963689824</v>
      </c>
      <c r="S2911" s="25">
        <v>17.906934136671371</v>
      </c>
      <c r="T2911" s="25">
        <v>16.266974998923068</v>
      </c>
      <c r="U2911" s="25">
        <v>21.890321738378994</v>
      </c>
      <c r="V2911" s="25">
        <v>18.778620148032267</v>
      </c>
      <c r="W2911" s="25">
        <v>28.54064116498105</v>
      </c>
      <c r="X2911" s="25">
        <v>18.440460118343282</v>
      </c>
      <c r="Y2911" s="34">
        <v>28.833460638893605</v>
      </c>
      <c r="Z2911" s="34">
        <v>18.982166520255351</v>
      </c>
    </row>
    <row r="2912" spans="1:26" x14ac:dyDescent="0.25">
      <c r="A2912" s="52">
        <v>40912</v>
      </c>
      <c r="B2912" s="25">
        <v>28773.737687650002</v>
      </c>
      <c r="C2912" s="43">
        <v>37672.728830849592</v>
      </c>
      <c r="D2912" s="43">
        <v>3699.7883710368001</v>
      </c>
      <c r="E2912" s="43">
        <v>41372.517201886389</v>
      </c>
      <c r="F2912" s="25">
        <v>37404.05777562251</v>
      </c>
      <c r="G2912" s="25">
        <v>43232.460168057507</v>
      </c>
      <c r="H2912" s="25">
        <v>55789.680805795011</v>
      </c>
      <c r="I2912" s="25">
        <v>71044.383648847506</v>
      </c>
      <c r="J2912" s="25">
        <v>73691.692985537491</v>
      </c>
      <c r="K2912" s="25">
        <v>99848.864020594716</v>
      </c>
      <c r="L2912" s="34">
        <v>77678.297612489943</v>
      </c>
      <c r="M2912" s="34">
        <v>103835.46864754715</v>
      </c>
      <c r="O2912" s="25">
        <v>16.796556777661166</v>
      </c>
      <c r="P2912" s="43">
        <v>18.677052383550908</v>
      </c>
      <c r="Q2912" s="43">
        <v>95.418691690739692</v>
      </c>
      <c r="R2912" s="43">
        <v>22.996442794309282</v>
      </c>
      <c r="S2912" s="25">
        <v>17.842594440382943</v>
      </c>
      <c r="T2912" s="25">
        <v>16.168824181242613</v>
      </c>
      <c r="U2912" s="25">
        <v>21.703508469779663</v>
      </c>
      <c r="V2912" s="25">
        <v>18.730077053477533</v>
      </c>
      <c r="W2912" s="25">
        <v>28.350973840960904</v>
      </c>
      <c r="X2912" s="25">
        <v>18.432426798434285</v>
      </c>
      <c r="Y2912" s="34">
        <v>28.653510104496792</v>
      </c>
      <c r="Z2912" s="34">
        <v>18.97477274070598</v>
      </c>
    </row>
    <row r="2913" spans="1:26" x14ac:dyDescent="0.25">
      <c r="A2913" s="52">
        <v>40913</v>
      </c>
      <c r="B2913" s="25">
        <v>28748.453864709998</v>
      </c>
      <c r="C2913" s="43">
        <v>37726.496634288509</v>
      </c>
      <c r="D2913" s="43">
        <v>3700.7633982031998</v>
      </c>
      <c r="E2913" s="43">
        <v>41427.260032491708</v>
      </c>
      <c r="F2913" s="25">
        <v>37084.849116692501</v>
      </c>
      <c r="G2913" s="25">
        <v>42880.630025027509</v>
      </c>
      <c r="H2913" s="25">
        <v>55403.427494825002</v>
      </c>
      <c r="I2913" s="25">
        <v>70604.751867767511</v>
      </c>
      <c r="J2913" s="25">
        <v>73493.083943737511</v>
      </c>
      <c r="K2913" s="25">
        <v>99582.034614024727</v>
      </c>
      <c r="L2913" s="34">
        <v>77536.714070507442</v>
      </c>
      <c r="M2913" s="34">
        <v>103625.66474079467</v>
      </c>
      <c r="O2913" s="25">
        <v>16.369187233423332</v>
      </c>
      <c r="P2913" s="43">
        <v>18.36294131636118</v>
      </c>
      <c r="Q2913" s="43">
        <v>95.140537108396245</v>
      </c>
      <c r="R2913" s="43">
        <v>22.674624681066511</v>
      </c>
      <c r="S2913" s="25">
        <v>15.73194282547874</v>
      </c>
      <c r="T2913" s="25">
        <v>14.178795616165264</v>
      </c>
      <c r="U2913" s="25">
        <v>19.930356117281754</v>
      </c>
      <c r="V2913" s="25">
        <v>17.193668465520219</v>
      </c>
      <c r="W2913" s="25">
        <v>27.272519102133707</v>
      </c>
      <c r="X2913" s="25">
        <v>17.621800742398097</v>
      </c>
      <c r="Y2913" s="34">
        <v>27.719479246385802</v>
      </c>
      <c r="Z2913" s="34">
        <v>18.254143988716077</v>
      </c>
    </row>
    <row r="2914" spans="1:26" x14ac:dyDescent="0.25">
      <c r="A2914" s="52">
        <v>40914</v>
      </c>
      <c r="B2914" s="25">
        <v>28716.060163180002</v>
      </c>
      <c r="C2914" s="43">
        <v>38121.105028649348</v>
      </c>
      <c r="D2914" s="43">
        <v>3727.1893744750005</v>
      </c>
      <c r="E2914" s="43">
        <v>41848.294403124346</v>
      </c>
      <c r="F2914" s="25">
        <v>37295.43593765251</v>
      </c>
      <c r="G2914" s="25">
        <v>43077.879070667506</v>
      </c>
      <c r="H2914" s="25">
        <v>55977.44552822502</v>
      </c>
      <c r="I2914" s="25">
        <v>71169.402719317513</v>
      </c>
      <c r="J2914" s="25">
        <v>74104.388281507519</v>
      </c>
      <c r="K2914" s="25">
        <v>100183.20964869473</v>
      </c>
      <c r="L2914" s="34">
        <v>78147.312827403133</v>
      </c>
      <c r="M2914" s="34">
        <v>104226.13419459034</v>
      </c>
      <c r="O2914" s="25">
        <v>16.416449451369488</v>
      </c>
      <c r="P2914" s="43">
        <v>19.259273673534459</v>
      </c>
      <c r="Q2914" s="43">
        <v>101.04465671722514</v>
      </c>
      <c r="R2914" s="43">
        <v>23.74266148381048</v>
      </c>
      <c r="S2914" s="25">
        <v>16.360238550599714</v>
      </c>
      <c r="T2914" s="25">
        <v>14.74531624189661</v>
      </c>
      <c r="U2914" s="25">
        <v>21.096744153673708</v>
      </c>
      <c r="V2914" s="25">
        <v>18.124535365668205</v>
      </c>
      <c r="W2914" s="25">
        <v>28.215773912232535</v>
      </c>
      <c r="X2914" s="25">
        <v>18.32871389671098</v>
      </c>
      <c r="Y2914" s="34">
        <v>28.614663202380221</v>
      </c>
      <c r="Z2914" s="34">
        <v>18.935973519247895</v>
      </c>
    </row>
    <row r="2915" spans="1:26" x14ac:dyDescent="0.25">
      <c r="A2915" s="52">
        <v>40917</v>
      </c>
      <c r="B2915" s="25">
        <v>28771.036476810001</v>
      </c>
      <c r="C2915" s="43">
        <v>38211.745160216138</v>
      </c>
      <c r="D2915" s="43">
        <v>3718.1728352398009</v>
      </c>
      <c r="E2915" s="43">
        <v>41929.917995455937</v>
      </c>
      <c r="F2915" s="25">
        <v>37474.073129982498</v>
      </c>
      <c r="G2915" s="25">
        <v>43164.553332427495</v>
      </c>
      <c r="H2915" s="25">
        <v>56024.090703784997</v>
      </c>
      <c r="I2915" s="25">
        <v>71093.681512937503</v>
      </c>
      <c r="J2915" s="25">
        <v>74153.901772997502</v>
      </c>
      <c r="K2915" s="25">
        <v>100138.0548709447</v>
      </c>
      <c r="L2915" s="34">
        <v>78198.766748688518</v>
      </c>
      <c r="M2915" s="34">
        <v>104182.91984663572</v>
      </c>
      <c r="O2915" s="25">
        <v>16.536064772565705</v>
      </c>
      <c r="P2915" s="43">
        <v>18.344655416343024</v>
      </c>
      <c r="Q2915" s="43">
        <v>94.393706014391142</v>
      </c>
      <c r="R2915" s="43">
        <v>22.597695385199088</v>
      </c>
      <c r="S2915" s="25">
        <v>16.295165990873993</v>
      </c>
      <c r="T2915" s="25">
        <v>14.454682005962628</v>
      </c>
      <c r="U2915" s="25">
        <v>20.362507670310336</v>
      </c>
      <c r="V2915" s="25">
        <v>17.343586370352625</v>
      </c>
      <c r="W2915" s="25">
        <v>27.609513445642531</v>
      </c>
      <c r="X2915" s="25">
        <v>17.839768193923078</v>
      </c>
      <c r="Y2915" s="34">
        <v>28.035350981334428</v>
      </c>
      <c r="Z2915" s="34">
        <v>18.4612511830329</v>
      </c>
    </row>
    <row r="2916" spans="1:26" x14ac:dyDescent="0.25">
      <c r="A2916" s="52">
        <v>40918</v>
      </c>
      <c r="B2916" s="25">
        <v>28757.87658584</v>
      </c>
      <c r="C2916" s="43">
        <v>38346.546250845066</v>
      </c>
      <c r="D2916" s="43">
        <v>3707.9419595904005</v>
      </c>
      <c r="E2916" s="43">
        <v>42054.488210435469</v>
      </c>
      <c r="F2916" s="25">
        <v>37445.042072872508</v>
      </c>
      <c r="G2916" s="25">
        <v>43161.016796317504</v>
      </c>
      <c r="H2916" s="25">
        <v>55872.797285545006</v>
      </c>
      <c r="I2916" s="25">
        <v>70955.42595576751</v>
      </c>
      <c r="J2916" s="25">
        <v>74079.075542307502</v>
      </c>
      <c r="K2916" s="25">
        <v>100057.58313249471</v>
      </c>
      <c r="L2916" s="34">
        <v>78125.755998272565</v>
      </c>
      <c r="M2916" s="34">
        <v>104104.26358845977</v>
      </c>
      <c r="O2916" s="25">
        <v>16.482761100043653</v>
      </c>
      <c r="P2916" s="43">
        <v>18.76214455622236</v>
      </c>
      <c r="Q2916" s="43">
        <v>93.858814840315034</v>
      </c>
      <c r="R2916" s="43">
        <v>22.961922695917526</v>
      </c>
      <c r="S2916" s="25">
        <v>16.205072458906255</v>
      </c>
      <c r="T2916" s="25">
        <v>14.445304563486738</v>
      </c>
      <c r="U2916" s="25">
        <v>20.037467942139454</v>
      </c>
      <c r="V2916" s="25">
        <v>17.115388834809252</v>
      </c>
      <c r="W2916" s="25">
        <v>27.480746938917754</v>
      </c>
      <c r="X2916" s="25">
        <v>17.745071217660357</v>
      </c>
      <c r="Y2916" s="34">
        <v>27.91581000334229</v>
      </c>
      <c r="Z2916" s="34">
        <v>18.371815037735615</v>
      </c>
    </row>
    <row r="2917" spans="1:26" x14ac:dyDescent="0.25">
      <c r="A2917" s="52">
        <v>40919</v>
      </c>
      <c r="B2917" s="25">
        <v>28728.706437500001</v>
      </c>
      <c r="C2917" s="43">
        <v>38338.450871175795</v>
      </c>
      <c r="D2917" s="43">
        <v>3722.9459221920006</v>
      </c>
      <c r="E2917" s="43">
        <v>42061.396793367792</v>
      </c>
      <c r="F2917" s="25">
        <v>37414.323120072499</v>
      </c>
      <c r="G2917" s="25">
        <v>43140.027014567495</v>
      </c>
      <c r="H2917" s="25">
        <v>55771.509318985001</v>
      </c>
      <c r="I2917" s="25">
        <v>70888.717866327497</v>
      </c>
      <c r="J2917" s="25">
        <v>74108.24717721749</v>
      </c>
      <c r="K2917" s="25">
        <v>100124.91700205472</v>
      </c>
      <c r="L2917" s="34">
        <v>78156.627022447734</v>
      </c>
      <c r="M2917" s="34">
        <v>104173.29684728496</v>
      </c>
      <c r="O2917" s="25">
        <v>16.35235511974318</v>
      </c>
      <c r="P2917" s="43">
        <v>18.852199333687182</v>
      </c>
      <c r="Q2917" s="43">
        <v>50.542383955584924</v>
      </c>
      <c r="R2917" s="43">
        <v>21.108747086654667</v>
      </c>
      <c r="S2917" s="25">
        <v>16.473708382580533</v>
      </c>
      <c r="T2917" s="25">
        <v>14.609753717534723</v>
      </c>
      <c r="U2917" s="25">
        <v>20.27723394122356</v>
      </c>
      <c r="V2917" s="25">
        <v>17.30386381026441</v>
      </c>
      <c r="W2917" s="25">
        <v>27.939580805358922</v>
      </c>
      <c r="X2917" s="25">
        <v>18.078015742867649</v>
      </c>
      <c r="Y2917" s="34">
        <v>28.35459745983573</v>
      </c>
      <c r="Z2917" s="34">
        <v>18.695573817224933</v>
      </c>
    </row>
    <row r="2918" spans="1:26" x14ac:dyDescent="0.25">
      <c r="A2918" s="52">
        <v>40920</v>
      </c>
      <c r="B2918" s="25">
        <v>28661.390153349999</v>
      </c>
      <c r="C2918" s="43">
        <v>38365.318138976516</v>
      </c>
      <c r="D2918" s="43">
        <v>3735.0957026978008</v>
      </c>
      <c r="E2918" s="43">
        <v>42100.413841674315</v>
      </c>
      <c r="F2918" s="25">
        <v>37314.589131935994</v>
      </c>
      <c r="G2918" s="25">
        <v>43026.656204835992</v>
      </c>
      <c r="H2918" s="25">
        <v>55656.619485271993</v>
      </c>
      <c r="I2918" s="25">
        <v>70766.187520757987</v>
      </c>
      <c r="J2918" s="25">
        <v>74105.089293016004</v>
      </c>
      <c r="K2918" s="25">
        <v>100145.19719274569</v>
      </c>
      <c r="L2918" s="34">
        <v>78155.29080163328</v>
      </c>
      <c r="M2918" s="34">
        <v>104195.39870136297</v>
      </c>
      <c r="O2918" s="25">
        <v>16.399256943854425</v>
      </c>
      <c r="P2918" s="43">
        <v>18.983887387497809</v>
      </c>
      <c r="Q2918" s="43">
        <v>48.580388482068358</v>
      </c>
      <c r="R2918" s="43">
        <v>21.124440635467234</v>
      </c>
      <c r="S2918" s="25">
        <v>16.496014133612235</v>
      </c>
      <c r="T2918" s="25">
        <v>14.407502706837349</v>
      </c>
      <c r="U2918" s="25">
        <v>20.334204125198553</v>
      </c>
      <c r="V2918" s="25">
        <v>17.158901450333342</v>
      </c>
      <c r="W2918" s="25">
        <v>28.213274774758943</v>
      </c>
      <c r="X2918" s="25">
        <v>18.176797155738235</v>
      </c>
      <c r="Y2918" s="34">
        <v>28.618138503633816</v>
      </c>
      <c r="Z2918" s="34">
        <v>18.793050463297114</v>
      </c>
    </row>
    <row r="2919" spans="1:26" x14ac:dyDescent="0.25">
      <c r="A2919" s="52">
        <v>40921</v>
      </c>
      <c r="B2919" s="25">
        <v>28616.231424310001</v>
      </c>
      <c r="C2919" s="43">
        <v>38452.672089147236</v>
      </c>
      <c r="D2919" s="43">
        <v>3744.9798297002008</v>
      </c>
      <c r="E2919" s="43">
        <v>42197.651918847434</v>
      </c>
      <c r="F2919" s="25">
        <v>37343.577674796004</v>
      </c>
      <c r="G2919" s="25">
        <v>43102.530092476009</v>
      </c>
      <c r="H2919" s="25">
        <v>55754.69029063201</v>
      </c>
      <c r="I2919" s="25">
        <v>70895.431518518017</v>
      </c>
      <c r="J2919" s="25">
        <v>74185.783087666015</v>
      </c>
      <c r="K2919" s="25">
        <v>100238.85164928572</v>
      </c>
      <c r="L2919" s="34">
        <v>78234.296015301035</v>
      </c>
      <c r="M2919" s="34">
        <v>104287.36457692074</v>
      </c>
      <c r="O2919" s="25">
        <v>16.630964605630673</v>
      </c>
      <c r="P2919" s="43">
        <v>19.273969429763472</v>
      </c>
      <c r="Q2919" s="43">
        <v>47.107777376131878</v>
      </c>
      <c r="R2919" s="43">
        <v>21.31100394100358</v>
      </c>
      <c r="S2919" s="25">
        <v>16.949693845939827</v>
      </c>
      <c r="T2919" s="25">
        <v>14.870179154923214</v>
      </c>
      <c r="U2919" s="25">
        <v>20.955990035948613</v>
      </c>
      <c r="V2919" s="25">
        <v>17.633305327453751</v>
      </c>
      <c r="W2919" s="25">
        <v>28.642360666659371</v>
      </c>
      <c r="X2919" s="25">
        <v>18.438834830812279</v>
      </c>
      <c r="Y2919" s="34">
        <v>29.023658614391046</v>
      </c>
      <c r="Z2919" s="34">
        <v>19.044622928115619</v>
      </c>
    </row>
    <row r="2920" spans="1:26" x14ac:dyDescent="0.25">
      <c r="A2920" s="52">
        <v>40924</v>
      </c>
      <c r="B2920" s="25">
        <v>28563.833796319999</v>
      </c>
      <c r="C2920" s="43">
        <v>38295.300553519417</v>
      </c>
      <c r="D2920" s="43">
        <v>3598.1945659380003</v>
      </c>
      <c r="E2920" s="43">
        <v>41893.495119457417</v>
      </c>
      <c r="F2920" s="25">
        <v>37112.549320115999</v>
      </c>
      <c r="G2920" s="25">
        <v>42805.319167135996</v>
      </c>
      <c r="H2920" s="25">
        <v>55302.440853241998</v>
      </c>
      <c r="I2920" s="25">
        <v>70341.706679677998</v>
      </c>
      <c r="J2920" s="25">
        <v>73709.679581725999</v>
      </c>
      <c r="K2920" s="25">
        <v>99621.653288555695</v>
      </c>
      <c r="L2920" s="34">
        <v>77760.586939068264</v>
      </c>
      <c r="M2920" s="34">
        <v>103672.56064589796</v>
      </c>
      <c r="O2920" s="25">
        <v>16.813892139757481</v>
      </c>
      <c r="P2920" s="43">
        <v>19.697876778901467</v>
      </c>
      <c r="Q2920" s="43">
        <v>43.976512416047051</v>
      </c>
      <c r="R2920" s="43">
        <v>21.456987527254732</v>
      </c>
      <c r="S2920" s="25">
        <v>18.091980531610364</v>
      </c>
      <c r="T2920" s="25">
        <v>16.009979247132765</v>
      </c>
      <c r="U2920" s="25">
        <v>21.959559517123228</v>
      </c>
      <c r="V2920" s="25">
        <v>18.432920914797069</v>
      </c>
      <c r="W2920" s="25">
        <v>29.555058926625975</v>
      </c>
      <c r="X2920" s="25">
        <v>19.016763694242613</v>
      </c>
      <c r="Y2920" s="34">
        <v>29.891919323462734</v>
      </c>
      <c r="Z2920" s="34">
        <v>19.606840643038193</v>
      </c>
    </row>
    <row r="2921" spans="1:26" x14ac:dyDescent="0.25">
      <c r="A2921" s="52">
        <v>40925</v>
      </c>
      <c r="B2921" s="25">
        <v>28495.894373029998</v>
      </c>
      <c r="C2921" s="43">
        <v>38061.920811305783</v>
      </c>
      <c r="D2921" s="43">
        <v>3594.0220573054003</v>
      </c>
      <c r="E2921" s="43">
        <v>41655.942868611186</v>
      </c>
      <c r="F2921" s="25">
        <v>36815.193558475999</v>
      </c>
      <c r="G2921" s="25">
        <v>42529.052398836</v>
      </c>
      <c r="H2921" s="25">
        <v>54930.850852061994</v>
      </c>
      <c r="I2921" s="25">
        <v>70034.384490498007</v>
      </c>
      <c r="J2921" s="25">
        <v>73504.433704275987</v>
      </c>
      <c r="K2921" s="25">
        <v>99507.020788815702</v>
      </c>
      <c r="L2921" s="34">
        <v>77557.660761936917</v>
      </c>
      <c r="M2921" s="34">
        <v>103560.24784647663</v>
      </c>
      <c r="O2921" s="25">
        <v>16.536048888013788</v>
      </c>
      <c r="P2921" s="43">
        <v>18.968412347955454</v>
      </c>
      <c r="Q2921" s="43">
        <v>43.809555563120185</v>
      </c>
      <c r="R2921" s="43">
        <v>20.768279633921139</v>
      </c>
      <c r="S2921" s="25">
        <v>17.145795711169608</v>
      </c>
      <c r="T2921" s="25">
        <v>15.261247484801665</v>
      </c>
      <c r="U2921" s="25">
        <v>21.140084785706858</v>
      </c>
      <c r="V2921" s="25">
        <v>17.915488707866679</v>
      </c>
      <c r="W2921" s="25">
        <v>29.194310624661092</v>
      </c>
      <c r="X2921" s="25">
        <v>18.879813656947817</v>
      </c>
      <c r="Y2921" s="34">
        <v>29.552949780328785</v>
      </c>
      <c r="Z2921" s="34">
        <v>19.477265574969358</v>
      </c>
    </row>
    <row r="2922" spans="1:26" x14ac:dyDescent="0.25">
      <c r="A2922" s="52">
        <v>40926</v>
      </c>
      <c r="B2922" s="25">
        <v>28442.097191599998</v>
      </c>
      <c r="C2922" s="43">
        <v>37582.898306798335</v>
      </c>
      <c r="D2922" s="43">
        <v>3701.0202903170007</v>
      </c>
      <c r="E2922" s="43">
        <v>41283.918597115335</v>
      </c>
      <c r="F2922" s="25">
        <v>36803.194163786</v>
      </c>
      <c r="G2922" s="25">
        <v>42462.026410086</v>
      </c>
      <c r="H2922" s="25">
        <v>54910.178513542</v>
      </c>
      <c r="I2922" s="25">
        <v>69966.443401098004</v>
      </c>
      <c r="J2922" s="25">
        <v>73393.063309425997</v>
      </c>
      <c r="K2922" s="25">
        <v>99349.870227285719</v>
      </c>
      <c r="L2922" s="34">
        <v>77448.475377094917</v>
      </c>
      <c r="M2922" s="34">
        <v>103405.28229495464</v>
      </c>
      <c r="O2922" s="25">
        <v>16.791462813477942</v>
      </c>
      <c r="P2922" s="43">
        <v>19.340945844106237</v>
      </c>
      <c r="Q2922" s="43">
        <v>57.271540074110106</v>
      </c>
      <c r="R2922" s="43">
        <v>21.978263897707386</v>
      </c>
      <c r="S2922" s="25">
        <v>17.422286384777586</v>
      </c>
      <c r="T2922" s="25">
        <v>15.344225507661235</v>
      </c>
      <c r="U2922" s="25">
        <v>21.21511138912533</v>
      </c>
      <c r="V2922" s="25">
        <v>17.888595012368526</v>
      </c>
      <c r="W2922" s="25">
        <v>29.088694124733095</v>
      </c>
      <c r="X2922" s="25">
        <v>18.79527253471014</v>
      </c>
      <c r="Y2922" s="34">
        <v>29.454194605359497</v>
      </c>
      <c r="Z2922" s="34">
        <v>19.397203074253877</v>
      </c>
    </row>
    <row r="2923" spans="1:26" x14ac:dyDescent="0.25">
      <c r="A2923" s="52">
        <v>40927</v>
      </c>
      <c r="B2923" s="25">
        <v>28407.058448389998</v>
      </c>
      <c r="C2923" s="43">
        <v>37404.749676320876</v>
      </c>
      <c r="D2923" s="43">
        <v>3731.6086305162007</v>
      </c>
      <c r="E2923" s="43">
        <v>41136.358306837079</v>
      </c>
      <c r="F2923" s="25">
        <v>36740.450260865997</v>
      </c>
      <c r="G2923" s="25">
        <v>42366.794176566</v>
      </c>
      <c r="H2923" s="25">
        <v>54812.197219621994</v>
      </c>
      <c r="I2923" s="25">
        <v>69808.192752708012</v>
      </c>
      <c r="J2923" s="25">
        <v>73395.845574406019</v>
      </c>
      <c r="K2923" s="25">
        <v>99286.9053240457</v>
      </c>
      <c r="L2923" s="34">
        <v>77455.220924553854</v>
      </c>
      <c r="M2923" s="34">
        <v>103346.28067419353</v>
      </c>
      <c r="O2923" s="25">
        <v>17.128313480434887</v>
      </c>
      <c r="P2923" s="43">
        <v>18.793619604912948</v>
      </c>
      <c r="Q2923" s="43">
        <v>60.959721244901431</v>
      </c>
      <c r="R2923" s="43">
        <v>21.685329418725964</v>
      </c>
      <c r="S2923" s="25">
        <v>17.497951270798961</v>
      </c>
      <c r="T2923" s="25">
        <v>15.038503403143388</v>
      </c>
      <c r="U2923" s="25">
        <v>20.985033618275082</v>
      </c>
      <c r="V2923" s="25">
        <v>17.317056552587616</v>
      </c>
      <c r="W2923" s="25">
        <v>29.017629493158424</v>
      </c>
      <c r="X2923" s="25">
        <v>18.514275121543243</v>
      </c>
      <c r="Y2923" s="34">
        <v>29.3924105010265</v>
      </c>
      <c r="Z2923" s="34">
        <v>19.128981103518839</v>
      </c>
    </row>
    <row r="2924" spans="1:26" x14ac:dyDescent="0.25">
      <c r="A2924" s="52">
        <v>40928</v>
      </c>
      <c r="B2924" s="25">
        <v>28330.597213720001</v>
      </c>
      <c r="C2924" s="43">
        <v>37069.914294694951</v>
      </c>
      <c r="D2924" s="43">
        <v>3730.0842736892009</v>
      </c>
      <c r="E2924" s="43">
        <v>40799.998568384151</v>
      </c>
      <c r="F2924" s="25">
        <v>36583.207580506001</v>
      </c>
      <c r="G2924" s="25">
        <v>42158.477575456011</v>
      </c>
      <c r="H2924" s="25">
        <v>54677.743966612004</v>
      </c>
      <c r="I2924" s="25">
        <v>69637.414911008018</v>
      </c>
      <c r="J2924" s="25">
        <v>73364.094808076014</v>
      </c>
      <c r="K2924" s="25">
        <v>99197.390887055692</v>
      </c>
      <c r="L2924" s="34">
        <v>77425.700200744308</v>
      </c>
      <c r="M2924" s="34">
        <v>103258.99627972399</v>
      </c>
      <c r="O2924" s="25">
        <v>17.190599264729123</v>
      </c>
      <c r="P2924" s="43">
        <v>18.359082107454626</v>
      </c>
      <c r="Q2924" s="43">
        <v>60.556865625358803</v>
      </c>
      <c r="R2924" s="43">
        <v>21.273041698681293</v>
      </c>
      <c r="S2924" s="25">
        <v>17.568451918607053</v>
      </c>
      <c r="T2924" s="25">
        <v>14.961817630439601</v>
      </c>
      <c r="U2924" s="25">
        <v>21.088132633902834</v>
      </c>
      <c r="V2924" s="25">
        <v>17.356956140703737</v>
      </c>
      <c r="W2924" s="25">
        <v>29.305076659755592</v>
      </c>
      <c r="X2924" s="25">
        <v>18.684587714339386</v>
      </c>
      <c r="Y2924" s="34">
        <v>29.669563045204981</v>
      </c>
      <c r="Z2924" s="34">
        <v>19.296981557758631</v>
      </c>
    </row>
    <row r="2925" spans="1:26" x14ac:dyDescent="0.25">
      <c r="A2925" s="52">
        <v>40932</v>
      </c>
      <c r="B2925" s="25">
        <v>28301.302739139999</v>
      </c>
      <c r="C2925" s="43">
        <v>36575.213135343874</v>
      </c>
      <c r="D2925" s="43">
        <v>3743.810731624601</v>
      </c>
      <c r="E2925" s="43">
        <v>40319.023866968477</v>
      </c>
      <c r="F2925" s="25">
        <v>36481.979044806001</v>
      </c>
      <c r="G2925" s="25">
        <v>42102.861818866004</v>
      </c>
      <c r="H2925" s="25">
        <v>53948.190809071995</v>
      </c>
      <c r="I2925" s="25">
        <v>68940.874846448001</v>
      </c>
      <c r="J2925" s="25">
        <v>72595.024184435984</v>
      </c>
      <c r="K2925" s="25">
        <v>98442.317368605698</v>
      </c>
      <c r="L2925" s="34">
        <v>76657.806727724063</v>
      </c>
      <c r="M2925" s="34">
        <v>102505.09991189378</v>
      </c>
      <c r="O2925" s="25">
        <v>17.868208052551026</v>
      </c>
      <c r="P2925" s="43">
        <v>18.348828058468225</v>
      </c>
      <c r="Q2925" s="43">
        <v>54.710267414039528</v>
      </c>
      <c r="R2925" s="43">
        <v>20.989245380267143</v>
      </c>
      <c r="S2925" s="25">
        <v>18.341365293453492</v>
      </c>
      <c r="T2925" s="25">
        <v>15.746091718014355</v>
      </c>
      <c r="U2925" s="25">
        <v>20.592701435794304</v>
      </c>
      <c r="V2925" s="25">
        <v>17.046805186547264</v>
      </c>
      <c r="W2925" s="25">
        <v>28.842130344955685</v>
      </c>
      <c r="X2925" s="25">
        <v>18.416866685687317</v>
      </c>
      <c r="Y2925" s="34">
        <v>29.227927133769825</v>
      </c>
      <c r="Z2925" s="34">
        <v>19.039078202219596</v>
      </c>
    </row>
    <row r="2926" spans="1:26" x14ac:dyDescent="0.25">
      <c r="A2926" s="52">
        <v>40933</v>
      </c>
      <c r="B2926" s="25">
        <v>28180.546354759997</v>
      </c>
      <c r="C2926" s="43">
        <v>36409.559457016105</v>
      </c>
      <c r="D2926" s="43">
        <v>3881.6975343132008</v>
      </c>
      <c r="E2926" s="43">
        <v>40291.256991329305</v>
      </c>
      <c r="F2926" s="25">
        <v>36381.650560335991</v>
      </c>
      <c r="G2926" s="25">
        <v>41982.735247765995</v>
      </c>
      <c r="H2926" s="25">
        <v>53839.331702702002</v>
      </c>
      <c r="I2926" s="25">
        <v>68815.086528797998</v>
      </c>
      <c r="J2926" s="25">
        <v>72633.769270406003</v>
      </c>
      <c r="K2926" s="25">
        <v>98449.161588565708</v>
      </c>
      <c r="L2926" s="34">
        <v>76697.147883812344</v>
      </c>
      <c r="M2926" s="34">
        <v>102512.54020197205</v>
      </c>
      <c r="O2926" s="25">
        <v>17.98216115965916</v>
      </c>
      <c r="P2926" s="43">
        <v>18.125162409266071</v>
      </c>
      <c r="Q2926" s="43">
        <v>55.069567585317067</v>
      </c>
      <c r="R2926" s="43">
        <v>20.900141970601837</v>
      </c>
      <c r="S2926" s="25">
        <v>17.782666446705807</v>
      </c>
      <c r="T2926" s="25">
        <v>15.40712428513784</v>
      </c>
      <c r="U2926" s="25">
        <v>20.133961603564622</v>
      </c>
      <c r="V2926" s="25">
        <v>16.733168030013278</v>
      </c>
      <c r="W2926" s="25">
        <v>28.441403303251136</v>
      </c>
      <c r="X2926" s="25">
        <v>18.225125552796207</v>
      </c>
      <c r="Y2926" s="34">
        <v>28.845695583819776</v>
      </c>
      <c r="Z2926" s="34">
        <v>18.852869007968565</v>
      </c>
    </row>
    <row r="2927" spans="1:26" x14ac:dyDescent="0.25">
      <c r="A2927" s="52">
        <v>40934</v>
      </c>
      <c r="B2927" s="25">
        <v>28120.886192549999</v>
      </c>
      <c r="C2927" s="43">
        <v>36273.743549388331</v>
      </c>
      <c r="D2927" s="43">
        <v>4815.5844502416003</v>
      </c>
      <c r="E2927" s="43">
        <v>41089.327999629932</v>
      </c>
      <c r="F2927" s="25">
        <v>36450.293982925992</v>
      </c>
      <c r="G2927" s="25">
        <v>42130.179357375993</v>
      </c>
      <c r="H2927" s="25">
        <v>53856.794160071993</v>
      </c>
      <c r="I2927" s="25">
        <v>68923.511755407992</v>
      </c>
      <c r="J2927" s="25">
        <v>72680.927494375996</v>
      </c>
      <c r="K2927" s="25">
        <v>98577.060077185713</v>
      </c>
      <c r="L2927" s="34">
        <v>76745.063244088888</v>
      </c>
      <c r="M2927" s="34">
        <v>102641.19582689861</v>
      </c>
      <c r="O2927" s="25">
        <v>18.18306959638376</v>
      </c>
      <c r="P2927" s="43">
        <v>17.189304997027534</v>
      </c>
      <c r="Q2927" s="43">
        <v>86.126553878517981</v>
      </c>
      <c r="R2927" s="43">
        <v>22.50703912021239</v>
      </c>
      <c r="S2927" s="25">
        <v>17.866414696889386</v>
      </c>
      <c r="T2927" s="25">
        <v>15.563627100397781</v>
      </c>
      <c r="U2927" s="25">
        <v>20.460327187600935</v>
      </c>
      <c r="V2927" s="25">
        <v>16.983968560647234</v>
      </c>
      <c r="W2927" s="25">
        <v>28.817411051201102</v>
      </c>
      <c r="X2927" s="25">
        <v>18.527588260485505</v>
      </c>
      <c r="Y2927" s="34">
        <v>29.204342487170564</v>
      </c>
      <c r="Z2927" s="34">
        <v>19.14608784403007</v>
      </c>
    </row>
    <row r="2928" spans="1:26" x14ac:dyDescent="0.25">
      <c r="A2928" s="52">
        <v>40935</v>
      </c>
      <c r="B2928" s="25">
        <v>28022.526170000001</v>
      </c>
      <c r="C2928" s="43">
        <v>36109.551470570572</v>
      </c>
      <c r="D2928" s="43">
        <v>3861.633397532401</v>
      </c>
      <c r="E2928" s="43">
        <v>39971.184868102973</v>
      </c>
      <c r="F2928" s="25">
        <v>36357.024955496003</v>
      </c>
      <c r="G2928" s="25">
        <v>41970.066384466001</v>
      </c>
      <c r="H2928" s="25">
        <v>53742.784764522003</v>
      </c>
      <c r="I2928" s="25">
        <v>68754.294524797995</v>
      </c>
      <c r="J2928" s="25">
        <v>72548.998008326016</v>
      </c>
      <c r="K2928" s="25">
        <v>98369.296741245722</v>
      </c>
      <c r="L2928" s="34">
        <v>76609.643770464798</v>
      </c>
      <c r="M2928" s="34">
        <v>102429.9425033845</v>
      </c>
      <c r="O2928" s="25">
        <v>18.115341383486538</v>
      </c>
      <c r="P2928" s="43">
        <v>18.267880252113766</v>
      </c>
      <c r="Q2928" s="43">
        <v>16.967764653112273</v>
      </c>
      <c r="R2928" s="43">
        <v>18.141015639268844</v>
      </c>
      <c r="S2928" s="25">
        <v>18.304091027337364</v>
      </c>
      <c r="T2928" s="25">
        <v>15.695490697013437</v>
      </c>
      <c r="U2928" s="25">
        <v>20.794944267456451</v>
      </c>
      <c r="V2928" s="25">
        <v>17.101004771049723</v>
      </c>
      <c r="W2928" s="25">
        <v>29.085592531589576</v>
      </c>
      <c r="X2928" s="25">
        <v>18.577177751624021</v>
      </c>
      <c r="Y2928" s="34">
        <v>29.453899287437292</v>
      </c>
      <c r="Z2928" s="34">
        <v>19.190981628153402</v>
      </c>
    </row>
    <row r="2929" spans="1:26" x14ac:dyDescent="0.25">
      <c r="A2929" s="52">
        <v>40938</v>
      </c>
      <c r="B2929" s="25">
        <v>28002.075508549999</v>
      </c>
      <c r="C2929" s="43">
        <v>35775.58757610726</v>
      </c>
      <c r="D2929" s="43">
        <v>3886.8063973424005</v>
      </c>
      <c r="E2929" s="43">
        <v>39662.39397344966</v>
      </c>
      <c r="F2929" s="25">
        <v>36460.504183155994</v>
      </c>
      <c r="G2929" s="25">
        <v>42019.414140095992</v>
      </c>
      <c r="H2929" s="25">
        <v>53726.329172191989</v>
      </c>
      <c r="I2929" s="25">
        <v>68686.946930217993</v>
      </c>
      <c r="J2929" s="25">
        <v>72600.393312446002</v>
      </c>
      <c r="K2929" s="25">
        <v>98371.467838125696</v>
      </c>
      <c r="L2929" s="34">
        <v>76662.252417224387</v>
      </c>
      <c r="M2929" s="34">
        <v>102433.32694290408</v>
      </c>
      <c r="O2929" s="25">
        <v>18.598817140594036</v>
      </c>
      <c r="P2929" s="43">
        <v>18.829824288426767</v>
      </c>
      <c r="Q2929" s="43">
        <v>36.283235190969812</v>
      </c>
      <c r="R2929" s="43">
        <v>20.340121107322528</v>
      </c>
      <c r="S2929" s="25">
        <v>19.052089004309991</v>
      </c>
      <c r="T2929" s="25">
        <v>16.372541531273875</v>
      </c>
      <c r="U2929" s="25">
        <v>20.773831228178665</v>
      </c>
      <c r="V2929" s="25">
        <v>17.03817591551573</v>
      </c>
      <c r="W2929" s="25">
        <v>29.188132641923083</v>
      </c>
      <c r="X2929" s="25">
        <v>18.677926583989503</v>
      </c>
      <c r="Y2929" s="34">
        <v>29.309732401128219</v>
      </c>
      <c r="Z2929" s="34">
        <v>19.136419161005193</v>
      </c>
    </row>
    <row r="2930" spans="1:26" x14ac:dyDescent="0.25">
      <c r="A2930" s="52">
        <v>40939</v>
      </c>
      <c r="B2930" s="25">
        <v>27904.261643500002</v>
      </c>
      <c r="C2930" s="43">
        <v>35687.376833029499</v>
      </c>
      <c r="D2930" s="43">
        <v>3831.0761371806007</v>
      </c>
      <c r="E2930" s="43">
        <v>39518.452970210099</v>
      </c>
      <c r="F2930" s="25">
        <v>36302.490735386004</v>
      </c>
      <c r="G2930" s="25">
        <v>41830.996366526</v>
      </c>
      <c r="H2930" s="25">
        <v>53768.310747222</v>
      </c>
      <c r="I2930" s="25">
        <v>68731.166633368004</v>
      </c>
      <c r="J2930" s="25">
        <v>72759.885327405995</v>
      </c>
      <c r="K2930" s="25">
        <v>98516.216726915707</v>
      </c>
      <c r="L2930" s="34">
        <v>76712.053833262325</v>
      </c>
      <c r="M2930" s="34">
        <v>102468.38523277204</v>
      </c>
      <c r="O2930" s="25">
        <v>18.184540395595718</v>
      </c>
      <c r="P2930" s="43">
        <v>18.536829321454285</v>
      </c>
      <c r="Q2930" s="43">
        <v>34.329163035979619</v>
      </c>
      <c r="R2930" s="43">
        <v>19.903388070639139</v>
      </c>
      <c r="S2930" s="25">
        <v>18.53613807413932</v>
      </c>
      <c r="T2930" s="25">
        <v>15.85071952045527</v>
      </c>
      <c r="U2930" s="25">
        <v>20.8682034984508</v>
      </c>
      <c r="V2930" s="25">
        <v>17.113523468835588</v>
      </c>
      <c r="W2930" s="25">
        <v>29.471939308028936</v>
      </c>
      <c r="X2930" s="25">
        <v>18.852555451225705</v>
      </c>
      <c r="Y2930" s="34">
        <v>29.39373473054081</v>
      </c>
      <c r="Z2930" s="34">
        <v>19.177194163061941</v>
      </c>
    </row>
    <row r="2931" spans="1:26" x14ac:dyDescent="0.25">
      <c r="A2931" s="52">
        <v>40940</v>
      </c>
      <c r="B2931" s="25">
        <v>27975.247094890001</v>
      </c>
      <c r="C2931" s="43">
        <v>35964.044690294773</v>
      </c>
      <c r="D2931" s="43">
        <v>3809.3139843878012</v>
      </c>
      <c r="E2931" s="43">
        <v>39773.358674682575</v>
      </c>
      <c r="F2931" s="25">
        <v>36302.328504805999</v>
      </c>
      <c r="G2931" s="25">
        <v>41846.397585065999</v>
      </c>
      <c r="H2931" s="25">
        <v>53832.181856652001</v>
      </c>
      <c r="I2931" s="25">
        <v>68825.059165488012</v>
      </c>
      <c r="J2931" s="25">
        <v>72884.281836565991</v>
      </c>
      <c r="K2931" s="25">
        <v>98671.829754895705</v>
      </c>
      <c r="L2931" s="34">
        <v>76947.646982800812</v>
      </c>
      <c r="M2931" s="34">
        <v>102735.19490113053</v>
      </c>
      <c r="O2931" s="25">
        <v>18.485975659037003</v>
      </c>
      <c r="P2931" s="43">
        <v>18.945319588088406</v>
      </c>
      <c r="Q2931" s="43">
        <v>27.665643011076213</v>
      </c>
      <c r="R2931" s="43">
        <v>19.728588559596005</v>
      </c>
      <c r="S2931" s="25">
        <v>18.746672216594853</v>
      </c>
      <c r="T2931" s="25">
        <v>16.165312535681188</v>
      </c>
      <c r="U2931" s="25">
        <v>21.034529358828369</v>
      </c>
      <c r="V2931" s="25">
        <v>17.325084970897532</v>
      </c>
      <c r="W2931" s="25">
        <v>29.750394023495595</v>
      </c>
      <c r="X2931" s="25">
        <v>19.13318548369185</v>
      </c>
      <c r="Y2931" s="34">
        <v>30.077468579811416</v>
      </c>
      <c r="Z2931" s="34">
        <v>19.723837390583387</v>
      </c>
    </row>
    <row r="2932" spans="1:26" x14ac:dyDescent="0.25">
      <c r="A2932" s="52">
        <v>40941</v>
      </c>
      <c r="B2932" s="25">
        <v>27948.829953730001</v>
      </c>
      <c r="C2932" s="43">
        <v>36029.462367380052</v>
      </c>
      <c r="D2932" s="43">
        <v>3812.8142353840012</v>
      </c>
      <c r="E2932" s="43">
        <v>39842.276602764054</v>
      </c>
      <c r="F2932" s="25">
        <v>36542.626454926001</v>
      </c>
      <c r="G2932" s="25">
        <v>42068.837255466002</v>
      </c>
      <c r="H2932" s="25">
        <v>54151.606738612005</v>
      </c>
      <c r="I2932" s="25">
        <v>69103.309963998006</v>
      </c>
      <c r="J2932" s="25">
        <v>73160.139795036011</v>
      </c>
      <c r="K2932" s="25">
        <v>98912.419011115708</v>
      </c>
      <c r="L2932" s="34">
        <v>77224.015096682371</v>
      </c>
      <c r="M2932" s="34">
        <v>102976.29431276207</v>
      </c>
      <c r="O2932" s="25">
        <v>18.281783992447487</v>
      </c>
      <c r="P2932" s="43">
        <v>18.950018627102637</v>
      </c>
      <c r="Q2932" s="43">
        <v>28.641338338046609</v>
      </c>
      <c r="R2932" s="43">
        <v>19.813813782330982</v>
      </c>
      <c r="S2932" s="25">
        <v>18.14376156251052</v>
      </c>
      <c r="T2932" s="25">
        <v>15.724295602609462</v>
      </c>
      <c r="U2932" s="25">
        <v>20.780914657000139</v>
      </c>
      <c r="V2932" s="25">
        <v>17.095061645238928</v>
      </c>
      <c r="W2932" s="25">
        <v>29.405219872452214</v>
      </c>
      <c r="X2932" s="25">
        <v>18.896038333528864</v>
      </c>
      <c r="Y2932" s="34">
        <v>29.747711986212842</v>
      </c>
      <c r="Z2932" s="34">
        <v>19.492506278853195</v>
      </c>
    </row>
    <row r="2933" spans="1:26" x14ac:dyDescent="0.25">
      <c r="A2933" s="52">
        <v>40942</v>
      </c>
      <c r="B2933" s="25">
        <v>27963.011197340002</v>
      </c>
      <c r="C2933" s="43">
        <v>36011.076393711577</v>
      </c>
      <c r="D2933" s="43">
        <v>3799.9201330104001</v>
      </c>
      <c r="E2933" s="43">
        <v>39810.996526721974</v>
      </c>
      <c r="F2933" s="25">
        <v>36489.799663685997</v>
      </c>
      <c r="G2933" s="25">
        <v>42046.374470365998</v>
      </c>
      <c r="H2933" s="25">
        <v>54138.205618231994</v>
      </c>
      <c r="I2933" s="25">
        <v>69132.248780448004</v>
      </c>
      <c r="J2933" s="25">
        <v>73157.511800315988</v>
      </c>
      <c r="K2933" s="25">
        <v>98912.237935685698</v>
      </c>
      <c r="L2933" s="34">
        <v>77107.587901569437</v>
      </c>
      <c r="M2933" s="34">
        <v>102862.31403693915</v>
      </c>
      <c r="O2933" s="25">
        <v>18.31762071385139</v>
      </c>
      <c r="P2933" s="43">
        <v>18.782082493759766</v>
      </c>
      <c r="Q2933" s="43">
        <v>27.156230739042229</v>
      </c>
      <c r="R2933" s="43">
        <v>19.53346995916543</v>
      </c>
      <c r="S2933" s="25">
        <v>18.259569136690644</v>
      </c>
      <c r="T2933" s="25">
        <v>14.847808438519206</v>
      </c>
      <c r="U2933" s="25">
        <v>20.975639673711697</v>
      </c>
      <c r="V2933" s="25">
        <v>16.618169793311964</v>
      </c>
      <c r="W2933" s="25">
        <v>29.536373716623743</v>
      </c>
      <c r="X2933" s="25">
        <v>18.509376714963508</v>
      </c>
      <c r="Y2933" s="34">
        <v>29.680495300169785</v>
      </c>
      <c r="Z2933" s="34">
        <v>18.985221594615954</v>
      </c>
    </row>
    <row r="2934" spans="1:26" x14ac:dyDescent="0.25">
      <c r="A2934" s="52">
        <v>40945</v>
      </c>
      <c r="B2934" s="25">
        <v>27999.190438150003</v>
      </c>
      <c r="C2934" s="43">
        <v>36261.044114203403</v>
      </c>
      <c r="D2934" s="43">
        <v>3778.2584278362006</v>
      </c>
      <c r="E2934" s="43">
        <v>40039.302542039601</v>
      </c>
      <c r="F2934" s="25">
        <v>36630.989541816001</v>
      </c>
      <c r="G2934" s="25">
        <v>42140.853328165998</v>
      </c>
      <c r="H2934" s="25">
        <v>54034.626776362005</v>
      </c>
      <c r="I2934" s="25">
        <v>68978.856083307997</v>
      </c>
      <c r="J2934" s="25">
        <v>73005.661374315983</v>
      </c>
      <c r="K2934" s="25">
        <v>98698.728478735706</v>
      </c>
      <c r="L2934" s="34">
        <v>76956.519198116701</v>
      </c>
      <c r="M2934" s="34">
        <v>102649.58630253642</v>
      </c>
      <c r="O2934" s="25">
        <v>18.41112612284137</v>
      </c>
      <c r="P2934" s="43">
        <v>19.064617059220712</v>
      </c>
      <c r="Q2934" s="43">
        <v>26.78564874186964</v>
      </c>
      <c r="R2934" s="43">
        <v>19.752787516589578</v>
      </c>
      <c r="S2934" s="25">
        <v>18.618135586832828</v>
      </c>
      <c r="T2934" s="25">
        <v>15.404865753222175</v>
      </c>
      <c r="U2934" s="25">
        <v>20.179157285971307</v>
      </c>
      <c r="V2934" s="25">
        <v>16.245965654324124</v>
      </c>
      <c r="W2934" s="25">
        <v>28.842222694837094</v>
      </c>
      <c r="X2934" s="25">
        <v>18.279372102444636</v>
      </c>
      <c r="Y2934" s="34">
        <v>28.783855830782446</v>
      </c>
      <c r="Z2934" s="34">
        <v>18.6138089051354</v>
      </c>
    </row>
    <row r="2935" spans="1:26" x14ac:dyDescent="0.25">
      <c r="A2935" s="52">
        <v>40946</v>
      </c>
      <c r="B2935" s="25">
        <v>27978.02670482</v>
      </c>
      <c r="C2935" s="43">
        <v>36263.81943586735</v>
      </c>
      <c r="D2935" s="43">
        <v>3775.2487136252012</v>
      </c>
      <c r="E2935" s="43">
        <v>40039.068149492552</v>
      </c>
      <c r="F2935" s="25">
        <v>36810.552846866005</v>
      </c>
      <c r="G2935" s="25">
        <v>42229.552660596011</v>
      </c>
      <c r="H2935" s="25">
        <v>54317.359878102005</v>
      </c>
      <c r="I2935" s="25">
        <v>69156.07762669801</v>
      </c>
      <c r="J2935" s="25">
        <v>73348.10321906599</v>
      </c>
      <c r="K2935" s="25">
        <v>98931.351840725707</v>
      </c>
      <c r="L2935" s="34">
        <v>77300.061301697802</v>
      </c>
      <c r="M2935" s="34">
        <v>102883.30992335752</v>
      </c>
      <c r="O2935" s="25">
        <v>18.321622767303115</v>
      </c>
      <c r="P2935" s="43">
        <v>19.073729941080742</v>
      </c>
      <c r="Q2935" s="43">
        <v>26.684652852875445</v>
      </c>
      <c r="R2935" s="43">
        <v>19.752086476384068</v>
      </c>
      <c r="S2935" s="25">
        <v>19.199595840330129</v>
      </c>
      <c r="T2935" s="25">
        <v>15.647773377132213</v>
      </c>
      <c r="U2935" s="25">
        <v>20.807987869822519</v>
      </c>
      <c r="V2935" s="25">
        <v>16.54462658632394</v>
      </c>
      <c r="W2935" s="25">
        <v>29.446572653329952</v>
      </c>
      <c r="X2935" s="25">
        <v>18.558145148628967</v>
      </c>
      <c r="Y2935" s="34">
        <v>29.358760688751584</v>
      </c>
      <c r="Z2935" s="34">
        <v>18.883881585360164</v>
      </c>
    </row>
    <row r="2936" spans="1:26" x14ac:dyDescent="0.25">
      <c r="A2936" s="52">
        <v>40947</v>
      </c>
      <c r="B2936" s="25">
        <v>27943.036168049999</v>
      </c>
      <c r="C2936" s="43">
        <v>36640.155758931287</v>
      </c>
      <c r="D2936" s="43">
        <v>3778.7297457140003</v>
      </c>
      <c r="E2936" s="43">
        <v>40418.885504645288</v>
      </c>
      <c r="F2936" s="25">
        <v>36940.308830876005</v>
      </c>
      <c r="G2936" s="25">
        <v>42349.294715776006</v>
      </c>
      <c r="H2936" s="25">
        <v>54694.126926452009</v>
      </c>
      <c r="I2936" s="25">
        <v>69502.042109688002</v>
      </c>
      <c r="J2936" s="25">
        <v>73614.240581745995</v>
      </c>
      <c r="K2936" s="25">
        <v>99164.790005715709</v>
      </c>
      <c r="L2936" s="34">
        <v>77566.867754357459</v>
      </c>
      <c r="M2936" s="34">
        <v>103117.41717832717</v>
      </c>
      <c r="O2936" s="25">
        <v>18.098322308882352</v>
      </c>
      <c r="P2936" s="43">
        <v>20.253426125959905</v>
      </c>
      <c r="Q2936" s="43">
        <v>28.94620074829173</v>
      </c>
      <c r="R2936" s="43">
        <v>21.016127658833138</v>
      </c>
      <c r="S2936" s="25">
        <v>19.461329193811849</v>
      </c>
      <c r="T2936" s="25">
        <v>15.963376428451248</v>
      </c>
      <c r="U2936" s="25">
        <v>21.309901587874958</v>
      </c>
      <c r="V2936" s="25">
        <v>16.950832044796972</v>
      </c>
      <c r="W2936" s="25">
        <v>29.691272276999946</v>
      </c>
      <c r="X2936" s="25">
        <v>18.789956894022986</v>
      </c>
      <c r="Y2936" s="34">
        <v>29.589380484551576</v>
      </c>
      <c r="Z2936" s="34">
        <v>19.106338305795269</v>
      </c>
    </row>
    <row r="2937" spans="1:26" x14ac:dyDescent="0.25">
      <c r="A2937" s="52">
        <v>40948</v>
      </c>
      <c r="B2937" s="25">
        <v>28004.01221081</v>
      </c>
      <c r="C2937" s="43">
        <v>36723.763107245235</v>
      </c>
      <c r="D2937" s="43">
        <v>3736.6987293188013</v>
      </c>
      <c r="E2937" s="43">
        <v>40460.461836564034</v>
      </c>
      <c r="F2937" s="25">
        <v>37015.561148546003</v>
      </c>
      <c r="G2937" s="25">
        <v>42479.974699646002</v>
      </c>
      <c r="H2937" s="25">
        <v>54771.028207272007</v>
      </c>
      <c r="I2937" s="25">
        <v>69632.674714508015</v>
      </c>
      <c r="J2937" s="25">
        <v>73721.598776416009</v>
      </c>
      <c r="K2937" s="25">
        <v>99314.129327885719</v>
      </c>
      <c r="L2937" s="34">
        <v>77674.938360277796</v>
      </c>
      <c r="M2937" s="34">
        <v>103267.46891174751</v>
      </c>
      <c r="O2937" s="25">
        <v>18.343833623948647</v>
      </c>
      <c r="P2937" s="43">
        <v>19.897941164905998</v>
      </c>
      <c r="Q2937" s="43">
        <v>28.100974391380397</v>
      </c>
      <c r="R2937" s="43">
        <v>20.61123265399609</v>
      </c>
      <c r="S2937" s="25">
        <v>19.462669931033648</v>
      </c>
      <c r="T2937" s="25">
        <v>16.052737199973176</v>
      </c>
      <c r="U2937" s="25">
        <v>20.868977375482167</v>
      </c>
      <c r="V2937" s="25">
        <v>16.579492892196445</v>
      </c>
      <c r="W2937" s="25">
        <v>29.372568248643205</v>
      </c>
      <c r="X2937" s="25">
        <v>18.616555350469199</v>
      </c>
      <c r="Y2937" s="34">
        <v>29.287900435229751</v>
      </c>
      <c r="Z2937" s="34">
        <v>18.93855703829135</v>
      </c>
    </row>
    <row r="2938" spans="1:26" x14ac:dyDescent="0.25">
      <c r="A2938" s="52">
        <v>40949</v>
      </c>
      <c r="B2938" s="25">
        <v>27972.234425439998</v>
      </c>
      <c r="C2938" s="43">
        <v>36553.019067949172</v>
      </c>
      <c r="D2938" s="43">
        <v>3746.7329230744008</v>
      </c>
      <c r="E2938" s="43">
        <v>40299.751991023571</v>
      </c>
      <c r="F2938" s="25">
        <v>36924.479744805998</v>
      </c>
      <c r="G2938" s="25">
        <v>42399.629449235996</v>
      </c>
      <c r="H2938" s="25">
        <v>54543.761776392006</v>
      </c>
      <c r="I2938" s="25">
        <v>69416.011405288009</v>
      </c>
      <c r="J2938" s="25">
        <v>73607.383014375999</v>
      </c>
      <c r="K2938" s="25">
        <v>99201.838734775709</v>
      </c>
      <c r="L2938" s="34">
        <v>77552.208370283217</v>
      </c>
      <c r="M2938" s="34">
        <v>103146.66409068294</v>
      </c>
      <c r="O2938" s="25">
        <v>18.137196434273296</v>
      </c>
      <c r="P2938" s="43">
        <v>19.464676956846816</v>
      </c>
      <c r="Q2938" s="43">
        <v>30.094983704552082</v>
      </c>
      <c r="R2938" s="43">
        <v>20.379183892325202</v>
      </c>
      <c r="S2938" s="25">
        <v>19.227887694472145</v>
      </c>
      <c r="T2938" s="25">
        <v>16.001968671915591</v>
      </c>
      <c r="U2938" s="25">
        <v>20.538575891255473</v>
      </c>
      <c r="V2938" s="25">
        <v>16.384479657705686</v>
      </c>
      <c r="W2938" s="25">
        <v>29.294327136770914</v>
      </c>
      <c r="X2938" s="25">
        <v>18.542569291296694</v>
      </c>
      <c r="Y2938" s="34">
        <v>29.198676517061028</v>
      </c>
      <c r="Z2938" s="34">
        <v>18.857076430901888</v>
      </c>
    </row>
    <row r="2939" spans="1:26" x14ac:dyDescent="0.25">
      <c r="A2939" s="52">
        <v>40952</v>
      </c>
      <c r="B2939" s="25">
        <v>28031.23819692</v>
      </c>
      <c r="C2939" s="43">
        <v>36589.189471392849</v>
      </c>
      <c r="D2939" s="43">
        <v>3722.8298376150005</v>
      </c>
      <c r="E2939" s="43">
        <v>40312.019309007846</v>
      </c>
      <c r="F2939" s="25">
        <v>36815.301072226001</v>
      </c>
      <c r="G2939" s="25">
        <v>42329.719456125997</v>
      </c>
      <c r="H2939" s="25">
        <v>54245.419315692008</v>
      </c>
      <c r="I2939" s="25">
        <v>69131.557305217997</v>
      </c>
      <c r="J2939" s="25">
        <v>73578.71672394601</v>
      </c>
      <c r="K2939" s="25">
        <v>99179.4541368957</v>
      </c>
      <c r="L2939" s="34">
        <v>77524.386400065792</v>
      </c>
      <c r="M2939" s="34">
        <v>103125.12381301548</v>
      </c>
      <c r="O2939" s="25">
        <v>18.505582285895073</v>
      </c>
      <c r="P2939" s="43">
        <v>19.046674453026078</v>
      </c>
      <c r="Q2939" s="43">
        <v>33.309347024035588</v>
      </c>
      <c r="R2939" s="43">
        <v>20.234652999951088</v>
      </c>
      <c r="S2939" s="25">
        <v>19.334551794146538</v>
      </c>
      <c r="T2939" s="25">
        <v>16.062662700895114</v>
      </c>
      <c r="U2939" s="25">
        <v>19.472374049733187</v>
      </c>
      <c r="V2939" s="25">
        <v>15.554716483095877</v>
      </c>
      <c r="W2939" s="25">
        <v>28.770764373979098</v>
      </c>
      <c r="X2939" s="25">
        <v>18.225510644330313</v>
      </c>
      <c r="Y2939" s="34">
        <v>28.687667969528576</v>
      </c>
      <c r="Z2939" s="34">
        <v>18.541275318406502</v>
      </c>
    </row>
    <row r="2940" spans="1:26" x14ac:dyDescent="0.25">
      <c r="A2940" s="52">
        <v>40953</v>
      </c>
      <c r="B2940" s="25">
        <v>27971.784977529998</v>
      </c>
      <c r="C2940" s="43">
        <v>36472.744027620742</v>
      </c>
      <c r="D2940" s="43">
        <v>3792.6678873342012</v>
      </c>
      <c r="E2940" s="43">
        <v>40265.411914954944</v>
      </c>
      <c r="F2940" s="25">
        <v>36649.835792056001</v>
      </c>
      <c r="G2940" s="25">
        <v>42278.207906566</v>
      </c>
      <c r="H2940" s="25">
        <v>54008.708606371998</v>
      </c>
      <c r="I2940" s="25">
        <v>69050.616119997998</v>
      </c>
      <c r="J2940" s="25">
        <v>73429.890410625972</v>
      </c>
      <c r="K2940" s="25">
        <v>99175.119059795717</v>
      </c>
      <c r="L2940" s="34">
        <v>77376.38486241459</v>
      </c>
      <c r="M2940" s="34">
        <v>103121.61351158434</v>
      </c>
      <c r="O2940" s="25">
        <v>18.254236329177488</v>
      </c>
      <c r="P2940" s="43">
        <v>18.667807278416639</v>
      </c>
      <c r="Q2940" s="43">
        <v>35.810150233312314</v>
      </c>
      <c r="R2940" s="43">
        <v>20.095641758459394</v>
      </c>
      <c r="S2940" s="25">
        <v>18.930562839241617</v>
      </c>
      <c r="T2940" s="25">
        <v>16.092443315720971</v>
      </c>
      <c r="U2940" s="25">
        <v>19.014420478381421</v>
      </c>
      <c r="V2940" s="25">
        <v>15.465411827901775</v>
      </c>
      <c r="W2940" s="25">
        <v>28.582782920641691</v>
      </c>
      <c r="X2940" s="25">
        <v>18.316697849465925</v>
      </c>
      <c r="Y2940" s="34">
        <v>28.505080268135828</v>
      </c>
      <c r="Z2940" s="34">
        <v>18.62681326476978</v>
      </c>
    </row>
    <row r="2941" spans="1:26" x14ac:dyDescent="0.25">
      <c r="A2941" s="52">
        <v>40954</v>
      </c>
      <c r="B2941" s="25">
        <v>27992.229352939998</v>
      </c>
      <c r="C2941" s="43">
        <v>36323.062892818634</v>
      </c>
      <c r="D2941" s="43">
        <v>3793.8514086970008</v>
      </c>
      <c r="E2941" s="43">
        <v>40116.914301515637</v>
      </c>
      <c r="F2941" s="25">
        <v>36490.647206145994</v>
      </c>
      <c r="G2941" s="25">
        <v>42100.926274516001</v>
      </c>
      <c r="H2941" s="25">
        <v>53881.185000382</v>
      </c>
      <c r="I2941" s="25">
        <v>68886.914416818006</v>
      </c>
      <c r="J2941" s="25">
        <v>73311.477211656005</v>
      </c>
      <c r="K2941" s="25">
        <v>99021.134676225716</v>
      </c>
      <c r="L2941" s="34">
        <v>77258.755085155499</v>
      </c>
      <c r="M2941" s="34">
        <v>102968.41254972521</v>
      </c>
      <c r="O2941" s="25">
        <v>18.457632177101924</v>
      </c>
      <c r="P2941" s="43">
        <v>18.958255469720164</v>
      </c>
      <c r="Q2941" s="43">
        <v>9.9238874223012132</v>
      </c>
      <c r="R2941" s="43">
        <v>18.040788162789646</v>
      </c>
      <c r="S2941" s="25">
        <v>18.413987861190439</v>
      </c>
      <c r="T2941" s="25">
        <v>15.605642695761723</v>
      </c>
      <c r="U2941" s="25">
        <v>18.733407499996257</v>
      </c>
      <c r="V2941" s="25">
        <v>15.191672278036528</v>
      </c>
      <c r="W2941" s="25">
        <v>28.375430048766901</v>
      </c>
      <c r="X2941" s="25">
        <v>18.132993267539455</v>
      </c>
      <c r="Y2941" s="34">
        <v>28.309723196395133</v>
      </c>
      <c r="Z2941" s="34">
        <v>18.450577252981581</v>
      </c>
    </row>
    <row r="2942" spans="1:26" x14ac:dyDescent="0.25">
      <c r="A2942" s="52">
        <v>40955</v>
      </c>
      <c r="B2942" s="25">
        <v>27938.583065679999</v>
      </c>
      <c r="C2942" s="43">
        <v>36316.583806876522</v>
      </c>
      <c r="D2942" s="43">
        <v>3766.8112820757997</v>
      </c>
      <c r="E2942" s="43">
        <v>40083.395088952326</v>
      </c>
      <c r="F2942" s="25">
        <v>36332.722017336004</v>
      </c>
      <c r="G2942" s="25">
        <v>41888.034619656006</v>
      </c>
      <c r="H2942" s="25">
        <v>53768.494894351999</v>
      </c>
      <c r="I2942" s="25">
        <v>68718.988188778007</v>
      </c>
      <c r="J2942" s="25">
        <v>73238.607922505995</v>
      </c>
      <c r="K2942" s="25">
        <v>98891.893122125693</v>
      </c>
      <c r="L2942" s="34">
        <v>77186.38486198528</v>
      </c>
      <c r="M2942" s="34">
        <v>102839.67006160498</v>
      </c>
      <c r="O2942" s="25">
        <v>18.356051263270977</v>
      </c>
      <c r="P2942" s="43">
        <v>19.417401326768037</v>
      </c>
      <c r="Q2942" s="43">
        <v>8.9144256609047456</v>
      </c>
      <c r="R2942" s="43">
        <v>18.344929305079759</v>
      </c>
      <c r="S2942" s="25">
        <v>18.52410608305042</v>
      </c>
      <c r="T2942" s="25">
        <v>15.200216341383111</v>
      </c>
      <c r="U2942" s="25">
        <v>19.042676512840174</v>
      </c>
      <c r="V2942" s="25">
        <v>15.12912020680044</v>
      </c>
      <c r="W2942" s="25">
        <v>28.609130046158747</v>
      </c>
      <c r="X2942" s="25">
        <v>18.0725316131632</v>
      </c>
      <c r="Y2942" s="34">
        <v>28.531122238159568</v>
      </c>
      <c r="Z2942" s="34">
        <v>18.392542106072995</v>
      </c>
    </row>
    <row r="2943" spans="1:26" x14ac:dyDescent="0.25">
      <c r="A2943" s="52">
        <v>40956</v>
      </c>
      <c r="B2943" s="25">
        <v>27931.319787200002</v>
      </c>
      <c r="C2943" s="43">
        <v>36380.349747429347</v>
      </c>
      <c r="D2943" s="43">
        <v>3767.4466307856005</v>
      </c>
      <c r="E2943" s="43">
        <v>40147.796378214945</v>
      </c>
      <c r="F2943" s="25">
        <v>36213.843956715995</v>
      </c>
      <c r="G2943" s="25">
        <v>41797.50029899599</v>
      </c>
      <c r="H2943" s="25">
        <v>53655.239257731999</v>
      </c>
      <c r="I2943" s="25">
        <v>68615.23988747799</v>
      </c>
      <c r="J2943" s="25">
        <v>73171.288285746006</v>
      </c>
      <c r="K2943" s="25">
        <v>98841.271060095693</v>
      </c>
      <c r="L2943" s="34">
        <v>77106.99709739472</v>
      </c>
      <c r="M2943" s="34">
        <v>102776.97987174441</v>
      </c>
      <c r="O2943" s="25">
        <v>18.55315255249792</v>
      </c>
      <c r="P2943" s="43">
        <v>20.117906227559001</v>
      </c>
      <c r="Q2943" s="43">
        <v>7.5554587369157433</v>
      </c>
      <c r="R2943" s="43">
        <v>18.815636937904046</v>
      </c>
      <c r="S2943" s="25">
        <v>18.83951994591073</v>
      </c>
      <c r="T2943" s="25">
        <v>15.543217399814457</v>
      </c>
      <c r="U2943" s="25">
        <v>19.858966858711803</v>
      </c>
      <c r="V2943" s="25">
        <v>15.777768507262223</v>
      </c>
      <c r="W2943" s="25">
        <v>29.322446776837708</v>
      </c>
      <c r="X2943" s="25">
        <v>18.558958153145898</v>
      </c>
      <c r="Y2943" s="34">
        <v>29.18574059825896</v>
      </c>
      <c r="Z2943" s="34">
        <v>18.848401111216685</v>
      </c>
    </row>
    <row r="2944" spans="1:26" x14ac:dyDescent="0.25">
      <c r="A2944" s="52">
        <v>40961</v>
      </c>
      <c r="B2944" s="25">
        <v>27971.60213684</v>
      </c>
      <c r="C2944" s="43">
        <v>35902.162196222285</v>
      </c>
      <c r="D2944" s="43">
        <v>3766.7292251567997</v>
      </c>
      <c r="E2944" s="43">
        <v>39668.891421379085</v>
      </c>
      <c r="F2944" s="25">
        <v>36328.685245326</v>
      </c>
      <c r="G2944" s="25">
        <v>41955.822224676005</v>
      </c>
      <c r="H2944" s="25">
        <v>53604.237677112003</v>
      </c>
      <c r="I2944" s="25">
        <v>68651.159505748001</v>
      </c>
      <c r="J2944" s="25">
        <v>73190.572395756011</v>
      </c>
      <c r="K2944" s="25">
        <v>98889.60350875571</v>
      </c>
      <c r="L2944" s="34">
        <v>77127.556486221205</v>
      </c>
      <c r="M2944" s="34">
        <v>102826.5875992209</v>
      </c>
      <c r="O2944" s="25">
        <v>19.573827629523866</v>
      </c>
      <c r="P2944" s="43">
        <v>21.252000766202261</v>
      </c>
      <c r="Q2944" s="43">
        <v>10.901455294247731</v>
      </c>
      <c r="R2944" s="43">
        <v>20.186883550725732</v>
      </c>
      <c r="S2944" s="25">
        <v>19.238120545548941</v>
      </c>
      <c r="T2944" s="25">
        <v>16.642730774260972</v>
      </c>
      <c r="U2944" s="25">
        <v>19.909000215499685</v>
      </c>
      <c r="V2944" s="25">
        <v>16.259800066370289</v>
      </c>
      <c r="W2944" s="25">
        <v>29.488286426255939</v>
      </c>
      <c r="X2944" s="25">
        <v>18.90985484512413</v>
      </c>
      <c r="Y2944" s="34">
        <v>29.31876938811029</v>
      </c>
      <c r="Z2944" s="34">
        <v>19.172147706469911</v>
      </c>
    </row>
    <row r="2945" spans="1:26" x14ac:dyDescent="0.25">
      <c r="A2945" s="52">
        <v>40962</v>
      </c>
      <c r="B2945" s="25">
        <v>27916.149415650001</v>
      </c>
      <c r="C2945" s="43">
        <v>35733.241439014877</v>
      </c>
      <c r="D2945" s="43">
        <v>3634.1809751729998</v>
      </c>
      <c r="E2945" s="43">
        <v>39367.42241418788</v>
      </c>
      <c r="F2945" s="25">
        <v>36145.328277446002</v>
      </c>
      <c r="G2945" s="25">
        <v>41856.017779976006</v>
      </c>
      <c r="H2945" s="25">
        <v>53543.871116422008</v>
      </c>
      <c r="I2945" s="25">
        <v>68679.304583108009</v>
      </c>
      <c r="J2945" s="25">
        <v>73117.795457856017</v>
      </c>
      <c r="K2945" s="25">
        <v>98889.138132395718</v>
      </c>
      <c r="L2945" s="34">
        <v>77055.519708983906</v>
      </c>
      <c r="M2945" s="34">
        <v>102826.86238352361</v>
      </c>
      <c r="O2945" s="25">
        <v>19.628419124493757</v>
      </c>
      <c r="P2945" s="43">
        <v>21.226239424232162</v>
      </c>
      <c r="Q2945" s="43">
        <v>6.5689438440631909</v>
      </c>
      <c r="R2945" s="43">
        <v>19.706357083450431</v>
      </c>
      <c r="S2945" s="25">
        <v>18.728936474996939</v>
      </c>
      <c r="T2945" s="25">
        <v>16.149269038716717</v>
      </c>
      <c r="U2945" s="25">
        <v>19.885454086754951</v>
      </c>
      <c r="V2945" s="25">
        <v>16.130913262150347</v>
      </c>
      <c r="W2945" s="25">
        <v>29.394624031243467</v>
      </c>
      <c r="X2945" s="25">
        <v>18.748735917093452</v>
      </c>
      <c r="Y2945" s="34">
        <v>29.230316687929214</v>
      </c>
      <c r="Z2945" s="34">
        <v>19.016800015624558</v>
      </c>
    </row>
    <row r="2946" spans="1:26" x14ac:dyDescent="0.25">
      <c r="A2946" s="52">
        <v>40963</v>
      </c>
      <c r="B2946" s="25">
        <v>27816.246581769999</v>
      </c>
      <c r="C2946" s="43">
        <v>35343.10809138757</v>
      </c>
      <c r="D2946" s="43">
        <v>3638.1064331163998</v>
      </c>
      <c r="E2946" s="43">
        <v>38981.214524503972</v>
      </c>
      <c r="F2946" s="25">
        <v>36163.409126269493</v>
      </c>
      <c r="G2946" s="25">
        <v>41934.305182984499</v>
      </c>
      <c r="H2946" s="25">
        <v>53159.251410118995</v>
      </c>
      <c r="I2946" s="25">
        <v>68312.942120448497</v>
      </c>
      <c r="J2946" s="25">
        <v>72854.418642414501</v>
      </c>
      <c r="K2946" s="25">
        <v>98617.001918896713</v>
      </c>
      <c r="L2946" s="34">
        <v>76769.350914975643</v>
      </c>
      <c r="M2946" s="34">
        <v>102531.93419145785</v>
      </c>
      <c r="O2946" s="25">
        <v>19.37385370670135</v>
      </c>
      <c r="P2946" s="43">
        <v>19.901260317488358</v>
      </c>
      <c r="Q2946" s="43">
        <v>5.6077269658147966</v>
      </c>
      <c r="R2946" s="43">
        <v>18.405589083515594</v>
      </c>
      <c r="S2946" s="25">
        <v>18.766903906282483</v>
      </c>
      <c r="T2946" s="25">
        <v>16.336109442412127</v>
      </c>
      <c r="U2946" s="25">
        <v>18.97524983971315</v>
      </c>
      <c r="V2946" s="25">
        <v>15.507317874599247</v>
      </c>
      <c r="W2946" s="25">
        <v>28.818304677640107</v>
      </c>
      <c r="X2946" s="25">
        <v>18.382178320674814</v>
      </c>
      <c r="Y2946" s="34">
        <v>28.645176231464763</v>
      </c>
      <c r="Z2946" s="34">
        <v>18.636459201244328</v>
      </c>
    </row>
    <row r="2947" spans="1:26" x14ac:dyDescent="0.25">
      <c r="A2947" s="52">
        <v>40966</v>
      </c>
      <c r="B2947" s="25">
        <v>27776.041118729998</v>
      </c>
      <c r="C2947" s="43">
        <v>35283.784347095912</v>
      </c>
      <c r="D2947" s="43">
        <v>4572.8725625912011</v>
      </c>
      <c r="E2947" s="43">
        <v>39856.65690968711</v>
      </c>
      <c r="F2947" s="25">
        <v>36226.6989641295</v>
      </c>
      <c r="G2947" s="25">
        <v>41990.149517444501</v>
      </c>
      <c r="H2947" s="25">
        <v>53133.705733818999</v>
      </c>
      <c r="I2947" s="25">
        <v>68281.199700858502</v>
      </c>
      <c r="J2947" s="25">
        <v>72910.021527384495</v>
      </c>
      <c r="K2947" s="25">
        <v>98665.03361499669</v>
      </c>
      <c r="L2947" s="34">
        <v>76826.013827764968</v>
      </c>
      <c r="M2947" s="34">
        <v>102581.02591537716</v>
      </c>
      <c r="O2947" s="25">
        <v>18.933810423003152</v>
      </c>
      <c r="P2947" s="43">
        <v>20.307566516528741</v>
      </c>
      <c r="Q2947" s="43">
        <v>33.475045416990447</v>
      </c>
      <c r="R2947" s="43">
        <v>21.684862688930906</v>
      </c>
      <c r="S2947" s="25">
        <v>19.244898757763629</v>
      </c>
      <c r="T2947" s="25">
        <v>16.912399960911316</v>
      </c>
      <c r="U2947" s="25">
        <v>18.784989741165916</v>
      </c>
      <c r="V2947" s="25">
        <v>15.481213211836863</v>
      </c>
      <c r="W2947" s="25">
        <v>28.685929735501659</v>
      </c>
      <c r="X2947" s="25">
        <v>18.413596300780878</v>
      </c>
      <c r="Y2947" s="34">
        <v>28.501900964768168</v>
      </c>
      <c r="Z2947" s="34">
        <v>18.655224086064102</v>
      </c>
    </row>
    <row r="2948" spans="1:26" x14ac:dyDescent="0.25">
      <c r="A2948" s="52">
        <v>40967</v>
      </c>
      <c r="B2948" s="25">
        <v>27732.458120080002</v>
      </c>
      <c r="C2948" s="43">
        <v>35263.072243222028</v>
      </c>
      <c r="D2948" s="43">
        <v>3648.6838439981993</v>
      </c>
      <c r="E2948" s="43">
        <v>38911.75608722023</v>
      </c>
      <c r="F2948" s="25">
        <v>36187.068884749504</v>
      </c>
      <c r="G2948" s="25">
        <v>41944.268743974506</v>
      </c>
      <c r="H2948" s="25">
        <v>53217.452183449001</v>
      </c>
      <c r="I2948" s="25">
        <v>68364.04902645851</v>
      </c>
      <c r="J2948" s="25">
        <v>73081.000611794501</v>
      </c>
      <c r="K2948" s="25">
        <v>98851.612943326705</v>
      </c>
      <c r="L2948" s="34">
        <v>76997.756649006842</v>
      </c>
      <c r="M2948" s="34">
        <v>102768.36898053905</v>
      </c>
      <c r="O2948" s="25">
        <v>18.724838624187214</v>
      </c>
      <c r="P2948" s="43">
        <v>20.236944193537767</v>
      </c>
      <c r="Q2948" s="43">
        <v>6.4994125954687787</v>
      </c>
      <c r="R2948" s="43">
        <v>18.800021466620699</v>
      </c>
      <c r="S2948" s="25">
        <v>18.203492765305683</v>
      </c>
      <c r="T2948" s="25">
        <v>15.944568657805846</v>
      </c>
      <c r="U2948" s="25">
        <v>18.728840462360587</v>
      </c>
      <c r="V2948" s="25">
        <v>15.409980918000411</v>
      </c>
      <c r="W2948" s="25">
        <v>28.792206384187736</v>
      </c>
      <c r="X2948" s="25">
        <v>18.48784904917855</v>
      </c>
      <c r="Y2948" s="34">
        <v>28.870838113664131</v>
      </c>
      <c r="Z2948" s="34">
        <v>18.89565790228156</v>
      </c>
    </row>
    <row r="2949" spans="1:26" x14ac:dyDescent="0.25">
      <c r="A2949" s="52">
        <v>40968</v>
      </c>
      <c r="B2949" s="25">
        <v>27651.922542569999</v>
      </c>
      <c r="C2949" s="43">
        <v>35487.851374218139</v>
      </c>
      <c r="D2949" s="43">
        <v>3683.5580195498001</v>
      </c>
      <c r="E2949" s="43">
        <v>39171.409393767935</v>
      </c>
      <c r="F2949" s="25">
        <v>36223.958792849495</v>
      </c>
      <c r="G2949" s="25">
        <v>41892.954996234497</v>
      </c>
      <c r="H2949" s="25">
        <v>53718.156413978999</v>
      </c>
      <c r="I2949" s="25">
        <v>68818.232481838495</v>
      </c>
      <c r="J2949" s="25">
        <v>73662.106491204497</v>
      </c>
      <c r="K2949" s="25">
        <v>99348.577483866698</v>
      </c>
      <c r="L2949" s="34">
        <v>77727.453038750158</v>
      </c>
      <c r="M2949" s="34">
        <v>103413.92403141237</v>
      </c>
      <c r="O2949" s="25">
        <v>18.380059470389163</v>
      </c>
      <c r="P2949" s="43">
        <v>21.003376444336496</v>
      </c>
      <c r="Q2949" s="43">
        <v>7.5173355972399714</v>
      </c>
      <c r="R2949" s="43">
        <v>19.592759227481537</v>
      </c>
      <c r="S2949" s="25">
        <v>18.323992051918193</v>
      </c>
      <c r="T2949" s="25">
        <v>15.802724479182872</v>
      </c>
      <c r="U2949" s="25">
        <v>19.845918230392368</v>
      </c>
      <c r="V2949" s="25">
        <v>16.17671876728124</v>
      </c>
      <c r="W2949" s="25">
        <v>29.8163016719575</v>
      </c>
      <c r="X2949" s="25">
        <v>19.083532394234904</v>
      </c>
      <c r="Y2949" s="34">
        <v>30.092128049985266</v>
      </c>
      <c r="Z2949" s="34">
        <v>19.642518957362242</v>
      </c>
    </row>
    <row r="2950" spans="1:26" x14ac:dyDescent="0.25">
      <c r="A2950" s="52">
        <v>40969</v>
      </c>
      <c r="B2950" s="25">
        <v>27756.93134793</v>
      </c>
      <c r="C2950" s="43">
        <v>35963.557927050817</v>
      </c>
      <c r="D2950" s="43">
        <v>3688.7622446738001</v>
      </c>
      <c r="E2950" s="43">
        <v>39652.320171724619</v>
      </c>
      <c r="F2950" s="25">
        <v>35984.941033209507</v>
      </c>
      <c r="G2950" s="25">
        <v>41665.635927354509</v>
      </c>
      <c r="H2950" s="25">
        <v>53714.602280689003</v>
      </c>
      <c r="I2950" s="25">
        <v>68808.80725351852</v>
      </c>
      <c r="J2950" s="25">
        <v>73696.032851364507</v>
      </c>
      <c r="K2950" s="25">
        <v>99381.386882126695</v>
      </c>
      <c r="L2950" s="34">
        <v>77761.823621562959</v>
      </c>
      <c r="M2950" s="34">
        <v>103447.17765232515</v>
      </c>
      <c r="O2950" s="25">
        <v>18.357246757996549</v>
      </c>
      <c r="P2950" s="43">
        <v>21.473844778611294</v>
      </c>
      <c r="Q2950" s="43">
        <v>8.0108111346786757</v>
      </c>
      <c r="R2950" s="43">
        <v>20.081445877112291</v>
      </c>
      <c r="S2950" s="25">
        <v>16.836076471260331</v>
      </c>
      <c r="T2950" s="25">
        <v>14.502407399237981</v>
      </c>
      <c r="U2950" s="25">
        <v>19.172922161814498</v>
      </c>
      <c r="V2950" s="25">
        <v>15.54926807917434</v>
      </c>
      <c r="W2950" s="25">
        <v>29.227168443678075</v>
      </c>
      <c r="X2950" s="25">
        <v>18.649970899758237</v>
      </c>
      <c r="Y2950" s="34">
        <v>29.518744092818604</v>
      </c>
      <c r="Z2950" s="34">
        <v>19.213972604827955</v>
      </c>
    </row>
    <row r="2951" spans="1:26" x14ac:dyDescent="0.25">
      <c r="A2951" s="52">
        <v>40970</v>
      </c>
      <c r="B2951" s="25">
        <v>27696.811429199999</v>
      </c>
      <c r="C2951" s="43">
        <v>36168.130065493489</v>
      </c>
      <c r="D2951" s="43">
        <v>3712.8195467748001</v>
      </c>
      <c r="E2951" s="43">
        <v>39880.94961226829</v>
      </c>
      <c r="F2951" s="25">
        <v>36296.675143259497</v>
      </c>
      <c r="G2951" s="25">
        <v>41975.271167424493</v>
      </c>
      <c r="H2951" s="25">
        <v>54155.930554929</v>
      </c>
      <c r="I2951" s="25">
        <v>69253.147677018496</v>
      </c>
      <c r="J2951" s="25">
        <v>74142.597211854503</v>
      </c>
      <c r="K2951" s="25">
        <v>99844.13871533671</v>
      </c>
      <c r="L2951" s="34">
        <v>78194.751229675749</v>
      </c>
      <c r="M2951" s="34">
        <v>103896.29273315796</v>
      </c>
      <c r="O2951" s="25">
        <v>18.096084859704774</v>
      </c>
      <c r="P2951" s="43">
        <v>21.72020965962782</v>
      </c>
      <c r="Q2951" s="43">
        <v>8.7751519835247649</v>
      </c>
      <c r="R2951" s="43">
        <v>20.386411508308822</v>
      </c>
      <c r="S2951" s="25">
        <v>17.911067510109511</v>
      </c>
      <c r="T2951" s="25">
        <v>15.573373331840212</v>
      </c>
      <c r="U2951" s="25">
        <v>20.040022604114082</v>
      </c>
      <c r="V2951" s="25">
        <v>16.297715418353231</v>
      </c>
      <c r="W2951" s="25">
        <v>29.790039671960745</v>
      </c>
      <c r="X2951" s="25">
        <v>19.142255131539265</v>
      </c>
      <c r="Y2951" s="34">
        <v>30.029489910407904</v>
      </c>
      <c r="Z2951" s="34">
        <v>19.672673262892726</v>
      </c>
    </row>
    <row r="2952" spans="1:26" x14ac:dyDescent="0.25">
      <c r="A2952" s="52">
        <v>40973</v>
      </c>
      <c r="B2952" s="25">
        <v>27804.75737132</v>
      </c>
      <c r="C2952" s="43">
        <v>36129.508290411541</v>
      </c>
      <c r="D2952" s="43">
        <v>3721.8453557908001</v>
      </c>
      <c r="E2952" s="43">
        <v>39851.35364620234</v>
      </c>
      <c r="F2952" s="25">
        <v>36505.5850691995</v>
      </c>
      <c r="G2952" s="25">
        <v>42163.643802364502</v>
      </c>
      <c r="H2952" s="25">
        <v>54321.016059898997</v>
      </c>
      <c r="I2952" s="25">
        <v>69377.229137888498</v>
      </c>
      <c r="J2952" s="25">
        <v>74267.740020424506</v>
      </c>
      <c r="K2952" s="25">
        <v>99892.65448358671</v>
      </c>
      <c r="L2952" s="34">
        <v>78321.276856965429</v>
      </c>
      <c r="M2952" s="34">
        <v>103946.19132012763</v>
      </c>
      <c r="O2952" s="25">
        <v>17.38715485988649</v>
      </c>
      <c r="P2952" s="43">
        <v>19.916356135999933</v>
      </c>
      <c r="Q2952" s="43">
        <v>7.2829083743181533</v>
      </c>
      <c r="R2952" s="43">
        <v>18.611884017778955</v>
      </c>
      <c r="S2952" s="25">
        <v>17.624874963648509</v>
      </c>
      <c r="T2952" s="25">
        <v>14.720489259283887</v>
      </c>
      <c r="U2952" s="25">
        <v>19.501091948713256</v>
      </c>
      <c r="V2952" s="25">
        <v>15.401933479202912</v>
      </c>
      <c r="W2952" s="25">
        <v>29.233972192901113</v>
      </c>
      <c r="X2952" s="25">
        <v>18.458875691120326</v>
      </c>
      <c r="Y2952" s="34">
        <v>29.470445464608197</v>
      </c>
      <c r="Z2952" s="34">
        <v>18.991173955556782</v>
      </c>
    </row>
    <row r="2953" spans="1:26" x14ac:dyDescent="0.25">
      <c r="A2953" s="52">
        <v>40974</v>
      </c>
      <c r="B2953" s="25">
        <v>27793.664881110002</v>
      </c>
      <c r="C2953" s="43">
        <v>36061.70638163422</v>
      </c>
      <c r="D2953" s="43">
        <v>3780.5267070732002</v>
      </c>
      <c r="E2953" s="43">
        <v>39842.23308870742</v>
      </c>
      <c r="F2953" s="25">
        <v>36514.070742389507</v>
      </c>
      <c r="G2953" s="25">
        <v>42209.472644804511</v>
      </c>
      <c r="H2953" s="25">
        <v>54290.438168369008</v>
      </c>
      <c r="I2953" s="25">
        <v>69384.915053908509</v>
      </c>
      <c r="J2953" s="25">
        <v>74249.384716304528</v>
      </c>
      <c r="K2953" s="25">
        <v>99909.976758556702</v>
      </c>
      <c r="L2953" s="34">
        <v>78304.037355686014</v>
      </c>
      <c r="M2953" s="34">
        <v>103964.6293979382</v>
      </c>
      <c r="O2953" s="25">
        <v>17.340324173731837</v>
      </c>
      <c r="P2953" s="43">
        <v>19.691316875175026</v>
      </c>
      <c r="Q2953" s="43">
        <v>8.9744096139158014</v>
      </c>
      <c r="R2953" s="43">
        <v>18.584737976081868</v>
      </c>
      <c r="S2953" s="25">
        <v>17.652216704537338</v>
      </c>
      <c r="T2953" s="25">
        <v>14.845182164184333</v>
      </c>
      <c r="U2953" s="25">
        <v>19.433823482613622</v>
      </c>
      <c r="V2953" s="25">
        <v>15.414718215351787</v>
      </c>
      <c r="W2953" s="25">
        <v>29.202031960687492</v>
      </c>
      <c r="X2953" s="25">
        <v>18.479417514019779</v>
      </c>
      <c r="Y2953" s="34">
        <v>29.441947385927602</v>
      </c>
      <c r="Z2953" s="34">
        <v>19.012280727207575</v>
      </c>
    </row>
    <row r="2954" spans="1:26" x14ac:dyDescent="0.25">
      <c r="A2954" s="52">
        <v>40975</v>
      </c>
      <c r="B2954" s="25">
        <v>27783.8280538</v>
      </c>
      <c r="C2954" s="43">
        <v>36080.701284456896</v>
      </c>
      <c r="D2954" s="43">
        <v>3790.2135080277999</v>
      </c>
      <c r="E2954" s="43">
        <v>39870.914792484698</v>
      </c>
      <c r="F2954" s="25">
        <v>36615.025258789501</v>
      </c>
      <c r="G2954" s="25">
        <v>42271.590152174496</v>
      </c>
      <c r="H2954" s="25">
        <v>54336.433941128998</v>
      </c>
      <c r="I2954" s="25">
        <v>69378.433618388488</v>
      </c>
      <c r="J2954" s="25">
        <v>74311.920959964496</v>
      </c>
      <c r="K2954" s="25">
        <v>99908.255846376691</v>
      </c>
      <c r="L2954" s="34">
        <v>78367.449496502799</v>
      </c>
      <c r="M2954" s="34">
        <v>103963.78438291499</v>
      </c>
      <c r="O2954" s="25">
        <v>17.298794691731743</v>
      </c>
      <c r="P2954" s="43">
        <v>19.754362281532156</v>
      </c>
      <c r="Q2954" s="43">
        <v>9.2536335149399527</v>
      </c>
      <c r="R2954" s="43">
        <v>18.670104986499283</v>
      </c>
      <c r="S2954" s="25">
        <v>17.977502885982034</v>
      </c>
      <c r="T2954" s="25">
        <v>15.014193904973494</v>
      </c>
      <c r="U2954" s="25">
        <v>19.535009827577852</v>
      </c>
      <c r="V2954" s="25">
        <v>15.403937009471624</v>
      </c>
      <c r="W2954" s="25">
        <v>29.310851848999398</v>
      </c>
      <c r="X2954" s="25">
        <v>18.477376750131171</v>
      </c>
      <c r="Y2954" s="34">
        <v>29.546772006374077</v>
      </c>
      <c r="Z2954" s="34">
        <v>19.011313406247133</v>
      </c>
    </row>
    <row r="2955" spans="1:26" x14ac:dyDescent="0.25">
      <c r="A2955" s="52">
        <v>40976</v>
      </c>
      <c r="B2955" s="25">
        <v>27845.86001212</v>
      </c>
      <c r="C2955" s="43">
        <v>36186.73832780958</v>
      </c>
      <c r="D2955" s="43">
        <v>3847.404847896401</v>
      </c>
      <c r="E2955" s="43">
        <v>40034.143175705984</v>
      </c>
      <c r="F2955" s="25">
        <v>36688.161019379499</v>
      </c>
      <c r="G2955" s="25">
        <v>42330.181003564496</v>
      </c>
      <c r="H2955" s="25">
        <v>54401.984785498993</v>
      </c>
      <c r="I2955" s="25">
        <v>69458.2608509485</v>
      </c>
      <c r="J2955" s="25">
        <v>74382.808469634503</v>
      </c>
      <c r="K2955" s="25">
        <v>99984.464955856703</v>
      </c>
      <c r="L2955" s="34">
        <v>78439.106780707021</v>
      </c>
      <c r="M2955" s="34">
        <v>104040.76326692922</v>
      </c>
      <c r="O2955" s="25">
        <v>17.560683511703346</v>
      </c>
      <c r="P2955" s="43">
        <v>20.10630661888877</v>
      </c>
      <c r="Q2955" s="43">
        <v>10.902184888892453</v>
      </c>
      <c r="R2955" s="43">
        <v>19.155931044779173</v>
      </c>
      <c r="S2955" s="25">
        <v>18.213154079586058</v>
      </c>
      <c r="T2955" s="25">
        <v>15.173610182396891</v>
      </c>
      <c r="U2955" s="25">
        <v>19.679215478512969</v>
      </c>
      <c r="V2955" s="25">
        <v>15.536721456129321</v>
      </c>
      <c r="W2955" s="25">
        <v>29.43420385151083</v>
      </c>
      <c r="X2955" s="25">
        <v>18.567750216259316</v>
      </c>
      <c r="Y2955" s="34">
        <v>29.665226414665291</v>
      </c>
      <c r="Z2955" s="34">
        <v>19.099434073895583</v>
      </c>
    </row>
    <row r="2956" spans="1:26" x14ac:dyDescent="0.25">
      <c r="A2956" s="52">
        <v>40977</v>
      </c>
      <c r="B2956" s="25">
        <v>27866.075495810001</v>
      </c>
      <c r="C2956" s="43">
        <v>36239.060891172252</v>
      </c>
      <c r="D2956" s="43">
        <v>3894.6961903584001</v>
      </c>
      <c r="E2956" s="43">
        <v>40133.757081530654</v>
      </c>
      <c r="F2956" s="25">
        <v>36849.000678819502</v>
      </c>
      <c r="G2956" s="25">
        <v>42465.865868274501</v>
      </c>
      <c r="H2956" s="25">
        <v>54684.719683599003</v>
      </c>
      <c r="I2956" s="25">
        <v>69726.120217688498</v>
      </c>
      <c r="J2956" s="25">
        <v>74668.895489014496</v>
      </c>
      <c r="K2956" s="25">
        <v>100241.87940990669</v>
      </c>
      <c r="L2956" s="34">
        <v>78698.822399481214</v>
      </c>
      <c r="M2956" s="34">
        <v>104271.80632037342</v>
      </c>
      <c r="O2956" s="25">
        <v>17.64602998974647</v>
      </c>
      <c r="P2956" s="43">
        <v>20.279968853417763</v>
      </c>
      <c r="Q2956" s="43">
        <v>12.265366933077937</v>
      </c>
      <c r="R2956" s="43">
        <v>19.452417662250944</v>
      </c>
      <c r="S2956" s="25">
        <v>18.731396556592351</v>
      </c>
      <c r="T2956" s="25">
        <v>15.542786863083546</v>
      </c>
      <c r="U2956" s="25">
        <v>20.301205483591332</v>
      </c>
      <c r="V2956" s="25">
        <v>15.982278149678919</v>
      </c>
      <c r="W2956" s="25">
        <v>29.932026484825581</v>
      </c>
      <c r="X2956" s="25">
        <v>18.873008165114967</v>
      </c>
      <c r="Y2956" s="34">
        <v>30.094554155557731</v>
      </c>
      <c r="Z2956" s="34">
        <v>19.363917878587689</v>
      </c>
    </row>
    <row r="2957" spans="1:26" x14ac:dyDescent="0.25">
      <c r="A2957" s="52">
        <v>40980</v>
      </c>
      <c r="B2957" s="25">
        <v>27889.005536159999</v>
      </c>
      <c r="C2957" s="43">
        <v>36217.248022409112</v>
      </c>
      <c r="D2957" s="43">
        <v>3889.9846341076004</v>
      </c>
      <c r="E2957" s="43">
        <v>40107.23265651671</v>
      </c>
      <c r="F2957" s="25">
        <v>36831.646246069504</v>
      </c>
      <c r="G2957" s="25">
        <v>42417.85134735451</v>
      </c>
      <c r="H2957" s="25">
        <v>54496.469573439004</v>
      </c>
      <c r="I2957" s="25">
        <v>69497.332665498499</v>
      </c>
      <c r="J2957" s="25">
        <v>74563.442596254492</v>
      </c>
      <c r="K2957" s="25">
        <v>100094.7640811367</v>
      </c>
      <c r="L2957" s="34">
        <v>78594.183361146788</v>
      </c>
      <c r="M2957" s="34">
        <v>104125.504846029</v>
      </c>
      <c r="O2957" s="25">
        <v>17.973411803892823</v>
      </c>
      <c r="P2957" s="43">
        <v>18.957461636398023</v>
      </c>
      <c r="Q2957" s="43">
        <v>13.86239139321097</v>
      </c>
      <c r="R2957" s="43">
        <v>18.443410919534319</v>
      </c>
      <c r="S2957" s="25">
        <v>19.091381208325121</v>
      </c>
      <c r="T2957" s="25">
        <v>16.367583196762837</v>
      </c>
      <c r="U2957" s="25">
        <v>19.939761966946534</v>
      </c>
      <c r="V2957" s="25">
        <v>16.050378861065106</v>
      </c>
      <c r="W2957" s="25">
        <v>29.623721897898172</v>
      </c>
      <c r="X2957" s="25">
        <v>19.022403364746985</v>
      </c>
      <c r="Y2957" s="34">
        <v>29.761300152021807</v>
      </c>
      <c r="Z2957" s="34">
        <v>19.483769572316699</v>
      </c>
    </row>
    <row r="2958" spans="1:26" x14ac:dyDescent="0.25">
      <c r="A2958" s="52">
        <v>40981</v>
      </c>
      <c r="B2958" s="25">
        <v>27819.512307839999</v>
      </c>
      <c r="C2958" s="43">
        <v>36125.855130011187</v>
      </c>
      <c r="D2958" s="43">
        <v>3983.5006758792001</v>
      </c>
      <c r="E2958" s="43">
        <v>40109.355805890387</v>
      </c>
      <c r="F2958" s="25">
        <v>36659.213342539493</v>
      </c>
      <c r="G2958" s="25">
        <v>42258.208571274496</v>
      </c>
      <c r="H2958" s="25">
        <v>54352.986220698993</v>
      </c>
      <c r="I2958" s="25">
        <v>69402.346992848499</v>
      </c>
      <c r="J2958" s="25">
        <v>74469.388258064486</v>
      </c>
      <c r="K2958" s="25">
        <v>100035.39663340669</v>
      </c>
      <c r="L2958" s="34">
        <v>78501.295592864102</v>
      </c>
      <c r="M2958" s="34">
        <v>104067.30396820631</v>
      </c>
      <c r="O2958" s="25">
        <v>17.679448176127476</v>
      </c>
      <c r="P2958" s="43">
        <v>18.657276860223448</v>
      </c>
      <c r="Q2958" s="43">
        <v>16.599667025710851</v>
      </c>
      <c r="R2958" s="43">
        <v>18.449680937111058</v>
      </c>
      <c r="S2958" s="25">
        <v>18.533836956570624</v>
      </c>
      <c r="T2958" s="25">
        <v>15.929625039120054</v>
      </c>
      <c r="U2958" s="25">
        <v>19.623973452414134</v>
      </c>
      <c r="V2958" s="25">
        <v>15.891766683091868</v>
      </c>
      <c r="W2958" s="25">
        <v>29.460214514758043</v>
      </c>
      <c r="X2958" s="25">
        <v>18.951809699081036</v>
      </c>
      <c r="Y2958" s="34">
        <v>29.607939724250777</v>
      </c>
      <c r="Z2958" s="34">
        <v>19.416984203208941</v>
      </c>
    </row>
    <row r="2959" spans="1:26" x14ac:dyDescent="0.25">
      <c r="A2959" s="52">
        <v>40982</v>
      </c>
      <c r="B2959" s="25">
        <v>27786.327193339999</v>
      </c>
      <c r="C2959" s="43">
        <v>35981.464789373284</v>
      </c>
      <c r="D2959" s="43">
        <v>3979.7603950608004</v>
      </c>
      <c r="E2959" s="43">
        <v>39961.225184434086</v>
      </c>
      <c r="F2959" s="25">
        <v>36373.192608569494</v>
      </c>
      <c r="G2959" s="25">
        <v>41949.319440134495</v>
      </c>
      <c r="H2959" s="25">
        <v>54085.495219028999</v>
      </c>
      <c r="I2959" s="25">
        <v>69108.415470908498</v>
      </c>
      <c r="J2959" s="25">
        <v>74317.455108404494</v>
      </c>
      <c r="K2959" s="25">
        <v>99852.628095806707</v>
      </c>
      <c r="L2959" s="34">
        <v>78349.919481274119</v>
      </c>
      <c r="M2959" s="34">
        <v>103885.09246867633</v>
      </c>
      <c r="O2959" s="25">
        <v>17.539071669206429</v>
      </c>
      <c r="P2959" s="43">
        <v>18.493799311713509</v>
      </c>
      <c r="Q2959" s="43">
        <v>20.333753388480979</v>
      </c>
      <c r="R2959" s="43">
        <v>18.674514691869824</v>
      </c>
      <c r="S2959" s="25">
        <v>17.609018010517108</v>
      </c>
      <c r="T2959" s="25">
        <v>15.082229885316444</v>
      </c>
      <c r="U2959" s="25">
        <v>19.035259957398388</v>
      </c>
      <c r="V2959" s="25">
        <v>15.400944040379393</v>
      </c>
      <c r="W2959" s="25">
        <v>29.196088561705725</v>
      </c>
      <c r="X2959" s="25">
        <v>18.734480143391409</v>
      </c>
      <c r="Y2959" s="34">
        <v>29.358013327514598</v>
      </c>
      <c r="Z2959" s="34">
        <v>19.207896940146352</v>
      </c>
    </row>
    <row r="2960" spans="1:26" x14ac:dyDescent="0.25">
      <c r="A2960" s="52">
        <v>40983</v>
      </c>
      <c r="B2960" s="25">
        <v>27722.428578589999</v>
      </c>
      <c r="C2960" s="43">
        <v>35915.945521775357</v>
      </c>
      <c r="D2960" s="43">
        <v>3976.6429171784002</v>
      </c>
      <c r="E2960" s="43">
        <v>39892.588438953753</v>
      </c>
      <c r="F2960" s="25">
        <v>36300.079893329501</v>
      </c>
      <c r="G2960" s="25">
        <v>41950.179401794507</v>
      </c>
      <c r="H2960" s="25">
        <v>53983.390907249006</v>
      </c>
      <c r="I2960" s="25">
        <v>69074.581987398517</v>
      </c>
      <c r="J2960" s="25">
        <v>74184.74876417451</v>
      </c>
      <c r="K2960" s="25">
        <v>99783.799077296702</v>
      </c>
      <c r="L2960" s="34">
        <v>78217.600033384151</v>
      </c>
      <c r="M2960" s="34">
        <v>103816.65034650634</v>
      </c>
      <c r="O2960" s="25">
        <v>17.508220443557576</v>
      </c>
      <c r="P2960" s="43">
        <v>18.278031916160131</v>
      </c>
      <c r="Q2960" s="43">
        <v>20.239491981397183</v>
      </c>
      <c r="R2960" s="43">
        <v>18.470681290308335</v>
      </c>
      <c r="S2960" s="25">
        <v>17.977829373735531</v>
      </c>
      <c r="T2960" s="25">
        <v>15.569142291694881</v>
      </c>
      <c r="U2960" s="25">
        <v>19.37966945592806</v>
      </c>
      <c r="V2960" s="25">
        <v>15.65345931159181</v>
      </c>
      <c r="W2960" s="25">
        <v>29.402552062384025</v>
      </c>
      <c r="X2960" s="25">
        <v>18.863042980620893</v>
      </c>
      <c r="Y2960" s="34">
        <v>29.538766552680574</v>
      </c>
      <c r="Z2960" s="34">
        <v>19.322688406447664</v>
      </c>
    </row>
    <row r="2961" spans="1:26" x14ac:dyDescent="0.25">
      <c r="A2961" s="52">
        <v>40984</v>
      </c>
      <c r="B2961" s="25">
        <v>27667.5669089</v>
      </c>
      <c r="C2961" s="43">
        <v>36238.292018687447</v>
      </c>
      <c r="D2961" s="43">
        <v>3979.4465942392012</v>
      </c>
      <c r="E2961" s="43">
        <v>40217.738612926645</v>
      </c>
      <c r="F2961" s="25">
        <v>36330.687441989496</v>
      </c>
      <c r="G2961" s="25">
        <v>42197.130120184498</v>
      </c>
      <c r="H2961" s="25">
        <v>54415.587810168996</v>
      </c>
      <c r="I2961" s="25">
        <v>69704.290257458502</v>
      </c>
      <c r="J2961" s="25">
        <v>74645.116997794496</v>
      </c>
      <c r="K2961" s="25">
        <v>100415.77478956671</v>
      </c>
      <c r="L2961" s="34">
        <v>78656.515842784138</v>
      </c>
      <c r="M2961" s="34">
        <v>104427.17363455635</v>
      </c>
      <c r="O2961" s="25">
        <v>17.546658750124067</v>
      </c>
      <c r="P2961" s="43">
        <v>19.789537231365006</v>
      </c>
      <c r="Q2961" s="43">
        <v>20.056900933003607</v>
      </c>
      <c r="R2961" s="43">
        <v>19.815939117054683</v>
      </c>
      <c r="S2961" s="25">
        <v>18.078916719987138</v>
      </c>
      <c r="T2961" s="25">
        <v>16.344375277702451</v>
      </c>
      <c r="U2961" s="25">
        <v>20.32825507870335</v>
      </c>
      <c r="V2961" s="25">
        <v>16.77015516940785</v>
      </c>
      <c r="W2961" s="25">
        <v>30.271768778164553</v>
      </c>
      <c r="X2961" s="25">
        <v>19.750557238274681</v>
      </c>
      <c r="Y2961" s="34">
        <v>30.327551864797165</v>
      </c>
      <c r="Z2961" s="34">
        <v>20.154178437962813</v>
      </c>
    </row>
    <row r="2962" spans="1:26" x14ac:dyDescent="0.25">
      <c r="A2962" s="52">
        <v>40987</v>
      </c>
      <c r="B2962" s="25">
        <v>27667.658101109999</v>
      </c>
      <c r="C2962" s="43">
        <v>36078.119147942707</v>
      </c>
      <c r="D2962" s="43">
        <v>3991.4187957560002</v>
      </c>
      <c r="E2962" s="43">
        <v>40069.537943698706</v>
      </c>
      <c r="F2962" s="25">
        <v>36104.1472198095</v>
      </c>
      <c r="G2962" s="25">
        <v>41962.130883094505</v>
      </c>
      <c r="H2962" s="25">
        <v>54034.044559198999</v>
      </c>
      <c r="I2962" s="25">
        <v>69300.7410272985</v>
      </c>
      <c r="J2962" s="25">
        <v>74289.405963104509</v>
      </c>
      <c r="K2962" s="25">
        <v>100013.95482916669</v>
      </c>
      <c r="L2962" s="34">
        <v>78301.806512824187</v>
      </c>
      <c r="M2962" s="34">
        <v>104026.35537888636</v>
      </c>
      <c r="O2962" s="25">
        <v>18.515816657654781</v>
      </c>
      <c r="P2962" s="43">
        <v>21.830878411015988</v>
      </c>
      <c r="Q2962" s="43">
        <v>18.355239963080237</v>
      </c>
      <c r="R2962" s="43">
        <v>21.475534494441373</v>
      </c>
      <c r="S2962" s="25">
        <v>18.845207797536201</v>
      </c>
      <c r="T2962" s="25">
        <v>17.089990984941352</v>
      </c>
      <c r="U2962" s="25">
        <v>21.004941293148761</v>
      </c>
      <c r="V2962" s="25">
        <v>17.362613460705912</v>
      </c>
      <c r="W2962" s="25">
        <v>30.678135720466983</v>
      </c>
      <c r="X2962" s="25">
        <v>20.038872102872183</v>
      </c>
      <c r="Y2962" s="34">
        <v>30.669254154777192</v>
      </c>
      <c r="Z2962" s="34">
        <v>20.406531235584822</v>
      </c>
    </row>
    <row r="2963" spans="1:26" x14ac:dyDescent="0.25">
      <c r="A2963" s="52">
        <v>40988</v>
      </c>
      <c r="B2963" s="25">
        <v>27623.040782340002</v>
      </c>
      <c r="C2963" s="43">
        <v>35752.226761951548</v>
      </c>
      <c r="D2963" s="43">
        <v>4020.4204233060013</v>
      </c>
      <c r="E2963" s="43">
        <v>39772.647185257549</v>
      </c>
      <c r="F2963" s="25">
        <v>35846.106582879511</v>
      </c>
      <c r="G2963" s="25">
        <v>41711.460811114513</v>
      </c>
      <c r="H2963" s="25">
        <v>53812.176866599009</v>
      </c>
      <c r="I2963" s="25">
        <v>69108.705642598507</v>
      </c>
      <c r="J2963" s="25">
        <v>74154.781223484504</v>
      </c>
      <c r="K2963" s="25">
        <v>99893.203691246716</v>
      </c>
      <c r="L2963" s="34">
        <v>78167.658470004186</v>
      </c>
      <c r="M2963" s="34">
        <v>103906.0809377664</v>
      </c>
      <c r="O2963" s="25">
        <v>18.324696109909944</v>
      </c>
      <c r="P2963" s="43">
        <v>20.730384355603771</v>
      </c>
      <c r="Q2963" s="43">
        <v>19.215208501498203</v>
      </c>
      <c r="R2963" s="43">
        <v>20.575475112205076</v>
      </c>
      <c r="S2963" s="25">
        <v>17.995806953653993</v>
      </c>
      <c r="T2963" s="25">
        <v>16.39052802034351</v>
      </c>
      <c r="U2963" s="25">
        <v>20.508086257829405</v>
      </c>
      <c r="V2963" s="25">
        <v>17.037396525198044</v>
      </c>
      <c r="W2963" s="25">
        <v>30.441325238981463</v>
      </c>
      <c r="X2963" s="25">
        <v>19.893944023327581</v>
      </c>
      <c r="Y2963" s="34">
        <v>30.445389272442181</v>
      </c>
      <c r="Z2963" s="34">
        <v>20.267318165985237</v>
      </c>
    </row>
    <row r="2964" spans="1:26" x14ac:dyDescent="0.25">
      <c r="A2964" s="52">
        <v>40989</v>
      </c>
      <c r="B2964" s="25">
        <v>27566.657738180002</v>
      </c>
      <c r="C2964" s="43">
        <v>35566.819845220394</v>
      </c>
      <c r="D2964" s="43">
        <v>4058.2012629718006</v>
      </c>
      <c r="E2964" s="43">
        <v>39625.021108192195</v>
      </c>
      <c r="F2964" s="25">
        <v>35724.873952029498</v>
      </c>
      <c r="G2964" s="25">
        <v>41579.9385448545</v>
      </c>
      <c r="H2964" s="25">
        <v>53641.630303458995</v>
      </c>
      <c r="I2964" s="25">
        <v>68898.270720428511</v>
      </c>
      <c r="J2964" s="25">
        <v>74113.628718534499</v>
      </c>
      <c r="K2964" s="25">
        <v>99805.1376949267</v>
      </c>
      <c r="L2964" s="34">
        <v>78127.51368546419</v>
      </c>
      <c r="M2964" s="34">
        <v>103819.02266185639</v>
      </c>
      <c r="O2964" s="25">
        <v>18.083176480751352</v>
      </c>
      <c r="P2964" s="43">
        <v>20.104290533023715</v>
      </c>
      <c r="Q2964" s="43">
        <v>20.33550195439442</v>
      </c>
      <c r="R2964" s="43">
        <v>20.127929232289297</v>
      </c>
      <c r="S2964" s="25">
        <v>17.596741518941105</v>
      </c>
      <c r="T2964" s="25">
        <v>16.023531858646955</v>
      </c>
      <c r="U2964" s="25">
        <v>20.126160806405991</v>
      </c>
      <c r="V2964" s="25">
        <v>16.681019492814752</v>
      </c>
      <c r="W2964" s="25">
        <v>30.368936281802771</v>
      </c>
      <c r="X2964" s="25">
        <v>19.788245344708912</v>
      </c>
      <c r="Y2964" s="34">
        <v>30.378396066440128</v>
      </c>
      <c r="Z2964" s="34">
        <v>20.166551538340769</v>
      </c>
    </row>
    <row r="2965" spans="1:26" x14ac:dyDescent="0.25">
      <c r="A2965" s="52">
        <v>40990</v>
      </c>
      <c r="B2965" s="25">
        <v>27547.761376980001</v>
      </c>
      <c r="C2965" s="43">
        <v>35467.193483169227</v>
      </c>
      <c r="D2965" s="43">
        <v>4066.1448715902006</v>
      </c>
      <c r="E2965" s="43">
        <v>39533.338354759428</v>
      </c>
      <c r="F2965" s="25">
        <v>35739.615033402995</v>
      </c>
      <c r="G2965" s="25">
        <v>41568.062811442993</v>
      </c>
      <c r="H2965" s="25">
        <v>53700.131261875998</v>
      </c>
      <c r="I2965" s="25">
        <v>68915.392732888999</v>
      </c>
      <c r="J2965" s="25">
        <v>74304.922486992989</v>
      </c>
      <c r="K2965" s="25">
        <v>99950.229109997716</v>
      </c>
      <c r="L2965" s="34">
        <v>78319.370229222681</v>
      </c>
      <c r="M2965" s="34">
        <v>103964.67685222741</v>
      </c>
      <c r="O2965" s="25">
        <v>18.497047633160602</v>
      </c>
      <c r="P2965" s="43">
        <v>20.561187734023623</v>
      </c>
      <c r="Q2965" s="43">
        <v>17.665894050315888</v>
      </c>
      <c r="R2965" s="43">
        <v>20.256839232907286</v>
      </c>
      <c r="S2965" s="25">
        <v>18.076085026398616</v>
      </c>
      <c r="T2965" s="25">
        <v>16.408549437972631</v>
      </c>
      <c r="U2965" s="25">
        <v>20.56070648661219</v>
      </c>
      <c r="V2965" s="25">
        <v>16.901843827061612</v>
      </c>
      <c r="W2965" s="25">
        <v>30.929472901521947</v>
      </c>
      <c r="X2965" s="25">
        <v>20.090526500201801</v>
      </c>
      <c r="Y2965" s="34">
        <v>30.907875528933324</v>
      </c>
      <c r="Z2965" s="34">
        <v>20.457048709174195</v>
      </c>
    </row>
    <row r="2966" spans="1:26" x14ac:dyDescent="0.25">
      <c r="A2966" s="52">
        <v>40991</v>
      </c>
      <c r="B2966" s="25">
        <v>27480.433650209998</v>
      </c>
      <c r="C2966" s="43">
        <v>34976.13048716807</v>
      </c>
      <c r="D2966" s="43">
        <v>4149.2726618350016</v>
      </c>
      <c r="E2966" s="43">
        <v>39125.403149003068</v>
      </c>
      <c r="F2966" s="25">
        <v>35815.174639122997</v>
      </c>
      <c r="G2966" s="25">
        <v>41717.172864173001</v>
      </c>
      <c r="H2966" s="25">
        <v>53623.545690125997</v>
      </c>
      <c r="I2966" s="25">
        <v>68921.275671939002</v>
      </c>
      <c r="J2966" s="25">
        <v>74247.299029513</v>
      </c>
      <c r="K2966" s="25">
        <v>99966.469098987698</v>
      </c>
      <c r="L2966" s="34">
        <v>78254.288639352701</v>
      </c>
      <c r="M2966" s="34">
        <v>103973.4587088274</v>
      </c>
      <c r="O2966" s="25">
        <v>18.485567738823416</v>
      </c>
      <c r="P2966" s="43">
        <v>19.175472355773216</v>
      </c>
      <c r="Q2966" s="43">
        <v>19.858039054781429</v>
      </c>
      <c r="R2966" s="43">
        <v>19.247490234382035</v>
      </c>
      <c r="S2966" s="25">
        <v>18.575526293020172</v>
      </c>
      <c r="T2966" s="25">
        <v>16.937988173397489</v>
      </c>
      <c r="U2966" s="25">
        <v>20.628414576800914</v>
      </c>
      <c r="V2966" s="25">
        <v>17.075755259525806</v>
      </c>
      <c r="W2966" s="25">
        <v>30.969643971278149</v>
      </c>
      <c r="X2966" s="25">
        <v>20.205325297773836</v>
      </c>
      <c r="Y2966" s="34">
        <v>30.93247138177253</v>
      </c>
      <c r="Z2966" s="34">
        <v>20.55873854299055</v>
      </c>
    </row>
    <row r="2967" spans="1:26" x14ac:dyDescent="0.25">
      <c r="A2967" s="52">
        <v>40994</v>
      </c>
      <c r="B2967" s="25">
        <v>27397.665444909999</v>
      </c>
      <c r="C2967" s="43">
        <v>34953.46078984459</v>
      </c>
      <c r="D2967" s="43">
        <v>4139.6423940031991</v>
      </c>
      <c r="E2967" s="43">
        <v>39093.103183847787</v>
      </c>
      <c r="F2967" s="25">
        <v>35985.615649503001</v>
      </c>
      <c r="G2967" s="25">
        <v>41939.084768032997</v>
      </c>
      <c r="H2967" s="25">
        <v>53691.823543585997</v>
      </c>
      <c r="I2967" s="25">
        <v>69048.243249349005</v>
      </c>
      <c r="J2967" s="25">
        <v>74350.572969462984</v>
      </c>
      <c r="K2967" s="25">
        <v>100095.8408452177</v>
      </c>
      <c r="L2967" s="34">
        <v>78358.11415808271</v>
      </c>
      <c r="M2967" s="34">
        <v>104103.38203383742</v>
      </c>
      <c r="O2967" s="25">
        <v>18.400302691838522</v>
      </c>
      <c r="P2967" s="43">
        <v>20.147078424310894</v>
      </c>
      <c r="Q2967" s="43">
        <v>20.58529669151099</v>
      </c>
      <c r="R2967" s="43">
        <v>20.193331346239638</v>
      </c>
      <c r="S2967" s="25">
        <v>19.218802275541936</v>
      </c>
      <c r="T2967" s="25">
        <v>17.801298797689746</v>
      </c>
      <c r="U2967" s="25">
        <v>20.328475699740324</v>
      </c>
      <c r="V2967" s="25">
        <v>17.030936571659861</v>
      </c>
      <c r="W2967" s="25">
        <v>30.744524362887947</v>
      </c>
      <c r="X2967" s="25">
        <v>20.218336262615267</v>
      </c>
      <c r="Y2967" s="34">
        <v>30.697166624572137</v>
      </c>
      <c r="Z2967" s="34">
        <v>20.556939743156999</v>
      </c>
    </row>
    <row r="2968" spans="1:26" x14ac:dyDescent="0.25">
      <c r="A2968" s="52">
        <v>40995</v>
      </c>
      <c r="B2968" s="25">
        <v>27388.48183416</v>
      </c>
      <c r="C2968" s="43">
        <v>34957.473896033429</v>
      </c>
      <c r="D2968" s="43">
        <v>4107.3110277542</v>
      </c>
      <c r="E2968" s="43">
        <v>39064.784923787629</v>
      </c>
      <c r="F2968" s="25">
        <v>35955.444035033004</v>
      </c>
      <c r="G2968" s="25">
        <v>42039.641634333006</v>
      </c>
      <c r="H2968" s="25">
        <v>53672.786152786</v>
      </c>
      <c r="I2968" s="25">
        <v>69210.197506699013</v>
      </c>
      <c r="J2968" s="25">
        <v>74493.738267163004</v>
      </c>
      <c r="K2968" s="25">
        <v>100347.81175907771</v>
      </c>
      <c r="L2968" s="34">
        <v>78501.728378792744</v>
      </c>
      <c r="M2968" s="34">
        <v>104355.80187070745</v>
      </c>
      <c r="O2968" s="25">
        <v>18.360615285085192</v>
      </c>
      <c r="P2968" s="43">
        <v>20.160872851904045</v>
      </c>
      <c r="Q2968" s="43">
        <v>19.643503410713304</v>
      </c>
      <c r="R2968" s="43">
        <v>20.106265707102409</v>
      </c>
      <c r="S2968" s="25">
        <v>19.118845009981513</v>
      </c>
      <c r="T2968" s="25">
        <v>18.083749631290114</v>
      </c>
      <c r="U2968" s="25">
        <v>20.285811098967276</v>
      </c>
      <c r="V2968" s="25">
        <v>17.305435350013898</v>
      </c>
      <c r="W2968" s="25">
        <v>30.996278693829659</v>
      </c>
      <c r="X2968" s="25">
        <v>20.520961464572096</v>
      </c>
      <c r="Y2968" s="34">
        <v>30.936707506017179</v>
      </c>
      <c r="Z2968" s="34">
        <v>20.849254579322718</v>
      </c>
    </row>
    <row r="2969" spans="1:26" x14ac:dyDescent="0.25">
      <c r="A2969" s="52">
        <v>40996</v>
      </c>
      <c r="B2969" s="25">
        <v>27298.409501860002</v>
      </c>
      <c r="C2969" s="43">
        <v>34931.666457182269</v>
      </c>
      <c r="D2969" s="43">
        <v>4194.3279368074</v>
      </c>
      <c r="E2969" s="43">
        <v>39125.994393989669</v>
      </c>
      <c r="F2969" s="25">
        <v>35935.933653132997</v>
      </c>
      <c r="G2969" s="25">
        <v>41898.783170003007</v>
      </c>
      <c r="H2969" s="25">
        <v>53698.973011925998</v>
      </c>
      <c r="I2969" s="25">
        <v>69145.915686889013</v>
      </c>
      <c r="J2969" s="25">
        <v>74579.274410012993</v>
      </c>
      <c r="K2969" s="25">
        <v>100365.7489230777</v>
      </c>
      <c r="L2969" s="34">
        <v>78587.905640882746</v>
      </c>
      <c r="M2969" s="34">
        <v>104374.38015394745</v>
      </c>
      <c r="O2969" s="25">
        <v>17.971363455219503</v>
      </c>
      <c r="P2969" s="43">
        <v>20.072163799652422</v>
      </c>
      <c r="Q2969" s="43">
        <v>22.178253709569738</v>
      </c>
      <c r="R2969" s="43">
        <v>20.294456705880968</v>
      </c>
      <c r="S2969" s="25">
        <v>19.05420795097681</v>
      </c>
      <c r="T2969" s="25">
        <v>17.688096980868661</v>
      </c>
      <c r="U2969" s="25">
        <v>20.344498337278736</v>
      </c>
      <c r="V2969" s="25">
        <v>17.196483098329129</v>
      </c>
      <c r="W2969" s="25">
        <v>31.146692898671802</v>
      </c>
      <c r="X2969" s="25">
        <v>20.54250457760396</v>
      </c>
      <c r="Y2969" s="34">
        <v>31.080446595499399</v>
      </c>
      <c r="Z2969" s="34">
        <v>20.870769163473014</v>
      </c>
    </row>
    <row r="2970" spans="1:26" x14ac:dyDescent="0.25">
      <c r="A2970" s="52">
        <v>40997</v>
      </c>
      <c r="B2970" s="25">
        <v>27260.653117259997</v>
      </c>
      <c r="C2970" s="43">
        <v>35290.885175501106</v>
      </c>
      <c r="D2970" s="43">
        <v>5136.6305532458</v>
      </c>
      <c r="E2970" s="43">
        <v>40427.515728746905</v>
      </c>
      <c r="F2970" s="25">
        <v>36190.14714976299</v>
      </c>
      <c r="G2970" s="25">
        <v>42177.046398302991</v>
      </c>
      <c r="H2970" s="25">
        <v>54072.885543615987</v>
      </c>
      <c r="I2970" s="25">
        <v>69567.870528708998</v>
      </c>
      <c r="J2970" s="25">
        <v>75054.694343952986</v>
      </c>
      <c r="K2970" s="25">
        <v>100833.3336545777</v>
      </c>
      <c r="L2970" s="34">
        <v>79064.001746732742</v>
      </c>
      <c r="M2970" s="34">
        <v>104842.64105735745</v>
      </c>
      <c r="O2970" s="25">
        <v>17.869708859070133</v>
      </c>
      <c r="P2970" s="43">
        <v>21.934676871722615</v>
      </c>
      <c r="Q2970" s="43">
        <v>46.799275318896875</v>
      </c>
      <c r="R2970" s="43">
        <v>24.616526706598663</v>
      </c>
      <c r="S2970" s="25">
        <v>19.587194060719426</v>
      </c>
      <c r="T2970" s="25">
        <v>18.224491776561045</v>
      </c>
      <c r="U2970" s="25">
        <v>21.527685512206585</v>
      </c>
      <c r="V2970" s="25">
        <v>18.147953087472946</v>
      </c>
      <c r="W2970" s="25">
        <v>32.3236380702429</v>
      </c>
      <c r="X2970" s="25">
        <v>21.276054662281794</v>
      </c>
      <c r="Y2970" s="34">
        <v>32.193785456355009</v>
      </c>
      <c r="Z2970" s="34">
        <v>21.57682310686635</v>
      </c>
    </row>
    <row r="2971" spans="1:26" x14ac:dyDescent="0.25">
      <c r="A2971" s="52">
        <v>40998</v>
      </c>
      <c r="B2971" s="25">
        <v>27218.263037979999</v>
      </c>
      <c r="C2971" s="43">
        <v>35423.078995979951</v>
      </c>
      <c r="D2971" s="43">
        <v>4280.2143061299994</v>
      </c>
      <c r="E2971" s="43">
        <v>39703.293302109952</v>
      </c>
      <c r="F2971" s="25">
        <v>36349.284561303</v>
      </c>
      <c r="G2971" s="25">
        <v>42329.142218833003</v>
      </c>
      <c r="H2971" s="25">
        <v>54420.469049186002</v>
      </c>
      <c r="I2971" s="25">
        <v>69920.000598339015</v>
      </c>
      <c r="J2971" s="25">
        <v>75524.658548483014</v>
      </c>
      <c r="K2971" s="25">
        <v>101337.7884243177</v>
      </c>
      <c r="L2971" s="34">
        <v>79643.097595022788</v>
      </c>
      <c r="M2971" s="34">
        <v>105456.22747085747</v>
      </c>
      <c r="O2971" s="25">
        <v>17.627780623085698</v>
      </c>
      <c r="P2971" s="43">
        <v>21.434529210660756</v>
      </c>
      <c r="Q2971" s="43">
        <v>3.1878540567927383</v>
      </c>
      <c r="R2971" s="43">
        <v>19.162911491882895</v>
      </c>
      <c r="S2971" s="25">
        <v>18.866899878608013</v>
      </c>
      <c r="T2971" s="25">
        <v>17.55519341969589</v>
      </c>
      <c r="U2971" s="25">
        <v>20.697860395645829</v>
      </c>
      <c r="V2971" s="25">
        <v>17.431289163495055</v>
      </c>
      <c r="W2971" s="25">
        <v>31.799001818148565</v>
      </c>
      <c r="X2971" s="25">
        <v>20.943182072942811</v>
      </c>
      <c r="Y2971" s="34">
        <v>31.456721290293398</v>
      </c>
      <c r="Z2971" s="34">
        <v>21.108467748818672</v>
      </c>
    </row>
    <row r="2972" spans="1:26" x14ac:dyDescent="0.25">
      <c r="A2972" s="52">
        <v>41001</v>
      </c>
      <c r="B2972" s="25">
        <v>27301.573838709999</v>
      </c>
      <c r="C2972" s="43">
        <v>35861.326713436843</v>
      </c>
      <c r="D2972" s="43">
        <v>4289.3150338234</v>
      </c>
      <c r="E2972" s="43">
        <v>40150.641747260241</v>
      </c>
      <c r="F2972" s="25">
        <v>36327.885546373</v>
      </c>
      <c r="G2972" s="25">
        <v>42397.310255652999</v>
      </c>
      <c r="H2972" s="25">
        <v>54426.385230785992</v>
      </c>
      <c r="I2972" s="25">
        <v>70005.356589989009</v>
      </c>
      <c r="J2972" s="25">
        <v>75525.919621682988</v>
      </c>
      <c r="K2972" s="25">
        <v>101399.59250926769</v>
      </c>
      <c r="L2972" s="34">
        <v>79645.622319332775</v>
      </c>
      <c r="M2972" s="34">
        <v>105519.29520691748</v>
      </c>
      <c r="O2972" s="25">
        <v>17.473466395357629</v>
      </c>
      <c r="P2972" s="43">
        <v>23.329088745440462</v>
      </c>
      <c r="Q2972" s="43">
        <v>19.847747174191444</v>
      </c>
      <c r="R2972" s="43">
        <v>22.947555739748559</v>
      </c>
      <c r="S2972" s="25">
        <v>20.59560356831134</v>
      </c>
      <c r="T2972" s="25">
        <v>19.237103651456966</v>
      </c>
      <c r="U2972" s="25">
        <v>22.00247157287405</v>
      </c>
      <c r="V2972" s="25">
        <v>18.527249918352663</v>
      </c>
      <c r="W2972" s="25">
        <v>32.714999905702989</v>
      </c>
      <c r="X2972" s="25">
        <v>21.632270219777006</v>
      </c>
      <c r="Y2972" s="34">
        <v>32.302742782370444</v>
      </c>
      <c r="Z2972" s="34">
        <v>21.760977859211451</v>
      </c>
    </row>
    <row r="2973" spans="1:26" x14ac:dyDescent="0.25">
      <c r="A2973" s="52">
        <v>41002</v>
      </c>
      <c r="B2973" s="25">
        <v>27318.800033009997</v>
      </c>
      <c r="C2973" s="43">
        <v>36273.714055090866</v>
      </c>
      <c r="D2973" s="43">
        <v>4192.4493073539988</v>
      </c>
      <c r="E2973" s="43">
        <v>40466.163362444866</v>
      </c>
      <c r="F2973" s="25">
        <v>36762.118116252997</v>
      </c>
      <c r="G2973" s="25">
        <v>42835.474048222997</v>
      </c>
      <c r="H2973" s="25">
        <v>54978.921316295993</v>
      </c>
      <c r="I2973" s="25">
        <v>70530.993402658991</v>
      </c>
      <c r="J2973" s="25">
        <v>76069.800511342997</v>
      </c>
      <c r="K2973" s="25">
        <v>101904.9915702077</v>
      </c>
      <c r="L2973" s="34">
        <v>80190.090917892798</v>
      </c>
      <c r="M2973" s="34">
        <v>106025.2819767575</v>
      </c>
      <c r="O2973" s="25">
        <v>17.547587424759659</v>
      </c>
      <c r="P2973" s="43">
        <v>24.747311653442615</v>
      </c>
      <c r="Q2973" s="43">
        <v>17.141222005439481</v>
      </c>
      <c r="R2973" s="43">
        <v>23.913732360640406</v>
      </c>
      <c r="S2973" s="25">
        <v>22.037100590945656</v>
      </c>
      <c r="T2973" s="25">
        <v>20.469384219161579</v>
      </c>
      <c r="U2973" s="25">
        <v>23.241039370084483</v>
      </c>
      <c r="V2973" s="25">
        <v>19.417214471015633</v>
      </c>
      <c r="W2973" s="25">
        <v>33.670713554494071</v>
      </c>
      <c r="X2973" s="25">
        <v>22.238513633856382</v>
      </c>
      <c r="Y2973" s="34">
        <v>33.207182811221571</v>
      </c>
      <c r="Z2973" s="34">
        <v>22.344846845056487</v>
      </c>
    </row>
    <row r="2974" spans="1:26" x14ac:dyDescent="0.25">
      <c r="A2974" s="52">
        <v>41003</v>
      </c>
      <c r="B2974" s="25">
        <v>27412.552230599998</v>
      </c>
      <c r="C2974" s="43">
        <v>36396.611343954894</v>
      </c>
      <c r="D2974" s="43">
        <v>4289.2317322945992</v>
      </c>
      <c r="E2974" s="43">
        <v>40685.84307624949</v>
      </c>
      <c r="F2974" s="25">
        <v>36780.265166272999</v>
      </c>
      <c r="G2974" s="25">
        <v>42880.341717612995</v>
      </c>
      <c r="H2974" s="25">
        <v>55364.229553855999</v>
      </c>
      <c r="I2974" s="25">
        <v>70967.281863769007</v>
      </c>
      <c r="J2974" s="25">
        <v>76432.881871033009</v>
      </c>
      <c r="K2974" s="25">
        <v>102272.58067773771</v>
      </c>
      <c r="L2974" s="34">
        <v>80553.80998111282</v>
      </c>
      <c r="M2974" s="34">
        <v>106393.50878781751</v>
      </c>
      <c r="O2974" s="25">
        <v>17.950985254428531</v>
      </c>
      <c r="P2974" s="43">
        <v>25.169962236506692</v>
      </c>
      <c r="Q2974" s="43">
        <v>19.845419646256502</v>
      </c>
      <c r="R2974" s="43">
        <v>24.586426063219371</v>
      </c>
      <c r="S2974" s="25">
        <v>22.097342314823386</v>
      </c>
      <c r="T2974" s="25">
        <v>20.595568897231843</v>
      </c>
      <c r="U2974" s="25">
        <v>24.104748343230064</v>
      </c>
      <c r="V2974" s="25">
        <v>20.155901822747158</v>
      </c>
      <c r="W2974" s="25">
        <v>34.308724224981681</v>
      </c>
      <c r="X2974" s="25">
        <v>22.67944930776309</v>
      </c>
      <c r="Y2974" s="34">
        <v>33.811372071910696</v>
      </c>
      <c r="Z2974" s="34">
        <v>22.769751659865236</v>
      </c>
    </row>
    <row r="2975" spans="1:26" x14ac:dyDescent="0.25">
      <c r="A2975" s="52">
        <v>41004</v>
      </c>
      <c r="B2975" s="25">
        <v>27578.687288650002</v>
      </c>
      <c r="C2975" s="43">
        <v>35760.287724088921</v>
      </c>
      <c r="D2975" s="43">
        <v>4346.3387961028011</v>
      </c>
      <c r="E2975" s="43">
        <v>40106.626520191719</v>
      </c>
      <c r="F2975" s="25">
        <v>36929.214070773007</v>
      </c>
      <c r="G2975" s="25">
        <v>43067.838490363007</v>
      </c>
      <c r="H2975" s="25">
        <v>55336.818305766006</v>
      </c>
      <c r="I2975" s="25">
        <v>70964.061629199001</v>
      </c>
      <c r="J2975" s="25">
        <v>76419.777745272993</v>
      </c>
      <c r="K2975" s="25">
        <v>102289.85223140771</v>
      </c>
      <c r="L2975" s="34">
        <v>80541.269639522812</v>
      </c>
      <c r="M2975" s="34">
        <v>106411.34412565753</v>
      </c>
      <c r="O2975" s="25">
        <v>18.45436827081619</v>
      </c>
      <c r="P2975" s="43">
        <v>22.851148235424223</v>
      </c>
      <c r="Q2975" s="43">
        <v>19.729184778563493</v>
      </c>
      <c r="R2975" s="43">
        <v>22.504978599558289</v>
      </c>
      <c r="S2975" s="25">
        <v>21.554886132966587</v>
      </c>
      <c r="T2975" s="25">
        <v>19.879742799857759</v>
      </c>
      <c r="U2975" s="25">
        <v>23.305500909182332</v>
      </c>
      <c r="V2975" s="25">
        <v>19.412484339158944</v>
      </c>
      <c r="W2975" s="25">
        <v>33.656630393457256</v>
      </c>
      <c r="X2975" s="25">
        <v>22.16553154571379</v>
      </c>
      <c r="Y2975" s="34">
        <v>33.187372652254446</v>
      </c>
      <c r="Z2975" s="34">
        <v>22.26884404854448</v>
      </c>
    </row>
    <row r="2976" spans="1:26" x14ac:dyDescent="0.25">
      <c r="A2976" s="52">
        <v>41008</v>
      </c>
      <c r="B2976" s="25">
        <v>27695.250723659999</v>
      </c>
      <c r="C2976" s="43">
        <v>36152.735580585009</v>
      </c>
      <c r="D2976" s="43">
        <v>4332.756099071401</v>
      </c>
      <c r="E2976" s="43">
        <v>40485.491679656407</v>
      </c>
      <c r="F2976" s="25">
        <v>37275.394125963001</v>
      </c>
      <c r="G2976" s="25">
        <v>43440.959232912996</v>
      </c>
      <c r="H2976" s="25">
        <v>55479.408571685999</v>
      </c>
      <c r="I2976" s="25">
        <v>71101.942880248986</v>
      </c>
      <c r="J2976" s="25">
        <v>76565.311244592987</v>
      </c>
      <c r="K2976" s="25">
        <v>102392.5766792877</v>
      </c>
      <c r="L2976" s="34">
        <v>80674.422093892834</v>
      </c>
      <c r="M2976" s="34">
        <v>106501.68752858754</v>
      </c>
      <c r="O2976" s="25">
        <v>17.632892657988997</v>
      </c>
      <c r="P2976" s="43">
        <v>22.977340447784989</v>
      </c>
      <c r="Q2976" s="43">
        <v>19.401319699406329</v>
      </c>
      <c r="R2976" s="43">
        <v>22.584432288688959</v>
      </c>
      <c r="S2976" s="25">
        <v>20.582524186859729</v>
      </c>
      <c r="T2976" s="25">
        <v>18.833853370038</v>
      </c>
      <c r="U2976" s="25">
        <v>21.876102629979854</v>
      </c>
      <c r="V2976" s="25">
        <v>18.180308873329064</v>
      </c>
      <c r="W2976" s="25">
        <v>32.549390547869208</v>
      </c>
      <c r="X2976" s="25">
        <v>21.354398268111296</v>
      </c>
      <c r="Y2976" s="34">
        <v>32.09841869697199</v>
      </c>
      <c r="Z2976" s="34">
        <v>21.456900492079157</v>
      </c>
    </row>
    <row r="2977" spans="1:26" x14ac:dyDescent="0.25">
      <c r="A2977" s="52">
        <v>41009</v>
      </c>
      <c r="B2977" s="25">
        <v>27687.327255080003</v>
      </c>
      <c r="C2977" s="43">
        <v>36295.368454069037</v>
      </c>
      <c r="D2977" s="43">
        <v>3065.4988842016005</v>
      </c>
      <c r="E2977" s="43">
        <v>39360.86733827064</v>
      </c>
      <c r="F2977" s="25">
        <v>37260.069929283003</v>
      </c>
      <c r="G2977" s="25">
        <v>43415.029015143002</v>
      </c>
      <c r="H2977" s="25">
        <v>55394.781409486008</v>
      </c>
      <c r="I2977" s="25">
        <v>71005.920259929</v>
      </c>
      <c r="J2977" s="25">
        <v>76497.388938153017</v>
      </c>
      <c r="K2977" s="25">
        <v>102286.7246373377</v>
      </c>
      <c r="L2977" s="34">
        <v>80607.40239265289</v>
      </c>
      <c r="M2977" s="34">
        <v>106396.73809183756</v>
      </c>
      <c r="O2977" s="25">
        <v>17.599238493300273</v>
      </c>
      <c r="P2977" s="43">
        <v>23.462521199941165</v>
      </c>
      <c r="Q2977" s="43">
        <v>-15.521528574115839</v>
      </c>
      <c r="R2977" s="43">
        <v>19.179226356705946</v>
      </c>
      <c r="S2977" s="25">
        <v>20.532951798421252</v>
      </c>
      <c r="T2977" s="25">
        <v>18.762920597126342</v>
      </c>
      <c r="U2977" s="25">
        <v>21.690195300195626</v>
      </c>
      <c r="V2977" s="25">
        <v>18.020707286247895</v>
      </c>
      <c r="W2977" s="25">
        <v>32.431803873474799</v>
      </c>
      <c r="X2977" s="25">
        <v>21.228943754972839</v>
      </c>
      <c r="Y2977" s="34">
        <v>31.988678877019659</v>
      </c>
      <c r="Z2977" s="34">
        <v>21.337213813005441</v>
      </c>
    </row>
    <row r="2978" spans="1:26" x14ac:dyDescent="0.25">
      <c r="A2978" s="52">
        <v>41010</v>
      </c>
      <c r="B2978" s="25">
        <v>27641.764735369998</v>
      </c>
      <c r="C2978" s="43">
        <v>36229.235732767505</v>
      </c>
      <c r="D2978" s="43">
        <v>3024.1703093056008</v>
      </c>
      <c r="E2978" s="43">
        <v>39253.406042073104</v>
      </c>
      <c r="F2978" s="25">
        <v>37289.923648103002</v>
      </c>
      <c r="G2978" s="25">
        <v>43449.351305493008</v>
      </c>
      <c r="H2978" s="25">
        <v>55428.185188206</v>
      </c>
      <c r="I2978" s="25">
        <v>71077.351853519009</v>
      </c>
      <c r="J2978" s="25">
        <v>76690.159785273005</v>
      </c>
      <c r="K2978" s="25">
        <v>102562.24997713769</v>
      </c>
      <c r="L2978" s="34">
        <v>80801.101725632878</v>
      </c>
      <c r="M2978" s="34">
        <v>106673.19191749756</v>
      </c>
      <c r="O2978" s="25">
        <v>17.405716107684309</v>
      </c>
      <c r="P2978" s="43">
        <v>23.237563778279146</v>
      </c>
      <c r="Q2978" s="43">
        <v>-16.660454068891728</v>
      </c>
      <c r="R2978" s="43">
        <v>18.853848512918979</v>
      </c>
      <c r="S2978" s="25">
        <v>20.629525875130273</v>
      </c>
      <c r="T2978" s="25">
        <v>18.856810098896059</v>
      </c>
      <c r="U2978" s="25">
        <v>21.763576081792202</v>
      </c>
      <c r="V2978" s="25">
        <v>18.139435515770398</v>
      </c>
      <c r="W2978" s="25">
        <v>32.76552756486717</v>
      </c>
      <c r="X2978" s="25">
        <v>21.555492933667431</v>
      </c>
      <c r="Y2978" s="34">
        <v>32.305847254867295</v>
      </c>
      <c r="Z2978" s="34">
        <v>21.652487923425777</v>
      </c>
    </row>
    <row r="2979" spans="1:26" x14ac:dyDescent="0.25">
      <c r="A2979" s="52">
        <v>41011</v>
      </c>
      <c r="B2979" s="25">
        <v>27659.19080344</v>
      </c>
      <c r="C2979" s="43">
        <v>36334.614544955984</v>
      </c>
      <c r="D2979" s="43">
        <v>3035.2047016942001</v>
      </c>
      <c r="E2979" s="43">
        <v>39369.819246650186</v>
      </c>
      <c r="F2979" s="25">
        <v>37300.401602823003</v>
      </c>
      <c r="G2979" s="25">
        <v>43500.531150622999</v>
      </c>
      <c r="H2979" s="25">
        <v>55638.931954886008</v>
      </c>
      <c r="I2979" s="25">
        <v>71323.907117049006</v>
      </c>
      <c r="J2979" s="25">
        <v>76897.979832163022</v>
      </c>
      <c r="K2979" s="25">
        <v>102774.9678060877</v>
      </c>
      <c r="L2979" s="34">
        <v>81009.319136992912</v>
      </c>
      <c r="M2979" s="34">
        <v>106886.30711091758</v>
      </c>
      <c r="O2979" s="25">
        <v>17.159249750653661</v>
      </c>
      <c r="P2979" s="43">
        <v>23.809531863991019</v>
      </c>
      <c r="Q2979" s="43">
        <v>-16.523299348387578</v>
      </c>
      <c r="R2979" s="43">
        <v>19.363332481651028</v>
      </c>
      <c r="S2979" s="25">
        <v>20.899600568364242</v>
      </c>
      <c r="T2979" s="25">
        <v>19.180739578853245</v>
      </c>
      <c r="U2979" s="25">
        <v>22.499337469237467</v>
      </c>
      <c r="V2979" s="25">
        <v>18.701089018150686</v>
      </c>
      <c r="W2979" s="25">
        <v>33.266941040759136</v>
      </c>
      <c r="X2979" s="25">
        <v>21.863382506768978</v>
      </c>
      <c r="Y2979" s="34">
        <v>32.771121017276442</v>
      </c>
      <c r="Z2979" s="34">
        <v>21.943394193825871</v>
      </c>
    </row>
    <row r="2980" spans="1:26" x14ac:dyDescent="0.25">
      <c r="A2980" s="52">
        <v>41012</v>
      </c>
      <c r="B2980" s="25">
        <v>27638.667482090001</v>
      </c>
      <c r="C2980" s="43">
        <v>36680.419634604455</v>
      </c>
      <c r="D2980" s="43">
        <v>3048.3329952067998</v>
      </c>
      <c r="E2980" s="43">
        <v>39728.752629811257</v>
      </c>
      <c r="F2980" s="25">
        <v>37247.948404033006</v>
      </c>
      <c r="G2980" s="25">
        <v>43507.93375672301</v>
      </c>
      <c r="H2980" s="25">
        <v>55770.225300906008</v>
      </c>
      <c r="I2980" s="25">
        <v>71489.17580698902</v>
      </c>
      <c r="J2980" s="25">
        <v>77005.007043153004</v>
      </c>
      <c r="K2980" s="25">
        <v>102832.41032628772</v>
      </c>
      <c r="L2980" s="34">
        <v>81102.889753492884</v>
      </c>
      <c r="M2980" s="34">
        <v>106930.2930366276</v>
      </c>
      <c r="O2980" s="25">
        <v>16.958510498298462</v>
      </c>
      <c r="P2980" s="43">
        <v>25.254954934563045</v>
      </c>
      <c r="Q2980" s="43">
        <v>-15.814633732188232</v>
      </c>
      <c r="R2980" s="43">
        <v>20.73559880879845</v>
      </c>
      <c r="S2980" s="25">
        <v>20.495995483888208</v>
      </c>
      <c r="T2980" s="25">
        <v>19.084831960360727</v>
      </c>
      <c r="U2980" s="25">
        <v>22.883350843870431</v>
      </c>
      <c r="V2980" s="25">
        <v>19.031879528120466</v>
      </c>
      <c r="W2980" s="25">
        <v>33.522658655501573</v>
      </c>
      <c r="X2980" s="25">
        <v>21.978131509291931</v>
      </c>
      <c r="Y2980" s="34">
        <v>32.989490150117852</v>
      </c>
      <c r="Z2980" s="34">
        <v>22.037738728048971</v>
      </c>
    </row>
    <row r="2981" spans="1:26" x14ac:dyDescent="0.25">
      <c r="A2981" s="52">
        <v>41015</v>
      </c>
      <c r="B2981" s="25">
        <v>27659.715772930002</v>
      </c>
      <c r="C2981" s="43">
        <v>36570.924275849895</v>
      </c>
      <c r="D2981" s="43">
        <v>2957.7311397452013</v>
      </c>
      <c r="E2981" s="43">
        <v>39528.655415595094</v>
      </c>
      <c r="F2981" s="25">
        <v>37231.715452853008</v>
      </c>
      <c r="G2981" s="25">
        <v>43434.600129553015</v>
      </c>
      <c r="H2981" s="25">
        <v>55568.533620256007</v>
      </c>
      <c r="I2981" s="25">
        <v>71202.783990119016</v>
      </c>
      <c r="J2981" s="25">
        <v>76856.389526203013</v>
      </c>
      <c r="K2981" s="25">
        <v>102546.1808335777</v>
      </c>
      <c r="L2981" s="34">
        <v>80955.472435092932</v>
      </c>
      <c r="M2981" s="34">
        <v>106645.26374246762</v>
      </c>
      <c r="O2981" s="25">
        <v>17.341697974461788</v>
      </c>
      <c r="P2981" s="43">
        <v>26.775505955585466</v>
      </c>
      <c r="Q2981" s="43">
        <v>-14.447427492261589</v>
      </c>
      <c r="R2981" s="43">
        <v>22.363811089861429</v>
      </c>
      <c r="S2981" s="25">
        <v>21.958820518370835</v>
      </c>
      <c r="T2981" s="25">
        <v>19.94040704189899</v>
      </c>
      <c r="U2981" s="25">
        <v>23.466976737572033</v>
      </c>
      <c r="V2981" s="25">
        <v>19.25045873010658</v>
      </c>
      <c r="W2981" s="25">
        <v>34.174167398243597</v>
      </c>
      <c r="X2981" s="25">
        <v>22.228890632546381</v>
      </c>
      <c r="Y2981" s="34">
        <v>33.575627330488402</v>
      </c>
      <c r="Z2981" s="34">
        <v>22.262621366739467</v>
      </c>
    </row>
    <row r="2982" spans="1:26" x14ac:dyDescent="0.25">
      <c r="A2982" s="52">
        <v>41016</v>
      </c>
      <c r="B2982" s="25">
        <v>27636.851014419997</v>
      </c>
      <c r="C2982" s="43">
        <v>36408.355695918355</v>
      </c>
      <c r="D2982" s="43">
        <v>2924.3086871348</v>
      </c>
      <c r="E2982" s="43">
        <v>39332.664383053154</v>
      </c>
      <c r="F2982" s="25">
        <v>36975.134392522996</v>
      </c>
      <c r="G2982" s="25">
        <v>43262.041704582996</v>
      </c>
      <c r="H2982" s="25">
        <v>55254.360420165998</v>
      </c>
      <c r="I2982" s="25">
        <v>70973.516690258999</v>
      </c>
      <c r="J2982" s="25">
        <v>76519.980619132999</v>
      </c>
      <c r="K2982" s="25">
        <v>102312.73821775769</v>
      </c>
      <c r="L2982" s="34">
        <v>80620.027416412908</v>
      </c>
      <c r="M2982" s="34">
        <v>106412.7850150376</v>
      </c>
      <c r="O2982" s="25">
        <v>17.244698077233434</v>
      </c>
      <c r="P2982" s="43">
        <v>26.21195131808587</v>
      </c>
      <c r="Q2982" s="43">
        <v>-15.414174186007434</v>
      </c>
      <c r="R2982" s="43">
        <v>21.757106676844451</v>
      </c>
      <c r="S2982" s="25">
        <v>21.118345587130371</v>
      </c>
      <c r="T2982" s="25">
        <v>19.463903800987815</v>
      </c>
      <c r="U2982" s="25">
        <v>22.768919533972507</v>
      </c>
      <c r="V2982" s="25">
        <v>18.866481740050766</v>
      </c>
      <c r="W2982" s="25">
        <v>33.5868722456905</v>
      </c>
      <c r="X2982" s="25">
        <v>21.950641050493736</v>
      </c>
      <c r="Y2982" s="34">
        <v>33.022146787946994</v>
      </c>
      <c r="Z2982" s="34">
        <v>21.996097963541406</v>
      </c>
    </row>
    <row r="2983" spans="1:26" x14ac:dyDescent="0.25">
      <c r="A2983" s="52">
        <v>41017</v>
      </c>
      <c r="B2983" s="25">
        <v>27598.883683520002</v>
      </c>
      <c r="C2983" s="43">
        <v>36056.007997736844</v>
      </c>
      <c r="D2983" s="43">
        <v>2898.8438106516005</v>
      </c>
      <c r="E2983" s="43">
        <v>38954.851808388441</v>
      </c>
      <c r="F2983" s="25">
        <v>36869.533346013013</v>
      </c>
      <c r="G2983" s="25">
        <v>43192.611715303021</v>
      </c>
      <c r="H2983" s="25">
        <v>55078.472175146017</v>
      </c>
      <c r="I2983" s="25">
        <v>70861.545805559028</v>
      </c>
      <c r="J2983" s="25">
        <v>76427.690569983024</v>
      </c>
      <c r="K2983" s="25">
        <v>102282.75111286771</v>
      </c>
      <c r="L2983" s="34">
        <v>80528.145172622957</v>
      </c>
      <c r="M2983" s="34">
        <v>106383.20571550765</v>
      </c>
      <c r="O2983" s="25">
        <v>17.083628053523213</v>
      </c>
      <c r="P2983" s="43">
        <v>24.990514928556486</v>
      </c>
      <c r="Q2983" s="43">
        <v>-16.150747454096038</v>
      </c>
      <c r="R2983" s="43">
        <v>20.587560532975168</v>
      </c>
      <c r="S2983" s="25">
        <v>20.772431386798338</v>
      </c>
      <c r="T2983" s="25">
        <v>19.272179665153331</v>
      </c>
      <c r="U2983" s="25">
        <v>22.378115810327404</v>
      </c>
      <c r="V2983" s="25">
        <v>18.678952845580298</v>
      </c>
      <c r="W2983" s="25">
        <v>33.42575434020236</v>
      </c>
      <c r="X2983" s="25">
        <v>21.914898221904799</v>
      </c>
      <c r="Y2983" s="34">
        <v>32.870542109651566</v>
      </c>
      <c r="Z2983" s="34">
        <v>21.962187008925937</v>
      </c>
    </row>
    <row r="2984" spans="1:26" x14ac:dyDescent="0.25">
      <c r="A2984" s="52">
        <v>41018</v>
      </c>
      <c r="B2984" s="25">
        <v>27533.396236029999</v>
      </c>
      <c r="C2984" s="43">
        <v>35816.447316275313</v>
      </c>
      <c r="D2984" s="43">
        <v>2934.7536008896009</v>
      </c>
      <c r="E2984" s="43">
        <v>38751.200917164912</v>
      </c>
      <c r="F2984" s="25">
        <v>36713.027698793005</v>
      </c>
      <c r="G2984" s="25">
        <v>43060.271827243007</v>
      </c>
      <c r="H2984" s="25">
        <v>54981.816073056005</v>
      </c>
      <c r="I2984" s="25">
        <v>70787.885370619013</v>
      </c>
      <c r="J2984" s="25">
        <v>76362.011317813012</v>
      </c>
      <c r="K2984" s="25">
        <v>102219.7661261177</v>
      </c>
      <c r="L2984" s="34">
        <v>80463.140238612934</v>
      </c>
      <c r="M2984" s="34">
        <v>106320.89504691762</v>
      </c>
      <c r="O2984" s="25">
        <v>16.832884193528621</v>
      </c>
      <c r="P2984" s="43">
        <v>26.456676112457679</v>
      </c>
      <c r="Q2984" s="43">
        <v>-14.23450231408837</v>
      </c>
      <c r="R2984" s="43">
        <v>22.070511782742418</v>
      </c>
      <c r="S2984" s="25">
        <v>20.595564568198178</v>
      </c>
      <c r="T2984" s="25">
        <v>19.168142190936031</v>
      </c>
      <c r="U2984" s="25">
        <v>22.468017210205325</v>
      </c>
      <c r="V2984" s="25">
        <v>18.648901744490274</v>
      </c>
      <c r="W2984" s="25">
        <v>33.61006033251315</v>
      </c>
      <c r="X2984" s="25">
        <v>21.964554661978241</v>
      </c>
      <c r="Y2984" s="34">
        <v>33.036095046421778</v>
      </c>
      <c r="Z2984" s="34">
        <v>22.005319945644896</v>
      </c>
    </row>
    <row r="2985" spans="1:26" x14ac:dyDescent="0.25">
      <c r="A2985" s="52">
        <v>41019</v>
      </c>
      <c r="B2985" s="25">
        <v>27494.26436945</v>
      </c>
      <c r="C2985" s="43">
        <v>35603.377651173789</v>
      </c>
      <c r="D2985" s="43">
        <v>2976.3510973896</v>
      </c>
      <c r="E2985" s="43">
        <v>38579.728748563386</v>
      </c>
      <c r="F2985" s="25">
        <v>36727.159261763001</v>
      </c>
      <c r="G2985" s="25">
        <v>43213.245530312997</v>
      </c>
      <c r="H2985" s="25">
        <v>55027.315522085999</v>
      </c>
      <c r="I2985" s="25">
        <v>70954.223262159008</v>
      </c>
      <c r="J2985" s="25">
        <v>76334.588737052982</v>
      </c>
      <c r="K2985" s="25">
        <v>102260.87836896771</v>
      </c>
      <c r="L2985" s="34">
        <v>80429.126442232926</v>
      </c>
      <c r="M2985" s="34">
        <v>106355.41607414765</v>
      </c>
      <c r="O2985" s="25">
        <v>16.579138335575273</v>
      </c>
      <c r="P2985" s="43">
        <v>26.255188293786212</v>
      </c>
      <c r="Q2985" s="43">
        <v>-13.134143881942151</v>
      </c>
      <c r="R2985" s="43">
        <v>21.987717009292851</v>
      </c>
      <c r="S2985" s="25">
        <v>20.999405693131258</v>
      </c>
      <c r="T2985" s="25">
        <v>19.651897049044464</v>
      </c>
      <c r="U2985" s="25">
        <v>22.570096179236245</v>
      </c>
      <c r="V2985" s="25">
        <v>18.764346402043387</v>
      </c>
      <c r="W2985" s="25">
        <v>33.39332596189</v>
      </c>
      <c r="X2985" s="25">
        <v>21.78316914473859</v>
      </c>
      <c r="Y2985" s="34">
        <v>32.819919537407436</v>
      </c>
      <c r="Z2985" s="34">
        <v>21.822499717260978</v>
      </c>
    </row>
    <row r="2986" spans="1:26" x14ac:dyDescent="0.25">
      <c r="A2986" s="52">
        <v>41022</v>
      </c>
      <c r="B2986" s="25">
        <v>27515.82359634</v>
      </c>
      <c r="C2986" s="43">
        <v>35402.919093809214</v>
      </c>
      <c r="D2986" s="43">
        <v>2928.8503034867999</v>
      </c>
      <c r="E2986" s="43">
        <v>38331.769397296011</v>
      </c>
      <c r="F2986" s="25">
        <v>36863.535259883</v>
      </c>
      <c r="G2986" s="25">
        <v>43295.009381612996</v>
      </c>
      <c r="H2986" s="25">
        <v>54790.541987425997</v>
      </c>
      <c r="I2986" s="25">
        <v>70655.957356129002</v>
      </c>
      <c r="J2986" s="25">
        <v>76082.455868452991</v>
      </c>
      <c r="K2986" s="25">
        <v>101937.4224922377</v>
      </c>
      <c r="L2986" s="34">
        <v>80177.500293042962</v>
      </c>
      <c r="M2986" s="34">
        <v>106032.46691682766</v>
      </c>
      <c r="O2986" s="25">
        <v>16.82558173471844</v>
      </c>
      <c r="P2986" s="43">
        <v>28.488335186460123</v>
      </c>
      <c r="Q2986" s="43">
        <v>-13.38873178646045</v>
      </c>
      <c r="R2986" s="43">
        <v>23.910620727447849</v>
      </c>
      <c r="S2986" s="25">
        <v>21.953233094581503</v>
      </c>
      <c r="T2986" s="25">
        <v>20.522008358052133</v>
      </c>
      <c r="U2986" s="25">
        <v>22.528413355030775</v>
      </c>
      <c r="V2986" s="25">
        <v>18.84072683690534</v>
      </c>
      <c r="W2986" s="25">
        <v>33.573292308737798</v>
      </c>
      <c r="X2986" s="25">
        <v>22.012563419422015</v>
      </c>
      <c r="Y2986" s="34">
        <v>32.976509776203791</v>
      </c>
      <c r="Z2986" s="34">
        <v>22.036384130841459</v>
      </c>
    </row>
    <row r="2987" spans="1:26" x14ac:dyDescent="0.25">
      <c r="A2987" s="52">
        <v>41023</v>
      </c>
      <c r="B2987" s="25">
        <v>27467.259919709999</v>
      </c>
      <c r="C2987" s="43">
        <v>35010.429173067685</v>
      </c>
      <c r="D2987" s="43">
        <v>2884.4833242820009</v>
      </c>
      <c r="E2987" s="43">
        <v>37894.912497349687</v>
      </c>
      <c r="F2987" s="25">
        <v>36840.547059563003</v>
      </c>
      <c r="G2987" s="25">
        <v>43258.162587453</v>
      </c>
      <c r="H2987" s="25">
        <v>54801.788363526008</v>
      </c>
      <c r="I2987" s="25">
        <v>70644.115322558995</v>
      </c>
      <c r="J2987" s="25">
        <v>76111.207970332995</v>
      </c>
      <c r="K2987" s="25">
        <v>101916.05008766771</v>
      </c>
      <c r="L2987" s="34">
        <v>80206.723930472959</v>
      </c>
      <c r="M2987" s="34">
        <v>106011.56604780768</v>
      </c>
      <c r="O2987" s="25">
        <v>16.619392021602565</v>
      </c>
      <c r="P2987" s="43">
        <v>27.06386574200792</v>
      </c>
      <c r="Q2987" s="43">
        <v>-14.700741598350342</v>
      </c>
      <c r="R2987" s="43">
        <v>22.498444600633416</v>
      </c>
      <c r="S2987" s="25">
        <v>21.877182728487064</v>
      </c>
      <c r="T2987" s="25">
        <v>20.419436498220065</v>
      </c>
      <c r="U2987" s="25">
        <v>22.553563692471212</v>
      </c>
      <c r="V2987" s="25">
        <v>18.820808971103965</v>
      </c>
      <c r="W2987" s="25">
        <v>33.623770607119077</v>
      </c>
      <c r="X2987" s="25">
        <v>21.986982020517985</v>
      </c>
      <c r="Y2987" s="34">
        <v>33.024977953612698</v>
      </c>
      <c r="Z2987" s="34">
        <v>22.012328607523379</v>
      </c>
    </row>
    <row r="2988" spans="1:26" x14ac:dyDescent="0.25">
      <c r="A2988" s="52">
        <v>41024</v>
      </c>
      <c r="B2988" s="25">
        <v>27434.92716956</v>
      </c>
      <c r="C2988" s="43">
        <v>35013.442824016158</v>
      </c>
      <c r="D2988" s="43">
        <v>2887.2039436870009</v>
      </c>
      <c r="E2988" s="43">
        <v>37900.646767703161</v>
      </c>
      <c r="F2988" s="25">
        <v>36806.496252836492</v>
      </c>
      <c r="G2988" s="25">
        <v>43196.494398571485</v>
      </c>
      <c r="H2988" s="25">
        <v>54669.297087652987</v>
      </c>
      <c r="I2988" s="25">
        <v>70478.186565059485</v>
      </c>
      <c r="J2988" s="25">
        <v>76080.2419751915</v>
      </c>
      <c r="K2988" s="25">
        <v>101853.46064296868</v>
      </c>
      <c r="L2988" s="34">
        <v>80176.189675871487</v>
      </c>
      <c r="M2988" s="34">
        <v>105949.40834364865</v>
      </c>
      <c r="O2988" s="25">
        <v>16.48211492603857</v>
      </c>
      <c r="P2988" s="43">
        <v>27.074803229738144</v>
      </c>
      <c r="Q2988" s="43">
        <v>-14.620288084999766</v>
      </c>
      <c r="R2988" s="43">
        <v>22.516981104689716</v>
      </c>
      <c r="S2988" s="25">
        <v>21.764534662030567</v>
      </c>
      <c r="T2988" s="25">
        <v>20.247768352584792</v>
      </c>
      <c r="U2988" s="25">
        <v>22.257272668012472</v>
      </c>
      <c r="V2988" s="25">
        <v>18.541722891426417</v>
      </c>
      <c r="W2988" s="25">
        <v>33.569405512387959</v>
      </c>
      <c r="X2988" s="25">
        <v>21.912066465425273</v>
      </c>
      <c r="Y2988" s="34">
        <v>32.974336082879873</v>
      </c>
      <c r="Z2988" s="34">
        <v>21.940789184910557</v>
      </c>
    </row>
    <row r="2989" spans="1:26" x14ac:dyDescent="0.25">
      <c r="A2989" s="52">
        <v>41025</v>
      </c>
      <c r="B2989" s="25">
        <v>27441.682855130002</v>
      </c>
      <c r="C2989" s="43">
        <v>34851.963859574636</v>
      </c>
      <c r="D2989" s="43">
        <v>2810.3312940710007</v>
      </c>
      <c r="E2989" s="43">
        <v>37662.295153645638</v>
      </c>
      <c r="F2989" s="25">
        <v>36714.400909236501</v>
      </c>
      <c r="G2989" s="25">
        <v>43141.289928641498</v>
      </c>
      <c r="H2989" s="25">
        <v>54636.752164443002</v>
      </c>
      <c r="I2989" s="25">
        <v>70498.602453929503</v>
      </c>
      <c r="J2989" s="25">
        <v>76066.047451471502</v>
      </c>
      <c r="K2989" s="25">
        <v>101873.87901852871</v>
      </c>
      <c r="L2989" s="34">
        <v>80162.576668761481</v>
      </c>
      <c r="M2989" s="34">
        <v>105970.40823581869</v>
      </c>
      <c r="O2989" s="25">
        <v>16.757973429095998</v>
      </c>
      <c r="P2989" s="43">
        <v>26.708082869663862</v>
      </c>
      <c r="Q2989" s="43">
        <v>-29.395532505386146</v>
      </c>
      <c r="R2989" s="43">
        <v>19.615616479211884</v>
      </c>
      <c r="S2989" s="25">
        <v>21.065486927911216</v>
      </c>
      <c r="T2989" s="25">
        <v>19.498675589939673</v>
      </c>
      <c r="U2989" s="25">
        <v>21.999728306010734</v>
      </c>
      <c r="V2989" s="25">
        <v>18.267497847489956</v>
      </c>
      <c r="W2989" s="25">
        <v>33.432023926103582</v>
      </c>
      <c r="X2989" s="25">
        <v>21.749037012780768</v>
      </c>
      <c r="Y2989" s="34">
        <v>32.836002235315199</v>
      </c>
      <c r="Z2989" s="34">
        <v>21.778295644395019</v>
      </c>
    </row>
    <row r="2990" spans="1:26" x14ac:dyDescent="0.25">
      <c r="A2990" s="52">
        <v>41026</v>
      </c>
      <c r="B2990" s="25">
        <v>27420.76212363</v>
      </c>
      <c r="C2990" s="43">
        <v>34453.891399423112</v>
      </c>
      <c r="D2990" s="43">
        <v>3569.4182016486002</v>
      </c>
      <c r="E2990" s="43">
        <v>38023.309601071713</v>
      </c>
      <c r="F2990" s="25">
        <v>36169.3481418265</v>
      </c>
      <c r="G2990" s="25">
        <v>42657.988702971496</v>
      </c>
      <c r="H2990" s="25">
        <v>54224.223472053003</v>
      </c>
      <c r="I2990" s="25">
        <v>70198.776502709501</v>
      </c>
      <c r="J2990" s="25">
        <v>75914.403555721496</v>
      </c>
      <c r="K2990" s="25">
        <v>101809.0979670587</v>
      </c>
      <c r="L2990" s="34">
        <v>80111.369594031479</v>
      </c>
      <c r="M2990" s="34">
        <v>106006.06400536869</v>
      </c>
      <c r="O2990" s="25">
        <v>17.172326937737846</v>
      </c>
      <c r="P2990" s="43">
        <v>27.68370595791967</v>
      </c>
      <c r="Q2990" s="43">
        <v>11.692199223758992</v>
      </c>
      <c r="R2990" s="43">
        <v>25.990338136796076</v>
      </c>
      <c r="S2990" s="25">
        <v>20.746112315597308</v>
      </c>
      <c r="T2990" s="25">
        <v>19.471223063948596</v>
      </c>
      <c r="U2990" s="25">
        <v>22.425766225201738</v>
      </c>
      <c r="V2990" s="25">
        <v>18.733530378113763</v>
      </c>
      <c r="W2990" s="25">
        <v>33.941643804840595</v>
      </c>
      <c r="X2990" s="25">
        <v>22.160454616154791</v>
      </c>
      <c r="Y2990" s="34">
        <v>32.438351964525737</v>
      </c>
      <c r="Z2990" s="34">
        <v>21.626651355066851</v>
      </c>
    </row>
    <row r="2991" spans="1:26" x14ac:dyDescent="0.25">
      <c r="A2991" s="52">
        <v>41031</v>
      </c>
      <c r="B2991" s="25">
        <v>27618.08827824</v>
      </c>
      <c r="C2991" s="43">
        <v>34522.341484865487</v>
      </c>
      <c r="D2991" s="43">
        <v>2693.4942372226001</v>
      </c>
      <c r="E2991" s="43">
        <v>37215.835722088086</v>
      </c>
      <c r="F2991" s="25">
        <v>35894.555915766497</v>
      </c>
      <c r="G2991" s="25">
        <v>42515.393458631494</v>
      </c>
      <c r="H2991" s="25">
        <v>54031.532632992996</v>
      </c>
      <c r="I2991" s="25">
        <v>70146.849636319501</v>
      </c>
      <c r="J2991" s="25">
        <v>75790.403779541506</v>
      </c>
      <c r="K2991" s="25">
        <v>101827.49957518867</v>
      </c>
      <c r="L2991" s="34">
        <v>79987.914538941521</v>
      </c>
      <c r="M2991" s="34">
        <v>106025.0103345887</v>
      </c>
      <c r="O2991" s="25">
        <v>16.908288615760814</v>
      </c>
      <c r="P2991" s="43">
        <v>28.991767163177794</v>
      </c>
      <c r="Q2991" s="43">
        <v>-15.337873064860574</v>
      </c>
      <c r="R2991" s="43">
        <v>24.281978031337715</v>
      </c>
      <c r="S2991" s="25">
        <v>19.871557645115658</v>
      </c>
      <c r="T2991" s="25">
        <v>18.756838174051047</v>
      </c>
      <c r="U2991" s="25">
        <v>22.238343473661981</v>
      </c>
      <c r="V2991" s="25">
        <v>18.608113675917572</v>
      </c>
      <c r="W2991" s="25">
        <v>34.002607617766543</v>
      </c>
      <c r="X2991" s="25">
        <v>22.187216512330998</v>
      </c>
      <c r="Y2991" s="34">
        <v>32.481919363847389</v>
      </c>
      <c r="Z2991" s="34">
        <v>21.645530652407487</v>
      </c>
    </row>
    <row r="2992" spans="1:26" x14ac:dyDescent="0.25">
      <c r="A2992" s="52">
        <v>41032</v>
      </c>
      <c r="B2992" s="25">
        <v>27592.194284500001</v>
      </c>
      <c r="C2992" s="43">
        <v>34438.414901543962</v>
      </c>
      <c r="D2992" s="43">
        <v>2663.0048940950001</v>
      </c>
      <c r="E2992" s="43">
        <v>37101.419795638962</v>
      </c>
      <c r="F2992" s="25">
        <v>36182.0685556565</v>
      </c>
      <c r="G2992" s="25">
        <v>42687.643386411502</v>
      </c>
      <c r="H2992" s="25">
        <v>54267.254990373003</v>
      </c>
      <c r="I2992" s="25">
        <v>70296.243652789504</v>
      </c>
      <c r="J2992" s="25">
        <v>75999.501746291513</v>
      </c>
      <c r="K2992" s="25">
        <v>101882.94418340872</v>
      </c>
      <c r="L2992" s="34">
        <v>80197.478698381543</v>
      </c>
      <c r="M2992" s="34">
        <v>106080.92113549875</v>
      </c>
      <c r="O2992" s="25">
        <v>16.798678476815908</v>
      </c>
      <c r="P2992" s="43">
        <v>28.678177822797824</v>
      </c>
      <c r="Q2992" s="43">
        <v>-16.296216543887134</v>
      </c>
      <c r="R2992" s="43">
        <v>23.899886983763974</v>
      </c>
      <c r="S2992" s="25">
        <v>20.831719628095801</v>
      </c>
      <c r="T2992" s="25">
        <v>19.237978183228364</v>
      </c>
      <c r="U2992" s="25">
        <v>22.771630409673204</v>
      </c>
      <c r="V2992" s="25">
        <v>18.86071721520468</v>
      </c>
      <c r="W2992" s="25">
        <v>34.37230709678736</v>
      </c>
      <c r="X2992" s="25">
        <v>22.253746893390016</v>
      </c>
      <c r="Y2992" s="34">
        <v>32.829015074899701</v>
      </c>
      <c r="Z2992" s="34">
        <v>21.709678715439406</v>
      </c>
    </row>
    <row r="2993" spans="1:26" x14ac:dyDescent="0.25">
      <c r="A2993" s="52">
        <v>41033</v>
      </c>
      <c r="B2993" s="25">
        <v>27645.767387</v>
      </c>
      <c r="C2993" s="43">
        <v>34624.398115992437</v>
      </c>
      <c r="D2993" s="43">
        <v>2609.8086645624007</v>
      </c>
      <c r="E2993" s="43">
        <v>37234.206780554836</v>
      </c>
      <c r="F2993" s="25">
        <v>36198.063040616493</v>
      </c>
      <c r="G2993" s="25">
        <v>42709.211619711496</v>
      </c>
      <c r="H2993" s="25">
        <v>54510.575116632994</v>
      </c>
      <c r="I2993" s="25">
        <v>70542.758985259497</v>
      </c>
      <c r="J2993" s="25">
        <v>76238.048812761495</v>
      </c>
      <c r="K2993" s="25">
        <v>102096.64310657872</v>
      </c>
      <c r="L2993" s="34">
        <v>80429.830222621531</v>
      </c>
      <c r="M2993" s="34">
        <v>106288.42451643875</v>
      </c>
      <c r="O2993" s="25">
        <v>17.016214243041539</v>
      </c>
      <c r="P2993" s="43">
        <v>30.622309282988127</v>
      </c>
      <c r="Q2993" s="43">
        <v>-15.674953822094551</v>
      </c>
      <c r="R2993" s="43">
        <v>25.781885421454454</v>
      </c>
      <c r="S2993" s="25">
        <v>20.519916763666181</v>
      </c>
      <c r="T2993" s="25">
        <v>18.969677159520892</v>
      </c>
      <c r="U2993" s="25">
        <v>23.109164858607588</v>
      </c>
      <c r="V2993" s="25">
        <v>19.085215582346994</v>
      </c>
      <c r="W2993" s="25">
        <v>34.742920071698791</v>
      </c>
      <c r="X2993" s="25">
        <v>22.470327825423286</v>
      </c>
      <c r="Y2993" s="34">
        <v>33.165344358095574</v>
      </c>
      <c r="Z2993" s="34">
        <v>21.909100365694666</v>
      </c>
    </row>
    <row r="2994" spans="1:26" x14ac:dyDescent="0.25">
      <c r="A2994" s="52">
        <v>41036</v>
      </c>
      <c r="B2994" s="25">
        <v>27709.41517063</v>
      </c>
      <c r="C2994" s="43">
        <v>34595.015073387862</v>
      </c>
      <c r="D2994" s="43">
        <v>2581.0676350354011</v>
      </c>
      <c r="E2994" s="43">
        <v>37176.082708423266</v>
      </c>
      <c r="F2994" s="25">
        <v>36492.27832921649</v>
      </c>
      <c r="G2994" s="25">
        <v>42945.117263961489</v>
      </c>
      <c r="H2994" s="25">
        <v>54588.008006112985</v>
      </c>
      <c r="I2994" s="25">
        <v>70566.013744029478</v>
      </c>
      <c r="J2994" s="25">
        <v>76328.146187531485</v>
      </c>
      <c r="K2994" s="25">
        <v>102097.41779283869</v>
      </c>
      <c r="L2994" s="34">
        <v>80520.434833311549</v>
      </c>
      <c r="M2994" s="34">
        <v>106289.70643861876</v>
      </c>
      <c r="O2994" s="25">
        <v>16.529428890304999</v>
      </c>
      <c r="P2994" s="43">
        <v>28.246935739158307</v>
      </c>
      <c r="Q2994" s="43">
        <v>-14.227042269148871</v>
      </c>
      <c r="R2994" s="43">
        <v>23.984330520415664</v>
      </c>
      <c r="S2994" s="25">
        <v>21.156463141015625</v>
      </c>
      <c r="T2994" s="25">
        <v>19.45059708070691</v>
      </c>
      <c r="U2994" s="25">
        <v>22.9092479980457</v>
      </c>
      <c r="V2994" s="25">
        <v>18.869492378368236</v>
      </c>
      <c r="W2994" s="25">
        <v>34.216049969467008</v>
      </c>
      <c r="X2994" s="25">
        <v>22.098619640931162</v>
      </c>
      <c r="Y2994" s="34">
        <v>32.661818980362114</v>
      </c>
      <c r="Z2994" s="34">
        <v>21.544307606059188</v>
      </c>
    </row>
    <row r="2995" spans="1:26" x14ac:dyDescent="0.25">
      <c r="A2995" s="52">
        <v>41037</v>
      </c>
      <c r="B2995" s="25">
        <v>27780.201637810002</v>
      </c>
      <c r="C2995" s="43">
        <v>34770.573470506337</v>
      </c>
      <c r="D2995" s="43">
        <v>2616.6184473044</v>
      </c>
      <c r="E2995" s="43">
        <v>37387.191917810735</v>
      </c>
      <c r="F2995" s="25">
        <v>36453.805657646502</v>
      </c>
      <c r="G2995" s="25">
        <v>42893.631544211508</v>
      </c>
      <c r="H2995" s="25">
        <v>54713.701724233004</v>
      </c>
      <c r="I2995" s="25">
        <v>70688.745619919515</v>
      </c>
      <c r="J2995" s="25">
        <v>76485.038659851503</v>
      </c>
      <c r="K2995" s="25">
        <v>102251.2183637087</v>
      </c>
      <c r="L2995" s="34">
        <v>80677.672330751579</v>
      </c>
      <c r="M2995" s="34">
        <v>106443.85203460878</v>
      </c>
      <c r="O2995" s="25">
        <v>16.827114949099588</v>
      </c>
      <c r="P2995" s="43">
        <v>28.8977470316512</v>
      </c>
      <c r="Q2995" s="43">
        <v>-13.045632577804444</v>
      </c>
      <c r="R2995" s="43">
        <v>24.688391628679462</v>
      </c>
      <c r="S2995" s="25">
        <v>21.028731658400201</v>
      </c>
      <c r="T2995" s="25">
        <v>19.307391045723609</v>
      </c>
      <c r="U2995" s="25">
        <v>23.192257415983786</v>
      </c>
      <c r="V2995" s="25">
        <v>19.076236035996573</v>
      </c>
      <c r="W2995" s="25">
        <v>34.491931003613985</v>
      </c>
      <c r="X2995" s="25">
        <v>22.282550222224785</v>
      </c>
      <c r="Y2995" s="34">
        <v>32.920876354623644</v>
      </c>
      <c r="Z2995" s="34">
        <v>21.720576036586369</v>
      </c>
    </row>
    <row r="2996" spans="1:26" x14ac:dyDescent="0.25">
      <c r="A2996" s="52">
        <v>41038</v>
      </c>
      <c r="B2996" s="25">
        <v>27904.762680650001</v>
      </c>
      <c r="C2996" s="43">
        <v>35146.667762954807</v>
      </c>
      <c r="D2996" s="43">
        <v>2500.4041000960001</v>
      </c>
      <c r="E2996" s="43">
        <v>37647.071863050805</v>
      </c>
      <c r="F2996" s="25">
        <v>36628.5627573565</v>
      </c>
      <c r="G2996" s="25">
        <v>43066.943966191502</v>
      </c>
      <c r="H2996" s="25">
        <v>55105.286935043005</v>
      </c>
      <c r="I2996" s="25">
        <v>71052.005932569504</v>
      </c>
      <c r="J2996" s="25">
        <v>76885.321024341509</v>
      </c>
      <c r="K2996" s="25">
        <v>102615.10297832869</v>
      </c>
      <c r="L2996" s="34">
        <v>81078.393375511587</v>
      </c>
      <c r="M2996" s="34">
        <v>106808.17532949877</v>
      </c>
      <c r="O2996" s="25">
        <v>17.350945101946369</v>
      </c>
      <c r="P2996" s="43">
        <v>30.291963523627995</v>
      </c>
      <c r="Q2996" s="43">
        <v>-16.907619050192181</v>
      </c>
      <c r="R2996" s="43">
        <v>25.555105889000718</v>
      </c>
      <c r="S2996" s="25">
        <v>21.608935281715592</v>
      </c>
      <c r="T2996" s="25">
        <v>19.789454516636205</v>
      </c>
      <c r="U2996" s="25">
        <v>24.073942708153151</v>
      </c>
      <c r="V2996" s="25">
        <v>19.688153397838004</v>
      </c>
      <c r="W2996" s="25">
        <v>35.195790857648568</v>
      </c>
      <c r="X2996" s="25">
        <v>22.717720965169754</v>
      </c>
      <c r="Y2996" s="34">
        <v>33.581086185974193</v>
      </c>
      <c r="Z2996" s="34">
        <v>22.137186676561505</v>
      </c>
    </row>
    <row r="2997" spans="1:26" x14ac:dyDescent="0.25">
      <c r="A2997" s="52">
        <v>41039</v>
      </c>
      <c r="B2997" s="25">
        <v>27824.383203919999</v>
      </c>
      <c r="C2997" s="43">
        <v>35142.709540593285</v>
      </c>
      <c r="D2997" s="43">
        <v>2502.8093464359999</v>
      </c>
      <c r="E2997" s="43">
        <v>37645.518887029284</v>
      </c>
      <c r="F2997" s="25">
        <v>36427.5912730665</v>
      </c>
      <c r="G2997" s="25">
        <v>42915.136193411498</v>
      </c>
      <c r="H2997" s="25">
        <v>54912.800014923007</v>
      </c>
      <c r="I2997" s="25">
        <v>70907.213259279495</v>
      </c>
      <c r="J2997" s="25">
        <v>76779.592368221493</v>
      </c>
      <c r="K2997" s="25">
        <v>102566.73067954871</v>
      </c>
      <c r="L2997" s="34">
        <v>80973.125361541592</v>
      </c>
      <c r="M2997" s="34">
        <v>106760.26367286881</v>
      </c>
      <c r="O2997" s="25">
        <v>16.939796535888796</v>
      </c>
      <c r="P2997" s="43">
        <v>29.424829420703457</v>
      </c>
      <c r="Q2997" s="43">
        <v>-14.06578850568475</v>
      </c>
      <c r="R2997" s="43">
        <v>25.211849465227321</v>
      </c>
      <c r="S2997" s="25">
        <v>20.845756019636408</v>
      </c>
      <c r="T2997" s="25">
        <v>19.353798121579025</v>
      </c>
      <c r="U2997" s="25">
        <v>23.182683903698464</v>
      </c>
      <c r="V2997" s="25">
        <v>19.180287990189203</v>
      </c>
      <c r="W2997" s="25">
        <v>34.616734893287358</v>
      </c>
      <c r="X2997" s="25">
        <v>22.493136909122935</v>
      </c>
      <c r="Y2997" s="34">
        <v>33.037657310897671</v>
      </c>
      <c r="Z2997" s="34">
        <v>21.919923427138333</v>
      </c>
    </row>
    <row r="2998" spans="1:26" x14ac:dyDescent="0.25">
      <c r="A2998" s="52">
        <v>41040</v>
      </c>
      <c r="B2998" s="25">
        <v>27859.49562673</v>
      </c>
      <c r="C2998" s="43">
        <v>34887.574577711763</v>
      </c>
      <c r="D2998" s="43">
        <v>2660.0949985778011</v>
      </c>
      <c r="E2998" s="43">
        <v>37547.669576289562</v>
      </c>
      <c r="F2998" s="25">
        <v>36571.195431466498</v>
      </c>
      <c r="G2998" s="25">
        <v>42941.711775621494</v>
      </c>
      <c r="H2998" s="25">
        <v>54997.292677592995</v>
      </c>
      <c r="I2998" s="25">
        <v>70880.370870929488</v>
      </c>
      <c r="J2998" s="25">
        <v>76895.8894846615</v>
      </c>
      <c r="K2998" s="25">
        <v>102549.86039851871</v>
      </c>
      <c r="L2998" s="34">
        <v>81088.721755771592</v>
      </c>
      <c r="M2998" s="34">
        <v>106742.69266962881</v>
      </c>
      <c r="O2998" s="25">
        <v>16.860980940900472</v>
      </c>
      <c r="P2998" s="43">
        <v>27.009819232275678</v>
      </c>
      <c r="Q2998" s="43">
        <v>-9.0269935720568633</v>
      </c>
      <c r="R2998" s="43">
        <v>23.542728753261557</v>
      </c>
      <c r="S2998" s="25">
        <v>20.753143210720371</v>
      </c>
      <c r="T2998" s="25">
        <v>18.989082457015492</v>
      </c>
      <c r="U2998" s="25">
        <v>22.405076200664809</v>
      </c>
      <c r="V2998" s="25">
        <v>18.400667172248909</v>
      </c>
      <c r="W2998" s="25">
        <v>34.057014188895081</v>
      </c>
      <c r="X2998" s="25">
        <v>21.951806071786596</v>
      </c>
      <c r="Y2998" s="34">
        <v>32.51909529617982</v>
      </c>
      <c r="Z2998" s="34">
        <v>21.403023810996547</v>
      </c>
    </row>
    <row r="2999" spans="1:26" x14ac:dyDescent="0.25">
      <c r="A2999" s="52">
        <v>41043</v>
      </c>
      <c r="B2999" s="25">
        <v>27887.414586160001</v>
      </c>
      <c r="C2999" s="43">
        <v>34899.080861837188</v>
      </c>
      <c r="D2999" s="43">
        <v>2634.4543026956003</v>
      </c>
      <c r="E2999" s="43">
        <v>37533.53516453279</v>
      </c>
      <c r="F2999" s="25">
        <v>36706.0663162165</v>
      </c>
      <c r="G2999" s="25">
        <v>43116.447326741501</v>
      </c>
      <c r="H2999" s="25">
        <v>54957.711393852995</v>
      </c>
      <c r="I2999" s="25">
        <v>70890.1592328595</v>
      </c>
      <c r="J2999" s="25">
        <v>76880.708838491482</v>
      </c>
      <c r="K2999" s="25">
        <v>102557.16988759869</v>
      </c>
      <c r="L2999" s="34">
        <v>81074.468120971607</v>
      </c>
      <c r="M2999" s="34">
        <v>106750.92917007882</v>
      </c>
      <c r="O2999" s="25">
        <v>16.589906534525454</v>
      </c>
      <c r="P2999" s="43">
        <v>27.736627195036778</v>
      </c>
      <c r="Q2999" s="43">
        <v>-6.8251938233214844</v>
      </c>
      <c r="R2999" s="43">
        <v>24.495304361286085</v>
      </c>
      <c r="S2999" s="25">
        <v>21.496696388802516</v>
      </c>
      <c r="T2999" s="25">
        <v>20.132830563351046</v>
      </c>
      <c r="U2999" s="25">
        <v>22.889363588138089</v>
      </c>
      <c r="V2999" s="25">
        <v>18.990318049414089</v>
      </c>
      <c r="W2999" s="25">
        <v>34.443824778817714</v>
      </c>
      <c r="X2999" s="25">
        <v>22.436036091719203</v>
      </c>
      <c r="Y2999" s="34">
        <v>32.871146265849994</v>
      </c>
      <c r="Z2999" s="34">
        <v>21.860246701541207</v>
      </c>
    </row>
    <row r="3000" spans="1:26" x14ac:dyDescent="0.25">
      <c r="A3000" s="52">
        <v>41044</v>
      </c>
      <c r="B3000" s="25">
        <v>27903.763459379999</v>
      </c>
      <c r="C3000" s="43">
        <v>34782.611809235663</v>
      </c>
      <c r="D3000" s="43">
        <v>2642.930777386201</v>
      </c>
      <c r="E3000" s="43">
        <v>37425.542586621865</v>
      </c>
      <c r="F3000" s="25">
        <v>36698.279096296494</v>
      </c>
      <c r="G3000" s="25">
        <v>43095.049207651493</v>
      </c>
      <c r="H3000" s="25">
        <v>54967.224195722993</v>
      </c>
      <c r="I3000" s="25">
        <v>70890.953371779498</v>
      </c>
      <c r="J3000" s="25">
        <v>76895.200136821513</v>
      </c>
      <c r="K3000" s="25">
        <v>102537.2223252387</v>
      </c>
      <c r="L3000" s="34">
        <v>81089.450735581631</v>
      </c>
      <c r="M3000" s="34">
        <v>106731.47292399884</v>
      </c>
      <c r="O3000" s="25">
        <v>16.658256850571252</v>
      </c>
      <c r="P3000" s="43">
        <v>27.310330467887468</v>
      </c>
      <c r="Q3000" s="43">
        <v>-6.5253997120514047</v>
      </c>
      <c r="R3000" s="43">
        <v>24.137102854371161</v>
      </c>
      <c r="S3000" s="25">
        <v>21.470920772146052</v>
      </c>
      <c r="T3000" s="25">
        <v>20.073210238059993</v>
      </c>
      <c r="U3000" s="25">
        <v>22.910634891802207</v>
      </c>
      <c r="V3000" s="25">
        <v>18.991651024874834</v>
      </c>
      <c r="W3000" s="25">
        <v>34.469166188944314</v>
      </c>
      <c r="X3000" s="25">
        <v>22.412222052508433</v>
      </c>
      <c r="Y3000" s="34">
        <v>32.895700940378639</v>
      </c>
      <c r="Z3000" s="34">
        <v>21.838036656480007</v>
      </c>
    </row>
    <row r="3001" spans="1:26" x14ac:dyDescent="0.25">
      <c r="A3001" s="52">
        <v>41045</v>
      </c>
      <c r="B3001" s="25">
        <v>27776.71725645</v>
      </c>
      <c r="C3001" s="43">
        <v>34695.041495694139</v>
      </c>
      <c r="D3001" s="43">
        <v>2428.3832576471996</v>
      </c>
      <c r="E3001" s="43">
        <v>37123.424753341336</v>
      </c>
      <c r="F3001" s="25">
        <v>36591.989377436512</v>
      </c>
      <c r="G3001" s="25">
        <v>43006.122983611509</v>
      </c>
      <c r="H3001" s="25">
        <v>54843.194828723012</v>
      </c>
      <c r="I3001" s="25">
        <v>70747.264323269512</v>
      </c>
      <c r="J3001" s="25">
        <v>76789.005326251514</v>
      </c>
      <c r="K3001" s="25">
        <v>102404.58846238873</v>
      </c>
      <c r="L3001" s="34">
        <v>80983.893550161636</v>
      </c>
      <c r="M3001" s="34">
        <v>106599.47668629885</v>
      </c>
      <c r="O3001" s="25">
        <v>16.127110269040323</v>
      </c>
      <c r="P3001" s="43">
        <v>26.98980808683995</v>
      </c>
      <c r="Q3001" s="43">
        <v>-14.113469676641099</v>
      </c>
      <c r="R3001" s="43">
        <v>23.135005624724279</v>
      </c>
      <c r="S3001" s="25">
        <v>21.11910291211354</v>
      </c>
      <c r="T3001" s="25">
        <v>19.825440311092745</v>
      </c>
      <c r="U3001" s="25">
        <v>22.633296378419864</v>
      </c>
      <c r="V3001" s="25">
        <v>18.750466553469458</v>
      </c>
      <c r="W3001" s="25">
        <v>34.283459830087935</v>
      </c>
      <c r="X3001" s="25">
        <v>22.253879496481566</v>
      </c>
      <c r="Y3001" s="34">
        <v>32.722705612152446</v>
      </c>
      <c r="Z3001" s="34">
        <v>21.687357929701268</v>
      </c>
    </row>
    <row r="3002" spans="1:26" x14ac:dyDescent="0.25">
      <c r="A3002" s="52">
        <v>41046</v>
      </c>
      <c r="B3002" s="25">
        <v>27705.879575520001</v>
      </c>
      <c r="C3002" s="43">
        <v>34583.949160092612</v>
      </c>
      <c r="D3002" s="43">
        <v>2309.6708223679998</v>
      </c>
      <c r="E3002" s="43">
        <v>36893.619982460616</v>
      </c>
      <c r="F3002" s="25">
        <v>36294.743787116495</v>
      </c>
      <c r="G3002" s="25">
        <v>42652.227988641491</v>
      </c>
      <c r="H3002" s="25">
        <v>54269.69665298301</v>
      </c>
      <c r="I3002" s="25">
        <v>70128.989769119493</v>
      </c>
      <c r="J3002" s="25">
        <v>76304.736205751513</v>
      </c>
      <c r="K3002" s="25">
        <v>101871.31833052871</v>
      </c>
      <c r="L3002" s="34">
        <v>80500.382631921646</v>
      </c>
      <c r="M3002" s="34">
        <v>106066.96475669884</v>
      </c>
      <c r="O3002" s="25">
        <v>15.881599510511425</v>
      </c>
      <c r="P3002" s="43">
        <v>27.126395112687906</v>
      </c>
      <c r="Q3002" s="43">
        <v>-19.223663834565109</v>
      </c>
      <c r="R3002" s="43">
        <v>22.718071386811033</v>
      </c>
      <c r="S3002" s="25">
        <v>20.613283183542073</v>
      </c>
      <c r="T3002" s="25">
        <v>19.216170976531146</v>
      </c>
      <c r="U3002" s="25">
        <v>22.15067349063462</v>
      </c>
      <c r="V3002" s="25">
        <v>18.277425984146724</v>
      </c>
      <c r="W3002" s="25">
        <v>33.953358897312391</v>
      </c>
      <c r="X3002" s="25">
        <v>21.952777989617566</v>
      </c>
      <c r="Y3002" s="34">
        <v>32.407225596191289</v>
      </c>
      <c r="Z3002" s="34">
        <v>21.39772145997545</v>
      </c>
    </row>
    <row r="3003" spans="1:26" x14ac:dyDescent="0.25">
      <c r="A3003" s="52">
        <v>41047</v>
      </c>
      <c r="B3003" s="25">
        <v>27728.81788373</v>
      </c>
      <c r="C3003" s="43">
        <v>34112.852484141091</v>
      </c>
      <c r="D3003" s="43">
        <v>2290.3768183422003</v>
      </c>
      <c r="E3003" s="43">
        <v>36403.229302483291</v>
      </c>
      <c r="F3003" s="25">
        <v>36287.643955526502</v>
      </c>
      <c r="G3003" s="25">
        <v>42804.223295431504</v>
      </c>
      <c r="H3003" s="25">
        <v>54035.944663572998</v>
      </c>
      <c r="I3003" s="25">
        <v>70037.870670559496</v>
      </c>
      <c r="J3003" s="25">
        <v>76095.640253471502</v>
      </c>
      <c r="K3003" s="25">
        <v>101788.6472059287</v>
      </c>
      <c r="L3003" s="34">
        <v>80290.756855041647</v>
      </c>
      <c r="M3003" s="34">
        <v>105983.76380749885</v>
      </c>
      <c r="O3003" s="25">
        <v>16.134374216909421</v>
      </c>
      <c r="P3003" s="43">
        <v>27.051883220780539</v>
      </c>
      <c r="Q3003" s="43">
        <v>-18.673467776781038</v>
      </c>
      <c r="R3003" s="43">
        <v>22.711026890809482</v>
      </c>
      <c r="S3003" s="25">
        <v>20.950786543962096</v>
      </c>
      <c r="T3003" s="25">
        <v>19.94769039774793</v>
      </c>
      <c r="U3003" s="25">
        <v>21.890180309381346</v>
      </c>
      <c r="V3003" s="25">
        <v>18.281569702251275</v>
      </c>
      <c r="W3003" s="25">
        <v>33.692093838086556</v>
      </c>
      <c r="X3003" s="25">
        <v>21.895439811047957</v>
      </c>
      <c r="Y3003" s="34">
        <v>32.159317161986458</v>
      </c>
      <c r="Z3003" s="34">
        <v>21.341405020652115</v>
      </c>
    </row>
    <row r="3004" spans="1:26" x14ac:dyDescent="0.25">
      <c r="A3004" s="52">
        <v>41050</v>
      </c>
      <c r="B3004" s="25">
        <v>27654.040527429999</v>
      </c>
      <c r="C3004" s="43">
        <v>34048.727564386514</v>
      </c>
      <c r="D3004" s="43">
        <v>2401.0877477691997</v>
      </c>
      <c r="E3004" s="43">
        <v>36449.815312155712</v>
      </c>
      <c r="F3004" s="25">
        <v>36253.091870966506</v>
      </c>
      <c r="G3004" s="25">
        <v>42742.904619131506</v>
      </c>
      <c r="H3004" s="25">
        <v>53954.737669113012</v>
      </c>
      <c r="I3004" s="25">
        <v>69913.061116839512</v>
      </c>
      <c r="J3004" s="25">
        <v>76039.972649461517</v>
      </c>
      <c r="K3004" s="25">
        <v>101684.58973436871</v>
      </c>
      <c r="L3004" s="34">
        <v>80235.769947731678</v>
      </c>
      <c r="M3004" s="34">
        <v>105880.38703263887</v>
      </c>
      <c r="O3004" s="25">
        <v>16.410564528311777</v>
      </c>
      <c r="P3004" s="43">
        <v>27.61801880994328</v>
      </c>
      <c r="Q3004" s="43">
        <v>-15.249643339528152</v>
      </c>
      <c r="R3004" s="43">
        <v>23.502939052215233</v>
      </c>
      <c r="S3004" s="25">
        <v>21.033487090723391</v>
      </c>
      <c r="T3004" s="25">
        <v>19.130873221080048</v>
      </c>
      <c r="U3004" s="25">
        <v>21.814819952556654</v>
      </c>
      <c r="V3004" s="25">
        <v>17.659395874551787</v>
      </c>
      <c r="W3004" s="25">
        <v>33.60326631369901</v>
      </c>
      <c r="X3004" s="25">
        <v>21.452486016865137</v>
      </c>
      <c r="Y3004" s="34">
        <v>32.068804052089476</v>
      </c>
      <c r="Z3004" s="34">
        <v>20.914749308813583</v>
      </c>
    </row>
    <row r="3005" spans="1:26" x14ac:dyDescent="0.25">
      <c r="A3005" s="52">
        <v>41051</v>
      </c>
      <c r="B3005" s="25">
        <v>27621.112172240002</v>
      </c>
      <c r="C3005" s="43">
        <v>34052.539340624986</v>
      </c>
      <c r="D3005" s="43">
        <v>2514.4551933312</v>
      </c>
      <c r="E3005" s="43">
        <v>36566.994533956189</v>
      </c>
      <c r="F3005" s="25">
        <v>36272.589110286492</v>
      </c>
      <c r="G3005" s="25">
        <v>42827.147175781494</v>
      </c>
      <c r="H3005" s="25">
        <v>54059.578269462989</v>
      </c>
      <c r="I3005" s="25">
        <v>70068.235840629495</v>
      </c>
      <c r="J3005" s="25">
        <v>76268.1303411915</v>
      </c>
      <c r="K3005" s="25">
        <v>101946.32598140869</v>
      </c>
      <c r="L3005" s="34">
        <v>80464.74401025167</v>
      </c>
      <c r="M3005" s="34">
        <v>106142.93965046886</v>
      </c>
      <c r="O3005" s="25">
        <v>16.271951568196453</v>
      </c>
      <c r="P3005" s="43">
        <v>27.632305726562411</v>
      </c>
      <c r="Q3005" s="43">
        <v>-11.248152159544134</v>
      </c>
      <c r="R3005" s="43">
        <v>23.899977505339699</v>
      </c>
      <c r="S3005" s="25">
        <v>21.098579990163245</v>
      </c>
      <c r="T3005" s="25">
        <v>19.365669836460199</v>
      </c>
      <c r="U3005" s="25">
        <v>22.051520924650546</v>
      </c>
      <c r="V3005" s="25">
        <v>17.920545421781831</v>
      </c>
      <c r="W3005" s="25">
        <v>34.004142481688213</v>
      </c>
      <c r="X3005" s="25">
        <v>21.765104850916316</v>
      </c>
      <c r="Y3005" s="34">
        <v>32.445697432880394</v>
      </c>
      <c r="Z3005" s="34">
        <v>21.21458277991244</v>
      </c>
    </row>
    <row r="3006" spans="1:26" x14ac:dyDescent="0.25">
      <c r="A3006" s="52">
        <v>41052</v>
      </c>
      <c r="B3006" s="25">
        <v>27627.823797009998</v>
      </c>
      <c r="C3006" s="43">
        <v>34016.32403883346</v>
      </c>
      <c r="D3006" s="43">
        <v>2485.4702948515996</v>
      </c>
      <c r="E3006" s="43">
        <v>36501.794333685059</v>
      </c>
      <c r="F3006" s="25">
        <v>36247.005253446499</v>
      </c>
      <c r="G3006" s="25">
        <v>42745.698930871498</v>
      </c>
      <c r="H3006" s="25">
        <v>54003.979786863005</v>
      </c>
      <c r="I3006" s="25">
        <v>69947.331880139507</v>
      </c>
      <c r="J3006" s="25">
        <v>76315.38158224152</v>
      </c>
      <c r="K3006" s="25">
        <v>101924.6444340787</v>
      </c>
      <c r="L3006" s="34">
        <v>80512.642663581704</v>
      </c>
      <c r="M3006" s="34">
        <v>106121.90551541888</v>
      </c>
      <c r="O3006" s="25">
        <v>16.300204366466666</v>
      </c>
      <c r="P3006" s="43">
        <v>27.496567171971819</v>
      </c>
      <c r="Q3006" s="43">
        <v>-12.271222010363193</v>
      </c>
      <c r="R3006" s="43">
        <v>23.679059613402064</v>
      </c>
      <c r="S3006" s="25">
        <v>21.013166491706457</v>
      </c>
      <c r="T3006" s="25">
        <v>19.138661386170909</v>
      </c>
      <c r="U3006" s="25">
        <v>21.925994984943699</v>
      </c>
      <c r="V3006" s="25">
        <v>17.717071468233737</v>
      </c>
      <c r="W3006" s="25">
        <v>34.08716355496977</v>
      </c>
      <c r="X3006" s="25">
        <v>21.739208322929148</v>
      </c>
      <c r="Y3006" s="34">
        <v>32.524539050093317</v>
      </c>
      <c r="Z3006" s="34">
        <v>21.190561927346874</v>
      </c>
    </row>
    <row r="3007" spans="1:26" x14ac:dyDescent="0.25">
      <c r="A3007" s="52">
        <v>41053</v>
      </c>
      <c r="B3007" s="25">
        <v>27582.147295900002</v>
      </c>
      <c r="C3007" s="43">
        <v>34006.476548631945</v>
      </c>
      <c r="D3007" s="43">
        <v>2526.3075085276</v>
      </c>
      <c r="E3007" s="43">
        <v>36532.784057159544</v>
      </c>
      <c r="F3007" s="25">
        <v>36192.253227006498</v>
      </c>
      <c r="G3007" s="25">
        <v>42831.507152311497</v>
      </c>
      <c r="H3007" s="25">
        <v>53754.134805362999</v>
      </c>
      <c r="I3007" s="25">
        <v>69853.360926429494</v>
      </c>
      <c r="J3007" s="25">
        <v>76110.621935171512</v>
      </c>
      <c r="K3007" s="25">
        <v>101846.47671700871</v>
      </c>
      <c r="L3007" s="34">
        <v>80308.459886951707</v>
      </c>
      <c r="M3007" s="34">
        <v>106044.31466878891</v>
      </c>
      <c r="O3007" s="25">
        <v>16.269996321031499</v>
      </c>
      <c r="P3007" s="43">
        <v>27.35749464360886</v>
      </c>
      <c r="Q3007" s="43">
        <v>-6.4005651951431268</v>
      </c>
      <c r="R3007" s="43">
        <v>24.258409655242307</v>
      </c>
      <c r="S3007" s="25">
        <v>20.765125003919159</v>
      </c>
      <c r="T3007" s="25">
        <v>20.221329915913632</v>
      </c>
      <c r="U3007" s="25">
        <v>21.04774062849868</v>
      </c>
      <c r="V3007" s="25">
        <v>17.793885735612868</v>
      </c>
      <c r="W3007" s="25">
        <v>33.35803089328855</v>
      </c>
      <c r="X3007" s="25">
        <v>21.546185989947375</v>
      </c>
      <c r="Y3007" s="34">
        <v>31.844417028203374</v>
      </c>
      <c r="Z3007" s="34">
        <v>21.005861860231434</v>
      </c>
    </row>
    <row r="3008" spans="1:26" x14ac:dyDescent="0.25">
      <c r="A3008" s="52">
        <v>41054</v>
      </c>
      <c r="B3008" s="25">
        <v>27561.795465040002</v>
      </c>
      <c r="C3008" s="43">
        <v>33564.907786310418</v>
      </c>
      <c r="D3008" s="43">
        <v>2554.0249073765999</v>
      </c>
      <c r="E3008" s="43">
        <v>36118.93269368702</v>
      </c>
      <c r="F3008" s="25">
        <v>36306.497416165206</v>
      </c>
      <c r="G3008" s="25">
        <v>42977.651778619205</v>
      </c>
      <c r="H3008" s="25">
        <v>53950.270063434407</v>
      </c>
      <c r="I3008" s="25">
        <v>70065.449510913604</v>
      </c>
      <c r="J3008" s="25">
        <v>76313.346845165215</v>
      </c>
      <c r="K3008" s="25">
        <v>102057.10313983292</v>
      </c>
      <c r="L3008" s="34">
        <v>80510.628175095408</v>
      </c>
      <c r="M3008" s="34">
        <v>106254.38446976311</v>
      </c>
      <c r="O3008" s="25">
        <v>16.468086032574881</v>
      </c>
      <c r="P3008" s="43">
        <v>25.481060580898294</v>
      </c>
      <c r="Q3008" s="43">
        <v>-7.5087826766713217</v>
      </c>
      <c r="R3008" s="43">
        <v>22.394104327526311</v>
      </c>
      <c r="S3008" s="25">
        <v>21.201658204520978</v>
      </c>
      <c r="T3008" s="25">
        <v>20.682233651327152</v>
      </c>
      <c r="U3008" s="25">
        <v>22.150255336880107</v>
      </c>
      <c r="V3008" s="25">
        <v>18.647506347199048</v>
      </c>
      <c r="W3008" s="25">
        <v>34.255773727673834</v>
      </c>
      <c r="X3008" s="25">
        <v>22.137589900786448</v>
      </c>
      <c r="Y3008" s="34">
        <v>32.677549420854632</v>
      </c>
      <c r="Z3008" s="34">
        <v>21.568454873572239</v>
      </c>
    </row>
    <row r="3009" spans="1:26" x14ac:dyDescent="0.25">
      <c r="A3009" s="52">
        <v>41057</v>
      </c>
      <c r="B3009" s="25">
        <v>27587.058043910001</v>
      </c>
      <c r="C3009" s="43">
        <v>33470.885566865836</v>
      </c>
      <c r="D3009" s="43">
        <v>3461.7981877724001</v>
      </c>
      <c r="E3009" s="43">
        <v>36932.683754638238</v>
      </c>
      <c r="F3009" s="25">
        <v>36607.814317915203</v>
      </c>
      <c r="G3009" s="25">
        <v>43130.514129909207</v>
      </c>
      <c r="H3009" s="25">
        <v>54130.514630174403</v>
      </c>
      <c r="I3009" s="25">
        <v>70083.14783262361</v>
      </c>
      <c r="J3009" s="25">
        <v>76506.483296025195</v>
      </c>
      <c r="K3009" s="25">
        <v>102054.85715093289</v>
      </c>
      <c r="L3009" s="34">
        <v>80704.747132585428</v>
      </c>
      <c r="M3009" s="34">
        <v>106253.12098749312</v>
      </c>
      <c r="O3009" s="25">
        <v>16.515117387832092</v>
      </c>
      <c r="P3009" s="43">
        <v>26.090474223059658</v>
      </c>
      <c r="Q3009" s="43">
        <v>32.540645997909891</v>
      </c>
      <c r="R3009" s="43">
        <v>26.66827875732276</v>
      </c>
      <c r="S3009" s="25">
        <v>21.726755763650154</v>
      </c>
      <c r="T3009" s="25">
        <v>20.77430290714506</v>
      </c>
      <c r="U3009" s="25">
        <v>22.286264323080896</v>
      </c>
      <c r="V3009" s="25">
        <v>18.50013589284465</v>
      </c>
      <c r="W3009" s="25">
        <v>34.264444632004263</v>
      </c>
      <c r="X3009" s="25">
        <v>22.185028042507284</v>
      </c>
      <c r="Y3009" s="34">
        <v>32.684106661272082</v>
      </c>
      <c r="Z3009" s="34">
        <v>21.610356339815119</v>
      </c>
    </row>
    <row r="3010" spans="1:26" x14ac:dyDescent="0.25">
      <c r="A3010" s="52">
        <v>41058</v>
      </c>
      <c r="B3010" s="25">
        <v>27545.062725310003</v>
      </c>
      <c r="C3010" s="43">
        <v>33614.401369014318</v>
      </c>
      <c r="D3010" s="43">
        <v>2633.5613268230004</v>
      </c>
      <c r="E3010" s="43">
        <v>36247.962695837319</v>
      </c>
      <c r="F3010" s="25">
        <v>36584.6370280052</v>
      </c>
      <c r="G3010" s="25">
        <v>43159.862862219205</v>
      </c>
      <c r="H3010" s="25">
        <v>54118.4912962444</v>
      </c>
      <c r="I3010" s="25">
        <v>70151.994573453601</v>
      </c>
      <c r="J3010" s="25">
        <v>76562.206176815191</v>
      </c>
      <c r="K3010" s="25">
        <v>102171.1367090329</v>
      </c>
      <c r="L3010" s="34">
        <v>80760.744452075422</v>
      </c>
      <c r="M3010" s="34">
        <v>106369.67498429315</v>
      </c>
      <c r="O3010" s="25">
        <v>16.337748366871985</v>
      </c>
      <c r="P3010" s="43">
        <v>26.631122468390789</v>
      </c>
      <c r="Q3010" s="43">
        <v>0.83023347956705518</v>
      </c>
      <c r="R3010" s="43">
        <v>24.319886246141898</v>
      </c>
      <c r="S3010" s="25">
        <v>21.649687619574753</v>
      </c>
      <c r="T3010" s="25">
        <v>20.856485388793033</v>
      </c>
      <c r="U3010" s="25">
        <v>22.259102405241137</v>
      </c>
      <c r="V3010" s="25">
        <v>18.616545449156497</v>
      </c>
      <c r="W3010" s="25">
        <v>34.362235058648437</v>
      </c>
      <c r="X3010" s="25">
        <v>22.324243572898041</v>
      </c>
      <c r="Y3010" s="34">
        <v>32.776170072359292</v>
      </c>
      <c r="Z3010" s="34">
        <v>21.743756403285719</v>
      </c>
    </row>
    <row r="3011" spans="1:26" x14ac:dyDescent="0.25">
      <c r="A3011" s="52">
        <v>41059</v>
      </c>
      <c r="B3011" s="25">
        <v>27527.273688130001</v>
      </c>
      <c r="C3011" s="43">
        <v>33837.627002362788</v>
      </c>
      <c r="D3011" s="43">
        <v>2650.6057717286003</v>
      </c>
      <c r="E3011" s="43">
        <v>36488.23277409139</v>
      </c>
      <c r="F3011" s="25">
        <v>36487.597941135202</v>
      </c>
      <c r="G3011" s="25">
        <v>42988.90478780921</v>
      </c>
      <c r="H3011" s="25">
        <v>54086.314768524397</v>
      </c>
      <c r="I3011" s="25">
        <v>70035.209884973607</v>
      </c>
      <c r="J3011" s="25">
        <v>76687.071417765183</v>
      </c>
      <c r="K3011" s="25">
        <v>102211.36210865292</v>
      </c>
      <c r="L3011" s="34">
        <v>80886.070227495424</v>
      </c>
      <c r="M3011" s="34">
        <v>106410.36091838316</v>
      </c>
      <c r="O3011" s="25">
        <v>16.26261560889737</v>
      </c>
      <c r="P3011" s="43">
        <v>27.472051099078556</v>
      </c>
      <c r="Q3011" s="43">
        <v>1.4828081289049111</v>
      </c>
      <c r="R3011" s="43">
        <v>25.143942181300094</v>
      </c>
      <c r="S3011" s="25">
        <v>21.327017352391621</v>
      </c>
      <c r="T3011" s="25">
        <v>20.377767648470591</v>
      </c>
      <c r="U3011" s="25">
        <v>22.186412400340028</v>
      </c>
      <c r="V3011" s="25">
        <v>18.419079983019991</v>
      </c>
      <c r="W3011" s="25">
        <v>34.581366320572002</v>
      </c>
      <c r="X3011" s="25">
        <v>22.372403373595475</v>
      </c>
      <c r="Y3011" s="34">
        <v>32.982214191745676</v>
      </c>
      <c r="Z3011" s="34">
        <v>21.790322856079957</v>
      </c>
    </row>
    <row r="3012" spans="1:26" x14ac:dyDescent="0.25">
      <c r="A3012" s="52">
        <v>41060</v>
      </c>
      <c r="B3012" s="25">
        <v>27520.15649094</v>
      </c>
      <c r="C3012" s="43">
        <v>34084.862247851263</v>
      </c>
      <c r="D3012" s="43">
        <v>2640.9721676730005</v>
      </c>
      <c r="E3012" s="43">
        <v>36725.834415524267</v>
      </c>
      <c r="F3012" s="25">
        <v>36674.820896765195</v>
      </c>
      <c r="G3012" s="25">
        <v>43324.360499339193</v>
      </c>
      <c r="H3012" s="25">
        <v>54872.685765094393</v>
      </c>
      <c r="I3012" s="25">
        <v>71002.295431863589</v>
      </c>
      <c r="J3012" s="25">
        <v>77511.756444545201</v>
      </c>
      <c r="K3012" s="25">
        <v>103184.34992402291</v>
      </c>
      <c r="L3012" s="34">
        <v>82008.677377195447</v>
      </c>
      <c r="M3012" s="34">
        <v>107681.27085667316</v>
      </c>
      <c r="O3012" s="25">
        <v>15.8741903455065</v>
      </c>
      <c r="P3012" s="43">
        <v>27.445112873503529</v>
      </c>
      <c r="Q3012" s="43">
        <v>-8.4395043111684664E-2</v>
      </c>
      <c r="R3012" s="43">
        <v>24.969060739917847</v>
      </c>
      <c r="S3012" s="25">
        <v>21.481660773013612</v>
      </c>
      <c r="T3012" s="25">
        <v>20.939766665108749</v>
      </c>
      <c r="U3012" s="25">
        <v>22.940701894985516</v>
      </c>
      <c r="V3012" s="25">
        <v>19.282068857000944</v>
      </c>
      <c r="W3012" s="25">
        <v>35.164184073954807</v>
      </c>
      <c r="X3012" s="25">
        <v>22.930444022049979</v>
      </c>
      <c r="Y3012" s="34">
        <v>33.944352446565198</v>
      </c>
      <c r="Z3012" s="34">
        <v>22.615626796127053</v>
      </c>
    </row>
    <row r="3013" spans="1:26" x14ac:dyDescent="0.25">
      <c r="A3013" s="52">
        <v>41061</v>
      </c>
      <c r="B3013" s="25">
        <v>27700.54708493</v>
      </c>
      <c r="C3013" s="43">
        <v>34654.231754455934</v>
      </c>
      <c r="D3013" s="43">
        <v>2567.949333455801</v>
      </c>
      <c r="E3013" s="43">
        <v>37222.181087911733</v>
      </c>
      <c r="F3013" s="25">
        <v>36905.972860145201</v>
      </c>
      <c r="G3013" s="25">
        <v>43426.443141649201</v>
      </c>
      <c r="H3013" s="25">
        <v>55240.150794384404</v>
      </c>
      <c r="I3013" s="25">
        <v>71254.494620833604</v>
      </c>
      <c r="J3013" s="25">
        <v>77910.996315495213</v>
      </c>
      <c r="K3013" s="25">
        <v>103460.45216173292</v>
      </c>
      <c r="L3013" s="34">
        <v>82404.548236675473</v>
      </c>
      <c r="M3013" s="34">
        <v>107954.00408291318</v>
      </c>
      <c r="O3013" s="25">
        <v>16.636441121726818</v>
      </c>
      <c r="P3013" s="43">
        <v>27.336368285400646</v>
      </c>
      <c r="Q3013" s="43">
        <v>-3.1485961956594144</v>
      </c>
      <c r="R3013" s="43">
        <v>24.629999353852416</v>
      </c>
      <c r="S3013" s="25">
        <v>22.434560170739793</v>
      </c>
      <c r="T3013" s="25">
        <v>21.236186519255497</v>
      </c>
      <c r="U3013" s="25">
        <v>23.436403312241772</v>
      </c>
      <c r="V3013" s="25">
        <v>19.340309024364409</v>
      </c>
      <c r="W3013" s="25">
        <v>35.356835454563338</v>
      </c>
      <c r="X3013" s="25">
        <v>22.892025006997763</v>
      </c>
      <c r="Y3013" s="34">
        <v>34.122468709565254</v>
      </c>
      <c r="Z3013" s="34">
        <v>22.574298772848799</v>
      </c>
    </row>
    <row r="3014" spans="1:26" x14ac:dyDescent="0.25">
      <c r="A3014" s="52">
        <v>41064</v>
      </c>
      <c r="B3014" s="25">
        <v>27894.995939189997</v>
      </c>
      <c r="C3014" s="43">
        <v>34740.533477013538</v>
      </c>
      <c r="D3014" s="43">
        <v>2546.0435661514002</v>
      </c>
      <c r="E3014" s="43">
        <v>37286.577043164936</v>
      </c>
      <c r="F3014" s="25">
        <v>37478.444951655198</v>
      </c>
      <c r="G3014" s="25">
        <v>43948.089126749197</v>
      </c>
      <c r="H3014" s="25">
        <v>55642.493700524399</v>
      </c>
      <c r="I3014" s="25">
        <v>71608.675480793594</v>
      </c>
      <c r="J3014" s="25">
        <v>78265.838625905177</v>
      </c>
      <c r="K3014" s="25">
        <v>103752.0969835329</v>
      </c>
      <c r="L3014" s="34">
        <v>82760.262773985451</v>
      </c>
      <c r="M3014" s="34">
        <v>108246.52113161319</v>
      </c>
      <c r="O3014" s="25">
        <v>15.193299528696279</v>
      </c>
      <c r="P3014" s="43">
        <v>22.867988338269353</v>
      </c>
      <c r="Q3014" s="43">
        <v>-3.8368772488264868</v>
      </c>
      <c r="R3014" s="43">
        <v>20.581464636938705</v>
      </c>
      <c r="S3014" s="25">
        <v>21.339831507728913</v>
      </c>
      <c r="T3014" s="25">
        <v>19.832687346775923</v>
      </c>
      <c r="U3014" s="25">
        <v>20.963586162777471</v>
      </c>
      <c r="V3014" s="25">
        <v>17.32085806456427</v>
      </c>
      <c r="W3014" s="25">
        <v>33.172538102195624</v>
      </c>
      <c r="X3014" s="25">
        <v>21.452765741426184</v>
      </c>
      <c r="Y3014" s="34">
        <v>32.090386934137371</v>
      </c>
      <c r="Z3014" s="34">
        <v>21.197676995175275</v>
      </c>
    </row>
    <row r="3015" spans="1:26" x14ac:dyDescent="0.25">
      <c r="A3015" s="52">
        <v>41065</v>
      </c>
      <c r="B3015" s="25">
        <v>27948.52331877</v>
      </c>
      <c r="C3015" s="43">
        <v>34756.965509629401</v>
      </c>
      <c r="D3015" s="43">
        <v>2527.8912534036003</v>
      </c>
      <c r="E3015" s="43">
        <v>37284.856763033</v>
      </c>
      <c r="F3015" s="25">
        <v>37276.962427725201</v>
      </c>
      <c r="G3015" s="25">
        <v>43710.681925099198</v>
      </c>
      <c r="H3015" s="25">
        <v>55498.289847494401</v>
      </c>
      <c r="I3015" s="25">
        <v>71466.068461303599</v>
      </c>
      <c r="J3015" s="25">
        <v>78130.511607295193</v>
      </c>
      <c r="K3015" s="25">
        <v>103637.55518852289</v>
      </c>
      <c r="L3015" s="34">
        <v>82625.891412225479</v>
      </c>
      <c r="M3015" s="34">
        <v>108132.93499345318</v>
      </c>
      <c r="O3015" s="25">
        <v>15.41434259614778</v>
      </c>
      <c r="P3015" s="43">
        <v>22.926104048932118</v>
      </c>
      <c r="Q3015" s="43">
        <v>-4.5224833799199171</v>
      </c>
      <c r="R3015" s="43">
        <v>20.575901404420605</v>
      </c>
      <c r="S3015" s="25">
        <v>20.687513741157915</v>
      </c>
      <c r="T3015" s="25">
        <v>19.185352194452278</v>
      </c>
      <c r="U3015" s="25">
        <v>20.6500952668647</v>
      </c>
      <c r="V3015" s="25">
        <v>17.087216291688812</v>
      </c>
      <c r="W3015" s="25">
        <v>32.942273623356577</v>
      </c>
      <c r="X3015" s="25">
        <v>21.318682496832466</v>
      </c>
      <c r="Y3015" s="34">
        <v>31.875922110406506</v>
      </c>
      <c r="Z3015" s="34">
        <v>21.070500842630778</v>
      </c>
    </row>
    <row r="3016" spans="1:26" x14ac:dyDescent="0.25">
      <c r="A3016" s="52">
        <v>41066</v>
      </c>
      <c r="B3016" s="25">
        <v>28037.084670259999</v>
      </c>
      <c r="C3016" s="43">
        <v>35213.141836425275</v>
      </c>
      <c r="D3016" s="43">
        <v>2628.5308495838003</v>
      </c>
      <c r="E3016" s="43">
        <v>37841.672686009078</v>
      </c>
      <c r="F3016" s="25">
        <v>37343.155027345194</v>
      </c>
      <c r="G3016" s="25">
        <v>43876.7213368792</v>
      </c>
      <c r="H3016" s="25">
        <v>55869.533312614396</v>
      </c>
      <c r="I3016" s="25">
        <v>71914.372811773603</v>
      </c>
      <c r="J3016" s="25">
        <v>78575.103750565191</v>
      </c>
      <c r="K3016" s="25">
        <v>104157.08812315291</v>
      </c>
      <c r="L3016" s="34">
        <v>83070.537675695479</v>
      </c>
      <c r="M3016" s="34">
        <v>108652.52204828319</v>
      </c>
      <c r="O3016" s="25">
        <v>15.780059598261452</v>
      </c>
      <c r="P3016" s="43">
        <v>24.539477880339611</v>
      </c>
      <c r="Q3016" s="43">
        <v>-0.72136309676070764</v>
      </c>
      <c r="R3016" s="43">
        <v>22.37659443794573</v>
      </c>
      <c r="S3016" s="25">
        <v>20.901818227251432</v>
      </c>
      <c r="T3016" s="25">
        <v>19.638089715341799</v>
      </c>
      <c r="U3016" s="25">
        <v>21.457157242233848</v>
      </c>
      <c r="V3016" s="25">
        <v>17.82170063619153</v>
      </c>
      <c r="W3016" s="25">
        <v>33.698765410566068</v>
      </c>
      <c r="X3016" s="25">
        <v>21.926850559349688</v>
      </c>
      <c r="Y3016" s="34">
        <v>32.5856044509637</v>
      </c>
      <c r="Z3016" s="34">
        <v>21.652253894681238</v>
      </c>
    </row>
    <row r="3017" spans="1:26" x14ac:dyDescent="0.25">
      <c r="A3017" s="52">
        <v>41068</v>
      </c>
      <c r="B3017" s="25">
        <v>28163.874536930001</v>
      </c>
      <c r="C3017" s="43">
        <v>35592.942664827016</v>
      </c>
      <c r="D3017" s="43">
        <v>2478.9125502932006</v>
      </c>
      <c r="E3017" s="43">
        <v>38071.855215120217</v>
      </c>
      <c r="F3017" s="25">
        <v>37884.420610465204</v>
      </c>
      <c r="G3017" s="25">
        <v>44532.5400107592</v>
      </c>
      <c r="H3017" s="25">
        <v>56400.983434584399</v>
      </c>
      <c r="I3017" s="25">
        <v>72577.032863863613</v>
      </c>
      <c r="J3017" s="25">
        <v>79159.27991427519</v>
      </c>
      <c r="K3017" s="25">
        <v>104872.1169788129</v>
      </c>
      <c r="L3017" s="34">
        <v>83650.435795815501</v>
      </c>
      <c r="M3017" s="34">
        <v>109363.27286035322</v>
      </c>
      <c r="O3017" s="25">
        <v>15.751392100866003</v>
      </c>
      <c r="P3017" s="43">
        <v>24.437856117166177</v>
      </c>
      <c r="Q3017" s="43">
        <v>-5.1485026105064335</v>
      </c>
      <c r="R3017" s="43">
        <v>21.960861980733615</v>
      </c>
      <c r="S3017" s="25">
        <v>22.485812230250701</v>
      </c>
      <c r="T3017" s="25">
        <v>21.038192031958978</v>
      </c>
      <c r="U3017" s="25">
        <v>21.69330490347512</v>
      </c>
      <c r="V3017" s="25">
        <v>17.981863221069471</v>
      </c>
      <c r="W3017" s="25">
        <v>33.790803395241717</v>
      </c>
      <c r="X3017" s="25">
        <v>22.002194394852271</v>
      </c>
      <c r="Y3017" s="34">
        <v>32.666316282615561</v>
      </c>
      <c r="Z3017" s="34">
        <v>21.717428761084957</v>
      </c>
    </row>
    <row r="3018" spans="1:26" x14ac:dyDescent="0.25">
      <c r="A3018" s="52">
        <v>41071</v>
      </c>
      <c r="B3018" s="25">
        <v>28381.181856310002</v>
      </c>
      <c r="C3018" s="43">
        <v>35509.436465557425</v>
      </c>
      <c r="D3018" s="43">
        <v>2419.0411030240002</v>
      </c>
      <c r="E3018" s="43">
        <v>37928.477568581424</v>
      </c>
      <c r="F3018" s="25">
        <v>38054.32788995521</v>
      </c>
      <c r="G3018" s="25">
        <v>44645.52758833921</v>
      </c>
      <c r="H3018" s="25">
        <v>56385.482243604412</v>
      </c>
      <c r="I3018" s="25">
        <v>72513.74907551361</v>
      </c>
      <c r="J3018" s="25">
        <v>79167.540720965204</v>
      </c>
      <c r="K3018" s="25">
        <v>104799.30583322291</v>
      </c>
      <c r="L3018" s="34">
        <v>83660.028916865529</v>
      </c>
      <c r="M3018" s="34">
        <v>109291.79402912325</v>
      </c>
      <c r="O3018" s="25">
        <v>14.928029176439095</v>
      </c>
      <c r="P3018" s="43">
        <v>23.602794897074176</v>
      </c>
      <c r="Q3018" s="43">
        <v>-9.1668848686346394</v>
      </c>
      <c r="R3018" s="43">
        <v>20.822732902653975</v>
      </c>
      <c r="S3018" s="25">
        <v>22.195136725815566</v>
      </c>
      <c r="T3018" s="25">
        <v>20.714816786679968</v>
      </c>
      <c r="U3018" s="25">
        <v>21.50136174828916</v>
      </c>
      <c r="V3018" s="25">
        <v>17.850024857515656</v>
      </c>
      <c r="W3018" s="25">
        <v>33.259752064982059</v>
      </c>
      <c r="X3018" s="25">
        <v>21.643832865622791</v>
      </c>
      <c r="Y3018" s="34">
        <v>32.158755956439755</v>
      </c>
      <c r="Z3018" s="34">
        <v>21.366622857628027</v>
      </c>
    </row>
    <row r="3019" spans="1:26" x14ac:dyDescent="0.25">
      <c r="A3019" s="52">
        <v>41072</v>
      </c>
      <c r="B3019" s="25">
        <v>28337.745167599998</v>
      </c>
      <c r="C3019" s="43">
        <v>35507.96445083608</v>
      </c>
      <c r="D3019" s="43">
        <v>2416.3562168102003</v>
      </c>
      <c r="E3019" s="43">
        <v>37924.32066764628</v>
      </c>
      <c r="F3019" s="25">
        <v>37899.511434105196</v>
      </c>
      <c r="G3019" s="25">
        <v>44427.699082949192</v>
      </c>
      <c r="H3019" s="25">
        <v>56235.9132251544</v>
      </c>
      <c r="I3019" s="25">
        <v>72284.776604133585</v>
      </c>
      <c r="J3019" s="25">
        <v>79102.586551095214</v>
      </c>
      <c r="K3019" s="25">
        <v>104656.1883599829</v>
      </c>
      <c r="L3019" s="34">
        <v>83595.805230935555</v>
      </c>
      <c r="M3019" s="34">
        <v>109149.40703982324</v>
      </c>
      <c r="O3019" s="25">
        <v>14.752134703380658</v>
      </c>
      <c r="P3019" s="43">
        <v>23.597671044042489</v>
      </c>
      <c r="Q3019" s="43">
        <v>-9.2677002612577049</v>
      </c>
      <c r="R3019" s="43">
        <v>20.809490922917728</v>
      </c>
      <c r="S3019" s="25">
        <v>21.698010142875912</v>
      </c>
      <c r="T3019" s="25">
        <v>20.125841148144996</v>
      </c>
      <c r="U3019" s="25">
        <v>21.17906532208287</v>
      </c>
      <c r="V3019" s="25">
        <v>17.477896650274282</v>
      </c>
      <c r="W3019" s="25">
        <v>33.150417146988723</v>
      </c>
      <c r="X3019" s="25">
        <v>21.477711937086653</v>
      </c>
      <c r="Y3019" s="34">
        <v>32.057301025747861</v>
      </c>
      <c r="Z3019" s="34">
        <v>21.20850460013466</v>
      </c>
    </row>
    <row r="3020" spans="1:26" x14ac:dyDescent="0.25">
      <c r="A3020" s="52">
        <v>41073</v>
      </c>
      <c r="B3020" s="25">
        <v>28357.244362040001</v>
      </c>
      <c r="C3020" s="43">
        <v>35514.518183104752</v>
      </c>
      <c r="D3020" s="43">
        <v>2416.4477996624</v>
      </c>
      <c r="E3020" s="43">
        <v>37930.965982767149</v>
      </c>
      <c r="F3020" s="25">
        <v>37815.090434915197</v>
      </c>
      <c r="G3020" s="25">
        <v>44419.754748729196</v>
      </c>
      <c r="H3020" s="25">
        <v>56120.832329804391</v>
      </c>
      <c r="I3020" s="25">
        <v>72243.525885683601</v>
      </c>
      <c r="J3020" s="25">
        <v>79023.520376825181</v>
      </c>
      <c r="K3020" s="25">
        <v>104599.6873935929</v>
      </c>
      <c r="L3020" s="34">
        <v>83517.84271651553</v>
      </c>
      <c r="M3020" s="34">
        <v>109094.00973328325</v>
      </c>
      <c r="O3020" s="25">
        <v>14.831095614834734</v>
      </c>
      <c r="P3020" s="43">
        <v>23.620483561109616</v>
      </c>
      <c r="Q3020" s="43">
        <v>-9.2642613962679814</v>
      </c>
      <c r="R3020" s="43">
        <v>20.830659848890321</v>
      </c>
      <c r="S3020" s="25">
        <v>21.426928347176279</v>
      </c>
      <c r="T3020" s="25">
        <v>20.104360858815639</v>
      </c>
      <c r="U3020" s="25">
        <v>20.931085080718105</v>
      </c>
      <c r="V3020" s="25">
        <v>17.410855595899079</v>
      </c>
      <c r="W3020" s="25">
        <v>33.017328021268774</v>
      </c>
      <c r="X3020" s="25">
        <v>21.41212949779807</v>
      </c>
      <c r="Y3020" s="34">
        <v>31.934142702108925</v>
      </c>
      <c r="Z3020" s="34">
        <v>21.146986861589934</v>
      </c>
    </row>
    <row r="3021" spans="1:26" x14ac:dyDescent="0.25">
      <c r="A3021" s="52">
        <v>41074</v>
      </c>
      <c r="B3021" s="25">
        <v>28394.724131790001</v>
      </c>
      <c r="C3021" s="43">
        <v>35422.754918103405</v>
      </c>
      <c r="D3021" s="43">
        <v>2425.9335939048005</v>
      </c>
      <c r="E3021" s="43">
        <v>37848.688512008208</v>
      </c>
      <c r="F3021" s="25">
        <v>37759.024431835198</v>
      </c>
      <c r="G3021" s="25">
        <v>44253.025732229202</v>
      </c>
      <c r="H3021" s="25">
        <v>56052.174965554397</v>
      </c>
      <c r="I3021" s="25">
        <v>72068.911855303595</v>
      </c>
      <c r="J3021" s="25">
        <v>79058.226697585196</v>
      </c>
      <c r="K3021" s="25">
        <v>104517.99760385291</v>
      </c>
      <c r="L3021" s="34">
        <v>83553.343277365566</v>
      </c>
      <c r="M3021" s="34">
        <v>109013.11418363328</v>
      </c>
      <c r="O3021" s="25">
        <v>15.119365264572316</v>
      </c>
      <c r="P3021" s="43">
        <v>22.557394525622108</v>
      </c>
      <c r="Q3021" s="43">
        <v>-6.1899750281165344</v>
      </c>
      <c r="R3021" s="43">
        <v>20.196541744743989</v>
      </c>
      <c r="S3021" s="25">
        <v>21.686328448920179</v>
      </c>
      <c r="T3021" s="25">
        <v>20.116395843354006</v>
      </c>
      <c r="U3021" s="25">
        <v>20.483449453781709</v>
      </c>
      <c r="V3021" s="25">
        <v>16.878677315876601</v>
      </c>
      <c r="W3021" s="25">
        <v>32.531850201961589</v>
      </c>
      <c r="X3021" s="25">
        <v>20.973419422069984</v>
      </c>
      <c r="Y3021" s="34">
        <v>31.481878190728295</v>
      </c>
      <c r="Z3021" s="34">
        <v>20.727560318602301</v>
      </c>
    </row>
    <row r="3022" spans="1:26" x14ac:dyDescent="0.25">
      <c r="A3022" s="52">
        <v>41075</v>
      </c>
      <c r="B3022" s="25">
        <v>28359.5773242</v>
      </c>
      <c r="C3022" s="43">
        <v>35498.228639392073</v>
      </c>
      <c r="D3022" s="43">
        <v>2444.0069899672008</v>
      </c>
      <c r="E3022" s="43">
        <v>37942.235629359275</v>
      </c>
      <c r="F3022" s="25">
        <v>37646.096089245199</v>
      </c>
      <c r="G3022" s="25">
        <v>44217.461725889196</v>
      </c>
      <c r="H3022" s="25">
        <v>56016.872680214401</v>
      </c>
      <c r="I3022" s="25">
        <v>72098.571627523605</v>
      </c>
      <c r="J3022" s="25">
        <v>79068.40523193519</v>
      </c>
      <c r="K3022" s="25">
        <v>104571.06619089289</v>
      </c>
      <c r="L3022" s="34">
        <v>83563.188472295558</v>
      </c>
      <c r="M3022" s="34">
        <v>109065.84943125326</v>
      </c>
      <c r="O3022" s="25">
        <v>14.815301176845374</v>
      </c>
      <c r="P3022" s="43">
        <v>23.13245428986448</v>
      </c>
      <c r="Q3022" s="43">
        <v>-4.9187939428216314</v>
      </c>
      <c r="R3022" s="43">
        <v>20.836126759800024</v>
      </c>
      <c r="S3022" s="25">
        <v>21.690339462187591</v>
      </c>
      <c r="T3022" s="25">
        <v>20.482424023846658</v>
      </c>
      <c r="U3022" s="25">
        <v>20.670989512511674</v>
      </c>
      <c r="V3022" s="25">
        <v>17.232059067085292</v>
      </c>
      <c r="W3022" s="25">
        <v>32.836458595661021</v>
      </c>
      <c r="X3022" s="25">
        <v>21.286806357885112</v>
      </c>
      <c r="Y3022" s="34">
        <v>31.764021515995779</v>
      </c>
      <c r="Z3022" s="34">
        <v>21.025821566983403</v>
      </c>
    </row>
    <row r="3023" spans="1:26" x14ac:dyDescent="0.25">
      <c r="A3023" s="52">
        <v>41078</v>
      </c>
      <c r="B3023" s="25">
        <v>28329.469593770002</v>
      </c>
      <c r="C3023" s="43">
        <v>35345.306196918071</v>
      </c>
      <c r="D3023" s="43">
        <v>2377.0170877390005</v>
      </c>
      <c r="E3023" s="43">
        <v>37722.323284657068</v>
      </c>
      <c r="F3023" s="25">
        <v>37320.832466945205</v>
      </c>
      <c r="G3023" s="25">
        <v>43795.137501269215</v>
      </c>
      <c r="H3023" s="25">
        <v>55385.765525944407</v>
      </c>
      <c r="I3023" s="25">
        <v>71348.13400265362</v>
      </c>
      <c r="J3023" s="25">
        <v>78436.830348765201</v>
      </c>
      <c r="K3023" s="25">
        <v>103788.64347724291</v>
      </c>
      <c r="L3023" s="34">
        <v>82932.421771325593</v>
      </c>
      <c r="M3023" s="34">
        <v>108284.2348998033</v>
      </c>
      <c r="O3023" s="25">
        <v>14.583859250337451</v>
      </c>
      <c r="P3023" s="43">
        <v>24.834720512049735</v>
      </c>
      <c r="Q3023" s="43">
        <v>-10.445034087294157</v>
      </c>
      <c r="R3023" s="43">
        <v>21.810900699915447</v>
      </c>
      <c r="S3023" s="25">
        <v>20.678662921694645</v>
      </c>
      <c r="T3023" s="25">
        <v>19.198681588161449</v>
      </c>
      <c r="U3023" s="25">
        <v>20.644380732213286</v>
      </c>
      <c r="V3023" s="25">
        <v>16.964042377723775</v>
      </c>
      <c r="W3023" s="25">
        <v>32.674091150308882</v>
      </c>
      <c r="X3023" s="25">
        <v>21.022948752600534</v>
      </c>
      <c r="Y3023" s="34">
        <v>31.599382108446971</v>
      </c>
      <c r="Z3023" s="34">
        <v>20.76866630069112</v>
      </c>
    </row>
    <row r="3024" spans="1:26" x14ac:dyDescent="0.25">
      <c r="A3024" s="52">
        <v>41079</v>
      </c>
      <c r="B3024" s="25">
        <v>28298.434546009998</v>
      </c>
      <c r="C3024" s="43">
        <v>34702.930938516729</v>
      </c>
      <c r="D3024" s="43">
        <v>2476.7306588990004</v>
      </c>
      <c r="E3024" s="43">
        <v>37179.661597415732</v>
      </c>
      <c r="F3024" s="25">
        <v>37213.740027785207</v>
      </c>
      <c r="G3024" s="25">
        <v>43640.343928259208</v>
      </c>
      <c r="H3024" s="25">
        <v>55184.005425144409</v>
      </c>
      <c r="I3024" s="25">
        <v>71105.684723083599</v>
      </c>
      <c r="J3024" s="25">
        <v>78242.633604875198</v>
      </c>
      <c r="K3024" s="25">
        <v>103553.45274472289</v>
      </c>
      <c r="L3024" s="34">
        <v>82739.0577846456</v>
      </c>
      <c r="M3024" s="34">
        <v>108049.87692449329</v>
      </c>
      <c r="O3024" s="25">
        <v>14.458332172162214</v>
      </c>
      <c r="P3024" s="43">
        <v>22.565940171044254</v>
      </c>
      <c r="Q3024" s="43">
        <v>-6.688289757466082</v>
      </c>
      <c r="R3024" s="43">
        <v>20.058566719863656</v>
      </c>
      <c r="S3024" s="25">
        <v>20.332374494760508</v>
      </c>
      <c r="T3024" s="25">
        <v>18.777374774806233</v>
      </c>
      <c r="U3024" s="25">
        <v>20.204895565106895</v>
      </c>
      <c r="V3024" s="25">
        <v>16.566584922017636</v>
      </c>
      <c r="W3024" s="25">
        <v>32.345611832807222</v>
      </c>
      <c r="X3024" s="25">
        <v>20.748704143409768</v>
      </c>
      <c r="Y3024" s="34">
        <v>31.292546969358924</v>
      </c>
      <c r="Z3024" s="34">
        <v>20.507288454310178</v>
      </c>
    </row>
    <row r="3025" spans="1:26" x14ac:dyDescent="0.25">
      <c r="A3025" s="52">
        <v>41080</v>
      </c>
      <c r="B3025" s="25">
        <v>28287.392947169999</v>
      </c>
      <c r="C3025" s="43">
        <v>34899.120344655385</v>
      </c>
      <c r="D3025" s="43">
        <v>2414.4864185778006</v>
      </c>
      <c r="E3025" s="43">
        <v>37313.606763233183</v>
      </c>
      <c r="F3025" s="25">
        <v>37089.029410515206</v>
      </c>
      <c r="G3025" s="25">
        <v>43598.495092749203</v>
      </c>
      <c r="H3025" s="25">
        <v>55374.066616624412</v>
      </c>
      <c r="I3025" s="25">
        <v>71369.566874413606</v>
      </c>
      <c r="J3025" s="25">
        <v>78489.909985505234</v>
      </c>
      <c r="K3025" s="25">
        <v>103815.5997563329</v>
      </c>
      <c r="L3025" s="34">
        <v>82987.374821005636</v>
      </c>
      <c r="M3025" s="34">
        <v>108313.06459183332</v>
      </c>
      <c r="O3025" s="25">
        <v>14.413672352351847</v>
      </c>
      <c r="P3025" s="43">
        <v>23.258853949928969</v>
      </c>
      <c r="Q3025" s="43">
        <v>-9.0333636944521789</v>
      </c>
      <c r="R3025" s="43">
        <v>20.491095256600424</v>
      </c>
      <c r="S3025" s="25">
        <v>19.929116862240836</v>
      </c>
      <c r="T3025" s="25">
        <v>18.663473408047238</v>
      </c>
      <c r="U3025" s="25">
        <v>20.618897511809074</v>
      </c>
      <c r="V3025" s="25">
        <v>16.999178199506005</v>
      </c>
      <c r="W3025" s="25">
        <v>32.763874132764428</v>
      </c>
      <c r="X3025" s="25">
        <v>21.054381174044458</v>
      </c>
      <c r="Y3025" s="34">
        <v>31.686583075552566</v>
      </c>
      <c r="Z3025" s="34">
        <v>20.800819858958832</v>
      </c>
    </row>
    <row r="3026" spans="1:26" x14ac:dyDescent="0.25">
      <c r="A3026" s="52">
        <v>41082</v>
      </c>
      <c r="B3026" s="25">
        <v>28303.951132450002</v>
      </c>
      <c r="C3026" s="43">
        <v>34492.92255964272</v>
      </c>
      <c r="D3026" s="43">
        <v>2397.6734089434003</v>
      </c>
      <c r="E3026" s="43">
        <v>36890.595968586123</v>
      </c>
      <c r="F3026" s="25">
        <v>37010.824938813901</v>
      </c>
      <c r="G3026" s="25">
        <v>43642.496254566904</v>
      </c>
      <c r="H3026" s="25">
        <v>54994.651179795801</v>
      </c>
      <c r="I3026" s="25">
        <v>71104.039206317713</v>
      </c>
      <c r="J3026" s="25">
        <v>78178.222437398916</v>
      </c>
      <c r="K3026" s="25">
        <v>103619.01875712711</v>
      </c>
      <c r="L3026" s="34">
        <v>82674.823026359329</v>
      </c>
      <c r="M3026" s="34">
        <v>108115.61934608754</v>
      </c>
      <c r="O3026" s="25">
        <v>14.60066212429625</v>
      </c>
      <c r="P3026" s="43">
        <v>22.517007851096338</v>
      </c>
      <c r="Q3026" s="43">
        <v>-12.99962981543108</v>
      </c>
      <c r="R3026" s="43">
        <v>19.350295625329061</v>
      </c>
      <c r="S3026" s="25">
        <v>19.816540159057983</v>
      </c>
      <c r="T3026" s="25">
        <v>18.751136405833901</v>
      </c>
      <c r="U3026" s="25">
        <v>19.879098922590941</v>
      </c>
      <c r="V3026" s="25">
        <v>16.575323240298069</v>
      </c>
      <c r="W3026" s="25">
        <v>32.192272531323283</v>
      </c>
      <c r="X3026" s="25">
        <v>20.753139831217894</v>
      </c>
      <c r="Y3026" s="34">
        <v>31.147115138298041</v>
      </c>
      <c r="Z3026" s="34">
        <v>20.510452704835824</v>
      </c>
    </row>
    <row r="3027" spans="1:26" x14ac:dyDescent="0.25">
      <c r="A3027" s="52">
        <v>41085</v>
      </c>
      <c r="B3027" s="25">
        <v>28457.034209240002</v>
      </c>
      <c r="C3027" s="43">
        <v>34935.591507938712</v>
      </c>
      <c r="D3027" s="43">
        <v>2329.4324928308006</v>
      </c>
      <c r="E3027" s="43">
        <v>37265.02400076951</v>
      </c>
      <c r="F3027" s="25">
        <v>37109.047917643897</v>
      </c>
      <c r="G3027" s="25">
        <v>43632.912741766893</v>
      </c>
      <c r="H3027" s="25">
        <v>55516.189685175792</v>
      </c>
      <c r="I3027" s="25">
        <v>71480.448344877703</v>
      </c>
      <c r="J3027" s="25">
        <v>78754.229416798888</v>
      </c>
      <c r="K3027" s="25">
        <v>104099.6403077971</v>
      </c>
      <c r="L3027" s="34">
        <v>83251.588107359348</v>
      </c>
      <c r="M3027" s="34">
        <v>108596.99899835757</v>
      </c>
      <c r="O3027" s="25">
        <v>15.216634726834988</v>
      </c>
      <c r="P3027" s="43">
        <v>23.133963934705505</v>
      </c>
      <c r="Q3027" s="43">
        <v>-16.834677904300033</v>
      </c>
      <c r="R3027" s="43">
        <v>19.542687337351673</v>
      </c>
      <c r="S3027" s="25">
        <v>19.1923650050277</v>
      </c>
      <c r="T3027" s="25">
        <v>18.090446111577528</v>
      </c>
      <c r="U3027" s="25">
        <v>19.900184107004847</v>
      </c>
      <c r="V3027" s="25">
        <v>16.491112508541494</v>
      </c>
      <c r="W3027" s="25">
        <v>32.36024069763954</v>
      </c>
      <c r="X3027" s="25">
        <v>20.900977931957399</v>
      </c>
      <c r="Y3027" s="34">
        <v>31.305643741185452</v>
      </c>
      <c r="Z3027" s="34">
        <v>20.649470982753826</v>
      </c>
    </row>
    <row r="3028" spans="1:26" x14ac:dyDescent="0.25">
      <c r="A3028" s="52">
        <v>41086</v>
      </c>
      <c r="B3028" s="25">
        <v>28459.845134889998</v>
      </c>
      <c r="C3028" s="43">
        <v>34962.658276407368</v>
      </c>
      <c r="D3028" s="43">
        <v>2360.7994779474002</v>
      </c>
      <c r="E3028" s="43">
        <v>37323.457754354771</v>
      </c>
      <c r="F3028" s="25">
        <v>37183.055407703898</v>
      </c>
      <c r="G3028" s="25">
        <v>43629.617029066896</v>
      </c>
      <c r="H3028" s="25">
        <v>55596.430768275794</v>
      </c>
      <c r="I3028" s="25">
        <v>71451.075530407703</v>
      </c>
      <c r="J3028" s="25">
        <v>78892.140095398878</v>
      </c>
      <c r="K3028" s="25">
        <v>104090.40187188711</v>
      </c>
      <c r="L3028" s="34">
        <v>83389.870371859346</v>
      </c>
      <c r="M3028" s="34">
        <v>108588.13214834758</v>
      </c>
      <c r="O3028" s="25">
        <v>15.228015582319721</v>
      </c>
      <c r="P3028" s="43">
        <v>23.229363449887352</v>
      </c>
      <c r="Q3028" s="43">
        <v>-15.714814835324409</v>
      </c>
      <c r="R3028" s="43">
        <v>19.730137315504017</v>
      </c>
      <c r="S3028" s="25">
        <v>19.430073280053083</v>
      </c>
      <c r="T3028" s="25">
        <v>18.081526418654391</v>
      </c>
      <c r="U3028" s="25">
        <v>20.073483475913179</v>
      </c>
      <c r="V3028" s="25">
        <v>16.443243868733749</v>
      </c>
      <c r="W3028" s="25">
        <v>32.592023685670092</v>
      </c>
      <c r="X3028" s="25">
        <v>20.890248443048719</v>
      </c>
      <c r="Y3028" s="34">
        <v>31.523744586718227</v>
      </c>
      <c r="Z3028" s="34">
        <v>20.639620058945106</v>
      </c>
    </row>
    <row r="3029" spans="1:26" x14ac:dyDescent="0.25">
      <c r="A3029" s="52">
        <v>41087</v>
      </c>
      <c r="B3029" s="25">
        <v>28462.445370270001</v>
      </c>
      <c r="C3029" s="43">
        <v>34962.804549316039</v>
      </c>
      <c r="D3029" s="43">
        <v>2389.6349133538001</v>
      </c>
      <c r="E3029" s="43">
        <v>37352.439462669841</v>
      </c>
      <c r="F3029" s="25">
        <v>37055.495825573904</v>
      </c>
      <c r="G3029" s="25">
        <v>43602.840936786903</v>
      </c>
      <c r="H3029" s="25">
        <v>55498.828003675808</v>
      </c>
      <c r="I3029" s="25">
        <v>71464.546721957711</v>
      </c>
      <c r="J3029" s="25">
        <v>78958.263792138911</v>
      </c>
      <c r="K3029" s="25">
        <v>104263.36836525712</v>
      </c>
      <c r="L3029" s="34">
        <v>83456.363351359381</v>
      </c>
      <c r="M3029" s="34">
        <v>108761.46792447759</v>
      </c>
      <c r="O3029" s="25">
        <v>15.238543396559923</v>
      </c>
      <c r="P3029" s="43">
        <v>23.229879003289589</v>
      </c>
      <c r="Q3029" s="43">
        <v>-14.685333070678485</v>
      </c>
      <c r="R3029" s="43">
        <v>19.823107906252567</v>
      </c>
      <c r="S3029" s="25">
        <v>19.020358422725849</v>
      </c>
      <c r="T3029" s="25">
        <v>18.009058172008039</v>
      </c>
      <c r="U3029" s="25">
        <v>19.862687498897191</v>
      </c>
      <c r="V3029" s="25">
        <v>16.465197761396876</v>
      </c>
      <c r="W3029" s="25">
        <v>32.703156109682638</v>
      </c>
      <c r="X3029" s="25">
        <v>21.091131156342115</v>
      </c>
      <c r="Y3029" s="34">
        <v>31.628618303556657</v>
      </c>
      <c r="Z3029" s="34">
        <v>20.832193241310737</v>
      </c>
    </row>
    <row r="3030" spans="1:26" x14ac:dyDescent="0.25">
      <c r="A3030" s="52">
        <v>41088</v>
      </c>
      <c r="B3030" s="25">
        <v>28365.386990889998</v>
      </c>
      <c r="C3030" s="43">
        <v>34952.046663724694</v>
      </c>
      <c r="D3030" s="43">
        <v>3401.5400774264003</v>
      </c>
      <c r="E3030" s="43">
        <v>38353.586741151092</v>
      </c>
      <c r="F3030" s="25">
        <v>37249.897533223899</v>
      </c>
      <c r="G3030" s="25">
        <v>43705.453926046903</v>
      </c>
      <c r="H3030" s="25">
        <v>55747.317221965808</v>
      </c>
      <c r="I3030" s="25">
        <v>71637.051043667714</v>
      </c>
      <c r="J3030" s="25">
        <v>79217.775604808907</v>
      </c>
      <c r="K3030" s="25">
        <v>104445.15042182711</v>
      </c>
      <c r="L3030" s="34">
        <v>83716.470925299378</v>
      </c>
      <c r="M3030" s="34">
        <v>108943.84574231759</v>
      </c>
      <c r="O3030" s="25">
        <v>15.028491003704691</v>
      </c>
      <c r="P3030" s="43">
        <v>23.075536150038968</v>
      </c>
      <c r="Q3030" s="43">
        <v>21.74439331520237</v>
      </c>
      <c r="R3030" s="43">
        <v>22.956303253564592</v>
      </c>
      <c r="S3030" s="25">
        <v>19.166122399312702</v>
      </c>
      <c r="T3030" s="25">
        <v>17.816945756720326</v>
      </c>
      <c r="U3030" s="25">
        <v>19.908496538139953</v>
      </c>
      <c r="V3030" s="25">
        <v>16.317054539213018</v>
      </c>
      <c r="W3030" s="25">
        <v>32.767436315266977</v>
      </c>
      <c r="X3030" s="25">
        <v>21.039397276396166</v>
      </c>
      <c r="Y3030" s="34">
        <v>31.690545170799567</v>
      </c>
      <c r="Z3030" s="34">
        <v>20.78250079977666</v>
      </c>
    </row>
    <row r="3031" spans="1:26" x14ac:dyDescent="0.25">
      <c r="A3031" s="52">
        <v>41089</v>
      </c>
      <c r="B3031" s="25">
        <v>28361.012891549999</v>
      </c>
      <c r="C3031" s="43">
        <v>35100.263668643369</v>
      </c>
      <c r="D3031" s="43">
        <v>2403.5645762884001</v>
      </c>
      <c r="E3031" s="43">
        <v>37503.82824493177</v>
      </c>
      <c r="F3031" s="25">
        <v>37521.500169133891</v>
      </c>
      <c r="G3031" s="25">
        <v>43964.826877606894</v>
      </c>
      <c r="H3031" s="25">
        <v>56474.076854195802</v>
      </c>
      <c r="I3031" s="25">
        <v>72379.4522285977</v>
      </c>
      <c r="J3031" s="25">
        <v>79939.328101888896</v>
      </c>
      <c r="K3031" s="25">
        <v>105188.5761322771</v>
      </c>
      <c r="L3031" s="34">
        <v>84223.57720825939</v>
      </c>
      <c r="M3031" s="34">
        <v>109472.82523864759</v>
      </c>
      <c r="O3031" s="25">
        <v>15.085313108702426</v>
      </c>
      <c r="P3031" s="43">
        <v>23.391904861646239</v>
      </c>
      <c r="Q3031" s="43">
        <v>-11.36007328556008</v>
      </c>
      <c r="R3031" s="43">
        <v>20.367502385964876</v>
      </c>
      <c r="S3031" s="25">
        <v>19.859016754924387</v>
      </c>
      <c r="T3031" s="25">
        <v>18.479110748510852</v>
      </c>
      <c r="U3031" s="25">
        <v>20.941002956324549</v>
      </c>
      <c r="V3031" s="25">
        <v>17.094040818293045</v>
      </c>
      <c r="W3031" s="25">
        <v>33.384148910992664</v>
      </c>
      <c r="X3031" s="25">
        <v>21.466461763073539</v>
      </c>
      <c r="Y3031" s="34">
        <v>31.630860066973465</v>
      </c>
      <c r="Z3031" s="34">
        <v>20.756278150703842</v>
      </c>
    </row>
    <row r="3032" spans="1:26" x14ac:dyDescent="0.25">
      <c r="A3032" s="52">
        <v>41092</v>
      </c>
      <c r="B3032" s="25">
        <v>28472.659552000001</v>
      </c>
      <c r="C3032" s="43">
        <v>35607.799050429356</v>
      </c>
      <c r="D3032" s="43">
        <v>2389.4283979244005</v>
      </c>
      <c r="E3032" s="43">
        <v>37997.227448353755</v>
      </c>
      <c r="F3032" s="25">
        <v>37486.753619533898</v>
      </c>
      <c r="G3032" s="25">
        <v>43907.813721376901</v>
      </c>
      <c r="H3032" s="25">
        <v>56511.505560595797</v>
      </c>
      <c r="I3032" s="25">
        <v>72371.660396067702</v>
      </c>
      <c r="J3032" s="25">
        <v>79988.769402118895</v>
      </c>
      <c r="K3032" s="25">
        <v>105180.43992332711</v>
      </c>
      <c r="L3032" s="34">
        <v>84273.674200909416</v>
      </c>
      <c r="M3032" s="34">
        <v>109465.34472211763</v>
      </c>
      <c r="O3032" s="25">
        <v>13.553332448461198</v>
      </c>
      <c r="P3032" s="43">
        <v>23.014208724872365</v>
      </c>
      <c r="Q3032" s="43">
        <v>-12.131072636225394</v>
      </c>
      <c r="R3032" s="43">
        <v>19.99605890310572</v>
      </c>
      <c r="S3032" s="25">
        <v>17.925743355985091</v>
      </c>
      <c r="T3032" s="25">
        <v>17.108499637956463</v>
      </c>
      <c r="U3032" s="25">
        <v>19.80588454002379</v>
      </c>
      <c r="V3032" s="25">
        <v>16.442729141312064</v>
      </c>
      <c r="W3032" s="25">
        <v>32.526852145939422</v>
      </c>
      <c r="X3032" s="25">
        <v>21.065878814489025</v>
      </c>
      <c r="Y3032" s="34">
        <v>30.836009057778234</v>
      </c>
      <c r="Z3032" s="34">
        <v>20.373810458340479</v>
      </c>
    </row>
    <row r="3033" spans="1:26" x14ac:dyDescent="0.25">
      <c r="A3033" s="52">
        <v>41093</v>
      </c>
      <c r="B3033" s="25">
        <v>28493.369975630001</v>
      </c>
      <c r="C3033" s="43">
        <v>36200.658430698022</v>
      </c>
      <c r="D3033" s="43">
        <v>2420.2367117754002</v>
      </c>
      <c r="E3033" s="43">
        <v>38620.895142473426</v>
      </c>
      <c r="F3033" s="25">
        <v>37842.056555403906</v>
      </c>
      <c r="G3033" s="25">
        <v>44208.005215326906</v>
      </c>
      <c r="H3033" s="25">
        <v>56809.825939135808</v>
      </c>
      <c r="I3033" s="25">
        <v>72588.436537987713</v>
      </c>
      <c r="J3033" s="25">
        <v>80367.843171138898</v>
      </c>
      <c r="K3033" s="25">
        <v>105488.8017792771</v>
      </c>
      <c r="L3033" s="34">
        <v>84653.465575219423</v>
      </c>
      <c r="M3033" s="34">
        <v>109774.42418335762</v>
      </c>
      <c r="O3033" s="25">
        <v>13.635928793748553</v>
      </c>
      <c r="P3033" s="43">
        <v>25.062359115902755</v>
      </c>
      <c r="Q3033" s="43">
        <v>-10.998126575014522</v>
      </c>
      <c r="R3033" s="43">
        <v>21.965614851925096</v>
      </c>
      <c r="S3033" s="25">
        <v>19.043454514819636</v>
      </c>
      <c r="T3033" s="25">
        <v>17.909153837767988</v>
      </c>
      <c r="U3033" s="25">
        <v>20.438331622662155</v>
      </c>
      <c r="V3033" s="25">
        <v>16.791512151674802</v>
      </c>
      <c r="W3033" s="25">
        <v>33.154908480782687</v>
      </c>
      <c r="X3033" s="25">
        <v>21.420812670162825</v>
      </c>
      <c r="Y3033" s="34">
        <v>31.425640258274214</v>
      </c>
      <c r="Z3033" s="34">
        <v>20.713690377216331</v>
      </c>
    </row>
    <row r="3034" spans="1:26" x14ac:dyDescent="0.25">
      <c r="A3034" s="52">
        <v>41094</v>
      </c>
      <c r="B3034" s="25">
        <v>28581.194942259997</v>
      </c>
      <c r="C3034" s="43">
        <v>36250.281251906679</v>
      </c>
      <c r="D3034" s="43">
        <v>2410.5552215584007</v>
      </c>
      <c r="E3034" s="43">
        <v>38660.836473465082</v>
      </c>
      <c r="F3034" s="25">
        <v>37780.138022753905</v>
      </c>
      <c r="G3034" s="25">
        <v>44110.8113999669</v>
      </c>
      <c r="H3034" s="25">
        <v>56938.249956715808</v>
      </c>
      <c r="I3034" s="25">
        <v>72658.735794887703</v>
      </c>
      <c r="J3034" s="25">
        <v>80492.078802618897</v>
      </c>
      <c r="K3034" s="25">
        <v>105528.45854763711</v>
      </c>
      <c r="L3034" s="34">
        <v>84778.146339049432</v>
      </c>
      <c r="M3034" s="34">
        <v>109814.52608406765</v>
      </c>
      <c r="O3034" s="25">
        <v>13.986188228235076</v>
      </c>
      <c r="P3034" s="43">
        <v>25.233791000165894</v>
      </c>
      <c r="Q3034" s="43">
        <v>-11.35415405061898</v>
      </c>
      <c r="R3034" s="43">
        <v>22.091750431497516</v>
      </c>
      <c r="S3034" s="25">
        <v>18.848671337157153</v>
      </c>
      <c r="T3034" s="25">
        <v>17.649923852801621</v>
      </c>
      <c r="U3034" s="25">
        <v>20.710593932252497</v>
      </c>
      <c r="V3034" s="25">
        <v>16.90462047729897</v>
      </c>
      <c r="W3034" s="25">
        <v>33.360744341084981</v>
      </c>
      <c r="X3034" s="25">
        <v>21.466458814217248</v>
      </c>
      <c r="Y3034" s="34">
        <v>31.6192088157208</v>
      </c>
      <c r="Z3034" s="34">
        <v>20.757788521769214</v>
      </c>
    </row>
    <row r="3035" spans="1:26" x14ac:dyDescent="0.25">
      <c r="A3035" s="52">
        <v>41095</v>
      </c>
      <c r="B3035" s="25">
        <v>28628.872213390001</v>
      </c>
      <c r="C3035" s="43">
        <v>36315.94939722534</v>
      </c>
      <c r="D3035" s="43">
        <v>2444.4826400036004</v>
      </c>
      <c r="E3035" s="43">
        <v>38760.432037228944</v>
      </c>
      <c r="F3035" s="25">
        <v>38194.610318053899</v>
      </c>
      <c r="G3035" s="25">
        <v>44605.961710666896</v>
      </c>
      <c r="H3035" s="25">
        <v>57356.5335776258</v>
      </c>
      <c r="I3035" s="25">
        <v>73169.254848817684</v>
      </c>
      <c r="J3035" s="25">
        <v>80912.644654848904</v>
      </c>
      <c r="K3035" s="25">
        <v>106033.91161473711</v>
      </c>
      <c r="L3035" s="34">
        <v>85199.428586259455</v>
      </c>
      <c r="M3035" s="34">
        <v>110320.69554614765</v>
      </c>
      <c r="O3035" s="25">
        <v>14.178041751877801</v>
      </c>
      <c r="P3035" s="43">
        <v>23.432013424843333</v>
      </c>
      <c r="Q3035" s="43">
        <v>-10.049868381858651</v>
      </c>
      <c r="R3035" s="43">
        <v>20.600902015002887</v>
      </c>
      <c r="S3035" s="25">
        <v>19.816897273849676</v>
      </c>
      <c r="T3035" s="25">
        <v>18.004886918854112</v>
      </c>
      <c r="U3035" s="25">
        <v>21.519167759800272</v>
      </c>
      <c r="V3035" s="25">
        <v>17.246027633946404</v>
      </c>
      <c r="W3035" s="25">
        <v>33.887933559941999</v>
      </c>
      <c r="X3035" s="25">
        <v>21.646933652521948</v>
      </c>
      <c r="Y3035" s="34">
        <v>32.114515334559421</v>
      </c>
      <c r="Z3035" s="34">
        <v>20.932009676645237</v>
      </c>
    </row>
    <row r="3036" spans="1:26" x14ac:dyDescent="0.25">
      <c r="A3036" s="52">
        <v>41096</v>
      </c>
      <c r="B3036" s="25">
        <v>28686.969192429999</v>
      </c>
      <c r="C3036" s="43">
        <v>36711.951940694009</v>
      </c>
      <c r="D3036" s="43">
        <v>2427.6698777408001</v>
      </c>
      <c r="E3036" s="43">
        <v>39139.621818434811</v>
      </c>
      <c r="F3036" s="25">
        <v>38459.694034353895</v>
      </c>
      <c r="G3036" s="25">
        <v>44849.332290706894</v>
      </c>
      <c r="H3036" s="25">
        <v>57912.558604915794</v>
      </c>
      <c r="I3036" s="25">
        <v>73723.425418677696</v>
      </c>
      <c r="J3036" s="25">
        <v>81441.048270918909</v>
      </c>
      <c r="K3036" s="25">
        <v>106542.23408746709</v>
      </c>
      <c r="L3036" s="34">
        <v>85725.608065469452</v>
      </c>
      <c r="M3036" s="34">
        <v>110826.79388201764</v>
      </c>
      <c r="O3036" s="25">
        <v>14.058726062518012</v>
      </c>
      <c r="P3036" s="43">
        <v>24.390582739798216</v>
      </c>
      <c r="Q3036" s="43">
        <v>-8.8466978178841309</v>
      </c>
      <c r="R3036" s="43">
        <v>21.639518239729938</v>
      </c>
      <c r="S3036" s="25">
        <v>18.781820206101997</v>
      </c>
      <c r="T3036" s="25">
        <v>17.219275629243192</v>
      </c>
      <c r="U3036" s="25">
        <v>21.169225997906249</v>
      </c>
      <c r="V3036" s="25">
        <v>17.030306719702448</v>
      </c>
      <c r="W3036" s="25">
        <v>33.326677423088036</v>
      </c>
      <c r="X3036" s="25">
        <v>21.368291439457288</v>
      </c>
      <c r="Y3036" s="34">
        <v>31.601454083426606</v>
      </c>
      <c r="Z3036" s="34">
        <v>20.667396395567451</v>
      </c>
    </row>
    <row r="3037" spans="1:26" x14ac:dyDescent="0.25">
      <c r="A3037" s="52">
        <v>41099</v>
      </c>
      <c r="B3037" s="25">
        <v>28825.706348840002</v>
      </c>
      <c r="C3037" s="43">
        <v>36717.398184929996</v>
      </c>
      <c r="D3037" s="43">
        <v>2406.7313207014004</v>
      </c>
      <c r="E3037" s="43">
        <v>39124.129505631397</v>
      </c>
      <c r="F3037" s="25">
        <v>38716.359046513899</v>
      </c>
      <c r="G3037" s="25">
        <v>45086.874279656899</v>
      </c>
      <c r="H3037" s="25">
        <v>57820.588309525803</v>
      </c>
      <c r="I3037" s="25">
        <v>73608.232975977706</v>
      </c>
      <c r="J3037" s="25">
        <v>81395.470678158919</v>
      </c>
      <c r="K3037" s="25">
        <v>106465.97202377711</v>
      </c>
      <c r="L3037" s="34">
        <v>85680.764271479493</v>
      </c>
      <c r="M3037" s="34">
        <v>110751.26561709768</v>
      </c>
      <c r="O3037" s="25">
        <v>14.386809601565487</v>
      </c>
      <c r="P3037" s="43">
        <v>23.401703063538815</v>
      </c>
      <c r="Q3037" s="43">
        <v>-5.3376730247503668</v>
      </c>
      <c r="R3037" s="43">
        <v>21.139309403150321</v>
      </c>
      <c r="S3037" s="25">
        <v>19.263140870667094</v>
      </c>
      <c r="T3037" s="25">
        <v>17.544469628171665</v>
      </c>
      <c r="U3037" s="25">
        <v>21.03580900654638</v>
      </c>
      <c r="V3037" s="25">
        <v>16.910801102868334</v>
      </c>
      <c r="W3037" s="25">
        <v>33.023583796046992</v>
      </c>
      <c r="X3037" s="25">
        <v>21.185500005203849</v>
      </c>
      <c r="Y3037" s="34">
        <v>31.313844007267576</v>
      </c>
      <c r="Z3037" s="34">
        <v>20.489280151080202</v>
      </c>
    </row>
    <row r="3038" spans="1:26" x14ac:dyDescent="0.25">
      <c r="A3038" s="52">
        <v>41100</v>
      </c>
      <c r="B3038" s="25">
        <v>28875.920264490003</v>
      </c>
      <c r="C3038" s="43">
        <v>36678.140346238659</v>
      </c>
      <c r="D3038" s="43">
        <v>2517.026513754201</v>
      </c>
      <c r="E3038" s="43">
        <v>39195.16685999286</v>
      </c>
      <c r="F3038" s="25">
        <v>38677.709476053904</v>
      </c>
      <c r="G3038" s="25">
        <v>45020.265039866907</v>
      </c>
      <c r="H3038" s="25">
        <v>57681.687872645802</v>
      </c>
      <c r="I3038" s="25">
        <v>73422.617188137709</v>
      </c>
      <c r="J3038" s="25">
        <v>81248.553857808889</v>
      </c>
      <c r="K3038" s="25">
        <v>106265.7703802171</v>
      </c>
      <c r="L3038" s="34">
        <v>85534.334302519477</v>
      </c>
      <c r="M3038" s="34">
        <v>110551.55082492768</v>
      </c>
      <c r="O3038" s="25">
        <v>14.586069579423299</v>
      </c>
      <c r="P3038" s="43">
        <v>23.269763318551838</v>
      </c>
      <c r="Q3038" s="43">
        <v>-0.99950717351621199</v>
      </c>
      <c r="R3038" s="43">
        <v>21.359261032947895</v>
      </c>
      <c r="S3038" s="25">
        <v>19.144083467546523</v>
      </c>
      <c r="T3038" s="25">
        <v>17.37081492514465</v>
      </c>
      <c r="U3038" s="25">
        <v>20.745048790494323</v>
      </c>
      <c r="V3038" s="25">
        <v>16.615990460412135</v>
      </c>
      <c r="W3038" s="25">
        <v>32.783479502773048</v>
      </c>
      <c r="X3038" s="25">
        <v>20.95761934234508</v>
      </c>
      <c r="Y3038" s="34">
        <v>31.089426283342057</v>
      </c>
      <c r="Z3038" s="34">
        <v>20.272005058014607</v>
      </c>
    </row>
    <row r="3039" spans="1:26" x14ac:dyDescent="0.25">
      <c r="A3039" s="52">
        <v>41101</v>
      </c>
      <c r="B3039" s="25">
        <v>28876.93824322</v>
      </c>
      <c r="C3039" s="43">
        <v>36687.19219026732</v>
      </c>
      <c r="D3039" s="43">
        <v>2539.0223369434007</v>
      </c>
      <c r="E3039" s="43">
        <v>39226.214527210723</v>
      </c>
      <c r="F3039" s="25">
        <v>38632.504742953897</v>
      </c>
      <c r="G3039" s="25">
        <v>44966.718951716895</v>
      </c>
      <c r="H3039" s="25">
        <v>57624.470170055793</v>
      </c>
      <c r="I3039" s="25">
        <v>73346.471925217702</v>
      </c>
      <c r="J3039" s="25">
        <v>81336.089095128889</v>
      </c>
      <c r="K3039" s="25">
        <v>106347.2066966071</v>
      </c>
      <c r="L3039" s="34">
        <v>85622.741502849472</v>
      </c>
      <c r="M3039" s="34">
        <v>110633.85910432768</v>
      </c>
      <c r="O3039" s="25">
        <v>14.590109145280161</v>
      </c>
      <c r="P3039" s="43">
        <v>23.300185217276169</v>
      </c>
      <c r="Q3039" s="43">
        <v>-0.13436041246480679</v>
      </c>
      <c r="R3039" s="43">
        <v>21.455393343439532</v>
      </c>
      <c r="S3039" s="25">
        <v>19.00483332666294</v>
      </c>
      <c r="T3039" s="25">
        <v>17.231216724275434</v>
      </c>
      <c r="U3039" s="25">
        <v>20.625275001867259</v>
      </c>
      <c r="V3039" s="25">
        <v>16.495050134469615</v>
      </c>
      <c r="W3039" s="25">
        <v>32.926537229200918</v>
      </c>
      <c r="X3039" s="25">
        <v>21.050314694040175</v>
      </c>
      <c r="Y3039" s="34">
        <v>31.224918647491261</v>
      </c>
      <c r="Z3039" s="34">
        <v>20.36155044858079</v>
      </c>
    </row>
    <row r="3040" spans="1:26" x14ac:dyDescent="0.25">
      <c r="A3040" s="52">
        <v>41102</v>
      </c>
      <c r="B3040" s="25">
        <v>28855.121035240001</v>
      </c>
      <c r="C3040" s="43">
        <v>36858.210443965996</v>
      </c>
      <c r="D3040" s="43">
        <v>2512.1184185034003</v>
      </c>
      <c r="E3040" s="43">
        <v>39370.328862469396</v>
      </c>
      <c r="F3040" s="25">
        <v>38581.0841702939</v>
      </c>
      <c r="G3040" s="25">
        <v>44865.481261916902</v>
      </c>
      <c r="H3040" s="25">
        <v>57744.5182924158</v>
      </c>
      <c r="I3040" s="25">
        <v>73451.900819527698</v>
      </c>
      <c r="J3040" s="25">
        <v>81532.770298938893</v>
      </c>
      <c r="K3040" s="25">
        <v>106524.10240671711</v>
      </c>
      <c r="L3040" s="34">
        <v>85819.745941969493</v>
      </c>
      <c r="M3040" s="34">
        <v>110811.07804974771</v>
      </c>
      <c r="O3040" s="25">
        <v>14.462021793235923</v>
      </c>
      <c r="P3040" s="43">
        <v>23.707026993626169</v>
      </c>
      <c r="Q3040" s="43">
        <v>-0.49546737937989915</v>
      </c>
      <c r="R3040" s="43">
        <v>21.816450431722267</v>
      </c>
      <c r="S3040" s="25">
        <v>18.680619041471267</v>
      </c>
      <c r="T3040" s="25">
        <v>16.578872055741599</v>
      </c>
      <c r="U3040" s="25">
        <v>20.647330972329158</v>
      </c>
      <c r="V3040" s="25">
        <v>16.287752140973577</v>
      </c>
      <c r="W3040" s="25">
        <v>32.977723220143716</v>
      </c>
      <c r="X3040" s="25">
        <v>20.945461339435866</v>
      </c>
      <c r="Y3040" s="34">
        <v>31.274122889556288</v>
      </c>
      <c r="Z3040" s="34">
        <v>20.261688483250961</v>
      </c>
    </row>
    <row r="3041" spans="1:26" x14ac:dyDescent="0.25">
      <c r="A3041" s="52">
        <v>41103</v>
      </c>
      <c r="B3041" s="25">
        <v>28836.485818609999</v>
      </c>
      <c r="C3041" s="43">
        <v>37112.710043774649</v>
      </c>
      <c r="D3041" s="43">
        <v>2587.5491308995997</v>
      </c>
      <c r="E3041" s="43">
        <v>39700.259174674247</v>
      </c>
      <c r="F3041" s="25">
        <v>38538.957282093907</v>
      </c>
      <c r="G3041" s="25">
        <v>44810.19947709691</v>
      </c>
      <c r="H3041" s="25">
        <v>57955.697939705809</v>
      </c>
      <c r="I3041" s="25">
        <v>73650.890560087704</v>
      </c>
      <c r="J3041" s="25">
        <v>81713.9420422689</v>
      </c>
      <c r="K3041" s="25">
        <v>106681.11199912711</v>
      </c>
      <c r="L3041" s="34">
        <v>86000.729036289515</v>
      </c>
      <c r="M3041" s="34">
        <v>110967.89899314771</v>
      </c>
      <c r="O3041" s="25">
        <v>14.139380789025701</v>
      </c>
      <c r="P3041" s="43">
        <v>24.62583493459254</v>
      </c>
      <c r="Q3041" s="43">
        <v>3.418198268090622</v>
      </c>
      <c r="R3041" s="43">
        <v>22.982097426593317</v>
      </c>
      <c r="S3041" s="25">
        <v>18.676318684479519</v>
      </c>
      <c r="T3041" s="25">
        <v>16.351803171923773</v>
      </c>
      <c r="U3041" s="25">
        <v>21.122596435683327</v>
      </c>
      <c r="V3041" s="25">
        <v>16.504201914271089</v>
      </c>
      <c r="W3041" s="25">
        <v>33.289079477023378</v>
      </c>
      <c r="X3041" s="25">
        <v>21.04282566285822</v>
      </c>
      <c r="Y3041" s="34">
        <v>31.564605443035166</v>
      </c>
      <c r="Z3041" s="34">
        <v>20.354310710154479</v>
      </c>
    </row>
    <row r="3042" spans="1:26" x14ac:dyDescent="0.25">
      <c r="A3042" s="52">
        <v>41107</v>
      </c>
      <c r="B3042" s="25">
        <v>28827.653474819999</v>
      </c>
      <c r="C3042" s="43">
        <v>36887.874328289305</v>
      </c>
      <c r="D3042" s="43">
        <v>2480.5784031952003</v>
      </c>
      <c r="E3042" s="43">
        <v>39368.452731484504</v>
      </c>
      <c r="F3042" s="25">
        <v>38448.711924793904</v>
      </c>
      <c r="G3042" s="25">
        <v>44728.099736446908</v>
      </c>
      <c r="H3042" s="25">
        <v>57531.710350475812</v>
      </c>
      <c r="I3042" s="25">
        <v>73263.361240347716</v>
      </c>
      <c r="J3042" s="25">
        <v>81362.357924588898</v>
      </c>
      <c r="K3042" s="25">
        <v>106338.89444056709</v>
      </c>
      <c r="L3042" s="34">
        <v>85649.789509919545</v>
      </c>
      <c r="M3042" s="34">
        <v>110626.32602589774</v>
      </c>
      <c r="O3042" s="25">
        <v>14.029500812186102</v>
      </c>
      <c r="P3042" s="43">
        <v>23.310570481829963</v>
      </c>
      <c r="Q3042" s="43">
        <v>-7.6783013160694029</v>
      </c>
      <c r="R3042" s="43">
        <v>20.756590822723496</v>
      </c>
      <c r="S3042" s="25">
        <v>19.057965782200892</v>
      </c>
      <c r="T3042" s="25">
        <v>16.096065871670937</v>
      </c>
      <c r="U3042" s="25">
        <v>21.388082450773815</v>
      </c>
      <c r="V3042" s="25">
        <v>16.399681571286816</v>
      </c>
      <c r="W3042" s="25">
        <v>33.413622587047854</v>
      </c>
      <c r="X3042" s="25">
        <v>20.89189356583865</v>
      </c>
      <c r="Y3042" s="34">
        <v>31.668964085326845</v>
      </c>
      <c r="Z3042" s="34">
        <v>20.206294542633628</v>
      </c>
    </row>
    <row r="3043" spans="1:26" x14ac:dyDescent="0.25">
      <c r="A3043" s="52">
        <v>41108</v>
      </c>
      <c r="B3043" s="25">
        <v>28774.271745120001</v>
      </c>
      <c r="C3043" s="43">
        <v>36630.304923637974</v>
      </c>
      <c r="D3043" s="43">
        <v>2562.1919111404</v>
      </c>
      <c r="E3043" s="43">
        <v>39192.496834778372</v>
      </c>
      <c r="F3043" s="25">
        <v>38338.018631833897</v>
      </c>
      <c r="G3043" s="25">
        <v>44571.162434596896</v>
      </c>
      <c r="H3043" s="25">
        <v>57450.759739895795</v>
      </c>
      <c r="I3043" s="25">
        <v>73131.269319667699</v>
      </c>
      <c r="J3043" s="25">
        <v>81312.54267430889</v>
      </c>
      <c r="K3043" s="25">
        <v>106219.4997888271</v>
      </c>
      <c r="L3043" s="34">
        <v>85600.478288579543</v>
      </c>
      <c r="M3043" s="34">
        <v>110507.43540309774</v>
      </c>
      <c r="O3043" s="25">
        <v>13.818346199983655</v>
      </c>
      <c r="P3043" s="43">
        <v>22.449555017952626</v>
      </c>
      <c r="Q3043" s="43">
        <v>-4.640825185764486</v>
      </c>
      <c r="R3043" s="43">
        <v>20.216873542841807</v>
      </c>
      <c r="S3043" s="25">
        <v>18.715199597696987</v>
      </c>
      <c r="T3043" s="25">
        <v>15.688720076954453</v>
      </c>
      <c r="U3043" s="25">
        <v>21.217282046411313</v>
      </c>
      <c r="V3043" s="25">
        <v>16.189815995301938</v>
      </c>
      <c r="W3043" s="25">
        <v>33.331938216419175</v>
      </c>
      <c r="X3043" s="25">
        <v>20.7561591705695</v>
      </c>
      <c r="Y3043" s="34">
        <v>31.593158208058835</v>
      </c>
      <c r="Z3043" s="34">
        <v>20.0771082834849</v>
      </c>
    </row>
    <row r="3044" spans="1:26" x14ac:dyDescent="0.25">
      <c r="A3044" s="52">
        <v>41109</v>
      </c>
      <c r="B3044" s="25">
        <v>28745.312301099999</v>
      </c>
      <c r="C3044" s="43">
        <v>36600.955203536629</v>
      </c>
      <c r="D3044" s="43">
        <v>2572.0478765394005</v>
      </c>
      <c r="E3044" s="43">
        <v>39173.003080076029</v>
      </c>
      <c r="F3044" s="25">
        <v>38189.493308003897</v>
      </c>
      <c r="G3044" s="25">
        <v>44357.9059801369</v>
      </c>
      <c r="H3044" s="25">
        <v>57283.826684245803</v>
      </c>
      <c r="I3044" s="25">
        <v>72922.087830147706</v>
      </c>
      <c r="J3044" s="25">
        <v>81190.91103164891</v>
      </c>
      <c r="K3044" s="25">
        <v>106058.85791348711</v>
      </c>
      <c r="L3044" s="34">
        <v>85479.405486079573</v>
      </c>
      <c r="M3044" s="34">
        <v>110347.35236791777</v>
      </c>
      <c r="O3044" s="25">
        <v>13.764946570876635</v>
      </c>
      <c r="P3044" s="43">
        <v>24.41332281493256</v>
      </c>
      <c r="Q3044" s="43">
        <v>-2.3463179504838338</v>
      </c>
      <c r="R3044" s="43">
        <v>22.214418739964103</v>
      </c>
      <c r="S3044" s="25">
        <v>18.763941690827647</v>
      </c>
      <c r="T3044" s="25">
        <v>15.122804199212947</v>
      </c>
      <c r="U3044" s="25">
        <v>21.297087660882386</v>
      </c>
      <c r="V3044" s="25">
        <v>15.892164567665223</v>
      </c>
      <c r="W3044" s="25">
        <v>33.378786088043945</v>
      </c>
      <c r="X3044" s="25">
        <v>20.515971122340538</v>
      </c>
      <c r="Y3044" s="34">
        <v>31.633861812052121</v>
      </c>
      <c r="Z3044" s="34">
        <v>19.847771332649966</v>
      </c>
    </row>
    <row r="3045" spans="1:26" x14ac:dyDescent="0.25">
      <c r="A3045" s="52">
        <v>41110</v>
      </c>
      <c r="B3045" s="25">
        <v>28676.026584160001</v>
      </c>
      <c r="C3045" s="43">
        <v>36465.172124725294</v>
      </c>
      <c r="D3045" s="43">
        <v>2605.6041315289999</v>
      </c>
      <c r="E3045" s="43">
        <v>39070.776256254292</v>
      </c>
      <c r="F3045" s="25">
        <v>38082.464294783902</v>
      </c>
      <c r="G3045" s="25">
        <v>44297.415972216906</v>
      </c>
      <c r="H3045" s="25">
        <v>57165.317908055797</v>
      </c>
      <c r="I3045" s="25">
        <v>72835.731476477711</v>
      </c>
      <c r="J3045" s="25">
        <v>81162.558937528898</v>
      </c>
      <c r="K3045" s="25">
        <v>106046.98713479711</v>
      </c>
      <c r="L3045" s="34">
        <v>85451.018471579577</v>
      </c>
      <c r="M3045" s="34">
        <v>110335.44666884778</v>
      </c>
      <c r="O3045" s="25">
        <v>13.72964167003763</v>
      </c>
      <c r="P3045" s="43">
        <v>24.056776871136453</v>
      </c>
      <c r="Q3045" s="43">
        <v>3.2333918528309136</v>
      </c>
      <c r="R3045" s="43">
        <v>22.410113491504791</v>
      </c>
      <c r="S3045" s="25">
        <v>18.47191111505655</v>
      </c>
      <c r="T3045" s="25">
        <v>15.225848608304693</v>
      </c>
      <c r="U3045" s="25">
        <v>21.226254395301815</v>
      </c>
      <c r="V3045" s="25">
        <v>16.025086029434576</v>
      </c>
      <c r="W3045" s="25">
        <v>33.316646097112049</v>
      </c>
      <c r="X3045" s="25">
        <v>20.647135082384736</v>
      </c>
      <c r="Y3045" s="34">
        <v>31.574691541133415</v>
      </c>
      <c r="Z3045" s="34">
        <v>19.971654968274933</v>
      </c>
    </row>
    <row r="3046" spans="1:26" x14ac:dyDescent="0.25">
      <c r="A3046" s="52">
        <v>41113</v>
      </c>
      <c r="B3046" s="25">
        <v>28608.253203369997</v>
      </c>
      <c r="C3046" s="43">
        <v>36352.693624891283</v>
      </c>
      <c r="D3046" s="43">
        <v>2614.730495797</v>
      </c>
      <c r="E3046" s="43">
        <v>38967.42412068828</v>
      </c>
      <c r="F3046" s="25">
        <v>37983.729223823902</v>
      </c>
      <c r="G3046" s="25">
        <v>44143.799536606908</v>
      </c>
      <c r="H3046" s="25">
        <v>57018.240893255803</v>
      </c>
      <c r="I3046" s="25">
        <v>72608.180124157705</v>
      </c>
      <c r="J3046" s="25">
        <v>81061.382125688906</v>
      </c>
      <c r="K3046" s="25">
        <v>105870.56285986709</v>
      </c>
      <c r="L3046" s="34">
        <v>85350.311238539609</v>
      </c>
      <c r="M3046" s="34">
        <v>110159.49197271778</v>
      </c>
      <c r="O3046" s="25">
        <v>13.954566820287084</v>
      </c>
      <c r="P3046" s="43">
        <v>24.55201970123111</v>
      </c>
      <c r="Q3046" s="43">
        <v>4.4122344922546297</v>
      </c>
      <c r="R3046" s="43">
        <v>22.960564107386737</v>
      </c>
      <c r="S3046" s="25">
        <v>18.097696577465072</v>
      </c>
      <c r="T3046" s="25">
        <v>15.468018552116369</v>
      </c>
      <c r="U3046" s="25">
        <v>21.05660936068039</v>
      </c>
      <c r="V3046" s="25">
        <v>16.150506980834358</v>
      </c>
      <c r="W3046" s="25">
        <v>33.273753317115151</v>
      </c>
      <c r="X3046" s="25">
        <v>20.881986794282437</v>
      </c>
      <c r="Y3046" s="34">
        <v>31.528941142797294</v>
      </c>
      <c r="Z3046" s="34">
        <v>20.191179671247749</v>
      </c>
    </row>
    <row r="3047" spans="1:26" x14ac:dyDescent="0.25">
      <c r="A3047" s="52">
        <v>41114</v>
      </c>
      <c r="B3047" s="25">
        <v>28571.889452810003</v>
      </c>
      <c r="C3047" s="43">
        <v>35998.227546349954</v>
      </c>
      <c r="D3047" s="43">
        <v>2785.9286685565994</v>
      </c>
      <c r="E3047" s="43">
        <v>38784.15621490655</v>
      </c>
      <c r="F3047" s="25">
        <v>38199.700510423892</v>
      </c>
      <c r="G3047" s="25">
        <v>44469.458878106896</v>
      </c>
      <c r="H3047" s="25">
        <v>57045.364342245797</v>
      </c>
      <c r="I3047" s="25">
        <v>72768.811928027702</v>
      </c>
      <c r="J3047" s="25">
        <v>81091.599431128881</v>
      </c>
      <c r="K3047" s="25">
        <v>106033.7774794471</v>
      </c>
      <c r="L3047" s="34">
        <v>85381.314684319586</v>
      </c>
      <c r="M3047" s="34">
        <v>110323.49273263781</v>
      </c>
      <c r="O3047" s="25">
        <v>13.809719967402788</v>
      </c>
      <c r="P3047" s="43">
        <v>23.337543919781247</v>
      </c>
      <c r="Q3047" s="43">
        <v>11.248573375957527</v>
      </c>
      <c r="R3047" s="43">
        <v>22.382267604956741</v>
      </c>
      <c r="S3047" s="25">
        <v>18.769187028653668</v>
      </c>
      <c r="T3047" s="25">
        <v>16.319853674618855</v>
      </c>
      <c r="U3047" s="25">
        <v>21.114195717562968</v>
      </c>
      <c r="V3047" s="25">
        <v>16.407467910372088</v>
      </c>
      <c r="W3047" s="25">
        <v>33.323433862962126</v>
      </c>
      <c r="X3047" s="25">
        <v>21.068343671546042</v>
      </c>
      <c r="Y3047" s="34">
        <v>31.576718946252758</v>
      </c>
      <c r="Z3047" s="34">
        <v>20.370115180560489</v>
      </c>
    </row>
    <row r="3048" spans="1:26" x14ac:dyDescent="0.25">
      <c r="A3048" s="52">
        <v>41115</v>
      </c>
      <c r="B3048" s="25">
        <v>28598.882335509999</v>
      </c>
      <c r="C3048" s="43">
        <v>35970.866649728603</v>
      </c>
      <c r="D3048" s="43">
        <v>2852.2132161865998</v>
      </c>
      <c r="E3048" s="43">
        <v>38823.079865915206</v>
      </c>
      <c r="F3048" s="25">
        <v>38360.113111362603</v>
      </c>
      <c r="G3048" s="25">
        <v>44687.971465444607</v>
      </c>
      <c r="H3048" s="25">
        <v>57141.309760497199</v>
      </c>
      <c r="I3048" s="25">
        <v>72886.321890281804</v>
      </c>
      <c r="J3048" s="25">
        <v>81208.832923492591</v>
      </c>
      <c r="K3048" s="25">
        <v>106179.30581214131</v>
      </c>
      <c r="L3048" s="34">
        <v>85499.431974803301</v>
      </c>
      <c r="M3048" s="34">
        <v>110469.90486345201</v>
      </c>
      <c r="O3048" s="25">
        <v>13.917240067754344</v>
      </c>
      <c r="P3048" s="43">
        <v>23.243799699058833</v>
      </c>
      <c r="Q3048" s="43">
        <v>13.895468626340502</v>
      </c>
      <c r="R3048" s="43">
        <v>22.505090044292729</v>
      </c>
      <c r="S3048" s="25">
        <v>19.267936336843761</v>
      </c>
      <c r="T3048" s="25">
        <v>16.891422405753076</v>
      </c>
      <c r="U3048" s="25">
        <v>21.317899424223285</v>
      </c>
      <c r="V3048" s="25">
        <v>16.595447304260947</v>
      </c>
      <c r="W3048" s="25">
        <v>33.516178510685492</v>
      </c>
      <c r="X3048" s="25">
        <v>21.234506517154216</v>
      </c>
      <c r="Y3048" s="34">
        <v>31.758743380874431</v>
      </c>
      <c r="Z3048" s="34">
        <v>20.529860350092477</v>
      </c>
    </row>
    <row r="3049" spans="1:26" x14ac:dyDescent="0.25">
      <c r="A3049" s="52">
        <v>41116</v>
      </c>
      <c r="B3049" s="25">
        <v>28566.621776259999</v>
      </c>
      <c r="C3049" s="43">
        <v>35970.789687987279</v>
      </c>
      <c r="D3049" s="43">
        <v>2807.5154455866004</v>
      </c>
      <c r="E3049" s="43">
        <v>38778.305133573878</v>
      </c>
      <c r="F3049" s="25">
        <v>38186.131700032602</v>
      </c>
      <c r="G3049" s="25">
        <v>44387.570059594604</v>
      </c>
      <c r="H3049" s="25">
        <v>56881.301608207199</v>
      </c>
      <c r="I3049" s="25">
        <v>72521.014486621803</v>
      </c>
      <c r="J3049" s="25">
        <v>81498.335195342603</v>
      </c>
      <c r="K3049" s="25">
        <v>106349.6657627613</v>
      </c>
      <c r="L3049" s="34">
        <v>85789.401995603315</v>
      </c>
      <c r="M3049" s="34">
        <v>110640.73256302201</v>
      </c>
      <c r="O3049" s="25">
        <v>13.844080065156984</v>
      </c>
      <c r="P3049" s="43">
        <v>22.842666465437645</v>
      </c>
      <c r="Q3049" s="43">
        <v>11.025780005738417</v>
      </c>
      <c r="R3049" s="43">
        <v>21.903315088135521</v>
      </c>
      <c r="S3049" s="25">
        <v>18.944195792962716</v>
      </c>
      <c r="T3049" s="25">
        <v>15.886779143611385</v>
      </c>
      <c r="U3049" s="25">
        <v>20.797012412102788</v>
      </c>
      <c r="V3049" s="25">
        <v>15.808228391141089</v>
      </c>
      <c r="W3049" s="25">
        <v>33.160967747654581</v>
      </c>
      <c r="X3049" s="25">
        <v>20.743951296223283</v>
      </c>
      <c r="Y3049" s="34">
        <v>31.43555824630846</v>
      </c>
      <c r="Z3049" s="34">
        <v>20.064608871645497</v>
      </c>
    </row>
    <row r="3050" spans="1:26" x14ac:dyDescent="0.25">
      <c r="A3050" s="52">
        <v>41117</v>
      </c>
      <c r="B3050" s="25">
        <v>28490.668626330003</v>
      </c>
      <c r="C3050" s="43">
        <v>35970.493871455947</v>
      </c>
      <c r="D3050" s="43">
        <v>3789.9016404914005</v>
      </c>
      <c r="E3050" s="43">
        <v>39760.395511947347</v>
      </c>
      <c r="F3050" s="25">
        <v>37372.593232912608</v>
      </c>
      <c r="G3050" s="25">
        <v>43516.344774774603</v>
      </c>
      <c r="H3050" s="25">
        <v>56235.704772097211</v>
      </c>
      <c r="I3050" s="25">
        <v>71819.7879844118</v>
      </c>
      <c r="J3050" s="25">
        <v>80658.417984182612</v>
      </c>
      <c r="K3050" s="25">
        <v>105449.00532138129</v>
      </c>
      <c r="L3050" s="34">
        <v>84949.136063193335</v>
      </c>
      <c r="M3050" s="34">
        <v>109739.72340039202</v>
      </c>
      <c r="O3050" s="25">
        <v>13.663858471093103</v>
      </c>
      <c r="P3050" s="43">
        <v>22.603850657641189</v>
      </c>
      <c r="Q3050" s="43">
        <v>52.91526933879058</v>
      </c>
      <c r="R3050" s="43">
        <v>24.964986638860644</v>
      </c>
      <c r="S3050" s="25">
        <v>18.00360862704067</v>
      </c>
      <c r="T3050" s="25">
        <v>15.224596296038451</v>
      </c>
      <c r="U3050" s="25">
        <v>20.836327723514426</v>
      </c>
      <c r="V3050" s="25">
        <v>15.871140855260425</v>
      </c>
      <c r="W3050" s="25">
        <v>32.518502771610059</v>
      </c>
      <c r="X3050" s="25">
        <v>20.305877297597519</v>
      </c>
      <c r="Y3050" s="34">
        <v>30.822799659853462</v>
      </c>
      <c r="Z3050" s="34">
        <v>19.641754674692336</v>
      </c>
    </row>
    <row r="3051" spans="1:26" x14ac:dyDescent="0.25">
      <c r="A3051" s="52">
        <v>41120</v>
      </c>
      <c r="B3051" s="25">
        <v>28488.841537279997</v>
      </c>
      <c r="C3051" s="43">
        <v>34686.608665501932</v>
      </c>
      <c r="D3051" s="43">
        <v>2842.2372874294006</v>
      </c>
      <c r="E3051" s="43">
        <v>37528.845952931333</v>
      </c>
      <c r="F3051" s="25">
        <v>36884.32277169259</v>
      </c>
      <c r="G3051" s="25">
        <v>42982.177416034589</v>
      </c>
      <c r="H3051" s="25">
        <v>55589.612805057186</v>
      </c>
      <c r="I3051" s="25">
        <v>71125.854783261791</v>
      </c>
      <c r="J3051" s="25">
        <v>79946.247713592602</v>
      </c>
      <c r="K3051" s="25">
        <v>104681.6014015313</v>
      </c>
      <c r="L3051" s="34">
        <v>84237.668120293354</v>
      </c>
      <c r="M3051" s="34">
        <v>108973.02180823205</v>
      </c>
      <c r="O3051" s="25">
        <v>13.695591597718447</v>
      </c>
      <c r="P3051" s="43">
        <v>19.551107255149923</v>
      </c>
      <c r="Q3051" s="43">
        <v>17.2801248844501</v>
      </c>
      <c r="R3051" s="43">
        <v>19.376041323576999</v>
      </c>
      <c r="S3051" s="25">
        <v>17.377225815803431</v>
      </c>
      <c r="T3051" s="25">
        <v>14.708191883597532</v>
      </c>
      <c r="U3051" s="25">
        <v>19.160258807578458</v>
      </c>
      <c r="V3051" s="25">
        <v>14.612601899813571</v>
      </c>
      <c r="W3051" s="25">
        <v>31.910720625986322</v>
      </c>
      <c r="X3051" s="25">
        <v>19.815615478319849</v>
      </c>
      <c r="Y3051" s="34">
        <v>30.500813176176521</v>
      </c>
      <c r="Z3051" s="34">
        <v>19.33586203344526</v>
      </c>
    </row>
    <row r="3052" spans="1:26" x14ac:dyDescent="0.25">
      <c r="A3052" s="52">
        <v>41121</v>
      </c>
      <c r="B3052" s="25">
        <v>28505.503548820001</v>
      </c>
      <c r="C3052" s="43">
        <v>34164.244233070596</v>
      </c>
      <c r="D3052" s="43">
        <v>2811.9014215725997</v>
      </c>
      <c r="E3052" s="43">
        <v>36976.145654643195</v>
      </c>
      <c r="F3052" s="25">
        <v>36808.320116532595</v>
      </c>
      <c r="G3052" s="25">
        <v>42964.016179094586</v>
      </c>
      <c r="H3052" s="25">
        <v>55831.876801307204</v>
      </c>
      <c r="I3052" s="25">
        <v>71440.51667605179</v>
      </c>
      <c r="J3052" s="25">
        <v>80217.055787912614</v>
      </c>
      <c r="K3052" s="25">
        <v>105021.32788836132</v>
      </c>
      <c r="L3052" s="34">
        <v>84875.956090003368</v>
      </c>
      <c r="M3052" s="34">
        <v>109680.22819045208</v>
      </c>
      <c r="O3052" s="25">
        <v>13.762087711881943</v>
      </c>
      <c r="P3052" s="43">
        <v>17.750722360503723</v>
      </c>
      <c r="Q3052" s="43">
        <v>16.028366577042451</v>
      </c>
      <c r="R3052" s="43">
        <v>17.617949062206904</v>
      </c>
      <c r="S3052" s="25">
        <v>17.135362060501901</v>
      </c>
      <c r="T3052" s="25">
        <v>14.659724291283771</v>
      </c>
      <c r="U3052" s="25">
        <v>19.679568783601241</v>
      </c>
      <c r="V3052" s="25">
        <v>15.119649841258752</v>
      </c>
      <c r="W3052" s="25">
        <v>32.357551956493104</v>
      </c>
      <c r="X3052" s="25">
        <v>20.204456856067733</v>
      </c>
      <c r="Y3052" s="34">
        <v>31.489647517706221</v>
      </c>
      <c r="Z3052" s="34">
        <v>20.110320535718394</v>
      </c>
    </row>
    <row r="3053" spans="1:26" x14ac:dyDescent="0.25">
      <c r="A3053" s="52">
        <v>41122</v>
      </c>
      <c r="B3053" s="25">
        <v>28725.648054410001</v>
      </c>
      <c r="C3053" s="43">
        <v>34733.80226983926</v>
      </c>
      <c r="D3053" s="43">
        <v>2763.6453874260001</v>
      </c>
      <c r="E3053" s="43">
        <v>37497.447657265257</v>
      </c>
      <c r="F3053" s="25">
        <v>37317.885155972603</v>
      </c>
      <c r="G3053" s="25">
        <v>43445.6641678546</v>
      </c>
      <c r="H3053" s="25">
        <v>56471.415246447206</v>
      </c>
      <c r="I3053" s="25">
        <v>72035.598593941802</v>
      </c>
      <c r="J3053" s="25">
        <v>80849.187463492606</v>
      </c>
      <c r="K3053" s="25">
        <v>105561.8987683913</v>
      </c>
      <c r="L3053" s="34">
        <v>85508.038355443379</v>
      </c>
      <c r="M3053" s="34">
        <v>110220.74966034206</v>
      </c>
      <c r="O3053" s="25">
        <v>13.064684882360545</v>
      </c>
      <c r="P3053" s="43">
        <v>20.39336624466419</v>
      </c>
      <c r="Q3053" s="43">
        <v>13.098964783473832</v>
      </c>
      <c r="R3053" s="43">
        <v>19.823786312188709</v>
      </c>
      <c r="S3053" s="25">
        <v>18.960285130645339</v>
      </c>
      <c r="T3053" s="25">
        <v>16.192846057100873</v>
      </c>
      <c r="U3053" s="25">
        <v>20.532198656886958</v>
      </c>
      <c r="V3053" s="25">
        <v>15.754724276516875</v>
      </c>
      <c r="W3053" s="25">
        <v>32.887265418676591</v>
      </c>
      <c r="X3053" s="25">
        <v>20.540632613641652</v>
      </c>
      <c r="Y3053" s="34">
        <v>31.9872809400654</v>
      </c>
      <c r="Z3053" s="34">
        <v>20.430281981648758</v>
      </c>
    </row>
    <row r="3054" spans="1:26" x14ac:dyDescent="0.25">
      <c r="A3054" s="52">
        <v>41123</v>
      </c>
      <c r="B3054" s="25">
        <v>28804.641796340002</v>
      </c>
      <c r="C3054" s="43">
        <v>35317.001904827921</v>
      </c>
      <c r="D3054" s="43">
        <v>2762.5529119145999</v>
      </c>
      <c r="E3054" s="43">
        <v>38079.554816742522</v>
      </c>
      <c r="F3054" s="25">
        <v>37391.791682072602</v>
      </c>
      <c r="G3054" s="25">
        <v>43471.046244474608</v>
      </c>
      <c r="H3054" s="25">
        <v>56621.692024087199</v>
      </c>
      <c r="I3054" s="25">
        <v>72123.081779311804</v>
      </c>
      <c r="J3054" s="25">
        <v>81018.075587042607</v>
      </c>
      <c r="K3054" s="25">
        <v>105665.9423789913</v>
      </c>
      <c r="L3054" s="34">
        <v>85677.109846863386</v>
      </c>
      <c r="M3054" s="34">
        <v>110324.97663881208</v>
      </c>
      <c r="O3054" s="25">
        <v>13.410008432455299</v>
      </c>
      <c r="P3054" s="43">
        <v>21.854947882022401</v>
      </c>
      <c r="Q3054" s="43">
        <v>7.9410852942976673</v>
      </c>
      <c r="R3054" s="43">
        <v>20.72598302689741</v>
      </c>
      <c r="S3054" s="25">
        <v>17.915634684396675</v>
      </c>
      <c r="T3054" s="25">
        <v>14.852128888686034</v>
      </c>
      <c r="U3054" s="25">
        <v>19.862281604887411</v>
      </c>
      <c r="V3054" s="25">
        <v>15.010651963199706</v>
      </c>
      <c r="W3054" s="25">
        <v>32.367263203525745</v>
      </c>
      <c r="X3054" s="25">
        <v>20.043738106183696</v>
      </c>
      <c r="Y3054" s="34">
        <v>31.503137792724356</v>
      </c>
      <c r="Z3054" s="34">
        <v>19.954832740431105</v>
      </c>
    </row>
    <row r="3055" spans="1:26" x14ac:dyDescent="0.25">
      <c r="A3055" s="52">
        <v>41124</v>
      </c>
      <c r="B3055" s="25">
        <v>28862.980221819998</v>
      </c>
      <c r="C3055" s="43">
        <v>35357.763193146588</v>
      </c>
      <c r="D3055" s="43">
        <v>2725.0817391658002</v>
      </c>
      <c r="E3055" s="43">
        <v>38082.844932312386</v>
      </c>
      <c r="F3055" s="25">
        <v>37478.320108212596</v>
      </c>
      <c r="G3055" s="25">
        <v>43548.090261524601</v>
      </c>
      <c r="H3055" s="25">
        <v>56897.122301547199</v>
      </c>
      <c r="I3055" s="25">
        <v>72383.316098371812</v>
      </c>
      <c r="J3055" s="25">
        <v>81341.336186742599</v>
      </c>
      <c r="K3055" s="25">
        <v>105958.23349652132</v>
      </c>
      <c r="L3055" s="34">
        <v>86000.077740583394</v>
      </c>
      <c r="M3055" s="34">
        <v>110616.9750503621</v>
      </c>
      <c r="O3055" s="25">
        <v>13.284231453976947</v>
      </c>
      <c r="P3055" s="43">
        <v>21.67496871809551</v>
      </c>
      <c r="Q3055" s="43">
        <v>7.4398712326914529</v>
      </c>
      <c r="R3055" s="43">
        <v>20.532226442161374</v>
      </c>
      <c r="S3055" s="25">
        <v>17.818061353736315</v>
      </c>
      <c r="T3055" s="25">
        <v>14.65998141990279</v>
      </c>
      <c r="U3055" s="25">
        <v>20.180257384019452</v>
      </c>
      <c r="V3055" s="25">
        <v>15.260718774678562</v>
      </c>
      <c r="W3055" s="25">
        <v>32.605077474992285</v>
      </c>
      <c r="X3055" s="25">
        <v>20.223375467009586</v>
      </c>
      <c r="Y3055" s="34">
        <v>31.726936991665621</v>
      </c>
      <c r="Z3055" s="34">
        <v>20.125928760944369</v>
      </c>
    </row>
    <row r="3056" spans="1:26" x14ac:dyDescent="0.25">
      <c r="A3056" s="52">
        <v>41128</v>
      </c>
      <c r="B3056" s="25">
        <v>29013.629755549999</v>
      </c>
      <c r="C3056" s="43">
        <v>35268.941139001239</v>
      </c>
      <c r="D3056" s="43">
        <v>2735.2767514898001</v>
      </c>
      <c r="E3056" s="43">
        <v>38004.21789049104</v>
      </c>
      <c r="F3056" s="25">
        <v>37544.887261472591</v>
      </c>
      <c r="G3056" s="25">
        <v>43622.997661694593</v>
      </c>
      <c r="H3056" s="25">
        <v>56831.093180907192</v>
      </c>
      <c r="I3056" s="25">
        <v>72370.568536841791</v>
      </c>
      <c r="J3056" s="25">
        <v>81271.248932272589</v>
      </c>
      <c r="K3056" s="25">
        <v>105901.71633949129</v>
      </c>
      <c r="L3056" s="34">
        <v>85930.532615883407</v>
      </c>
      <c r="M3056" s="34">
        <v>110561.00002310211</v>
      </c>
      <c r="O3056" s="25">
        <v>13.290676910169985</v>
      </c>
      <c r="P3056" s="43">
        <v>17.755685180826973</v>
      </c>
      <c r="Q3056" s="43">
        <v>16.431115310824772</v>
      </c>
      <c r="R3056" s="43">
        <v>17.659346272630081</v>
      </c>
      <c r="S3056" s="25">
        <v>15.97557668350853</v>
      </c>
      <c r="T3056" s="25">
        <v>13.770115520986215</v>
      </c>
      <c r="U3056" s="25">
        <v>18.154048315120576</v>
      </c>
      <c r="V3056" s="25">
        <v>14.285769998015807</v>
      </c>
      <c r="W3056" s="25">
        <v>30.788964716346158</v>
      </c>
      <c r="X3056" s="25">
        <v>19.436986757423004</v>
      </c>
      <c r="Y3056" s="34">
        <v>30.02627769858044</v>
      </c>
      <c r="Z3056" s="34">
        <v>19.371337229944309</v>
      </c>
    </row>
    <row r="3057" spans="1:26" x14ac:dyDescent="0.25">
      <c r="A3057" s="52">
        <v>41129</v>
      </c>
      <c r="B3057" s="25">
        <v>29015.844392119998</v>
      </c>
      <c r="C3057" s="43">
        <v>35532.353983589906</v>
      </c>
      <c r="D3057" s="43">
        <v>2854.8131011007999</v>
      </c>
      <c r="E3057" s="43">
        <v>38387.167084690707</v>
      </c>
      <c r="F3057" s="25">
        <v>37477.481248802593</v>
      </c>
      <c r="G3057" s="25">
        <v>43684.143527304594</v>
      </c>
      <c r="H3057" s="25">
        <v>56937.029633207196</v>
      </c>
      <c r="I3057" s="25">
        <v>72592.575484041794</v>
      </c>
      <c r="J3057" s="25">
        <v>81407.309955672594</v>
      </c>
      <c r="K3057" s="25">
        <v>106147.61556080131</v>
      </c>
      <c r="L3057" s="34">
        <v>86067.09232601343</v>
      </c>
      <c r="M3057" s="34">
        <v>110807.39793114213</v>
      </c>
      <c r="O3057" s="25">
        <v>13.299324489884734</v>
      </c>
      <c r="P3057" s="43">
        <v>18.635166078133203</v>
      </c>
      <c r="Q3057" s="43">
        <v>21.519357477842394</v>
      </c>
      <c r="R3057" s="43">
        <v>18.844939723730604</v>
      </c>
      <c r="S3057" s="25">
        <v>15.76736055179142</v>
      </c>
      <c r="T3057" s="25">
        <v>13.929585813423028</v>
      </c>
      <c r="U3057" s="25">
        <v>18.374294310803663</v>
      </c>
      <c r="V3057" s="25">
        <v>14.636357749620178</v>
      </c>
      <c r="W3057" s="25">
        <v>31.007926287904674</v>
      </c>
      <c r="X3057" s="25">
        <v>19.714314293315958</v>
      </c>
      <c r="Y3057" s="34">
        <v>30.232913806274265</v>
      </c>
      <c r="Z3057" s="34">
        <v>19.63736998803487</v>
      </c>
    </row>
    <row r="3058" spans="1:26" x14ac:dyDescent="0.25">
      <c r="A3058" s="52">
        <v>41130</v>
      </c>
      <c r="B3058" s="25">
        <v>29123.855075880001</v>
      </c>
      <c r="C3058" s="43">
        <v>35490.983267698568</v>
      </c>
      <c r="D3058" s="43">
        <v>2853.5994330563999</v>
      </c>
      <c r="E3058" s="43">
        <v>38344.582700754967</v>
      </c>
      <c r="F3058" s="25">
        <v>37621.055628732604</v>
      </c>
      <c r="G3058" s="25">
        <v>43751.679730014599</v>
      </c>
      <c r="H3058" s="25">
        <v>57096.177995097205</v>
      </c>
      <c r="I3058" s="25">
        <v>72667.495631861806</v>
      </c>
      <c r="J3058" s="25">
        <v>81625.596657092625</v>
      </c>
      <c r="K3058" s="25">
        <v>106266.35592946129</v>
      </c>
      <c r="L3058" s="34">
        <v>86285.474605663461</v>
      </c>
      <c r="M3058" s="34">
        <v>110926.23387803213</v>
      </c>
      <c r="O3058" s="25">
        <v>13.623714050305779</v>
      </c>
      <c r="P3058" s="43">
        <v>18.530055091821151</v>
      </c>
      <c r="Q3058" s="43">
        <v>18.091163132636368</v>
      </c>
      <c r="R3058" s="43">
        <v>18.497280476593513</v>
      </c>
      <c r="S3058" s="25">
        <v>16.216663529921192</v>
      </c>
      <c r="T3058" s="25">
        <v>13.845215743361038</v>
      </c>
      <c r="U3058" s="25">
        <v>18.688674665540251</v>
      </c>
      <c r="V3058" s="25">
        <v>14.618598727167509</v>
      </c>
      <c r="W3058" s="25">
        <v>31.312128100469529</v>
      </c>
      <c r="X3058" s="25">
        <v>19.745466472559059</v>
      </c>
      <c r="Y3058" s="34">
        <v>30.518386783329632</v>
      </c>
      <c r="Z3058" s="34">
        <v>19.666726874809815</v>
      </c>
    </row>
    <row r="3059" spans="1:26" x14ac:dyDescent="0.25">
      <c r="A3059" s="52">
        <v>41131</v>
      </c>
      <c r="B3059" s="25">
        <v>29145.50326184</v>
      </c>
      <c r="C3059" s="43">
        <v>35854.613865012259</v>
      </c>
      <c r="D3059" s="43">
        <v>2829.8818622340004</v>
      </c>
      <c r="E3059" s="43">
        <v>38684.495727246263</v>
      </c>
      <c r="F3059" s="25">
        <v>37787.7075815426</v>
      </c>
      <c r="G3059" s="25">
        <v>43931.385290444603</v>
      </c>
      <c r="H3059" s="25">
        <v>57205.026169287201</v>
      </c>
      <c r="I3059" s="25">
        <v>72773.910066951808</v>
      </c>
      <c r="J3059" s="25">
        <v>81780.295153492611</v>
      </c>
      <c r="K3059" s="25">
        <v>106422.41861147131</v>
      </c>
      <c r="L3059" s="34">
        <v>86439.436056223465</v>
      </c>
      <c r="M3059" s="34">
        <v>111081.55951420215</v>
      </c>
      <c r="O3059" s="25">
        <v>13.672727041124677</v>
      </c>
      <c r="P3059" s="43">
        <v>18.861995109291474</v>
      </c>
      <c r="Q3059" s="43">
        <v>17.421763903566976</v>
      </c>
      <c r="R3059" s="43">
        <v>18.755441417724828</v>
      </c>
      <c r="S3059" s="25">
        <v>16.651170453651076</v>
      </c>
      <c r="T3059" s="25">
        <v>14.073585698621827</v>
      </c>
      <c r="U3059" s="25">
        <v>18.424798171686874</v>
      </c>
      <c r="V3059" s="25">
        <v>14.296074482309473</v>
      </c>
      <c r="W3059" s="25">
        <v>31.130387788494353</v>
      </c>
      <c r="X3059" s="25">
        <v>19.574763813881681</v>
      </c>
      <c r="Y3059" s="34">
        <v>30.347834598221546</v>
      </c>
      <c r="Z3059" s="34">
        <v>19.50207675860538</v>
      </c>
    </row>
    <row r="3060" spans="1:26" x14ac:dyDescent="0.25">
      <c r="A3060" s="52">
        <v>41134</v>
      </c>
      <c r="B3060" s="25">
        <v>29151.44080728</v>
      </c>
      <c r="C3060" s="43">
        <v>35748.07602354273</v>
      </c>
      <c r="D3060" s="43">
        <v>2918.2932132284</v>
      </c>
      <c r="E3060" s="43">
        <v>38666.369236771126</v>
      </c>
      <c r="F3060" s="25">
        <v>37699.715812442599</v>
      </c>
      <c r="G3060" s="25">
        <v>43815.786545934607</v>
      </c>
      <c r="H3060" s="25">
        <v>56918.536039377192</v>
      </c>
      <c r="I3060" s="25">
        <v>72431.509413961816</v>
      </c>
      <c r="J3060" s="25">
        <v>81577.64019962259</v>
      </c>
      <c r="K3060" s="25">
        <v>106152.3310117113</v>
      </c>
      <c r="L3060" s="34">
        <v>86237.403074633461</v>
      </c>
      <c r="M3060" s="34">
        <v>110812.09388672217</v>
      </c>
      <c r="O3060" s="25">
        <v>13.335404777342097</v>
      </c>
      <c r="P3060" s="43">
        <v>17.434657922052587</v>
      </c>
      <c r="Q3060" s="43">
        <v>19.829777884521139</v>
      </c>
      <c r="R3060" s="43">
        <v>17.612080947897411</v>
      </c>
      <c r="S3060" s="25">
        <v>16.732159815406831</v>
      </c>
      <c r="T3060" s="25">
        <v>14.23314709333734</v>
      </c>
      <c r="U3060" s="25">
        <v>17.589725861456508</v>
      </c>
      <c r="V3060" s="25">
        <v>13.789880553344425</v>
      </c>
      <c r="W3060" s="25">
        <v>30.543517730950896</v>
      </c>
      <c r="X3060" s="25">
        <v>19.305432280566759</v>
      </c>
      <c r="Y3060" s="34">
        <v>29.793401898920102</v>
      </c>
      <c r="Z3060" s="34">
        <v>19.241663678695975</v>
      </c>
    </row>
    <row r="3061" spans="1:26" x14ac:dyDescent="0.25">
      <c r="A3061" s="52">
        <v>41135</v>
      </c>
      <c r="B3061" s="25">
        <v>29135.357902380001</v>
      </c>
      <c r="C3061" s="43">
        <v>35681.696556974217</v>
      </c>
      <c r="D3061" s="43">
        <v>2287.2104366860003</v>
      </c>
      <c r="E3061" s="43">
        <v>37968.906993660217</v>
      </c>
      <c r="F3061" s="25">
        <v>37604.893203062602</v>
      </c>
      <c r="G3061" s="25">
        <v>43713.585971674598</v>
      </c>
      <c r="H3061" s="25">
        <v>56819.137089307202</v>
      </c>
      <c r="I3061" s="25">
        <v>72313.9902005818</v>
      </c>
      <c r="J3061" s="25">
        <v>81541.608546762582</v>
      </c>
      <c r="K3061" s="25">
        <v>106102.7665511513</v>
      </c>
      <c r="L3061" s="34">
        <v>86202.480539213473</v>
      </c>
      <c r="M3061" s="34">
        <v>110763.63854360218</v>
      </c>
      <c r="O3061" s="25">
        <v>13.27287742067087</v>
      </c>
      <c r="P3061" s="43">
        <v>17.21659723692963</v>
      </c>
      <c r="Q3061" s="43">
        <v>-6.0834883345933672</v>
      </c>
      <c r="R3061" s="43">
        <v>15.49059947927136</v>
      </c>
      <c r="S3061" s="25">
        <v>16.438554207148993</v>
      </c>
      <c r="T3061" s="25">
        <v>13.9666976203779</v>
      </c>
      <c r="U3061" s="25">
        <v>17.384374562864412</v>
      </c>
      <c r="V3061" s="25">
        <v>13.605257902768297</v>
      </c>
      <c r="W3061" s="25">
        <v>30.485858564756629</v>
      </c>
      <c r="X3061" s="25">
        <v>19.24972639698883</v>
      </c>
      <c r="Y3061" s="34">
        <v>29.740841008708998</v>
      </c>
      <c r="Z3061" s="34">
        <v>19.189522296604089</v>
      </c>
    </row>
    <row r="3062" spans="1:26" x14ac:dyDescent="0.25">
      <c r="A3062" s="52">
        <v>41136</v>
      </c>
      <c r="B3062" s="25">
        <v>29077.628343790002</v>
      </c>
      <c r="C3062" s="43">
        <v>35561.560593715898</v>
      </c>
      <c r="D3062" s="43">
        <v>2303.7279884528007</v>
      </c>
      <c r="E3062" s="43">
        <v>37865.288582168701</v>
      </c>
      <c r="F3062" s="25">
        <v>37629.028851452604</v>
      </c>
      <c r="G3062" s="25">
        <v>43688.542067834605</v>
      </c>
      <c r="H3062" s="25">
        <v>56847.489174897208</v>
      </c>
      <c r="I3062" s="25">
        <v>72337.474752081805</v>
      </c>
      <c r="J3062" s="25">
        <v>81481.3061438726</v>
      </c>
      <c r="K3062" s="25">
        <v>106027.01899076131</v>
      </c>
      <c r="L3062" s="34">
        <v>86142.425560403484</v>
      </c>
      <c r="M3062" s="34">
        <v>110688.13840729218</v>
      </c>
      <c r="O3062" s="25">
        <v>13.048435584890994</v>
      </c>
      <c r="P3062" s="43">
        <v>16.821943109527471</v>
      </c>
      <c r="Q3062" s="43">
        <v>-5.4052512916397122</v>
      </c>
      <c r="R3062" s="43">
        <v>15.175421787634292</v>
      </c>
      <c r="S3062" s="25">
        <v>16.513287034821399</v>
      </c>
      <c r="T3062" s="25">
        <v>13.901405081394348</v>
      </c>
      <c r="U3062" s="25">
        <v>17.442947994370517</v>
      </c>
      <c r="V3062" s="25">
        <v>13.642152126451546</v>
      </c>
      <c r="W3062" s="25">
        <v>30.389360458392865</v>
      </c>
      <c r="X3062" s="25">
        <v>19.164593123414942</v>
      </c>
      <c r="Y3062" s="34">
        <v>29.650454010459892</v>
      </c>
      <c r="Z3062" s="34">
        <v>19.108278801008961</v>
      </c>
    </row>
    <row r="3063" spans="1:26" x14ac:dyDescent="0.25">
      <c r="A3063" s="52">
        <v>41137</v>
      </c>
      <c r="B3063" s="25">
        <v>29031.931236339999</v>
      </c>
      <c r="C3063" s="43">
        <v>35460.859314017573</v>
      </c>
      <c r="D3063" s="43">
        <v>2293.2995778000004</v>
      </c>
      <c r="E3063" s="43">
        <v>37754.158891817569</v>
      </c>
      <c r="F3063" s="25">
        <v>37578.241085492606</v>
      </c>
      <c r="G3063" s="25">
        <v>43690.632143064613</v>
      </c>
      <c r="H3063" s="25">
        <v>56685.332864117205</v>
      </c>
      <c r="I3063" s="25">
        <v>72209.127642721811</v>
      </c>
      <c r="J3063" s="25">
        <v>81347.890255852617</v>
      </c>
      <c r="K3063" s="25">
        <v>105924.91325707128</v>
      </c>
      <c r="L3063" s="34">
        <v>86009.195559363507</v>
      </c>
      <c r="M3063" s="34">
        <v>110586.21856058217</v>
      </c>
      <c r="O3063" s="25">
        <v>13.03505977004269</v>
      </c>
      <c r="P3063" s="43">
        <v>16.413606527499567</v>
      </c>
      <c r="Q3063" s="43">
        <v>-6.6690012812708481</v>
      </c>
      <c r="R3063" s="43">
        <v>14.690616207895069</v>
      </c>
      <c r="S3063" s="25">
        <v>16.279357487686386</v>
      </c>
      <c r="T3063" s="25">
        <v>13.662869398537648</v>
      </c>
      <c r="U3063" s="25">
        <v>16.658381957685652</v>
      </c>
      <c r="V3063" s="25">
        <v>12.992876930083375</v>
      </c>
      <c r="W3063" s="25">
        <v>29.781433870731554</v>
      </c>
      <c r="X3063" s="25">
        <v>18.702951970145953</v>
      </c>
      <c r="Y3063" s="34">
        <v>29.079706099328927</v>
      </c>
      <c r="Z3063" s="34">
        <v>18.665762291153996</v>
      </c>
    </row>
    <row r="3064" spans="1:26" x14ac:dyDescent="0.25">
      <c r="A3064" s="52">
        <v>41138</v>
      </c>
      <c r="B3064" s="25">
        <v>28912.224773450002</v>
      </c>
      <c r="C3064" s="43">
        <v>35669.692744069245</v>
      </c>
      <c r="D3064" s="43">
        <v>2339.5380802527993</v>
      </c>
      <c r="E3064" s="43">
        <v>38009.230824322047</v>
      </c>
      <c r="F3064" s="25">
        <v>37470.189131172607</v>
      </c>
      <c r="G3064" s="25">
        <v>43569.847600964611</v>
      </c>
      <c r="H3064" s="25">
        <v>56599.428125227205</v>
      </c>
      <c r="I3064" s="25">
        <v>72121.533511241811</v>
      </c>
      <c r="J3064" s="25">
        <v>81275.824240212605</v>
      </c>
      <c r="K3064" s="25">
        <v>105842.66520363133</v>
      </c>
      <c r="L3064" s="34">
        <v>85935.701235203509</v>
      </c>
      <c r="M3064" s="34">
        <v>110502.54219862224</v>
      </c>
      <c r="O3064" s="25">
        <v>12.968663695507288</v>
      </c>
      <c r="P3064" s="43">
        <v>17.461229848698334</v>
      </c>
      <c r="Q3064" s="43">
        <v>-2.0863077747868553</v>
      </c>
      <c r="R3064" s="43">
        <v>16.035359559233431</v>
      </c>
      <c r="S3064" s="25">
        <v>16.575794289031933</v>
      </c>
      <c r="T3064" s="25">
        <v>13.974439414836581</v>
      </c>
      <c r="U3064" s="25">
        <v>17.44149434756892</v>
      </c>
      <c r="V3064" s="25">
        <v>13.666972029129543</v>
      </c>
      <c r="W3064" s="25">
        <v>30.414859872886126</v>
      </c>
      <c r="X3064" s="25">
        <v>19.183902606301984</v>
      </c>
      <c r="Y3064" s="34">
        <v>29.668015511374545</v>
      </c>
      <c r="Z3064" s="34">
        <v>19.123583651461807</v>
      </c>
    </row>
    <row r="3065" spans="1:26" x14ac:dyDescent="0.25">
      <c r="A3065" s="52">
        <v>41141</v>
      </c>
      <c r="B3065" s="25">
        <v>28881.491030680001</v>
      </c>
      <c r="C3065" s="43">
        <v>35427.720026394258</v>
      </c>
      <c r="D3065" s="43">
        <v>2354.6563982311995</v>
      </c>
      <c r="E3065" s="43">
        <v>37782.376424625458</v>
      </c>
      <c r="F3065" s="25">
        <v>37515.491282771305</v>
      </c>
      <c r="G3065" s="25">
        <v>43548.221711812308</v>
      </c>
      <c r="H3065" s="25">
        <v>56541.587790588601</v>
      </c>
      <c r="I3065" s="25">
        <v>71941.855128105904</v>
      </c>
      <c r="J3065" s="25">
        <v>81152.9740749763</v>
      </c>
      <c r="K3065" s="25">
        <v>105627.21144614552</v>
      </c>
      <c r="L3065" s="34">
        <v>85813.260041597227</v>
      </c>
      <c r="M3065" s="34">
        <v>110287.49741276645</v>
      </c>
      <c r="O3065" s="25">
        <v>13.213722100643732</v>
      </c>
      <c r="P3065" s="43">
        <v>18.037575924906225</v>
      </c>
      <c r="Q3065" s="43">
        <v>-3.7389328952054934</v>
      </c>
      <c r="R3065" s="43">
        <v>16.396548058606619</v>
      </c>
      <c r="S3065" s="25">
        <v>16.909369505202299</v>
      </c>
      <c r="T3065" s="25">
        <v>14.171712656994572</v>
      </c>
      <c r="U3065" s="25">
        <v>17.620757981570947</v>
      </c>
      <c r="V3065" s="25">
        <v>13.653736351813217</v>
      </c>
      <c r="W3065" s="25">
        <v>30.244824402173286</v>
      </c>
      <c r="X3065" s="25">
        <v>18.969592738610942</v>
      </c>
      <c r="Y3065" s="34">
        <v>29.506847538767424</v>
      </c>
      <c r="Z3065" s="34">
        <v>18.917698468943801</v>
      </c>
    </row>
    <row r="3066" spans="1:26" x14ac:dyDescent="0.25">
      <c r="A3066" s="52">
        <v>41142</v>
      </c>
      <c r="B3066" s="25">
        <v>28785.133595119998</v>
      </c>
      <c r="C3066" s="43">
        <v>35274.153600055935</v>
      </c>
      <c r="D3066" s="43">
        <v>2430.5862370930004</v>
      </c>
      <c r="E3066" s="43">
        <v>37704.739837148933</v>
      </c>
      <c r="F3066" s="25">
        <v>37535.648533541294</v>
      </c>
      <c r="G3066" s="25">
        <v>43577.377621602296</v>
      </c>
      <c r="H3066" s="25">
        <v>56558.691139588598</v>
      </c>
      <c r="I3066" s="25">
        <v>71969.368053965896</v>
      </c>
      <c r="J3066" s="25">
        <v>81189.999474236291</v>
      </c>
      <c r="K3066" s="25">
        <v>105658.8264601055</v>
      </c>
      <c r="L3066" s="34">
        <v>85850.906511647219</v>
      </c>
      <c r="M3066" s="34">
        <v>110319.73349751643</v>
      </c>
      <c r="O3066" s="25">
        <v>12.836006700831714</v>
      </c>
      <c r="P3066" s="43">
        <v>17.525925480143712</v>
      </c>
      <c r="Q3066" s="43">
        <v>-0.63483357972891064</v>
      </c>
      <c r="R3066" s="43">
        <v>16.157372240660251</v>
      </c>
      <c r="S3066" s="25">
        <v>17.163464218358438</v>
      </c>
      <c r="T3066" s="25">
        <v>14.539033162855365</v>
      </c>
      <c r="U3066" s="25">
        <v>17.575709300069974</v>
      </c>
      <c r="V3066" s="25">
        <v>13.739495480610708</v>
      </c>
      <c r="W3066" s="25">
        <v>30.060909328699204</v>
      </c>
      <c r="X3066" s="25">
        <v>18.895711065697075</v>
      </c>
      <c r="Y3066" s="34">
        <v>29.334066587658668</v>
      </c>
      <c r="Z3066" s="34">
        <v>18.846333395453939</v>
      </c>
    </row>
    <row r="3067" spans="1:26" x14ac:dyDescent="0.25">
      <c r="A3067" s="52">
        <v>41143</v>
      </c>
      <c r="B3067" s="25">
        <v>28763.116603900002</v>
      </c>
      <c r="C3067" s="43">
        <v>35424.321938877612</v>
      </c>
      <c r="D3067" s="43">
        <v>2438.8681040793995</v>
      </c>
      <c r="E3067" s="43">
        <v>37863.190042957009</v>
      </c>
      <c r="F3067" s="25">
        <v>37497.168202081302</v>
      </c>
      <c r="G3067" s="25">
        <v>43559.7384936823</v>
      </c>
      <c r="H3067" s="25">
        <v>56652.358336838603</v>
      </c>
      <c r="I3067" s="25">
        <v>72128.9256296159</v>
      </c>
      <c r="J3067" s="25">
        <v>81355.022553346294</v>
      </c>
      <c r="K3067" s="25">
        <v>105874.15697316552</v>
      </c>
      <c r="L3067" s="34">
        <v>86016.256337907238</v>
      </c>
      <c r="M3067" s="34">
        <v>110535.39075772646</v>
      </c>
      <c r="O3067" s="25">
        <v>12.749701408531354</v>
      </c>
      <c r="P3067" s="43">
        <v>18.02625422503543</v>
      </c>
      <c r="Q3067" s="43">
        <v>-0.2962613131639813</v>
      </c>
      <c r="R3067" s="43">
        <v>16.645511387546087</v>
      </c>
      <c r="S3067" s="25">
        <v>17.311053860925753</v>
      </c>
      <c r="T3067" s="25">
        <v>14.839077713560545</v>
      </c>
      <c r="U3067" s="25">
        <v>18.06757025003014</v>
      </c>
      <c r="V3067" s="25">
        <v>14.3044721180426</v>
      </c>
      <c r="W3067" s="25">
        <v>30.506881622168169</v>
      </c>
      <c r="X3067" s="25">
        <v>19.337485849459448</v>
      </c>
      <c r="Y3067" s="34">
        <v>29.748707826333675</v>
      </c>
      <c r="Z3067" s="34">
        <v>19.266705158432494</v>
      </c>
    </row>
    <row r="3068" spans="1:26" x14ac:dyDescent="0.25">
      <c r="A3068" s="52">
        <v>41144</v>
      </c>
      <c r="B3068" s="25">
        <v>28713.520169750002</v>
      </c>
      <c r="C3068" s="43">
        <v>35408.292381589294</v>
      </c>
      <c r="D3068" s="43">
        <v>2450.8281023421996</v>
      </c>
      <c r="E3068" s="43">
        <v>37859.120483931496</v>
      </c>
      <c r="F3068" s="25">
        <v>37515.493989921306</v>
      </c>
      <c r="G3068" s="25">
        <v>43552.498424512305</v>
      </c>
      <c r="H3068" s="25">
        <v>56647.480289608611</v>
      </c>
      <c r="I3068" s="25">
        <v>72082.193396395902</v>
      </c>
      <c r="J3068" s="25">
        <v>81374.603463006322</v>
      </c>
      <c r="K3068" s="25">
        <v>105809.6895646655</v>
      </c>
      <c r="L3068" s="34">
        <v>86035.687755487277</v>
      </c>
      <c r="M3068" s="34">
        <v>110470.77385714644</v>
      </c>
      <c r="O3068" s="25">
        <v>12.620028599795097</v>
      </c>
      <c r="P3068" s="43">
        <v>18.752554401178266</v>
      </c>
      <c r="Q3068" s="43">
        <v>-1.917499304938608</v>
      </c>
      <c r="R3068" s="43">
        <v>17.154282825703305</v>
      </c>
      <c r="S3068" s="25">
        <v>17.138627911348124</v>
      </c>
      <c r="T3068" s="25">
        <v>14.435068160141885</v>
      </c>
      <c r="U3068" s="25">
        <v>18.021921993762536</v>
      </c>
      <c r="V3068" s="25">
        <v>14.119346884041107</v>
      </c>
      <c r="W3068" s="25">
        <v>30.366939497626788</v>
      </c>
      <c r="X3068" s="25">
        <v>19.116896139959216</v>
      </c>
      <c r="Y3068" s="34">
        <v>29.615680499976381</v>
      </c>
      <c r="Z3068" s="34">
        <v>19.054049906395541</v>
      </c>
    </row>
    <row r="3069" spans="1:26" x14ac:dyDescent="0.25">
      <c r="A3069" s="52">
        <v>41145</v>
      </c>
      <c r="B3069" s="25">
        <v>28663.4831786</v>
      </c>
      <c r="C3069" s="43">
        <v>35505.774268890957</v>
      </c>
      <c r="D3069" s="43">
        <v>2458.2103483797996</v>
      </c>
      <c r="E3069" s="43">
        <v>37963.984617270755</v>
      </c>
      <c r="F3069" s="25">
        <v>37540.715020091302</v>
      </c>
      <c r="G3069" s="25">
        <v>43670.059976752302</v>
      </c>
      <c r="H3069" s="25">
        <v>56437.5536396186</v>
      </c>
      <c r="I3069" s="25">
        <v>71966.991418995894</v>
      </c>
      <c r="J3069" s="25">
        <v>81160.606669056302</v>
      </c>
      <c r="K3069" s="25">
        <v>105705.0483829655</v>
      </c>
      <c r="L3069" s="34">
        <v>85818.517919617268</v>
      </c>
      <c r="M3069" s="34">
        <v>110362.95963352645</v>
      </c>
      <c r="O3069" s="25">
        <v>12.721744955075231</v>
      </c>
      <c r="P3069" s="43">
        <v>20.135230153193451</v>
      </c>
      <c r="Q3069" s="43">
        <v>-3.0794305699427094</v>
      </c>
      <c r="R3069" s="43">
        <v>18.300466638117975</v>
      </c>
      <c r="S3069" s="25">
        <v>17.358245644655558</v>
      </c>
      <c r="T3069" s="25">
        <v>14.900613981760591</v>
      </c>
      <c r="U3069" s="25">
        <v>18.261785919692251</v>
      </c>
      <c r="V3069" s="25">
        <v>14.470436856796031</v>
      </c>
      <c r="W3069" s="25">
        <v>30.56474988786244</v>
      </c>
      <c r="X3069" s="25">
        <v>19.367391910195785</v>
      </c>
      <c r="Y3069" s="34">
        <v>29.791378188062744</v>
      </c>
      <c r="Z3069" s="34">
        <v>19.288536577383788</v>
      </c>
    </row>
    <row r="3070" spans="1:26" x14ac:dyDescent="0.25">
      <c r="A3070" s="52">
        <v>41148</v>
      </c>
      <c r="B3070" s="25">
        <v>28644.123166099998</v>
      </c>
      <c r="C3070" s="43">
        <v>35450.996080095982</v>
      </c>
      <c r="D3070" s="43">
        <v>2438.2864441991997</v>
      </c>
      <c r="E3070" s="43">
        <v>37889.28252429518</v>
      </c>
      <c r="F3070" s="25">
        <v>37618.133283591298</v>
      </c>
      <c r="G3070" s="25">
        <v>43716.168534992299</v>
      </c>
      <c r="H3070" s="25">
        <v>56424.557813888605</v>
      </c>
      <c r="I3070" s="25">
        <v>71869.492760295892</v>
      </c>
      <c r="J3070" s="25">
        <v>81216.523812216314</v>
      </c>
      <c r="K3070" s="25">
        <v>105662.8540027655</v>
      </c>
      <c r="L3070" s="34">
        <v>85874.840826257307</v>
      </c>
      <c r="M3070" s="34">
        <v>110321.17101680647</v>
      </c>
      <c r="O3070" s="25">
        <v>12.771811484660534</v>
      </c>
      <c r="P3070" s="43">
        <v>20.205385845839775</v>
      </c>
      <c r="Q3070" s="43">
        <v>-26.548929926709985</v>
      </c>
      <c r="R3070" s="43">
        <v>15.475174469503706</v>
      </c>
      <c r="S3070" s="25">
        <v>16.725078964574248</v>
      </c>
      <c r="T3070" s="25">
        <v>14.299057515173663</v>
      </c>
      <c r="U3070" s="25">
        <v>17.452598394079487</v>
      </c>
      <c r="V3070" s="25">
        <v>13.762805439900628</v>
      </c>
      <c r="W3070" s="25">
        <v>29.679898536270333</v>
      </c>
      <c r="X3070" s="25">
        <v>18.723492338903604</v>
      </c>
      <c r="Y3070" s="34">
        <v>28.956880174657162</v>
      </c>
      <c r="Z3070" s="34">
        <v>18.667435082055995</v>
      </c>
    </row>
    <row r="3071" spans="1:26" x14ac:dyDescent="0.25">
      <c r="A3071" s="52">
        <v>41149</v>
      </c>
      <c r="B3071" s="25">
        <v>28608.394348279999</v>
      </c>
      <c r="C3071" s="43">
        <v>35426.026238177648</v>
      </c>
      <c r="D3071" s="43">
        <v>2427.3249962486002</v>
      </c>
      <c r="E3071" s="43">
        <v>37853.351234426249</v>
      </c>
      <c r="F3071" s="25">
        <v>37347.806422891292</v>
      </c>
      <c r="G3071" s="25">
        <v>43455.4248003623</v>
      </c>
      <c r="H3071" s="25">
        <v>56194.158534158589</v>
      </c>
      <c r="I3071" s="25">
        <v>71635.470446525898</v>
      </c>
      <c r="J3071" s="25">
        <v>81167.97276760629</v>
      </c>
      <c r="K3071" s="25">
        <v>105622.71514553551</v>
      </c>
      <c r="L3071" s="34">
        <v>85827.031897777284</v>
      </c>
      <c r="M3071" s="34">
        <v>110281.77427570648</v>
      </c>
      <c r="O3071" s="25">
        <v>12.631147255408258</v>
      </c>
      <c r="P3071" s="43">
        <v>20.120719410078113</v>
      </c>
      <c r="Q3071" s="43">
        <v>-26.879133165726323</v>
      </c>
      <c r="R3071" s="43">
        <v>15.365666669669586</v>
      </c>
      <c r="S3071" s="25">
        <v>15.886283378318588</v>
      </c>
      <c r="T3071" s="25">
        <v>13.617324323086155</v>
      </c>
      <c r="U3071" s="25">
        <v>16.973002361414547</v>
      </c>
      <c r="V3071" s="25">
        <v>13.392369613411548</v>
      </c>
      <c r="W3071" s="25">
        <v>29.602376201610745</v>
      </c>
      <c r="X3071" s="25">
        <v>18.678392049366522</v>
      </c>
      <c r="Y3071" s="34">
        <v>28.885086268526372</v>
      </c>
      <c r="Z3071" s="34">
        <v>18.625057810550992</v>
      </c>
    </row>
    <row r="3072" spans="1:26" x14ac:dyDescent="0.25">
      <c r="A3072" s="52">
        <v>41150</v>
      </c>
      <c r="B3072" s="25">
        <v>28612.171682330001</v>
      </c>
      <c r="C3072" s="43">
        <v>35356.661565277405</v>
      </c>
      <c r="D3072" s="43">
        <v>3602.2137872532007</v>
      </c>
      <c r="E3072" s="43">
        <v>38958.875352530609</v>
      </c>
      <c r="F3072" s="25">
        <v>37372.794726621301</v>
      </c>
      <c r="G3072" s="25">
        <v>43564.785957252301</v>
      </c>
      <c r="H3072" s="25">
        <v>56288.140744258606</v>
      </c>
      <c r="I3072" s="25">
        <v>71810.997510045912</v>
      </c>
      <c r="J3072" s="25">
        <v>81260.868306616307</v>
      </c>
      <c r="K3072" s="25">
        <v>105795.72966950551</v>
      </c>
      <c r="L3072" s="34">
        <v>85920.565874087304</v>
      </c>
      <c r="M3072" s="34">
        <v>110455.42723697651</v>
      </c>
      <c r="O3072" s="25">
        <v>12.646018606188703</v>
      </c>
      <c r="P3072" s="43">
        <v>19.885521300236398</v>
      </c>
      <c r="Q3072" s="43">
        <v>8.5132790431452943</v>
      </c>
      <c r="R3072" s="43">
        <v>18.734972761345702</v>
      </c>
      <c r="S3072" s="25">
        <v>15.963819435307048</v>
      </c>
      <c r="T3072" s="25">
        <v>13.90325691004859</v>
      </c>
      <c r="U3072" s="25">
        <v>17.168634462165343</v>
      </c>
      <c r="V3072" s="25">
        <v>13.670212831858407</v>
      </c>
      <c r="W3072" s="25">
        <v>29.750704195814805</v>
      </c>
      <c r="X3072" s="25">
        <v>18.872792330382371</v>
      </c>
      <c r="Y3072" s="34">
        <v>29.025544750419495</v>
      </c>
      <c r="Z3072" s="34">
        <v>18.811848354182725</v>
      </c>
    </row>
    <row r="3073" spans="1:26" x14ac:dyDescent="0.25">
      <c r="A3073" s="52">
        <v>41151</v>
      </c>
      <c r="B3073" s="25">
        <v>28600.062121119998</v>
      </c>
      <c r="C3073" s="43">
        <v>35292.320688737171</v>
      </c>
      <c r="D3073" s="43">
        <v>2446.7272311804008</v>
      </c>
      <c r="E3073" s="43">
        <v>37739.047919917575</v>
      </c>
      <c r="F3073" s="25">
        <v>37312.357119641296</v>
      </c>
      <c r="G3073" s="25">
        <v>43534.285251512301</v>
      </c>
      <c r="H3073" s="25">
        <v>56417.202467008596</v>
      </c>
      <c r="I3073" s="25">
        <v>71964.6528571159</v>
      </c>
      <c r="J3073" s="25">
        <v>81460.369271386298</v>
      </c>
      <c r="K3073" s="25">
        <v>106014.5552437755</v>
      </c>
      <c r="L3073" s="34">
        <v>86120.660387847311</v>
      </c>
      <c r="M3073" s="34">
        <v>110674.84636023649</v>
      </c>
      <c r="O3073" s="25">
        <v>12.561232885446682</v>
      </c>
      <c r="P3073" s="43">
        <v>17.653393122436476</v>
      </c>
      <c r="Q3073" s="43">
        <v>-7.2605965014993945</v>
      </c>
      <c r="R3073" s="43">
        <v>15.639302258013799</v>
      </c>
      <c r="S3073" s="25">
        <v>16.218847431750525</v>
      </c>
      <c r="T3073" s="25">
        <v>14.576373020069177</v>
      </c>
      <c r="U3073" s="25">
        <v>17.63582641124426</v>
      </c>
      <c r="V3073" s="25">
        <v>14.269745200124406</v>
      </c>
      <c r="W3073" s="25">
        <v>30.200050020401559</v>
      </c>
      <c r="X3073" s="25">
        <v>19.374306684029708</v>
      </c>
      <c r="Y3073" s="34">
        <v>29.445334426309387</v>
      </c>
      <c r="Z3073" s="34">
        <v>19.290452220069554</v>
      </c>
    </row>
    <row r="3074" spans="1:26" x14ac:dyDescent="0.25">
      <c r="A3074" s="52">
        <v>41152</v>
      </c>
      <c r="B3074" s="25">
        <v>28584.619925939998</v>
      </c>
      <c r="C3074" s="43">
        <v>35304.612254596919</v>
      </c>
      <c r="D3074" s="43">
        <v>2610.6230136532004</v>
      </c>
      <c r="E3074" s="43">
        <v>37915.235268250122</v>
      </c>
      <c r="F3074" s="25">
        <v>37475.584248861305</v>
      </c>
      <c r="G3074" s="25">
        <v>43834.697136912306</v>
      </c>
      <c r="H3074" s="25">
        <v>56810.1338073886</v>
      </c>
      <c r="I3074" s="25">
        <v>72515.670655115915</v>
      </c>
      <c r="J3074" s="25">
        <v>81881.658801066296</v>
      </c>
      <c r="K3074" s="25">
        <v>106556.10393981548</v>
      </c>
      <c r="L3074" s="34">
        <v>86288.972169867295</v>
      </c>
      <c r="M3074" s="34">
        <v>110963.41730861648</v>
      </c>
      <c r="O3074" s="25">
        <v>12.638748821980062</v>
      </c>
      <c r="P3074" s="43">
        <v>17.694369300878844</v>
      </c>
      <c r="Q3074" s="43">
        <v>-1.0483808900703551</v>
      </c>
      <c r="R3074" s="43">
        <v>16.179172317033299</v>
      </c>
      <c r="S3074" s="25">
        <v>16.102680499516332</v>
      </c>
      <c r="T3074" s="25">
        <v>14.778620101909379</v>
      </c>
      <c r="U3074" s="25">
        <v>17.496720450468217</v>
      </c>
      <c r="V3074" s="25">
        <v>14.345528998877821</v>
      </c>
      <c r="W3074" s="25">
        <v>30.02934811486384</v>
      </c>
      <c r="X3074" s="25">
        <v>19.313096804273489</v>
      </c>
      <c r="Y3074" s="34">
        <v>29.451435816098904</v>
      </c>
      <c r="Z3074" s="34">
        <v>19.320056572538213</v>
      </c>
    </row>
    <row r="3075" spans="1:26" x14ac:dyDescent="0.25">
      <c r="A3075" s="52">
        <v>41155</v>
      </c>
      <c r="B3075" s="25">
        <v>28776.583772939997</v>
      </c>
      <c r="C3075" s="43">
        <v>35938.894718056195</v>
      </c>
      <c r="D3075" s="43">
        <v>2588.4946167794001</v>
      </c>
      <c r="E3075" s="43">
        <v>38527.389334835592</v>
      </c>
      <c r="F3075" s="25">
        <v>37470.152911041303</v>
      </c>
      <c r="G3075" s="25">
        <v>43677.2173813923</v>
      </c>
      <c r="H3075" s="25">
        <v>56777.005989698606</v>
      </c>
      <c r="I3075" s="25">
        <v>72316.036777845904</v>
      </c>
      <c r="J3075" s="25">
        <v>81927.909733036329</v>
      </c>
      <c r="K3075" s="25">
        <v>106396.19796579548</v>
      </c>
      <c r="L3075" s="34">
        <v>86335.599538387352</v>
      </c>
      <c r="M3075" s="34">
        <v>110803.8877711465</v>
      </c>
      <c r="O3075" s="25">
        <v>11.920965841343545</v>
      </c>
      <c r="P3075" s="43">
        <v>17.7744699973168</v>
      </c>
      <c r="Q3075" s="43">
        <v>-2.1135081182430238</v>
      </c>
      <c r="R3075" s="43">
        <v>16.188450530040257</v>
      </c>
      <c r="S3075" s="25">
        <v>14.00360093754891</v>
      </c>
      <c r="T3075" s="25">
        <v>12.656692104605384</v>
      </c>
      <c r="U3075" s="25">
        <v>15.476356227439547</v>
      </c>
      <c r="V3075" s="25">
        <v>12.691419658967341</v>
      </c>
      <c r="W3075" s="25">
        <v>28.354664203443235</v>
      </c>
      <c r="X3075" s="25">
        <v>18.205634884753618</v>
      </c>
      <c r="Y3075" s="34">
        <v>27.868093144981376</v>
      </c>
      <c r="Z3075" s="34">
        <v>18.25122221970943</v>
      </c>
    </row>
    <row r="3076" spans="1:26" x14ac:dyDescent="0.25">
      <c r="A3076" s="52">
        <v>41156</v>
      </c>
      <c r="B3076" s="25">
        <v>28809.169990999999</v>
      </c>
      <c r="C3076" s="43">
        <v>36087.251307825958</v>
      </c>
      <c r="D3076" s="43">
        <v>2606.866977884401</v>
      </c>
      <c r="E3076" s="43">
        <v>38694.118285710356</v>
      </c>
      <c r="F3076" s="25">
        <v>37705.547205791299</v>
      </c>
      <c r="G3076" s="25">
        <v>44011.539199822299</v>
      </c>
      <c r="H3076" s="25">
        <v>57130.199893908604</v>
      </c>
      <c r="I3076" s="25">
        <v>72769.538106185893</v>
      </c>
      <c r="J3076" s="25">
        <v>82366.980588826307</v>
      </c>
      <c r="K3076" s="25">
        <v>106926.74342924551</v>
      </c>
      <c r="L3076" s="34">
        <v>86775.441721557363</v>
      </c>
      <c r="M3076" s="34">
        <v>111335.20456197657</v>
      </c>
      <c r="O3076" s="25">
        <v>12.04770364410599</v>
      </c>
      <c r="P3076" s="43">
        <v>17.156681833657906</v>
      </c>
      <c r="Q3076" s="43">
        <v>-3.0931656582110945</v>
      </c>
      <c r="R3076" s="43">
        <v>15.530245889823412</v>
      </c>
      <c r="S3076" s="25">
        <v>14.719792229998818</v>
      </c>
      <c r="T3076" s="25">
        <v>13.519008717722913</v>
      </c>
      <c r="U3076" s="25">
        <v>16.19470240277878</v>
      </c>
      <c r="V3076" s="25">
        <v>13.398119179363599</v>
      </c>
      <c r="W3076" s="25">
        <v>29.042546909594048</v>
      </c>
      <c r="X3076" s="25">
        <v>18.795068196670449</v>
      </c>
      <c r="Y3076" s="34">
        <v>28.519525248857235</v>
      </c>
      <c r="Z3076" s="34">
        <v>18.818249795774953</v>
      </c>
    </row>
    <row r="3077" spans="1:26" x14ac:dyDescent="0.25">
      <c r="A3077" s="52">
        <v>41157</v>
      </c>
      <c r="B3077" s="25">
        <v>28884.043523520002</v>
      </c>
      <c r="C3077" s="43">
        <v>36445.59746661572</v>
      </c>
      <c r="D3077" s="43">
        <v>2595.6231887978001</v>
      </c>
      <c r="E3077" s="43">
        <v>39041.220655413519</v>
      </c>
      <c r="F3077" s="25">
        <v>37831.867014231299</v>
      </c>
      <c r="G3077" s="25">
        <v>44072.702752882295</v>
      </c>
      <c r="H3077" s="25">
        <v>57413.694548388601</v>
      </c>
      <c r="I3077" s="25">
        <v>72998.694493395902</v>
      </c>
      <c r="J3077" s="25">
        <v>82636.372959246291</v>
      </c>
      <c r="K3077" s="25">
        <v>107143.75363556552</v>
      </c>
      <c r="L3077" s="34">
        <v>87045.141400627355</v>
      </c>
      <c r="M3077" s="34">
        <v>111552.52207694658</v>
      </c>
      <c r="O3077" s="25">
        <v>12.338909790801967</v>
      </c>
      <c r="P3077" s="43">
        <v>17.179691252943009</v>
      </c>
      <c r="Q3077" s="43">
        <v>-3.5881711887982171</v>
      </c>
      <c r="R3077" s="43">
        <v>15.525230088316121</v>
      </c>
      <c r="S3077" s="25">
        <v>15.104122474556171</v>
      </c>
      <c r="T3077" s="25">
        <v>13.676767933584477</v>
      </c>
      <c r="U3077" s="25">
        <v>16.771290215726275</v>
      </c>
      <c r="V3077" s="25">
        <v>13.755217822337439</v>
      </c>
      <c r="W3077" s="25">
        <v>29.464598044023084</v>
      </c>
      <c r="X3077" s="25">
        <v>19.036165432332687</v>
      </c>
      <c r="Y3077" s="34">
        <v>28.918966312206319</v>
      </c>
      <c r="Z3077" s="34">
        <v>19.050173623285673</v>
      </c>
    </row>
    <row r="3078" spans="1:26" x14ac:dyDescent="0.25">
      <c r="A3078" s="52">
        <v>41158</v>
      </c>
      <c r="B3078" s="25">
        <v>29004.68623784</v>
      </c>
      <c r="C3078" s="43">
        <v>36378.469738365478</v>
      </c>
      <c r="D3078" s="43">
        <v>2651.8031442545998</v>
      </c>
      <c r="E3078" s="43">
        <v>39030.272882620076</v>
      </c>
      <c r="F3078" s="25">
        <v>38119.768912381303</v>
      </c>
      <c r="G3078" s="25">
        <v>44365.058655722307</v>
      </c>
      <c r="H3078" s="25">
        <v>57577.158382448608</v>
      </c>
      <c r="I3078" s="25">
        <v>73161.366387465911</v>
      </c>
      <c r="J3078" s="25">
        <v>82873.816593796306</v>
      </c>
      <c r="K3078" s="25">
        <v>107416.0475507355</v>
      </c>
      <c r="L3078" s="34">
        <v>87282.726475267365</v>
      </c>
      <c r="M3078" s="34">
        <v>111824.95743220656</v>
      </c>
      <c r="O3078" s="25">
        <v>12.552071249915752</v>
      </c>
      <c r="P3078" s="43">
        <v>16.789894008475791</v>
      </c>
      <c r="Q3078" s="43">
        <v>-4.9388101274260743</v>
      </c>
      <c r="R3078" s="43">
        <v>15.003888480171668</v>
      </c>
      <c r="S3078" s="25">
        <v>15.364451050798223</v>
      </c>
      <c r="T3078" s="25">
        <v>13.659821173894326</v>
      </c>
      <c r="U3078" s="25">
        <v>16.284088315868097</v>
      </c>
      <c r="V3078" s="25">
        <v>13.220981364963279</v>
      </c>
      <c r="W3078" s="25">
        <v>29.152343220237832</v>
      </c>
      <c r="X3078" s="25">
        <v>18.771662431517179</v>
      </c>
      <c r="Y3078" s="34">
        <v>28.624395690875737</v>
      </c>
      <c r="Z3078" s="34">
        <v>18.794652955893866</v>
      </c>
    </row>
    <row r="3079" spans="1:26" x14ac:dyDescent="0.25">
      <c r="A3079" s="52">
        <v>41159</v>
      </c>
      <c r="B3079" s="25">
        <v>29100.703491150001</v>
      </c>
      <c r="C3079" s="43">
        <v>36095.982415355233</v>
      </c>
      <c r="D3079" s="43">
        <v>2869.165084912001</v>
      </c>
      <c r="E3079" s="43">
        <v>38965.14750026723</v>
      </c>
      <c r="F3079" s="25">
        <v>38171.161286701295</v>
      </c>
      <c r="G3079" s="25">
        <v>44431.986399572292</v>
      </c>
      <c r="H3079" s="25">
        <v>57589.007163488597</v>
      </c>
      <c r="I3079" s="25">
        <v>73216.839748915896</v>
      </c>
      <c r="J3079" s="25">
        <v>82882.07809252631</v>
      </c>
      <c r="K3079" s="25">
        <v>107426.66060480551</v>
      </c>
      <c r="L3079" s="34">
        <v>87286.931110197373</v>
      </c>
      <c r="M3079" s="34">
        <v>111831.51362247659</v>
      </c>
      <c r="O3079" s="25">
        <v>12.814493186812982</v>
      </c>
      <c r="P3079" s="43">
        <v>15.352518546639104</v>
      </c>
      <c r="Q3079" s="43">
        <v>-0.7047718289187932</v>
      </c>
      <c r="R3079" s="43">
        <v>13.99511389700978</v>
      </c>
      <c r="S3079" s="25">
        <v>15.411352022041003</v>
      </c>
      <c r="T3079" s="25">
        <v>13.592306384863662</v>
      </c>
      <c r="U3079" s="25">
        <v>15.963511279731257</v>
      </c>
      <c r="V3079" s="25">
        <v>13.003280315853605</v>
      </c>
      <c r="W3079" s="25">
        <v>28.814477505870116</v>
      </c>
      <c r="X3079" s="25">
        <v>18.543179738024907</v>
      </c>
      <c r="Y3079" s="34">
        <v>28.298130222591865</v>
      </c>
      <c r="Z3079" s="34">
        <v>18.569357244366856</v>
      </c>
    </row>
    <row r="3080" spans="1:26" x14ac:dyDescent="0.25">
      <c r="A3080" s="52">
        <v>41162</v>
      </c>
      <c r="B3080" s="25">
        <v>29187.261619159999</v>
      </c>
      <c r="C3080" s="43">
        <v>36347.246706454505</v>
      </c>
      <c r="D3080" s="43">
        <v>2905.1962085874011</v>
      </c>
      <c r="E3080" s="43">
        <v>39252.442915041909</v>
      </c>
      <c r="F3080" s="25">
        <v>38164.531903981304</v>
      </c>
      <c r="G3080" s="25">
        <v>44482.856114832299</v>
      </c>
      <c r="H3080" s="25">
        <v>57576.161480718605</v>
      </c>
      <c r="I3080" s="25">
        <v>73270.334380625907</v>
      </c>
      <c r="J3080" s="25">
        <v>82852.512580906317</v>
      </c>
      <c r="K3080" s="25">
        <v>107435.6502312755</v>
      </c>
      <c r="L3080" s="34">
        <v>87258.245970007411</v>
      </c>
      <c r="M3080" s="34">
        <v>111841.38362037661</v>
      </c>
      <c r="O3080" s="25">
        <v>11.996465140292734</v>
      </c>
      <c r="P3080" s="43">
        <v>16.167728990585584</v>
      </c>
      <c r="Q3080" s="43">
        <v>-0.58667028357552997</v>
      </c>
      <c r="R3080" s="43">
        <v>14.736547221910534</v>
      </c>
      <c r="S3080" s="25">
        <v>15.922446546641279</v>
      </c>
      <c r="T3080" s="25">
        <v>14.149772917237824</v>
      </c>
      <c r="U3080" s="25">
        <v>16.419697034485715</v>
      </c>
      <c r="V3080" s="25">
        <v>13.450482547637277</v>
      </c>
      <c r="W3080" s="25">
        <v>28.647054998782707</v>
      </c>
      <c r="X3080" s="25">
        <v>18.522559949874395</v>
      </c>
      <c r="Y3080" s="34">
        <v>28.134739139670572</v>
      </c>
      <c r="Z3080" s="34">
        <v>18.54593078149378</v>
      </c>
    </row>
    <row r="3081" spans="1:26" x14ac:dyDescent="0.25">
      <c r="A3081" s="52">
        <v>41163</v>
      </c>
      <c r="B3081" s="25">
        <v>29233.901197799998</v>
      </c>
      <c r="C3081" s="43">
        <v>36448.638820724263</v>
      </c>
      <c r="D3081" s="43">
        <v>2836.0780478170009</v>
      </c>
      <c r="E3081" s="43">
        <v>39284.716868541262</v>
      </c>
      <c r="F3081" s="25">
        <v>38443.501762121297</v>
      </c>
      <c r="G3081" s="25">
        <v>44687.822250302292</v>
      </c>
      <c r="H3081" s="25">
        <v>57762.467256558601</v>
      </c>
      <c r="I3081" s="25">
        <v>73390.441938665899</v>
      </c>
      <c r="J3081" s="25">
        <v>83193.496262016299</v>
      </c>
      <c r="K3081" s="25">
        <v>107700.28269477549</v>
      </c>
      <c r="L3081" s="34">
        <v>87600.335607727407</v>
      </c>
      <c r="M3081" s="34">
        <v>112107.1220404866</v>
      </c>
      <c r="O3081" s="25">
        <v>12.175429101059908</v>
      </c>
      <c r="P3081" s="43">
        <v>15.65268760624452</v>
      </c>
      <c r="Q3081" s="43">
        <v>-5.2700028591567083</v>
      </c>
      <c r="R3081" s="43">
        <v>13.837547768642011</v>
      </c>
      <c r="S3081" s="25">
        <v>16.769800538817027</v>
      </c>
      <c r="T3081" s="25">
        <v>14.675747188296873</v>
      </c>
      <c r="U3081" s="25">
        <v>16.796409573516826</v>
      </c>
      <c r="V3081" s="25">
        <v>13.636454954238708</v>
      </c>
      <c r="W3081" s="25">
        <v>29.176508421629798</v>
      </c>
      <c r="X3081" s="25">
        <v>18.814501376694469</v>
      </c>
      <c r="Y3081" s="34">
        <v>28.637082110290237</v>
      </c>
      <c r="Z3081" s="34">
        <v>18.827599403041507</v>
      </c>
    </row>
    <row r="3082" spans="1:26" x14ac:dyDescent="0.25">
      <c r="A3082" s="52">
        <v>41164</v>
      </c>
      <c r="B3082" s="25">
        <v>29227.227198619999</v>
      </c>
      <c r="C3082" s="43">
        <v>36413.230773584015</v>
      </c>
      <c r="D3082" s="43">
        <v>2782.970336637401</v>
      </c>
      <c r="E3082" s="43">
        <v>39196.201110221416</v>
      </c>
      <c r="F3082" s="25">
        <v>38481.4980738413</v>
      </c>
      <c r="G3082" s="25">
        <v>44793.272340812306</v>
      </c>
      <c r="H3082" s="25">
        <v>57751.828299318608</v>
      </c>
      <c r="I3082" s="25">
        <v>73470.515754445907</v>
      </c>
      <c r="J3082" s="25">
        <v>83237.785815486321</v>
      </c>
      <c r="K3082" s="25">
        <v>107829.9930515755</v>
      </c>
      <c r="L3082" s="34">
        <v>87645.019037657432</v>
      </c>
      <c r="M3082" s="34">
        <v>112237.22627374661</v>
      </c>
      <c r="O3082" s="25">
        <v>12.149819836091446</v>
      </c>
      <c r="P3082" s="43">
        <v>15.930061343134859</v>
      </c>
      <c r="Q3082" s="43">
        <v>-7.1606877924788588</v>
      </c>
      <c r="R3082" s="43">
        <v>13.91835578126237</v>
      </c>
      <c r="S3082" s="25">
        <v>16.88521202677693</v>
      </c>
      <c r="T3082" s="25">
        <v>14.946348155436805</v>
      </c>
      <c r="U3082" s="25">
        <v>16.774897472904549</v>
      </c>
      <c r="V3082" s="25">
        <v>13.760439826376448</v>
      </c>
      <c r="W3082" s="25">
        <v>29.245277858351049</v>
      </c>
      <c r="X3082" s="25">
        <v>18.957597299759609</v>
      </c>
      <c r="Y3082" s="34">
        <v>28.702697681338019</v>
      </c>
      <c r="Z3082" s="34">
        <v>18.965502985160732</v>
      </c>
    </row>
    <row r="3083" spans="1:26" x14ac:dyDescent="0.25">
      <c r="A3083" s="52">
        <v>41165</v>
      </c>
      <c r="B3083" s="25">
        <v>29234.05407278</v>
      </c>
      <c r="C3083" s="43">
        <v>36375.27707226378</v>
      </c>
      <c r="D3083" s="43">
        <v>2752.7389778728011</v>
      </c>
      <c r="E3083" s="43">
        <v>39128.016050136583</v>
      </c>
      <c r="F3083" s="25">
        <v>38338.056209871305</v>
      </c>
      <c r="G3083" s="25">
        <v>44656.988292632312</v>
      </c>
      <c r="H3083" s="25">
        <v>57620.581961468604</v>
      </c>
      <c r="I3083" s="25">
        <v>73322.62514141592</v>
      </c>
      <c r="J3083" s="25">
        <v>83127.817080716297</v>
      </c>
      <c r="K3083" s="25">
        <v>107697.15820370551</v>
      </c>
      <c r="L3083" s="34">
        <v>87535.503009007414</v>
      </c>
      <c r="M3083" s="34">
        <v>112104.84413199662</v>
      </c>
      <c r="O3083" s="25">
        <v>12.414162792008865</v>
      </c>
      <c r="P3083" s="43">
        <v>15.57670122760868</v>
      </c>
      <c r="Q3083" s="43">
        <v>-7.0048199298896279</v>
      </c>
      <c r="R3083" s="43">
        <v>13.635440984588044</v>
      </c>
      <c r="S3083" s="25">
        <v>16.205988690069219</v>
      </c>
      <c r="T3083" s="25">
        <v>14.213007778479136</v>
      </c>
      <c r="U3083" s="25">
        <v>16.388574340178863</v>
      </c>
      <c r="V3083" s="25">
        <v>13.302668300141217</v>
      </c>
      <c r="W3083" s="25">
        <v>28.901662888192114</v>
      </c>
      <c r="X3083" s="25">
        <v>18.603606831742425</v>
      </c>
      <c r="Y3083" s="34">
        <v>28.376461567572498</v>
      </c>
      <c r="Z3083" s="34">
        <v>18.624100903504505</v>
      </c>
    </row>
    <row r="3084" spans="1:26" x14ac:dyDescent="0.25">
      <c r="A3084" s="52">
        <v>41166</v>
      </c>
      <c r="B3084" s="25">
        <v>29252.469366150002</v>
      </c>
      <c r="C3084" s="43">
        <v>36155.745569003535</v>
      </c>
      <c r="D3084" s="43">
        <v>2764.4791796776008</v>
      </c>
      <c r="E3084" s="43">
        <v>38920.224748681139</v>
      </c>
      <c r="F3084" s="25">
        <v>38346.775605351315</v>
      </c>
      <c r="G3084" s="25">
        <v>44601.040887962314</v>
      </c>
      <c r="H3084" s="25">
        <v>57566.353851258616</v>
      </c>
      <c r="I3084" s="25">
        <v>73210.990835855919</v>
      </c>
      <c r="J3084" s="25">
        <v>83115.758068816314</v>
      </c>
      <c r="K3084" s="25">
        <v>107624.84894529553</v>
      </c>
      <c r="L3084" s="34">
        <v>87519.33967935745</v>
      </c>
      <c r="M3084" s="34">
        <v>112028.43055583666</v>
      </c>
      <c r="O3084" s="25">
        <v>12.515292085463559</v>
      </c>
      <c r="P3084" s="43">
        <v>15.179369848342672</v>
      </c>
      <c r="Q3084" s="43">
        <v>-5.7819828808125084</v>
      </c>
      <c r="R3084" s="43">
        <v>13.387572913268396</v>
      </c>
      <c r="S3084" s="25">
        <v>16.184999700914361</v>
      </c>
      <c r="T3084" s="25">
        <v>14.101157372077623</v>
      </c>
      <c r="U3084" s="25">
        <v>16.207084154125816</v>
      </c>
      <c r="V3084" s="25">
        <v>13.110829911309541</v>
      </c>
      <c r="W3084" s="25">
        <v>28.926380331475698</v>
      </c>
      <c r="X3084" s="25">
        <v>18.537895944983408</v>
      </c>
      <c r="Y3084" s="34">
        <v>28.391228222795274</v>
      </c>
      <c r="Z3084" s="34">
        <v>18.555008755283598</v>
      </c>
    </row>
    <row r="3085" spans="1:26" x14ac:dyDescent="0.25">
      <c r="A3085" s="52">
        <v>41169</v>
      </c>
      <c r="B3085" s="25">
        <v>29235.96029992</v>
      </c>
      <c r="C3085" s="43">
        <v>36125.116787642808</v>
      </c>
      <c r="D3085" s="43">
        <v>2776.8138198276001</v>
      </c>
      <c r="E3085" s="43">
        <v>38901.930607470407</v>
      </c>
      <c r="F3085" s="25">
        <v>37945.089503371302</v>
      </c>
      <c r="G3085" s="25">
        <v>44232.7232167123</v>
      </c>
      <c r="H3085" s="25">
        <v>57042.900102848602</v>
      </c>
      <c r="I3085" s="25">
        <v>72728.844840725913</v>
      </c>
      <c r="J3085" s="25">
        <v>82649.677158056307</v>
      </c>
      <c r="K3085" s="25">
        <v>107181.96462697552</v>
      </c>
      <c r="L3085" s="34">
        <v>87054.547855957469</v>
      </c>
      <c r="M3085" s="34">
        <v>111586.83532487668</v>
      </c>
      <c r="O3085" s="25">
        <v>12.736962027097221</v>
      </c>
      <c r="P3085" s="43">
        <v>15.403928728416648</v>
      </c>
      <c r="Q3085" s="43">
        <v>-5.0408966898125573</v>
      </c>
      <c r="R3085" s="43">
        <v>13.657224169224836</v>
      </c>
      <c r="S3085" s="25">
        <v>16.149912243551778</v>
      </c>
      <c r="T3085" s="25">
        <v>14.508022706371303</v>
      </c>
      <c r="U3085" s="25">
        <v>16.593974617566374</v>
      </c>
      <c r="V3085" s="25">
        <v>13.71300125167374</v>
      </c>
      <c r="W3085" s="25">
        <v>29.315311946997568</v>
      </c>
      <c r="X3085" s="25">
        <v>19.042264521281858</v>
      </c>
      <c r="Y3085" s="34">
        <v>28.752254002782074</v>
      </c>
      <c r="Z3085" s="34">
        <v>19.038208406729652</v>
      </c>
    </row>
    <row r="3086" spans="1:26" x14ac:dyDescent="0.25">
      <c r="A3086" s="52">
        <v>41170</v>
      </c>
      <c r="B3086" s="25">
        <v>29196.473302860002</v>
      </c>
      <c r="C3086" s="43">
        <v>35656.024540652565</v>
      </c>
      <c r="D3086" s="43">
        <v>2847.289344170601</v>
      </c>
      <c r="E3086" s="43">
        <v>38503.313884823168</v>
      </c>
      <c r="F3086" s="25">
        <v>37968.934250761296</v>
      </c>
      <c r="G3086" s="25">
        <v>44288.742572142291</v>
      </c>
      <c r="H3086" s="25">
        <v>57056.439881028593</v>
      </c>
      <c r="I3086" s="25">
        <v>72751.430786125886</v>
      </c>
      <c r="J3086" s="25">
        <v>82642.750363016312</v>
      </c>
      <c r="K3086" s="25">
        <v>107175.3171340555</v>
      </c>
      <c r="L3086" s="34">
        <v>87048.532297077472</v>
      </c>
      <c r="M3086" s="34">
        <v>111581.09906811666</v>
      </c>
      <c r="O3086" s="25">
        <v>12.584695980678728</v>
      </c>
      <c r="P3086" s="43">
        <v>13.497804893823195</v>
      </c>
      <c r="Q3086" s="43">
        <v>-1.9407819761108502</v>
      </c>
      <c r="R3086" s="43">
        <v>12.191595099395114</v>
      </c>
      <c r="S3086" s="25">
        <v>16.222901011085746</v>
      </c>
      <c r="T3086" s="25">
        <v>14.653043522569886</v>
      </c>
      <c r="U3086" s="25">
        <v>16.621649517520588</v>
      </c>
      <c r="V3086" s="25">
        <v>13.748314828331832</v>
      </c>
      <c r="W3086" s="25">
        <v>29.304474147115101</v>
      </c>
      <c r="X3086" s="25">
        <v>19.034881445096019</v>
      </c>
      <c r="Y3086" s="34">
        <v>28.743357089479304</v>
      </c>
      <c r="Z3086" s="34">
        <v>19.032089103088801</v>
      </c>
    </row>
    <row r="3087" spans="1:26" x14ac:dyDescent="0.25">
      <c r="A3087" s="52">
        <v>41171</v>
      </c>
      <c r="B3087" s="25">
        <v>29171.69352397</v>
      </c>
      <c r="C3087" s="43">
        <v>35654.437423512332</v>
      </c>
      <c r="D3087" s="43">
        <v>2806.6089714977998</v>
      </c>
      <c r="E3087" s="43">
        <v>38461.046395010133</v>
      </c>
      <c r="F3087" s="25">
        <v>37944.9035468613</v>
      </c>
      <c r="G3087" s="25">
        <v>44254.143480212304</v>
      </c>
      <c r="H3087" s="25">
        <v>56937.479351638598</v>
      </c>
      <c r="I3087" s="25">
        <v>72631.160302125922</v>
      </c>
      <c r="J3087" s="25">
        <v>82588.844071586311</v>
      </c>
      <c r="K3087" s="25">
        <v>107114.7174499855</v>
      </c>
      <c r="L3087" s="34">
        <v>86994.94359541747</v>
      </c>
      <c r="M3087" s="34">
        <v>111520.81697381666</v>
      </c>
      <c r="O3087" s="25">
        <v>12.489142526538565</v>
      </c>
      <c r="P3087" s="43">
        <v>14.231683403537998</v>
      </c>
      <c r="Q3087" s="43">
        <v>-6.003123971988245</v>
      </c>
      <c r="R3087" s="43">
        <v>12.464979469738836</v>
      </c>
      <c r="S3087" s="25">
        <v>16.149343030707609</v>
      </c>
      <c r="T3087" s="25">
        <v>14.563474684926137</v>
      </c>
      <c r="U3087" s="25">
        <v>16.378497768237477</v>
      </c>
      <c r="V3087" s="25">
        <v>13.560269524882029</v>
      </c>
      <c r="W3087" s="25">
        <v>29.220131302328856</v>
      </c>
      <c r="X3087" s="25">
        <v>18.967576057981006</v>
      </c>
      <c r="Y3087" s="34">
        <v>28.664100275243442</v>
      </c>
      <c r="Z3087" s="34">
        <v>18.967781584342646</v>
      </c>
    </row>
    <row r="3088" spans="1:26" x14ac:dyDescent="0.25">
      <c r="A3088" s="52">
        <v>41172</v>
      </c>
      <c r="B3088" s="25">
        <v>29123.35724609</v>
      </c>
      <c r="C3088" s="43">
        <v>35691.211048692079</v>
      </c>
      <c r="D3088" s="43">
        <v>2819.8111509147998</v>
      </c>
      <c r="E3088" s="43">
        <v>38511.022199606879</v>
      </c>
      <c r="F3088" s="25">
        <v>37911.5183168113</v>
      </c>
      <c r="G3088" s="25">
        <v>44086.050009762301</v>
      </c>
      <c r="H3088" s="25">
        <v>56988.349882498602</v>
      </c>
      <c r="I3088" s="25">
        <v>72544.300534175898</v>
      </c>
      <c r="J3088" s="25">
        <v>82671.788532296312</v>
      </c>
      <c r="K3088" s="25">
        <v>107053.94334746549</v>
      </c>
      <c r="L3088" s="34">
        <v>87078.287427027492</v>
      </c>
      <c r="M3088" s="34">
        <v>111460.44224219667</v>
      </c>
      <c r="O3088" s="25">
        <v>12.692349382732161</v>
      </c>
      <c r="P3088" s="43">
        <v>15.726977366170081</v>
      </c>
      <c r="Q3088" s="43">
        <v>-5.4657427924786228</v>
      </c>
      <c r="R3088" s="43">
        <v>13.85803398351506</v>
      </c>
      <c r="S3088" s="25">
        <v>16.759343754550237</v>
      </c>
      <c r="T3088" s="25">
        <v>14.723543507662495</v>
      </c>
      <c r="U3088" s="25">
        <v>16.917553421203422</v>
      </c>
      <c r="V3088" s="25">
        <v>13.792239998258671</v>
      </c>
      <c r="W3088" s="25">
        <v>29.472884798053567</v>
      </c>
      <c r="X3088" s="25">
        <v>19.029620398878102</v>
      </c>
      <c r="Y3088" s="34">
        <v>28.901172358714323</v>
      </c>
      <c r="Z3088" s="34">
        <v>19.026515474968452</v>
      </c>
    </row>
    <row r="3089" spans="1:26" x14ac:dyDescent="0.25">
      <c r="A3089" s="52">
        <v>41173</v>
      </c>
      <c r="B3089" s="25">
        <v>29124.65658381</v>
      </c>
      <c r="C3089" s="43">
        <v>35600.255748411837</v>
      </c>
      <c r="D3089" s="43">
        <v>2799.6199069776007</v>
      </c>
      <c r="E3089" s="43">
        <v>38399.875655389435</v>
      </c>
      <c r="F3089" s="25">
        <v>37910.402327615651</v>
      </c>
      <c r="G3089" s="25">
        <v>44162.078174891154</v>
      </c>
      <c r="H3089" s="25">
        <v>56903.251732634308</v>
      </c>
      <c r="I3089" s="25">
        <v>72524.266894037966</v>
      </c>
      <c r="J3089" s="25">
        <v>82640.130439713161</v>
      </c>
      <c r="K3089" s="25">
        <v>107083.9056096526</v>
      </c>
      <c r="L3089" s="34">
        <v>87043.32148231435</v>
      </c>
      <c r="M3089" s="34">
        <v>111487.09665225379</v>
      </c>
      <c r="O3089" s="25">
        <v>13.006502530164132</v>
      </c>
      <c r="P3089" s="43">
        <v>15.532661522426316</v>
      </c>
      <c r="Q3089" s="43">
        <v>-3.6309747067389764</v>
      </c>
      <c r="R3089" s="43">
        <v>13.881599960169666</v>
      </c>
      <c r="S3089" s="25">
        <v>17.165445562699876</v>
      </c>
      <c r="T3089" s="25">
        <v>15.350224063247442</v>
      </c>
      <c r="U3089" s="25">
        <v>16.684513941262892</v>
      </c>
      <c r="V3089" s="25">
        <v>13.700616415794631</v>
      </c>
      <c r="W3089" s="25">
        <v>29.168783863343251</v>
      </c>
      <c r="X3089" s="25">
        <v>18.881065643951199</v>
      </c>
      <c r="Y3089" s="34">
        <v>28.60769840288566</v>
      </c>
      <c r="Z3089" s="34">
        <v>18.878851276990627</v>
      </c>
    </row>
    <row r="3090" spans="1:26" x14ac:dyDescent="0.25">
      <c r="A3090" s="52">
        <v>41176</v>
      </c>
      <c r="B3090" s="25">
        <v>29122.622984549998</v>
      </c>
      <c r="C3090" s="43">
        <v>35529.073632101106</v>
      </c>
      <c r="D3090" s="43">
        <v>2811.4231366102003</v>
      </c>
      <c r="E3090" s="43">
        <v>38340.496768711309</v>
      </c>
      <c r="F3090" s="25">
        <v>38062.235571985642</v>
      </c>
      <c r="G3090" s="25">
        <v>44372.627007521151</v>
      </c>
      <c r="H3090" s="25">
        <v>56902.411246144293</v>
      </c>
      <c r="I3090" s="25">
        <v>72589.363786547954</v>
      </c>
      <c r="J3090" s="25">
        <v>82597.379183423138</v>
      </c>
      <c r="K3090" s="25">
        <v>107077.8087325626</v>
      </c>
      <c r="L3090" s="34">
        <v>87001.382635454356</v>
      </c>
      <c r="M3090" s="34">
        <v>111481.81218459381</v>
      </c>
      <c r="O3090" s="25">
        <v>13.225511723596917</v>
      </c>
      <c r="P3090" s="43">
        <v>16.031298488415956</v>
      </c>
      <c r="Q3090" s="43">
        <v>-4.0657171483047483</v>
      </c>
      <c r="R3090" s="43">
        <v>14.275879513675704</v>
      </c>
      <c r="S3090" s="25">
        <v>17.367061649215753</v>
      </c>
      <c r="T3090" s="25">
        <v>15.885184414034793</v>
      </c>
      <c r="U3090" s="25">
        <v>17.14880751439938</v>
      </c>
      <c r="V3090" s="25">
        <v>14.381830261512851</v>
      </c>
      <c r="W3090" s="25">
        <v>29.213144927014877</v>
      </c>
      <c r="X3090" s="25">
        <v>19.15712100481397</v>
      </c>
      <c r="Y3090" s="34">
        <v>28.644403389984952</v>
      </c>
      <c r="Z3090" s="34">
        <v>19.140839978628431</v>
      </c>
    </row>
    <row r="3091" spans="1:26" x14ac:dyDescent="0.25">
      <c r="A3091" s="52">
        <v>41177</v>
      </c>
      <c r="B3091" s="25">
        <v>29115.141635529999</v>
      </c>
      <c r="C3091" s="43">
        <v>35558.176207668519</v>
      </c>
      <c r="D3091" s="43">
        <v>2885.4581050372003</v>
      </c>
      <c r="E3091" s="43">
        <v>38443.634312705719</v>
      </c>
      <c r="F3091" s="25">
        <v>38110.403364815647</v>
      </c>
      <c r="G3091" s="25">
        <v>44374.561692611154</v>
      </c>
      <c r="H3091" s="25">
        <v>56920.662335184301</v>
      </c>
      <c r="I3091" s="25">
        <v>72558.051173257962</v>
      </c>
      <c r="J3091" s="25">
        <v>82609.786990853157</v>
      </c>
      <c r="K3091" s="25">
        <v>107048.81227308261</v>
      </c>
      <c r="L3091" s="34">
        <v>87014.381282494374</v>
      </c>
      <c r="M3091" s="34">
        <v>111453.40656472383</v>
      </c>
      <c r="O3091" s="25">
        <v>13.196425072589491</v>
      </c>
      <c r="P3091" s="43">
        <v>16.12634204816117</v>
      </c>
      <c r="Q3091" s="43">
        <v>-1.5394195200666205</v>
      </c>
      <c r="R3091" s="43">
        <v>14.583286421362395</v>
      </c>
      <c r="S3091" s="25">
        <v>17.515589769690809</v>
      </c>
      <c r="T3091" s="25">
        <v>15.890237108760296</v>
      </c>
      <c r="U3091" s="25">
        <v>17.186382254556285</v>
      </c>
      <c r="V3091" s="25">
        <v>14.332489781977674</v>
      </c>
      <c r="W3091" s="25">
        <v>29.232555371214588</v>
      </c>
      <c r="X3091" s="25">
        <v>19.124853491387395</v>
      </c>
      <c r="Y3091" s="34">
        <v>28.663623810887316</v>
      </c>
      <c r="Z3091" s="34">
        <v>19.110482834758002</v>
      </c>
    </row>
    <row r="3092" spans="1:26" x14ac:dyDescent="0.25">
      <c r="A3092" s="52">
        <v>41178</v>
      </c>
      <c r="B3092" s="25">
        <v>29096.355164680001</v>
      </c>
      <c r="C3092" s="43">
        <v>35545.977545761431</v>
      </c>
      <c r="D3092" s="43">
        <v>2880.1356354652007</v>
      </c>
      <c r="E3092" s="43">
        <v>38426.113181226632</v>
      </c>
      <c r="F3092" s="25">
        <v>38025.455957925646</v>
      </c>
      <c r="G3092" s="25">
        <v>44272.253831121147</v>
      </c>
      <c r="H3092" s="25">
        <v>56849.496339614299</v>
      </c>
      <c r="I3092" s="25">
        <v>72478.535378837958</v>
      </c>
      <c r="J3092" s="25">
        <v>82665.753221043153</v>
      </c>
      <c r="K3092" s="25">
        <v>107087.58817615261</v>
      </c>
      <c r="L3092" s="34">
        <v>87070.900112854375</v>
      </c>
      <c r="M3092" s="34">
        <v>111492.73506796385</v>
      </c>
      <c r="O3092" s="25">
        <v>13.123385368143925</v>
      </c>
      <c r="P3092" s="43">
        <v>16.086503503662165</v>
      </c>
      <c r="Q3092" s="43">
        <v>-1.7210383218544623</v>
      </c>
      <c r="R3092" s="43">
        <v>14.531063761809349</v>
      </c>
      <c r="S3092" s="25">
        <v>17.253649623727906</v>
      </c>
      <c r="T3092" s="25">
        <v>15.623046135510821</v>
      </c>
      <c r="U3092" s="25">
        <v>17.039868050078443</v>
      </c>
      <c r="V3092" s="25">
        <v>14.207193710679933</v>
      </c>
      <c r="W3092" s="25">
        <v>29.320107454392662</v>
      </c>
      <c r="X3092" s="25">
        <v>19.168003655075584</v>
      </c>
      <c r="Y3092" s="34">
        <v>28.74719525529099</v>
      </c>
      <c r="Z3092" s="34">
        <v>19.152513286356342</v>
      </c>
    </row>
    <row r="3093" spans="1:26" x14ac:dyDescent="0.25">
      <c r="A3093" s="52">
        <v>41179</v>
      </c>
      <c r="B3093" s="25">
        <v>29043.696909689999</v>
      </c>
      <c r="C3093" s="43">
        <v>35543.874068344332</v>
      </c>
      <c r="D3093" s="43">
        <v>2898.2588625676003</v>
      </c>
      <c r="E3093" s="43">
        <v>38442.132930911932</v>
      </c>
      <c r="F3093" s="25">
        <v>38066.291705055657</v>
      </c>
      <c r="G3093" s="25">
        <v>44353.866703131156</v>
      </c>
      <c r="H3093" s="25">
        <v>57011.659365504311</v>
      </c>
      <c r="I3093" s="25">
        <v>72675.941053107963</v>
      </c>
      <c r="J3093" s="25">
        <v>82846.369851513169</v>
      </c>
      <c r="K3093" s="25">
        <v>107311.3024629326</v>
      </c>
      <c r="L3093" s="34">
        <v>87251.861379374401</v>
      </c>
      <c r="M3093" s="34">
        <v>111716.79399079383</v>
      </c>
      <c r="O3093" s="25">
        <v>12.677066299131878</v>
      </c>
      <c r="P3093" s="43">
        <v>15.772532912159631</v>
      </c>
      <c r="Q3093" s="43">
        <v>-24.953330093391692</v>
      </c>
      <c r="R3093" s="43">
        <v>11.222030125828674</v>
      </c>
      <c r="S3093" s="25">
        <v>16.879050084820847</v>
      </c>
      <c r="T3093" s="25">
        <v>15.35510598216112</v>
      </c>
      <c r="U3093" s="25">
        <v>16.95730183707127</v>
      </c>
      <c r="V3093" s="25">
        <v>14.130684390661386</v>
      </c>
      <c r="W3093" s="25">
        <v>29.232149505306417</v>
      </c>
      <c r="X3093" s="25">
        <v>19.126889802161685</v>
      </c>
      <c r="Y3093" s="34">
        <v>28.66445220165037</v>
      </c>
      <c r="Z3093" s="34">
        <v>19.112325295373701</v>
      </c>
    </row>
    <row r="3094" spans="1:26" x14ac:dyDescent="0.25">
      <c r="A3094" s="52">
        <v>41180</v>
      </c>
      <c r="B3094" s="25">
        <v>29033.313723990002</v>
      </c>
      <c r="C3094" s="43">
        <v>35782.592582017242</v>
      </c>
      <c r="D3094" s="43">
        <v>4026.2201032899993</v>
      </c>
      <c r="E3094" s="43">
        <v>39808.812685307239</v>
      </c>
      <c r="F3094" s="25">
        <v>38246.276917995652</v>
      </c>
      <c r="G3094" s="25">
        <v>44480.472935211154</v>
      </c>
      <c r="H3094" s="25">
        <v>57443.197556624305</v>
      </c>
      <c r="I3094" s="25">
        <v>73115.184479007949</v>
      </c>
      <c r="J3094" s="25">
        <v>83296.332913633145</v>
      </c>
      <c r="K3094" s="25">
        <v>107786.72568253259</v>
      </c>
      <c r="L3094" s="34">
        <v>87250.927197154393</v>
      </c>
      <c r="M3094" s="34">
        <v>111741.31996605384</v>
      </c>
      <c r="O3094" s="25">
        <v>12.948796229319658</v>
      </c>
      <c r="P3094" s="43">
        <v>14.534816293053821</v>
      </c>
      <c r="Q3094" s="43">
        <v>30.79021910486459</v>
      </c>
      <c r="R3094" s="43">
        <v>15.992865000792445</v>
      </c>
      <c r="S3094" s="25">
        <v>17.495800576993894</v>
      </c>
      <c r="T3094" s="25">
        <v>16.107950155542227</v>
      </c>
      <c r="U3094" s="25">
        <v>16.562380095453499</v>
      </c>
      <c r="V3094" s="25">
        <v>13.926250006304763</v>
      </c>
      <c r="W3094" s="25">
        <v>28.511333042313346</v>
      </c>
      <c r="X3094" s="25">
        <v>18.79901755288742</v>
      </c>
      <c r="Y3094" s="34">
        <v>27.463998792476964</v>
      </c>
      <c r="Z3094" s="34">
        <v>18.410841680492474</v>
      </c>
    </row>
    <row r="3095" spans="1:26" x14ac:dyDescent="0.25">
      <c r="A3095" s="52">
        <v>41183</v>
      </c>
      <c r="B3095" s="25">
        <v>29154.381129970003</v>
      </c>
      <c r="C3095" s="43">
        <v>36220.377265457733</v>
      </c>
      <c r="D3095" s="43">
        <v>2998.2344338660005</v>
      </c>
      <c r="E3095" s="43">
        <v>39218.611699323737</v>
      </c>
      <c r="F3095" s="25">
        <v>38239.061181145655</v>
      </c>
      <c r="G3095" s="25">
        <v>44480.338780101156</v>
      </c>
      <c r="H3095" s="25">
        <v>57498.031271374311</v>
      </c>
      <c r="I3095" s="25">
        <v>73118.264671517958</v>
      </c>
      <c r="J3095" s="25">
        <v>83334.359688853161</v>
      </c>
      <c r="K3095" s="25">
        <v>107743.8983752226</v>
      </c>
      <c r="L3095" s="34">
        <v>87289.866345654431</v>
      </c>
      <c r="M3095" s="34">
        <v>111699.40503202387</v>
      </c>
      <c r="O3095" s="25">
        <v>13.021396942533791</v>
      </c>
      <c r="P3095" s="43">
        <v>14.578251259391095</v>
      </c>
      <c r="Q3095" s="43">
        <v>-3.9998451844176386</v>
      </c>
      <c r="R3095" s="43">
        <v>12.907827334137089</v>
      </c>
      <c r="S3095" s="25">
        <v>17.141666452452831</v>
      </c>
      <c r="T3095" s="25">
        <v>15.61240235744874</v>
      </c>
      <c r="U3095" s="25">
        <v>16.693228395580629</v>
      </c>
      <c r="V3095" s="25">
        <v>13.980461764996521</v>
      </c>
      <c r="W3095" s="25">
        <v>28.623714795667098</v>
      </c>
      <c r="X3095" s="25">
        <v>18.814259744446417</v>
      </c>
      <c r="Y3095" s="34">
        <v>27.568558716047995</v>
      </c>
      <c r="Z3095" s="34">
        <v>18.424401335675313</v>
      </c>
    </row>
    <row r="3096" spans="1:26" x14ac:dyDescent="0.25">
      <c r="A3096" s="52">
        <v>41184</v>
      </c>
      <c r="B3096" s="25">
        <v>29226.691894449999</v>
      </c>
      <c r="C3096" s="43">
        <v>36702.39090238708</v>
      </c>
      <c r="D3096" s="43">
        <v>2976.8258176901995</v>
      </c>
      <c r="E3096" s="43">
        <v>39679.216720077282</v>
      </c>
      <c r="F3096" s="25">
        <v>38489.778064585647</v>
      </c>
      <c r="G3096" s="25">
        <v>44712.329892721151</v>
      </c>
      <c r="H3096" s="25">
        <v>57798.501900664298</v>
      </c>
      <c r="I3096" s="25">
        <v>73406.182904887944</v>
      </c>
      <c r="J3096" s="25">
        <v>83591.513939403143</v>
      </c>
      <c r="K3096" s="25">
        <v>107970.70543512258</v>
      </c>
      <c r="L3096" s="34">
        <v>87547.562458544417</v>
      </c>
      <c r="M3096" s="34">
        <v>111926.75395426387</v>
      </c>
      <c r="O3096" s="25">
        <v>13.301720629703762</v>
      </c>
      <c r="P3096" s="43">
        <v>16.103036028963679</v>
      </c>
      <c r="Q3096" s="43">
        <v>-4.6853254270730504</v>
      </c>
      <c r="R3096" s="43">
        <v>14.233879172768971</v>
      </c>
      <c r="S3096" s="25">
        <v>17.909713382130256</v>
      </c>
      <c r="T3096" s="25">
        <v>16.215388993593116</v>
      </c>
      <c r="U3096" s="25">
        <v>17.303038627246025</v>
      </c>
      <c r="V3096" s="25">
        <v>14.429283319193708</v>
      </c>
      <c r="W3096" s="25">
        <v>29.020623527008294</v>
      </c>
      <c r="X3096" s="25">
        <v>19.064370547315114</v>
      </c>
      <c r="Y3096" s="34">
        <v>27.945165109027535</v>
      </c>
      <c r="Z3096" s="34">
        <v>18.665438071751606</v>
      </c>
    </row>
    <row r="3097" spans="1:26" x14ac:dyDescent="0.25">
      <c r="A3097" s="52">
        <v>41185</v>
      </c>
      <c r="B3097" s="25">
        <v>29242.963149560001</v>
      </c>
      <c r="C3097" s="43">
        <v>36702.39090238708</v>
      </c>
      <c r="D3097" s="43">
        <v>2987.1306677380007</v>
      </c>
      <c r="E3097" s="43">
        <v>39689.521570125078</v>
      </c>
      <c r="F3097" s="25">
        <v>38311.547338795652</v>
      </c>
      <c r="G3097" s="25">
        <v>44592.976838361152</v>
      </c>
      <c r="H3097" s="25">
        <v>57777.395549384295</v>
      </c>
      <c r="I3097" s="25">
        <v>73447.603917437955</v>
      </c>
      <c r="J3097" s="25">
        <v>83730.251726223141</v>
      </c>
      <c r="K3097" s="25">
        <v>108165.09141862261</v>
      </c>
      <c r="L3097" s="34">
        <v>87686.929223844418</v>
      </c>
      <c r="M3097" s="34">
        <v>112121.76891624389</v>
      </c>
      <c r="O3097" s="25">
        <v>13.364798627289854</v>
      </c>
      <c r="P3097" s="43">
        <v>16.103036028963679</v>
      </c>
      <c r="Q3097" s="43">
        <v>-4.3553755109603571</v>
      </c>
      <c r="R3097" s="43">
        <v>14.263546164523323</v>
      </c>
      <c r="S3097" s="25">
        <v>17.363720787459425</v>
      </c>
      <c r="T3097" s="25">
        <v>15.905168934086023</v>
      </c>
      <c r="U3097" s="25">
        <v>17.260202929813339</v>
      </c>
      <c r="V3097" s="25">
        <v>14.493852495697478</v>
      </c>
      <c r="W3097" s="25">
        <v>29.234760523919846</v>
      </c>
      <c r="X3097" s="25">
        <v>19.278729105735025</v>
      </c>
      <c r="Y3097" s="34">
        <v>28.148840725986759</v>
      </c>
      <c r="Z3097" s="34">
        <v>18.872194142810027</v>
      </c>
    </row>
    <row r="3098" spans="1:26" x14ac:dyDescent="0.25">
      <c r="A3098" s="52">
        <v>41186</v>
      </c>
      <c r="B3098" s="25">
        <v>29296.441684639998</v>
      </c>
      <c r="C3098" s="43">
        <v>36792.285512201757</v>
      </c>
      <c r="D3098" s="43">
        <v>2994.6731978128</v>
      </c>
      <c r="E3098" s="43">
        <v>39786.958710014558</v>
      </c>
      <c r="F3098" s="25">
        <v>38687.645656335648</v>
      </c>
      <c r="G3098" s="25">
        <v>45029.904732411153</v>
      </c>
      <c r="H3098" s="25">
        <v>58079.971585124302</v>
      </c>
      <c r="I3098" s="25">
        <v>73839.651873817958</v>
      </c>
      <c r="J3098" s="25">
        <v>83990.524492313169</v>
      </c>
      <c r="K3098" s="25">
        <v>108502.44195194262</v>
      </c>
      <c r="L3098" s="34">
        <v>87947.90353761446</v>
      </c>
      <c r="M3098" s="34">
        <v>112459.82099724391</v>
      </c>
      <c r="O3098" s="25">
        <v>12.776514589594301</v>
      </c>
      <c r="P3098" s="43">
        <v>16.421373356982617</v>
      </c>
      <c r="Q3098" s="43">
        <v>-5.0928251751058866</v>
      </c>
      <c r="R3098" s="43">
        <v>14.468293383960763</v>
      </c>
      <c r="S3098" s="25">
        <v>18.142124456280829</v>
      </c>
      <c r="T3098" s="25">
        <v>16.726308631431763</v>
      </c>
      <c r="U3098" s="25">
        <v>17.184007397952406</v>
      </c>
      <c r="V3098" s="25">
        <v>14.600648322634902</v>
      </c>
      <c r="W3098" s="25">
        <v>29.035783108207514</v>
      </c>
      <c r="X3098" s="25">
        <v>19.243696675780498</v>
      </c>
      <c r="Y3098" s="34">
        <v>27.965058452025882</v>
      </c>
      <c r="Z3098" s="34">
        <v>18.839824687634966</v>
      </c>
    </row>
    <row r="3099" spans="1:26" x14ac:dyDescent="0.25">
      <c r="A3099" s="52">
        <v>41187</v>
      </c>
      <c r="B3099" s="25">
        <v>29392.577502310003</v>
      </c>
      <c r="C3099" s="43">
        <v>36862.057029366435</v>
      </c>
      <c r="D3099" s="43">
        <v>2968.3127108054005</v>
      </c>
      <c r="E3099" s="43">
        <v>39830.369740171838</v>
      </c>
      <c r="F3099" s="25">
        <v>38881.594374145658</v>
      </c>
      <c r="G3099" s="25">
        <v>45255.607827281157</v>
      </c>
      <c r="H3099" s="25">
        <v>58225.034931394308</v>
      </c>
      <c r="I3099" s="25">
        <v>74017.12076731796</v>
      </c>
      <c r="J3099" s="25">
        <v>84142.45927171316</v>
      </c>
      <c r="K3099" s="25">
        <v>108715.68329001262</v>
      </c>
      <c r="L3099" s="34">
        <v>88096.315371284451</v>
      </c>
      <c r="M3099" s="34">
        <v>112669.53938958392</v>
      </c>
      <c r="O3099" s="25">
        <v>12.948447063484704</v>
      </c>
      <c r="P3099" s="43">
        <v>16.033255618590083</v>
      </c>
      <c r="Q3099" s="43">
        <v>-7.2965717286276437</v>
      </c>
      <c r="R3099" s="43">
        <v>13.897144311287168</v>
      </c>
      <c r="S3099" s="25">
        <v>18.335690398293636</v>
      </c>
      <c r="T3099" s="25">
        <v>16.99204480414549</v>
      </c>
      <c r="U3099" s="25">
        <v>17.146905944713552</v>
      </c>
      <c r="V3099" s="25">
        <v>14.601395317187871</v>
      </c>
      <c r="W3099" s="25">
        <v>28.890769399201588</v>
      </c>
      <c r="X3099" s="25">
        <v>19.234301012021348</v>
      </c>
      <c r="Y3099" s="34">
        <v>27.823759074728205</v>
      </c>
      <c r="Z3099" s="34">
        <v>18.82665282429814</v>
      </c>
    </row>
    <row r="3100" spans="1:26" x14ac:dyDescent="0.25">
      <c r="A3100" s="52">
        <v>41190</v>
      </c>
      <c r="B3100" s="25">
        <v>29500.79615527</v>
      </c>
      <c r="C3100" s="43">
        <v>36834.81323375045</v>
      </c>
      <c r="D3100" s="43">
        <v>2962.8414079082004</v>
      </c>
      <c r="E3100" s="43">
        <v>39797.65464165865</v>
      </c>
      <c r="F3100" s="25">
        <v>38981.386872355644</v>
      </c>
      <c r="G3100" s="25">
        <v>45284.614362771143</v>
      </c>
      <c r="H3100" s="25">
        <v>58193.31784857429</v>
      </c>
      <c r="I3100" s="25">
        <v>73902.411251237936</v>
      </c>
      <c r="J3100" s="25">
        <v>84075.339419373136</v>
      </c>
      <c r="K3100" s="25">
        <v>108515.9533536126</v>
      </c>
      <c r="L3100" s="34">
        <v>88029.978804704471</v>
      </c>
      <c r="M3100" s="34">
        <v>112470.59273894393</v>
      </c>
      <c r="O3100" s="25">
        <v>13.007944152627449</v>
      </c>
      <c r="P3100" s="43">
        <v>13.058500373507442</v>
      </c>
      <c r="Q3100" s="43">
        <v>-6.7563596670873967</v>
      </c>
      <c r="R3100" s="43">
        <v>11.297704856594649</v>
      </c>
      <c r="S3100" s="25">
        <v>16.778106656212245</v>
      </c>
      <c r="T3100" s="25">
        <v>15.725854141272411</v>
      </c>
      <c r="U3100" s="25">
        <v>16.094196464309853</v>
      </c>
      <c r="V3100" s="25">
        <v>13.851659132235405</v>
      </c>
      <c r="W3100" s="25">
        <v>27.602282522163279</v>
      </c>
      <c r="X3100" s="25">
        <v>18.363609387227452</v>
      </c>
      <c r="Y3100" s="34">
        <v>26.608076897698062</v>
      </c>
      <c r="Z3100" s="34">
        <v>17.988745087451296</v>
      </c>
    </row>
    <row r="3101" spans="1:26" x14ac:dyDescent="0.25">
      <c r="A3101" s="52">
        <v>41191</v>
      </c>
      <c r="B3101" s="25">
        <v>29539.407653229999</v>
      </c>
      <c r="C3101" s="43">
        <v>37070.26190208512</v>
      </c>
      <c r="D3101" s="43">
        <v>2949.9159045020001</v>
      </c>
      <c r="E3101" s="43">
        <v>40020.177806587119</v>
      </c>
      <c r="F3101" s="25">
        <v>39033.555510025653</v>
      </c>
      <c r="G3101" s="25">
        <v>45412.311593791157</v>
      </c>
      <c r="H3101" s="25">
        <v>58509.06624166431</v>
      </c>
      <c r="I3101" s="25">
        <v>74300.516652417966</v>
      </c>
      <c r="J3101" s="25">
        <v>84351.063846673176</v>
      </c>
      <c r="K3101" s="25">
        <v>108883.27961368262</v>
      </c>
      <c r="L3101" s="34">
        <v>88306.204681614501</v>
      </c>
      <c r="M3101" s="34">
        <v>112838.42044862395</v>
      </c>
      <c r="O3101" s="25">
        <v>13.155852228807753</v>
      </c>
      <c r="P3101" s="43">
        <v>13.781171971919859</v>
      </c>
      <c r="Q3101" s="43">
        <v>-7.1631384394890141</v>
      </c>
      <c r="R3101" s="43">
        <v>11.920010812987346</v>
      </c>
      <c r="S3101" s="25">
        <v>16.934390339855575</v>
      </c>
      <c r="T3101" s="25">
        <v>16.052187297449528</v>
      </c>
      <c r="U3101" s="25">
        <v>16.72410651817664</v>
      </c>
      <c r="V3101" s="25">
        <v>14.464967408196316</v>
      </c>
      <c r="W3101" s="25">
        <v>28.020753223721862</v>
      </c>
      <c r="X3101" s="25">
        <v>18.764269941007239</v>
      </c>
      <c r="Y3101" s="34">
        <v>27.005355501417206</v>
      </c>
      <c r="Z3101" s="34">
        <v>18.37461955309292</v>
      </c>
    </row>
    <row r="3102" spans="1:26" x14ac:dyDescent="0.25">
      <c r="A3102" s="52">
        <v>41192</v>
      </c>
      <c r="B3102" s="25">
        <v>29662.275811110001</v>
      </c>
      <c r="C3102" s="43">
        <v>37028.340150999793</v>
      </c>
      <c r="D3102" s="43">
        <v>2998.064945355201</v>
      </c>
      <c r="E3102" s="43">
        <v>40026.405096354996</v>
      </c>
      <c r="F3102" s="25">
        <v>38929.595787165657</v>
      </c>
      <c r="G3102" s="25">
        <v>45234.003424771159</v>
      </c>
      <c r="H3102" s="25">
        <v>58377.753659924303</v>
      </c>
      <c r="I3102" s="25">
        <v>74097.249564997968</v>
      </c>
      <c r="J3102" s="25">
        <v>84244.193096583156</v>
      </c>
      <c r="K3102" s="25">
        <v>108698.26749152261</v>
      </c>
      <c r="L3102" s="34">
        <v>88199.947040014493</v>
      </c>
      <c r="M3102" s="34">
        <v>112654.02143495395</v>
      </c>
      <c r="O3102" s="25">
        <v>13.626520133862208</v>
      </c>
      <c r="P3102" s="43">
        <v>13.652499938735874</v>
      </c>
      <c r="Q3102" s="43">
        <v>-5.6478390259911198</v>
      </c>
      <c r="R3102" s="43">
        <v>11.937425986441209</v>
      </c>
      <c r="S3102" s="25">
        <v>16.622954021700753</v>
      </c>
      <c r="T3102" s="25">
        <v>15.59651674685365</v>
      </c>
      <c r="U3102" s="25">
        <v>16.462141240609405</v>
      </c>
      <c r="V3102" s="25">
        <v>14.151820722480357</v>
      </c>
      <c r="W3102" s="25">
        <v>27.858554037366879</v>
      </c>
      <c r="X3102" s="25">
        <v>18.562468253029696</v>
      </c>
      <c r="Y3102" s="34">
        <v>26.852531703873094</v>
      </c>
      <c r="Z3102" s="34">
        <v>18.181173358061422</v>
      </c>
    </row>
    <row r="3103" spans="1:26" x14ac:dyDescent="0.25">
      <c r="A3103" s="52">
        <v>41193</v>
      </c>
      <c r="B3103" s="25">
        <v>29757.79513382</v>
      </c>
      <c r="C3103" s="43">
        <v>37012.868759642704</v>
      </c>
      <c r="D3103" s="43">
        <v>2995.9582330440007</v>
      </c>
      <c r="E3103" s="43">
        <v>40008.826992686707</v>
      </c>
      <c r="F3103" s="25">
        <v>39002.590861985649</v>
      </c>
      <c r="G3103" s="25">
        <v>45395.244252101147</v>
      </c>
      <c r="H3103" s="25">
        <v>58376.527925804301</v>
      </c>
      <c r="I3103" s="25">
        <v>74191.550255507958</v>
      </c>
      <c r="J3103" s="25">
        <v>84310.210934763149</v>
      </c>
      <c r="K3103" s="25">
        <v>108859.89104740261</v>
      </c>
      <c r="L3103" s="34">
        <v>88266.395894864487</v>
      </c>
      <c r="M3103" s="34">
        <v>112816.07600750396</v>
      </c>
      <c r="O3103" s="25">
        <v>13.976897651265951</v>
      </c>
      <c r="P3103" s="43">
        <v>13.417957885854914</v>
      </c>
      <c r="Q3103" s="43">
        <v>-5.5843304043516673</v>
      </c>
      <c r="R3103" s="43">
        <v>11.734015732048309</v>
      </c>
      <c r="S3103" s="25">
        <v>16.549882266184724</v>
      </c>
      <c r="T3103" s="25">
        <v>15.709400618644898</v>
      </c>
      <c r="U3103" s="25">
        <v>16.218966575967265</v>
      </c>
      <c r="V3103" s="25">
        <v>14.057400424481736</v>
      </c>
      <c r="W3103" s="25">
        <v>27.716954156625249</v>
      </c>
      <c r="X3103" s="25">
        <v>18.50984137403513</v>
      </c>
      <c r="Y3103" s="34">
        <v>26.719520283190711</v>
      </c>
      <c r="Z3103" s="34">
        <v>18.130873620903376</v>
      </c>
    </row>
    <row r="3104" spans="1:26" x14ac:dyDescent="0.25">
      <c r="A3104" s="52">
        <v>41194</v>
      </c>
      <c r="B3104" s="25">
        <v>29714.901570040001</v>
      </c>
      <c r="C3104" s="43">
        <v>36788.313062765614</v>
      </c>
      <c r="D3104" s="43">
        <v>3165.1414349478005</v>
      </c>
      <c r="E3104" s="43">
        <v>39953.454497713414</v>
      </c>
      <c r="F3104" s="25">
        <v>39279.307698705656</v>
      </c>
      <c r="G3104" s="25">
        <v>45869.813108301154</v>
      </c>
      <c r="H3104" s="25">
        <v>58373.563019404311</v>
      </c>
      <c r="I3104" s="25">
        <v>74385.138380037955</v>
      </c>
      <c r="J3104" s="25">
        <v>84379.738070903157</v>
      </c>
      <c r="K3104" s="25">
        <v>109120.90654903262</v>
      </c>
      <c r="L3104" s="34">
        <v>88329.599946884511</v>
      </c>
      <c r="M3104" s="34">
        <v>113070.76842501397</v>
      </c>
      <c r="O3104" s="25">
        <v>13.955168042789401</v>
      </c>
      <c r="P3104" s="43">
        <v>11.702212118517142</v>
      </c>
      <c r="Q3104" s="43">
        <v>-2.171839334031378</v>
      </c>
      <c r="R3104" s="43">
        <v>10.461166280193002</v>
      </c>
      <c r="S3104" s="25">
        <v>16.124046099067058</v>
      </c>
      <c r="T3104" s="25">
        <v>15.651375857236683</v>
      </c>
      <c r="U3104" s="25">
        <v>15.514271613501363</v>
      </c>
      <c r="V3104" s="25">
        <v>13.674853043322788</v>
      </c>
      <c r="W3104" s="25">
        <v>27.133461378904535</v>
      </c>
      <c r="X3104" s="25">
        <v>18.241609431092076</v>
      </c>
      <c r="Y3104" s="34">
        <v>26.161632269239689</v>
      </c>
      <c r="Z3104" s="34">
        <v>17.867382171812029</v>
      </c>
    </row>
    <row r="3105" spans="1:26" x14ac:dyDescent="0.25">
      <c r="A3105" s="52">
        <v>41197</v>
      </c>
      <c r="B3105" s="25">
        <v>29834.49304315</v>
      </c>
      <c r="C3105" s="43">
        <v>37098.29411069434</v>
      </c>
      <c r="D3105" s="43">
        <v>3190.1313714732</v>
      </c>
      <c r="E3105" s="43">
        <v>40288.425482167542</v>
      </c>
      <c r="F3105" s="25">
        <v>38915.334245605649</v>
      </c>
      <c r="G3105" s="25">
        <v>45860.358953371149</v>
      </c>
      <c r="H3105" s="25">
        <v>57802.278793904297</v>
      </c>
      <c r="I3105" s="25">
        <v>74181.626549547946</v>
      </c>
      <c r="J3105" s="25">
        <v>83800.774989793164</v>
      </c>
      <c r="K3105" s="25">
        <v>108877.72383076261</v>
      </c>
      <c r="L3105" s="34">
        <v>87751.033788244546</v>
      </c>
      <c r="M3105" s="34">
        <v>112827.98262921399</v>
      </c>
      <c r="O3105" s="25">
        <v>14.558872945800649</v>
      </c>
      <c r="P3105" s="43">
        <v>13.628200198980988</v>
      </c>
      <c r="Q3105" s="43">
        <v>0.50410641043330262</v>
      </c>
      <c r="R3105" s="43">
        <v>12.465326786259933</v>
      </c>
      <c r="S3105" s="25">
        <v>17.031966339690708</v>
      </c>
      <c r="T3105" s="25">
        <v>17.906983098154861</v>
      </c>
      <c r="U3105" s="25">
        <v>16.401238079770785</v>
      </c>
      <c r="V3105" s="25">
        <v>15.266232081652609</v>
      </c>
      <c r="W3105" s="25">
        <v>27.852472119949077</v>
      </c>
      <c r="X3105" s="25">
        <v>19.338911589094245</v>
      </c>
      <c r="Y3105" s="34">
        <v>26.826864479208943</v>
      </c>
      <c r="Z3105" s="34">
        <v>18.915456567482924</v>
      </c>
    </row>
    <row r="3106" spans="1:26" x14ac:dyDescent="0.25">
      <c r="A3106" s="52">
        <v>41198</v>
      </c>
      <c r="B3106" s="25">
        <v>29788.83782099</v>
      </c>
      <c r="C3106" s="43">
        <v>36819.397799047249</v>
      </c>
      <c r="D3106" s="43">
        <v>3512.0224447559995</v>
      </c>
      <c r="E3106" s="43">
        <v>40331.420243803252</v>
      </c>
      <c r="F3106" s="25">
        <v>38876.205401045649</v>
      </c>
      <c r="G3106" s="25">
        <v>45882.806934011147</v>
      </c>
      <c r="H3106" s="25">
        <v>57937.925894624306</v>
      </c>
      <c r="I3106" s="25">
        <v>74420.889945137955</v>
      </c>
      <c r="J3106" s="25">
        <v>83987.493251333159</v>
      </c>
      <c r="K3106" s="25">
        <v>109182.8455529926</v>
      </c>
      <c r="L3106" s="34">
        <v>87938.460985694546</v>
      </c>
      <c r="M3106" s="34">
        <v>113133.81328735399</v>
      </c>
      <c r="O3106" s="25">
        <v>14.383565432206403</v>
      </c>
      <c r="P3106" s="43">
        <v>12.773969925210604</v>
      </c>
      <c r="Q3106" s="43">
        <v>10.645185543122192</v>
      </c>
      <c r="R3106" s="43">
        <v>12.585346862983915</v>
      </c>
      <c r="S3106" s="25">
        <v>16.914292273458731</v>
      </c>
      <c r="T3106" s="25">
        <v>17.964696856492402</v>
      </c>
      <c r="U3106" s="25">
        <v>16.674401885682965</v>
      </c>
      <c r="V3106" s="25">
        <v>15.638008643687161</v>
      </c>
      <c r="W3106" s="25">
        <v>28.137342890305739</v>
      </c>
      <c r="X3106" s="25">
        <v>19.67335001186763</v>
      </c>
      <c r="Y3106" s="34">
        <v>27.097753638510149</v>
      </c>
      <c r="Z3106" s="34">
        <v>19.237787885455404</v>
      </c>
    </row>
    <row r="3107" spans="1:26" x14ac:dyDescent="0.25">
      <c r="A3107" s="52">
        <v>41199</v>
      </c>
      <c r="B3107" s="25">
        <v>29738.284989299998</v>
      </c>
      <c r="C3107" s="43">
        <v>36314.735706710147</v>
      </c>
      <c r="D3107" s="43">
        <v>3876.0560824930003</v>
      </c>
      <c r="E3107" s="43">
        <v>40190.791789203147</v>
      </c>
      <c r="F3107" s="25">
        <v>38418.523011845653</v>
      </c>
      <c r="G3107" s="25">
        <v>45599.203933271157</v>
      </c>
      <c r="H3107" s="25">
        <v>57506.775099754312</v>
      </c>
      <c r="I3107" s="25">
        <v>74171.235884547961</v>
      </c>
      <c r="J3107" s="25">
        <v>83622.421024003153</v>
      </c>
      <c r="K3107" s="25">
        <v>108995.53850029262</v>
      </c>
      <c r="L3107" s="34">
        <v>87574.130837164557</v>
      </c>
      <c r="M3107" s="34">
        <v>112947.24831345402</v>
      </c>
      <c r="O3107" s="25">
        <v>14.189452014081638</v>
      </c>
      <c r="P3107" s="43">
        <v>11.228242644872232</v>
      </c>
      <c r="Q3107" s="43">
        <v>22.113953190518743</v>
      </c>
      <c r="R3107" s="43">
        <v>12.192781879052038</v>
      </c>
      <c r="S3107" s="25">
        <v>15.537881894221872</v>
      </c>
      <c r="T3107" s="25">
        <v>17.23555354017352</v>
      </c>
      <c r="U3107" s="25">
        <v>15.806157806571729</v>
      </c>
      <c r="V3107" s="25">
        <v>15.250086671271635</v>
      </c>
      <c r="W3107" s="25">
        <v>27.58036251903637</v>
      </c>
      <c r="X3107" s="25">
        <v>19.468046125859484</v>
      </c>
      <c r="Y3107" s="34">
        <v>26.571186048607931</v>
      </c>
      <c r="Z3107" s="34">
        <v>19.041157062730129</v>
      </c>
    </row>
    <row r="3108" spans="1:26" x14ac:dyDescent="0.25">
      <c r="A3108" s="52">
        <v>41200</v>
      </c>
      <c r="B3108" s="25">
        <v>29710.489685529999</v>
      </c>
      <c r="C3108" s="43">
        <v>36099.781397233062</v>
      </c>
      <c r="D3108" s="43">
        <v>3974.0214326624005</v>
      </c>
      <c r="E3108" s="43">
        <v>40073.80282989546</v>
      </c>
      <c r="F3108" s="25">
        <v>38594.104288970513</v>
      </c>
      <c r="G3108" s="25">
        <v>45833.72985798891</v>
      </c>
      <c r="H3108" s="25">
        <v>57721.249627991434</v>
      </c>
      <c r="I3108" s="25">
        <v>74422.861959510366</v>
      </c>
      <c r="J3108" s="25">
        <v>83872.582863044518</v>
      </c>
      <c r="K3108" s="25">
        <v>109266.77359773403</v>
      </c>
      <c r="L3108" s="34">
        <v>87824.612142205922</v>
      </c>
      <c r="M3108" s="34">
        <v>113218.80287689545</v>
      </c>
      <c r="O3108" s="25">
        <v>14.096054247782753</v>
      </c>
      <c r="P3108" s="43">
        <v>12.388744694052068</v>
      </c>
      <c r="Q3108" s="43">
        <v>24.85329467273538</v>
      </c>
      <c r="R3108" s="43">
        <v>13.51254750632409</v>
      </c>
      <c r="S3108" s="25">
        <v>16.018788272457975</v>
      </c>
      <c r="T3108" s="25">
        <v>17.592455624342751</v>
      </c>
      <c r="U3108" s="25">
        <v>16.283852055038217</v>
      </c>
      <c r="V3108" s="25">
        <v>15.49174341759716</v>
      </c>
      <c r="W3108" s="25">
        <v>28.059058780338052</v>
      </c>
      <c r="X3108" s="25">
        <v>19.73077326209922</v>
      </c>
      <c r="Y3108" s="34">
        <v>27.023469597602066</v>
      </c>
      <c r="Z3108" s="34">
        <v>19.293617836044174</v>
      </c>
    </row>
    <row r="3109" spans="1:26" x14ac:dyDescent="0.25">
      <c r="A3109" s="52">
        <v>41201</v>
      </c>
      <c r="B3109" s="25">
        <v>29649.138370200002</v>
      </c>
      <c r="C3109" s="43">
        <v>36229.87788227597</v>
      </c>
      <c r="D3109" s="43">
        <v>4101.5205839369992</v>
      </c>
      <c r="E3109" s="43">
        <v>40331.398466212966</v>
      </c>
      <c r="F3109" s="25">
        <v>38463.779295170527</v>
      </c>
      <c r="G3109" s="25">
        <v>46037.148546098935</v>
      </c>
      <c r="H3109" s="25">
        <v>57641.983774581451</v>
      </c>
      <c r="I3109" s="25">
        <v>74651.086203980376</v>
      </c>
      <c r="J3109" s="25">
        <v>83969.610022854526</v>
      </c>
      <c r="K3109" s="25">
        <v>109661.88411614405</v>
      </c>
      <c r="L3109" s="34">
        <v>87917.421768614528</v>
      </c>
      <c r="M3109" s="34">
        <v>113609.69586190405</v>
      </c>
      <c r="O3109" s="25">
        <v>13.721506344266832</v>
      </c>
      <c r="P3109" s="43">
        <v>12.862619671590213</v>
      </c>
      <c r="Q3109" s="43">
        <v>27.928172174275524</v>
      </c>
      <c r="R3109" s="43">
        <v>14.230673609720569</v>
      </c>
      <c r="S3109" s="25">
        <v>15.647710262356851</v>
      </c>
      <c r="T3109" s="25">
        <v>18.112426005680192</v>
      </c>
      <c r="U3109" s="25">
        <v>15.913959206237838</v>
      </c>
      <c r="V3109" s="25">
        <v>15.66678600075193</v>
      </c>
      <c r="W3109" s="25">
        <v>27.960948204519021</v>
      </c>
      <c r="X3109" s="25">
        <v>20.006868466905537</v>
      </c>
      <c r="Y3109" s="34">
        <v>26.925456129303882</v>
      </c>
      <c r="Z3109" s="34">
        <v>19.554634953378525</v>
      </c>
    </row>
    <row r="3110" spans="1:26" x14ac:dyDescent="0.25">
      <c r="A3110" s="52">
        <v>41204</v>
      </c>
      <c r="B3110" s="25">
        <v>29647.399111169998</v>
      </c>
      <c r="C3110" s="43">
        <v>35895.33750728469</v>
      </c>
      <c r="D3110" s="43">
        <v>4078.4655917712003</v>
      </c>
      <c r="E3110" s="43">
        <v>39973.803099055891</v>
      </c>
      <c r="F3110" s="25">
        <v>38443.61773563052</v>
      </c>
      <c r="G3110" s="25">
        <v>45993.072839638917</v>
      </c>
      <c r="H3110" s="25">
        <v>57258.79372214144</v>
      </c>
      <c r="I3110" s="25">
        <v>74222.154389150353</v>
      </c>
      <c r="J3110" s="25">
        <v>83570.668092364518</v>
      </c>
      <c r="K3110" s="25">
        <v>109214.96657742404</v>
      </c>
      <c r="L3110" s="34">
        <v>87519.177854564521</v>
      </c>
      <c r="M3110" s="34">
        <v>113163.47633962405</v>
      </c>
      <c r="O3110" s="25">
        <v>14.120111270011581</v>
      </c>
      <c r="P3110" s="43">
        <v>13.411853716349542</v>
      </c>
      <c r="Q3110" s="43">
        <v>28.272676727826386</v>
      </c>
      <c r="R3110" s="43">
        <v>14.768456105722972</v>
      </c>
      <c r="S3110" s="25">
        <v>16.267419040607667</v>
      </c>
      <c r="T3110" s="25">
        <v>18.297289909328263</v>
      </c>
      <c r="U3110" s="25">
        <v>16.565293628482515</v>
      </c>
      <c r="V3110" s="25">
        <v>15.957446911861473</v>
      </c>
      <c r="W3110" s="25">
        <v>28.200678925871191</v>
      </c>
      <c r="X3110" s="25">
        <v>19.959660646194099</v>
      </c>
      <c r="Y3110" s="34">
        <v>27.143193580329218</v>
      </c>
      <c r="Z3110" s="34">
        <v>19.505790641576759</v>
      </c>
    </row>
    <row r="3111" spans="1:26" x14ac:dyDescent="0.25">
      <c r="A3111" s="52">
        <v>41205</v>
      </c>
      <c r="B3111" s="25">
        <v>29621.216875599999</v>
      </c>
      <c r="C3111" s="43">
        <v>35647.160484397602</v>
      </c>
      <c r="D3111" s="43">
        <v>3723.5478655144011</v>
      </c>
      <c r="E3111" s="43">
        <v>39370.708349912005</v>
      </c>
      <c r="F3111" s="25">
        <v>38453.886212490514</v>
      </c>
      <c r="G3111" s="25">
        <v>45986.291897588904</v>
      </c>
      <c r="H3111" s="25">
        <v>57268.300519221433</v>
      </c>
      <c r="I3111" s="25">
        <v>74246.15573819034</v>
      </c>
      <c r="J3111" s="25">
        <v>83584.458478834509</v>
      </c>
      <c r="K3111" s="25">
        <v>109242.359353074</v>
      </c>
      <c r="L3111" s="34">
        <v>87533.1673247945</v>
      </c>
      <c r="M3111" s="34">
        <v>113191.06819903399</v>
      </c>
      <c r="O3111" s="25">
        <v>14.019329423167548</v>
      </c>
      <c r="P3111" s="43">
        <v>12.627734714551121</v>
      </c>
      <c r="Q3111" s="43">
        <v>17.110084880302079</v>
      </c>
      <c r="R3111" s="43">
        <v>13.03691574982555</v>
      </c>
      <c r="S3111" s="25">
        <v>16.298474632466899</v>
      </c>
      <c r="T3111" s="25">
        <v>18.279848868362247</v>
      </c>
      <c r="U3111" s="25">
        <v>16.584647207575955</v>
      </c>
      <c r="V3111" s="25">
        <v>15.994944276092182</v>
      </c>
      <c r="W3111" s="25">
        <v>28.221833918986093</v>
      </c>
      <c r="X3111" s="25">
        <v>19.989748354629167</v>
      </c>
      <c r="Y3111" s="34">
        <v>27.16351673652353</v>
      </c>
      <c r="Z3111" s="34">
        <v>19.534928903149428</v>
      </c>
    </row>
    <row r="3112" spans="1:26" x14ac:dyDescent="0.25">
      <c r="A3112" s="52">
        <v>41206</v>
      </c>
      <c r="B3112" s="25">
        <v>29566.69048487</v>
      </c>
      <c r="C3112" s="43">
        <v>35590.522629610503</v>
      </c>
      <c r="D3112" s="43">
        <v>3761.9738949030002</v>
      </c>
      <c r="E3112" s="43">
        <v>39352.496524513503</v>
      </c>
      <c r="F3112" s="25">
        <v>38614.688041110523</v>
      </c>
      <c r="G3112" s="25">
        <v>46094.691129218925</v>
      </c>
      <c r="H3112" s="25">
        <v>57436.264002561446</v>
      </c>
      <c r="I3112" s="25">
        <v>74314.724087000373</v>
      </c>
      <c r="J3112" s="25">
        <v>83806.401227244511</v>
      </c>
      <c r="K3112" s="25">
        <v>109360.89956259403</v>
      </c>
      <c r="L3112" s="34">
        <v>87755.727730534505</v>
      </c>
      <c r="M3112" s="34">
        <v>113310.22606588402</v>
      </c>
      <c r="O3112" s="25">
        <v>13.809443970689017</v>
      </c>
      <c r="P3112" s="43">
        <v>12.44878656841324</v>
      </c>
      <c r="Q3112" s="43">
        <v>18.31862998992435</v>
      </c>
      <c r="R3112" s="43">
        <v>12.984627928257165</v>
      </c>
      <c r="S3112" s="25">
        <v>16.784797582591594</v>
      </c>
      <c r="T3112" s="25">
        <v>18.558659013855138</v>
      </c>
      <c r="U3112" s="25">
        <v>16.926580934810943</v>
      </c>
      <c r="V3112" s="25">
        <v>16.102068769208966</v>
      </c>
      <c r="W3112" s="25">
        <v>28.562302790162164</v>
      </c>
      <c r="X3112" s="25">
        <v>20.119950686347778</v>
      </c>
      <c r="Y3112" s="34">
        <v>27.486840623287435</v>
      </c>
      <c r="Z3112" s="34">
        <v>19.660765043480954</v>
      </c>
    </row>
    <row r="3113" spans="1:26" x14ac:dyDescent="0.25">
      <c r="A3113" s="52">
        <v>41207</v>
      </c>
      <c r="B3113" s="25">
        <v>29508.83564302</v>
      </c>
      <c r="C3113" s="43">
        <v>35581.985213083412</v>
      </c>
      <c r="D3113" s="43">
        <v>3736.3558381870002</v>
      </c>
      <c r="E3113" s="43">
        <v>39318.341051270414</v>
      </c>
      <c r="F3113" s="25">
        <v>38481.517010800526</v>
      </c>
      <c r="G3113" s="25">
        <v>45588.115667238926</v>
      </c>
      <c r="H3113" s="25">
        <v>57385.644642631443</v>
      </c>
      <c r="I3113" s="25">
        <v>73883.132565870372</v>
      </c>
      <c r="J3113" s="25">
        <v>83813.998543624533</v>
      </c>
      <c r="K3113" s="25">
        <v>108978.74894606402</v>
      </c>
      <c r="L3113" s="34">
        <v>87763.59742370453</v>
      </c>
      <c r="M3113" s="34">
        <v>112928.34782614403</v>
      </c>
      <c r="O3113" s="25">
        <v>13.833709779099369</v>
      </c>
      <c r="P3113" s="43">
        <v>12.480712573632502</v>
      </c>
      <c r="Q3113" s="43">
        <v>16.334962043380763</v>
      </c>
      <c r="R3113" s="43">
        <v>12.835959344826819</v>
      </c>
      <c r="S3113" s="25">
        <v>16.166497572256276</v>
      </c>
      <c r="T3113" s="25">
        <v>16.959790462755819</v>
      </c>
      <c r="U3113" s="25">
        <v>16.446466161474717</v>
      </c>
      <c r="V3113" s="25">
        <v>15.070167901967979</v>
      </c>
      <c r="W3113" s="25">
        <v>28.452389871163632</v>
      </c>
      <c r="X3113" s="25">
        <v>19.633761932855155</v>
      </c>
      <c r="Y3113" s="34">
        <v>27.382984510305654</v>
      </c>
      <c r="Z3113" s="34">
        <v>19.193075599161457</v>
      </c>
    </row>
    <row r="3114" spans="1:26" x14ac:dyDescent="0.25">
      <c r="A3114" s="52">
        <v>41208</v>
      </c>
      <c r="B3114" s="25">
        <v>29513.652577689998</v>
      </c>
      <c r="C3114" s="43">
        <v>35709.396054146317</v>
      </c>
      <c r="D3114" s="43">
        <v>4756.9742060833996</v>
      </c>
      <c r="E3114" s="43">
        <v>40466.370260229713</v>
      </c>
      <c r="F3114" s="25">
        <v>38507.579998620517</v>
      </c>
      <c r="G3114" s="25">
        <v>45504.769627278918</v>
      </c>
      <c r="H3114" s="25">
        <v>57373.003044381439</v>
      </c>
      <c r="I3114" s="25">
        <v>73767.687142630355</v>
      </c>
      <c r="J3114" s="25">
        <v>83928.481089144523</v>
      </c>
      <c r="K3114" s="25">
        <v>108986.984689244</v>
      </c>
      <c r="L3114" s="34">
        <v>87877.497602144518</v>
      </c>
      <c r="M3114" s="34">
        <v>112936.00120224399</v>
      </c>
      <c r="O3114" s="25">
        <v>13.70534239226544</v>
      </c>
      <c r="P3114" s="43">
        <v>12.67047605367566</v>
      </c>
      <c r="Q3114" s="43">
        <v>47.602337370878686</v>
      </c>
      <c r="R3114" s="43">
        <v>15.894726075056642</v>
      </c>
      <c r="S3114" s="25">
        <v>15.945246733646567</v>
      </c>
      <c r="T3114" s="25">
        <v>16.242893376396061</v>
      </c>
      <c r="U3114" s="25">
        <v>16.031011627562506</v>
      </c>
      <c r="V3114" s="25">
        <v>14.449717366160852</v>
      </c>
      <c r="W3114" s="25">
        <v>28.25014662643941</v>
      </c>
      <c r="X3114" s="25">
        <v>19.315623570632901</v>
      </c>
      <c r="Y3114" s="34">
        <v>27.192465679293964</v>
      </c>
      <c r="Z3114" s="34">
        <v>18.886969620484329</v>
      </c>
    </row>
    <row r="3115" spans="1:26" x14ac:dyDescent="0.25">
      <c r="A3115" s="52">
        <v>41211</v>
      </c>
      <c r="B3115" s="25">
        <v>29541.407613599997</v>
      </c>
      <c r="C3115" s="43">
        <v>36020.041965425044</v>
      </c>
      <c r="D3115" s="43">
        <v>3697.3067648020005</v>
      </c>
      <c r="E3115" s="43">
        <v>39717.348730227044</v>
      </c>
      <c r="F3115" s="25">
        <v>39049.437221980515</v>
      </c>
      <c r="G3115" s="25">
        <v>46006.801913838914</v>
      </c>
      <c r="H3115" s="25">
        <v>57922.544528941442</v>
      </c>
      <c r="I3115" s="25">
        <v>74282.52496811036</v>
      </c>
      <c r="J3115" s="25">
        <v>84484.353012554522</v>
      </c>
      <c r="K3115" s="25">
        <v>109501.85857047401</v>
      </c>
      <c r="L3115" s="34">
        <v>88433.85877574452</v>
      </c>
      <c r="M3115" s="34">
        <v>113451.36433366401</v>
      </c>
      <c r="O3115" s="25">
        <v>13.314812747510452</v>
      </c>
      <c r="P3115" s="43">
        <v>12.430115567791855</v>
      </c>
      <c r="Q3115" s="43">
        <v>10.773884476223383</v>
      </c>
      <c r="R3115" s="43">
        <v>12.273848525284992</v>
      </c>
      <c r="S3115" s="25">
        <v>17.430212979163851</v>
      </c>
      <c r="T3115" s="25">
        <v>17.861796210474701</v>
      </c>
      <c r="U3115" s="25">
        <v>16.309005476167805</v>
      </c>
      <c r="V3115" s="25">
        <v>14.800146957788085</v>
      </c>
      <c r="W3115" s="25">
        <v>28.032949287809572</v>
      </c>
      <c r="X3115" s="25">
        <v>19.31727816889719</v>
      </c>
      <c r="Y3115" s="34">
        <v>26.902164536013796</v>
      </c>
      <c r="Z3115" s="34">
        <v>18.827993833191535</v>
      </c>
    </row>
    <row r="3116" spans="1:26" x14ac:dyDescent="0.25">
      <c r="A3116" s="52">
        <v>41212</v>
      </c>
      <c r="B3116" s="25">
        <v>29546.897808959999</v>
      </c>
      <c r="C3116" s="43">
        <v>36018.08130719795</v>
      </c>
      <c r="D3116" s="43">
        <v>3691.0908825812007</v>
      </c>
      <c r="E3116" s="43">
        <v>39709.17218977915</v>
      </c>
      <c r="F3116" s="25">
        <v>38785.152087910516</v>
      </c>
      <c r="G3116" s="25">
        <v>45556.862815748915</v>
      </c>
      <c r="H3116" s="25">
        <v>57764.949466401442</v>
      </c>
      <c r="I3116" s="25">
        <v>73937.315925120361</v>
      </c>
      <c r="J3116" s="25">
        <v>84331.365715774518</v>
      </c>
      <c r="K3116" s="25">
        <v>109158.80693503404</v>
      </c>
      <c r="L3116" s="34">
        <v>88281.244252024509</v>
      </c>
      <c r="M3116" s="34">
        <v>113108.68547128403</v>
      </c>
      <c r="O3116" s="25">
        <v>13.335872016835149</v>
      </c>
      <c r="P3116" s="43">
        <v>12.423995723976233</v>
      </c>
      <c r="Q3116" s="43">
        <v>10.587652317831854</v>
      </c>
      <c r="R3116" s="43">
        <v>12.250734906348759</v>
      </c>
      <c r="S3116" s="25">
        <v>16.635449679384507</v>
      </c>
      <c r="T3116" s="25">
        <v>16.709126864200119</v>
      </c>
      <c r="U3116" s="25">
        <v>15.992553132075372</v>
      </c>
      <c r="V3116" s="25">
        <v>14.266642625733915</v>
      </c>
      <c r="W3116" s="25">
        <v>27.801102630862307</v>
      </c>
      <c r="X3116" s="25">
        <v>18.94347640930658</v>
      </c>
      <c r="Y3116" s="34">
        <v>26.683163424134083</v>
      </c>
      <c r="Z3116" s="34">
        <v>18.46907490802203</v>
      </c>
    </row>
    <row r="3117" spans="1:26" x14ac:dyDescent="0.25">
      <c r="A3117" s="52">
        <v>41213</v>
      </c>
      <c r="B3117" s="25">
        <v>29535.500998900003</v>
      </c>
      <c r="C3117" s="43">
        <v>35963.505090900864</v>
      </c>
      <c r="D3117" s="43">
        <v>3934.1689092173997</v>
      </c>
      <c r="E3117" s="43">
        <v>39897.674000118262</v>
      </c>
      <c r="F3117" s="25">
        <v>38763.625375960524</v>
      </c>
      <c r="G3117" s="25">
        <v>45447.778206228919</v>
      </c>
      <c r="H3117" s="25">
        <v>58046.523977451448</v>
      </c>
      <c r="I3117" s="25">
        <v>74134.415856130363</v>
      </c>
      <c r="J3117" s="25">
        <v>84666.848506894545</v>
      </c>
      <c r="K3117" s="25">
        <v>109403.85375722403</v>
      </c>
      <c r="L3117" s="34">
        <v>88833.150555454544</v>
      </c>
      <c r="M3117" s="34">
        <v>113570.15580578403</v>
      </c>
      <c r="O3117" s="25">
        <v>13.292156178552862</v>
      </c>
      <c r="P3117" s="43">
        <v>12.253645830674497</v>
      </c>
      <c r="Q3117" s="43">
        <v>17.870439209535348</v>
      </c>
      <c r="R3117" s="43">
        <v>12.783595844386353</v>
      </c>
      <c r="S3117" s="25">
        <v>16.570714140312369</v>
      </c>
      <c r="T3117" s="25">
        <v>16.429670186445765</v>
      </c>
      <c r="U3117" s="25">
        <v>16.557957356181952</v>
      </c>
      <c r="V3117" s="25">
        <v>14.571251294529608</v>
      </c>
      <c r="W3117" s="25">
        <v>28.309514539704406</v>
      </c>
      <c r="X3117" s="25">
        <v>19.21048849685787</v>
      </c>
      <c r="Y3117" s="34">
        <v>27.475146330861566</v>
      </c>
      <c r="Z3117" s="34">
        <v>18.952415010490032</v>
      </c>
    </row>
    <row r="3118" spans="1:26" x14ac:dyDescent="0.25">
      <c r="A3118" s="52">
        <v>41214</v>
      </c>
      <c r="B3118" s="25">
        <v>29722.144835269999</v>
      </c>
      <c r="C3118" s="43">
        <v>36713.256489852</v>
      </c>
      <c r="D3118" s="43">
        <v>4050.6910336871997</v>
      </c>
      <c r="E3118" s="43">
        <v>40763.947523539202</v>
      </c>
      <c r="F3118" s="25">
        <v>38852.247061630522</v>
      </c>
      <c r="G3118" s="25">
        <v>45546.078035018923</v>
      </c>
      <c r="H3118" s="25">
        <v>58629.780263551438</v>
      </c>
      <c r="I3118" s="25">
        <v>74711.836177720368</v>
      </c>
      <c r="J3118" s="25">
        <v>85356.829901874517</v>
      </c>
      <c r="K3118" s="25">
        <v>110102.72787221403</v>
      </c>
      <c r="L3118" s="34">
        <v>89523.609429454518</v>
      </c>
      <c r="M3118" s="34">
        <v>114269.50739979403</v>
      </c>
      <c r="O3118" s="25">
        <v>13.444632322891771</v>
      </c>
      <c r="P3118" s="43">
        <v>14.372842578448509</v>
      </c>
      <c r="Q3118" s="43">
        <v>22.547018407316187</v>
      </c>
      <c r="R3118" s="43">
        <v>15.135984285011062</v>
      </c>
      <c r="S3118" s="25">
        <v>17.239332526570038</v>
      </c>
      <c r="T3118" s="25">
        <v>16.973345335902955</v>
      </c>
      <c r="U3118" s="25">
        <v>17.668045389466315</v>
      </c>
      <c r="V3118" s="25">
        <v>15.398763924199898</v>
      </c>
      <c r="W3118" s="25">
        <v>29.33979763856378</v>
      </c>
      <c r="X3118" s="25">
        <v>19.973322978825014</v>
      </c>
      <c r="Y3118" s="34">
        <v>28.450615744411568</v>
      </c>
      <c r="Z3118" s="34">
        <v>19.685564109241827</v>
      </c>
    </row>
    <row r="3119" spans="1:26" x14ac:dyDescent="0.25">
      <c r="A3119" s="52">
        <v>41218</v>
      </c>
      <c r="B3119" s="25">
        <v>29916.709826310002</v>
      </c>
      <c r="C3119" s="43">
        <v>36900.095090316565</v>
      </c>
      <c r="D3119" s="43">
        <v>4040.1785779502006</v>
      </c>
      <c r="E3119" s="43">
        <v>40940.273668266767</v>
      </c>
      <c r="F3119" s="25">
        <v>39037.856702660523</v>
      </c>
      <c r="G3119" s="25">
        <v>45769.515220868925</v>
      </c>
      <c r="H3119" s="25">
        <v>58545.605971921446</v>
      </c>
      <c r="I3119" s="25">
        <v>74625.399514370365</v>
      </c>
      <c r="J3119" s="25">
        <v>85254.480350184516</v>
      </c>
      <c r="K3119" s="25">
        <v>109983.49781987401</v>
      </c>
      <c r="L3119" s="34">
        <v>89419.85246837452</v>
      </c>
      <c r="M3119" s="34">
        <v>114148.86993806402</v>
      </c>
      <c r="O3119" s="25">
        <v>12.800157445235216</v>
      </c>
      <c r="P3119" s="43">
        <v>12.119583627616027</v>
      </c>
      <c r="Q3119" s="43">
        <v>21.729755364391391</v>
      </c>
      <c r="R3119" s="43">
        <v>12.999948009351691</v>
      </c>
      <c r="S3119" s="25">
        <v>14.314319171823309</v>
      </c>
      <c r="T3119" s="25">
        <v>14.694709431822339</v>
      </c>
      <c r="U3119" s="25">
        <v>15.183339191127555</v>
      </c>
      <c r="V3119" s="25">
        <v>13.61375755302079</v>
      </c>
      <c r="W3119" s="25">
        <v>27.102206117050052</v>
      </c>
      <c r="X3119" s="25">
        <v>18.546114440903438</v>
      </c>
      <c r="Y3119" s="34">
        <v>26.338281128974671</v>
      </c>
      <c r="Z3119" s="34">
        <v>18.312366884325847</v>
      </c>
    </row>
    <row r="3120" spans="1:26" x14ac:dyDescent="0.25">
      <c r="A3120" s="52">
        <v>41219</v>
      </c>
      <c r="B3120" s="25">
        <v>29983.464508639998</v>
      </c>
      <c r="C3120" s="43">
        <v>37882.066082527708</v>
      </c>
      <c r="D3120" s="43">
        <v>4234.0006977940011</v>
      </c>
      <c r="E3120" s="43">
        <v>42116.066780321707</v>
      </c>
      <c r="F3120" s="25">
        <v>39158.736115750515</v>
      </c>
      <c r="G3120" s="25">
        <v>45970.351107778915</v>
      </c>
      <c r="H3120" s="25">
        <v>59080.07608154144</v>
      </c>
      <c r="I3120" s="25">
        <v>75284.069609750368</v>
      </c>
      <c r="J3120" s="25">
        <v>85938.257917204508</v>
      </c>
      <c r="K3120" s="25">
        <v>110796.73372204402</v>
      </c>
      <c r="L3120" s="34">
        <v>90103.911631884504</v>
      </c>
      <c r="M3120" s="34">
        <v>114962.38743672402</v>
      </c>
      <c r="O3120" s="25">
        <v>13.051854196674363</v>
      </c>
      <c r="P3120" s="43">
        <v>15.103266420617899</v>
      </c>
      <c r="Q3120" s="43">
        <v>27.569576247943537</v>
      </c>
      <c r="R3120" s="43">
        <v>16.245274643182839</v>
      </c>
      <c r="S3120" s="25">
        <v>14.668289624518005</v>
      </c>
      <c r="T3120" s="25">
        <v>15.197987947696156</v>
      </c>
      <c r="U3120" s="25">
        <v>16.234862203006607</v>
      </c>
      <c r="V3120" s="25">
        <v>14.616552647062697</v>
      </c>
      <c r="W3120" s="25">
        <v>28.121620427061767</v>
      </c>
      <c r="X3120" s="25">
        <v>19.42266372545145</v>
      </c>
      <c r="Y3120" s="34">
        <v>27.304765153749155</v>
      </c>
      <c r="Z3120" s="34">
        <v>19.155556841620246</v>
      </c>
    </row>
    <row r="3121" spans="1:26" x14ac:dyDescent="0.25">
      <c r="A3121" s="52">
        <v>41220</v>
      </c>
      <c r="B3121" s="25">
        <v>29923.860270279998</v>
      </c>
      <c r="C3121" s="43">
        <v>37998.790030678843</v>
      </c>
      <c r="D3121" s="43">
        <v>4216.1938119084007</v>
      </c>
      <c r="E3121" s="43">
        <v>42214.983842587244</v>
      </c>
      <c r="F3121" s="25">
        <v>39522.905538620515</v>
      </c>
      <c r="G3121" s="25">
        <v>46290.099776468909</v>
      </c>
      <c r="H3121" s="25">
        <v>59389.538183761433</v>
      </c>
      <c r="I3121" s="25">
        <v>75548.575413440354</v>
      </c>
      <c r="J3121" s="25">
        <v>86253.105733544522</v>
      </c>
      <c r="K3121" s="25">
        <v>111047.28718822403</v>
      </c>
      <c r="L3121" s="34">
        <v>90419.162128994518</v>
      </c>
      <c r="M3121" s="34">
        <v>115213.34358367402</v>
      </c>
      <c r="O3121" s="25">
        <v>12.827118003742545</v>
      </c>
      <c r="P3121" s="43">
        <v>15.457927849918951</v>
      </c>
      <c r="Q3121" s="43">
        <v>27.033058413190926</v>
      </c>
      <c r="R3121" s="43">
        <v>16.518297314790111</v>
      </c>
      <c r="S3121" s="25">
        <v>15.734684738257499</v>
      </c>
      <c r="T3121" s="25">
        <v>15.999252292962574</v>
      </c>
      <c r="U3121" s="25">
        <v>16.843701717007022</v>
      </c>
      <c r="V3121" s="25">
        <v>15.01925063524585</v>
      </c>
      <c r="W3121" s="25">
        <v>28.591013377245456</v>
      </c>
      <c r="X3121" s="25">
        <v>19.6927236932112</v>
      </c>
      <c r="Y3121" s="34">
        <v>27.750171904381183</v>
      </c>
      <c r="Z3121" s="34">
        <v>19.415666431368585</v>
      </c>
    </row>
    <row r="3122" spans="1:26" x14ac:dyDescent="0.25">
      <c r="A3122" s="52">
        <v>41221</v>
      </c>
      <c r="B3122" s="25">
        <v>30008.503362209998</v>
      </c>
      <c r="C3122" s="43">
        <v>37939.629037059989</v>
      </c>
      <c r="D3122" s="43">
        <v>4192.9191425114013</v>
      </c>
      <c r="E3122" s="43">
        <v>42132.548179571393</v>
      </c>
      <c r="F3122" s="25">
        <v>39460.310564780521</v>
      </c>
      <c r="G3122" s="25">
        <v>46244.826482848919</v>
      </c>
      <c r="H3122" s="25">
        <v>59334.341854751445</v>
      </c>
      <c r="I3122" s="25">
        <v>75495.212323560365</v>
      </c>
      <c r="J3122" s="25">
        <v>86218.265931594549</v>
      </c>
      <c r="K3122" s="25">
        <v>111021.86193351404</v>
      </c>
      <c r="L3122" s="34">
        <v>90384.700112614548</v>
      </c>
      <c r="M3122" s="34">
        <v>115188.29611453405</v>
      </c>
      <c r="O3122" s="25">
        <v>13.185837181869054</v>
      </c>
      <c r="P3122" s="43">
        <v>14.600203468682782</v>
      </c>
      <c r="Q3122" s="43">
        <v>25.531554773320806</v>
      </c>
      <c r="R3122" s="43">
        <v>15.602012866031266</v>
      </c>
      <c r="S3122" s="25">
        <v>15.267186986925797</v>
      </c>
      <c r="T3122" s="25">
        <v>15.629523260123301</v>
      </c>
      <c r="U3122" s="25">
        <v>16.164137431995918</v>
      </c>
      <c r="V3122" s="25">
        <v>14.426701459688696</v>
      </c>
      <c r="W3122" s="25">
        <v>28.121584753960672</v>
      </c>
      <c r="X3122" s="25">
        <v>19.32635959812108</v>
      </c>
      <c r="Y3122" s="34">
        <v>27.307406366207164</v>
      </c>
      <c r="Z3122" s="34">
        <v>19.063829690504662</v>
      </c>
    </row>
    <row r="3123" spans="1:26" x14ac:dyDescent="0.25">
      <c r="A3123" s="52">
        <v>41222</v>
      </c>
      <c r="B3123" s="25">
        <v>30090.951325800001</v>
      </c>
      <c r="C3123" s="43">
        <v>37870.521128041131</v>
      </c>
      <c r="D3123" s="43">
        <v>4233.4070818942009</v>
      </c>
      <c r="E3123" s="43">
        <v>42103.92820993533</v>
      </c>
      <c r="F3123" s="25">
        <v>39535.922568680522</v>
      </c>
      <c r="G3123" s="25">
        <v>46265.736142898924</v>
      </c>
      <c r="H3123" s="25">
        <v>59274.72387817144</v>
      </c>
      <c r="I3123" s="25">
        <v>75388.444669940378</v>
      </c>
      <c r="J3123" s="25">
        <v>86264.446467244517</v>
      </c>
      <c r="K3123" s="25">
        <v>111001.92611257403</v>
      </c>
      <c r="L3123" s="34">
        <v>90429.443412144508</v>
      </c>
      <c r="M3123" s="34">
        <v>115166.92305747402</v>
      </c>
      <c r="O3123" s="25">
        <v>13.386033281384769</v>
      </c>
      <c r="P3123" s="43">
        <v>14.022784541721656</v>
      </c>
      <c r="Q3123" s="43">
        <v>24.157013926326698</v>
      </c>
      <c r="R3123" s="43">
        <v>14.966318447152215</v>
      </c>
      <c r="S3123" s="25">
        <v>15.009743064514991</v>
      </c>
      <c r="T3123" s="25">
        <v>15.211952074463708</v>
      </c>
      <c r="U3123" s="25">
        <v>15.801025512660228</v>
      </c>
      <c r="V3123" s="25">
        <v>14.068893252108872</v>
      </c>
      <c r="W3123" s="25">
        <v>27.955141978734432</v>
      </c>
      <c r="X3123" s="25">
        <v>19.146114680929969</v>
      </c>
      <c r="Y3123" s="34">
        <v>27.147771597949898</v>
      </c>
      <c r="Z3123" s="34">
        <v>18.888470147883062</v>
      </c>
    </row>
    <row r="3124" spans="1:26" x14ac:dyDescent="0.25">
      <c r="A3124" s="52">
        <v>41225</v>
      </c>
      <c r="B3124" s="25">
        <v>30178.20911113</v>
      </c>
      <c r="C3124" s="43">
        <v>37693.617960298085</v>
      </c>
      <c r="D3124" s="43">
        <v>4396.1895236854007</v>
      </c>
      <c r="E3124" s="43">
        <v>42089.807483983488</v>
      </c>
      <c r="F3124" s="25">
        <v>39516.245686930517</v>
      </c>
      <c r="G3124" s="25">
        <v>46160.890851198914</v>
      </c>
      <c r="H3124" s="25">
        <v>59029.523964391439</v>
      </c>
      <c r="I3124" s="25">
        <v>75028.053413390357</v>
      </c>
      <c r="J3124" s="25">
        <v>86033.22002614451</v>
      </c>
      <c r="K3124" s="25">
        <v>110630.25544999403</v>
      </c>
      <c r="L3124" s="34">
        <v>90198.521578784508</v>
      </c>
      <c r="M3124" s="34">
        <v>114795.55700263403</v>
      </c>
      <c r="O3124" s="25">
        <v>13.635303799773514</v>
      </c>
      <c r="P3124" s="43">
        <v>12.512815665396971</v>
      </c>
      <c r="Q3124" s="43">
        <v>28.312498294526179</v>
      </c>
      <c r="R3124" s="43">
        <v>13.978709798254263</v>
      </c>
      <c r="S3124" s="25">
        <v>17.242627490570573</v>
      </c>
      <c r="T3124" s="25">
        <v>16.634053683176543</v>
      </c>
      <c r="U3124" s="25">
        <v>15.930646143307726</v>
      </c>
      <c r="V3124" s="25">
        <v>13.745497624250369</v>
      </c>
      <c r="W3124" s="25">
        <v>27.218402055307745</v>
      </c>
      <c r="X3124" s="25">
        <v>18.282638229401414</v>
      </c>
      <c r="Y3124" s="34">
        <v>26.450755941154156</v>
      </c>
      <c r="Z3124" s="34">
        <v>18.058275489706755</v>
      </c>
    </row>
    <row r="3125" spans="1:26" x14ac:dyDescent="0.25">
      <c r="A3125" s="52">
        <v>41226</v>
      </c>
      <c r="B3125" s="25">
        <v>30129.383158320001</v>
      </c>
      <c r="C3125" s="43">
        <v>37613.440181360995</v>
      </c>
      <c r="D3125" s="43">
        <v>4415.6521838981998</v>
      </c>
      <c r="E3125" s="43">
        <v>42029.092365259196</v>
      </c>
      <c r="F3125" s="25">
        <v>39647.332353540529</v>
      </c>
      <c r="G3125" s="25">
        <v>46276.114904408932</v>
      </c>
      <c r="H3125" s="25">
        <v>59152.154730491449</v>
      </c>
      <c r="I3125" s="25">
        <v>75185.133386270376</v>
      </c>
      <c r="J3125" s="25">
        <v>86207.214128544525</v>
      </c>
      <c r="K3125" s="25">
        <v>110839.69355335404</v>
      </c>
      <c r="L3125" s="34">
        <v>90372.981969904533</v>
      </c>
      <c r="M3125" s="34">
        <v>115005.46139471405</v>
      </c>
      <c r="O3125" s="25">
        <v>13.451450875948701</v>
      </c>
      <c r="P3125" s="43">
        <v>12.273490597914428</v>
      </c>
      <c r="Q3125" s="43">
        <v>28.88055900753843</v>
      </c>
      <c r="R3125" s="43">
        <v>13.814293961948131</v>
      </c>
      <c r="S3125" s="25">
        <v>17.631554752135337</v>
      </c>
      <c r="T3125" s="25">
        <v>16.925188627929046</v>
      </c>
      <c r="U3125" s="25">
        <v>16.171486031489767</v>
      </c>
      <c r="V3125" s="25">
        <v>13.983637078350263</v>
      </c>
      <c r="W3125" s="25">
        <v>27.47568931792155</v>
      </c>
      <c r="X3125" s="25">
        <v>18.506563332985593</v>
      </c>
      <c r="Y3125" s="34">
        <v>26.69533476520558</v>
      </c>
      <c r="Z3125" s="34">
        <v>18.274145782893392</v>
      </c>
    </row>
    <row r="3126" spans="1:26" x14ac:dyDescent="0.25">
      <c r="A3126" s="52">
        <v>41227</v>
      </c>
      <c r="B3126" s="25">
        <v>30103.140156720001</v>
      </c>
      <c r="C3126" s="43">
        <v>37506.720655983903</v>
      </c>
      <c r="D3126" s="43">
        <v>4397.4774377156009</v>
      </c>
      <c r="E3126" s="43">
        <v>41904.198093699502</v>
      </c>
      <c r="F3126" s="25">
        <v>39509.811174930524</v>
      </c>
      <c r="G3126" s="25">
        <v>46153.159904268919</v>
      </c>
      <c r="H3126" s="25">
        <v>58943.032619011457</v>
      </c>
      <c r="I3126" s="25">
        <v>74963.043658220369</v>
      </c>
      <c r="J3126" s="25">
        <v>86078.03458458453</v>
      </c>
      <c r="K3126" s="25">
        <v>110715.05793876403</v>
      </c>
      <c r="L3126" s="34">
        <v>90243.949289194527</v>
      </c>
      <c r="M3126" s="34">
        <v>114880.97264337403</v>
      </c>
      <c r="O3126" s="25">
        <v>13.352633499196752</v>
      </c>
      <c r="P3126" s="43">
        <v>11.954940271986603</v>
      </c>
      <c r="Q3126" s="43">
        <v>28.35008890928772</v>
      </c>
      <c r="R3126" s="43">
        <v>13.476081725197385</v>
      </c>
      <c r="S3126" s="25">
        <v>17.223536631092795</v>
      </c>
      <c r="T3126" s="25">
        <v>16.614520011650093</v>
      </c>
      <c r="U3126" s="25">
        <v>15.760782033243871</v>
      </c>
      <c r="V3126" s="25">
        <v>13.646940263159069</v>
      </c>
      <c r="W3126" s="25">
        <v>27.284669905236193</v>
      </c>
      <c r="X3126" s="25">
        <v>18.373306573782756</v>
      </c>
      <c r="Y3126" s="34">
        <v>26.514441777922613</v>
      </c>
      <c r="Z3126" s="34">
        <v>18.146118813167277</v>
      </c>
    </row>
    <row r="3127" spans="1:26" x14ac:dyDescent="0.25">
      <c r="A3127" s="52">
        <v>41228</v>
      </c>
      <c r="B3127" s="25">
        <v>30132.221632839999</v>
      </c>
      <c r="C3127" s="43">
        <v>37758.724371346805</v>
      </c>
      <c r="D3127" s="43">
        <v>4336.4238343608013</v>
      </c>
      <c r="E3127" s="43">
        <v>42095.148205707606</v>
      </c>
      <c r="F3127" s="25">
        <v>39672.145051110514</v>
      </c>
      <c r="G3127" s="25">
        <v>46391.006102668915</v>
      </c>
      <c r="H3127" s="25">
        <v>59073.15392932143</v>
      </c>
      <c r="I3127" s="25">
        <v>75152.757963300362</v>
      </c>
      <c r="J3127" s="25">
        <v>86168.496561274515</v>
      </c>
      <c r="K3127" s="25">
        <v>110839.72744056403</v>
      </c>
      <c r="L3127" s="34">
        <v>90334.662766644513</v>
      </c>
      <c r="M3127" s="34">
        <v>115005.89364593403</v>
      </c>
      <c r="O3127" s="25">
        <v>13.54781772463831</v>
      </c>
      <c r="P3127" s="43">
        <v>12.827371550189604</v>
      </c>
      <c r="Q3127" s="43">
        <v>26.568104685420568</v>
      </c>
      <c r="R3127" s="43">
        <v>14.103469937812729</v>
      </c>
      <c r="S3127" s="25">
        <v>18.042960193114489</v>
      </c>
      <c r="T3127" s="25">
        <v>17.710100102339442</v>
      </c>
      <c r="U3127" s="25">
        <v>16.207422793112404</v>
      </c>
      <c r="V3127" s="25">
        <v>14.211710449660231</v>
      </c>
      <c r="W3127" s="25">
        <v>27.409560710268256</v>
      </c>
      <c r="X3127" s="25">
        <v>18.570283661465957</v>
      </c>
      <c r="Y3127" s="34">
        <v>26.632448179333721</v>
      </c>
      <c r="Z3127" s="34">
        <v>18.335175904420108</v>
      </c>
    </row>
    <row r="3128" spans="1:26" x14ac:dyDescent="0.25">
      <c r="A3128" s="52">
        <v>41229</v>
      </c>
      <c r="B3128" s="25">
        <v>30064.737540099999</v>
      </c>
      <c r="C3128" s="43">
        <v>38052.225731759725</v>
      </c>
      <c r="D3128" s="43">
        <v>4353.3858707038016</v>
      </c>
      <c r="E3128" s="43">
        <v>42405.611602463527</v>
      </c>
      <c r="F3128" s="25">
        <v>39571.705350220524</v>
      </c>
      <c r="G3128" s="25">
        <v>46279.453100218932</v>
      </c>
      <c r="H3128" s="25">
        <v>59452.923128011447</v>
      </c>
      <c r="I3128" s="25">
        <v>75499.633355980375</v>
      </c>
      <c r="J3128" s="25">
        <v>86513.306169684525</v>
      </c>
      <c r="K3128" s="25">
        <v>111147.59990671402</v>
      </c>
      <c r="L3128" s="34">
        <v>90678.298590894512</v>
      </c>
      <c r="M3128" s="34">
        <v>115312.59232792402</v>
      </c>
      <c r="O3128" s="25">
        <v>13.279279908630315</v>
      </c>
      <c r="P3128" s="43">
        <v>13.728956706618467</v>
      </c>
      <c r="Q3128" s="43">
        <v>26.641841603057472</v>
      </c>
      <c r="R3128" s="43">
        <v>14.932026881332462</v>
      </c>
      <c r="S3128" s="25">
        <v>17.522657462226789</v>
      </c>
      <c r="T3128" s="25">
        <v>17.234101754871102</v>
      </c>
      <c r="U3128" s="25">
        <v>16.884755903665472</v>
      </c>
      <c r="V3128" s="25">
        <v>14.709498539505983</v>
      </c>
      <c r="W3128" s="25">
        <v>27.740983798074726</v>
      </c>
      <c r="X3128" s="25">
        <v>18.735508864428184</v>
      </c>
      <c r="Y3128" s="34">
        <v>26.945310179815717</v>
      </c>
      <c r="Z3128" s="34">
        <v>18.492697026124638</v>
      </c>
    </row>
    <row r="3129" spans="1:26" x14ac:dyDescent="0.25">
      <c r="A3129" s="52">
        <v>41232</v>
      </c>
      <c r="B3129" s="25">
        <v>30029.02229388</v>
      </c>
      <c r="C3129" s="43">
        <v>38000.075870638444</v>
      </c>
      <c r="D3129" s="43">
        <v>4262.8068416178003</v>
      </c>
      <c r="E3129" s="43">
        <v>42262.882712256243</v>
      </c>
      <c r="F3129" s="25">
        <v>39552.38046977052</v>
      </c>
      <c r="G3129" s="25">
        <v>46276.74051086892</v>
      </c>
      <c r="H3129" s="25">
        <v>59207.089498121444</v>
      </c>
      <c r="I3129" s="25">
        <v>75246.750617030368</v>
      </c>
      <c r="J3129" s="25">
        <v>86321.575533444528</v>
      </c>
      <c r="K3129" s="25">
        <v>110929.15524376405</v>
      </c>
      <c r="L3129" s="34">
        <v>90486.978935174528</v>
      </c>
      <c r="M3129" s="34">
        <v>115094.55864549406</v>
      </c>
      <c r="O3129" s="25">
        <v>13.5391656385496</v>
      </c>
      <c r="P3129" s="43">
        <v>15.315623477920903</v>
      </c>
      <c r="Q3129" s="43">
        <v>21.979349231201837</v>
      </c>
      <c r="R3129" s="43">
        <v>15.954556241973549</v>
      </c>
      <c r="S3129" s="25">
        <v>17.444480535423711</v>
      </c>
      <c r="T3129" s="25">
        <v>17.059120720811617</v>
      </c>
      <c r="U3129" s="25">
        <v>16.979761917525881</v>
      </c>
      <c r="V3129" s="25">
        <v>14.747263738228433</v>
      </c>
      <c r="W3129" s="25">
        <v>27.831693344636331</v>
      </c>
      <c r="X3129" s="25">
        <v>18.799903451465049</v>
      </c>
      <c r="Y3129" s="34">
        <v>27.031103920430333</v>
      </c>
      <c r="Z3129" s="34">
        <v>18.555454120670145</v>
      </c>
    </row>
    <row r="3130" spans="1:26" x14ac:dyDescent="0.25">
      <c r="A3130" s="52">
        <v>41233</v>
      </c>
      <c r="B3130" s="25">
        <v>29980.41459131</v>
      </c>
      <c r="C3130" s="43">
        <v>37683.024255471348</v>
      </c>
      <c r="D3130" s="43">
        <v>4295.7184216589994</v>
      </c>
      <c r="E3130" s="43">
        <v>41978.742677130344</v>
      </c>
      <c r="F3130" s="25">
        <v>39422.741209760527</v>
      </c>
      <c r="G3130" s="25">
        <v>46105.237068378927</v>
      </c>
      <c r="H3130" s="25">
        <v>59091.609138901447</v>
      </c>
      <c r="I3130" s="25">
        <v>75098.090191240364</v>
      </c>
      <c r="J3130" s="25">
        <v>86267.397535774522</v>
      </c>
      <c r="K3130" s="25">
        <v>110839.54075329403</v>
      </c>
      <c r="L3130" s="34">
        <v>90433.107220384525</v>
      </c>
      <c r="M3130" s="34">
        <v>115005.25043790403</v>
      </c>
      <c r="O3130" s="25">
        <v>13.355380833989727</v>
      </c>
      <c r="P3130" s="43">
        <v>14.35349369686103</v>
      </c>
      <c r="Q3130" s="43">
        <v>22.921107388386485</v>
      </c>
      <c r="R3130" s="43">
        <v>15.174975447451743</v>
      </c>
      <c r="S3130" s="25">
        <v>17.059537445575891</v>
      </c>
      <c r="T3130" s="25">
        <v>16.625294959601057</v>
      </c>
      <c r="U3130" s="25">
        <v>16.751598955248646</v>
      </c>
      <c r="V3130" s="25">
        <v>14.520564552606707</v>
      </c>
      <c r="W3130" s="25">
        <v>27.75146235787107</v>
      </c>
      <c r="X3130" s="25">
        <v>18.70393055063213</v>
      </c>
      <c r="Y3130" s="34">
        <v>26.955475542951145</v>
      </c>
      <c r="Z3130" s="34">
        <v>18.463460413650921</v>
      </c>
    </row>
    <row r="3131" spans="1:26" x14ac:dyDescent="0.25">
      <c r="A3131" s="52">
        <v>41235</v>
      </c>
      <c r="B3131" s="25">
        <v>29956.702753349997</v>
      </c>
      <c r="C3131" s="43">
        <v>37592.362954037162</v>
      </c>
      <c r="D3131" s="43">
        <v>4217.0315385071999</v>
      </c>
      <c r="E3131" s="43">
        <v>41809.394492544365</v>
      </c>
      <c r="F3131" s="25">
        <v>39428.401590475391</v>
      </c>
      <c r="G3131" s="25">
        <v>46069.490384996687</v>
      </c>
      <c r="H3131" s="25">
        <v>59153.627244698582</v>
      </c>
      <c r="I3131" s="25">
        <v>75092.413167972772</v>
      </c>
      <c r="J3131" s="25">
        <v>86278.164786685884</v>
      </c>
      <c r="K3131" s="25">
        <v>110763.58629153544</v>
      </c>
      <c r="L3131" s="34">
        <v>90443.884691005878</v>
      </c>
      <c r="M3131" s="34">
        <v>114929.30619585543</v>
      </c>
      <c r="O3131" s="25">
        <v>13.55059071322502</v>
      </c>
      <c r="P3131" s="43">
        <v>14.470951648333607</v>
      </c>
      <c r="Q3131" s="43">
        <v>21.451610207468839</v>
      </c>
      <c r="R3131" s="43">
        <v>15.138444235703563</v>
      </c>
      <c r="S3131" s="25">
        <v>16.971720493220378</v>
      </c>
      <c r="T3131" s="25">
        <v>16.523869951509717</v>
      </c>
      <c r="U3131" s="25">
        <v>16.853736682957198</v>
      </c>
      <c r="V3131" s="25">
        <v>14.487731724635422</v>
      </c>
      <c r="W3131" s="25">
        <v>27.75831840634504</v>
      </c>
      <c r="X3131" s="25">
        <v>18.593599154329745</v>
      </c>
      <c r="Y3131" s="34">
        <v>26.961080068055331</v>
      </c>
      <c r="Z3131" s="34">
        <v>18.356748300825387</v>
      </c>
    </row>
    <row r="3132" spans="1:26" x14ac:dyDescent="0.25">
      <c r="A3132" s="52">
        <v>41236</v>
      </c>
      <c r="B3132" s="25">
        <v>29931.552168390001</v>
      </c>
      <c r="C3132" s="43">
        <v>37879.039940560069</v>
      </c>
      <c r="D3132" s="43">
        <v>4185.0716188946017</v>
      </c>
      <c r="E3132" s="43">
        <v>42064.111559454672</v>
      </c>
      <c r="F3132" s="25">
        <v>39404.402190735389</v>
      </c>
      <c r="G3132" s="25">
        <v>46085.61121770669</v>
      </c>
      <c r="H3132" s="25">
        <v>58919.862502568576</v>
      </c>
      <c r="I3132" s="25">
        <v>74900.981730282772</v>
      </c>
      <c r="J3132" s="25">
        <v>86103.396761955897</v>
      </c>
      <c r="K3132" s="25">
        <v>110622.56194182544</v>
      </c>
      <c r="L3132" s="34">
        <v>90267.872265535902</v>
      </c>
      <c r="M3132" s="34">
        <v>114787.03744540544</v>
      </c>
      <c r="O3132" s="25">
        <v>13.446266147694441</v>
      </c>
      <c r="P3132" s="43">
        <v>14.43070121680603</v>
      </c>
      <c r="Q3132" s="43">
        <v>19.753517205602499</v>
      </c>
      <c r="R3132" s="43">
        <v>14.938991410256651</v>
      </c>
      <c r="S3132" s="25">
        <v>15.93198041993884</v>
      </c>
      <c r="T3132" s="25">
        <v>15.811701967390945</v>
      </c>
      <c r="U3132" s="25">
        <v>15.702906313429832</v>
      </c>
      <c r="V3132" s="25">
        <v>13.726820113303795</v>
      </c>
      <c r="W3132" s="25">
        <v>26.96192761151346</v>
      </c>
      <c r="X3132" s="25">
        <v>18.111352762341902</v>
      </c>
      <c r="Y3132" s="34">
        <v>26.206356331045733</v>
      </c>
      <c r="Z3132" s="34">
        <v>17.891508113764854</v>
      </c>
    </row>
    <row r="3133" spans="1:26" x14ac:dyDescent="0.25">
      <c r="A3133" s="52">
        <v>41239</v>
      </c>
      <c r="B3133" s="25">
        <v>30123.843066869998</v>
      </c>
      <c r="C3133" s="43">
        <v>37659.583683318793</v>
      </c>
      <c r="D3133" s="43">
        <v>4116.1958594484004</v>
      </c>
      <c r="E3133" s="43">
        <v>41775.779542767195</v>
      </c>
      <c r="F3133" s="25">
        <v>39499.278385215388</v>
      </c>
      <c r="G3133" s="25">
        <v>46128.388590626695</v>
      </c>
      <c r="H3133" s="25">
        <v>58973.81351334857</v>
      </c>
      <c r="I3133" s="25">
        <v>74891.94178268277</v>
      </c>
      <c r="J3133" s="25">
        <v>86182.683029705877</v>
      </c>
      <c r="K3133" s="25">
        <v>110627.62885234546</v>
      </c>
      <c r="L3133" s="34">
        <v>90347.752499015885</v>
      </c>
      <c r="M3133" s="34">
        <v>114792.69832165547</v>
      </c>
      <c r="O3133" s="25">
        <v>14.647440762688536</v>
      </c>
      <c r="P3133" s="43">
        <v>15.456331319466177</v>
      </c>
      <c r="Q3133" s="43">
        <v>-8.8184231857219473</v>
      </c>
      <c r="R3133" s="43">
        <v>12.505178294842413</v>
      </c>
      <c r="S3133" s="25">
        <v>16.279563763806038</v>
      </c>
      <c r="T3133" s="25">
        <v>16.264722417864075</v>
      </c>
      <c r="U3133" s="25">
        <v>16.66933306124627</v>
      </c>
      <c r="V3133" s="25">
        <v>14.493972295378367</v>
      </c>
      <c r="W3133" s="25">
        <v>27.419608279414366</v>
      </c>
      <c r="X3133" s="25">
        <v>18.485675153288248</v>
      </c>
      <c r="Y3133" s="34">
        <v>26.645081806180038</v>
      </c>
      <c r="Z3133" s="34">
        <v>18.255540464280173</v>
      </c>
    </row>
    <row r="3134" spans="1:26" x14ac:dyDescent="0.25">
      <c r="A3134" s="52">
        <v>41240</v>
      </c>
      <c r="B3134" s="25">
        <v>30077.671561889998</v>
      </c>
      <c r="C3134" s="43">
        <v>37548.534599411701</v>
      </c>
      <c r="D3134" s="43">
        <v>4265.9906082290008</v>
      </c>
      <c r="E3134" s="43">
        <v>41814.525207640705</v>
      </c>
      <c r="F3134" s="25">
        <v>39562.17823074539</v>
      </c>
      <c r="G3134" s="25">
        <v>46185.796837496688</v>
      </c>
      <c r="H3134" s="25">
        <v>59051.545750228586</v>
      </c>
      <c r="I3134" s="25">
        <v>74944.456285292763</v>
      </c>
      <c r="J3134" s="25">
        <v>86333.460832925906</v>
      </c>
      <c r="K3134" s="25">
        <v>110745.82753203544</v>
      </c>
      <c r="L3134" s="34">
        <v>90498.909639955906</v>
      </c>
      <c r="M3134" s="34">
        <v>114911.27633906544</v>
      </c>
      <c r="O3134" s="25">
        <v>14.471718001473487</v>
      </c>
      <c r="P3134" s="43">
        <v>15.115878277496432</v>
      </c>
      <c r="Q3134" s="43">
        <v>-5.5001842440637772</v>
      </c>
      <c r="R3134" s="43">
        <v>12.609523156445391</v>
      </c>
      <c r="S3134" s="25">
        <v>16.464730857941532</v>
      </c>
      <c r="T3134" s="25">
        <v>16.409417563104679</v>
      </c>
      <c r="U3134" s="25">
        <v>16.823112640586135</v>
      </c>
      <c r="V3134" s="25">
        <v>14.574255886160149</v>
      </c>
      <c r="W3134" s="25">
        <v>27.642530657183741</v>
      </c>
      <c r="X3134" s="25">
        <v>18.612269662368686</v>
      </c>
      <c r="Y3134" s="34">
        <v>26.856966528825964</v>
      </c>
      <c r="Z3134" s="34">
        <v>18.377695511953227</v>
      </c>
    </row>
    <row r="3135" spans="1:26" x14ac:dyDescent="0.25">
      <c r="A3135" s="52">
        <v>41241</v>
      </c>
      <c r="B3135" s="25">
        <v>30026.762130389998</v>
      </c>
      <c r="C3135" s="43">
        <v>37543.329516704609</v>
      </c>
      <c r="D3135" s="43">
        <v>5342.1983776434008</v>
      </c>
      <c r="E3135" s="43">
        <v>42885.527894348008</v>
      </c>
      <c r="F3135" s="25">
        <v>39551.358786005389</v>
      </c>
      <c r="G3135" s="25">
        <v>46155.208006776687</v>
      </c>
      <c r="H3135" s="25">
        <v>59124.022985148578</v>
      </c>
      <c r="I3135" s="25">
        <v>74966.464658182769</v>
      </c>
      <c r="J3135" s="25">
        <v>86480.492115705885</v>
      </c>
      <c r="K3135" s="25">
        <v>110824.82963042546</v>
      </c>
      <c r="L3135" s="34">
        <v>90646.342252805887</v>
      </c>
      <c r="M3135" s="34">
        <v>114990.67976752546</v>
      </c>
      <c r="O3135" s="25">
        <v>14.277963306257412</v>
      </c>
      <c r="P3135" s="43">
        <v>15.09992059302947</v>
      </c>
      <c r="Q3135" s="43">
        <v>18.339867285489085</v>
      </c>
      <c r="R3135" s="43">
        <v>15.493810404727792</v>
      </c>
      <c r="S3135" s="25">
        <v>16.432880141524286</v>
      </c>
      <c r="T3135" s="25">
        <v>16.332319662627182</v>
      </c>
      <c r="U3135" s="25">
        <v>16.966496121430975</v>
      </c>
      <c r="V3135" s="25">
        <v>14.607902043222619</v>
      </c>
      <c r="W3135" s="25">
        <v>27.859913869193818</v>
      </c>
      <c r="X3135" s="25">
        <v>18.696883398226326</v>
      </c>
      <c r="Y3135" s="34">
        <v>27.063630389285454</v>
      </c>
      <c r="Z3135" s="34">
        <v>18.459494228113261</v>
      </c>
    </row>
    <row r="3136" spans="1:26" x14ac:dyDescent="0.25">
      <c r="A3136" s="52">
        <v>41242</v>
      </c>
      <c r="B3136" s="25">
        <v>30035.566703380002</v>
      </c>
      <c r="C3136" s="43">
        <v>37489.406292427528</v>
      </c>
      <c r="D3136" s="43">
        <v>4313.3900859686</v>
      </c>
      <c r="E3136" s="43">
        <v>41802.796378396131</v>
      </c>
      <c r="F3136" s="25">
        <v>39676.236754455385</v>
      </c>
      <c r="G3136" s="25">
        <v>46234.838455926685</v>
      </c>
      <c r="H3136" s="25">
        <v>59350.554952848572</v>
      </c>
      <c r="I3136" s="25">
        <v>75141.774117872759</v>
      </c>
      <c r="J3136" s="25">
        <v>86735.548508865875</v>
      </c>
      <c r="K3136" s="25">
        <v>111028.68280591544</v>
      </c>
      <c r="L3136" s="34">
        <v>90901.517446805869</v>
      </c>
      <c r="M3136" s="34">
        <v>115194.65174385544</v>
      </c>
      <c r="O3136" s="25">
        <v>14.385542221903137</v>
      </c>
      <c r="P3136" s="43">
        <v>14.086659901634269</v>
      </c>
      <c r="Q3136" s="43">
        <v>16.082855723234157</v>
      </c>
      <c r="R3136" s="43">
        <v>14.289453675159391</v>
      </c>
      <c r="S3136" s="25">
        <v>16.178620722799074</v>
      </c>
      <c r="T3136" s="25">
        <v>15.537550501161391</v>
      </c>
      <c r="U3136" s="25">
        <v>16.929554755093612</v>
      </c>
      <c r="V3136" s="25">
        <v>14.189224396304567</v>
      </c>
      <c r="W3136" s="25">
        <v>27.835866589638236</v>
      </c>
      <c r="X3136" s="25">
        <v>18.39009413711463</v>
      </c>
      <c r="Y3136" s="34">
        <v>27.042536603364908</v>
      </c>
      <c r="Z3136" s="34">
        <v>18.164932166239556</v>
      </c>
    </row>
    <row r="3137" spans="1:26" x14ac:dyDescent="0.25">
      <c r="A3137" s="52">
        <v>41243</v>
      </c>
      <c r="B3137" s="25">
        <v>30131.992337290001</v>
      </c>
      <c r="C3137" s="43">
        <v>37930.537638740425</v>
      </c>
      <c r="D3137" s="43">
        <v>4359.4689845532012</v>
      </c>
      <c r="E3137" s="43">
        <v>42290.006623293622</v>
      </c>
      <c r="F3137" s="25">
        <v>39540.627008955387</v>
      </c>
      <c r="G3137" s="25">
        <v>46183.335472026694</v>
      </c>
      <c r="H3137" s="25">
        <v>59788.339694128576</v>
      </c>
      <c r="I3137" s="25">
        <v>75692.35479805278</v>
      </c>
      <c r="J3137" s="25">
        <v>87316.533473405885</v>
      </c>
      <c r="K3137" s="25">
        <v>111729.85505637575</v>
      </c>
      <c r="L3137" s="34">
        <v>90996.456359295888</v>
      </c>
      <c r="M3137" s="34">
        <v>115409.77794226575</v>
      </c>
      <c r="O3137" s="25">
        <v>14.329191353216441</v>
      </c>
      <c r="P3137" s="43">
        <v>11.597661665520342</v>
      </c>
      <c r="Q3137" s="43">
        <v>17.629911115386566</v>
      </c>
      <c r="R3137" s="43">
        <v>12.19074317959581</v>
      </c>
      <c r="S3137" s="25">
        <v>15.504199322298739</v>
      </c>
      <c r="T3137" s="25">
        <v>15.232575757036271</v>
      </c>
      <c r="U3137" s="25">
        <v>16.689983419771927</v>
      </c>
      <c r="V3137" s="25">
        <v>14.192591623298402</v>
      </c>
      <c r="W3137" s="25">
        <v>27.747183744437255</v>
      </c>
      <c r="X3137" s="25">
        <v>18.443497256473961</v>
      </c>
      <c r="Y3137" s="34">
        <v>25.819573955679264</v>
      </c>
      <c r="Z3137" s="34">
        <v>17.401248781609912</v>
      </c>
    </row>
    <row r="3138" spans="1:26" x14ac:dyDescent="0.25">
      <c r="A3138" s="52">
        <v>41246</v>
      </c>
      <c r="B3138" s="25">
        <v>30463.039040970001</v>
      </c>
      <c r="C3138" s="43">
        <v>38787.811170964451</v>
      </c>
      <c r="D3138" s="43">
        <v>4364.7384093810015</v>
      </c>
      <c r="E3138" s="43">
        <v>43152.549580345454</v>
      </c>
      <c r="F3138" s="25">
        <v>39639.802867215396</v>
      </c>
      <c r="G3138" s="25">
        <v>46294.111105046701</v>
      </c>
      <c r="H3138" s="25">
        <v>59904.523939688588</v>
      </c>
      <c r="I3138" s="25">
        <v>75802.848780022774</v>
      </c>
      <c r="J3138" s="25">
        <v>87428.032581745909</v>
      </c>
      <c r="K3138" s="25">
        <v>111834.91590137545</v>
      </c>
      <c r="L3138" s="34">
        <v>91108.752433845919</v>
      </c>
      <c r="M3138" s="34">
        <v>115515.63575347545</v>
      </c>
      <c r="O3138" s="25">
        <v>13.394527000515822</v>
      </c>
      <c r="P3138" s="43">
        <v>10.823807901797178</v>
      </c>
      <c r="Q3138" s="43">
        <v>19.017337774346643</v>
      </c>
      <c r="R3138" s="43">
        <v>11.600914008004871</v>
      </c>
      <c r="S3138" s="25">
        <v>13.433829965941801</v>
      </c>
      <c r="T3138" s="25">
        <v>13.179096793964828</v>
      </c>
      <c r="U3138" s="25">
        <v>14.818352093225883</v>
      </c>
      <c r="V3138" s="25">
        <v>12.568710608057243</v>
      </c>
      <c r="W3138" s="25">
        <v>25.822435703002846</v>
      </c>
      <c r="X3138" s="25">
        <v>17.047376414403281</v>
      </c>
      <c r="Y3138" s="34">
        <v>24.034881114665939</v>
      </c>
      <c r="Z3138" s="34">
        <v>16.077919887323368</v>
      </c>
    </row>
    <row r="3139" spans="1:26" x14ac:dyDescent="0.25">
      <c r="A3139" s="52">
        <v>41247</v>
      </c>
      <c r="B3139" s="25">
        <v>30511.42929941</v>
      </c>
      <c r="C3139" s="43">
        <v>39353.026816449121</v>
      </c>
      <c r="D3139" s="43">
        <v>4450.6987749854015</v>
      </c>
      <c r="E3139" s="43">
        <v>43803.725591434522</v>
      </c>
      <c r="F3139" s="25">
        <v>40197.382028075393</v>
      </c>
      <c r="G3139" s="25">
        <v>46954.847043656693</v>
      </c>
      <c r="H3139" s="25">
        <v>60530.139025668585</v>
      </c>
      <c r="I3139" s="25">
        <v>76543.104183802789</v>
      </c>
      <c r="J3139" s="25">
        <v>88042.5433521659</v>
      </c>
      <c r="K3139" s="25">
        <v>112569.88079054545</v>
      </c>
      <c r="L3139" s="34">
        <v>91723.652285565899</v>
      </c>
      <c r="M3139" s="34">
        <v>116250.98972394544</v>
      </c>
      <c r="O3139" s="25">
        <v>13.574653167831441</v>
      </c>
      <c r="P3139" s="43">
        <v>12.438731462247365</v>
      </c>
      <c r="Q3139" s="43">
        <v>21.361298146944584</v>
      </c>
      <c r="R3139" s="43">
        <v>13.284982243239041</v>
      </c>
      <c r="S3139" s="25">
        <v>15.029406511501664</v>
      </c>
      <c r="T3139" s="25">
        <v>14.794453368832494</v>
      </c>
      <c r="U3139" s="25">
        <v>16.017461751274496</v>
      </c>
      <c r="V3139" s="25">
        <v>13.668004337320404</v>
      </c>
      <c r="W3139" s="25">
        <v>26.706811567548083</v>
      </c>
      <c r="X3139" s="25">
        <v>17.816596933242977</v>
      </c>
      <c r="Y3139" s="34">
        <v>24.872001895799368</v>
      </c>
      <c r="Z3139" s="34">
        <v>16.816853268213961</v>
      </c>
    </row>
    <row r="3140" spans="1:26" x14ac:dyDescent="0.25">
      <c r="A3140" s="52">
        <v>41248</v>
      </c>
      <c r="B3140" s="25">
        <v>30712.27539888</v>
      </c>
      <c r="C3140" s="43">
        <v>39787.234996923798</v>
      </c>
      <c r="D3140" s="43">
        <v>4423.5633675604013</v>
      </c>
      <c r="E3140" s="43">
        <v>44210.798364484202</v>
      </c>
      <c r="F3140" s="25">
        <v>39986.432882865389</v>
      </c>
      <c r="G3140" s="25">
        <v>46785.041141546688</v>
      </c>
      <c r="H3140" s="25">
        <v>60840.098872178576</v>
      </c>
      <c r="I3140" s="25">
        <v>76892.689724552765</v>
      </c>
      <c r="J3140" s="25">
        <v>88387.682003585884</v>
      </c>
      <c r="K3140" s="25">
        <v>112975.06841745543</v>
      </c>
      <c r="L3140" s="34">
        <v>92069.564455885891</v>
      </c>
      <c r="M3140" s="34">
        <v>116656.95086975544</v>
      </c>
      <c r="O3140" s="25">
        <v>14.322275505138936</v>
      </c>
      <c r="P3140" s="43">
        <v>13.679342946360617</v>
      </c>
      <c r="Q3140" s="43">
        <v>20.621372028072372</v>
      </c>
      <c r="R3140" s="43">
        <v>14.337751870570848</v>
      </c>
      <c r="S3140" s="25">
        <v>14.425751403796694</v>
      </c>
      <c r="T3140" s="25">
        <v>14.379314635798268</v>
      </c>
      <c r="U3140" s="25">
        <v>16.611558431304484</v>
      </c>
      <c r="V3140" s="25">
        <v>14.187145691541069</v>
      </c>
      <c r="W3140" s="25">
        <v>27.203519368176089</v>
      </c>
      <c r="X3140" s="25">
        <v>18.240669757934125</v>
      </c>
      <c r="Y3140" s="34">
        <v>25.342924543466072</v>
      </c>
      <c r="Z3140" s="34">
        <v>17.224790471288909</v>
      </c>
    </row>
    <row r="3141" spans="1:26" x14ac:dyDescent="0.25">
      <c r="A3141" s="52">
        <v>41249</v>
      </c>
      <c r="B3141" s="25">
        <v>31059.845611009998</v>
      </c>
      <c r="C3141" s="43">
        <v>39811.546757398472</v>
      </c>
      <c r="D3141" s="43">
        <v>4559.4230927280014</v>
      </c>
      <c r="E3141" s="43">
        <v>44370.969850126472</v>
      </c>
      <c r="F3141" s="25">
        <v>40546.878644695389</v>
      </c>
      <c r="G3141" s="25">
        <v>47330.441493596692</v>
      </c>
      <c r="H3141" s="25">
        <v>61347.410140118584</v>
      </c>
      <c r="I3141" s="25">
        <v>77412.984254232768</v>
      </c>
      <c r="J3141" s="25">
        <v>88947.935964305885</v>
      </c>
      <c r="K3141" s="25">
        <v>113514.30577950545</v>
      </c>
      <c r="L3141" s="34">
        <v>92631.043133995889</v>
      </c>
      <c r="M3141" s="34">
        <v>117197.41294919545</v>
      </c>
      <c r="O3141" s="25">
        <v>14.83764767705158</v>
      </c>
      <c r="P3141" s="43">
        <v>13.266137742322082</v>
      </c>
      <c r="Q3141" s="43">
        <v>27.152676591631586</v>
      </c>
      <c r="R3141" s="43">
        <v>14.551663791348401</v>
      </c>
      <c r="S3141" s="25">
        <v>15.533191688881963</v>
      </c>
      <c r="T3141" s="25">
        <v>15.230864323533378</v>
      </c>
      <c r="U3141" s="25">
        <v>17.305126262468406</v>
      </c>
      <c r="V3141" s="25">
        <v>14.700018181817898</v>
      </c>
      <c r="W3141" s="25">
        <v>27.759644930138204</v>
      </c>
      <c r="X3141" s="25">
        <v>18.583245080919774</v>
      </c>
      <c r="Y3141" s="34">
        <v>25.872671865582774</v>
      </c>
      <c r="Z3141" s="34">
        <v>17.555750427254459</v>
      </c>
    </row>
    <row r="3142" spans="1:26" x14ac:dyDescent="0.25">
      <c r="A3142" s="52">
        <v>41250</v>
      </c>
      <c r="B3142" s="25">
        <v>31270.531419299998</v>
      </c>
      <c r="C3142" s="43">
        <v>40030.411047973146</v>
      </c>
      <c r="D3142" s="43">
        <v>4570.7552175544006</v>
      </c>
      <c r="E3142" s="43">
        <v>44601.166265527543</v>
      </c>
      <c r="F3142" s="25">
        <v>40604.631872865393</v>
      </c>
      <c r="G3142" s="25">
        <v>47459.389527086692</v>
      </c>
      <c r="H3142" s="25">
        <v>61452.350736278582</v>
      </c>
      <c r="I3142" s="25">
        <v>77588.94123553278</v>
      </c>
      <c r="J3142" s="25">
        <v>89031.53484264588</v>
      </c>
      <c r="K3142" s="25">
        <v>113668.10082240574</v>
      </c>
      <c r="L3142" s="34">
        <v>92713.812688555874</v>
      </c>
      <c r="M3142" s="34">
        <v>117350.37866831574</v>
      </c>
      <c r="O3142" s="25">
        <v>15.245426126434358</v>
      </c>
      <c r="P3142" s="43">
        <v>13.142781096101007</v>
      </c>
      <c r="Q3142" s="43">
        <v>26.573178785160678</v>
      </c>
      <c r="R3142" s="43">
        <v>14.386620072894241</v>
      </c>
      <c r="S3142" s="25">
        <v>14.359179271644118</v>
      </c>
      <c r="T3142" s="25">
        <v>14.426700161479511</v>
      </c>
      <c r="U3142" s="25">
        <v>15.475760145553675</v>
      </c>
      <c r="V3142" s="25">
        <v>13.329307824158331</v>
      </c>
      <c r="W3142" s="25">
        <v>26.217896284432541</v>
      </c>
      <c r="X3142" s="25">
        <v>17.595060215461842</v>
      </c>
      <c r="Y3142" s="34">
        <v>24.433509707444955</v>
      </c>
      <c r="Z3142" s="34">
        <v>16.614121485124222</v>
      </c>
    </row>
    <row r="3143" spans="1:26" x14ac:dyDescent="0.25">
      <c r="A3143" s="52">
        <v>41253</v>
      </c>
      <c r="B3143" s="25">
        <v>31412.945578229999</v>
      </c>
      <c r="C3143" s="43">
        <v>40070.777296987166</v>
      </c>
      <c r="D3143" s="43">
        <v>4516.5746556083996</v>
      </c>
      <c r="E3143" s="43">
        <v>44587.351952595563</v>
      </c>
      <c r="F3143" s="25">
        <v>40727.808262075392</v>
      </c>
      <c r="G3143" s="25">
        <v>47571.695997136696</v>
      </c>
      <c r="H3143" s="25">
        <v>61553.724934778584</v>
      </c>
      <c r="I3143" s="25">
        <v>77682.833951742767</v>
      </c>
      <c r="J3143" s="25">
        <v>89128.708339715871</v>
      </c>
      <c r="K3143" s="25">
        <v>113735.58561877573</v>
      </c>
      <c r="L3143" s="34">
        <v>92811.896350375871</v>
      </c>
      <c r="M3143" s="34">
        <v>117418.77362943573</v>
      </c>
      <c r="O3143" s="25">
        <v>13.003176514167002</v>
      </c>
      <c r="P3143" s="43">
        <v>12.311079430417337</v>
      </c>
      <c r="Q3143" s="43">
        <v>26.567262337448796</v>
      </c>
      <c r="R3143" s="43">
        <v>13.607320272773805</v>
      </c>
      <c r="S3143" s="25">
        <v>13.078680085443239</v>
      </c>
      <c r="T3143" s="25">
        <v>13.30925217267087</v>
      </c>
      <c r="U3143" s="25">
        <v>14.411022265053353</v>
      </c>
      <c r="V3143" s="25">
        <v>12.475472485976891</v>
      </c>
      <c r="W3143" s="25">
        <v>25.264367900691774</v>
      </c>
      <c r="X3143" s="25">
        <v>16.809525005562321</v>
      </c>
      <c r="Y3143" s="34">
        <v>23.546635741962497</v>
      </c>
      <c r="Z3143" s="34">
        <v>15.86742546204729</v>
      </c>
    </row>
    <row r="3144" spans="1:26" x14ac:dyDescent="0.25">
      <c r="A3144" s="52">
        <v>41254</v>
      </c>
      <c r="B3144" s="25">
        <v>31517.250209959999</v>
      </c>
      <c r="C3144" s="43">
        <v>40192.080010870079</v>
      </c>
      <c r="D3144" s="43">
        <v>4430.9911124794007</v>
      </c>
      <c r="E3144" s="43">
        <v>44623.07112334948</v>
      </c>
      <c r="F3144" s="25">
        <v>40839.419952865392</v>
      </c>
      <c r="G3144" s="25">
        <v>47630.875426856692</v>
      </c>
      <c r="H3144" s="25">
        <v>61628.578600428584</v>
      </c>
      <c r="I3144" s="25">
        <v>77691.221267182773</v>
      </c>
      <c r="J3144" s="25">
        <v>89274.614663325905</v>
      </c>
      <c r="K3144" s="25">
        <v>113780.76477590573</v>
      </c>
      <c r="L3144" s="34">
        <v>92959.188676165897</v>
      </c>
      <c r="M3144" s="34">
        <v>117465.33878874572</v>
      </c>
      <c r="O3144" s="25">
        <v>13.378396172612517</v>
      </c>
      <c r="P3144" s="43">
        <v>12.651068810534838</v>
      </c>
      <c r="Q3144" s="43">
        <v>24.168968147508686</v>
      </c>
      <c r="R3144" s="43">
        <v>13.69833171646826</v>
      </c>
      <c r="S3144" s="25">
        <v>13.388564246049794</v>
      </c>
      <c r="T3144" s="25">
        <v>13.450209453781504</v>
      </c>
      <c r="U3144" s="25">
        <v>14.550154127769677</v>
      </c>
      <c r="V3144" s="25">
        <v>12.487616317747886</v>
      </c>
      <c r="W3144" s="25">
        <v>25.469429364502759</v>
      </c>
      <c r="X3144" s="25">
        <v>16.855925222836412</v>
      </c>
      <c r="Y3144" s="34">
        <v>23.742704048263128</v>
      </c>
      <c r="Z3144" s="34">
        <v>15.913375397979234</v>
      </c>
    </row>
    <row r="3145" spans="1:26" x14ac:dyDescent="0.25">
      <c r="A3145" s="52">
        <v>41255</v>
      </c>
      <c r="B3145" s="25">
        <v>31598.482252270001</v>
      </c>
      <c r="C3145" s="43">
        <v>40226.785053042986</v>
      </c>
      <c r="D3145" s="43">
        <v>4349.8475227661993</v>
      </c>
      <c r="E3145" s="43">
        <v>44576.632575809184</v>
      </c>
      <c r="F3145" s="25">
        <v>40713.171340145389</v>
      </c>
      <c r="G3145" s="25">
        <v>47636.027877896689</v>
      </c>
      <c r="H3145" s="25">
        <v>61488.719338138573</v>
      </c>
      <c r="I3145" s="25">
        <v>77696.934675192751</v>
      </c>
      <c r="J3145" s="25">
        <v>89223.270163285895</v>
      </c>
      <c r="K3145" s="25">
        <v>113876.04990483572</v>
      </c>
      <c r="L3145" s="34">
        <v>92908.683200685904</v>
      </c>
      <c r="M3145" s="34">
        <v>117561.46294223572</v>
      </c>
      <c r="O3145" s="25">
        <v>13.670615786112394</v>
      </c>
      <c r="P3145" s="43">
        <v>12.748340713179207</v>
      </c>
      <c r="Q3145" s="43">
        <v>21.895094074934619</v>
      </c>
      <c r="R3145" s="43">
        <v>13.580007601839927</v>
      </c>
      <c r="S3145" s="25">
        <v>13.038041419063063</v>
      </c>
      <c r="T3145" s="25">
        <v>13.462481885149803</v>
      </c>
      <c r="U3145" s="25">
        <v>14.290195186392985</v>
      </c>
      <c r="V3145" s="25">
        <v>12.4958886506783</v>
      </c>
      <c r="W3145" s="25">
        <v>25.397268144369576</v>
      </c>
      <c r="X3145" s="25">
        <v>16.953785629408813</v>
      </c>
      <c r="Y3145" s="34">
        <v>23.675473641090484</v>
      </c>
      <c r="Z3145" s="34">
        <v>16.008229549877928</v>
      </c>
    </row>
    <row r="3146" spans="1:26" x14ac:dyDescent="0.25">
      <c r="A3146" s="52">
        <v>41256</v>
      </c>
      <c r="B3146" s="25">
        <v>31563.409534040002</v>
      </c>
      <c r="C3146" s="43">
        <v>40827.733259155888</v>
      </c>
      <c r="D3146" s="43">
        <v>4275.944280539401</v>
      </c>
      <c r="E3146" s="43">
        <v>45103.677539695287</v>
      </c>
      <c r="F3146" s="25">
        <v>40923.189162915391</v>
      </c>
      <c r="G3146" s="25">
        <v>47770.08723429669</v>
      </c>
      <c r="H3146" s="25">
        <v>62104.297345188577</v>
      </c>
      <c r="I3146" s="25">
        <v>78231.274786612776</v>
      </c>
      <c r="J3146" s="25">
        <v>90059.920232125907</v>
      </c>
      <c r="K3146" s="25">
        <v>114605.92734205574</v>
      </c>
      <c r="L3146" s="34">
        <v>93746.063039535904</v>
      </c>
      <c r="M3146" s="34">
        <v>118292.07014946574</v>
      </c>
      <c r="O3146" s="25">
        <v>12.974943139980244</v>
      </c>
      <c r="P3146" s="43">
        <v>14.054821349110579</v>
      </c>
      <c r="Q3146" s="43">
        <v>21.156852847915442</v>
      </c>
      <c r="R3146" s="43">
        <v>14.692186813596454</v>
      </c>
      <c r="S3146" s="25">
        <v>13.540269621208555</v>
      </c>
      <c r="T3146" s="25">
        <v>13.785278321707683</v>
      </c>
      <c r="U3146" s="25">
        <v>15.350708978667482</v>
      </c>
      <c r="V3146" s="25">
        <v>13.294972270840312</v>
      </c>
      <c r="W3146" s="25">
        <v>26.489694447398104</v>
      </c>
      <c r="X3146" s="25">
        <v>17.690265405281956</v>
      </c>
      <c r="Y3146" s="34">
        <v>24.71134290405077</v>
      </c>
      <c r="Z3146" s="34">
        <v>16.716053078673077</v>
      </c>
    </row>
    <row r="3147" spans="1:26" x14ac:dyDescent="0.25">
      <c r="A3147" s="52">
        <v>41257</v>
      </c>
      <c r="B3147" s="25">
        <v>31627.248787</v>
      </c>
      <c r="C3147" s="43">
        <v>41322.402289858794</v>
      </c>
      <c r="D3147" s="43">
        <v>4237.9114524936003</v>
      </c>
      <c r="E3147" s="43">
        <v>45560.313742352395</v>
      </c>
      <c r="F3147" s="25">
        <v>41002.695139565389</v>
      </c>
      <c r="G3147" s="25">
        <v>47774.192674916689</v>
      </c>
      <c r="H3147" s="25">
        <v>62494.825390848579</v>
      </c>
      <c r="I3147" s="25">
        <v>78548.065996342775</v>
      </c>
      <c r="J3147" s="25">
        <v>90454.655873975891</v>
      </c>
      <c r="K3147" s="25">
        <v>114928.20844747574</v>
      </c>
      <c r="L3147" s="34">
        <v>94138.986395065891</v>
      </c>
      <c r="M3147" s="34">
        <v>118612.53896856574</v>
      </c>
      <c r="O3147" s="25">
        <v>13.379973486761475</v>
      </c>
      <c r="P3147" s="43">
        <v>14.854870544162434</v>
      </c>
      <c r="Q3147" s="43">
        <v>19.772333669323473</v>
      </c>
      <c r="R3147" s="43">
        <v>15.295182963681665</v>
      </c>
      <c r="S3147" s="25">
        <v>14.226047137500398</v>
      </c>
      <c r="T3147" s="25">
        <v>14.425330355243027</v>
      </c>
      <c r="U3147" s="25">
        <v>16.238539841185997</v>
      </c>
      <c r="V3147" s="25">
        <v>13.967524148140932</v>
      </c>
      <c r="W3147" s="25">
        <v>27.09596074830025</v>
      </c>
      <c r="X3147" s="25">
        <v>18.093551375989403</v>
      </c>
      <c r="Y3147" s="34">
        <v>25.280600900428741</v>
      </c>
      <c r="Z3147" s="34">
        <v>17.099869469159113</v>
      </c>
    </row>
    <row r="3148" spans="1:26" x14ac:dyDescent="0.25">
      <c r="A3148" s="52">
        <v>41260</v>
      </c>
      <c r="B3148" s="25">
        <v>31905.590206249999</v>
      </c>
      <c r="C3148" s="43">
        <v>41487.281075947525</v>
      </c>
      <c r="D3148" s="43">
        <v>4171.4382545892013</v>
      </c>
      <c r="E3148" s="43">
        <v>45658.719330536725</v>
      </c>
      <c r="F3148" s="25">
        <v>41153.625777715388</v>
      </c>
      <c r="G3148" s="25">
        <v>48020.310415926688</v>
      </c>
      <c r="H3148" s="25">
        <v>62568.449762778575</v>
      </c>
      <c r="I3148" s="25">
        <v>78710.745994992758</v>
      </c>
      <c r="J3148" s="25">
        <v>90567.61197622589</v>
      </c>
      <c r="K3148" s="25">
        <v>115147.30750895575</v>
      </c>
      <c r="L3148" s="34">
        <v>94253.601946495895</v>
      </c>
      <c r="M3148" s="34">
        <v>118833.29747922576</v>
      </c>
      <c r="O3148" s="25">
        <v>12.692893515627945</v>
      </c>
      <c r="P3148" s="43">
        <v>13.734993865372115</v>
      </c>
      <c r="Q3148" s="43">
        <v>17.201648424003334</v>
      </c>
      <c r="R3148" s="43">
        <v>14.04317655918712</v>
      </c>
      <c r="S3148" s="25">
        <v>13.505989847205612</v>
      </c>
      <c r="T3148" s="25">
        <v>14.173972487336318</v>
      </c>
      <c r="U3148" s="25">
        <v>15.73197253849521</v>
      </c>
      <c r="V3148" s="25">
        <v>13.823425369332432</v>
      </c>
      <c r="W3148" s="25">
        <v>26.372704636501588</v>
      </c>
      <c r="X3148" s="25">
        <v>17.831710923369059</v>
      </c>
      <c r="Y3148" s="34">
        <v>24.605589038583787</v>
      </c>
      <c r="Z3148" s="34">
        <v>16.85113146840451</v>
      </c>
    </row>
    <row r="3149" spans="1:26" x14ac:dyDescent="0.25">
      <c r="A3149" s="52">
        <v>41261</v>
      </c>
      <c r="B3149" s="25">
        <v>31969.254880550001</v>
      </c>
      <c r="C3149" s="43">
        <v>41591.809124520427</v>
      </c>
      <c r="D3149" s="43">
        <v>3429.5631625402011</v>
      </c>
      <c r="E3149" s="43">
        <v>45021.372287060629</v>
      </c>
      <c r="F3149" s="25">
        <v>41444.921296915389</v>
      </c>
      <c r="G3149" s="25">
        <v>48335.478607586694</v>
      </c>
      <c r="H3149" s="25">
        <v>62955.920685808574</v>
      </c>
      <c r="I3149" s="25">
        <v>79156.06285033279</v>
      </c>
      <c r="J3149" s="25">
        <v>90977.882535515877</v>
      </c>
      <c r="K3149" s="25">
        <v>115610.36665544574</v>
      </c>
      <c r="L3149" s="34">
        <v>94665.350827725881</v>
      </c>
      <c r="M3149" s="34">
        <v>119297.83494765575</v>
      </c>
      <c r="O3149" s="25">
        <v>12.917761832284015</v>
      </c>
      <c r="P3149" s="43">
        <v>14.021551495924832</v>
      </c>
      <c r="Q3149" s="43">
        <v>-3.6422376426776704</v>
      </c>
      <c r="R3149" s="43">
        <v>12.451255399891515</v>
      </c>
      <c r="S3149" s="25">
        <v>14.309413254500036</v>
      </c>
      <c r="T3149" s="25">
        <v>14.923322171497011</v>
      </c>
      <c r="U3149" s="25">
        <v>16.448671999542896</v>
      </c>
      <c r="V3149" s="25">
        <v>14.467397030491981</v>
      </c>
      <c r="W3149" s="25">
        <v>26.94517197972597</v>
      </c>
      <c r="X3149" s="25">
        <v>18.305565264126322</v>
      </c>
      <c r="Y3149" s="34">
        <v>25.149931226278266</v>
      </c>
      <c r="Z3149" s="34">
        <v>17.307920347842966</v>
      </c>
    </row>
    <row r="3150" spans="1:26" x14ac:dyDescent="0.25">
      <c r="A3150" s="52">
        <v>41262</v>
      </c>
      <c r="B3150" s="25">
        <v>32073.65314454</v>
      </c>
      <c r="C3150" s="43">
        <v>41608.464760743336</v>
      </c>
      <c r="D3150" s="43">
        <v>3357.1187622882007</v>
      </c>
      <c r="E3150" s="43">
        <v>44965.583523031535</v>
      </c>
      <c r="F3150" s="25">
        <v>41525.006170805391</v>
      </c>
      <c r="G3150" s="25">
        <v>48372.568238366694</v>
      </c>
      <c r="H3150" s="25">
        <v>62951.894119138582</v>
      </c>
      <c r="I3150" s="25">
        <v>79117.080946052782</v>
      </c>
      <c r="J3150" s="25">
        <v>91069.190634485887</v>
      </c>
      <c r="K3150" s="25">
        <v>115646.95464806576</v>
      </c>
      <c r="L3150" s="34">
        <v>94757.763711825886</v>
      </c>
      <c r="M3150" s="34">
        <v>119335.52772540576</v>
      </c>
      <c r="O3150" s="25">
        <v>13.28650418655446</v>
      </c>
      <c r="P3150" s="43">
        <v>14.067211964254135</v>
      </c>
      <c r="Q3150" s="43">
        <v>-5.6776514760915608</v>
      </c>
      <c r="R3150" s="43">
        <v>12.311910101567891</v>
      </c>
      <c r="S3150" s="25">
        <v>14.53029568492723</v>
      </c>
      <c r="T3150" s="25">
        <v>15.011507159214975</v>
      </c>
      <c r="U3150" s="25">
        <v>16.441224116383868</v>
      </c>
      <c r="V3150" s="25">
        <v>14.411025390044641</v>
      </c>
      <c r="W3150" s="25">
        <v>27.072577916244267</v>
      </c>
      <c r="X3150" s="25">
        <v>18.343006224431303</v>
      </c>
      <c r="Y3150" s="34">
        <v>25.272103340873663</v>
      </c>
      <c r="Z3150" s="34">
        <v>17.344984401620025</v>
      </c>
    </row>
    <row r="3151" spans="1:26" x14ac:dyDescent="0.25">
      <c r="A3151" s="52">
        <v>41263</v>
      </c>
      <c r="B3151" s="25">
        <v>32267.173540310003</v>
      </c>
      <c r="C3151" s="43">
        <v>41629.565620736248</v>
      </c>
      <c r="D3151" s="43">
        <v>3341.7975974026008</v>
      </c>
      <c r="E3151" s="43">
        <v>44971.363218138846</v>
      </c>
      <c r="F3151" s="25">
        <v>41674.43028984026</v>
      </c>
      <c r="G3151" s="25">
        <v>48477.777719754464</v>
      </c>
      <c r="H3151" s="25">
        <v>63084.676594645724</v>
      </c>
      <c r="I3151" s="25">
        <v>79206.871676205192</v>
      </c>
      <c r="J3151" s="25">
        <v>91231.717964057272</v>
      </c>
      <c r="K3151" s="25">
        <v>115765.28354896719</v>
      </c>
      <c r="L3151" s="34">
        <v>94921.894146877268</v>
      </c>
      <c r="M3151" s="34">
        <v>119455.45973178718</v>
      </c>
      <c r="O3151" s="25">
        <v>13.407465941297602</v>
      </c>
      <c r="P3151" s="43">
        <v>15.497304555228929</v>
      </c>
      <c r="Q3151" s="43">
        <v>-8.2235778643861224</v>
      </c>
      <c r="R3151" s="43">
        <v>13.320830195168165</v>
      </c>
      <c r="S3151" s="25">
        <v>15.314512857719986</v>
      </c>
      <c r="T3151" s="25">
        <v>15.375326154023728</v>
      </c>
      <c r="U3151" s="25">
        <v>16.952192889581674</v>
      </c>
      <c r="V3151" s="25">
        <v>14.609428330065132</v>
      </c>
      <c r="W3151" s="25">
        <v>27.543211899779884</v>
      </c>
      <c r="X3151" s="25">
        <v>18.558604774018583</v>
      </c>
      <c r="Y3151" s="34">
        <v>25.713525469887056</v>
      </c>
      <c r="Z3151" s="34">
        <v>17.550674452774516</v>
      </c>
    </row>
    <row r="3152" spans="1:26" x14ac:dyDescent="0.25">
      <c r="A3152" s="52">
        <v>41264</v>
      </c>
      <c r="B3152" s="25">
        <v>32503.175505939998</v>
      </c>
      <c r="C3152" s="43">
        <v>41637.473884659143</v>
      </c>
      <c r="D3152" s="43">
        <v>3245.4685950694011</v>
      </c>
      <c r="E3152" s="43">
        <v>44882.942479728546</v>
      </c>
      <c r="F3152" s="25">
        <v>41626.608439970259</v>
      </c>
      <c r="G3152" s="25">
        <v>48336.102962474455</v>
      </c>
      <c r="H3152" s="25">
        <v>62865.642301125721</v>
      </c>
      <c r="I3152" s="25">
        <v>78912.160133635174</v>
      </c>
      <c r="J3152" s="25">
        <v>91066.877202367265</v>
      </c>
      <c r="K3152" s="25">
        <v>115513.60289921718</v>
      </c>
      <c r="L3152" s="34">
        <v>94755.505137427273</v>
      </c>
      <c r="M3152" s="34">
        <v>119202.23083427717</v>
      </c>
      <c r="O3152" s="25">
        <v>14.38464768187746</v>
      </c>
      <c r="P3152" s="43">
        <v>15.418200290861229</v>
      </c>
      <c r="Q3152" s="43">
        <v>-11.620493749803739</v>
      </c>
      <c r="R3152" s="43">
        <v>12.920147189082831</v>
      </c>
      <c r="S3152" s="25">
        <v>14.78596902910898</v>
      </c>
      <c r="T3152" s="25">
        <v>14.703869398884839</v>
      </c>
      <c r="U3152" s="25">
        <v>16.203027185787544</v>
      </c>
      <c r="V3152" s="25">
        <v>13.922983279896028</v>
      </c>
      <c r="W3152" s="25">
        <v>27.029626225272253</v>
      </c>
      <c r="X3152" s="25">
        <v>18.107616039053219</v>
      </c>
      <c r="Y3152" s="34">
        <v>25.226358715757446</v>
      </c>
      <c r="Z3152" s="34">
        <v>17.115711177623648</v>
      </c>
    </row>
    <row r="3153" spans="1:26" x14ac:dyDescent="0.25">
      <c r="A3153" s="52">
        <v>41267</v>
      </c>
      <c r="B3153" s="25">
        <v>32564.456343409998</v>
      </c>
      <c r="C3153" s="43">
        <v>41812.831005667875</v>
      </c>
      <c r="D3153" s="43">
        <v>3241.0628989158004</v>
      </c>
      <c r="E3153" s="43">
        <v>45053.893904583674</v>
      </c>
      <c r="F3153" s="25">
        <v>42265.81071349026</v>
      </c>
      <c r="G3153" s="25">
        <v>48946.614280334456</v>
      </c>
      <c r="H3153" s="25">
        <v>63323.835642025719</v>
      </c>
      <c r="I3153" s="25">
        <v>79327.163879705186</v>
      </c>
      <c r="J3153" s="25">
        <v>91564.299229587268</v>
      </c>
      <c r="K3153" s="25">
        <v>115958.56156652716</v>
      </c>
      <c r="L3153" s="34">
        <v>95254.096769797266</v>
      </c>
      <c r="M3153" s="34">
        <v>119648.35910673716</v>
      </c>
      <c r="O3153" s="25">
        <v>13.234034176035303</v>
      </c>
      <c r="P3153" s="43">
        <v>14.650162582921244</v>
      </c>
      <c r="Q3153" s="43">
        <v>-10.836926487376509</v>
      </c>
      <c r="R3153" s="43">
        <v>12.340092734486795</v>
      </c>
      <c r="S3153" s="25">
        <v>13.823219938383646</v>
      </c>
      <c r="T3153" s="25">
        <v>13.763882242020898</v>
      </c>
      <c r="U3153" s="25">
        <v>14.978026788225929</v>
      </c>
      <c r="V3153" s="25">
        <v>12.88303528524759</v>
      </c>
      <c r="W3153" s="25">
        <v>25.707219686712612</v>
      </c>
      <c r="X3153" s="25">
        <v>17.228413307235634</v>
      </c>
      <c r="Y3153" s="34">
        <v>23.997810536975763</v>
      </c>
      <c r="Z3153" s="34">
        <v>16.280169543866062</v>
      </c>
    </row>
    <row r="3154" spans="1:26" x14ac:dyDescent="0.25">
      <c r="A3154" s="52">
        <v>41269</v>
      </c>
      <c r="B3154" s="25">
        <v>32925.888366339997</v>
      </c>
      <c r="C3154" s="43">
        <v>41866.546450113688</v>
      </c>
      <c r="D3154" s="43">
        <v>4505.4946263152005</v>
      </c>
      <c r="E3154" s="43">
        <v>46372.04107642889</v>
      </c>
      <c r="F3154" s="25">
        <v>42402.691339880257</v>
      </c>
      <c r="G3154" s="25">
        <v>49036.39452681446</v>
      </c>
      <c r="H3154" s="25">
        <v>63527.523532095714</v>
      </c>
      <c r="I3154" s="25">
        <v>79513.603061345188</v>
      </c>
      <c r="J3154" s="25">
        <v>91721.11790496725</v>
      </c>
      <c r="K3154" s="25">
        <v>116078.89703302715</v>
      </c>
      <c r="L3154" s="34">
        <v>95412.630526237263</v>
      </c>
      <c r="M3154" s="34">
        <v>119770.40965429715</v>
      </c>
      <c r="O3154" s="25">
        <v>14.490815668260382</v>
      </c>
      <c r="P3154" s="43">
        <v>14.79744953505544</v>
      </c>
      <c r="Q3154" s="43">
        <v>23.948149451606394</v>
      </c>
      <c r="R3154" s="43">
        <v>15.626840287015842</v>
      </c>
      <c r="S3154" s="25">
        <v>14.19184397232225</v>
      </c>
      <c r="T3154" s="25">
        <v>13.972553455308766</v>
      </c>
      <c r="U3154" s="25">
        <v>15.347865908731805</v>
      </c>
      <c r="V3154" s="25">
        <v>13.148339371393103</v>
      </c>
      <c r="W3154" s="25">
        <v>25.922513636896639</v>
      </c>
      <c r="X3154" s="25">
        <v>17.350066556567189</v>
      </c>
      <c r="Y3154" s="34">
        <v>24.204183169349449</v>
      </c>
      <c r="Z3154" s="34">
        <v>16.398784278486332</v>
      </c>
    </row>
    <row r="3155" spans="1:26" x14ac:dyDescent="0.25">
      <c r="A3155" s="52">
        <v>41270</v>
      </c>
      <c r="B3155" s="25">
        <v>32914.050360889996</v>
      </c>
      <c r="C3155" s="43">
        <v>42441.923898066598</v>
      </c>
      <c r="D3155" s="43">
        <v>3226.5124376744002</v>
      </c>
      <c r="E3155" s="43">
        <v>45668.436335740997</v>
      </c>
      <c r="F3155" s="25">
        <v>42603.410928130259</v>
      </c>
      <c r="G3155" s="25">
        <v>49218.310819954459</v>
      </c>
      <c r="H3155" s="25">
        <v>63926.860559545719</v>
      </c>
      <c r="I3155" s="25">
        <v>79929.558053295186</v>
      </c>
      <c r="J3155" s="25">
        <v>92322.890187907236</v>
      </c>
      <c r="K3155" s="25">
        <v>116701.37789901717</v>
      </c>
      <c r="L3155" s="34">
        <v>96015.76694085724</v>
      </c>
      <c r="M3155" s="34">
        <v>120394.25465196717</v>
      </c>
      <c r="O3155" s="25">
        <v>14.449652226145272</v>
      </c>
      <c r="P3155" s="43">
        <v>16.375125965178185</v>
      </c>
      <c r="Q3155" s="43">
        <v>-11.237216110186221</v>
      </c>
      <c r="R3155" s="43">
        <v>13.872429847272215</v>
      </c>
      <c r="S3155" s="25">
        <v>14.732388432576249</v>
      </c>
      <c r="T3155" s="25">
        <v>14.395371336687734</v>
      </c>
      <c r="U3155" s="25">
        <v>16.07294806735591</v>
      </c>
      <c r="V3155" s="25">
        <v>13.740245847522381</v>
      </c>
      <c r="W3155" s="25">
        <v>26.748677558964506</v>
      </c>
      <c r="X3155" s="25">
        <v>17.979364154332387</v>
      </c>
      <c r="Y3155" s="34">
        <v>24.989320999680675</v>
      </c>
      <c r="Z3155" s="34">
        <v>17.005067579316659</v>
      </c>
    </row>
    <row r="3156" spans="1:26" x14ac:dyDescent="0.25">
      <c r="A3156" s="52">
        <v>41271</v>
      </c>
      <c r="B3156" s="25">
        <v>32917.27483609</v>
      </c>
      <c r="C3156" s="43">
        <v>43775.501004919512</v>
      </c>
      <c r="D3156" s="43">
        <v>3264.1246428994004</v>
      </c>
      <c r="E3156" s="43">
        <v>47039.62564781891</v>
      </c>
      <c r="F3156" s="25">
        <v>42531.752654850265</v>
      </c>
      <c r="G3156" s="25">
        <v>49234.56087206446</v>
      </c>
      <c r="H3156" s="25">
        <v>64606.044259725735</v>
      </c>
      <c r="I3156" s="25">
        <v>80701.027496135182</v>
      </c>
      <c r="J3156" s="25">
        <v>93005.825867277279</v>
      </c>
      <c r="K3156" s="25">
        <v>117458.32487251717</v>
      </c>
      <c r="L3156" s="34">
        <v>96697.748439817267</v>
      </c>
      <c r="M3156" s="34">
        <v>121150.24744505716</v>
      </c>
      <c r="O3156" s="25">
        <v>14.329928191486196</v>
      </c>
      <c r="P3156" s="43">
        <v>18.696348089947755</v>
      </c>
      <c r="Q3156" s="43">
        <v>-28.408618737221715</v>
      </c>
      <c r="R3156" s="43">
        <v>13.513638403632999</v>
      </c>
      <c r="S3156" s="25">
        <v>15.506617898709818</v>
      </c>
      <c r="T3156" s="25">
        <v>15.255138612813713</v>
      </c>
      <c r="U3156" s="25">
        <v>17.984637746286445</v>
      </c>
      <c r="V3156" s="25">
        <v>15.31572871350393</v>
      </c>
      <c r="W3156" s="25">
        <v>28.1635544412695</v>
      </c>
      <c r="X3156" s="25">
        <v>19.050975399274694</v>
      </c>
      <c r="Y3156" s="34">
        <v>26.320132788490437</v>
      </c>
      <c r="Z3156" s="34">
        <v>18.029676054254008</v>
      </c>
    </row>
    <row r="3157" spans="1:26" x14ac:dyDescent="0.25">
      <c r="A3157" s="52">
        <v>41274</v>
      </c>
      <c r="B3157" s="25">
        <v>32665.086160450002</v>
      </c>
      <c r="C3157" s="43">
        <v>45275.713306428232</v>
      </c>
      <c r="D3157" s="43">
        <v>3394.8870694886</v>
      </c>
      <c r="E3157" s="43">
        <v>48670.600375916831</v>
      </c>
      <c r="F3157" s="25">
        <v>44297.097509740262</v>
      </c>
      <c r="G3157" s="25">
        <v>50998.195371094458</v>
      </c>
      <c r="H3157" s="25">
        <v>66554.401534635763</v>
      </c>
      <c r="I3157" s="25">
        <v>82646.059704255211</v>
      </c>
      <c r="J3157" s="25">
        <v>94908.745348037308</v>
      </c>
      <c r="K3157" s="25">
        <v>119366.65706839721</v>
      </c>
      <c r="L3157" s="34">
        <v>98092.874448477305</v>
      </c>
      <c r="M3157" s="34">
        <v>122550.78616883721</v>
      </c>
      <c r="O3157" s="25">
        <v>14.273173196005473</v>
      </c>
      <c r="P3157" s="43">
        <v>18.866693423305804</v>
      </c>
      <c r="Q3157" s="43">
        <v>-7.7129614059214262</v>
      </c>
      <c r="R3157" s="43">
        <v>16.525759276189799</v>
      </c>
      <c r="S3157" s="25">
        <v>19.423856083864919</v>
      </c>
      <c r="T3157" s="25">
        <v>19.095059300009275</v>
      </c>
      <c r="U3157" s="25">
        <v>20.234827141980837</v>
      </c>
      <c r="V3157" s="25">
        <v>17.27900571946881</v>
      </c>
      <c r="W3157" s="25">
        <v>29.504934040777297</v>
      </c>
      <c r="X3157" s="25">
        <v>20.189804308421078</v>
      </c>
      <c r="Y3157" s="34">
        <v>26.862302082641953</v>
      </c>
      <c r="Z3157" s="34">
        <v>18.57653649024169</v>
      </c>
    </row>
    <row r="3158" spans="1:26" x14ac:dyDescent="0.25">
      <c r="A3158" s="52">
        <v>41275</v>
      </c>
      <c r="B3158" s="25">
        <v>32665.086160450002</v>
      </c>
      <c r="C3158" s="43">
        <v>45275.713306428232</v>
      </c>
      <c r="D3158" s="43">
        <v>3394.8870694886</v>
      </c>
      <c r="E3158" s="43">
        <v>48670.600375916831</v>
      </c>
      <c r="F3158" s="25">
        <v>44289.657147325132</v>
      </c>
      <c r="G3158" s="25">
        <v>50990.751477872225</v>
      </c>
      <c r="H3158" s="25">
        <v>66547.041066232865</v>
      </c>
      <c r="I3158" s="25">
        <v>82638.697386657586</v>
      </c>
      <c r="J3158" s="25">
        <v>94901.141665138639</v>
      </c>
      <c r="K3158" s="25">
        <v>119358.96844541858</v>
      </c>
      <c r="L3158" s="34">
        <v>98085.270765578636</v>
      </c>
      <c r="M3158" s="34">
        <v>122543.09754585857</v>
      </c>
      <c r="O3158" s="25">
        <v>14.273173196005473</v>
      </c>
      <c r="P3158" s="43">
        <v>18.866693423305804</v>
      </c>
      <c r="Q3158" s="43">
        <v>-7.7129614059214262</v>
      </c>
      <c r="R3158" s="43">
        <v>16.525759276189799</v>
      </c>
      <c r="S3158" s="25">
        <v>19.61580026507923</v>
      </c>
      <c r="T3158" s="25">
        <v>19.289341533321224</v>
      </c>
      <c r="U3158" s="25">
        <v>20.217885480222343</v>
      </c>
      <c r="V3158" s="25">
        <v>17.288551266220644</v>
      </c>
      <c r="W3158" s="25">
        <v>29.493996577416759</v>
      </c>
      <c r="X3158" s="25">
        <v>20.203141478603648</v>
      </c>
      <c r="Y3158" s="34">
        <v>26.942844298581981</v>
      </c>
      <c r="Z3158" s="34">
        <v>18.652655617549296</v>
      </c>
    </row>
    <row r="3159" spans="1:26" x14ac:dyDescent="0.25">
      <c r="A3159" s="52">
        <v>41276</v>
      </c>
      <c r="B3159" s="25">
        <v>32749.895750979998</v>
      </c>
      <c r="C3159" s="43">
        <v>45223.420146504046</v>
      </c>
      <c r="D3159" s="43">
        <v>3465.6311381356008</v>
      </c>
      <c r="E3159" s="43">
        <v>48689.051284639645</v>
      </c>
      <c r="F3159" s="25">
        <v>44211.565251860266</v>
      </c>
      <c r="G3159" s="25">
        <v>50966.48165839447</v>
      </c>
      <c r="H3159" s="25">
        <v>66652.801248905729</v>
      </c>
      <c r="I3159" s="25">
        <v>82798.975156665198</v>
      </c>
      <c r="J3159" s="25">
        <v>95012.688293457279</v>
      </c>
      <c r="K3159" s="25">
        <v>119517.67382920717</v>
      </c>
      <c r="L3159" s="34">
        <v>98198.287140277273</v>
      </c>
      <c r="M3159" s="34">
        <v>122703.27267602716</v>
      </c>
      <c r="O3159" s="25">
        <v>13.698594382055184</v>
      </c>
      <c r="P3159" s="43">
        <v>19.090312886353455</v>
      </c>
      <c r="Q3159" s="43">
        <v>-6.6266847981492401</v>
      </c>
      <c r="R3159" s="43">
        <v>16.800535066893719</v>
      </c>
      <c r="S3159" s="25">
        <v>17.964535534296754</v>
      </c>
      <c r="T3159" s="25">
        <v>17.742555715513951</v>
      </c>
      <c r="U3159" s="25">
        <v>19.487352968367144</v>
      </c>
      <c r="V3159" s="25">
        <v>16.681782339966091</v>
      </c>
      <c r="W3159" s="25">
        <v>28.883527729303914</v>
      </c>
      <c r="X3159" s="25">
        <v>19.756967669496905</v>
      </c>
      <c r="Y3159" s="34">
        <v>26.374651439629272</v>
      </c>
      <c r="Z3159" s="34">
        <v>18.228925301812172</v>
      </c>
    </row>
    <row r="3160" spans="1:26" x14ac:dyDescent="0.25">
      <c r="A3160" s="52">
        <v>41277</v>
      </c>
      <c r="B3160" s="25">
        <v>32904.1479941</v>
      </c>
      <c r="C3160" s="43">
        <v>45368.746546836948</v>
      </c>
      <c r="D3160" s="43">
        <v>3476.2846181168006</v>
      </c>
      <c r="E3160" s="43">
        <v>48845.031164953747</v>
      </c>
      <c r="F3160" s="25">
        <v>44288.627823310264</v>
      </c>
      <c r="G3160" s="25">
        <v>51047.21933806446</v>
      </c>
      <c r="H3160" s="25">
        <v>66769.851613185718</v>
      </c>
      <c r="I3160" s="25">
        <v>82940.09674436519</v>
      </c>
      <c r="J3160" s="25">
        <v>95107.580908817254</v>
      </c>
      <c r="K3160" s="25">
        <v>119639.48411943717</v>
      </c>
      <c r="L3160" s="34">
        <v>98294.729155667257</v>
      </c>
      <c r="M3160" s="34">
        <v>122826.63236628717</v>
      </c>
      <c r="O3160" s="25">
        <v>14.234115574439388</v>
      </c>
      <c r="P3160" s="43">
        <v>19.473012081377327</v>
      </c>
      <c r="Q3160" s="43">
        <v>-6.3396517283758946</v>
      </c>
      <c r="R3160" s="43">
        <v>17.174716386916788</v>
      </c>
      <c r="S3160" s="25">
        <v>18.170152557724695</v>
      </c>
      <c r="T3160" s="25">
        <v>17.929075570084272</v>
      </c>
      <c r="U3160" s="25">
        <v>19.697187182829779</v>
      </c>
      <c r="V3160" s="25">
        <v>16.880653380921906</v>
      </c>
      <c r="W3160" s="25">
        <v>29.012248379595174</v>
      </c>
      <c r="X3160" s="25">
        <v>19.879021843758448</v>
      </c>
      <c r="Y3160" s="34">
        <v>26.498765886367369</v>
      </c>
      <c r="Z3160" s="34">
        <v>18.347786708577708</v>
      </c>
    </row>
    <row r="3161" spans="1:26" x14ac:dyDescent="0.25">
      <c r="A3161" s="52">
        <v>41278</v>
      </c>
      <c r="B3161" s="25">
        <v>32888.073420209999</v>
      </c>
      <c r="C3161" s="43">
        <v>45633.095395629854</v>
      </c>
      <c r="D3161" s="43">
        <v>3446.5173920660009</v>
      </c>
      <c r="E3161" s="43">
        <v>49079.612787695856</v>
      </c>
      <c r="F3161" s="25">
        <v>44122.433751810255</v>
      </c>
      <c r="G3161" s="25">
        <v>50918.231199714457</v>
      </c>
      <c r="H3161" s="25">
        <v>66928.523593385718</v>
      </c>
      <c r="I3161" s="25">
        <v>83123.420675045185</v>
      </c>
      <c r="J3161" s="25">
        <v>95304.841033147255</v>
      </c>
      <c r="K3161" s="25">
        <v>119843.18081112718</v>
      </c>
      <c r="L3161" s="34">
        <v>98490.380664887241</v>
      </c>
      <c r="M3161" s="34">
        <v>123028.72044286718</v>
      </c>
      <c r="O3161" s="25">
        <v>14.298926949368539</v>
      </c>
      <c r="P3161" s="43">
        <v>21.130315779677854</v>
      </c>
      <c r="Q3161" s="43">
        <v>-6.8455531390252062</v>
      </c>
      <c r="R3161" s="43">
        <v>18.628539202004511</v>
      </c>
      <c r="S3161" s="25">
        <v>17.961623352443688</v>
      </c>
      <c r="T3161" s="25">
        <v>17.777778552920797</v>
      </c>
      <c r="U3161" s="25">
        <v>19.965776155567628</v>
      </c>
      <c r="V3161" s="25">
        <v>17.002099822416604</v>
      </c>
      <c r="W3161" s="25">
        <v>29.329151186486513</v>
      </c>
      <c r="X3161" s="25">
        <v>20.024581137356211</v>
      </c>
      <c r="Y3161" s="34">
        <v>26.792661131969652</v>
      </c>
      <c r="Z3161" s="34">
        <v>18.484292549849645</v>
      </c>
    </row>
    <row r="3162" spans="1:26" x14ac:dyDescent="0.25">
      <c r="A3162" s="52">
        <v>41281</v>
      </c>
      <c r="B3162" s="25">
        <v>32901.113912139997</v>
      </c>
      <c r="C3162" s="43">
        <v>45633.095395629854</v>
      </c>
      <c r="D3162" s="43">
        <v>3446.5173920660009</v>
      </c>
      <c r="E3162" s="43">
        <v>49079.612787695856</v>
      </c>
      <c r="F3162" s="25">
        <v>44094.450639390256</v>
      </c>
      <c r="G3162" s="25">
        <v>50868.061720434453</v>
      </c>
      <c r="H3162" s="25">
        <v>66982.136637305724</v>
      </c>
      <c r="I3162" s="25">
        <v>83154.113752745179</v>
      </c>
      <c r="J3162" s="25">
        <v>95350.296286877259</v>
      </c>
      <c r="K3162" s="25">
        <v>119857.33165545716</v>
      </c>
      <c r="L3162" s="34">
        <v>98538.503302787256</v>
      </c>
      <c r="M3162" s="34">
        <v>123045.53867136716</v>
      </c>
      <c r="O3162" s="25">
        <v>14.354983139585254</v>
      </c>
      <c r="P3162" s="43">
        <v>19.42164694205173</v>
      </c>
      <c r="Q3162" s="43">
        <v>-7.3061542647809619</v>
      </c>
      <c r="R3162" s="43">
        <v>17.051535357199477</v>
      </c>
      <c r="S3162" s="25">
        <v>17.66655438399858</v>
      </c>
      <c r="T3162" s="25">
        <v>17.846839115139581</v>
      </c>
      <c r="U3162" s="25">
        <v>19.559524832734866</v>
      </c>
      <c r="V3162" s="25">
        <v>16.964140811322224</v>
      </c>
      <c r="W3162" s="25">
        <v>28.584328008480121</v>
      </c>
      <c r="X3162" s="25">
        <v>19.69209089384265</v>
      </c>
      <c r="Y3162" s="34">
        <v>26.010303486582622</v>
      </c>
      <c r="Z3162" s="34">
        <v>18.105289093930654</v>
      </c>
    </row>
    <row r="3163" spans="1:26" x14ac:dyDescent="0.25">
      <c r="A3163" s="52">
        <v>41282</v>
      </c>
      <c r="B3163" s="25">
        <v>32843.813197819996</v>
      </c>
      <c r="C3163" s="43">
        <v>45888.614737931479</v>
      </c>
      <c r="D3163" s="43">
        <v>3379.1426822538006</v>
      </c>
      <c r="E3163" s="43">
        <v>49267.757420185277</v>
      </c>
      <c r="F3163" s="25">
        <v>43995.634066800252</v>
      </c>
      <c r="G3163" s="25">
        <v>50867.363206234448</v>
      </c>
      <c r="H3163" s="25">
        <v>66873.631828685699</v>
      </c>
      <c r="I3163" s="25">
        <v>83193.915068365168</v>
      </c>
      <c r="J3163" s="25">
        <v>95264.791425697229</v>
      </c>
      <c r="K3163" s="25">
        <v>119925.42363365715</v>
      </c>
      <c r="L3163" s="34">
        <v>98454.798471257222</v>
      </c>
      <c r="M3163" s="34">
        <v>123115.43067921716</v>
      </c>
      <c r="O3163" s="25">
        <v>14.155822034054033</v>
      </c>
      <c r="P3163" s="43">
        <v>20.090340144181784</v>
      </c>
      <c r="Q3163" s="43">
        <v>-9.118192402805148</v>
      </c>
      <c r="R3163" s="43">
        <v>17.500247497561428</v>
      </c>
      <c r="S3163" s="25">
        <v>17.402861210728492</v>
      </c>
      <c r="T3163" s="25">
        <v>17.845220856299694</v>
      </c>
      <c r="U3163" s="25">
        <v>19.365849563298141</v>
      </c>
      <c r="V3163" s="25">
        <v>17.02012513337867</v>
      </c>
      <c r="W3163" s="25">
        <v>28.469020709557704</v>
      </c>
      <c r="X3163" s="25">
        <v>19.760088997348603</v>
      </c>
      <c r="Y3163" s="34">
        <v>25.903262371984169</v>
      </c>
      <c r="Z3163" s="34">
        <v>18.172374954024484</v>
      </c>
    </row>
    <row r="3164" spans="1:26" x14ac:dyDescent="0.25">
      <c r="A3164" s="52">
        <v>41283</v>
      </c>
      <c r="B3164" s="25">
        <v>33006.294852940002</v>
      </c>
      <c r="C3164" s="43">
        <v>45911.040779504401</v>
      </c>
      <c r="D3164" s="43">
        <v>3359.3199509310007</v>
      </c>
      <c r="E3164" s="43">
        <v>49270.360730435401</v>
      </c>
      <c r="F3164" s="25">
        <v>43945.648627130264</v>
      </c>
      <c r="G3164" s="25">
        <v>50775.948395504463</v>
      </c>
      <c r="H3164" s="25">
        <v>66783.586503025726</v>
      </c>
      <c r="I3164" s="25">
        <v>83069.181474455196</v>
      </c>
      <c r="J3164" s="25">
        <v>95223.964722457269</v>
      </c>
      <c r="K3164" s="25">
        <v>119827.66630370716</v>
      </c>
      <c r="L3164" s="34">
        <v>98415.529808027262</v>
      </c>
      <c r="M3164" s="34">
        <v>123019.23138927715</v>
      </c>
      <c r="O3164" s="25">
        <v>14.720562394558501</v>
      </c>
      <c r="P3164" s="43">
        <v>20.149029014524888</v>
      </c>
      <c r="Q3164" s="43">
        <v>-9.6513233841012731</v>
      </c>
      <c r="R3164" s="43">
        <v>17.506456215285148</v>
      </c>
      <c r="S3164" s="25">
        <v>17.269474483599566</v>
      </c>
      <c r="T3164" s="25">
        <v>17.633438725656614</v>
      </c>
      <c r="U3164" s="25">
        <v>19.20512348184138</v>
      </c>
      <c r="V3164" s="25">
        <v>16.844675513587525</v>
      </c>
      <c r="W3164" s="25">
        <v>28.413963993371748</v>
      </c>
      <c r="X3164" s="25">
        <v>19.66246644009404</v>
      </c>
      <c r="Y3164" s="34">
        <v>25.853045898166684</v>
      </c>
      <c r="Z3164" s="34">
        <v>18.08003804305902</v>
      </c>
    </row>
    <row r="3165" spans="1:26" x14ac:dyDescent="0.25">
      <c r="A3165" s="52">
        <v>41284</v>
      </c>
      <c r="B3165" s="25">
        <v>32929.422676360002</v>
      </c>
      <c r="C3165" s="43">
        <v>45900.308556917305</v>
      </c>
      <c r="D3165" s="43">
        <v>3303.8114275782009</v>
      </c>
      <c r="E3165" s="43">
        <v>49204.119984495504</v>
      </c>
      <c r="F3165" s="25">
        <v>43898.95231291026</v>
      </c>
      <c r="G3165" s="25">
        <v>50888.28529575446</v>
      </c>
      <c r="H3165" s="25">
        <v>66666.484968755714</v>
      </c>
      <c r="I3165" s="25">
        <v>83121.009595955184</v>
      </c>
      <c r="J3165" s="25">
        <v>95104.101887077253</v>
      </c>
      <c r="K3165" s="25">
        <v>119880.65700489715</v>
      </c>
      <c r="L3165" s="34">
        <v>98296.956347297251</v>
      </c>
      <c r="M3165" s="34">
        <v>123073.51146511715</v>
      </c>
      <c r="O3165" s="25">
        <v>14.505751417592538</v>
      </c>
      <c r="P3165" s="43">
        <v>19.698677050754654</v>
      </c>
      <c r="Q3165" s="43">
        <v>-10.899052261779252</v>
      </c>
      <c r="R3165" s="43">
        <v>17.000876905894469</v>
      </c>
      <c r="S3165" s="25">
        <v>17.235686976870458</v>
      </c>
      <c r="T3165" s="25">
        <v>17.903351387440548</v>
      </c>
      <c r="U3165" s="25">
        <v>19.318323419620832</v>
      </c>
      <c r="V3165" s="25">
        <v>17.145388779388782</v>
      </c>
      <c r="W3165" s="25">
        <v>28.381869226705049</v>
      </c>
      <c r="X3165" s="25">
        <v>19.811665694696057</v>
      </c>
      <c r="Y3165" s="34">
        <v>25.818886603120596</v>
      </c>
      <c r="Z3165" s="34">
        <v>18.221393843815804</v>
      </c>
    </row>
    <row r="3166" spans="1:26" x14ac:dyDescent="0.25">
      <c r="A3166" s="52">
        <v>41285</v>
      </c>
      <c r="B3166" s="25">
        <v>32844.376567389998</v>
      </c>
      <c r="C3166" s="43">
        <v>45889.278233208446</v>
      </c>
      <c r="D3166" s="43">
        <v>3320.3186553880005</v>
      </c>
      <c r="E3166" s="43">
        <v>49209.596888596447</v>
      </c>
      <c r="F3166" s="25">
        <v>44239.42906669026</v>
      </c>
      <c r="G3166" s="25">
        <v>51205.781086444462</v>
      </c>
      <c r="H3166" s="25">
        <v>66876.395394705716</v>
      </c>
      <c r="I3166" s="25">
        <v>83315.979791005186</v>
      </c>
      <c r="J3166" s="25">
        <v>95420.177006867249</v>
      </c>
      <c r="K3166" s="25">
        <v>120193.49419546715</v>
      </c>
      <c r="L3166" s="34">
        <v>98610.892973787239</v>
      </c>
      <c r="M3166" s="34">
        <v>123384.21016238714</v>
      </c>
      <c r="O3166" s="25">
        <v>14.325984843222006</v>
      </c>
      <c r="P3166" s="43">
        <v>19.695181183519406</v>
      </c>
      <c r="Q3166" s="43">
        <v>-10.814749266273004</v>
      </c>
      <c r="R3166" s="43">
        <v>16.994680729090227</v>
      </c>
      <c r="S3166" s="25">
        <v>18.24196023729785</v>
      </c>
      <c r="T3166" s="25">
        <v>18.696682941698974</v>
      </c>
      <c r="U3166" s="25">
        <v>19.91139600007299</v>
      </c>
      <c r="V3166" s="25">
        <v>17.530662563415756</v>
      </c>
      <c r="W3166" s="25">
        <v>28.757838218310351</v>
      </c>
      <c r="X3166" s="25">
        <v>20.043539404882193</v>
      </c>
      <c r="Y3166" s="34">
        <v>26.170865773755491</v>
      </c>
      <c r="Z3166" s="34">
        <v>18.441302998468821</v>
      </c>
    </row>
    <row r="3167" spans="1:26" x14ac:dyDescent="0.25">
      <c r="A3167" s="52">
        <v>41288</v>
      </c>
      <c r="B3167" s="25">
        <v>32769.987910689997</v>
      </c>
      <c r="C3167" s="43">
        <v>46005.42776400187</v>
      </c>
      <c r="D3167" s="43">
        <v>3239.5451999246002</v>
      </c>
      <c r="E3167" s="43">
        <v>49244.97296392647</v>
      </c>
      <c r="F3167" s="25">
        <v>43979.564186280266</v>
      </c>
      <c r="G3167" s="25">
        <v>50969.357615964473</v>
      </c>
      <c r="H3167" s="25">
        <v>66548.845760615717</v>
      </c>
      <c r="I3167" s="25">
        <v>83028.606446805192</v>
      </c>
      <c r="J3167" s="25">
        <v>95103.583019557234</v>
      </c>
      <c r="K3167" s="25">
        <v>119898.57314163714</v>
      </c>
      <c r="L3167" s="34">
        <v>98296.421733527241</v>
      </c>
      <c r="M3167" s="34">
        <v>123091.41185560715</v>
      </c>
      <c r="O3167" s="25">
        <v>14.725453678111977</v>
      </c>
      <c r="P3167" s="43">
        <v>20.133350826447227</v>
      </c>
      <c r="Q3167" s="43">
        <v>-9.9674811753795556</v>
      </c>
      <c r="R3167" s="43">
        <v>17.54801747504391</v>
      </c>
      <c r="S3167" s="25">
        <v>18.503215197998159</v>
      </c>
      <c r="T3167" s="25">
        <v>19.072485867822841</v>
      </c>
      <c r="U3167" s="25">
        <v>20.336181792081632</v>
      </c>
      <c r="V3167" s="25">
        <v>18.036098875025573</v>
      </c>
      <c r="W3167" s="25">
        <v>29.024550858494269</v>
      </c>
      <c r="X3167" s="25">
        <v>20.353928271345811</v>
      </c>
      <c r="Y3167" s="34">
        <v>26.409053227119372</v>
      </c>
      <c r="Z3167" s="34">
        <v>18.730945863328152</v>
      </c>
    </row>
    <row r="3168" spans="1:26" x14ac:dyDescent="0.25">
      <c r="A3168" s="52">
        <v>41289</v>
      </c>
      <c r="B3168" s="25">
        <v>32693.439014900003</v>
      </c>
      <c r="C3168" s="43">
        <v>45827.557804853015</v>
      </c>
      <c r="D3168" s="43">
        <v>3082.3108177764002</v>
      </c>
      <c r="E3168" s="43">
        <v>48909.868622629416</v>
      </c>
      <c r="F3168" s="25">
        <v>43503.467590070264</v>
      </c>
      <c r="G3168" s="25">
        <v>50562.335684994461</v>
      </c>
      <c r="H3168" s="25">
        <v>66324.282690275722</v>
      </c>
      <c r="I3168" s="25">
        <v>82868.592041665164</v>
      </c>
      <c r="J3168" s="25">
        <v>94937.762610377264</v>
      </c>
      <c r="K3168" s="25">
        <v>119786.51610258716</v>
      </c>
      <c r="L3168" s="34">
        <v>98132.33801347726</v>
      </c>
      <c r="M3168" s="34">
        <v>122981.09150568716</v>
      </c>
      <c r="O3168" s="25">
        <v>14.457461305884078</v>
      </c>
      <c r="P3168" s="43">
        <v>19.668881409631254</v>
      </c>
      <c r="Q3168" s="43">
        <v>-14.337294404398504</v>
      </c>
      <c r="R3168" s="43">
        <v>16.748121595405507</v>
      </c>
      <c r="S3168" s="25">
        <v>17.220369893830533</v>
      </c>
      <c r="T3168" s="25">
        <v>18.121618221255908</v>
      </c>
      <c r="U3168" s="25">
        <v>19.930118213557279</v>
      </c>
      <c r="V3168" s="25">
        <v>17.8086173243309</v>
      </c>
      <c r="W3168" s="25">
        <v>28.799586633821296</v>
      </c>
      <c r="X3168" s="25">
        <v>20.241445658027391</v>
      </c>
      <c r="Y3168" s="34">
        <v>26.198041805383898</v>
      </c>
      <c r="Z3168" s="34">
        <v>18.624533569436032</v>
      </c>
    </row>
    <row r="3169" spans="1:26" x14ac:dyDescent="0.25">
      <c r="A3169" s="52">
        <v>41290</v>
      </c>
      <c r="B3169" s="25">
        <v>32660.865634590002</v>
      </c>
      <c r="C3169" s="43">
        <v>45061.508806274149</v>
      </c>
      <c r="D3169" s="43">
        <v>3110.3765442386007</v>
      </c>
      <c r="E3169" s="43">
        <v>48171.885350512748</v>
      </c>
      <c r="F3169" s="25">
        <v>42888.58943539027</v>
      </c>
      <c r="G3169" s="25">
        <v>49949.706573274467</v>
      </c>
      <c r="H3169" s="25">
        <v>65440.88567988573</v>
      </c>
      <c r="I3169" s="25">
        <v>81999.937318715194</v>
      </c>
      <c r="J3169" s="25">
        <v>94043.805778827271</v>
      </c>
      <c r="K3169" s="25">
        <v>118931.89064719717</v>
      </c>
      <c r="L3169" s="34">
        <v>97240.382661607262</v>
      </c>
      <c r="M3169" s="34">
        <v>122128.46752997718</v>
      </c>
      <c r="O3169" s="25">
        <v>14.343424161772855</v>
      </c>
      <c r="P3169" s="43">
        <v>17.668508028285746</v>
      </c>
      <c r="Q3169" s="43">
        <v>-13.557299716843751</v>
      </c>
      <c r="R3169" s="43">
        <v>14.986551523459157</v>
      </c>
      <c r="S3169" s="25">
        <v>15.563576798383671</v>
      </c>
      <c r="T3169" s="25">
        <v>16.690419660796763</v>
      </c>
      <c r="U3169" s="25">
        <v>18.332725771631807</v>
      </c>
      <c r="V3169" s="25">
        <v>16.573710234422421</v>
      </c>
      <c r="W3169" s="25">
        <v>27.586778714124915</v>
      </c>
      <c r="X3169" s="25">
        <v>19.383574475228869</v>
      </c>
      <c r="Y3169" s="34">
        <v>25.050988539737993</v>
      </c>
      <c r="Z3169" s="34">
        <v>17.802113470619151</v>
      </c>
    </row>
    <row r="3170" spans="1:26" x14ac:dyDescent="0.25">
      <c r="A3170" s="52">
        <v>41291</v>
      </c>
      <c r="B3170" s="25">
        <v>32652.038214880002</v>
      </c>
      <c r="C3170" s="43">
        <v>44769.877747445295</v>
      </c>
      <c r="D3170" s="43">
        <v>3236.6414132374007</v>
      </c>
      <c r="E3170" s="43">
        <v>48006.519160682692</v>
      </c>
      <c r="F3170" s="25">
        <v>42757.266038285139</v>
      </c>
      <c r="G3170" s="25">
        <v>49795.399777502236</v>
      </c>
      <c r="H3170" s="25">
        <v>65177.102893092873</v>
      </c>
      <c r="I3170" s="25">
        <v>81674.765587007598</v>
      </c>
      <c r="J3170" s="25">
        <v>93741.88735388864</v>
      </c>
      <c r="K3170" s="25">
        <v>118576.72474703859</v>
      </c>
      <c r="L3170" s="34">
        <v>96940.182804158641</v>
      </c>
      <c r="M3170" s="34">
        <v>121775.02019730859</v>
      </c>
      <c r="O3170" s="25">
        <v>14.585061930127008</v>
      </c>
      <c r="P3170" s="43">
        <v>17.623800357829023</v>
      </c>
      <c r="Q3170" s="43">
        <v>-9.9437521075188879</v>
      </c>
      <c r="R3170" s="43">
        <v>15.245306803166446</v>
      </c>
      <c r="S3170" s="25">
        <v>16.140272277452382</v>
      </c>
      <c r="T3170" s="25">
        <v>17.085608469529667</v>
      </c>
      <c r="U3170" s="25">
        <v>18.653000785707398</v>
      </c>
      <c r="V3170" s="25">
        <v>16.620951524302917</v>
      </c>
      <c r="W3170" s="25">
        <v>27.53228972694659</v>
      </c>
      <c r="X3170" s="25">
        <v>19.164179378553236</v>
      </c>
      <c r="Y3170" s="34">
        <v>24.991112227735091</v>
      </c>
      <c r="Z3170" s="34">
        <v>17.588575471386015</v>
      </c>
    </row>
    <row r="3171" spans="1:26" x14ac:dyDescent="0.25">
      <c r="A3171" s="52">
        <v>41292</v>
      </c>
      <c r="B3171" s="25">
        <v>32519.28332237</v>
      </c>
      <c r="C3171" s="43">
        <v>44522.945274396436</v>
      </c>
      <c r="D3171" s="43">
        <v>3232.5787029521998</v>
      </c>
      <c r="E3171" s="43">
        <v>47755.523977348639</v>
      </c>
      <c r="F3171" s="25">
        <v>42784.676811335135</v>
      </c>
      <c r="G3171" s="25">
        <v>49823.955101392232</v>
      </c>
      <c r="H3171" s="25">
        <v>65085.066837362872</v>
      </c>
      <c r="I3171" s="25">
        <v>81580.602454807609</v>
      </c>
      <c r="J3171" s="25">
        <v>93644.347073018638</v>
      </c>
      <c r="K3171" s="25">
        <v>118436.49211740859</v>
      </c>
      <c r="L3171" s="34">
        <v>96843.307600748638</v>
      </c>
      <c r="M3171" s="34">
        <v>121635.45264513859</v>
      </c>
      <c r="O3171" s="25">
        <v>14.335040427237367</v>
      </c>
      <c r="P3171" s="43">
        <v>18.465970641606223</v>
      </c>
      <c r="Q3171" s="43">
        <v>-12.657093196446045</v>
      </c>
      <c r="R3171" s="43">
        <v>15.675850549432834</v>
      </c>
      <c r="S3171" s="25">
        <v>16.252618239953897</v>
      </c>
      <c r="T3171" s="25">
        <v>17.337676304486394</v>
      </c>
      <c r="U3171" s="25">
        <v>18.5300587236509</v>
      </c>
      <c r="V3171" s="25">
        <v>16.599613313383511</v>
      </c>
      <c r="W3171" s="25">
        <v>27.592912532091752</v>
      </c>
      <c r="X3171" s="25">
        <v>19.211521712567748</v>
      </c>
      <c r="Y3171" s="34">
        <v>25.042238893949452</v>
      </c>
      <c r="Z3171" s="34">
        <v>17.629825039482959</v>
      </c>
    </row>
    <row r="3172" spans="1:26" x14ac:dyDescent="0.25">
      <c r="A3172" s="52">
        <v>41295</v>
      </c>
      <c r="B3172" s="25">
        <v>32458.958859740003</v>
      </c>
      <c r="C3172" s="43">
        <v>44260.45158937986</v>
      </c>
      <c r="D3172" s="43">
        <v>3168.9151165573999</v>
      </c>
      <c r="E3172" s="43">
        <v>47429.36670593726</v>
      </c>
      <c r="F3172" s="25">
        <v>42590.233997485135</v>
      </c>
      <c r="G3172" s="25">
        <v>49620.847571712235</v>
      </c>
      <c r="H3172" s="25">
        <v>64649.343671942865</v>
      </c>
      <c r="I3172" s="25">
        <v>81078.538601437598</v>
      </c>
      <c r="J3172" s="25">
        <v>93231.197484568649</v>
      </c>
      <c r="K3172" s="25">
        <v>117936.94723005858</v>
      </c>
      <c r="L3172" s="34">
        <v>96431.184763708647</v>
      </c>
      <c r="M3172" s="34">
        <v>121136.93450919857</v>
      </c>
      <c r="O3172" s="25">
        <v>14.690688124579054</v>
      </c>
      <c r="P3172" s="43">
        <v>21.012149472915787</v>
      </c>
      <c r="Q3172" s="43">
        <v>-15.355894201887955</v>
      </c>
      <c r="R3172" s="43">
        <v>17.635205808625631</v>
      </c>
      <c r="S3172" s="25">
        <v>16.743211614636277</v>
      </c>
      <c r="T3172" s="25">
        <v>17.856234536241121</v>
      </c>
      <c r="U3172" s="25">
        <v>19.835980970600687</v>
      </c>
      <c r="V3172" s="25">
        <v>17.605903293254997</v>
      </c>
      <c r="W3172" s="25">
        <v>28.426429403348784</v>
      </c>
      <c r="X3172" s="25">
        <v>19.803099299722415</v>
      </c>
      <c r="Y3172" s="34">
        <v>25.79434356401087</v>
      </c>
      <c r="Z3172" s="34">
        <v>18.176495231280619</v>
      </c>
    </row>
    <row r="3173" spans="1:26" x14ac:dyDescent="0.25">
      <c r="A3173" s="52">
        <v>41297</v>
      </c>
      <c r="B3173" s="25">
        <v>32370.011181240003</v>
      </c>
      <c r="C3173" s="43">
        <v>44027.737800882147</v>
      </c>
      <c r="D3173" s="43">
        <v>2976.3959491671999</v>
      </c>
      <c r="E3173" s="43">
        <v>47004.133750049346</v>
      </c>
      <c r="F3173" s="25">
        <v>42597.700846985128</v>
      </c>
      <c r="G3173" s="25">
        <v>49627.086687602219</v>
      </c>
      <c r="H3173" s="25">
        <v>64615.887349312856</v>
      </c>
      <c r="I3173" s="25">
        <v>81037.295609867579</v>
      </c>
      <c r="J3173" s="25">
        <v>93211.877933088632</v>
      </c>
      <c r="K3173" s="25">
        <v>117903.96139718858</v>
      </c>
      <c r="L3173" s="34">
        <v>96412.616631408629</v>
      </c>
      <c r="M3173" s="34">
        <v>121104.7000955086</v>
      </c>
      <c r="O3173" s="25">
        <v>14.376399841386389</v>
      </c>
      <c r="P3173" s="43">
        <v>20.375888550425536</v>
      </c>
      <c r="Q3173" s="43">
        <v>-20.498225937943893</v>
      </c>
      <c r="R3173" s="43">
        <v>16.580535047520506</v>
      </c>
      <c r="S3173" s="25">
        <v>16.763678841731668</v>
      </c>
      <c r="T3173" s="25">
        <v>17.871053281619599</v>
      </c>
      <c r="U3173" s="25">
        <v>19.773965317937915</v>
      </c>
      <c r="V3173" s="25">
        <v>17.546079579584585</v>
      </c>
      <c r="W3173" s="25">
        <v>28.399816626926345</v>
      </c>
      <c r="X3173" s="25">
        <v>19.769591522018981</v>
      </c>
      <c r="Y3173" s="34">
        <v>25.770121461797622</v>
      </c>
      <c r="Z3173" s="34">
        <v>18.145048587437842</v>
      </c>
    </row>
    <row r="3174" spans="1:26" x14ac:dyDescent="0.25">
      <c r="A3174" s="52">
        <v>41298</v>
      </c>
      <c r="B3174" s="25">
        <v>32291.29139595</v>
      </c>
      <c r="C3174" s="43">
        <v>43757.374318083283</v>
      </c>
      <c r="D3174" s="43">
        <v>3010.4779830944008</v>
      </c>
      <c r="E3174" s="43">
        <v>46767.852301177685</v>
      </c>
      <c r="F3174" s="25">
        <v>42416.583808955125</v>
      </c>
      <c r="G3174" s="25">
        <v>49425.468833252227</v>
      </c>
      <c r="H3174" s="25">
        <v>64386.235073272859</v>
      </c>
      <c r="I3174" s="25">
        <v>80816.843001427595</v>
      </c>
      <c r="J3174" s="25">
        <v>92962.000830428631</v>
      </c>
      <c r="K3174" s="25">
        <v>117634.01085293859</v>
      </c>
      <c r="L3174" s="34">
        <v>96163.625927268629</v>
      </c>
      <c r="M3174" s="34">
        <v>120835.63594977859</v>
      </c>
      <c r="O3174" s="25">
        <v>14.0982508599929</v>
      </c>
      <c r="P3174" s="43">
        <v>19.63668989750613</v>
      </c>
      <c r="Q3174" s="43">
        <v>-19.587869181943805</v>
      </c>
      <c r="R3174" s="43">
        <v>15.994505361754152</v>
      </c>
      <c r="S3174" s="25">
        <v>16.267222665909742</v>
      </c>
      <c r="T3174" s="25">
        <v>17.392183566735643</v>
      </c>
      <c r="U3174" s="25">
        <v>19.348274905347871</v>
      </c>
      <c r="V3174" s="25">
        <v>17.22630903862321</v>
      </c>
      <c r="W3174" s="25">
        <v>28.055609698879636</v>
      </c>
      <c r="X3174" s="25">
        <v>19.495369468469391</v>
      </c>
      <c r="Y3174" s="34">
        <v>25.445313441886007</v>
      </c>
      <c r="Z3174" s="34">
        <v>17.882560042027617</v>
      </c>
    </row>
    <row r="3175" spans="1:26" x14ac:dyDescent="0.25">
      <c r="A3175" s="52">
        <v>41299</v>
      </c>
      <c r="B3175" s="25">
        <v>32162.645457860002</v>
      </c>
      <c r="C3175" s="43">
        <v>43456.950219904429</v>
      </c>
      <c r="D3175" s="43">
        <v>3040.307328366001</v>
      </c>
      <c r="E3175" s="43">
        <v>46497.257548270427</v>
      </c>
      <c r="F3175" s="25">
        <v>42235.003908695136</v>
      </c>
      <c r="G3175" s="25">
        <v>49202.655668862237</v>
      </c>
      <c r="H3175" s="25">
        <v>63976.004282652873</v>
      </c>
      <c r="I3175" s="25">
        <v>80338.075445297596</v>
      </c>
      <c r="J3175" s="25">
        <v>92585.683706378637</v>
      </c>
      <c r="K3175" s="25">
        <v>117210.65703763859</v>
      </c>
      <c r="L3175" s="34">
        <v>95785.171831488624</v>
      </c>
      <c r="M3175" s="34">
        <v>120410.14516274858</v>
      </c>
      <c r="O3175" s="25">
        <v>14.130666783283941</v>
      </c>
      <c r="P3175" s="43">
        <v>19.355880345677456</v>
      </c>
      <c r="Q3175" s="43">
        <v>-21.675831218417418</v>
      </c>
      <c r="R3175" s="43">
        <v>15.402846722495301</v>
      </c>
      <c r="S3175" s="25">
        <v>16.088751494800491</v>
      </c>
      <c r="T3175" s="25">
        <v>17.19735595712628</v>
      </c>
      <c r="U3175" s="25">
        <v>18.827634480912671</v>
      </c>
      <c r="V3175" s="25">
        <v>16.74485857353012</v>
      </c>
      <c r="W3175" s="25">
        <v>27.469198743761012</v>
      </c>
      <c r="X3175" s="25">
        <v>19.05703933516476</v>
      </c>
      <c r="Y3175" s="34">
        <v>24.887527729965274</v>
      </c>
      <c r="Z3175" s="34">
        <v>17.458942023594727</v>
      </c>
    </row>
    <row r="3176" spans="1:26" x14ac:dyDescent="0.25">
      <c r="A3176" s="52">
        <v>41302</v>
      </c>
      <c r="B3176" s="25">
        <v>32101.054644830001</v>
      </c>
      <c r="C3176" s="43">
        <v>42967.440074997852</v>
      </c>
      <c r="D3176" s="43">
        <v>4392.3363981308021</v>
      </c>
      <c r="E3176" s="43">
        <v>47359.776473128652</v>
      </c>
      <c r="F3176" s="25">
        <v>42162.630285145118</v>
      </c>
      <c r="G3176" s="25">
        <v>49182.957077342217</v>
      </c>
      <c r="H3176" s="25">
        <v>64064.177879162846</v>
      </c>
      <c r="I3176" s="25">
        <v>80478.109415647574</v>
      </c>
      <c r="J3176" s="25">
        <v>92667.850189368633</v>
      </c>
      <c r="K3176" s="25">
        <v>117333.48202192858</v>
      </c>
      <c r="L3176" s="34">
        <v>95868.098869178633</v>
      </c>
      <c r="M3176" s="34">
        <v>120533.73070173858</v>
      </c>
      <c r="O3176" s="25">
        <v>14.638126145429631</v>
      </c>
      <c r="P3176" s="43">
        <v>20.102681706040435</v>
      </c>
      <c r="Q3176" s="43">
        <v>13.00630772693121</v>
      </c>
      <c r="R3176" s="43">
        <v>19.407256417329943</v>
      </c>
      <c r="S3176" s="25">
        <v>15.639186099416014</v>
      </c>
      <c r="T3176" s="25">
        <v>17.048174240036793</v>
      </c>
      <c r="U3176" s="25">
        <v>19.241680692232332</v>
      </c>
      <c r="V3176" s="25">
        <v>17.166525828275248</v>
      </c>
      <c r="W3176" s="25">
        <v>27.640975429099267</v>
      </c>
      <c r="X3176" s="25">
        <v>19.275928885198358</v>
      </c>
      <c r="Y3176" s="34">
        <v>25.052546522412243</v>
      </c>
      <c r="Z3176" s="34">
        <v>17.670424557159592</v>
      </c>
    </row>
    <row r="3177" spans="1:26" x14ac:dyDescent="0.25">
      <c r="A3177" s="52">
        <v>41303</v>
      </c>
      <c r="B3177" s="25">
        <v>32029.765624580003</v>
      </c>
      <c r="C3177" s="43">
        <v>42733.036517668988</v>
      </c>
      <c r="D3177" s="43">
        <v>3266.8894610786006</v>
      </c>
      <c r="E3177" s="43">
        <v>45999.925978747589</v>
      </c>
      <c r="F3177" s="25">
        <v>41963.820316355137</v>
      </c>
      <c r="G3177" s="25">
        <v>48871.941185792246</v>
      </c>
      <c r="H3177" s="25">
        <v>63743.386219312866</v>
      </c>
      <c r="I3177" s="25">
        <v>80072.729646467618</v>
      </c>
      <c r="J3177" s="25">
        <v>92389.272260468642</v>
      </c>
      <c r="K3177" s="25">
        <v>116975.7914532086</v>
      </c>
      <c r="L3177" s="34">
        <v>95590.24523407864</v>
      </c>
      <c r="M3177" s="34">
        <v>120176.7644268186</v>
      </c>
      <c r="O3177" s="25">
        <v>14.383541372853625</v>
      </c>
      <c r="P3177" s="43">
        <v>19.447476374107865</v>
      </c>
      <c r="Q3177" s="43">
        <v>-15.949262013350275</v>
      </c>
      <c r="R3177" s="43">
        <v>15.978692586081223</v>
      </c>
      <c r="S3177" s="25">
        <v>15.093911223919832</v>
      </c>
      <c r="T3177" s="25">
        <v>16.308002350650085</v>
      </c>
      <c r="U3177" s="25">
        <v>18.644596050879226</v>
      </c>
      <c r="V3177" s="25">
        <v>16.576341248384384</v>
      </c>
      <c r="W3177" s="25">
        <v>27.257261352370943</v>
      </c>
      <c r="X3177" s="25">
        <v>18.912316776341175</v>
      </c>
      <c r="Y3177" s="34">
        <v>24.690107869308498</v>
      </c>
      <c r="Z3177" s="34">
        <v>17.32193809716307</v>
      </c>
    </row>
    <row r="3178" spans="1:26" x14ac:dyDescent="0.25">
      <c r="A3178" s="52">
        <v>41304</v>
      </c>
      <c r="B3178" s="25">
        <v>31929.842172500001</v>
      </c>
      <c r="C3178" s="43">
        <v>42516.908605520133</v>
      </c>
      <c r="D3178" s="43">
        <v>3352.6058026944006</v>
      </c>
      <c r="E3178" s="43">
        <v>45869.514408214534</v>
      </c>
      <c r="F3178" s="25">
        <v>41743.942353145132</v>
      </c>
      <c r="G3178" s="25">
        <v>48661.252378052232</v>
      </c>
      <c r="H3178" s="25">
        <v>63612.603573172863</v>
      </c>
      <c r="I3178" s="25">
        <v>79932.802594107605</v>
      </c>
      <c r="J3178" s="25">
        <v>92396.066827948642</v>
      </c>
      <c r="K3178" s="25">
        <v>116962.35214591859</v>
      </c>
      <c r="L3178" s="34">
        <v>95597.92995474863</v>
      </c>
      <c r="M3178" s="34">
        <v>120164.21527271859</v>
      </c>
      <c r="O3178" s="25">
        <v>14.026698352237222</v>
      </c>
      <c r="P3178" s="43">
        <v>18.843355165227436</v>
      </c>
      <c r="Q3178" s="43">
        <v>-13.743946573033817</v>
      </c>
      <c r="R3178" s="43">
        <v>15.649888503754905</v>
      </c>
      <c r="S3178" s="25">
        <v>14.490853290037542</v>
      </c>
      <c r="T3178" s="25">
        <v>15.806594103886917</v>
      </c>
      <c r="U3178" s="25">
        <v>18.401172299145042</v>
      </c>
      <c r="V3178" s="25">
        <v>16.372624154214854</v>
      </c>
      <c r="W3178" s="25">
        <v>27.266620210043733</v>
      </c>
      <c r="X3178" s="25">
        <v>18.898654982342002</v>
      </c>
      <c r="Y3178" s="34">
        <v>24.70013199516923</v>
      </c>
      <c r="Z3178" s="34">
        <v>17.309687051068479</v>
      </c>
    </row>
    <row r="3179" spans="1:26" x14ac:dyDescent="0.25">
      <c r="A3179" s="52">
        <v>41305</v>
      </c>
      <c r="B3179" s="25">
        <v>31825.354411959997</v>
      </c>
      <c r="C3179" s="43">
        <v>42460.805370201262</v>
      </c>
      <c r="D3179" s="43">
        <v>3392.3478015924011</v>
      </c>
      <c r="E3179" s="43">
        <v>45853.15317179366</v>
      </c>
      <c r="F3179" s="25">
        <v>41719.308646055128</v>
      </c>
      <c r="G3179" s="25">
        <v>48607.552982802226</v>
      </c>
      <c r="H3179" s="25">
        <v>63926.072876772851</v>
      </c>
      <c r="I3179" s="25">
        <v>80302.280598797588</v>
      </c>
      <c r="J3179" s="25">
        <v>92749.33175230863</v>
      </c>
      <c r="K3179" s="25">
        <v>117385.65405996857</v>
      </c>
      <c r="L3179" s="34">
        <v>95996.821520178622</v>
      </c>
      <c r="M3179" s="34">
        <v>120633.14382783856</v>
      </c>
      <c r="O3179" s="25">
        <v>14.051949550055088</v>
      </c>
      <c r="P3179" s="43">
        <v>18.979900284805453</v>
      </c>
      <c r="Q3179" s="43">
        <v>-11.451830239820616</v>
      </c>
      <c r="R3179" s="43">
        <v>16.029727191898946</v>
      </c>
      <c r="S3179" s="25">
        <v>14.921339558084522</v>
      </c>
      <c r="T3179" s="25">
        <v>16.199845102659239</v>
      </c>
      <c r="U3179" s="25">
        <v>18.89172635031251</v>
      </c>
      <c r="V3179" s="25">
        <v>16.835323088800848</v>
      </c>
      <c r="W3179" s="25">
        <v>27.473169226358497</v>
      </c>
      <c r="X3179" s="25">
        <v>19.153635776897971</v>
      </c>
      <c r="Y3179" s="34">
        <v>25.13916226103494</v>
      </c>
      <c r="Z3179" s="34">
        <v>17.727183417404891</v>
      </c>
    </row>
    <row r="3180" spans="1:26" x14ac:dyDescent="0.25">
      <c r="A3180" s="52">
        <v>41306</v>
      </c>
      <c r="B3180" s="25">
        <v>31909.05341452</v>
      </c>
      <c r="C3180" s="43">
        <v>42589.060105758886</v>
      </c>
      <c r="D3180" s="43">
        <v>3344.8033963372009</v>
      </c>
      <c r="E3180" s="43">
        <v>45933.863502096086</v>
      </c>
      <c r="F3180" s="25">
        <v>41619.980715165133</v>
      </c>
      <c r="G3180" s="25">
        <v>48518.672288372232</v>
      </c>
      <c r="H3180" s="25">
        <v>63763.317347602861</v>
      </c>
      <c r="I3180" s="25">
        <v>80161.163657237586</v>
      </c>
      <c r="J3180" s="25">
        <v>92586.711518588621</v>
      </c>
      <c r="K3180" s="25">
        <v>117246.93179829858</v>
      </c>
      <c r="L3180" s="34">
        <v>95831.693787618628</v>
      </c>
      <c r="M3180" s="34">
        <v>120491.91406732859</v>
      </c>
      <c r="O3180" s="25">
        <v>14.061739316499388</v>
      </c>
      <c r="P3180" s="43">
        <v>18.421218949413486</v>
      </c>
      <c r="Q3180" s="43">
        <v>-12.194074574959258</v>
      </c>
      <c r="R3180" s="43">
        <v>15.489023388248402</v>
      </c>
      <c r="S3180" s="25">
        <v>14.648240014838553</v>
      </c>
      <c r="T3180" s="25">
        <v>15.944681235087742</v>
      </c>
      <c r="U3180" s="25">
        <v>18.448324307931951</v>
      </c>
      <c r="V3180" s="25">
        <v>16.470896834962701</v>
      </c>
      <c r="W3180" s="25">
        <v>27.032481058402812</v>
      </c>
      <c r="X3180" s="25">
        <v>18.825131843145183</v>
      </c>
      <c r="Y3180" s="34">
        <v>24.541422051591443</v>
      </c>
      <c r="Z3180" s="34">
        <v>17.28396892933004</v>
      </c>
    </row>
    <row r="3181" spans="1:26" x14ac:dyDescent="0.25">
      <c r="A3181" s="52">
        <v>41309</v>
      </c>
      <c r="B3181" s="25">
        <v>31994.015925259999</v>
      </c>
      <c r="C3181" s="43">
        <v>42642.154953341713</v>
      </c>
      <c r="D3181" s="43">
        <v>3405.4570483835996</v>
      </c>
      <c r="E3181" s="43">
        <v>46047.612001725312</v>
      </c>
      <c r="F3181" s="25">
        <v>42173.005163435126</v>
      </c>
      <c r="G3181" s="25">
        <v>48991.148881882225</v>
      </c>
      <c r="H3181" s="25">
        <v>64146.544637042854</v>
      </c>
      <c r="I3181" s="25">
        <v>80482.307859587585</v>
      </c>
      <c r="J3181" s="25">
        <v>92964.242875778611</v>
      </c>
      <c r="K3181" s="25">
        <v>117541.06554051855</v>
      </c>
      <c r="L3181" s="34">
        <v>96209.795967828613</v>
      </c>
      <c r="M3181" s="34">
        <v>120786.61863256854</v>
      </c>
      <c r="O3181" s="25">
        <v>14.267646401900569</v>
      </c>
      <c r="P3181" s="43">
        <v>17.597702975791684</v>
      </c>
      <c r="Q3181" s="43">
        <v>-9.8670164196815726</v>
      </c>
      <c r="R3181" s="43">
        <v>15.006029271806721</v>
      </c>
      <c r="S3181" s="25">
        <v>15.129309065736951</v>
      </c>
      <c r="T3181" s="25">
        <v>16.255711530970942</v>
      </c>
      <c r="U3181" s="25">
        <v>18.713773859366057</v>
      </c>
      <c r="V3181" s="25">
        <v>16.676779566170975</v>
      </c>
      <c r="W3181" s="25">
        <v>27.338402427629038</v>
      </c>
      <c r="X3181" s="25">
        <v>19.09075968070082</v>
      </c>
      <c r="Y3181" s="34">
        <v>25.018383069206031</v>
      </c>
      <c r="Z3181" s="34">
        <v>17.668880103011155</v>
      </c>
    </row>
    <row r="3182" spans="1:26" x14ac:dyDescent="0.25">
      <c r="A3182" s="52">
        <v>41310</v>
      </c>
      <c r="B3182" s="25">
        <v>31994.822674939998</v>
      </c>
      <c r="C3182" s="43">
        <v>43077.301538849308</v>
      </c>
      <c r="D3182" s="43">
        <v>3455.4225603674004</v>
      </c>
      <c r="E3182" s="43">
        <v>46532.724099216706</v>
      </c>
      <c r="F3182" s="25">
        <v>42085.530660575132</v>
      </c>
      <c r="G3182" s="25">
        <v>48900.441844872228</v>
      </c>
      <c r="H3182" s="25">
        <v>64026.986894932859</v>
      </c>
      <c r="I3182" s="25">
        <v>80337.664410887592</v>
      </c>
      <c r="J3182" s="25">
        <v>92873.066313028627</v>
      </c>
      <c r="K3182" s="25">
        <v>117400.75337916857</v>
      </c>
      <c r="L3182" s="34">
        <v>96119.310381668634</v>
      </c>
      <c r="M3182" s="34">
        <v>120646.99744780858</v>
      </c>
      <c r="O3182" s="25">
        <v>14.270527734065453</v>
      </c>
      <c r="P3182" s="43">
        <v>18.797741739532505</v>
      </c>
      <c r="Q3182" s="43">
        <v>-8.5445681822692965</v>
      </c>
      <c r="R3182" s="43">
        <v>16.217619051578836</v>
      </c>
      <c r="S3182" s="25">
        <v>14.890509885168445</v>
      </c>
      <c r="T3182" s="25">
        <v>16.04046425938952</v>
      </c>
      <c r="U3182" s="25">
        <v>18.492512514109038</v>
      </c>
      <c r="V3182" s="25">
        <v>16.467087122844127</v>
      </c>
      <c r="W3182" s="25">
        <v>27.21351271218284</v>
      </c>
      <c r="X3182" s="25">
        <v>18.948597604742346</v>
      </c>
      <c r="Y3182" s="34">
        <v>24.900802925115784</v>
      </c>
      <c r="Z3182" s="34">
        <v>17.532862813717397</v>
      </c>
    </row>
    <row r="3183" spans="1:26" x14ac:dyDescent="0.25">
      <c r="A3183" s="52">
        <v>41311</v>
      </c>
      <c r="B3183" s="25">
        <v>32026.89657723</v>
      </c>
      <c r="C3183" s="43">
        <v>43506.930060506922</v>
      </c>
      <c r="D3183" s="43">
        <v>3444.8330265622003</v>
      </c>
      <c r="E3183" s="43">
        <v>46951.763087069121</v>
      </c>
      <c r="F3183" s="25">
        <v>42013.404533745139</v>
      </c>
      <c r="G3183" s="25">
        <v>48902.268377372238</v>
      </c>
      <c r="H3183" s="25">
        <v>64490.99115689288</v>
      </c>
      <c r="I3183" s="25">
        <v>80941.639240427598</v>
      </c>
      <c r="J3183" s="25">
        <v>93332.571192508651</v>
      </c>
      <c r="K3183" s="25">
        <v>118012.03699088859</v>
      </c>
      <c r="L3183" s="34">
        <v>96579.482573908652</v>
      </c>
      <c r="M3183" s="34">
        <v>121258.94837228859</v>
      </c>
      <c r="O3183" s="25">
        <v>14.385080697162177</v>
      </c>
      <c r="P3183" s="43">
        <v>19.982562894446044</v>
      </c>
      <c r="Q3183" s="43">
        <v>-8.8248437115232559</v>
      </c>
      <c r="R3183" s="43">
        <v>17.264188200510546</v>
      </c>
      <c r="S3183" s="25">
        <v>14.693610681155246</v>
      </c>
      <c r="T3183" s="25">
        <v>16.044798610395162</v>
      </c>
      <c r="U3183" s="25">
        <v>19.351229025431358</v>
      </c>
      <c r="V3183" s="25">
        <v>17.342681274203443</v>
      </c>
      <c r="W3183" s="25">
        <v>27.842922638522726</v>
      </c>
      <c r="X3183" s="25">
        <v>19.567940549825693</v>
      </c>
      <c r="Y3183" s="34">
        <v>25.498766810482465</v>
      </c>
      <c r="Z3183" s="34">
        <v>18.129018089664072</v>
      </c>
    </row>
    <row r="3184" spans="1:26" x14ac:dyDescent="0.25">
      <c r="A3184" s="52">
        <v>41312</v>
      </c>
      <c r="B3184" s="25">
        <v>32024.236136310003</v>
      </c>
      <c r="C3184" s="43">
        <v>43451.059781844539</v>
      </c>
      <c r="D3184" s="43">
        <v>3521.7946053766009</v>
      </c>
      <c r="E3184" s="43">
        <v>46972.854387221138</v>
      </c>
      <c r="F3184" s="25">
        <v>42313.680542505135</v>
      </c>
      <c r="G3184" s="25">
        <v>49342.055230212238</v>
      </c>
      <c r="H3184" s="25">
        <v>64811.97420211287</v>
      </c>
      <c r="I3184" s="25">
        <v>81419.357205237597</v>
      </c>
      <c r="J3184" s="25">
        <v>93669.917885698655</v>
      </c>
      <c r="K3184" s="25">
        <v>118496.76232252861</v>
      </c>
      <c r="L3184" s="34">
        <v>96917.499639178655</v>
      </c>
      <c r="M3184" s="34">
        <v>121744.34407600861</v>
      </c>
      <c r="O3184" s="25">
        <v>14.462097252887851</v>
      </c>
      <c r="P3184" s="43">
        <v>19.81931428565553</v>
      </c>
      <c r="Q3184" s="43">
        <v>-6.7135737927374812</v>
      </c>
      <c r="R3184" s="43">
        <v>17.31755147707268</v>
      </c>
      <c r="S3184" s="25">
        <v>14.949864291722136</v>
      </c>
      <c r="T3184" s="25">
        <v>16.842476705306986</v>
      </c>
      <c r="U3184" s="25">
        <v>19.320921244262745</v>
      </c>
      <c r="V3184" s="25">
        <v>17.732757552758159</v>
      </c>
      <c r="W3184" s="25">
        <v>27.705985260366273</v>
      </c>
      <c r="X3184" s="25">
        <v>19.776754403702256</v>
      </c>
      <c r="Y3184" s="34">
        <v>25.378295963977425</v>
      </c>
      <c r="Z3184" s="34">
        <v>18.332452724063341</v>
      </c>
    </row>
    <row r="3185" spans="1:26" x14ac:dyDescent="0.25">
      <c r="A3185" s="52">
        <v>41313</v>
      </c>
      <c r="B3185" s="25">
        <v>32054.051772360002</v>
      </c>
      <c r="C3185" s="43">
        <v>43397.007256562145</v>
      </c>
      <c r="D3185" s="43">
        <v>3555.0131250046011</v>
      </c>
      <c r="E3185" s="43">
        <v>46952.020381566748</v>
      </c>
      <c r="F3185" s="25">
        <v>42503.487451825131</v>
      </c>
      <c r="G3185" s="25">
        <v>49541.892066902226</v>
      </c>
      <c r="H3185" s="25">
        <v>64917.828105232853</v>
      </c>
      <c r="I3185" s="25">
        <v>81534.145235447591</v>
      </c>
      <c r="J3185" s="25">
        <v>93794.516930828613</v>
      </c>
      <c r="K3185" s="25">
        <v>118616.86005568856</v>
      </c>
      <c r="L3185" s="34">
        <v>97039.66201029862</v>
      </c>
      <c r="M3185" s="34">
        <v>121862.00513515856</v>
      </c>
      <c r="O3185" s="25">
        <v>14.712129274665319</v>
      </c>
      <c r="P3185" s="43">
        <v>18.441110190924427</v>
      </c>
      <c r="Q3185" s="43">
        <v>-5.9204186529388192</v>
      </c>
      <c r="R3185" s="43">
        <v>16.163570062243849</v>
      </c>
      <c r="S3185" s="25">
        <v>15.059913674298331</v>
      </c>
      <c r="T3185" s="25">
        <v>16.983983793351886</v>
      </c>
      <c r="U3185" s="25">
        <v>18.692502748108232</v>
      </c>
      <c r="V3185" s="25">
        <v>17.311869925736211</v>
      </c>
      <c r="W3185" s="25">
        <v>27.413549592586151</v>
      </c>
      <c r="X3185" s="25">
        <v>19.615904040992447</v>
      </c>
      <c r="Y3185" s="34">
        <v>25.104525707559254</v>
      </c>
      <c r="Z3185" s="34">
        <v>18.177906768567766</v>
      </c>
    </row>
    <row r="3186" spans="1:26" x14ac:dyDescent="0.25">
      <c r="A3186" s="52">
        <v>41318</v>
      </c>
      <c r="B3186" s="25">
        <v>32099.648182569999</v>
      </c>
      <c r="C3186" s="43">
        <v>43362.838131499586</v>
      </c>
      <c r="D3186" s="43">
        <v>3549.0398378344003</v>
      </c>
      <c r="E3186" s="43">
        <v>46911.877969333989</v>
      </c>
      <c r="F3186" s="25">
        <v>42536.943907275119</v>
      </c>
      <c r="G3186" s="25">
        <v>49637.480225702217</v>
      </c>
      <c r="H3186" s="25">
        <v>64598.54592821285</v>
      </c>
      <c r="I3186" s="25">
        <v>81269.512506377578</v>
      </c>
      <c r="J3186" s="25">
        <v>93485.670008838628</v>
      </c>
      <c r="K3186" s="25">
        <v>118344.14368047855</v>
      </c>
      <c r="L3186" s="34">
        <v>96731.400813668632</v>
      </c>
      <c r="M3186" s="34">
        <v>121589.87448530855</v>
      </c>
      <c r="O3186" s="25">
        <v>14.513843295359763</v>
      </c>
      <c r="P3186" s="43">
        <v>18.512704867110251</v>
      </c>
      <c r="Q3186" s="43">
        <v>-4.668223028209562</v>
      </c>
      <c r="R3186" s="43">
        <v>16.371937634122389</v>
      </c>
      <c r="S3186" s="25">
        <v>15.54148049427635</v>
      </c>
      <c r="T3186" s="25">
        <v>17.263900785240473</v>
      </c>
      <c r="U3186" s="25">
        <v>19.085715887398269</v>
      </c>
      <c r="V3186" s="25">
        <v>17.557763305649445</v>
      </c>
      <c r="W3186" s="25">
        <v>27.055314595360347</v>
      </c>
      <c r="X3186" s="25">
        <v>19.323245636268727</v>
      </c>
      <c r="Y3186" s="34">
        <v>24.775448482087615</v>
      </c>
      <c r="Z3186" s="34">
        <v>17.905191275962018</v>
      </c>
    </row>
    <row r="3187" spans="1:26" x14ac:dyDescent="0.25">
      <c r="A3187" s="52">
        <v>41319</v>
      </c>
      <c r="B3187" s="25">
        <v>32080.403523639998</v>
      </c>
      <c r="C3187" s="43">
        <v>43182.513799863664</v>
      </c>
      <c r="D3187" s="43">
        <v>3467.0874487704009</v>
      </c>
      <c r="E3187" s="43">
        <v>46649.601248634062</v>
      </c>
      <c r="F3187" s="25">
        <v>42419.892169145132</v>
      </c>
      <c r="G3187" s="25">
        <v>49512.303970132227</v>
      </c>
      <c r="H3187" s="25">
        <v>64445.156602152871</v>
      </c>
      <c r="I3187" s="25">
        <v>81098.713729517607</v>
      </c>
      <c r="J3187" s="25">
        <v>93345.461031888641</v>
      </c>
      <c r="K3187" s="25">
        <v>118158.45241867859</v>
      </c>
      <c r="L3187" s="34">
        <v>96591.944916668639</v>
      </c>
      <c r="M3187" s="34">
        <v>121404.93630345858</v>
      </c>
      <c r="O3187" s="25">
        <v>14.688438901594925</v>
      </c>
      <c r="P3187" s="43">
        <v>18.396668392050852</v>
      </c>
      <c r="Q3187" s="43">
        <v>-8.5844700415528603</v>
      </c>
      <c r="R3187" s="43">
        <v>15.85526890216158</v>
      </c>
      <c r="S3187" s="25">
        <v>15.743744146160177</v>
      </c>
      <c r="T3187" s="25">
        <v>17.110697027540599</v>
      </c>
      <c r="U3187" s="25">
        <v>19.323639215009059</v>
      </c>
      <c r="V3187" s="25">
        <v>17.44821159681198</v>
      </c>
      <c r="W3187" s="25">
        <v>27.121885256662061</v>
      </c>
      <c r="X3187" s="25">
        <v>19.141225681248986</v>
      </c>
      <c r="Y3187" s="34">
        <v>24.833881924597346</v>
      </c>
      <c r="Z3187" s="34">
        <v>17.729864932553994</v>
      </c>
    </row>
    <row r="3188" spans="1:26" x14ac:dyDescent="0.25">
      <c r="A3188" s="52">
        <v>41320</v>
      </c>
      <c r="B3188" s="25">
        <v>31954.358352650001</v>
      </c>
      <c r="C3188" s="43">
        <v>42905.027046717747</v>
      </c>
      <c r="D3188" s="43">
        <v>3513.2534631810013</v>
      </c>
      <c r="E3188" s="43">
        <v>46418.280509898745</v>
      </c>
      <c r="F3188" s="25">
        <v>42200.086684105132</v>
      </c>
      <c r="G3188" s="25">
        <v>49361.929363852229</v>
      </c>
      <c r="H3188" s="25">
        <v>64273.688514252863</v>
      </c>
      <c r="I3188" s="25">
        <v>80980.561037067586</v>
      </c>
      <c r="J3188" s="25">
        <v>93203.141048688631</v>
      </c>
      <c r="K3188" s="25">
        <v>118057.88721341858</v>
      </c>
      <c r="L3188" s="34">
        <v>96449.057968428635</v>
      </c>
      <c r="M3188" s="34">
        <v>121303.80413315858</v>
      </c>
      <c r="O3188" s="25">
        <v>14.154388883262925</v>
      </c>
      <c r="P3188" s="43">
        <v>18.120619875369659</v>
      </c>
      <c r="Q3188" s="43">
        <v>-7.3961237615358</v>
      </c>
      <c r="R3188" s="43">
        <v>15.707504722378518</v>
      </c>
      <c r="S3188" s="25">
        <v>15.64630916438643</v>
      </c>
      <c r="T3188" s="25">
        <v>17.246658759931766</v>
      </c>
      <c r="U3188" s="25">
        <v>19.287815429072651</v>
      </c>
      <c r="V3188" s="25">
        <v>17.555796659832758</v>
      </c>
      <c r="W3188" s="25">
        <v>27.133082831769741</v>
      </c>
      <c r="X3188" s="25">
        <v>19.224938796589509</v>
      </c>
      <c r="Y3188" s="34">
        <v>24.839000915975618</v>
      </c>
      <c r="Z3188" s="34">
        <v>17.806811943011059</v>
      </c>
    </row>
    <row r="3189" spans="1:26" x14ac:dyDescent="0.25">
      <c r="A3189" s="52">
        <v>41323</v>
      </c>
      <c r="B3189" s="25">
        <v>31853.328718279998</v>
      </c>
      <c r="C3189" s="43">
        <v>42682.07606361997</v>
      </c>
      <c r="D3189" s="43">
        <v>3546.0689797610012</v>
      </c>
      <c r="E3189" s="43">
        <v>46228.145043380973</v>
      </c>
      <c r="F3189" s="25">
        <v>41988.010378655126</v>
      </c>
      <c r="G3189" s="25">
        <v>49081.474837872229</v>
      </c>
      <c r="H3189" s="25">
        <v>63458.007178552856</v>
      </c>
      <c r="I3189" s="25">
        <v>80084.215279747586</v>
      </c>
      <c r="J3189" s="25">
        <v>92494.066225128627</v>
      </c>
      <c r="K3189" s="25">
        <v>117251.55263564858</v>
      </c>
      <c r="L3189" s="34">
        <v>95740.670194088627</v>
      </c>
      <c r="M3189" s="34">
        <v>120498.15660460856</v>
      </c>
      <c r="O3189" s="25">
        <v>13.877383792498499</v>
      </c>
      <c r="P3189" s="43">
        <v>18.884416571743646</v>
      </c>
      <c r="Q3189" s="43">
        <v>-5.8581393088220413</v>
      </c>
      <c r="R3189" s="43">
        <v>16.535006114304608</v>
      </c>
      <c r="S3189" s="25">
        <v>15.578117113548018</v>
      </c>
      <c r="T3189" s="25">
        <v>16.983703894629731</v>
      </c>
      <c r="U3189" s="25">
        <v>18.382444986524305</v>
      </c>
      <c r="V3189" s="25">
        <v>16.653842202100488</v>
      </c>
      <c r="W3189" s="25">
        <v>26.37429001783833</v>
      </c>
      <c r="X3189" s="25">
        <v>18.568128979571739</v>
      </c>
      <c r="Y3189" s="34">
        <v>24.132896925358516</v>
      </c>
      <c r="Z3189" s="34">
        <v>17.185797387602463</v>
      </c>
    </row>
    <row r="3190" spans="1:26" x14ac:dyDescent="0.25">
      <c r="A3190" s="52">
        <v>41324</v>
      </c>
      <c r="B3190" s="25">
        <v>31774.935827220001</v>
      </c>
      <c r="C3190" s="43">
        <v>42137.090164564048</v>
      </c>
      <c r="D3190" s="43">
        <v>3518.4187596572006</v>
      </c>
      <c r="E3190" s="43">
        <v>45655.508924221249</v>
      </c>
      <c r="F3190" s="25">
        <v>41732.569208785128</v>
      </c>
      <c r="G3190" s="25">
        <v>48744.839094532224</v>
      </c>
      <c r="H3190" s="25">
        <v>63137.990544902859</v>
      </c>
      <c r="I3190" s="25">
        <v>79705.924459587593</v>
      </c>
      <c r="J3190" s="25">
        <v>92255.711676818653</v>
      </c>
      <c r="K3190" s="25">
        <v>116958.76629172859</v>
      </c>
      <c r="L3190" s="34">
        <v>95503.165517618661</v>
      </c>
      <c r="M3190" s="34">
        <v>120206.2201325286</v>
      </c>
      <c r="O3190" s="25">
        <v>13.597124940408122</v>
      </c>
      <c r="P3190" s="43">
        <v>17.366441425630398</v>
      </c>
      <c r="Q3190" s="43">
        <v>-6.5922037570742216</v>
      </c>
      <c r="R3190" s="43">
        <v>15.091466608557024</v>
      </c>
      <c r="S3190" s="25">
        <v>14.87497807026854</v>
      </c>
      <c r="T3190" s="25">
        <v>16.181346258692344</v>
      </c>
      <c r="U3190" s="25">
        <v>17.785446227624636</v>
      </c>
      <c r="V3190" s="25">
        <v>16.102808799484293</v>
      </c>
      <c r="W3190" s="25">
        <v>26.048627107291409</v>
      </c>
      <c r="X3190" s="25">
        <v>18.272055041026668</v>
      </c>
      <c r="Y3190" s="34">
        <v>23.824959416003601</v>
      </c>
      <c r="Z3190" s="34">
        <v>16.901885921807413</v>
      </c>
    </row>
    <row r="3191" spans="1:26" x14ac:dyDescent="0.25">
      <c r="A3191" s="52">
        <v>41325</v>
      </c>
      <c r="B3191" s="25">
        <v>31671.478864919998</v>
      </c>
      <c r="C3191" s="43">
        <v>41820.50864675812</v>
      </c>
      <c r="D3191" s="43">
        <v>3683.3981010820007</v>
      </c>
      <c r="E3191" s="43">
        <v>45503.906747840119</v>
      </c>
      <c r="F3191" s="25">
        <v>41759.758787595121</v>
      </c>
      <c r="G3191" s="25">
        <v>48910.94268621222</v>
      </c>
      <c r="H3191" s="25">
        <v>63100.313599052854</v>
      </c>
      <c r="I3191" s="25">
        <v>79798.754528517587</v>
      </c>
      <c r="J3191" s="25">
        <v>92298.65446337864</v>
      </c>
      <c r="K3191" s="25">
        <v>117131.39663597858</v>
      </c>
      <c r="L3191" s="34">
        <v>95546.829361548647</v>
      </c>
      <c r="M3191" s="34">
        <v>120379.57153414859</v>
      </c>
      <c r="O3191" s="25">
        <v>13.227260669516937</v>
      </c>
      <c r="P3191" s="43">
        <v>16.484651866339629</v>
      </c>
      <c r="Q3191" s="43">
        <v>-2.2122939848783552</v>
      </c>
      <c r="R3191" s="43">
        <v>14.709297682355494</v>
      </c>
      <c r="S3191" s="25">
        <v>14.949821348043081</v>
      </c>
      <c r="T3191" s="25">
        <v>16.577247430144769</v>
      </c>
      <c r="U3191" s="25">
        <v>17.71515897519329</v>
      </c>
      <c r="V3191" s="25">
        <v>16.23802875730922</v>
      </c>
      <c r="W3191" s="25">
        <v>26.107299672834117</v>
      </c>
      <c r="X3191" s="25">
        <v>18.446623790546134</v>
      </c>
      <c r="Y3191" s="34">
        <v>23.88157192380136</v>
      </c>
      <c r="Z3191" s="34">
        <v>17.070472087766419</v>
      </c>
    </row>
    <row r="3192" spans="1:26" x14ac:dyDescent="0.25">
      <c r="A3192" s="52">
        <v>41326</v>
      </c>
      <c r="B3192" s="25">
        <v>31598.591583609999</v>
      </c>
      <c r="C3192" s="43">
        <v>41880.433387472192</v>
      </c>
      <c r="D3192" s="43">
        <v>3753.7387467803997</v>
      </c>
      <c r="E3192" s="43">
        <v>45634.172134252593</v>
      </c>
      <c r="F3192" s="25">
        <v>41561.197674715135</v>
      </c>
      <c r="G3192" s="25">
        <v>48710.458061972233</v>
      </c>
      <c r="H3192" s="25">
        <v>63208.894015512866</v>
      </c>
      <c r="I3192" s="25">
        <v>79927.233457907598</v>
      </c>
      <c r="J3192" s="25">
        <v>92457.044267918638</v>
      </c>
      <c r="K3192" s="25">
        <v>117317.3317891686</v>
      </c>
      <c r="L3192" s="34">
        <v>95705.771433548638</v>
      </c>
      <c r="M3192" s="34">
        <v>120566.0589547986</v>
      </c>
      <c r="O3192" s="25">
        <v>12.966684671926876</v>
      </c>
      <c r="P3192" s="43">
        <v>16.651563096884892</v>
      </c>
      <c r="Q3192" s="43">
        <v>-0.34487422906963605</v>
      </c>
      <c r="R3192" s="43">
        <v>15.037679398468363</v>
      </c>
      <c r="S3192" s="25">
        <v>14.403252950262878</v>
      </c>
      <c r="T3192" s="25">
        <v>16.099400462526358</v>
      </c>
      <c r="U3192" s="25">
        <v>17.91771836446032</v>
      </c>
      <c r="V3192" s="25">
        <v>16.425176258261853</v>
      </c>
      <c r="W3192" s="25">
        <v>26.323707058861313</v>
      </c>
      <c r="X3192" s="25">
        <v>18.634646744014184</v>
      </c>
      <c r="Y3192" s="34">
        <v>24.087648816731821</v>
      </c>
      <c r="Z3192" s="34">
        <v>17.251833178320997</v>
      </c>
    </row>
    <row r="3193" spans="1:26" x14ac:dyDescent="0.25">
      <c r="A3193" s="52">
        <v>41327</v>
      </c>
      <c r="B3193" s="25">
        <v>31496.398404750002</v>
      </c>
      <c r="C3193" s="43">
        <v>41494.33411373628</v>
      </c>
      <c r="D3193" s="43">
        <v>3753.2296294108</v>
      </c>
      <c r="E3193" s="43">
        <v>45247.563743147082</v>
      </c>
      <c r="F3193" s="25">
        <v>41376.195881025131</v>
      </c>
      <c r="G3193" s="25">
        <v>48406.125803622228</v>
      </c>
      <c r="H3193" s="25">
        <v>62896.695956332864</v>
      </c>
      <c r="I3193" s="25">
        <v>79485.593737447605</v>
      </c>
      <c r="J3193" s="25">
        <v>92172.96225719864</v>
      </c>
      <c r="K3193" s="25">
        <v>116873.02380461858</v>
      </c>
      <c r="L3193" s="34">
        <v>95419.780053948634</v>
      </c>
      <c r="M3193" s="34">
        <v>120119.84160136858</v>
      </c>
      <c r="O3193" s="25">
        <v>12.601338495615423</v>
      </c>
      <c r="P3193" s="43">
        <v>15.576142425489948</v>
      </c>
      <c r="Q3193" s="43">
        <v>-0.35839039493044123</v>
      </c>
      <c r="R3193" s="43">
        <v>14.063091056689924</v>
      </c>
      <c r="S3193" s="25">
        <v>13.894008554434368</v>
      </c>
      <c r="T3193" s="25">
        <v>15.374036872414166</v>
      </c>
      <c r="U3193" s="25">
        <v>17.335305345063357</v>
      </c>
      <c r="V3193" s="25">
        <v>15.781866336565598</v>
      </c>
      <c r="W3193" s="25">
        <v>25.93556689077532</v>
      </c>
      <c r="X3193" s="25">
        <v>18.185349781760031</v>
      </c>
      <c r="Y3193" s="34">
        <v>23.716845704810229</v>
      </c>
      <c r="Z3193" s="34">
        <v>16.817881839617431</v>
      </c>
    </row>
    <row r="3194" spans="1:26" x14ac:dyDescent="0.25">
      <c r="A3194" s="52">
        <v>41330</v>
      </c>
      <c r="B3194" s="25">
        <v>31416.798872790001</v>
      </c>
      <c r="C3194" s="43">
        <v>41024.050628708515</v>
      </c>
      <c r="D3194" s="43">
        <v>3832.3720488732006</v>
      </c>
      <c r="E3194" s="43">
        <v>44856.422677581715</v>
      </c>
      <c r="F3194" s="25">
        <v>41546.038225395125</v>
      </c>
      <c r="G3194" s="25">
        <v>48620.89523578222</v>
      </c>
      <c r="H3194" s="25">
        <v>63072.952953702857</v>
      </c>
      <c r="I3194" s="25">
        <v>79710.099847897596</v>
      </c>
      <c r="J3194" s="25">
        <v>92469.973101858617</v>
      </c>
      <c r="K3194" s="25">
        <v>117167.96332400857</v>
      </c>
      <c r="L3194" s="34">
        <v>95717.41252326862</v>
      </c>
      <c r="M3194" s="34">
        <v>120415.40274541857</v>
      </c>
      <c r="O3194" s="25">
        <v>13.107547394884001</v>
      </c>
      <c r="P3194" s="43">
        <v>16.268850940545619</v>
      </c>
      <c r="Q3194" s="43">
        <v>-16.193333699603439</v>
      </c>
      <c r="R3194" s="43">
        <v>12.544368132088412</v>
      </c>
      <c r="S3194" s="25">
        <v>14.68347769288243</v>
      </c>
      <c r="T3194" s="25">
        <v>15.791193397830195</v>
      </c>
      <c r="U3194" s="25">
        <v>18.70610581854757</v>
      </c>
      <c r="V3194" s="25">
        <v>16.73798966202904</v>
      </c>
      <c r="W3194" s="25">
        <v>26.827521326581348</v>
      </c>
      <c r="X3194" s="25">
        <v>18.753279688944957</v>
      </c>
      <c r="Y3194" s="34">
        <v>24.589846269853322</v>
      </c>
      <c r="Z3194" s="34">
        <v>17.385648730744464</v>
      </c>
    </row>
    <row r="3195" spans="1:26" x14ac:dyDescent="0.25">
      <c r="A3195" s="52">
        <v>41331</v>
      </c>
      <c r="B3195" s="25">
        <v>31301.844798580001</v>
      </c>
      <c r="C3195" s="43">
        <v>41050.893372842591</v>
      </c>
      <c r="D3195" s="43">
        <v>3865.1482706872002</v>
      </c>
      <c r="E3195" s="43">
        <v>44916.041643529788</v>
      </c>
      <c r="F3195" s="25">
        <v>41521.159544025133</v>
      </c>
      <c r="G3195" s="25">
        <v>48587.383850092228</v>
      </c>
      <c r="H3195" s="25">
        <v>63108.246080362864</v>
      </c>
      <c r="I3195" s="25">
        <v>79728.115460657587</v>
      </c>
      <c r="J3195" s="25">
        <v>92538.95102918864</v>
      </c>
      <c r="K3195" s="25">
        <v>117224.9984724386</v>
      </c>
      <c r="L3195" s="34">
        <v>95787.190108378636</v>
      </c>
      <c r="M3195" s="34">
        <v>120473.2375516286</v>
      </c>
      <c r="O3195" s="25">
        <v>12.69368685328045</v>
      </c>
      <c r="P3195" s="43">
        <v>16.344927655758525</v>
      </c>
      <c r="Q3195" s="43">
        <v>-15.476580250532312</v>
      </c>
      <c r="R3195" s="43">
        <v>12.693951590839525</v>
      </c>
      <c r="S3195" s="25">
        <v>14.614802704320473</v>
      </c>
      <c r="T3195" s="25">
        <v>15.711385666552481</v>
      </c>
      <c r="U3195" s="25">
        <v>18.772529054368569</v>
      </c>
      <c r="V3195" s="25">
        <v>16.764374102898437</v>
      </c>
      <c r="W3195" s="25">
        <v>26.922128248764345</v>
      </c>
      <c r="X3195" s="25">
        <v>18.811086539396737</v>
      </c>
      <c r="Y3195" s="34">
        <v>24.680671735907623</v>
      </c>
      <c r="Z3195" s="34">
        <v>17.44202836400892</v>
      </c>
    </row>
    <row r="3196" spans="1:26" x14ac:dyDescent="0.25">
      <c r="A3196" s="52">
        <v>41332</v>
      </c>
      <c r="B3196" s="25">
        <v>31238.047168249999</v>
      </c>
      <c r="C3196" s="43">
        <v>40976.16619696666</v>
      </c>
      <c r="D3196" s="43">
        <v>5230.6556287636013</v>
      </c>
      <c r="E3196" s="43">
        <v>46206.821825730265</v>
      </c>
      <c r="F3196" s="25">
        <v>41283.155201285132</v>
      </c>
      <c r="G3196" s="25">
        <v>48507.550269702231</v>
      </c>
      <c r="H3196" s="25">
        <v>63056.748228102864</v>
      </c>
      <c r="I3196" s="25">
        <v>79792.648491627595</v>
      </c>
      <c r="J3196" s="25">
        <v>92509.919818478651</v>
      </c>
      <c r="K3196" s="25">
        <v>117306.37184424857</v>
      </c>
      <c r="L3196" s="34">
        <v>95758.544522288648</v>
      </c>
      <c r="M3196" s="34">
        <v>120554.99654805857</v>
      </c>
      <c r="O3196" s="25">
        <v>12.464001024197401</v>
      </c>
      <c r="P3196" s="43">
        <v>16.133138650529322</v>
      </c>
      <c r="Q3196" s="43">
        <v>14.384460908739371</v>
      </c>
      <c r="R3196" s="43">
        <v>15.932507662226314</v>
      </c>
      <c r="S3196" s="25">
        <v>13.957816698017034</v>
      </c>
      <c r="T3196" s="25">
        <v>15.521261122326147</v>
      </c>
      <c r="U3196" s="25">
        <v>18.675607803443619</v>
      </c>
      <c r="V3196" s="25">
        <v>16.858884789958317</v>
      </c>
      <c r="W3196" s="25">
        <v>26.882310388198928</v>
      </c>
      <c r="X3196" s="25">
        <v>18.893560916416163</v>
      </c>
      <c r="Y3196" s="34">
        <v>24.643385425369367</v>
      </c>
      <c r="Z3196" s="34">
        <v>17.521730234506315</v>
      </c>
    </row>
    <row r="3197" spans="1:26" x14ac:dyDescent="0.25">
      <c r="A3197" s="52">
        <v>41333</v>
      </c>
      <c r="B3197" s="25">
        <v>31105.858646380002</v>
      </c>
      <c r="C3197" s="43">
        <v>41169.989769850741</v>
      </c>
      <c r="D3197" s="43">
        <v>3936.0255707556012</v>
      </c>
      <c r="E3197" s="43">
        <v>45106.01534060634</v>
      </c>
      <c r="F3197" s="25">
        <v>41436.784791777565</v>
      </c>
      <c r="G3197" s="25">
        <v>48671.48909898111</v>
      </c>
      <c r="H3197" s="25">
        <v>63624.705073816433</v>
      </c>
      <c r="I3197" s="25">
        <v>80368.737670523798</v>
      </c>
      <c r="J3197" s="25">
        <v>93078.954647369319</v>
      </c>
      <c r="K3197" s="25">
        <v>117905.2814847393</v>
      </c>
      <c r="L3197" s="34">
        <v>96753.209977819322</v>
      </c>
      <c r="M3197" s="34">
        <v>121579.53681518931</v>
      </c>
      <c r="O3197" s="25">
        <v>12.490762978569347</v>
      </c>
      <c r="P3197" s="43">
        <v>16.01150302314629</v>
      </c>
      <c r="Q3197" s="43">
        <v>6.8539045636277773</v>
      </c>
      <c r="R3197" s="43">
        <v>15.150350826494851</v>
      </c>
      <c r="S3197" s="25">
        <v>14.390547506798356</v>
      </c>
      <c r="T3197" s="25">
        <v>16.180606269851094</v>
      </c>
      <c r="U3197" s="25">
        <v>18.441713791315941</v>
      </c>
      <c r="V3197" s="25">
        <v>16.784077085579831</v>
      </c>
      <c r="W3197" s="25">
        <v>26.35934414729677</v>
      </c>
      <c r="X3197" s="25">
        <v>18.678379168424474</v>
      </c>
      <c r="Y3197" s="34">
        <v>24.477525243988229</v>
      </c>
      <c r="Z3197" s="34">
        <v>17.565925434044118</v>
      </c>
    </row>
    <row r="3198" spans="1:26" x14ac:dyDescent="0.25">
      <c r="A3198" s="52">
        <v>41334</v>
      </c>
      <c r="B3198" s="25">
        <v>31164.57487615</v>
      </c>
      <c r="C3198" s="43">
        <v>41893.20108261011</v>
      </c>
      <c r="D3198" s="43">
        <v>3945.6112056438001</v>
      </c>
      <c r="E3198" s="43">
        <v>45838.81228825391</v>
      </c>
      <c r="F3198" s="25">
        <v>41651.503016565126</v>
      </c>
      <c r="G3198" s="25">
        <v>48736.823104402232</v>
      </c>
      <c r="H3198" s="25">
        <v>63936.766398802858</v>
      </c>
      <c r="I3198" s="25">
        <v>80533.396949777583</v>
      </c>
      <c r="J3198" s="25">
        <v>93441.265529528639</v>
      </c>
      <c r="K3198" s="25">
        <v>118131.19349650858</v>
      </c>
      <c r="L3198" s="34">
        <v>97113.306801518644</v>
      </c>
      <c r="M3198" s="34">
        <v>121803.23476849859</v>
      </c>
      <c r="O3198" s="25">
        <v>12.276730037285354</v>
      </c>
      <c r="P3198" s="43">
        <v>16.487921377487446</v>
      </c>
      <c r="Q3198" s="43">
        <v>6.9630120873434898</v>
      </c>
      <c r="R3198" s="43">
        <v>15.601841430052744</v>
      </c>
      <c r="S3198" s="25">
        <v>15.747037012304975</v>
      </c>
      <c r="T3198" s="25">
        <v>16.971269055815164</v>
      </c>
      <c r="U3198" s="25">
        <v>19.030512531205758</v>
      </c>
      <c r="V3198" s="25">
        <v>17.039373539874191</v>
      </c>
      <c r="W3198" s="25">
        <v>26.792802698060747</v>
      </c>
      <c r="X3198" s="25">
        <v>18.866517365691891</v>
      </c>
      <c r="Y3198" s="34">
        <v>24.885583026102822</v>
      </c>
      <c r="Z3198" s="34">
        <v>17.744376920428095</v>
      </c>
    </row>
    <row r="3199" spans="1:26" x14ac:dyDescent="0.25">
      <c r="A3199" s="52">
        <v>41337</v>
      </c>
      <c r="B3199" s="25">
        <v>31183.727017279998</v>
      </c>
      <c r="C3199" s="43">
        <v>42067.029341998226</v>
      </c>
      <c r="D3199" s="43">
        <v>3993.6938311326003</v>
      </c>
      <c r="E3199" s="43">
        <v>46060.723173130827</v>
      </c>
      <c r="F3199" s="25">
        <v>42078.492211075121</v>
      </c>
      <c r="G3199" s="25">
        <v>49096.46413639222</v>
      </c>
      <c r="H3199" s="25">
        <v>64424.715478722843</v>
      </c>
      <c r="I3199" s="25">
        <v>80918.508124597589</v>
      </c>
      <c r="J3199" s="25">
        <v>93978.074998858589</v>
      </c>
      <c r="K3199" s="25">
        <v>118574.26396802856</v>
      </c>
      <c r="L3199" s="34">
        <v>97650.874392318583</v>
      </c>
      <c r="M3199" s="34">
        <v>122247.06336148856</v>
      </c>
      <c r="O3199" s="25">
        <v>12.152487435280879</v>
      </c>
      <c r="P3199" s="43">
        <v>16.433993520920541</v>
      </c>
      <c r="Q3199" s="43">
        <v>7.3041314013445602</v>
      </c>
      <c r="R3199" s="43">
        <v>15.581326501616122</v>
      </c>
      <c r="S3199" s="25">
        <v>15.265902823668466</v>
      </c>
      <c r="T3199" s="25">
        <v>16.442649896494309</v>
      </c>
      <c r="U3199" s="25">
        <v>18.599982385606783</v>
      </c>
      <c r="V3199" s="25">
        <v>16.635543290105439</v>
      </c>
      <c r="W3199" s="25">
        <v>26.539564786828727</v>
      </c>
      <c r="X3199" s="25">
        <v>18.701684904680761</v>
      </c>
      <c r="Y3199" s="34">
        <v>24.679880501251162</v>
      </c>
      <c r="Z3199" s="34">
        <v>17.606101588656522</v>
      </c>
    </row>
    <row r="3200" spans="1:26" x14ac:dyDescent="0.25">
      <c r="A3200" s="52">
        <v>41338</v>
      </c>
      <c r="B3200" s="25">
        <v>31287.628886580002</v>
      </c>
      <c r="C3200" s="43">
        <v>42537.628038927607</v>
      </c>
      <c r="D3200" s="43">
        <v>3994.6100931379997</v>
      </c>
      <c r="E3200" s="43">
        <v>46532.238132065606</v>
      </c>
      <c r="F3200" s="25">
        <v>42088.743159955135</v>
      </c>
      <c r="G3200" s="25">
        <v>49117.459623732233</v>
      </c>
      <c r="H3200" s="25">
        <v>64366.38185799287</v>
      </c>
      <c r="I3200" s="25">
        <v>80865.84818134761</v>
      </c>
      <c r="J3200" s="25">
        <v>93955.342672878643</v>
      </c>
      <c r="K3200" s="25">
        <v>118540.70986763859</v>
      </c>
      <c r="L3200" s="34">
        <v>97628.509243088643</v>
      </c>
      <c r="M3200" s="34">
        <v>122213.87643784859</v>
      </c>
      <c r="O3200" s="25">
        <v>12.526171218643722</v>
      </c>
      <c r="P3200" s="43">
        <v>17.736526323599943</v>
      </c>
      <c r="Q3200" s="43">
        <v>7.3287498880845847</v>
      </c>
      <c r="R3200" s="43">
        <v>16.764510799747768</v>
      </c>
      <c r="S3200" s="25">
        <v>15.293983318366976</v>
      </c>
      <c r="T3200" s="25">
        <v>16.492445135820468</v>
      </c>
      <c r="U3200" s="25">
        <v>18.492595549054158</v>
      </c>
      <c r="V3200" s="25">
        <v>16.55963950451995</v>
      </c>
      <c r="W3200" s="25">
        <v>26.508956172679831</v>
      </c>
      <c r="X3200" s="25">
        <v>18.668094746762321</v>
      </c>
      <c r="Y3200" s="34">
        <v>24.651324851844713</v>
      </c>
      <c r="Z3200" s="34">
        <v>17.574174566397694</v>
      </c>
    </row>
    <row r="3201" spans="1:26" x14ac:dyDescent="0.25">
      <c r="A3201" s="52">
        <v>41339</v>
      </c>
      <c r="B3201" s="25">
        <v>31277.333198470002</v>
      </c>
      <c r="C3201" s="43">
        <v>42415.710823856978</v>
      </c>
      <c r="D3201" s="43">
        <v>4080.9598820087999</v>
      </c>
      <c r="E3201" s="43">
        <v>46496.670705865778</v>
      </c>
      <c r="F3201" s="25">
        <v>42059.072043185137</v>
      </c>
      <c r="G3201" s="25">
        <v>49114.350245552232</v>
      </c>
      <c r="H3201" s="25">
        <v>64476.724894712868</v>
      </c>
      <c r="I3201" s="25">
        <v>81024.277604527582</v>
      </c>
      <c r="J3201" s="25">
        <v>94218.617137718655</v>
      </c>
      <c r="K3201" s="25">
        <v>118842.10774213857</v>
      </c>
      <c r="L3201" s="34">
        <v>97892.751480238658</v>
      </c>
      <c r="M3201" s="34">
        <v>122516.24208465857</v>
      </c>
      <c r="O3201" s="25">
        <v>12.534037278860911</v>
      </c>
      <c r="P3201" s="43">
        <v>17.619810818100312</v>
      </c>
      <c r="Q3201" s="43">
        <v>7.9468602714405367</v>
      </c>
      <c r="R3201" s="43">
        <v>16.701969496394618</v>
      </c>
      <c r="S3201" s="25">
        <v>15.185930212810783</v>
      </c>
      <c r="T3201" s="25">
        <v>16.358597177587875</v>
      </c>
      <c r="U3201" s="25">
        <v>18.762579691756208</v>
      </c>
      <c r="V3201" s="25">
        <v>16.775062045656309</v>
      </c>
      <c r="W3201" s="25">
        <v>26.894811987619139</v>
      </c>
      <c r="X3201" s="25">
        <v>18.949189658339538</v>
      </c>
      <c r="Y3201" s="34">
        <v>25.016224943259857</v>
      </c>
      <c r="Z3201" s="34">
        <v>17.844157954636341</v>
      </c>
    </row>
    <row r="3202" spans="1:26" x14ac:dyDescent="0.25">
      <c r="A3202" s="52">
        <v>41340</v>
      </c>
      <c r="B3202" s="25">
        <v>31326.71388711</v>
      </c>
      <c r="C3202" s="43">
        <v>42690.882243756358</v>
      </c>
      <c r="D3202" s="43">
        <v>4131.5392419532</v>
      </c>
      <c r="E3202" s="43">
        <v>46822.421485709558</v>
      </c>
      <c r="F3202" s="25">
        <v>42195.703327815136</v>
      </c>
      <c r="G3202" s="25">
        <v>49353.794545052231</v>
      </c>
      <c r="H3202" s="25">
        <v>64945.413186782862</v>
      </c>
      <c r="I3202" s="25">
        <v>81595.448980567584</v>
      </c>
      <c r="J3202" s="25">
        <v>94701.080928848634</v>
      </c>
      <c r="K3202" s="25">
        <v>119455.56634759858</v>
      </c>
      <c r="L3202" s="34">
        <v>98375.874700968634</v>
      </c>
      <c r="M3202" s="34">
        <v>123130.36011971858</v>
      </c>
      <c r="O3202" s="25">
        <v>12.751611572205368</v>
      </c>
      <c r="P3202" s="43">
        <v>18.320544568093091</v>
      </c>
      <c r="Q3202" s="43">
        <v>9.00544872214879</v>
      </c>
      <c r="R3202" s="43">
        <v>17.435031850674143</v>
      </c>
      <c r="S3202" s="25">
        <v>15.241497253060011</v>
      </c>
      <c r="T3202" s="25">
        <v>16.754052467348266</v>
      </c>
      <c r="U3202" s="25">
        <v>19.52461447350078</v>
      </c>
      <c r="V3202" s="25">
        <v>17.609240689085006</v>
      </c>
      <c r="W3202" s="25">
        <v>27.437266733918484</v>
      </c>
      <c r="X3202" s="25">
        <v>19.565260483857006</v>
      </c>
      <c r="Y3202" s="34">
        <v>25.531550832669026</v>
      </c>
      <c r="Z3202" s="34">
        <v>18.435819598688386</v>
      </c>
    </row>
    <row r="3203" spans="1:26" x14ac:dyDescent="0.25">
      <c r="A3203" s="52">
        <v>41341</v>
      </c>
      <c r="B3203" s="25">
        <v>31354.72782168</v>
      </c>
      <c r="C3203" s="43">
        <v>42221.981129665735</v>
      </c>
      <c r="D3203" s="43">
        <v>4134.0138640220002</v>
      </c>
      <c r="E3203" s="43">
        <v>46355.994993687738</v>
      </c>
      <c r="F3203" s="25">
        <v>42130.764381245128</v>
      </c>
      <c r="G3203" s="25">
        <v>49268.689155902226</v>
      </c>
      <c r="H3203" s="25">
        <v>64839.980936832857</v>
      </c>
      <c r="I3203" s="25">
        <v>81540.783753177588</v>
      </c>
      <c r="J3203" s="25">
        <v>94700.369212938633</v>
      </c>
      <c r="K3203" s="25">
        <v>119489.79946721859</v>
      </c>
      <c r="L3203" s="34">
        <v>98371.83200568863</v>
      </c>
      <c r="M3203" s="34">
        <v>123161.26225996859</v>
      </c>
      <c r="O3203" s="25">
        <v>12.601039465230212</v>
      </c>
      <c r="P3203" s="43">
        <v>16.678051354570567</v>
      </c>
      <c r="Q3203" s="43">
        <v>7.4494114203319528</v>
      </c>
      <c r="R3203" s="43">
        <v>15.791150544263566</v>
      </c>
      <c r="S3203" s="25">
        <v>14.834767430808871</v>
      </c>
      <c r="T3203" s="25">
        <v>16.391397314727897</v>
      </c>
      <c r="U3203" s="25">
        <v>19.18679289457863</v>
      </c>
      <c r="V3203" s="25">
        <v>17.395372061153601</v>
      </c>
      <c r="W3203" s="25">
        <v>27.314861002590973</v>
      </c>
      <c r="X3203" s="25">
        <v>19.508365144498718</v>
      </c>
      <c r="Y3203" s="34">
        <v>25.411718775314117</v>
      </c>
      <c r="Z3203" s="34">
        <v>18.377891888377818</v>
      </c>
    </row>
    <row r="3204" spans="1:26" x14ac:dyDescent="0.25">
      <c r="A3204" s="52">
        <v>41344</v>
      </c>
      <c r="B3204" s="25">
        <v>31339.655858150003</v>
      </c>
      <c r="C3204" s="43">
        <v>42196.087615272103</v>
      </c>
      <c r="D3204" s="43">
        <v>4167.8617835735995</v>
      </c>
      <c r="E3204" s="43">
        <v>46363.949398845703</v>
      </c>
      <c r="F3204" s="25">
        <v>42119.89425140513</v>
      </c>
      <c r="G3204" s="25">
        <v>49198.816522742229</v>
      </c>
      <c r="H3204" s="25">
        <v>64609.867377422866</v>
      </c>
      <c r="I3204" s="25">
        <v>81241.482919607588</v>
      </c>
      <c r="J3204" s="25">
        <v>94522.700750778633</v>
      </c>
      <c r="K3204" s="25">
        <v>119232.13176042859</v>
      </c>
      <c r="L3204" s="34">
        <v>98194.697792578634</v>
      </c>
      <c r="M3204" s="34">
        <v>122904.12880222859</v>
      </c>
      <c r="O3204" s="25">
        <v>12.372798010011522</v>
      </c>
      <c r="P3204" s="43">
        <v>16.508265865931151</v>
      </c>
      <c r="Q3204" s="43">
        <v>7.1433996687173762</v>
      </c>
      <c r="R3204" s="43">
        <v>15.599971196996542</v>
      </c>
      <c r="S3204" s="25">
        <v>14.357892042091279</v>
      </c>
      <c r="T3204" s="25">
        <v>15.986111884497012</v>
      </c>
      <c r="U3204" s="25">
        <v>18.557895370369138</v>
      </c>
      <c r="V3204" s="25">
        <v>16.898706473578649</v>
      </c>
      <c r="W3204" s="25">
        <v>26.768155358114786</v>
      </c>
      <c r="X3204" s="25">
        <v>19.119249498184686</v>
      </c>
      <c r="Y3204" s="34">
        <v>24.938886814773365</v>
      </c>
      <c r="Z3204" s="34">
        <v>18.034605435015806</v>
      </c>
    </row>
    <row r="3205" spans="1:26" x14ac:dyDescent="0.25">
      <c r="A3205" s="52">
        <v>41345</v>
      </c>
      <c r="B3205" s="25">
        <v>31363.760318869998</v>
      </c>
      <c r="C3205" s="43">
        <v>42046.689928059699</v>
      </c>
      <c r="D3205" s="43">
        <v>3522.0605126280002</v>
      </c>
      <c r="E3205" s="43">
        <v>45568.750440687698</v>
      </c>
      <c r="F3205" s="25">
        <v>42003.281582585128</v>
      </c>
      <c r="G3205" s="25">
        <v>49038.281579172224</v>
      </c>
      <c r="H3205" s="25">
        <v>64455.153753402861</v>
      </c>
      <c r="I3205" s="25">
        <v>81073.675826767576</v>
      </c>
      <c r="J3205" s="25">
        <v>94426.801020868646</v>
      </c>
      <c r="K3205" s="25">
        <v>119170.78120802857</v>
      </c>
      <c r="L3205" s="34">
        <v>98099.072518398651</v>
      </c>
      <c r="M3205" s="34">
        <v>122843.05270555857</v>
      </c>
      <c r="O3205" s="25">
        <v>12.459227985754961</v>
      </c>
      <c r="P3205" s="43">
        <v>16.095761616243376</v>
      </c>
      <c r="Q3205" s="43">
        <v>-9.4582409980137445</v>
      </c>
      <c r="R3205" s="43">
        <v>13.6172890085539</v>
      </c>
      <c r="S3205" s="25">
        <v>14.041282059358174</v>
      </c>
      <c r="T3205" s="25">
        <v>15.607651075024599</v>
      </c>
      <c r="U3205" s="25">
        <v>18.273998770771051</v>
      </c>
      <c r="V3205" s="25">
        <v>16.657248152224511</v>
      </c>
      <c r="W3205" s="25">
        <v>26.639540414154574</v>
      </c>
      <c r="X3205" s="25">
        <v>19.057957029029883</v>
      </c>
      <c r="Y3205" s="34">
        <v>24.81721715667593</v>
      </c>
      <c r="Z3205" s="34">
        <v>17.975949203998876</v>
      </c>
    </row>
    <row r="3206" spans="1:26" x14ac:dyDescent="0.25">
      <c r="A3206" s="52">
        <v>41346</v>
      </c>
      <c r="B3206" s="25">
        <v>31307.50528225</v>
      </c>
      <c r="C3206" s="43">
        <v>41921.40741314731</v>
      </c>
      <c r="D3206" s="43">
        <v>3623.1159548051996</v>
      </c>
      <c r="E3206" s="43">
        <v>45544.523367952512</v>
      </c>
      <c r="F3206" s="25">
        <v>41965.107172415126</v>
      </c>
      <c r="G3206" s="25">
        <v>49009.794186302228</v>
      </c>
      <c r="H3206" s="25">
        <v>64438.399651912856</v>
      </c>
      <c r="I3206" s="25">
        <v>81048.462629657588</v>
      </c>
      <c r="J3206" s="25">
        <v>94422.253609368636</v>
      </c>
      <c r="K3206" s="25">
        <v>119133.88671668856</v>
      </c>
      <c r="L3206" s="34">
        <v>98095.055694218638</v>
      </c>
      <c r="M3206" s="34">
        <v>122806.68880153855</v>
      </c>
      <c r="O3206" s="25">
        <v>12.537937170908009</v>
      </c>
      <c r="P3206" s="43">
        <v>16.0426715499989</v>
      </c>
      <c r="Q3206" s="43">
        <v>-9.0469351055013867</v>
      </c>
      <c r="R3206" s="43">
        <v>13.5508722412937</v>
      </c>
      <c r="S3206" s="25">
        <v>14.473561612732855</v>
      </c>
      <c r="T3206" s="25">
        <v>15.976980196972201</v>
      </c>
      <c r="U3206" s="25">
        <v>18.555398943973913</v>
      </c>
      <c r="V3206" s="25">
        <v>16.78057895939622</v>
      </c>
      <c r="W3206" s="25">
        <v>26.793378887657781</v>
      </c>
      <c r="X3206" s="25">
        <v>19.091732252805361</v>
      </c>
      <c r="Y3206" s="34">
        <v>24.959792005185257</v>
      </c>
      <c r="Z3206" s="34">
        <v>18.006985978090984</v>
      </c>
    </row>
    <row r="3207" spans="1:26" x14ac:dyDescent="0.25">
      <c r="A3207" s="52">
        <v>41347</v>
      </c>
      <c r="B3207" s="25">
        <v>31294.580576799999</v>
      </c>
      <c r="C3207" s="43">
        <v>41789.563853294916</v>
      </c>
      <c r="D3207" s="43">
        <v>3630.7446977242003</v>
      </c>
      <c r="E3207" s="43">
        <v>45420.308551019116</v>
      </c>
      <c r="F3207" s="25">
        <v>41845.774367815124</v>
      </c>
      <c r="G3207" s="25">
        <v>48893.810959192226</v>
      </c>
      <c r="H3207" s="25">
        <v>64265.277702452848</v>
      </c>
      <c r="I3207" s="25">
        <v>80869.278049427579</v>
      </c>
      <c r="J3207" s="25">
        <v>94316.92086112863</v>
      </c>
      <c r="K3207" s="25">
        <v>119031.13996991859</v>
      </c>
      <c r="L3207" s="34">
        <v>97990.520593468638</v>
      </c>
      <c r="M3207" s="34">
        <v>122704.73970225859</v>
      </c>
      <c r="O3207" s="25">
        <v>12.625826216790825</v>
      </c>
      <c r="P3207" s="43">
        <v>16.141919451920117</v>
      </c>
      <c r="Q3207" s="43">
        <v>-8.7697665861933949</v>
      </c>
      <c r="R3207" s="43">
        <v>13.660950937789273</v>
      </c>
      <c r="S3207" s="25">
        <v>15.04564589129933</v>
      </c>
      <c r="T3207" s="25">
        <v>16.55447957616607</v>
      </c>
      <c r="U3207" s="25">
        <v>18.821649764320327</v>
      </c>
      <c r="V3207" s="25">
        <v>17.017989051521319</v>
      </c>
      <c r="W3207" s="25">
        <v>26.910859263885655</v>
      </c>
      <c r="X3207" s="25">
        <v>19.206817326540925</v>
      </c>
      <c r="Y3207" s="34">
        <v>25.067799995491626</v>
      </c>
      <c r="Z3207" s="34">
        <v>18.115830468415673</v>
      </c>
    </row>
    <row r="3208" spans="1:26" x14ac:dyDescent="0.25">
      <c r="A3208" s="52">
        <v>41348</v>
      </c>
      <c r="B3208" s="25">
        <v>31202.402917359999</v>
      </c>
      <c r="C3208" s="43">
        <v>41477.090243562525</v>
      </c>
      <c r="D3208" s="43">
        <v>3675.4623970357998</v>
      </c>
      <c r="E3208" s="43">
        <v>45152.552640598326</v>
      </c>
      <c r="F3208" s="25">
        <v>41893.606776875131</v>
      </c>
      <c r="G3208" s="25">
        <v>48950.89789461223</v>
      </c>
      <c r="H3208" s="25">
        <v>64296.548691262855</v>
      </c>
      <c r="I3208" s="25">
        <v>80895.420595847594</v>
      </c>
      <c r="J3208" s="25">
        <v>94402.198181498621</v>
      </c>
      <c r="K3208" s="25">
        <v>119068.59794685857</v>
      </c>
      <c r="L3208" s="34">
        <v>98072.91675893862</v>
      </c>
      <c r="M3208" s="34">
        <v>122739.31652429857</v>
      </c>
      <c r="O3208" s="25">
        <v>12.552920206484286</v>
      </c>
      <c r="P3208" s="43">
        <v>15.483776470302079</v>
      </c>
      <c r="Q3208" s="43">
        <v>-7.573738110644868</v>
      </c>
      <c r="R3208" s="43">
        <v>13.185316890864861</v>
      </c>
      <c r="S3208" s="25">
        <v>15.40913105420878</v>
      </c>
      <c r="T3208" s="25">
        <v>16.688172953363466</v>
      </c>
      <c r="U3208" s="25">
        <v>19.104316365997253</v>
      </c>
      <c r="V3208" s="25">
        <v>17.113152578477543</v>
      </c>
      <c r="W3208" s="25">
        <v>27.252838021455396</v>
      </c>
      <c r="X3208" s="25">
        <v>19.326583120595608</v>
      </c>
      <c r="Y3208" s="34">
        <v>25.384717400022506</v>
      </c>
      <c r="Z3208" s="34">
        <v>18.227005123585194</v>
      </c>
    </row>
    <row r="3209" spans="1:26" x14ac:dyDescent="0.25">
      <c r="A3209" s="52">
        <v>41351</v>
      </c>
      <c r="B3209" s="25">
        <v>31126.38953067</v>
      </c>
      <c r="C3209" s="43">
        <v>41355.868006355355</v>
      </c>
      <c r="D3209" s="43">
        <v>3689.6467583248</v>
      </c>
      <c r="E3209" s="43">
        <v>45045.514764680156</v>
      </c>
      <c r="F3209" s="25">
        <v>41715.124971385136</v>
      </c>
      <c r="G3209" s="25">
        <v>48790.336132192235</v>
      </c>
      <c r="H3209" s="25">
        <v>63791.223832452866</v>
      </c>
      <c r="I3209" s="25">
        <v>80399.859420317589</v>
      </c>
      <c r="J3209" s="25">
        <v>93907.35414996864</v>
      </c>
      <c r="K3209" s="25">
        <v>118564.8958432986</v>
      </c>
      <c r="L3209" s="34">
        <v>97579.002042668639</v>
      </c>
      <c r="M3209" s="34">
        <v>122236.5437359986</v>
      </c>
      <c r="O3209" s="25">
        <v>12.500990929265665</v>
      </c>
      <c r="P3209" s="43">
        <v>14.628669628731462</v>
      </c>
      <c r="Q3209" s="43">
        <v>-7.5605205284914874</v>
      </c>
      <c r="R3209" s="43">
        <v>12.418353383493329</v>
      </c>
      <c r="S3209" s="25">
        <v>15.541089275464248</v>
      </c>
      <c r="T3209" s="25">
        <v>16.272303396891232</v>
      </c>
      <c r="U3209" s="25">
        <v>18.057466089853836</v>
      </c>
      <c r="V3209" s="25">
        <v>16.01587259889039</v>
      </c>
      <c r="W3209" s="25">
        <v>26.407464069112763</v>
      </c>
      <c r="X3209" s="25">
        <v>18.548352623210107</v>
      </c>
      <c r="Y3209" s="34">
        <v>24.619094230842876</v>
      </c>
      <c r="Z3209" s="34">
        <v>17.505360339489751</v>
      </c>
    </row>
    <row r="3210" spans="1:26" x14ac:dyDescent="0.25">
      <c r="A3210" s="52">
        <v>41352</v>
      </c>
      <c r="B3210" s="25">
        <v>31123.539419279998</v>
      </c>
      <c r="C3210" s="43">
        <v>40894.828964902961</v>
      </c>
      <c r="D3210" s="43">
        <v>3711.5634610866005</v>
      </c>
      <c r="E3210" s="43">
        <v>44606.392425989565</v>
      </c>
      <c r="F3210" s="25">
        <v>41516.60561559756</v>
      </c>
      <c r="G3210" s="25">
        <v>48566.448512681112</v>
      </c>
      <c r="H3210" s="25">
        <v>63649.541898456431</v>
      </c>
      <c r="I3210" s="25">
        <v>80235.382374053806</v>
      </c>
      <c r="J3210" s="25">
        <v>93755.039185469315</v>
      </c>
      <c r="K3210" s="25">
        <v>118373.1785105693</v>
      </c>
      <c r="L3210" s="34">
        <v>97427.31118978931</v>
      </c>
      <c r="M3210" s="34">
        <v>122045.45051488929</v>
      </c>
      <c r="O3210" s="25">
        <v>12.490689690976598</v>
      </c>
      <c r="P3210" s="43">
        <v>13.350778617945004</v>
      </c>
      <c r="Q3210" s="43">
        <v>-7.0114249841927041</v>
      </c>
      <c r="R3210" s="43">
        <v>11.322452703761021</v>
      </c>
      <c r="S3210" s="25">
        <v>14.991237330259866</v>
      </c>
      <c r="T3210" s="25">
        <v>15.738756565976297</v>
      </c>
      <c r="U3210" s="25">
        <v>17.79525744870498</v>
      </c>
      <c r="V3210" s="25">
        <v>15.778534521655407</v>
      </c>
      <c r="W3210" s="25">
        <v>26.202434882885363</v>
      </c>
      <c r="X3210" s="25">
        <v>18.356662040574136</v>
      </c>
      <c r="Y3210" s="34">
        <v>24.42536836469127</v>
      </c>
      <c r="Z3210" s="34">
        <v>17.321663409597999</v>
      </c>
    </row>
    <row r="3211" spans="1:26" x14ac:dyDescent="0.25">
      <c r="A3211" s="52">
        <v>41353</v>
      </c>
      <c r="B3211" s="25">
        <v>31072.282449400001</v>
      </c>
      <c r="C3211" s="43">
        <v>40767.014937560569</v>
      </c>
      <c r="D3211" s="43">
        <v>3738.3952088280002</v>
      </c>
      <c r="E3211" s="43">
        <v>44505.410146388567</v>
      </c>
      <c r="F3211" s="25">
        <v>41352.020207107569</v>
      </c>
      <c r="G3211" s="25">
        <v>48457.788034181118</v>
      </c>
      <c r="H3211" s="25">
        <v>63489.455711586437</v>
      </c>
      <c r="I3211" s="25">
        <v>80145.643418783817</v>
      </c>
      <c r="J3211" s="25">
        <v>93578.119904309322</v>
      </c>
      <c r="K3211" s="25">
        <v>118252.77334419929</v>
      </c>
      <c r="L3211" s="34">
        <v>97251.362975009324</v>
      </c>
      <c r="M3211" s="34">
        <v>121926.01641489929</v>
      </c>
      <c r="O3211" s="25">
        <v>12.486828275854322</v>
      </c>
      <c r="P3211" s="43">
        <v>14.026505842556048</v>
      </c>
      <c r="Q3211" s="43">
        <v>-7.0148189687607605</v>
      </c>
      <c r="R3211" s="43">
        <v>11.8995422635215</v>
      </c>
      <c r="S3211" s="25">
        <v>15.359865126489748</v>
      </c>
      <c r="T3211" s="25">
        <v>16.173797541199917</v>
      </c>
      <c r="U3211" s="25">
        <v>17.983436851063495</v>
      </c>
      <c r="V3211" s="25">
        <v>15.970401519692423</v>
      </c>
      <c r="W3211" s="25">
        <v>26.192968761228741</v>
      </c>
      <c r="X3211" s="25">
        <v>18.379197957950133</v>
      </c>
      <c r="Y3211" s="34">
        <v>24.41381113178447</v>
      </c>
      <c r="Z3211" s="34">
        <v>17.342522511195256</v>
      </c>
    </row>
    <row r="3212" spans="1:26" x14ac:dyDescent="0.25">
      <c r="A3212" s="52">
        <v>41354</v>
      </c>
      <c r="B3212" s="25">
        <v>31035.532590709998</v>
      </c>
      <c r="C3212" s="43">
        <v>40601.085730438179</v>
      </c>
      <c r="D3212" s="43">
        <v>3748.4871549342001</v>
      </c>
      <c r="E3212" s="43">
        <v>44349.572885372378</v>
      </c>
      <c r="F3212" s="25">
        <v>41447.645624147561</v>
      </c>
      <c r="G3212" s="25">
        <v>48560.285223851111</v>
      </c>
      <c r="H3212" s="25">
        <v>63504.593890626427</v>
      </c>
      <c r="I3212" s="25">
        <v>80226.159290543801</v>
      </c>
      <c r="J3212" s="25">
        <v>93617.68283116931</v>
      </c>
      <c r="K3212" s="25">
        <v>118344.9270698793</v>
      </c>
      <c r="L3212" s="34">
        <v>97291.470543919306</v>
      </c>
      <c r="M3212" s="34">
        <v>122018.71478262929</v>
      </c>
      <c r="O3212" s="25">
        <v>12.583588788587829</v>
      </c>
      <c r="P3212" s="43">
        <v>14.154388576560661</v>
      </c>
      <c r="Q3212" s="43">
        <v>-7.6318074922385293</v>
      </c>
      <c r="R3212" s="43">
        <v>11.923152707679986</v>
      </c>
      <c r="S3212" s="25">
        <v>16.019011515064996</v>
      </c>
      <c r="T3212" s="25">
        <v>16.787775363031244</v>
      </c>
      <c r="U3212" s="25">
        <v>18.38677074386279</v>
      </c>
      <c r="V3212" s="25">
        <v>16.441470085774657</v>
      </c>
      <c r="W3212" s="25">
        <v>26.316420407245822</v>
      </c>
      <c r="X3212" s="25">
        <v>18.575986971355096</v>
      </c>
      <c r="Y3212" s="34">
        <v>24.52907555155004</v>
      </c>
      <c r="Z3212" s="34">
        <v>17.530209449235713</v>
      </c>
    </row>
    <row r="3213" spans="1:26" x14ac:dyDescent="0.25">
      <c r="A3213" s="52">
        <v>41355</v>
      </c>
      <c r="B3213" s="25">
        <v>30954.654054360002</v>
      </c>
      <c r="C3213" s="43">
        <v>40205.903180045796</v>
      </c>
      <c r="D3213" s="43">
        <v>3744.8688851840006</v>
      </c>
      <c r="E3213" s="43">
        <v>43950.772065229794</v>
      </c>
      <c r="F3213" s="25">
        <v>41339.857561857571</v>
      </c>
      <c r="G3213" s="25">
        <v>48362.866361171124</v>
      </c>
      <c r="H3213" s="25">
        <v>63215.388205126437</v>
      </c>
      <c r="I3213" s="25">
        <v>79817.555777843809</v>
      </c>
      <c r="J3213" s="25">
        <v>93419.311950319316</v>
      </c>
      <c r="K3213" s="25">
        <v>118025.62427870929</v>
      </c>
      <c r="L3213" s="34">
        <v>97090.369649209315</v>
      </c>
      <c r="M3213" s="34">
        <v>121696.68197759929</v>
      </c>
      <c r="O3213" s="25">
        <v>12.367221534839246</v>
      </c>
      <c r="P3213" s="43">
        <v>13.360825121743281</v>
      </c>
      <c r="Q3213" s="43">
        <v>-7.9012429845017884</v>
      </c>
      <c r="R3213" s="43">
        <v>11.173945571784859</v>
      </c>
      <c r="S3213" s="25">
        <v>15.669565895492909</v>
      </c>
      <c r="T3213" s="25">
        <v>16.34621170717061</v>
      </c>
      <c r="U3213" s="25">
        <v>17.719243360594405</v>
      </c>
      <c r="V3213" s="25">
        <v>15.81963421032917</v>
      </c>
      <c r="W3213" s="25">
        <v>25.724257321811052</v>
      </c>
      <c r="X3213" s="25">
        <v>18.084395933519225</v>
      </c>
      <c r="Y3213" s="34">
        <v>23.967250202661571</v>
      </c>
      <c r="Z3213" s="34">
        <v>17.05579785581952</v>
      </c>
    </row>
    <row r="3214" spans="1:26" x14ac:dyDescent="0.25">
      <c r="A3214" s="52">
        <v>41358</v>
      </c>
      <c r="B3214" s="25">
        <v>30907.795626439998</v>
      </c>
      <c r="C3214" s="43">
        <v>39995.660065808617</v>
      </c>
      <c r="D3214" s="43">
        <v>3760.8434333078008</v>
      </c>
      <c r="E3214" s="43">
        <v>43756.503499116421</v>
      </c>
      <c r="F3214" s="25">
        <v>41357.360597037565</v>
      </c>
      <c r="G3214" s="25">
        <v>48392.127960841121</v>
      </c>
      <c r="H3214" s="25">
        <v>63118.254728926433</v>
      </c>
      <c r="I3214" s="25">
        <v>79738.022157053812</v>
      </c>
      <c r="J3214" s="25">
        <v>93355.501744279318</v>
      </c>
      <c r="K3214" s="25">
        <v>117945.2137943393</v>
      </c>
      <c r="L3214" s="34">
        <v>97027.358202109317</v>
      </c>
      <c r="M3214" s="34">
        <v>121617.0702521693</v>
      </c>
      <c r="O3214" s="25">
        <v>12.811785692427025</v>
      </c>
      <c r="P3214" s="43">
        <v>14.425465067049936</v>
      </c>
      <c r="Q3214" s="43">
        <v>-9.1505237564514559</v>
      </c>
      <c r="R3214" s="43">
        <v>11.928959165348196</v>
      </c>
      <c r="S3214" s="25">
        <v>14.927478245349279</v>
      </c>
      <c r="T3214" s="25">
        <v>15.38670485657998</v>
      </c>
      <c r="U3214" s="25">
        <v>17.556548768898182</v>
      </c>
      <c r="V3214" s="25">
        <v>15.481608806615931</v>
      </c>
      <c r="W3214" s="25">
        <v>25.561240506676363</v>
      </c>
      <c r="X3214" s="25">
        <v>17.832282339006291</v>
      </c>
      <c r="Y3214" s="34">
        <v>23.825540270612635</v>
      </c>
      <c r="Z3214" s="34">
        <v>16.823361428007487</v>
      </c>
    </row>
    <row r="3215" spans="1:26" x14ac:dyDescent="0.25">
      <c r="A3215" s="52">
        <v>41359</v>
      </c>
      <c r="B3215" s="25">
        <v>30863.132016250001</v>
      </c>
      <c r="C3215" s="43">
        <v>39947.225914766226</v>
      </c>
      <c r="D3215" s="43">
        <v>5077.026152331</v>
      </c>
      <c r="E3215" s="43">
        <v>45024.25206709723</v>
      </c>
      <c r="F3215" s="25">
        <v>41383.459978757572</v>
      </c>
      <c r="G3215" s="25">
        <v>48471.495043221119</v>
      </c>
      <c r="H3215" s="25">
        <v>63191.003383966439</v>
      </c>
      <c r="I3215" s="25">
        <v>79855.558370303799</v>
      </c>
      <c r="J3215" s="25">
        <v>93529.556958729328</v>
      </c>
      <c r="K3215" s="25">
        <v>118160.34480827929</v>
      </c>
      <c r="L3215" s="34">
        <v>97201.916601639328</v>
      </c>
      <c r="M3215" s="34">
        <v>121832.70445118929</v>
      </c>
      <c r="O3215" s="25">
        <v>12.648765926090345</v>
      </c>
      <c r="P3215" s="43">
        <v>14.286897526245902</v>
      </c>
      <c r="Q3215" s="43">
        <v>22.64407572223439</v>
      </c>
      <c r="R3215" s="43">
        <v>15.171854880274726</v>
      </c>
      <c r="S3215" s="25">
        <v>15.000005507281401</v>
      </c>
      <c r="T3215" s="25">
        <v>15.575948572361998</v>
      </c>
      <c r="U3215" s="25">
        <v>17.692041755052678</v>
      </c>
      <c r="V3215" s="25">
        <v>15.651832128338317</v>
      </c>
      <c r="W3215" s="25">
        <v>25.795341210273492</v>
      </c>
      <c r="X3215" s="25">
        <v>18.047207366982889</v>
      </c>
      <c r="Y3215" s="34">
        <v>24.048310307137299</v>
      </c>
      <c r="Z3215" s="34">
        <v>17.030496100106717</v>
      </c>
    </row>
    <row r="3216" spans="1:26" x14ac:dyDescent="0.25">
      <c r="A3216" s="52">
        <v>41360</v>
      </c>
      <c r="B3216" s="25">
        <v>30819.10087391</v>
      </c>
      <c r="C3216" s="43">
        <v>39522.282319713835</v>
      </c>
      <c r="D3216" s="43">
        <v>3871.2272304636017</v>
      </c>
      <c r="E3216" s="43">
        <v>43393.509550177434</v>
      </c>
      <c r="F3216" s="25">
        <v>41322.724964817564</v>
      </c>
      <c r="G3216" s="25">
        <v>48526.64575092111</v>
      </c>
      <c r="H3216" s="25">
        <v>62987.972467836429</v>
      </c>
      <c r="I3216" s="25">
        <v>79732.96513926379</v>
      </c>
      <c r="J3216" s="25">
        <v>93273.934848009332</v>
      </c>
      <c r="K3216" s="25">
        <v>117980.10353452931</v>
      </c>
      <c r="L3216" s="34">
        <v>96946.885185199339</v>
      </c>
      <c r="M3216" s="34">
        <v>121653.05387171931</v>
      </c>
      <c r="O3216" s="25">
        <v>12.525772916230782</v>
      </c>
      <c r="P3216" s="43">
        <v>13.058175877514898</v>
      </c>
      <c r="Q3216" s="43">
        <v>-5.747891885842515</v>
      </c>
      <c r="R3216" s="43">
        <v>11.080886877618322</v>
      </c>
      <c r="S3216" s="25">
        <v>14.927589058711055</v>
      </c>
      <c r="T3216" s="25">
        <v>15.430683669982304</v>
      </c>
      <c r="U3216" s="25">
        <v>17.355511019185109</v>
      </c>
      <c r="V3216" s="25">
        <v>15.204071093058591</v>
      </c>
      <c r="W3216" s="25">
        <v>25.210436498022659</v>
      </c>
      <c r="X3216" s="25">
        <v>17.571177155097793</v>
      </c>
      <c r="Y3216" s="34">
        <v>23.496497704360799</v>
      </c>
      <c r="Z3216" s="34">
        <v>16.575266243885945</v>
      </c>
    </row>
    <row r="3217" spans="1:26" x14ac:dyDescent="0.25">
      <c r="A3217" s="52">
        <v>41361</v>
      </c>
      <c r="B3217" s="25">
        <v>30802.19048116</v>
      </c>
      <c r="C3217" s="43">
        <v>39271.52054857144</v>
      </c>
      <c r="D3217" s="43">
        <v>3870.9280520064008</v>
      </c>
      <c r="E3217" s="43">
        <v>43142.448600577838</v>
      </c>
      <c r="F3217" s="25">
        <v>41377.35931157005</v>
      </c>
      <c r="G3217" s="25">
        <v>48514.825874322887</v>
      </c>
      <c r="H3217" s="25">
        <v>63362.387244903141</v>
      </c>
      <c r="I3217" s="25">
        <v>80073.478577673028</v>
      </c>
      <c r="J3217" s="25">
        <v>93740.146951067451</v>
      </c>
      <c r="K3217" s="25">
        <v>118394.88136048344</v>
      </c>
      <c r="L3217" s="34">
        <v>97659.881187397448</v>
      </c>
      <c r="M3217" s="34">
        <v>122314.61559681344</v>
      </c>
      <c r="O3217" s="25">
        <v>13.16736280408135</v>
      </c>
      <c r="P3217" s="43">
        <v>10.864220902503231</v>
      </c>
      <c r="Q3217" s="43">
        <v>-9.5622841486565413</v>
      </c>
      <c r="R3217" s="43">
        <v>8.6621411284416574</v>
      </c>
      <c r="S3217" s="25">
        <v>13.832664964250419</v>
      </c>
      <c r="T3217" s="25">
        <v>14.613297910718725</v>
      </c>
      <c r="U3217" s="25">
        <v>16.431167080965992</v>
      </c>
      <c r="V3217" s="25">
        <v>14.521564491484295</v>
      </c>
      <c r="W3217" s="25">
        <v>24.118597492090622</v>
      </c>
      <c r="X3217" s="25">
        <v>16.831917492362216</v>
      </c>
      <c r="Y3217" s="34">
        <v>22.621902131416594</v>
      </c>
      <c r="Z3217" s="34">
        <v>15.986147551707885</v>
      </c>
    </row>
    <row r="3218" spans="1:26" x14ac:dyDescent="0.25">
      <c r="A3218" s="52">
        <v>41365</v>
      </c>
      <c r="B3218" s="25">
        <v>30867.454898</v>
      </c>
      <c r="C3218" s="43">
        <v>39880.618935520113</v>
      </c>
      <c r="D3218" s="43">
        <v>3823.4730131374004</v>
      </c>
      <c r="E3218" s="43">
        <v>43704.091948657515</v>
      </c>
      <c r="F3218" s="25">
        <v>41485.464715027563</v>
      </c>
      <c r="G3218" s="25">
        <v>48566.965738311112</v>
      </c>
      <c r="H3218" s="25">
        <v>63474.984008646432</v>
      </c>
      <c r="I3218" s="25">
        <v>80141.643975963801</v>
      </c>
      <c r="J3218" s="25">
        <v>93823.890142349323</v>
      </c>
      <c r="K3218" s="25">
        <v>118399.00748776931</v>
      </c>
      <c r="L3218" s="34">
        <v>97493.547717929323</v>
      </c>
      <c r="M3218" s="34">
        <v>122068.66506334931</v>
      </c>
      <c r="O3218" s="25">
        <v>13.061082413622827</v>
      </c>
      <c r="P3218" s="43">
        <v>11.207873747117358</v>
      </c>
      <c r="Q3218" s="43">
        <v>-10.860522414711948</v>
      </c>
      <c r="R3218" s="43">
        <v>8.8502949062819081</v>
      </c>
      <c r="S3218" s="25">
        <v>14.197300754184683</v>
      </c>
      <c r="T3218" s="25">
        <v>14.551997391946546</v>
      </c>
      <c r="U3218" s="25">
        <v>16.625389945504132</v>
      </c>
      <c r="V3218" s="25">
        <v>14.479302555862294</v>
      </c>
      <c r="W3218" s="25">
        <v>24.227405124390057</v>
      </c>
      <c r="X3218" s="25">
        <v>16.764776423483084</v>
      </c>
      <c r="Y3218" s="34">
        <v>22.409173133253589</v>
      </c>
      <c r="Z3218" s="34">
        <v>15.683738053764884</v>
      </c>
    </row>
    <row r="3219" spans="1:26" x14ac:dyDescent="0.25">
      <c r="A3219" s="52">
        <v>41366</v>
      </c>
      <c r="B3219" s="25">
        <v>30938.666055779999</v>
      </c>
      <c r="C3219" s="43">
        <v>39964.763739897731</v>
      </c>
      <c r="D3219" s="43">
        <v>3797.3474709086004</v>
      </c>
      <c r="E3219" s="43">
        <v>43762.111210806332</v>
      </c>
      <c r="F3219" s="25">
        <v>41678.59450074756</v>
      </c>
      <c r="G3219" s="25">
        <v>48746.92227061111</v>
      </c>
      <c r="H3219" s="25">
        <v>63690.78142336641</v>
      </c>
      <c r="I3219" s="25">
        <v>80361.035651943792</v>
      </c>
      <c r="J3219" s="25">
        <v>94167.526386199286</v>
      </c>
      <c r="K3219" s="25">
        <v>118736.24801761928</v>
      </c>
      <c r="L3219" s="34">
        <v>97838.498803449285</v>
      </c>
      <c r="M3219" s="34">
        <v>122407.22043486928</v>
      </c>
      <c r="O3219" s="25">
        <v>13.321914108530564</v>
      </c>
      <c r="P3219" s="43">
        <v>11.442513154214605</v>
      </c>
      <c r="Q3219" s="43">
        <v>-11.469606662961073</v>
      </c>
      <c r="R3219" s="43">
        <v>8.9947988534766701</v>
      </c>
      <c r="S3219" s="25">
        <v>14.728930335194757</v>
      </c>
      <c r="T3219" s="25">
        <v>14.976450101835148</v>
      </c>
      <c r="U3219" s="25">
        <v>17.021884061005132</v>
      </c>
      <c r="V3219" s="25">
        <v>14.792695254173838</v>
      </c>
      <c r="W3219" s="25">
        <v>24.682396265936248</v>
      </c>
      <c r="X3219" s="25">
        <v>17.097362108991753</v>
      </c>
      <c r="Y3219" s="34">
        <v>22.842280535110415</v>
      </c>
      <c r="Z3219" s="34">
        <v>16.004584938551304</v>
      </c>
    </row>
    <row r="3220" spans="1:26" x14ac:dyDescent="0.25">
      <c r="A3220" s="52">
        <v>41367</v>
      </c>
      <c r="B3220" s="25">
        <v>31026.509226509999</v>
      </c>
      <c r="C3220" s="43">
        <v>40398.882708803569</v>
      </c>
      <c r="D3220" s="43">
        <v>3808.9241306564008</v>
      </c>
      <c r="E3220" s="43">
        <v>44207.806839459969</v>
      </c>
      <c r="F3220" s="25">
        <v>41775.254833927575</v>
      </c>
      <c r="G3220" s="25">
        <v>48821.009672591121</v>
      </c>
      <c r="H3220" s="25">
        <v>63727.005686466444</v>
      </c>
      <c r="I3220" s="25">
        <v>80370.019019083818</v>
      </c>
      <c r="J3220" s="25">
        <v>94208.329103409327</v>
      </c>
      <c r="K3220" s="25">
        <v>118745.78366230932</v>
      </c>
      <c r="L3220" s="34">
        <v>97879.543140609327</v>
      </c>
      <c r="M3220" s="34">
        <v>122416.99769950932</v>
      </c>
      <c r="O3220" s="25">
        <v>13.572006050851005</v>
      </c>
      <c r="P3220" s="43">
        <v>11.372336032223185</v>
      </c>
      <c r="Q3220" s="43">
        <v>-9.14799795014466</v>
      </c>
      <c r="R3220" s="43">
        <v>9.2463509414079539</v>
      </c>
      <c r="S3220" s="25">
        <v>13.636691721139439</v>
      </c>
      <c r="T3220" s="25">
        <v>13.973314775575441</v>
      </c>
      <c r="U3220" s="25">
        <v>15.911706087942989</v>
      </c>
      <c r="V3220" s="25">
        <v>13.949931996922516</v>
      </c>
      <c r="W3220" s="25">
        <v>23.844585459852286</v>
      </c>
      <c r="X3220" s="25">
        <v>16.525973686479432</v>
      </c>
      <c r="Y3220" s="34">
        <v>22.059399135522728</v>
      </c>
      <c r="Z3220" s="34">
        <v>15.460195358259131</v>
      </c>
    </row>
    <row r="3221" spans="1:26" x14ac:dyDescent="0.25">
      <c r="A3221" s="52">
        <v>41368</v>
      </c>
      <c r="B3221" s="25">
        <v>31122.431263779999</v>
      </c>
      <c r="C3221" s="43">
        <v>40466.208808459407</v>
      </c>
      <c r="D3221" s="43">
        <v>3846.7426227356004</v>
      </c>
      <c r="E3221" s="43">
        <v>44312.951431195004</v>
      </c>
      <c r="F3221" s="25">
        <v>41961.185664497571</v>
      </c>
      <c r="G3221" s="25">
        <v>48998.229171121115</v>
      </c>
      <c r="H3221" s="25">
        <v>64083.269608076436</v>
      </c>
      <c r="I3221" s="25">
        <v>80711.38568534379</v>
      </c>
      <c r="J3221" s="25">
        <v>94642.075030069318</v>
      </c>
      <c r="K3221" s="25">
        <v>119161.2860455693</v>
      </c>
      <c r="L3221" s="34">
        <v>98313.731261489316</v>
      </c>
      <c r="M3221" s="34">
        <v>122832.9422769893</v>
      </c>
      <c r="O3221" s="25">
        <v>13.533504658638629</v>
      </c>
      <c r="P3221" s="43">
        <v>11.181253732788598</v>
      </c>
      <c r="Q3221" s="43">
        <v>-10.316278932364453</v>
      </c>
      <c r="R3221" s="43">
        <v>8.9149150679953557</v>
      </c>
      <c r="S3221" s="25">
        <v>14.086142323344109</v>
      </c>
      <c r="T3221" s="25">
        <v>14.26734771331175</v>
      </c>
      <c r="U3221" s="25">
        <v>15.748507880415685</v>
      </c>
      <c r="V3221" s="25">
        <v>13.730417124161342</v>
      </c>
      <c r="W3221" s="25">
        <v>23.823768924166842</v>
      </c>
      <c r="X3221" s="25">
        <v>16.513424474002591</v>
      </c>
      <c r="Y3221" s="34">
        <v>22.04727657765735</v>
      </c>
      <c r="Z3221" s="34">
        <v>15.451538046326906</v>
      </c>
    </row>
    <row r="3222" spans="1:26" x14ac:dyDescent="0.25">
      <c r="A3222" s="52">
        <v>41369</v>
      </c>
      <c r="B3222" s="25">
        <v>31137.911101459998</v>
      </c>
      <c r="C3222" s="43">
        <v>40453.82403695742</v>
      </c>
      <c r="D3222" s="43">
        <v>3790.4419939792001</v>
      </c>
      <c r="E3222" s="43">
        <v>44244.266030936618</v>
      </c>
      <c r="F3222" s="25">
        <v>41918.825299017561</v>
      </c>
      <c r="G3222" s="25">
        <v>48988.199726271108</v>
      </c>
      <c r="H3222" s="25">
        <v>64013.30649736643</v>
      </c>
      <c r="I3222" s="25">
        <v>80720.229521983783</v>
      </c>
      <c r="J3222" s="25">
        <v>94564.366901439309</v>
      </c>
      <c r="K3222" s="25">
        <v>119168.08873932927</v>
      </c>
      <c r="L3222" s="34">
        <v>98479.038657699319</v>
      </c>
      <c r="M3222" s="34">
        <v>123082.76049558927</v>
      </c>
      <c r="O3222" s="25">
        <v>12.905704232974102</v>
      </c>
      <c r="P3222" s="43">
        <v>13.124995942655215</v>
      </c>
      <c r="Q3222" s="43">
        <v>-12.79000161289895</v>
      </c>
      <c r="R3222" s="43">
        <v>10.316598202697991</v>
      </c>
      <c r="S3222" s="25">
        <v>13.511284639532839</v>
      </c>
      <c r="T3222" s="25">
        <v>13.746594775665045</v>
      </c>
      <c r="U3222" s="25">
        <v>15.679412834431705</v>
      </c>
      <c r="V3222" s="25">
        <v>13.748040443009945</v>
      </c>
      <c r="W3222" s="25">
        <v>23.743315790117769</v>
      </c>
      <c r="X3222" s="25">
        <v>16.500401691595322</v>
      </c>
      <c r="Y3222" s="34">
        <v>22.27152501873919</v>
      </c>
      <c r="Z3222" s="34">
        <v>15.666954032875523</v>
      </c>
    </row>
    <row r="3223" spans="1:26" x14ac:dyDescent="0.25">
      <c r="A3223" s="52">
        <v>41372</v>
      </c>
      <c r="B3223" s="25">
        <v>31101.78627973</v>
      </c>
      <c r="C3223" s="43">
        <v>40344.50733527496</v>
      </c>
      <c r="D3223" s="43">
        <v>3781.4701067584006</v>
      </c>
      <c r="E3223" s="43">
        <v>44125.977442033363</v>
      </c>
      <c r="F3223" s="25">
        <v>42024.425575927569</v>
      </c>
      <c r="G3223" s="25">
        <v>49095.720982201121</v>
      </c>
      <c r="H3223" s="25">
        <v>63840.134932626439</v>
      </c>
      <c r="I3223" s="25">
        <v>80547.054376363812</v>
      </c>
      <c r="J3223" s="25">
        <v>94367.340091429331</v>
      </c>
      <c r="K3223" s="25">
        <v>118972.7779372193</v>
      </c>
      <c r="L3223" s="34">
        <v>98282.519628009322</v>
      </c>
      <c r="M3223" s="34">
        <v>122887.9574737993</v>
      </c>
      <c r="O3223" s="25">
        <v>12.300071192927685</v>
      </c>
      <c r="P3223" s="43">
        <v>11.594618463508599</v>
      </c>
      <c r="Q3223" s="43">
        <v>-12.72367933268047</v>
      </c>
      <c r="R3223" s="43">
        <v>8.9920749664657471</v>
      </c>
      <c r="S3223" s="25">
        <v>12.740392318633532</v>
      </c>
      <c r="T3223" s="25">
        <v>13.017119900528806</v>
      </c>
      <c r="U3223" s="25">
        <v>15.069963029864297</v>
      </c>
      <c r="V3223" s="25">
        <v>13.283900711436857</v>
      </c>
      <c r="W3223" s="25">
        <v>23.250775785350864</v>
      </c>
      <c r="X3223" s="25">
        <v>16.192776659839158</v>
      </c>
      <c r="Y3223" s="34">
        <v>21.826121684049159</v>
      </c>
      <c r="Z3223" s="34">
        <v>15.385925167442348</v>
      </c>
    </row>
    <row r="3224" spans="1:26" x14ac:dyDescent="0.25">
      <c r="A3224" s="52">
        <v>41373</v>
      </c>
      <c r="B3224" s="25">
        <v>31138.233384650001</v>
      </c>
      <c r="C3224" s="43">
        <v>40307.926332067465</v>
      </c>
      <c r="D3224" s="43">
        <v>3819.3159918466008</v>
      </c>
      <c r="E3224" s="43">
        <v>44127.242323914063</v>
      </c>
      <c r="F3224" s="25">
        <v>41993.117869457565</v>
      </c>
      <c r="G3224" s="25">
        <v>49163.57935897111</v>
      </c>
      <c r="H3224" s="25">
        <v>63688.556499316437</v>
      </c>
      <c r="I3224" s="25">
        <v>80501.720644443791</v>
      </c>
      <c r="J3224" s="25">
        <v>94255.427355529318</v>
      </c>
      <c r="K3224" s="25">
        <v>118959.85222881929</v>
      </c>
      <c r="L3224" s="34">
        <v>98171.289556929318</v>
      </c>
      <c r="M3224" s="34">
        <v>122875.71443021929</v>
      </c>
      <c r="O3224" s="25">
        <v>12.431671752473683</v>
      </c>
      <c r="P3224" s="43">
        <v>11.493433857087986</v>
      </c>
      <c r="Q3224" s="43">
        <v>-11.850196398888945</v>
      </c>
      <c r="R3224" s="43">
        <v>8.9951992508160661</v>
      </c>
      <c r="S3224" s="25">
        <v>12.656402042463121</v>
      </c>
      <c r="T3224" s="25">
        <v>13.17332818406638</v>
      </c>
      <c r="U3224" s="25">
        <v>14.796747368031582</v>
      </c>
      <c r="V3224" s="25">
        <v>13.220141930616514</v>
      </c>
      <c r="W3224" s="25">
        <v>23.104609415645271</v>
      </c>
      <c r="X3224" s="25">
        <v>16.180152982596919</v>
      </c>
      <c r="Y3224" s="34">
        <v>21.688246421737944</v>
      </c>
      <c r="Z3224" s="34">
        <v>15.374429534026479</v>
      </c>
    </row>
    <row r="3225" spans="1:26" x14ac:dyDescent="0.25">
      <c r="A3225" s="52">
        <v>41374</v>
      </c>
      <c r="B3225" s="25">
        <v>31217.5970528</v>
      </c>
      <c r="C3225" s="43">
        <v>40287.693154579982</v>
      </c>
      <c r="D3225" s="43">
        <v>3804.6371458424005</v>
      </c>
      <c r="E3225" s="43">
        <v>44092.330300422385</v>
      </c>
      <c r="F3225" s="25">
        <v>41935.510128717564</v>
      </c>
      <c r="G3225" s="25">
        <v>49283.706731151113</v>
      </c>
      <c r="H3225" s="25">
        <v>63547.219376476431</v>
      </c>
      <c r="I3225" s="25">
        <v>80524.825464683789</v>
      </c>
      <c r="J3225" s="25">
        <v>94152.876802039333</v>
      </c>
      <c r="K3225" s="25">
        <v>118990.99867944929</v>
      </c>
      <c r="L3225" s="34">
        <v>98069.39571753933</v>
      </c>
      <c r="M3225" s="34">
        <v>122907.5175949493</v>
      </c>
      <c r="O3225" s="25">
        <v>12.750489656137788</v>
      </c>
      <c r="P3225" s="43">
        <v>10.999543111301202</v>
      </c>
      <c r="Q3225" s="43">
        <v>24.111516251075258</v>
      </c>
      <c r="R3225" s="43">
        <v>12.020728408978254</v>
      </c>
      <c r="S3225" s="25">
        <v>12.548125133173983</v>
      </c>
      <c r="T3225" s="25">
        <v>13.517617859845576</v>
      </c>
      <c r="U3225" s="25">
        <v>14.716978313762908</v>
      </c>
      <c r="V3225" s="25">
        <v>13.405790911390557</v>
      </c>
      <c r="W3225" s="25">
        <v>23.079856853886227</v>
      </c>
      <c r="X3225" s="25">
        <v>16.330832863538603</v>
      </c>
      <c r="Y3225" s="34">
        <v>21.66301457008375</v>
      </c>
      <c r="Z3225" s="34">
        <v>15.518125648608017</v>
      </c>
    </row>
    <row r="3226" spans="1:26" x14ac:dyDescent="0.25">
      <c r="A3226" s="52">
        <v>41375</v>
      </c>
      <c r="B3226" s="25">
        <v>31251.27208336</v>
      </c>
      <c r="C3226" s="43">
        <v>40264.987105212487</v>
      </c>
      <c r="D3226" s="43">
        <v>3797.2578533092005</v>
      </c>
      <c r="E3226" s="43">
        <v>44062.244958521689</v>
      </c>
      <c r="F3226" s="25">
        <v>41736.550261147568</v>
      </c>
      <c r="G3226" s="25">
        <v>49114.782322281128</v>
      </c>
      <c r="H3226" s="25">
        <v>63336.597923916437</v>
      </c>
      <c r="I3226" s="25">
        <v>80333.375685643798</v>
      </c>
      <c r="J3226" s="25">
        <v>94014.949475869347</v>
      </c>
      <c r="K3226" s="25">
        <v>118876.57605213931</v>
      </c>
      <c r="L3226" s="34">
        <v>97932.305053969336</v>
      </c>
      <c r="M3226" s="34">
        <v>122793.9316302393</v>
      </c>
      <c r="O3226" s="25">
        <v>13.058165361531104</v>
      </c>
      <c r="P3226" s="43">
        <v>11.139488015185627</v>
      </c>
      <c r="Q3226" s="43">
        <v>25.56362456257013</v>
      </c>
      <c r="R3226" s="43">
        <v>12.250755797584322</v>
      </c>
      <c r="S3226" s="25">
        <v>11.924472291781619</v>
      </c>
      <c r="T3226" s="25">
        <v>13.039161337425709</v>
      </c>
      <c r="U3226" s="25">
        <v>14.267854357593478</v>
      </c>
      <c r="V3226" s="25">
        <v>13.022465793604997</v>
      </c>
      <c r="W3226" s="25">
        <v>22.590629279042474</v>
      </c>
      <c r="X3226" s="25">
        <v>15.906755242438875</v>
      </c>
      <c r="Y3226" s="34">
        <v>21.201695227506857</v>
      </c>
      <c r="Z3226" s="34">
        <v>15.112268999328094</v>
      </c>
    </row>
    <row r="3227" spans="1:26" x14ac:dyDescent="0.25">
      <c r="A3227" s="52">
        <v>41376</v>
      </c>
      <c r="B3227" s="25">
        <v>31281.98964027</v>
      </c>
      <c r="C3227" s="43">
        <v>40460.928809424993</v>
      </c>
      <c r="D3227" s="43">
        <v>3769.6713009340006</v>
      </c>
      <c r="E3227" s="43">
        <v>44230.600110358995</v>
      </c>
      <c r="F3227" s="25">
        <v>41658.884243547567</v>
      </c>
      <c r="G3227" s="25">
        <v>49007.852347481115</v>
      </c>
      <c r="H3227" s="25">
        <v>63646.042777216433</v>
      </c>
      <c r="I3227" s="25">
        <v>80629.2596481238</v>
      </c>
      <c r="J3227" s="25">
        <v>94346.456907659318</v>
      </c>
      <c r="K3227" s="25">
        <v>119173.19936270929</v>
      </c>
      <c r="L3227" s="34">
        <v>98259.464827689313</v>
      </c>
      <c r="M3227" s="34">
        <v>123086.20728273928</v>
      </c>
      <c r="O3227" s="25">
        <v>13.097992860945972</v>
      </c>
      <c r="P3227" s="43">
        <v>11.35642779246664</v>
      </c>
      <c r="Q3227" s="43">
        <v>24.198255848438599</v>
      </c>
      <c r="R3227" s="43">
        <v>12.346464771037514</v>
      </c>
      <c r="S3227" s="25">
        <v>11.684814247133213</v>
      </c>
      <c r="T3227" s="25">
        <v>12.660353911056198</v>
      </c>
      <c r="U3227" s="25">
        <v>14.391201522025753</v>
      </c>
      <c r="V3227" s="25">
        <v>13.046610746946129</v>
      </c>
      <c r="W3227" s="25">
        <v>22.690423225134417</v>
      </c>
      <c r="X3227" s="25">
        <v>15.955472335988663</v>
      </c>
      <c r="Y3227" s="34">
        <v>21.294026260762777</v>
      </c>
      <c r="Z3227" s="34">
        <v>15.156197842077956</v>
      </c>
    </row>
    <row r="3228" spans="1:26" x14ac:dyDescent="0.25">
      <c r="A3228" s="52">
        <v>41379</v>
      </c>
      <c r="B3228" s="25">
        <v>31251.214974729999</v>
      </c>
      <c r="C3228" s="43">
        <v>40538.510486862535</v>
      </c>
      <c r="D3228" s="43">
        <v>3680.6588099918004</v>
      </c>
      <c r="E3228" s="43">
        <v>44219.169296854336</v>
      </c>
      <c r="F3228" s="25">
        <v>41511.374128127572</v>
      </c>
      <c r="G3228" s="25">
        <v>48860.567871971114</v>
      </c>
      <c r="H3228" s="25">
        <v>63337.030186596443</v>
      </c>
      <c r="I3228" s="25">
        <v>80299.304629793798</v>
      </c>
      <c r="J3228" s="25">
        <v>94047.39603009932</v>
      </c>
      <c r="K3228" s="25">
        <v>118821.7359394693</v>
      </c>
      <c r="L3228" s="34">
        <v>97961.428985259307</v>
      </c>
      <c r="M3228" s="34">
        <v>122735.76889462931</v>
      </c>
      <c r="O3228" s="25">
        <v>12.984584625829477</v>
      </c>
      <c r="P3228" s="43">
        <v>10.849018146453272</v>
      </c>
      <c r="Q3228" s="43">
        <v>24.441967037912615</v>
      </c>
      <c r="R3228" s="43">
        <v>11.866110374725046</v>
      </c>
      <c r="S3228" s="25">
        <v>11.494658849909701</v>
      </c>
      <c r="T3228" s="25">
        <v>12.492270508382685</v>
      </c>
      <c r="U3228" s="25">
        <v>13.980028012667667</v>
      </c>
      <c r="V3228" s="25">
        <v>12.775512599250515</v>
      </c>
      <c r="W3228" s="25">
        <v>22.367699822843345</v>
      </c>
      <c r="X3228" s="25">
        <v>15.871439553955913</v>
      </c>
      <c r="Y3228" s="34">
        <v>21.006555874034483</v>
      </c>
      <c r="Z3228" s="34">
        <v>15.087875998898404</v>
      </c>
    </row>
    <row r="3229" spans="1:26" x14ac:dyDescent="0.25">
      <c r="A3229" s="52">
        <v>41380</v>
      </c>
      <c r="B3229" s="25">
        <v>31176.49513825</v>
      </c>
      <c r="C3229" s="43">
        <v>40271.606628425034</v>
      </c>
      <c r="D3229" s="43">
        <v>3566.5995527064001</v>
      </c>
      <c r="E3229" s="43">
        <v>43838.206181131434</v>
      </c>
      <c r="F3229" s="25">
        <v>41217.098531897573</v>
      </c>
      <c r="G3229" s="25">
        <v>48538.310222041124</v>
      </c>
      <c r="H3229" s="25">
        <v>62898.14709546644</v>
      </c>
      <c r="I3229" s="25">
        <v>79869.903930223809</v>
      </c>
      <c r="J3229" s="25">
        <v>93656.790226629324</v>
      </c>
      <c r="K3229" s="25">
        <v>118434.69203204929</v>
      </c>
      <c r="L3229" s="34">
        <v>97571.100524359324</v>
      </c>
      <c r="M3229" s="34">
        <v>122349.00232977929</v>
      </c>
      <c r="O3229" s="25">
        <v>12.714445058621315</v>
      </c>
      <c r="P3229" s="43">
        <v>10.11919284473468</v>
      </c>
      <c r="Q3229" s="43">
        <v>20.585657863873696</v>
      </c>
      <c r="R3229" s="43">
        <v>10.902345956943705</v>
      </c>
      <c r="S3229" s="25">
        <v>10.70426927840944</v>
      </c>
      <c r="T3229" s="25">
        <v>11.750332861969937</v>
      </c>
      <c r="U3229" s="25">
        <v>13.190222951175045</v>
      </c>
      <c r="V3229" s="25">
        <v>12.172445309592872</v>
      </c>
      <c r="W3229" s="25">
        <v>21.859471676975506</v>
      </c>
      <c r="X3229" s="25">
        <v>15.49400579262632</v>
      </c>
      <c r="Y3229" s="34">
        <v>20.524403835192473</v>
      </c>
      <c r="Z3229" s="34">
        <v>14.725209574457864</v>
      </c>
    </row>
    <row r="3230" spans="1:26" x14ac:dyDescent="0.25">
      <c r="A3230" s="52">
        <v>41381</v>
      </c>
      <c r="B3230" s="25">
        <v>31091.89009388</v>
      </c>
      <c r="C3230" s="43">
        <v>40420.889584887547</v>
      </c>
      <c r="D3230" s="43">
        <v>3614.9008704676007</v>
      </c>
      <c r="E3230" s="43">
        <v>44035.790455355149</v>
      </c>
      <c r="F3230" s="25">
        <v>41205.037033257569</v>
      </c>
      <c r="G3230" s="25">
        <v>48491.540071311116</v>
      </c>
      <c r="H3230" s="25">
        <v>63118.410523156439</v>
      </c>
      <c r="I3230" s="25">
        <v>80049.451423613791</v>
      </c>
      <c r="J3230" s="25">
        <v>93920.211246889332</v>
      </c>
      <c r="K3230" s="25">
        <v>118663.85727913928</v>
      </c>
      <c r="L3230" s="34">
        <v>97835.195107829335</v>
      </c>
      <c r="M3230" s="34">
        <v>122578.84114007928</v>
      </c>
      <c r="O3230" s="25">
        <v>12.50156567279419</v>
      </c>
      <c r="P3230" s="43">
        <v>11.020914875919608</v>
      </c>
      <c r="Q3230" s="43">
        <v>23.615570626007809</v>
      </c>
      <c r="R3230" s="43">
        <v>11.957303544197174</v>
      </c>
      <c r="S3230" s="25">
        <v>11.439857380450613</v>
      </c>
      <c r="T3230" s="25">
        <v>12.0879601624861</v>
      </c>
      <c r="U3230" s="25">
        <v>14.232451598734496</v>
      </c>
      <c r="V3230" s="25">
        <v>12.78777656314225</v>
      </c>
      <c r="W3230" s="25">
        <v>22.739460317382253</v>
      </c>
      <c r="X3230" s="25">
        <v>15.981508604119865</v>
      </c>
      <c r="Y3230" s="34">
        <v>21.353462958400947</v>
      </c>
      <c r="Z3230" s="34">
        <v>15.191836321882924</v>
      </c>
    </row>
    <row r="3231" spans="1:26" x14ac:dyDescent="0.25">
      <c r="A3231" s="52">
        <v>41382</v>
      </c>
      <c r="B3231" s="25">
        <v>31089.11819397</v>
      </c>
      <c r="C3231" s="43">
        <v>40707.51764774006</v>
      </c>
      <c r="D3231" s="43">
        <v>3624.8458532160003</v>
      </c>
      <c r="E3231" s="43">
        <v>44332.36350095606</v>
      </c>
      <c r="F3231" s="25">
        <v>41320.033017570058</v>
      </c>
      <c r="G3231" s="25">
        <v>48634.011919262906</v>
      </c>
      <c r="H3231" s="25">
        <v>63659.257336853152</v>
      </c>
      <c r="I3231" s="25">
        <v>80619.884572023046</v>
      </c>
      <c r="J3231" s="25">
        <v>94461.568878567472</v>
      </c>
      <c r="K3231" s="25">
        <v>119221.64714862345</v>
      </c>
      <c r="L3231" s="34">
        <v>98377.708968837469</v>
      </c>
      <c r="M3231" s="34">
        <v>123137.78723889345</v>
      </c>
      <c r="O3231" s="25">
        <v>12.646288706720799</v>
      </c>
      <c r="P3231" s="43">
        <v>12.900789378278322</v>
      </c>
      <c r="Q3231" s="43">
        <v>25.044538098146418</v>
      </c>
      <c r="R3231" s="43">
        <v>13.804472210595442</v>
      </c>
      <c r="S3231" s="25">
        <v>12.07094114750522</v>
      </c>
      <c r="T3231" s="25">
        <v>12.597988377794733</v>
      </c>
      <c r="U3231" s="25">
        <v>15.579199681539446</v>
      </c>
      <c r="V3231" s="25">
        <v>13.770993358288397</v>
      </c>
      <c r="W3231" s="25">
        <v>23.596000577920439</v>
      </c>
      <c r="X3231" s="25">
        <v>16.560852980053188</v>
      </c>
      <c r="Y3231" s="34">
        <v>22.16562142087286</v>
      </c>
      <c r="Z3231" s="34">
        <v>15.749273027352917</v>
      </c>
    </row>
    <row r="3232" spans="1:26" x14ac:dyDescent="0.25">
      <c r="A3232" s="52">
        <v>41383</v>
      </c>
      <c r="B3232" s="25">
        <v>31072.803242459999</v>
      </c>
      <c r="C3232" s="43">
        <v>40465.606948912558</v>
      </c>
      <c r="D3232" s="43">
        <v>3646.9376869072007</v>
      </c>
      <c r="E3232" s="43">
        <v>44112.544635819759</v>
      </c>
      <c r="F3232" s="25">
        <v>41160.45989586004</v>
      </c>
      <c r="G3232" s="25">
        <v>48408.902349052878</v>
      </c>
      <c r="H3232" s="25">
        <v>63351.728300483141</v>
      </c>
      <c r="I3232" s="25">
        <v>80252.909481103037</v>
      </c>
      <c r="J3232" s="25">
        <v>94184.826700887468</v>
      </c>
      <c r="K3232" s="25">
        <v>118876.34382376343</v>
      </c>
      <c r="L3232" s="34">
        <v>98098.177018417467</v>
      </c>
      <c r="M3232" s="34">
        <v>122789.69414129342</v>
      </c>
      <c r="O3232" s="25">
        <v>12.854959759008434</v>
      </c>
      <c r="P3232" s="43">
        <v>12.98051588306086</v>
      </c>
      <c r="Q3232" s="43">
        <v>24.267253162300161</v>
      </c>
      <c r="R3232" s="43">
        <v>13.835296950190855</v>
      </c>
      <c r="S3232" s="25">
        <v>12.114043640190575</v>
      </c>
      <c r="T3232" s="25">
        <v>12.421265112464862</v>
      </c>
      <c r="U3232" s="25">
        <v>15.223055230307025</v>
      </c>
      <c r="V3232" s="25">
        <v>13.370966035966013</v>
      </c>
      <c r="W3232" s="25">
        <v>23.339897778356345</v>
      </c>
      <c r="X3232" s="25">
        <v>16.29486969975553</v>
      </c>
      <c r="Y3232" s="34">
        <v>21.916913418377582</v>
      </c>
      <c r="Z3232" s="34">
        <v>15.489710735701024</v>
      </c>
    </row>
    <row r="3233" spans="1:26" x14ac:dyDescent="0.25">
      <c r="A3233" s="52">
        <v>41386</v>
      </c>
      <c r="B3233" s="25">
        <v>31143.016994909998</v>
      </c>
      <c r="C3233" s="43">
        <v>40253.837044980093</v>
      </c>
      <c r="D3233" s="43">
        <v>3631.3837704536004</v>
      </c>
      <c r="E3233" s="43">
        <v>43885.220815433691</v>
      </c>
      <c r="F3233" s="25">
        <v>41221.324863190057</v>
      </c>
      <c r="G3233" s="25">
        <v>48415.578956192898</v>
      </c>
      <c r="H3233" s="25">
        <v>63208.64191531315</v>
      </c>
      <c r="I3233" s="25">
        <v>80010.423957733059</v>
      </c>
      <c r="J3233" s="25">
        <v>94024.143486497458</v>
      </c>
      <c r="K3233" s="25">
        <v>118592.74148321344</v>
      </c>
      <c r="L3233" s="34">
        <v>97938.095428987464</v>
      </c>
      <c r="M3233" s="34">
        <v>122506.69342570344</v>
      </c>
      <c r="O3233" s="25">
        <v>13.182209087328456</v>
      </c>
      <c r="P3233" s="43">
        <v>13.702028181114434</v>
      </c>
      <c r="Q3233" s="43">
        <v>23.986663508559424</v>
      </c>
      <c r="R3233" s="43">
        <v>14.48785564939099</v>
      </c>
      <c r="S3233" s="25">
        <v>11.821409890791056</v>
      </c>
      <c r="T3233" s="25">
        <v>11.827158944454608</v>
      </c>
      <c r="U3233" s="25">
        <v>15.364147939655437</v>
      </c>
      <c r="V3233" s="25">
        <v>13.239459136410115</v>
      </c>
      <c r="W3233" s="25">
        <v>23.581898629909826</v>
      </c>
      <c r="X3233" s="25">
        <v>16.338768024318064</v>
      </c>
      <c r="Y3233" s="34">
        <v>22.151594987410196</v>
      </c>
      <c r="Z3233" s="34">
        <v>15.536964278873411</v>
      </c>
    </row>
    <row r="3234" spans="1:26" x14ac:dyDescent="0.25">
      <c r="A3234" s="52">
        <v>41387</v>
      </c>
      <c r="B3234" s="25">
        <v>30974.095413499999</v>
      </c>
      <c r="C3234" s="43">
        <v>39936.881389842601</v>
      </c>
      <c r="D3234" s="43">
        <v>3661.3477542698006</v>
      </c>
      <c r="E3234" s="43">
        <v>43598.229144112403</v>
      </c>
      <c r="F3234" s="25">
        <v>41357.50788934005</v>
      </c>
      <c r="G3234" s="25">
        <v>48467.799424612887</v>
      </c>
      <c r="H3234" s="25">
        <v>63333.916829083151</v>
      </c>
      <c r="I3234" s="25">
        <v>80045.095830333041</v>
      </c>
      <c r="J3234" s="25">
        <v>94192.133993787458</v>
      </c>
      <c r="K3234" s="25">
        <v>118666.53319436344</v>
      </c>
      <c r="L3234" s="34">
        <v>98106.979450497456</v>
      </c>
      <c r="M3234" s="34">
        <v>122581.37865107344</v>
      </c>
      <c r="O3234" s="25">
        <v>12.568302035560365</v>
      </c>
      <c r="P3234" s="43">
        <v>12.806747048229216</v>
      </c>
      <c r="Q3234" s="43">
        <v>25.009726509783082</v>
      </c>
      <c r="R3234" s="43">
        <v>13.739151178311882</v>
      </c>
      <c r="S3234" s="25">
        <v>12.190834649403914</v>
      </c>
      <c r="T3234" s="25">
        <v>11.94777438989707</v>
      </c>
      <c r="U3234" s="25">
        <v>15.592791258786587</v>
      </c>
      <c r="V3234" s="25">
        <v>13.288530543687527</v>
      </c>
      <c r="W3234" s="25">
        <v>23.80269921444993</v>
      </c>
      <c r="X3234" s="25">
        <v>16.411157250321516</v>
      </c>
      <c r="Y3234" s="34">
        <v>22.36223266118742</v>
      </c>
      <c r="Z3234" s="34">
        <v>15.607400464639575</v>
      </c>
    </row>
    <row r="3235" spans="1:26" x14ac:dyDescent="0.25">
      <c r="A3235" s="52">
        <v>41388</v>
      </c>
      <c r="B3235" s="25">
        <v>30988.334045110001</v>
      </c>
      <c r="C3235" s="43">
        <v>39723.46044017512</v>
      </c>
      <c r="D3235" s="43">
        <v>3706.7587004168004</v>
      </c>
      <c r="E3235" s="43">
        <v>43430.219140591922</v>
      </c>
      <c r="F3235" s="25">
        <v>41352.601745040047</v>
      </c>
      <c r="G3235" s="25">
        <v>48506.706796082886</v>
      </c>
      <c r="H3235" s="25">
        <v>63249.76812222314</v>
      </c>
      <c r="I3235" s="25">
        <v>80034.451624803027</v>
      </c>
      <c r="J3235" s="25">
        <v>94172.644652077448</v>
      </c>
      <c r="K3235" s="25">
        <v>118735.77362646343</v>
      </c>
      <c r="L3235" s="34">
        <v>98087.956459577443</v>
      </c>
      <c r="M3235" s="34">
        <v>122651.08543396344</v>
      </c>
      <c r="O3235" s="25">
        <v>12.819167749868443</v>
      </c>
      <c r="P3235" s="43">
        <v>13.461792324251221</v>
      </c>
      <c r="Q3235" s="43">
        <v>28.50685144243219</v>
      </c>
      <c r="R3235" s="43">
        <v>14.606991488974575</v>
      </c>
      <c r="S3235" s="25">
        <v>12.247523572823305</v>
      </c>
      <c r="T3235" s="25">
        <v>12.13307245313333</v>
      </c>
      <c r="U3235" s="25">
        <v>15.415518381731829</v>
      </c>
      <c r="V3235" s="25">
        <v>13.292453673413608</v>
      </c>
      <c r="W3235" s="25">
        <v>23.73032456505555</v>
      </c>
      <c r="X3235" s="25">
        <v>16.503508058178728</v>
      </c>
      <c r="Y3235" s="34">
        <v>22.29393204565342</v>
      </c>
      <c r="Z3235" s="34">
        <v>15.695947156041345</v>
      </c>
    </row>
    <row r="3236" spans="1:26" x14ac:dyDescent="0.25">
      <c r="A3236" s="52">
        <v>41389</v>
      </c>
      <c r="B3236" s="25">
        <v>30923.289515970002</v>
      </c>
      <c r="C3236" s="43">
        <v>39474.606638167628</v>
      </c>
      <c r="D3236" s="43">
        <v>3669.7887484230005</v>
      </c>
      <c r="E3236" s="43">
        <v>43144.39538659063</v>
      </c>
      <c r="F3236" s="25">
        <v>41624.691951760062</v>
      </c>
      <c r="G3236" s="25">
        <v>48827.2869244229</v>
      </c>
      <c r="H3236" s="25">
        <v>63631.19240179316</v>
      </c>
      <c r="I3236" s="25">
        <v>80493.649795933045</v>
      </c>
      <c r="J3236" s="25">
        <v>94476.663697907468</v>
      </c>
      <c r="K3236" s="25">
        <v>119080.41253436345</v>
      </c>
      <c r="L3236" s="34">
        <v>98392.455319317465</v>
      </c>
      <c r="M3236" s="34">
        <v>122996.20415577345</v>
      </c>
      <c r="O3236" s="25">
        <v>12.715041395409511</v>
      </c>
      <c r="P3236" s="43">
        <v>12.741288643262184</v>
      </c>
      <c r="Q3236" s="43">
        <v>27.105283173610097</v>
      </c>
      <c r="R3236" s="43">
        <v>13.83551223024484</v>
      </c>
      <c r="S3236" s="25">
        <v>13.090612227324549</v>
      </c>
      <c r="T3236" s="25">
        <v>13.0352997488556</v>
      </c>
      <c r="U3236" s="25">
        <v>16.392922154772329</v>
      </c>
      <c r="V3236" s="25">
        <v>14.210727771248965</v>
      </c>
      <c r="W3236" s="25">
        <v>24.180288134092343</v>
      </c>
      <c r="X3236" s="25">
        <v>16.913467429232611</v>
      </c>
      <c r="Y3236" s="34">
        <v>22.72029353987628</v>
      </c>
      <c r="Z3236" s="34">
        <v>16.089562064219585</v>
      </c>
    </row>
    <row r="3237" spans="1:26" x14ac:dyDescent="0.25">
      <c r="A3237" s="52">
        <v>41390</v>
      </c>
      <c r="B3237" s="25">
        <v>30881.66641179</v>
      </c>
      <c r="C3237" s="43">
        <v>38979.146685790132</v>
      </c>
      <c r="D3237" s="43">
        <v>3661.0887180630007</v>
      </c>
      <c r="E3237" s="43">
        <v>42640.235403853134</v>
      </c>
      <c r="F3237" s="25">
        <v>41305.166158230051</v>
      </c>
      <c r="G3237" s="25">
        <v>48404.507432042898</v>
      </c>
      <c r="H3237" s="25">
        <v>63020.994310003145</v>
      </c>
      <c r="I3237" s="25">
        <v>79771.280087553037</v>
      </c>
      <c r="J3237" s="25">
        <v>93998.41439507746</v>
      </c>
      <c r="K3237" s="25">
        <v>118493.15441551343</v>
      </c>
      <c r="L3237" s="34">
        <v>97910.853436577454</v>
      </c>
      <c r="M3237" s="34">
        <v>122405.59345701343</v>
      </c>
      <c r="O3237" s="25">
        <v>12.535614433051867</v>
      </c>
      <c r="P3237" s="43">
        <v>11.842038063750792</v>
      </c>
      <c r="Q3237" s="43">
        <v>30.272495836588952</v>
      </c>
      <c r="R3237" s="43">
        <v>13.2173045479562</v>
      </c>
      <c r="S3237" s="25">
        <v>12.503990628480111</v>
      </c>
      <c r="T3237" s="25">
        <v>12.199953946919774</v>
      </c>
      <c r="U3237" s="25">
        <v>15.345425585191563</v>
      </c>
      <c r="V3237" s="25">
        <v>13.152994968493426</v>
      </c>
      <c r="W3237" s="25">
        <v>23.574732149776057</v>
      </c>
      <c r="X3237" s="25">
        <v>16.313578669132678</v>
      </c>
      <c r="Y3237" s="34">
        <v>22.140352151045928</v>
      </c>
      <c r="Z3237" s="34">
        <v>15.509221390013984</v>
      </c>
    </row>
    <row r="3238" spans="1:26" x14ac:dyDescent="0.25">
      <c r="A3238" s="52">
        <v>41393</v>
      </c>
      <c r="B3238" s="25">
        <v>30851.520511849998</v>
      </c>
      <c r="C3238" s="43">
        <v>38536.44431973766</v>
      </c>
      <c r="D3238" s="43">
        <v>4874.2278926152012</v>
      </c>
      <c r="E3238" s="43">
        <v>43410.67221235286</v>
      </c>
      <c r="F3238" s="25">
        <v>41017.765100100049</v>
      </c>
      <c r="G3238" s="25">
        <v>48173.749610852887</v>
      </c>
      <c r="H3238" s="25">
        <v>62573.924825243143</v>
      </c>
      <c r="I3238" s="25">
        <v>79338.023386383036</v>
      </c>
      <c r="J3238" s="25">
        <v>93656.447616957434</v>
      </c>
      <c r="K3238" s="25">
        <v>118151.80553541343</v>
      </c>
      <c r="L3238" s="34">
        <v>97569.667904267422</v>
      </c>
      <c r="M3238" s="34">
        <v>122065.02582272342</v>
      </c>
      <c r="O3238" s="25">
        <v>12.511535502740534</v>
      </c>
      <c r="P3238" s="43">
        <v>11.849323122853139</v>
      </c>
      <c r="Q3238" s="43">
        <v>36.555248425750484</v>
      </c>
      <c r="R3238" s="43">
        <v>14.168578873863469</v>
      </c>
      <c r="S3238" s="25">
        <v>13.404767316408449</v>
      </c>
      <c r="T3238" s="25">
        <v>12.930194497184932</v>
      </c>
      <c r="U3238" s="25">
        <v>15.398471049555095</v>
      </c>
      <c r="V3238" s="25">
        <v>13.019097111073986</v>
      </c>
      <c r="W3238" s="25">
        <v>23.371116982053607</v>
      </c>
      <c r="X3238" s="25">
        <v>16.052305633473509</v>
      </c>
      <c r="Y3238" s="34">
        <v>21.792535065505405</v>
      </c>
      <c r="Z3238" s="34">
        <v>15.149097335168872</v>
      </c>
    </row>
    <row r="3239" spans="1:26" x14ac:dyDescent="0.25">
      <c r="A3239" s="52">
        <v>41394</v>
      </c>
      <c r="B3239" s="25">
        <v>30829.345512419997</v>
      </c>
      <c r="C3239" s="43">
        <v>38100.005389750171</v>
      </c>
      <c r="D3239" s="43">
        <v>3792.6552116320004</v>
      </c>
      <c r="E3239" s="43">
        <v>41892.660601382173</v>
      </c>
      <c r="F3239" s="25">
        <v>40593.427633136285</v>
      </c>
      <c r="G3239" s="25">
        <v>47830.258328658776</v>
      </c>
      <c r="H3239" s="25">
        <v>62781.880436701489</v>
      </c>
      <c r="I3239" s="25">
        <v>79646.26757356766</v>
      </c>
      <c r="J3239" s="25">
        <v>93841.107530336492</v>
      </c>
      <c r="K3239" s="25">
        <v>118422.17607169051</v>
      </c>
      <c r="L3239" s="34">
        <v>97754.85800583649</v>
      </c>
      <c r="M3239" s="34">
        <v>122335.92654719051</v>
      </c>
      <c r="O3239" s="25">
        <v>12.430666125988644</v>
      </c>
      <c r="P3239" s="43">
        <v>10.58258978081097</v>
      </c>
      <c r="Q3239" s="43">
        <v>6.2541567665087339</v>
      </c>
      <c r="R3239" s="43">
        <v>10.176260406856841</v>
      </c>
      <c r="S3239" s="25">
        <v>12.231570980937168</v>
      </c>
      <c r="T3239" s="25">
        <v>12.124973030730324</v>
      </c>
      <c r="U3239" s="25">
        <v>15.781981588097938</v>
      </c>
      <c r="V3239" s="25">
        <v>13.458199047804653</v>
      </c>
      <c r="W3239" s="25">
        <v>23.614364514445164</v>
      </c>
      <c r="X3239" s="25">
        <v>16.317871817317474</v>
      </c>
      <c r="Y3239" s="34">
        <v>22.023700881927621</v>
      </c>
      <c r="Z3239" s="34">
        <v>15.404649436842387</v>
      </c>
    </row>
    <row r="3240" spans="1:26" x14ac:dyDescent="0.25">
      <c r="A3240" s="52">
        <v>41396</v>
      </c>
      <c r="B3240" s="25">
        <v>31009.304223709998</v>
      </c>
      <c r="C3240" s="43">
        <v>37488.831561838197</v>
      </c>
      <c r="D3240" s="43">
        <v>3733.8993757730009</v>
      </c>
      <c r="E3240" s="43">
        <v>41222.730937611195</v>
      </c>
      <c r="F3240" s="25">
        <v>40970.207873860047</v>
      </c>
      <c r="G3240" s="25">
        <v>48265.957249482883</v>
      </c>
      <c r="H3240" s="25">
        <v>63064.633668503135</v>
      </c>
      <c r="I3240" s="25">
        <v>79961.479034283024</v>
      </c>
      <c r="J3240" s="25">
        <v>94112.49959858747</v>
      </c>
      <c r="K3240" s="25">
        <v>118722.00639799343</v>
      </c>
      <c r="L3240" s="34">
        <v>98026.877777197471</v>
      </c>
      <c r="M3240" s="34">
        <v>122636.38457660344</v>
      </c>
      <c r="O3240" s="25">
        <v>12.27896699910942</v>
      </c>
      <c r="P3240" s="43">
        <v>8.5929573411850146</v>
      </c>
      <c r="Q3240" s="43">
        <v>38.626596046599147</v>
      </c>
      <c r="R3240" s="43">
        <v>10.766640430823271</v>
      </c>
      <c r="S3240" s="25">
        <v>14.14045062990763</v>
      </c>
      <c r="T3240" s="25">
        <v>13.525839285591523</v>
      </c>
      <c r="U3240" s="25">
        <v>16.718202492731638</v>
      </c>
      <c r="V3240" s="25">
        <v>13.991546945939914</v>
      </c>
      <c r="W3240" s="25">
        <v>24.174690865008607</v>
      </c>
      <c r="X3240" s="25">
        <v>16.59130086988927</v>
      </c>
      <c r="Y3240" s="34">
        <v>22.552110956054271</v>
      </c>
      <c r="Z3240" s="34">
        <v>15.667411103845531</v>
      </c>
    </row>
    <row r="3241" spans="1:26" x14ac:dyDescent="0.25">
      <c r="A3241" s="52">
        <v>41397</v>
      </c>
      <c r="B3241" s="25">
        <v>31088.790130229998</v>
      </c>
      <c r="C3241" s="43">
        <v>37884.313060862201</v>
      </c>
      <c r="D3241" s="43">
        <v>3726.390865673</v>
      </c>
      <c r="E3241" s="43">
        <v>41610.7039265352</v>
      </c>
      <c r="F3241" s="25">
        <v>40835.18828969005</v>
      </c>
      <c r="G3241" s="25">
        <v>48172.400067532886</v>
      </c>
      <c r="H3241" s="25">
        <v>63237.795956043134</v>
      </c>
      <c r="I3241" s="25">
        <v>80206.172462933027</v>
      </c>
      <c r="J3241" s="25">
        <v>94342.191892437448</v>
      </c>
      <c r="K3241" s="25">
        <v>119012.23593028344</v>
      </c>
      <c r="L3241" s="34">
        <v>98252.852440307455</v>
      </c>
      <c r="M3241" s="34">
        <v>122922.89647815345</v>
      </c>
      <c r="O3241" s="25">
        <v>12.672409485367453</v>
      </c>
      <c r="P3241" s="43">
        <v>10.00597202040141</v>
      </c>
      <c r="Q3241" s="43">
        <v>39.931806882367106</v>
      </c>
      <c r="R3241" s="43">
        <v>12.153939541220126</v>
      </c>
      <c r="S3241" s="25">
        <v>12.860292182786504</v>
      </c>
      <c r="T3241" s="25">
        <v>12.848581570720574</v>
      </c>
      <c r="U3241" s="25">
        <v>16.530301684250471</v>
      </c>
      <c r="V3241" s="25">
        <v>14.097380308243924</v>
      </c>
      <c r="W3241" s="25">
        <v>24.135276843497188</v>
      </c>
      <c r="X3241" s="25">
        <v>16.812717657666742</v>
      </c>
      <c r="Y3241" s="34">
        <v>22.513642616909713</v>
      </c>
      <c r="Z3241" s="34">
        <v>15.876535726101192</v>
      </c>
    </row>
    <row r="3242" spans="1:26" x14ac:dyDescent="0.25">
      <c r="A3242" s="52">
        <v>41400</v>
      </c>
      <c r="B3242" s="25">
        <v>31111.085343160001</v>
      </c>
      <c r="C3242" s="43">
        <v>38315.374748594229</v>
      </c>
      <c r="D3242" s="43">
        <v>3716.4759917390011</v>
      </c>
      <c r="E3242" s="43">
        <v>42031.850740333233</v>
      </c>
      <c r="F3242" s="25">
        <v>40930.08666822005</v>
      </c>
      <c r="G3242" s="25">
        <v>48306.697020262887</v>
      </c>
      <c r="H3242" s="25">
        <v>63379.358725523132</v>
      </c>
      <c r="I3242" s="25">
        <v>80399.723179473032</v>
      </c>
      <c r="J3242" s="25">
        <v>94544.555475637448</v>
      </c>
      <c r="K3242" s="25">
        <v>119249.11818291343</v>
      </c>
      <c r="L3242" s="34">
        <v>98456.502727887448</v>
      </c>
      <c r="M3242" s="34">
        <v>123161.06543516343</v>
      </c>
      <c r="O3242" s="25">
        <v>12.276225072175206</v>
      </c>
      <c r="P3242" s="43">
        <v>10.754033976612565</v>
      </c>
      <c r="Q3242" s="43">
        <v>43.989872302901787</v>
      </c>
      <c r="R3242" s="43">
        <v>13.061537628895369</v>
      </c>
      <c r="S3242" s="25">
        <v>12.160951692211984</v>
      </c>
      <c r="T3242" s="25">
        <v>12.484724918426782</v>
      </c>
      <c r="U3242" s="25">
        <v>16.104912123603519</v>
      </c>
      <c r="V3242" s="25">
        <v>13.935475328270996</v>
      </c>
      <c r="W3242" s="25">
        <v>23.865913425107777</v>
      </c>
      <c r="X3242" s="25">
        <v>16.799347878588343</v>
      </c>
      <c r="Y3242" s="34">
        <v>22.27517515486106</v>
      </c>
      <c r="Z3242" s="34">
        <v>15.872994254893079</v>
      </c>
    </row>
    <row r="3243" spans="1:26" x14ac:dyDescent="0.25">
      <c r="A3243" s="52">
        <v>41401</v>
      </c>
      <c r="B3243" s="25">
        <v>31160.24142115</v>
      </c>
      <c r="C3243" s="43">
        <v>38597.362429968241</v>
      </c>
      <c r="D3243" s="43">
        <v>3731.4446199898011</v>
      </c>
      <c r="E3243" s="43">
        <v>42328.807049958043</v>
      </c>
      <c r="F3243" s="25">
        <v>41138.525815430061</v>
      </c>
      <c r="G3243" s="25">
        <v>48770.9184735729</v>
      </c>
      <c r="H3243" s="25">
        <v>63726.160338643152</v>
      </c>
      <c r="I3243" s="25">
        <v>81027.325663693045</v>
      </c>
      <c r="J3243" s="25">
        <v>94972.289161457447</v>
      </c>
      <c r="K3243" s="25">
        <v>119970.56286065343</v>
      </c>
      <c r="L3243" s="34">
        <v>98886.044297437445</v>
      </c>
      <c r="M3243" s="34">
        <v>123884.31799663344</v>
      </c>
      <c r="O3243" s="25">
        <v>12.453623540123026</v>
      </c>
      <c r="P3243" s="43">
        <v>11.569144710849333</v>
      </c>
      <c r="Q3243" s="43">
        <v>44.56981170656622</v>
      </c>
      <c r="R3243" s="43">
        <v>13.860320846465314</v>
      </c>
      <c r="S3243" s="25">
        <v>12.732138685058981</v>
      </c>
      <c r="T3243" s="25">
        <v>13.565689374657453</v>
      </c>
      <c r="U3243" s="25">
        <v>16.74021944802757</v>
      </c>
      <c r="V3243" s="25">
        <v>14.824858830216536</v>
      </c>
      <c r="W3243" s="25">
        <v>24.426301312387388</v>
      </c>
      <c r="X3243" s="25">
        <v>17.505971702516842</v>
      </c>
      <c r="Y3243" s="34">
        <v>22.808631749375486</v>
      </c>
      <c r="Z3243" s="34">
        <v>16.553448257170047</v>
      </c>
    </row>
    <row r="3244" spans="1:26" x14ac:dyDescent="0.25">
      <c r="A3244" s="52">
        <v>41402</v>
      </c>
      <c r="B3244" s="25">
        <v>31243.973096049998</v>
      </c>
      <c r="C3244" s="43">
        <v>38741.994309572256</v>
      </c>
      <c r="D3244" s="43">
        <v>3736.7396250030006</v>
      </c>
      <c r="E3244" s="43">
        <v>42478.733934575255</v>
      </c>
      <c r="F3244" s="25">
        <v>41375.285080350055</v>
      </c>
      <c r="G3244" s="25">
        <v>48983.048514412891</v>
      </c>
      <c r="H3244" s="25">
        <v>63999.308379823153</v>
      </c>
      <c r="I3244" s="25">
        <v>81302.618472993039</v>
      </c>
      <c r="J3244" s="25">
        <v>95296.193236897481</v>
      </c>
      <c r="K3244" s="25">
        <v>120253.76316272344</v>
      </c>
      <c r="L3244" s="34">
        <v>99210.91949481747</v>
      </c>
      <c r="M3244" s="34">
        <v>124168.48942064343</v>
      </c>
      <c r="O3244" s="25">
        <v>12.468489262243732</v>
      </c>
      <c r="P3244" s="43">
        <v>11.421786995933857</v>
      </c>
      <c r="Q3244" s="43">
        <v>42.80796762143644</v>
      </c>
      <c r="R3244" s="43">
        <v>13.618412497941534</v>
      </c>
      <c r="S3244" s="25">
        <v>13.500591595081456</v>
      </c>
      <c r="T3244" s="25">
        <v>14.196552613934955</v>
      </c>
      <c r="U3244" s="25">
        <v>16.971263802239701</v>
      </c>
      <c r="V3244" s="25">
        <v>15.014940157719558</v>
      </c>
      <c r="W3244" s="25">
        <v>24.594554577796558</v>
      </c>
      <c r="X3244" s="25">
        <v>17.606190994203597</v>
      </c>
      <c r="Y3244" s="34">
        <v>22.97196563639783</v>
      </c>
      <c r="Z3244" s="34">
        <v>16.651630927704232</v>
      </c>
    </row>
    <row r="3245" spans="1:26" x14ac:dyDescent="0.25">
      <c r="A3245" s="52">
        <v>41403</v>
      </c>
      <c r="B3245" s="25">
        <v>31244.545880999998</v>
      </c>
      <c r="C3245" s="43">
        <v>38764.625573586265</v>
      </c>
      <c r="D3245" s="43">
        <v>3720.2861101700005</v>
      </c>
      <c r="E3245" s="43">
        <v>42484.911683756269</v>
      </c>
      <c r="F3245" s="25">
        <v>41555.567602342533</v>
      </c>
      <c r="G3245" s="25">
        <v>49168.325190974661</v>
      </c>
      <c r="H3245" s="25">
        <v>64050.792436082935</v>
      </c>
      <c r="I3245" s="25">
        <v>81342.856975055358</v>
      </c>
      <c r="J3245" s="25">
        <v>95365.367546732989</v>
      </c>
      <c r="K3245" s="25">
        <v>120313.46596306495</v>
      </c>
      <c r="L3245" s="34">
        <v>99280.811893912978</v>
      </c>
      <c r="M3245" s="34">
        <v>124228.91031024494</v>
      </c>
      <c r="O3245" s="25">
        <v>11.96850601659445</v>
      </c>
      <c r="P3245" s="43">
        <v>10.293885710681373</v>
      </c>
      <c r="Q3245" s="43">
        <v>48.787394406654691</v>
      </c>
      <c r="R3245" s="43">
        <v>12.850507572817694</v>
      </c>
      <c r="S3245" s="25">
        <v>13.451264461629719</v>
      </c>
      <c r="T3245" s="25">
        <v>14.16720264519553</v>
      </c>
      <c r="U3245" s="25">
        <v>16.233479578075173</v>
      </c>
      <c r="V3245" s="25">
        <v>14.483547519055517</v>
      </c>
      <c r="W3245" s="25">
        <v>24.035857919538106</v>
      </c>
      <c r="X3245" s="25">
        <v>17.247327606808494</v>
      </c>
      <c r="Y3245" s="34">
        <v>22.450393699955985</v>
      </c>
      <c r="Z3245" s="34">
        <v>16.310301086039459</v>
      </c>
    </row>
    <row r="3246" spans="1:26" x14ac:dyDescent="0.25">
      <c r="A3246" s="52">
        <v>41404</v>
      </c>
      <c r="B3246" s="25">
        <v>31380.699982950002</v>
      </c>
      <c r="C3246" s="43">
        <v>38738.557116130272</v>
      </c>
      <c r="D3246" s="43">
        <v>3749.1952998374009</v>
      </c>
      <c r="E3246" s="43">
        <v>42487.752415967676</v>
      </c>
      <c r="F3246" s="25">
        <v>41262.670560532548</v>
      </c>
      <c r="G3246" s="25">
        <v>48885.58828835468</v>
      </c>
      <c r="H3246" s="25">
        <v>63472.05501071296</v>
      </c>
      <c r="I3246" s="25">
        <v>80723.823098545385</v>
      </c>
      <c r="J3246" s="25">
        <v>95051.431445483016</v>
      </c>
      <c r="K3246" s="25">
        <v>119940.31270767498</v>
      </c>
      <c r="L3246" s="34">
        <v>98964.865412383006</v>
      </c>
      <c r="M3246" s="34">
        <v>123853.74667457497</v>
      </c>
      <c r="O3246" s="25">
        <v>12.781296005616305</v>
      </c>
      <c r="P3246" s="43">
        <v>10.23212957265982</v>
      </c>
      <c r="Q3246" s="43">
        <v>49.799476543279432</v>
      </c>
      <c r="R3246" s="43">
        <v>12.862708954735048</v>
      </c>
      <c r="S3246" s="25">
        <v>13.273123801191232</v>
      </c>
      <c r="T3246" s="25">
        <v>13.912229167898559</v>
      </c>
      <c r="U3246" s="25">
        <v>15.586994277224807</v>
      </c>
      <c r="V3246" s="25">
        <v>13.844303545494663</v>
      </c>
      <c r="W3246" s="25">
        <v>23.797780782207045</v>
      </c>
      <c r="X3246" s="25">
        <v>16.93880843526825</v>
      </c>
      <c r="Y3246" s="34">
        <v>22.219396831367266</v>
      </c>
      <c r="Z3246" s="34">
        <v>16.011091031100698</v>
      </c>
    </row>
    <row r="3247" spans="1:26" x14ac:dyDescent="0.25">
      <c r="A3247" s="52">
        <v>41407</v>
      </c>
      <c r="B3247" s="25">
        <v>31401.030583009997</v>
      </c>
      <c r="C3247" s="43">
        <v>38595.640541662295</v>
      </c>
      <c r="D3247" s="43">
        <v>3829.2200584680008</v>
      </c>
      <c r="E3247" s="43">
        <v>42424.860600130298</v>
      </c>
      <c r="F3247" s="25">
        <v>41266.611044952537</v>
      </c>
      <c r="G3247" s="25">
        <v>48890.314679394665</v>
      </c>
      <c r="H3247" s="25">
        <v>63129.666823432955</v>
      </c>
      <c r="I3247" s="25">
        <v>80398.726094905374</v>
      </c>
      <c r="J3247" s="25">
        <v>94753.392657662989</v>
      </c>
      <c r="K3247" s="25">
        <v>119634.26357043498</v>
      </c>
      <c r="L3247" s="34">
        <v>98667.845145392988</v>
      </c>
      <c r="M3247" s="34">
        <v>123548.71605816498</v>
      </c>
      <c r="O3247" s="25">
        <v>12.599289138096491</v>
      </c>
      <c r="P3247" s="43">
        <v>10.592140504959158</v>
      </c>
      <c r="Q3247" s="43">
        <v>45.351546031749514</v>
      </c>
      <c r="R3247" s="43">
        <v>13.03188046144812</v>
      </c>
      <c r="S3247" s="25">
        <v>12.424498690346496</v>
      </c>
      <c r="T3247" s="25">
        <v>13.391333726775123</v>
      </c>
      <c r="U3247" s="25">
        <v>14.869533723877005</v>
      </c>
      <c r="V3247" s="25">
        <v>13.413098468028828</v>
      </c>
      <c r="W3247" s="25">
        <v>23.247293227639034</v>
      </c>
      <c r="X3247" s="25">
        <v>16.651291861458883</v>
      </c>
      <c r="Y3247" s="34">
        <v>21.700268200551399</v>
      </c>
      <c r="Z3247" s="34">
        <v>15.735494780868287</v>
      </c>
    </row>
    <row r="3248" spans="1:26" x14ac:dyDescent="0.25">
      <c r="A3248" s="52">
        <v>41408</v>
      </c>
      <c r="B3248" s="25">
        <v>31444.985159020001</v>
      </c>
      <c r="C3248" s="43">
        <v>38536.847850216313</v>
      </c>
      <c r="D3248" s="43">
        <v>3660.3181269228003</v>
      </c>
      <c r="E3248" s="43">
        <v>42197.165977139113</v>
      </c>
      <c r="F3248" s="25">
        <v>41164.439809002542</v>
      </c>
      <c r="G3248" s="25">
        <v>48759.994423744669</v>
      </c>
      <c r="H3248" s="25">
        <v>63025.328681512947</v>
      </c>
      <c r="I3248" s="25">
        <v>80300.186144135369</v>
      </c>
      <c r="J3248" s="25">
        <v>94791.326192362991</v>
      </c>
      <c r="K3248" s="25">
        <v>119666.10899471497</v>
      </c>
      <c r="L3248" s="34">
        <v>98706.262309702986</v>
      </c>
      <c r="M3248" s="34">
        <v>123581.04511205497</v>
      </c>
      <c r="O3248" s="25">
        <v>12.756903519573859</v>
      </c>
      <c r="P3248" s="43">
        <v>10.423675634268893</v>
      </c>
      <c r="Q3248" s="43">
        <v>38.940277809242161</v>
      </c>
      <c r="R3248" s="43">
        <v>12.425237303554626</v>
      </c>
      <c r="S3248" s="25">
        <v>12.146148961803526</v>
      </c>
      <c r="T3248" s="25">
        <v>13.089081886166799</v>
      </c>
      <c r="U3248" s="25">
        <v>14.679682037418896</v>
      </c>
      <c r="V3248" s="25">
        <v>13.2740947588591</v>
      </c>
      <c r="W3248" s="25">
        <v>23.296633998910643</v>
      </c>
      <c r="X3248" s="25">
        <v>16.682343249006838</v>
      </c>
      <c r="Y3248" s="34">
        <v>21.74765323458292</v>
      </c>
      <c r="Z3248" s="34">
        <v>15.765779345266306</v>
      </c>
    </row>
    <row r="3249" spans="1:26" x14ac:dyDescent="0.25">
      <c r="A3249" s="52">
        <v>41409</v>
      </c>
      <c r="B3249" s="25">
        <v>31416.801290990003</v>
      </c>
      <c r="C3249" s="43">
        <v>38458.738635790323</v>
      </c>
      <c r="D3249" s="43">
        <v>3679.2693451178006</v>
      </c>
      <c r="E3249" s="43">
        <v>42138.007980908122</v>
      </c>
      <c r="F3249" s="25">
        <v>40964.519917062549</v>
      </c>
      <c r="G3249" s="25">
        <v>48556.142001904678</v>
      </c>
      <c r="H3249" s="25">
        <v>62717.723430442966</v>
      </c>
      <c r="I3249" s="25">
        <v>79983.837463505391</v>
      </c>
      <c r="J3249" s="25">
        <v>94496.366118063015</v>
      </c>
      <c r="K3249" s="25">
        <v>119357.173741505</v>
      </c>
      <c r="L3249" s="34">
        <v>98411.960789833014</v>
      </c>
      <c r="M3249" s="34">
        <v>123272.768413275</v>
      </c>
      <c r="O3249" s="25">
        <v>12.58983519095549</v>
      </c>
      <c r="P3249" s="43">
        <v>10.56886368026726</v>
      </c>
      <c r="Q3249" s="43">
        <v>39.21171816526028</v>
      </c>
      <c r="R3249" s="43">
        <v>12.591575348250995</v>
      </c>
      <c r="S3249" s="25">
        <v>11.625179506568738</v>
      </c>
      <c r="T3249" s="25">
        <v>12.672204567952017</v>
      </c>
      <c r="U3249" s="25">
        <v>14.100219445541939</v>
      </c>
      <c r="V3249" s="25">
        <v>12.826578934605815</v>
      </c>
      <c r="W3249" s="25">
        <v>22.88981100240759</v>
      </c>
      <c r="X3249" s="25">
        <v>16.403751764325094</v>
      </c>
      <c r="Y3249" s="34">
        <v>21.362223935561019</v>
      </c>
      <c r="Z3249" s="34">
        <v>15.498048547549658</v>
      </c>
    </row>
    <row r="3250" spans="1:26" x14ac:dyDescent="0.25">
      <c r="A3250" s="52">
        <v>41410</v>
      </c>
      <c r="B3250" s="25">
        <v>31405.164360269999</v>
      </c>
      <c r="C3250" s="43">
        <v>38324.296106204325</v>
      </c>
      <c r="D3250" s="43">
        <v>3677.2090458516004</v>
      </c>
      <c r="E3250" s="43">
        <v>42001.505152055928</v>
      </c>
      <c r="F3250" s="25">
        <v>40728.031601212533</v>
      </c>
      <c r="G3250" s="25">
        <v>48378.833580754661</v>
      </c>
      <c r="H3250" s="25">
        <v>62430.306828762943</v>
      </c>
      <c r="I3250" s="25">
        <v>79774.294988195354</v>
      </c>
      <c r="J3250" s="25">
        <v>94293.110637172984</v>
      </c>
      <c r="K3250" s="25">
        <v>119220.44021652496</v>
      </c>
      <c r="L3250" s="34">
        <v>98209.29113772299</v>
      </c>
      <c r="M3250" s="34">
        <v>123136.62071707497</v>
      </c>
      <c r="O3250" s="25">
        <v>13.062908299494747</v>
      </c>
      <c r="P3250" s="43">
        <v>10.460441763589179</v>
      </c>
      <c r="Q3250" s="43">
        <v>51.426222951905757</v>
      </c>
      <c r="R3250" s="43">
        <v>13.140168050566325</v>
      </c>
      <c r="S3250" s="25">
        <v>11.303135724909241</v>
      </c>
      <c r="T3250" s="25">
        <v>12.492896881661597</v>
      </c>
      <c r="U3250" s="25">
        <v>13.834190410924663</v>
      </c>
      <c r="V3250" s="25">
        <v>12.759547314335883</v>
      </c>
      <c r="W3250" s="25">
        <v>22.795067127842337</v>
      </c>
      <c r="X3250" s="25">
        <v>16.420994416976132</v>
      </c>
      <c r="Y3250" s="34">
        <v>21.270152412333566</v>
      </c>
      <c r="Z3250" s="34">
        <v>15.513344478642853</v>
      </c>
    </row>
    <row r="3251" spans="1:26" x14ac:dyDescent="0.25">
      <c r="A3251" s="52">
        <v>41411</v>
      </c>
      <c r="B3251" s="25">
        <v>31527.940513220001</v>
      </c>
      <c r="C3251" s="43">
        <v>38212.230845248348</v>
      </c>
      <c r="D3251" s="43">
        <v>3641.9733853440002</v>
      </c>
      <c r="E3251" s="43">
        <v>41854.204230592346</v>
      </c>
      <c r="F3251" s="25">
        <v>40731.782915082542</v>
      </c>
      <c r="G3251" s="25">
        <v>48416.585917914665</v>
      </c>
      <c r="H3251" s="25">
        <v>61986.100042662962</v>
      </c>
      <c r="I3251" s="25">
        <v>79350.704892905371</v>
      </c>
      <c r="J3251" s="25">
        <v>93989.653184273004</v>
      </c>
      <c r="K3251" s="25">
        <v>118923.008029775</v>
      </c>
      <c r="L3251" s="34">
        <v>97903.342746512993</v>
      </c>
      <c r="M3251" s="34">
        <v>122836.697592015</v>
      </c>
      <c r="O3251" s="25">
        <v>13.795125786502904</v>
      </c>
      <c r="P3251" s="43">
        <v>10.491230103190507</v>
      </c>
      <c r="Q3251" s="43">
        <v>57.683655613315985</v>
      </c>
      <c r="R3251" s="43">
        <v>13.445642499949884</v>
      </c>
      <c r="S3251" s="25">
        <v>12.225018459948611</v>
      </c>
      <c r="T3251" s="25">
        <v>13.514787388851657</v>
      </c>
      <c r="U3251" s="25">
        <v>14.218622667123038</v>
      </c>
      <c r="V3251" s="25">
        <v>13.149647747879811</v>
      </c>
      <c r="W3251" s="25">
        <v>23.176696307336787</v>
      </c>
      <c r="X3251" s="25">
        <v>16.738459832158913</v>
      </c>
      <c r="Y3251" s="34">
        <v>21.618481236498344</v>
      </c>
      <c r="Z3251" s="34">
        <v>15.810514493163176</v>
      </c>
    </row>
    <row r="3252" spans="1:26" x14ac:dyDescent="0.25">
      <c r="A3252" s="52">
        <v>41414</v>
      </c>
      <c r="B3252" s="25">
        <v>31585.127969189998</v>
      </c>
      <c r="C3252" s="43">
        <v>37840.96305237036</v>
      </c>
      <c r="D3252" s="43">
        <v>3661.5876716566008</v>
      </c>
      <c r="E3252" s="43">
        <v>41502.550724026958</v>
      </c>
      <c r="F3252" s="25">
        <v>40522.401222832537</v>
      </c>
      <c r="G3252" s="25">
        <v>48142.568329294663</v>
      </c>
      <c r="H3252" s="25">
        <v>61668.916432642953</v>
      </c>
      <c r="I3252" s="25">
        <v>78941.807955075376</v>
      </c>
      <c r="J3252" s="25">
        <v>93664.150333042999</v>
      </c>
      <c r="K3252" s="25">
        <v>118488.85415794497</v>
      </c>
      <c r="L3252" s="34">
        <v>97579.36993917299</v>
      </c>
      <c r="M3252" s="34">
        <v>122404.07376407496</v>
      </c>
      <c r="O3252" s="25">
        <v>14.215237147210935</v>
      </c>
      <c r="P3252" s="43">
        <v>11.13767168189379</v>
      </c>
      <c r="Q3252" s="43">
        <v>52.497037022428891</v>
      </c>
      <c r="R3252" s="43">
        <v>13.862170133372942</v>
      </c>
      <c r="S3252" s="25">
        <v>11.776400664146202</v>
      </c>
      <c r="T3252" s="25">
        <v>12.632889033344474</v>
      </c>
      <c r="U3252" s="25">
        <v>14.297500269278496</v>
      </c>
      <c r="V3252" s="25">
        <v>12.914249060196227</v>
      </c>
      <c r="W3252" s="25">
        <v>23.177517126193091</v>
      </c>
      <c r="X3252" s="25">
        <v>16.525871292271653</v>
      </c>
      <c r="Y3252" s="34">
        <v>21.615795551958339</v>
      </c>
      <c r="Z3252" s="34">
        <v>15.605993890391122</v>
      </c>
    </row>
    <row r="3253" spans="1:26" x14ac:dyDescent="0.25">
      <c r="A3253" s="52">
        <v>41415</v>
      </c>
      <c r="B3253" s="25">
        <v>31507.72234411</v>
      </c>
      <c r="C3253" s="43">
        <v>37637.037646424375</v>
      </c>
      <c r="D3253" s="43">
        <v>3631.6981496418002</v>
      </c>
      <c r="E3253" s="43">
        <v>41268.735796066176</v>
      </c>
      <c r="F3253" s="25">
        <v>40561.525639422536</v>
      </c>
      <c r="G3253" s="25">
        <v>48263.098943264667</v>
      </c>
      <c r="H3253" s="25">
        <v>61746.652422432948</v>
      </c>
      <c r="I3253" s="25">
        <v>79105.82170245536</v>
      </c>
      <c r="J3253" s="25">
        <v>93744.665337722996</v>
      </c>
      <c r="K3253" s="25">
        <v>118643.76917145496</v>
      </c>
      <c r="L3253" s="34">
        <v>97660.993795672985</v>
      </c>
      <c r="M3253" s="34">
        <v>122560.09762940495</v>
      </c>
      <c r="O3253" s="25">
        <v>13.935330039230752</v>
      </c>
      <c r="P3253" s="43">
        <v>10.526375933212861</v>
      </c>
      <c r="Q3253" s="43">
        <v>44.432804341621804</v>
      </c>
      <c r="R3253" s="43">
        <v>12.857882694581146</v>
      </c>
      <c r="S3253" s="25">
        <v>11.884320884383559</v>
      </c>
      <c r="T3253" s="25">
        <v>12.914878792917484</v>
      </c>
      <c r="U3253" s="25">
        <v>14.441576569429792</v>
      </c>
      <c r="V3253" s="25">
        <v>13.148845778977991</v>
      </c>
      <c r="W3253" s="25">
        <v>23.283402230927621</v>
      </c>
      <c r="X3253" s="25">
        <v>16.678219857491495</v>
      </c>
      <c r="Y3253" s="34">
        <v>21.717525561595142</v>
      </c>
      <c r="Z3253" s="34">
        <v>15.753352499197382</v>
      </c>
    </row>
    <row r="3254" spans="1:26" x14ac:dyDescent="0.25">
      <c r="A3254" s="52">
        <v>41416</v>
      </c>
      <c r="B3254" s="25">
        <v>31440.84735761</v>
      </c>
      <c r="C3254" s="43">
        <v>37552.666727628384</v>
      </c>
      <c r="D3254" s="43">
        <v>3647.3707963000006</v>
      </c>
      <c r="E3254" s="43">
        <v>41200.037523928382</v>
      </c>
      <c r="F3254" s="25">
        <v>40643.211977822539</v>
      </c>
      <c r="G3254" s="25">
        <v>48328.313386234666</v>
      </c>
      <c r="H3254" s="25">
        <v>61867.501442042943</v>
      </c>
      <c r="I3254" s="25">
        <v>79224.145129965356</v>
      </c>
      <c r="J3254" s="25">
        <v>93880.668246112997</v>
      </c>
      <c r="K3254" s="25">
        <v>118761.39520815501</v>
      </c>
      <c r="L3254" s="34">
        <v>97797.76458132299</v>
      </c>
      <c r="M3254" s="34">
        <v>122678.491543365</v>
      </c>
      <c r="O3254" s="25">
        <v>13.829041935570352</v>
      </c>
      <c r="P3254" s="43">
        <v>10.278609039965826</v>
      </c>
      <c r="Q3254" s="43">
        <v>45.056106228239898</v>
      </c>
      <c r="R3254" s="43">
        <v>12.670013078788678</v>
      </c>
      <c r="S3254" s="25">
        <v>12.049382122260987</v>
      </c>
      <c r="T3254" s="25">
        <v>12.845044727994503</v>
      </c>
      <c r="U3254" s="25">
        <v>14.443181805194483</v>
      </c>
      <c r="V3254" s="25">
        <v>13.067132602226517</v>
      </c>
      <c r="W3254" s="25">
        <v>23.092919448963034</v>
      </c>
      <c r="X3254" s="25">
        <v>16.49404141333428</v>
      </c>
      <c r="Y3254" s="34">
        <v>21.541136785152748</v>
      </c>
      <c r="Z3254" s="34">
        <v>15.578569754472692</v>
      </c>
    </row>
    <row r="3255" spans="1:26" x14ac:dyDescent="0.25">
      <c r="A3255" s="52">
        <v>41417</v>
      </c>
      <c r="B3255" s="25">
        <v>31360.417144520001</v>
      </c>
      <c r="C3255" s="43">
        <v>37439.59516039239</v>
      </c>
      <c r="D3255" s="43">
        <v>3665.599628712001</v>
      </c>
      <c r="E3255" s="43">
        <v>41105.194789104389</v>
      </c>
      <c r="F3255" s="25">
        <v>40717.361854792543</v>
      </c>
      <c r="G3255" s="25">
        <v>48422.351806844672</v>
      </c>
      <c r="H3255" s="25">
        <v>61933.366934952959</v>
      </c>
      <c r="I3255" s="25">
        <v>79300.804299375377</v>
      </c>
      <c r="J3255" s="25">
        <v>93969.264836663002</v>
      </c>
      <c r="K3255" s="25">
        <v>118846.58565337499</v>
      </c>
      <c r="L3255" s="34">
        <v>97887.060361263008</v>
      </c>
      <c r="M3255" s="34">
        <v>122764.381177975</v>
      </c>
      <c r="O3255" s="25">
        <v>13.510269121934826</v>
      </c>
      <c r="P3255" s="43">
        <v>10.06361274560672</v>
      </c>
      <c r="Q3255" s="43">
        <v>47.481128070808978</v>
      </c>
      <c r="R3255" s="43">
        <v>12.611436066229654</v>
      </c>
      <c r="S3255" s="25">
        <v>12.333037088411558</v>
      </c>
      <c r="T3255" s="25">
        <v>13.280056281576957</v>
      </c>
      <c r="U3255" s="25">
        <v>14.68296814306056</v>
      </c>
      <c r="V3255" s="25">
        <v>13.372164695665312</v>
      </c>
      <c r="W3255" s="25">
        <v>23.132798249061647</v>
      </c>
      <c r="X3255" s="25">
        <v>16.602403975263137</v>
      </c>
      <c r="Y3255" s="34">
        <v>21.579738439687656</v>
      </c>
      <c r="Z3255" s="34">
        <v>15.682413147149955</v>
      </c>
    </row>
    <row r="3256" spans="1:26" x14ac:dyDescent="0.25">
      <c r="A3256" s="52">
        <v>41418</v>
      </c>
      <c r="B3256" s="25">
        <v>31284.257935689999</v>
      </c>
      <c r="C3256" s="43">
        <v>37467.112266676406</v>
      </c>
      <c r="D3256" s="43">
        <v>3669.8422840687999</v>
      </c>
      <c r="E3256" s="43">
        <v>41136.954550745206</v>
      </c>
      <c r="F3256" s="25">
        <v>40771.187260742539</v>
      </c>
      <c r="G3256" s="25">
        <v>48449.662617864669</v>
      </c>
      <c r="H3256" s="25">
        <v>61814.391787842957</v>
      </c>
      <c r="I3256" s="25">
        <v>79147.645603285375</v>
      </c>
      <c r="J3256" s="25">
        <v>93912.920944223006</v>
      </c>
      <c r="K3256" s="25">
        <v>118745.607118395</v>
      </c>
      <c r="L3256" s="34">
        <v>97829.26532316301</v>
      </c>
      <c r="M3256" s="34">
        <v>122661.951497335</v>
      </c>
      <c r="O3256" s="25">
        <v>13.422126276369738</v>
      </c>
      <c r="P3256" s="43">
        <v>10.176401877729013</v>
      </c>
      <c r="Q3256" s="43">
        <v>45.2650665717129</v>
      </c>
      <c r="R3256" s="43">
        <v>12.602845943473495</v>
      </c>
      <c r="S3256" s="25">
        <v>12.651696497081488</v>
      </c>
      <c r="T3256" s="25">
        <v>13.116875494422043</v>
      </c>
      <c r="U3256" s="25">
        <v>14.994673454730755</v>
      </c>
      <c r="V3256" s="25">
        <v>13.305422321260597</v>
      </c>
      <c r="W3256" s="25">
        <v>23.390032240460346</v>
      </c>
      <c r="X3256" s="25">
        <v>16.592749151590503</v>
      </c>
      <c r="Y3256" s="34">
        <v>21.816886366486067</v>
      </c>
      <c r="Z3256" s="34">
        <v>15.670464635891523</v>
      </c>
    </row>
    <row r="3257" spans="1:26" x14ac:dyDescent="0.25">
      <c r="A3257" s="52">
        <v>41421</v>
      </c>
      <c r="B3257" s="25">
        <v>31298.68983938</v>
      </c>
      <c r="C3257" s="43">
        <v>37116.400321408437</v>
      </c>
      <c r="D3257" s="43">
        <v>3627.4188854834006</v>
      </c>
      <c r="E3257" s="43">
        <v>40743.819206891836</v>
      </c>
      <c r="F3257" s="25">
        <v>40959.539652762542</v>
      </c>
      <c r="G3257" s="25">
        <v>48579.366946304668</v>
      </c>
      <c r="H3257" s="25">
        <v>61739.963596312948</v>
      </c>
      <c r="I3257" s="25">
        <v>78979.174037145363</v>
      </c>
      <c r="J3257" s="25">
        <v>93843.996957312993</v>
      </c>
      <c r="K3257" s="25">
        <v>118563.42013290497</v>
      </c>
      <c r="L3257" s="34">
        <v>97761.337310072995</v>
      </c>
      <c r="M3257" s="34">
        <v>122480.76048566497</v>
      </c>
      <c r="O3257" s="25">
        <v>13.454250139910663</v>
      </c>
      <c r="P3257" s="43">
        <v>10.891599349111459</v>
      </c>
      <c r="Q3257" s="43">
        <v>4.7842389627448023</v>
      </c>
      <c r="R3257" s="43">
        <v>10.319140297447159</v>
      </c>
      <c r="S3257" s="25">
        <v>11.887421895924778</v>
      </c>
      <c r="T3257" s="25">
        <v>12.633405667234809</v>
      </c>
      <c r="U3257" s="25">
        <v>14.057595827653092</v>
      </c>
      <c r="V3257" s="25">
        <v>12.693531154975691</v>
      </c>
      <c r="W3257" s="25">
        <v>22.661496012310558</v>
      </c>
      <c r="X3257" s="25">
        <v>16.176165880627245</v>
      </c>
      <c r="Y3257" s="34">
        <v>21.134556247932011</v>
      </c>
      <c r="Z3257" s="34">
        <v>15.272623850815625</v>
      </c>
    </row>
    <row r="3258" spans="1:26" x14ac:dyDescent="0.25">
      <c r="A3258" s="52">
        <v>41422</v>
      </c>
      <c r="B3258" s="25">
        <v>31233.867773259997</v>
      </c>
      <c r="C3258" s="43">
        <v>37126.405859202445</v>
      </c>
      <c r="D3258" s="43">
        <v>4810.8926336408003</v>
      </c>
      <c r="E3258" s="43">
        <v>41937.298492843242</v>
      </c>
      <c r="F3258" s="25">
        <v>40945.462385402541</v>
      </c>
      <c r="G3258" s="25">
        <v>48284.031169764668</v>
      </c>
      <c r="H3258" s="25">
        <v>61854.005440842957</v>
      </c>
      <c r="I3258" s="25">
        <v>78779.926712935368</v>
      </c>
      <c r="J3258" s="25">
        <v>94018.254387922992</v>
      </c>
      <c r="K3258" s="25">
        <v>118570.75386163498</v>
      </c>
      <c r="L3258" s="34">
        <v>97936.192589082988</v>
      </c>
      <c r="M3258" s="34">
        <v>122488.69206279499</v>
      </c>
      <c r="O3258" s="25">
        <v>13.219277400096118</v>
      </c>
      <c r="P3258" s="43">
        <v>10.921492605966044</v>
      </c>
      <c r="Q3258" s="43">
        <v>38.970915480677306</v>
      </c>
      <c r="R3258" s="43">
        <v>13.550639242609863</v>
      </c>
      <c r="S3258" s="25">
        <v>11.848967627014462</v>
      </c>
      <c r="T3258" s="25">
        <v>11.948656638622612</v>
      </c>
      <c r="U3258" s="25">
        <v>14.268275229667204</v>
      </c>
      <c r="V3258" s="25">
        <v>12.409229820957645</v>
      </c>
      <c r="W3258" s="25">
        <v>22.889264200185245</v>
      </c>
      <c r="X3258" s="25">
        <v>16.183351945979485</v>
      </c>
      <c r="Y3258" s="34">
        <v>21.351216711191668</v>
      </c>
      <c r="Z3258" s="34">
        <v>15.28008864531416</v>
      </c>
    </row>
    <row r="3259" spans="1:26" x14ac:dyDescent="0.25">
      <c r="A3259" s="52">
        <v>41423</v>
      </c>
      <c r="B3259" s="25">
        <v>31188.120877699999</v>
      </c>
      <c r="C3259" s="43">
        <v>37247.620542636454</v>
      </c>
      <c r="D3259" s="43">
        <v>3691.7614817440003</v>
      </c>
      <c r="E3259" s="43">
        <v>40939.382024380451</v>
      </c>
      <c r="F3259" s="25">
        <v>40937.007897902542</v>
      </c>
      <c r="G3259" s="25">
        <v>48337.735028524672</v>
      </c>
      <c r="H3259" s="25">
        <v>62040.802424362948</v>
      </c>
      <c r="I3259" s="25">
        <v>79049.962302715372</v>
      </c>
      <c r="J3259" s="25">
        <v>94307.110540042981</v>
      </c>
      <c r="K3259" s="25">
        <v>118940.65198674498</v>
      </c>
      <c r="L3259" s="34">
        <v>98226.269794052976</v>
      </c>
      <c r="M3259" s="34">
        <v>122859.81124075499</v>
      </c>
      <c r="O3259" s="25">
        <v>13.225811786017626</v>
      </c>
      <c r="P3259" s="43">
        <v>10.808519639356806</v>
      </c>
      <c r="Q3259" s="43">
        <v>40.18133711727765</v>
      </c>
      <c r="R3259" s="43">
        <v>12.942573815553748</v>
      </c>
      <c r="S3259" s="25">
        <v>11.896717375016298</v>
      </c>
      <c r="T3259" s="25">
        <v>11.996961581724609</v>
      </c>
      <c r="U3259" s="25">
        <v>14.638824805281159</v>
      </c>
      <c r="V3259" s="25">
        <v>12.683841398044681</v>
      </c>
      <c r="W3259" s="25">
        <v>23.177106890372446</v>
      </c>
      <c r="X3259" s="25">
        <v>16.413163069203172</v>
      </c>
      <c r="Y3259" s="34">
        <v>21.62625599909105</v>
      </c>
      <c r="Z3259" s="34">
        <v>15.502666769355855</v>
      </c>
    </row>
    <row r="3260" spans="1:26" x14ac:dyDescent="0.25">
      <c r="A3260" s="52">
        <v>41425</v>
      </c>
      <c r="B3260" s="25">
        <v>31213.30397026</v>
      </c>
      <c r="C3260" s="43">
        <v>37820.045747504475</v>
      </c>
      <c r="D3260" s="43">
        <v>3648.4473786320004</v>
      </c>
      <c r="E3260" s="43">
        <v>41468.493126136476</v>
      </c>
      <c r="F3260" s="25">
        <v>41050.277715802542</v>
      </c>
      <c r="G3260" s="25">
        <v>48411.897874234666</v>
      </c>
      <c r="H3260" s="25">
        <v>62733.676593599863</v>
      </c>
      <c r="I3260" s="25">
        <v>79768.63938528228</v>
      </c>
      <c r="J3260" s="25">
        <v>95133.142042795604</v>
      </c>
      <c r="K3260" s="25">
        <v>119817.08459071757</v>
      </c>
      <c r="L3260" s="34">
        <v>99912.480323575597</v>
      </c>
      <c r="M3260" s="34">
        <v>124596.42287149756</v>
      </c>
      <c r="O3260" s="25">
        <v>13.419790983150225</v>
      </c>
      <c r="P3260" s="43">
        <v>10.958482016129256</v>
      </c>
      <c r="Q3260" s="43">
        <v>38.147892025939115</v>
      </c>
      <c r="R3260" s="43">
        <v>12.913685382754592</v>
      </c>
      <c r="S3260" s="25">
        <v>11.930410870590702</v>
      </c>
      <c r="T3260" s="25">
        <v>11.742902413927304</v>
      </c>
      <c r="U3260" s="25">
        <v>14.32587218740804</v>
      </c>
      <c r="V3260" s="25">
        <v>12.346564149931183</v>
      </c>
      <c r="W3260" s="25">
        <v>22.733823108314422</v>
      </c>
      <c r="X3260" s="25">
        <v>16.119435436615849</v>
      </c>
      <c r="Y3260" s="34">
        <v>21.831595776179103</v>
      </c>
      <c r="Z3260" s="34">
        <v>15.708536758763692</v>
      </c>
    </row>
    <row r="3261" spans="1:26" x14ac:dyDescent="0.25">
      <c r="A3261" s="52">
        <v>41428</v>
      </c>
      <c r="B3261" s="25">
        <v>31308.27580223</v>
      </c>
      <c r="C3261" s="43">
        <v>38755.439214612008</v>
      </c>
      <c r="D3261" s="43">
        <v>3658.7787563684005</v>
      </c>
      <c r="E3261" s="43">
        <v>42414.217970980411</v>
      </c>
      <c r="F3261" s="25">
        <v>41544.50677318254</v>
      </c>
      <c r="G3261" s="25">
        <v>48909.182182654666</v>
      </c>
      <c r="H3261" s="25">
        <v>63374.801349142959</v>
      </c>
      <c r="I3261" s="25">
        <v>80435.772325595375</v>
      </c>
      <c r="J3261" s="25">
        <v>95817.386163632997</v>
      </c>
      <c r="K3261" s="25">
        <v>120485.94967953498</v>
      </c>
      <c r="L3261" s="34">
        <v>99736.365566132998</v>
      </c>
      <c r="M3261" s="34">
        <v>124404.92908203499</v>
      </c>
      <c r="O3261" s="25">
        <v>12.236172647168765</v>
      </c>
      <c r="P3261" s="43">
        <v>11.556833864554727</v>
      </c>
      <c r="Q3261" s="43">
        <v>43.704483497861382</v>
      </c>
      <c r="R3261" s="43">
        <v>13.751975467953104</v>
      </c>
      <c r="S3261" s="25">
        <v>10.849067582105665</v>
      </c>
      <c r="T3261" s="25">
        <v>11.288529614103005</v>
      </c>
      <c r="U3261" s="25">
        <v>13.896407465551253</v>
      </c>
      <c r="V3261" s="25">
        <v>12.326853953847161</v>
      </c>
      <c r="W3261" s="25">
        <v>22.42555353124196</v>
      </c>
      <c r="X3261" s="25">
        <v>16.128688655476541</v>
      </c>
      <c r="Y3261" s="34">
        <v>20.512383870153393</v>
      </c>
      <c r="Z3261" s="34">
        <v>14.927415478577233</v>
      </c>
    </row>
    <row r="3262" spans="1:26" x14ac:dyDescent="0.25">
      <c r="A3262" s="52">
        <v>41429</v>
      </c>
      <c r="B3262" s="25">
        <v>31371.750627500001</v>
      </c>
      <c r="C3262" s="43">
        <v>38965.870579734517</v>
      </c>
      <c r="D3262" s="43">
        <v>3828.6990326186001</v>
      </c>
      <c r="E3262" s="43">
        <v>42794.569612353116</v>
      </c>
      <c r="F3262" s="25">
        <v>42073.871660742545</v>
      </c>
      <c r="G3262" s="25">
        <v>49383.464418874675</v>
      </c>
      <c r="H3262" s="25">
        <v>64075.288373342948</v>
      </c>
      <c r="I3262" s="25">
        <v>81091.954463795366</v>
      </c>
      <c r="J3262" s="25">
        <v>96505.887288892976</v>
      </c>
      <c r="K3262" s="25">
        <v>121114.63669810498</v>
      </c>
      <c r="L3262" s="34">
        <v>100426.03877409297</v>
      </c>
      <c r="M3262" s="34">
        <v>125034.78818330498</v>
      </c>
      <c r="O3262" s="25">
        <v>12.463721794006322</v>
      </c>
      <c r="P3262" s="43">
        <v>12.16255675957516</v>
      </c>
      <c r="Q3262" s="43">
        <v>50.378378576061131</v>
      </c>
      <c r="R3262" s="43">
        <v>14.772052051900154</v>
      </c>
      <c r="S3262" s="25">
        <v>12.261519161254309</v>
      </c>
      <c r="T3262" s="25">
        <v>12.367717004599443</v>
      </c>
      <c r="U3262" s="25">
        <v>15.155314063034297</v>
      </c>
      <c r="V3262" s="25">
        <v>13.243198424393853</v>
      </c>
      <c r="W3262" s="25">
        <v>23.305249114075856</v>
      </c>
      <c r="X3262" s="25">
        <v>16.734639799451756</v>
      </c>
      <c r="Y3262" s="34">
        <v>21.345722461457093</v>
      </c>
      <c r="Z3262" s="34">
        <v>15.509290161186339</v>
      </c>
    </row>
    <row r="3263" spans="1:26" x14ac:dyDescent="0.25">
      <c r="A3263" s="52">
        <v>41430</v>
      </c>
      <c r="B3263" s="25">
        <v>31557.664476729999</v>
      </c>
      <c r="C3263" s="43">
        <v>39329.049857017031</v>
      </c>
      <c r="D3263" s="43">
        <v>3840.4129344868006</v>
      </c>
      <c r="E3263" s="43">
        <v>43169.462791503829</v>
      </c>
      <c r="F3263" s="25">
        <v>42063.440530112544</v>
      </c>
      <c r="G3263" s="25">
        <v>49462.346185994676</v>
      </c>
      <c r="H3263" s="25">
        <v>63965.765458262955</v>
      </c>
      <c r="I3263" s="25">
        <v>81125.715955985375</v>
      </c>
      <c r="J3263" s="25">
        <v>96402.560912042987</v>
      </c>
      <c r="K3263" s="25">
        <v>121136.04722869498</v>
      </c>
      <c r="L3263" s="34">
        <v>100323.08002523298</v>
      </c>
      <c r="M3263" s="34">
        <v>125056.56634188497</v>
      </c>
      <c r="O3263" s="25">
        <v>12.91353076796058</v>
      </c>
      <c r="P3263" s="43">
        <v>13.154440499476095</v>
      </c>
      <c r="Q3263" s="43">
        <v>51.921603799846871</v>
      </c>
      <c r="R3263" s="43">
        <v>15.782831260076801</v>
      </c>
      <c r="S3263" s="25">
        <v>12.840311523954373</v>
      </c>
      <c r="T3263" s="25">
        <v>13.158486684676518</v>
      </c>
      <c r="U3263" s="25">
        <v>15.257182940297099</v>
      </c>
      <c r="V3263" s="25">
        <v>13.516410938307244</v>
      </c>
      <c r="W3263" s="25">
        <v>23.386573220700235</v>
      </c>
      <c r="X3263" s="25">
        <v>16.884315737033063</v>
      </c>
      <c r="Y3263" s="34">
        <v>21.418454083254822</v>
      </c>
      <c r="Z3263" s="34">
        <v>15.650764819669805</v>
      </c>
    </row>
    <row r="3264" spans="1:26" x14ac:dyDescent="0.25">
      <c r="A3264" s="52">
        <v>41431</v>
      </c>
      <c r="B3264" s="25">
        <v>31632.62245594</v>
      </c>
      <c r="C3264" s="43">
        <v>39469.345894879538</v>
      </c>
      <c r="D3264" s="43">
        <v>3848.9613156288005</v>
      </c>
      <c r="E3264" s="43">
        <v>43318.307210508341</v>
      </c>
      <c r="F3264" s="25">
        <v>42185.171409452538</v>
      </c>
      <c r="G3264" s="25">
        <v>49718.810383994671</v>
      </c>
      <c r="H3264" s="25">
        <v>64522.860788842947</v>
      </c>
      <c r="I3264" s="25">
        <v>81792.495635005369</v>
      </c>
      <c r="J3264" s="25">
        <v>97001.302108652992</v>
      </c>
      <c r="K3264" s="25">
        <v>121883.74630730496</v>
      </c>
      <c r="L3264" s="34">
        <v>100922.40733732299</v>
      </c>
      <c r="M3264" s="34">
        <v>125804.85153597496</v>
      </c>
      <c r="O3264" s="25">
        <v>12.824221305341087</v>
      </c>
      <c r="P3264" s="43">
        <v>12.086976158575968</v>
      </c>
      <c r="Q3264" s="43">
        <v>46.430136676472422</v>
      </c>
      <c r="R3264" s="43">
        <v>14.472495890817472</v>
      </c>
      <c r="S3264" s="25">
        <v>12.966275555886186</v>
      </c>
      <c r="T3264" s="25">
        <v>13.314780296049801</v>
      </c>
      <c r="U3264" s="25">
        <v>15.48845491121147</v>
      </c>
      <c r="V3264" s="25">
        <v>13.735950738368331</v>
      </c>
      <c r="W3264" s="25">
        <v>23.450428289068938</v>
      </c>
      <c r="X3264" s="25">
        <v>17.019156836635506</v>
      </c>
      <c r="Y3264" s="34">
        <v>21.490013380340201</v>
      </c>
      <c r="Z3264" s="34">
        <v>15.786407130125868</v>
      </c>
    </row>
    <row r="3265" spans="1:26" x14ac:dyDescent="0.25">
      <c r="A3265" s="52">
        <v>41432</v>
      </c>
      <c r="B3265" s="25">
        <v>31796.824855769999</v>
      </c>
      <c r="C3265" s="43">
        <v>40431.226485112049</v>
      </c>
      <c r="D3265" s="43">
        <v>3843.6240439604007</v>
      </c>
      <c r="E3265" s="43">
        <v>44274.85052907245</v>
      </c>
      <c r="F3265" s="25">
        <v>42663.667985572538</v>
      </c>
      <c r="G3265" s="25">
        <v>50238.05747737467</v>
      </c>
      <c r="H3265" s="25">
        <v>65815.273601092951</v>
      </c>
      <c r="I3265" s="25">
        <v>83145.717533775372</v>
      </c>
      <c r="J3265" s="25">
        <v>98296.057522122996</v>
      </c>
      <c r="K3265" s="25">
        <v>123179.99708202499</v>
      </c>
      <c r="L3265" s="34">
        <v>103076.25045682299</v>
      </c>
      <c r="M3265" s="34">
        <v>127960.19001672498</v>
      </c>
      <c r="O3265" s="25">
        <v>12.899327164933494</v>
      </c>
      <c r="P3265" s="43">
        <v>13.593379636649793</v>
      </c>
      <c r="Q3265" s="43">
        <v>55.052829253931712</v>
      </c>
      <c r="R3265" s="43">
        <v>16.292863268424895</v>
      </c>
      <c r="S3265" s="25">
        <v>12.615337117725689</v>
      </c>
      <c r="T3265" s="25">
        <v>12.81201895341475</v>
      </c>
      <c r="U3265" s="25">
        <v>16.691712791546507</v>
      </c>
      <c r="V3265" s="25">
        <v>14.562023622178067</v>
      </c>
      <c r="W3265" s="25">
        <v>24.175027398647142</v>
      </c>
      <c r="X3265" s="25">
        <v>17.45733816636006</v>
      </c>
      <c r="Y3265" s="34">
        <v>23.222610230536578</v>
      </c>
      <c r="Z3265" s="34">
        <v>17.004718924348872</v>
      </c>
    </row>
    <row r="3266" spans="1:26" x14ac:dyDescent="0.25">
      <c r="A3266" s="52">
        <v>41435</v>
      </c>
      <c r="B3266" s="25">
        <v>31988.341022159999</v>
      </c>
      <c r="C3266" s="43">
        <v>40443.232717419567</v>
      </c>
      <c r="D3266" s="43">
        <v>3825.5737900393997</v>
      </c>
      <c r="E3266" s="43">
        <v>44268.806507458969</v>
      </c>
      <c r="F3266" s="25">
        <v>42762.897795292534</v>
      </c>
      <c r="G3266" s="25">
        <v>50349.479399744661</v>
      </c>
      <c r="H3266" s="25">
        <v>65598.054216132936</v>
      </c>
      <c r="I3266" s="25">
        <v>82923.501184975365</v>
      </c>
      <c r="J3266" s="25">
        <v>98046.124590342952</v>
      </c>
      <c r="K3266" s="25">
        <v>122908.62753260497</v>
      </c>
      <c r="L3266" s="34">
        <v>102827.61942179296</v>
      </c>
      <c r="M3266" s="34">
        <v>127690.12236405497</v>
      </c>
      <c r="O3266" s="25">
        <v>12.709686242498798</v>
      </c>
      <c r="P3266" s="43">
        <v>13.894324278132952</v>
      </c>
      <c r="Q3266" s="43">
        <v>58.14422438945406</v>
      </c>
      <c r="R3266" s="43">
        <v>16.71653951154013</v>
      </c>
      <c r="S3266" s="25">
        <v>12.373283582759576</v>
      </c>
      <c r="T3266" s="25">
        <v>12.776087817797999</v>
      </c>
      <c r="U3266" s="25">
        <v>16.338553127429311</v>
      </c>
      <c r="V3266" s="25">
        <v>14.355556349212284</v>
      </c>
      <c r="W3266" s="25">
        <v>23.846368975786959</v>
      </c>
      <c r="X3266" s="25">
        <v>17.280001575774872</v>
      </c>
      <c r="Y3266" s="34">
        <v>22.911288405093199</v>
      </c>
      <c r="Z3266" s="34">
        <v>16.834135168491304</v>
      </c>
    </row>
    <row r="3267" spans="1:26" x14ac:dyDescent="0.25">
      <c r="A3267" s="52">
        <v>41436</v>
      </c>
      <c r="B3267" s="25">
        <v>32004.852923580002</v>
      </c>
      <c r="C3267" s="43">
        <v>41107.214013493583</v>
      </c>
      <c r="D3267" s="43">
        <v>3764.5234838750016</v>
      </c>
      <c r="E3267" s="43">
        <v>44871.737497368587</v>
      </c>
      <c r="F3267" s="25">
        <v>43474.120165962544</v>
      </c>
      <c r="G3267" s="25">
        <v>51069.361218034675</v>
      </c>
      <c r="H3267" s="25">
        <v>66386.780968592939</v>
      </c>
      <c r="I3267" s="25">
        <v>83719.538619315383</v>
      </c>
      <c r="J3267" s="25">
        <v>98871.387160942977</v>
      </c>
      <c r="K3267" s="25">
        <v>123746.74709423498</v>
      </c>
      <c r="L3267" s="34">
        <v>103654.02059239298</v>
      </c>
      <c r="M3267" s="34">
        <v>128529.38052568497</v>
      </c>
      <c r="O3267" s="25">
        <v>12.7678652905159</v>
      </c>
      <c r="P3267" s="43">
        <v>15.764197084247611</v>
      </c>
      <c r="Q3267" s="43">
        <v>55.620484462584699</v>
      </c>
      <c r="R3267" s="43">
        <v>18.30619200634278</v>
      </c>
      <c r="S3267" s="25">
        <v>14.242249374841641</v>
      </c>
      <c r="T3267" s="25">
        <v>14.388526637936483</v>
      </c>
      <c r="U3267" s="25">
        <v>17.737364880164574</v>
      </c>
      <c r="V3267" s="25">
        <v>15.453330832656853</v>
      </c>
      <c r="W3267" s="25">
        <v>24.888794397979552</v>
      </c>
      <c r="X3267" s="25">
        <v>18.079739279156026</v>
      </c>
      <c r="Y3267" s="34">
        <v>23.899097256344291</v>
      </c>
      <c r="Z3267" s="34">
        <v>17.602041093254851</v>
      </c>
    </row>
    <row r="3268" spans="1:26" x14ac:dyDescent="0.25">
      <c r="A3268" s="52">
        <v>41437</v>
      </c>
      <c r="B3268" s="25">
        <v>32097.067350150002</v>
      </c>
      <c r="C3268" s="43">
        <v>40411.4942429976</v>
      </c>
      <c r="D3268" s="43">
        <v>3767.6125135432003</v>
      </c>
      <c r="E3268" s="43">
        <v>44179.106756540801</v>
      </c>
      <c r="F3268" s="25">
        <v>42808.825979812551</v>
      </c>
      <c r="G3268" s="25">
        <v>50446.05906410468</v>
      </c>
      <c r="H3268" s="25">
        <v>65748.015203492963</v>
      </c>
      <c r="I3268" s="25">
        <v>83068.564564685381</v>
      </c>
      <c r="J3268" s="25">
        <v>98234.521084792999</v>
      </c>
      <c r="K3268" s="25">
        <v>123106.497626535</v>
      </c>
      <c r="L3268" s="34">
        <v>103018.02976395299</v>
      </c>
      <c r="M3268" s="34">
        <v>127890.00630569499</v>
      </c>
      <c r="O3268" s="25">
        <v>13.266130245423447</v>
      </c>
      <c r="P3268" s="43">
        <v>13.809661770251269</v>
      </c>
      <c r="Q3268" s="43">
        <v>55.92123741245301</v>
      </c>
      <c r="R3268" s="43">
        <v>16.492809834905131</v>
      </c>
      <c r="S3268" s="25">
        <v>12.953503514796072</v>
      </c>
      <c r="T3268" s="25">
        <v>13.546413848529149</v>
      </c>
      <c r="U3268" s="25">
        <v>16.914639476475667</v>
      </c>
      <c r="V3268" s="25">
        <v>14.918477260584261</v>
      </c>
      <c r="W3268" s="25">
        <v>24.18623128251285</v>
      </c>
      <c r="X3268" s="25">
        <v>17.629448918098454</v>
      </c>
      <c r="Y3268" s="34">
        <v>23.233491775529934</v>
      </c>
      <c r="Z3268" s="34">
        <v>17.169675744582126</v>
      </c>
    </row>
    <row r="3269" spans="1:26" x14ac:dyDescent="0.25">
      <c r="A3269" s="52">
        <v>41438</v>
      </c>
      <c r="B3269" s="25">
        <v>32013.201505330002</v>
      </c>
      <c r="C3269" s="43">
        <v>40361.295707711608</v>
      </c>
      <c r="D3269" s="43">
        <v>3782.8351256108012</v>
      </c>
      <c r="E3269" s="43">
        <v>44144.130833322408</v>
      </c>
      <c r="F3269" s="25">
        <v>42586.238252322546</v>
      </c>
      <c r="G3269" s="25">
        <v>50807.997610264676</v>
      </c>
      <c r="H3269" s="25">
        <v>65559.468740522949</v>
      </c>
      <c r="I3269" s="25">
        <v>83495.125751655374</v>
      </c>
      <c r="J3269" s="25">
        <v>98054.332065112991</v>
      </c>
      <c r="K3269" s="25">
        <v>123547.21968600496</v>
      </c>
      <c r="L3269" s="34">
        <v>102839.19815810298</v>
      </c>
      <c r="M3269" s="34">
        <v>128332.08577899497</v>
      </c>
      <c r="O3269" s="25">
        <v>12.892497933205371</v>
      </c>
      <c r="P3269" s="43">
        <v>13.647313190673117</v>
      </c>
      <c r="Q3269" s="43">
        <v>56.545286272656</v>
      </c>
      <c r="R3269" s="43">
        <v>16.380191459869575</v>
      </c>
      <c r="S3269" s="25">
        <v>12.617047222507981</v>
      </c>
      <c r="T3269" s="25">
        <v>14.381535642580822</v>
      </c>
      <c r="U3269" s="25">
        <v>16.81841843551193</v>
      </c>
      <c r="V3269" s="25">
        <v>15.574544193449302</v>
      </c>
      <c r="W3269" s="25">
        <v>24.082465065513436</v>
      </c>
      <c r="X3269" s="25">
        <v>18.114329750446913</v>
      </c>
      <c r="Y3269" s="34">
        <v>23.134404353773718</v>
      </c>
      <c r="Z3269" s="34">
        <v>17.634401827144885</v>
      </c>
    </row>
    <row r="3270" spans="1:26" x14ac:dyDescent="0.25">
      <c r="A3270" s="52">
        <v>41439</v>
      </c>
      <c r="B3270" s="25">
        <v>31941.502400290003</v>
      </c>
      <c r="C3270" s="43">
        <v>39285.693471095612</v>
      </c>
      <c r="D3270" s="43">
        <v>3772.3229638248008</v>
      </c>
      <c r="E3270" s="43">
        <v>43058.016434920413</v>
      </c>
      <c r="F3270" s="25">
        <v>41912.091951482551</v>
      </c>
      <c r="G3270" s="25">
        <v>49444.953811534673</v>
      </c>
      <c r="H3270" s="25">
        <v>64285.377543122959</v>
      </c>
      <c r="I3270" s="25">
        <v>81534.095492775377</v>
      </c>
      <c r="J3270" s="25">
        <v>96839.794578892994</v>
      </c>
      <c r="K3270" s="25">
        <v>121630.43656382499</v>
      </c>
      <c r="L3270" s="34">
        <v>101622.22627311299</v>
      </c>
      <c r="M3270" s="34">
        <v>126412.86825804498</v>
      </c>
      <c r="O3270" s="25">
        <v>12.490976323764036</v>
      </c>
      <c r="P3270" s="43">
        <v>10.905245969499644</v>
      </c>
      <c r="Q3270" s="43">
        <v>55.499844402288105</v>
      </c>
      <c r="R3270" s="43">
        <v>13.763562563758192</v>
      </c>
      <c r="S3270" s="25">
        <v>10.998873996717574</v>
      </c>
      <c r="T3270" s="25">
        <v>11.732368563273688</v>
      </c>
      <c r="U3270" s="25">
        <v>14.688462281130189</v>
      </c>
      <c r="V3270" s="25">
        <v>13.133518175597692</v>
      </c>
      <c r="W3270" s="25">
        <v>22.491736311422894</v>
      </c>
      <c r="X3270" s="25">
        <v>16.372719868622166</v>
      </c>
      <c r="Y3270" s="34">
        <v>21.625565521376622</v>
      </c>
      <c r="Z3270" s="34">
        <v>15.961156788073861</v>
      </c>
    </row>
    <row r="3271" spans="1:26" x14ac:dyDescent="0.25">
      <c r="A3271" s="52">
        <v>41442</v>
      </c>
      <c r="B3271" s="25">
        <v>31951.058094330001</v>
      </c>
      <c r="C3271" s="43">
        <v>39250.77603647764</v>
      </c>
      <c r="D3271" s="43">
        <v>3779.2078436728011</v>
      </c>
      <c r="E3271" s="43">
        <v>43029.983880150445</v>
      </c>
      <c r="F3271" s="25">
        <v>42036.146527682547</v>
      </c>
      <c r="G3271" s="25">
        <v>49806.243515364673</v>
      </c>
      <c r="H3271" s="25">
        <v>64066.31282275296</v>
      </c>
      <c r="I3271" s="25">
        <v>81570.179063595366</v>
      </c>
      <c r="J3271" s="25">
        <v>96663.894273323007</v>
      </c>
      <c r="K3271" s="25">
        <v>121651.27645773499</v>
      </c>
      <c r="L3271" s="34">
        <v>101448.19497685302</v>
      </c>
      <c r="M3271" s="34">
        <v>126435.577161265</v>
      </c>
      <c r="O3271" s="25">
        <v>12.783820355593356</v>
      </c>
      <c r="P3271" s="43">
        <v>11.049472362189094</v>
      </c>
      <c r="Q3271" s="43">
        <v>58.989510978549717</v>
      </c>
      <c r="R3271" s="43">
        <v>14.070343853004896</v>
      </c>
      <c r="S3271" s="25">
        <v>12.634536126474849</v>
      </c>
      <c r="T3271" s="25">
        <v>13.725510084130343</v>
      </c>
      <c r="U3271" s="25">
        <v>15.672884926980579</v>
      </c>
      <c r="V3271" s="25">
        <v>14.326997060023405</v>
      </c>
      <c r="W3271" s="25">
        <v>23.237889450035311</v>
      </c>
      <c r="X3271" s="25">
        <v>17.210585264474254</v>
      </c>
      <c r="Y3271" s="34">
        <v>22.326338493505048</v>
      </c>
      <c r="Z3271" s="34">
        <v>16.762682285429054</v>
      </c>
    </row>
    <row r="3272" spans="1:26" x14ac:dyDescent="0.25">
      <c r="A3272" s="52">
        <v>41443</v>
      </c>
      <c r="B3272" s="25">
        <v>31981.524400689999</v>
      </c>
      <c r="C3272" s="43">
        <v>38899.898490111656</v>
      </c>
      <c r="D3272" s="43">
        <v>3744.2682884796009</v>
      </c>
      <c r="E3272" s="43">
        <v>42644.166778591258</v>
      </c>
      <c r="F3272" s="25">
        <v>42009.241435682532</v>
      </c>
      <c r="G3272" s="25">
        <v>49264.242969304665</v>
      </c>
      <c r="H3272" s="25">
        <v>63985.376077672954</v>
      </c>
      <c r="I3272" s="25">
        <v>80958.299054455361</v>
      </c>
      <c r="J3272" s="25">
        <v>96671.529683342989</v>
      </c>
      <c r="K3272" s="25">
        <v>121118.15947934496</v>
      </c>
      <c r="L3272" s="34">
        <v>101457.00070311299</v>
      </c>
      <c r="M3272" s="34">
        <v>125903.63049911497</v>
      </c>
      <c r="O3272" s="25">
        <v>12.891363161007185</v>
      </c>
      <c r="P3272" s="43">
        <v>10.056759088151646</v>
      </c>
      <c r="Q3272" s="43">
        <v>57.519620190914097</v>
      </c>
      <c r="R3272" s="43">
        <v>13.047561935126261</v>
      </c>
      <c r="S3272" s="25">
        <v>12.56244477635866</v>
      </c>
      <c r="T3272" s="25">
        <v>12.487928523747538</v>
      </c>
      <c r="U3272" s="25">
        <v>15.526752171909997</v>
      </c>
      <c r="V3272" s="25">
        <v>13.46939928582338</v>
      </c>
      <c r="W3272" s="25">
        <v>23.247623920418725</v>
      </c>
      <c r="X3272" s="25">
        <v>16.696928894635565</v>
      </c>
      <c r="Y3272" s="34">
        <v>22.336956447342526</v>
      </c>
      <c r="Z3272" s="34">
        <v>16.271431954628589</v>
      </c>
    </row>
    <row r="3273" spans="1:26" x14ac:dyDescent="0.25">
      <c r="A3273" s="52">
        <v>41444</v>
      </c>
      <c r="B3273" s="25">
        <v>31973.55748919</v>
      </c>
      <c r="C3273" s="43">
        <v>39443.152314335661</v>
      </c>
      <c r="D3273" s="43">
        <v>3746.4180266422009</v>
      </c>
      <c r="E3273" s="43">
        <v>43189.570340977865</v>
      </c>
      <c r="F3273" s="25">
        <v>42549.462737538786</v>
      </c>
      <c r="G3273" s="25">
        <v>49838.482116710562</v>
      </c>
      <c r="H3273" s="25">
        <v>64602.833414538225</v>
      </c>
      <c r="I3273" s="25">
        <v>81609.604798586908</v>
      </c>
      <c r="J3273" s="25">
        <v>97274.605678164662</v>
      </c>
      <c r="K3273" s="25">
        <v>121734.50801029467</v>
      </c>
      <c r="L3273" s="34">
        <v>102060.79475173466</v>
      </c>
      <c r="M3273" s="34">
        <v>126520.69708386467</v>
      </c>
      <c r="O3273" s="25">
        <v>12.987018547632644</v>
      </c>
      <c r="P3273" s="43">
        <v>13.659426589117762</v>
      </c>
      <c r="Q3273" s="43">
        <v>51.264652584695014</v>
      </c>
      <c r="R3273" s="43">
        <v>16.16450630626467</v>
      </c>
      <c r="S3273" s="25">
        <v>14.338044780690474</v>
      </c>
      <c r="T3273" s="25">
        <v>14.202771175773798</v>
      </c>
      <c r="U3273" s="25">
        <v>17.068039764112797</v>
      </c>
      <c r="V3273" s="25">
        <v>14.772264856755314</v>
      </c>
      <c r="W3273" s="25">
        <v>24.324298910234532</v>
      </c>
      <c r="X3273" s="25">
        <v>17.557169542565809</v>
      </c>
      <c r="Y3273" s="34">
        <v>23.352619046472523</v>
      </c>
      <c r="Z3273" s="34">
        <v>17.094716519000784</v>
      </c>
    </row>
    <row r="3274" spans="1:26" x14ac:dyDescent="0.25">
      <c r="A3274" s="52">
        <v>41445</v>
      </c>
      <c r="B3274" s="25">
        <v>31932.2624555</v>
      </c>
      <c r="C3274" s="43">
        <v>39436.599235689668</v>
      </c>
      <c r="D3274" s="43">
        <v>3703.0467026924002</v>
      </c>
      <c r="E3274" s="43">
        <v>43139.645938382069</v>
      </c>
      <c r="F3274" s="25">
        <v>42527.066198188782</v>
      </c>
      <c r="G3274" s="25">
        <v>49667.392371350557</v>
      </c>
      <c r="H3274" s="25">
        <v>64795.771532968218</v>
      </c>
      <c r="I3274" s="25">
        <v>81633.336395536899</v>
      </c>
      <c r="J3274" s="25">
        <v>97586.309883334674</v>
      </c>
      <c r="K3274" s="25">
        <v>121863.56773377466</v>
      </c>
      <c r="L3274" s="34">
        <v>102373.47684031467</v>
      </c>
      <c r="M3274" s="34">
        <v>126650.73469075466</v>
      </c>
      <c r="O3274" s="25">
        <v>12.885137612848307</v>
      </c>
      <c r="P3274" s="43">
        <v>13.001699888774333</v>
      </c>
      <c r="Q3274" s="43">
        <v>53.367882883913566</v>
      </c>
      <c r="R3274" s="43">
        <v>15.613712209910391</v>
      </c>
      <c r="S3274" s="25">
        <v>14.662116733989873</v>
      </c>
      <c r="T3274" s="25">
        <v>13.919969635857132</v>
      </c>
      <c r="U3274" s="25">
        <v>17.014652330979828</v>
      </c>
      <c r="V3274" s="25">
        <v>14.381157082239371</v>
      </c>
      <c r="W3274" s="25">
        <v>24.32975130351911</v>
      </c>
      <c r="X3274" s="25">
        <v>17.384639707136884</v>
      </c>
      <c r="Y3274" s="34">
        <v>23.36030277029808</v>
      </c>
      <c r="Z3274" s="34">
        <v>16.930247674207145</v>
      </c>
    </row>
    <row r="3275" spans="1:26" x14ac:dyDescent="0.25">
      <c r="A3275" s="52">
        <v>41449</v>
      </c>
      <c r="B3275" s="25">
        <v>31944.69657434</v>
      </c>
      <c r="C3275" s="43">
        <v>39124.331337145704</v>
      </c>
      <c r="D3275" s="43">
        <v>3680.1911746992</v>
      </c>
      <c r="E3275" s="43">
        <v>42804.522511844902</v>
      </c>
      <c r="F3275" s="25">
        <v>42586.975488498778</v>
      </c>
      <c r="G3275" s="25">
        <v>49713.247844560552</v>
      </c>
      <c r="H3275" s="25">
        <v>64333.61641800822</v>
      </c>
      <c r="I3275" s="25">
        <v>81160.304559906901</v>
      </c>
      <c r="J3275" s="25">
        <v>97085.599304904681</v>
      </c>
      <c r="K3275" s="25">
        <v>121331.96752726464</v>
      </c>
      <c r="L3275" s="34">
        <v>101870.84528204467</v>
      </c>
      <c r="M3275" s="34">
        <v>126117.21350440464</v>
      </c>
      <c r="O3275" s="25">
        <v>12.255888436777273</v>
      </c>
      <c r="P3275" s="43">
        <v>11.989892394566004</v>
      </c>
      <c r="Q3275" s="43">
        <v>57.986599140587856</v>
      </c>
      <c r="R3275" s="43">
        <v>14.86514140165589</v>
      </c>
      <c r="S3275" s="25">
        <v>14.761703353349409</v>
      </c>
      <c r="T3275" s="25">
        <v>13.935203314935606</v>
      </c>
      <c r="U3275" s="25">
        <v>15.882622317624406</v>
      </c>
      <c r="V3275" s="25">
        <v>13.541963486750941</v>
      </c>
      <c r="W3275" s="25">
        <v>23.276679898788476</v>
      </c>
      <c r="X3275" s="25">
        <v>16.553685650128823</v>
      </c>
      <c r="Y3275" s="34">
        <v>22.365047439905105</v>
      </c>
      <c r="Z3275" s="34">
        <v>16.133240022877658</v>
      </c>
    </row>
    <row r="3276" spans="1:26" x14ac:dyDescent="0.25">
      <c r="A3276" s="52">
        <v>41450</v>
      </c>
      <c r="B3276" s="25">
        <v>31840.924882589999</v>
      </c>
      <c r="C3276" s="43">
        <v>39172.032708319719</v>
      </c>
      <c r="D3276" s="43">
        <v>3950.6278563472006</v>
      </c>
      <c r="E3276" s="43">
        <v>43122.66056466692</v>
      </c>
      <c r="F3276" s="25">
        <v>42572.894785038778</v>
      </c>
      <c r="G3276" s="25">
        <v>49655.240018810553</v>
      </c>
      <c r="H3276" s="25">
        <v>64437.890127128208</v>
      </c>
      <c r="I3276" s="25">
        <v>81274.118941446897</v>
      </c>
      <c r="J3276" s="25">
        <v>97189.386273064651</v>
      </c>
      <c r="K3276" s="25">
        <v>121441.62819273464</v>
      </c>
      <c r="L3276" s="34">
        <v>101976.22873866465</v>
      </c>
      <c r="M3276" s="34">
        <v>126228.47065833464</v>
      </c>
      <c r="O3276" s="25">
        <v>11.891227485158119</v>
      </c>
      <c r="P3276" s="43">
        <v>12.126433294877303</v>
      </c>
      <c r="Q3276" s="43">
        <v>69.596151359006413</v>
      </c>
      <c r="R3276" s="43">
        <v>15.718858959480219</v>
      </c>
      <c r="S3276" s="25">
        <v>14.723759228533151</v>
      </c>
      <c r="T3276" s="25">
        <v>13.802258200559891</v>
      </c>
      <c r="U3276" s="25">
        <v>16.070448084686785</v>
      </c>
      <c r="V3276" s="25">
        <v>13.701187979847095</v>
      </c>
      <c r="W3276" s="25">
        <v>23.40846579642033</v>
      </c>
      <c r="X3276" s="25">
        <v>16.65902767162455</v>
      </c>
      <c r="Y3276" s="34">
        <v>22.491631759815121</v>
      </c>
      <c r="Z3276" s="34">
        <v>16.235689588663259</v>
      </c>
    </row>
    <row r="3277" spans="1:26" x14ac:dyDescent="0.25">
      <c r="A3277" s="52">
        <v>41451</v>
      </c>
      <c r="B3277" s="25">
        <v>31791.769339209997</v>
      </c>
      <c r="C3277" s="43">
        <v>39149.701430233719</v>
      </c>
      <c r="D3277" s="43">
        <v>3959.7080684560005</v>
      </c>
      <c r="E3277" s="43">
        <v>43109.409498689718</v>
      </c>
      <c r="F3277" s="25">
        <v>42736.799009668779</v>
      </c>
      <c r="G3277" s="25">
        <v>49793.08749293055</v>
      </c>
      <c r="H3277" s="25">
        <v>64617.254823788215</v>
      </c>
      <c r="I3277" s="25">
        <v>81424.950461826898</v>
      </c>
      <c r="J3277" s="25">
        <v>97465.843751754641</v>
      </c>
      <c r="K3277" s="25">
        <v>121673.42657462464</v>
      </c>
      <c r="L3277" s="34">
        <v>102254.20900978464</v>
      </c>
      <c r="M3277" s="34">
        <v>126461.79183265464</v>
      </c>
      <c r="O3277" s="25">
        <v>11.707457256101739</v>
      </c>
      <c r="P3277" s="43">
        <v>11.975757451634461</v>
      </c>
      <c r="Q3277" s="43">
        <v>67.727420538858013</v>
      </c>
      <c r="R3277" s="43">
        <v>15.502185736421659</v>
      </c>
      <c r="S3277" s="25">
        <v>14.936221730756994</v>
      </c>
      <c r="T3277" s="25">
        <v>14.126803954656374</v>
      </c>
      <c r="U3277" s="25">
        <v>16.225545292846121</v>
      </c>
      <c r="V3277" s="25">
        <v>13.959027008872082</v>
      </c>
      <c r="W3277" s="25">
        <v>23.543161123396892</v>
      </c>
      <c r="X3277" s="25">
        <v>16.892071109859351</v>
      </c>
      <c r="Y3277" s="34">
        <v>22.621858690754394</v>
      </c>
      <c r="Z3277" s="34">
        <v>16.460048930475168</v>
      </c>
    </row>
    <row r="3278" spans="1:26" x14ac:dyDescent="0.25">
      <c r="A3278" s="52">
        <v>41452</v>
      </c>
      <c r="B3278" s="25">
        <v>31726.407131060001</v>
      </c>
      <c r="C3278" s="43">
        <v>38835.480619007736</v>
      </c>
      <c r="D3278" s="43">
        <v>5314.9632103148015</v>
      </c>
      <c r="E3278" s="43">
        <v>44150.443829322539</v>
      </c>
      <c r="F3278" s="25">
        <v>42698.617472558784</v>
      </c>
      <c r="G3278" s="25">
        <v>49727.152243930563</v>
      </c>
      <c r="H3278" s="25">
        <v>64770.969053218214</v>
      </c>
      <c r="I3278" s="25">
        <v>81546.482756016907</v>
      </c>
      <c r="J3278" s="25">
        <v>97662.511462394672</v>
      </c>
      <c r="K3278" s="25">
        <v>121835.45594872466</v>
      </c>
      <c r="L3278" s="34">
        <v>102451.63272114466</v>
      </c>
      <c r="M3278" s="34">
        <v>126624.57720747465</v>
      </c>
      <c r="O3278" s="25">
        <v>11.46760834611673</v>
      </c>
      <c r="P3278" s="43">
        <v>11.076560131865776</v>
      </c>
      <c r="Q3278" s="43">
        <v>122.4173734913911</v>
      </c>
      <c r="R3278" s="43">
        <v>18.199626221057528</v>
      </c>
      <c r="S3278" s="25">
        <v>15.228838587258275</v>
      </c>
      <c r="T3278" s="25">
        <v>14.045670363594809</v>
      </c>
      <c r="U3278" s="25">
        <v>16.706913250363222</v>
      </c>
      <c r="V3278" s="25">
        <v>14.107605094431364</v>
      </c>
      <c r="W3278" s="25">
        <v>23.688777807343264</v>
      </c>
      <c r="X3278" s="25">
        <v>16.853558310056439</v>
      </c>
      <c r="Y3278" s="34">
        <v>22.760720221912088</v>
      </c>
      <c r="Z3278" s="34">
        <v>16.42411565776305</v>
      </c>
    </row>
    <row r="3279" spans="1:26" x14ac:dyDescent="0.25">
      <c r="A3279" s="52">
        <v>41453</v>
      </c>
      <c r="B3279" s="25">
        <v>31641.167205549998</v>
      </c>
      <c r="C3279" s="43">
        <v>39287.378930281746</v>
      </c>
      <c r="D3279" s="43">
        <v>4026.7867634372005</v>
      </c>
      <c r="E3279" s="43">
        <v>43314.165693718947</v>
      </c>
      <c r="F3279" s="25">
        <v>42851.608478628776</v>
      </c>
      <c r="G3279" s="25">
        <v>50061.199623470551</v>
      </c>
      <c r="H3279" s="25">
        <v>65226.87745569821</v>
      </c>
      <c r="I3279" s="25">
        <v>82165.819381306908</v>
      </c>
      <c r="J3279" s="25">
        <v>98176.153125244658</v>
      </c>
      <c r="K3279" s="25">
        <v>122491.17993263465</v>
      </c>
      <c r="L3279" s="34">
        <v>102386.36824089465</v>
      </c>
      <c r="M3279" s="34">
        <v>126701.39504828466</v>
      </c>
      <c r="O3279" s="25">
        <v>11.565716381650471</v>
      </c>
      <c r="P3279" s="43">
        <v>11.929013699629021</v>
      </c>
      <c r="Q3279" s="43">
        <v>67.533953660416742</v>
      </c>
      <c r="R3279" s="43">
        <v>15.492651605699436</v>
      </c>
      <c r="S3279" s="25">
        <v>14.205477620747065</v>
      </c>
      <c r="T3279" s="25">
        <v>13.866477315685266</v>
      </c>
      <c r="U3279" s="25">
        <v>15.498793586480918</v>
      </c>
      <c r="V3279" s="25">
        <v>13.520919061117919</v>
      </c>
      <c r="W3279" s="25">
        <v>22.813332881796946</v>
      </c>
      <c r="X3279" s="25">
        <v>16.449128257615286</v>
      </c>
      <c r="Y3279" s="34">
        <v>21.564972225917423</v>
      </c>
      <c r="Z3279" s="34">
        <v>15.737759368207849</v>
      </c>
    </row>
    <row r="3280" spans="1:26" x14ac:dyDescent="0.25">
      <c r="A3280" s="52">
        <v>41456</v>
      </c>
      <c r="B3280" s="25">
        <v>31819.384995839999</v>
      </c>
      <c r="C3280" s="43">
        <v>39847.893845803126</v>
      </c>
      <c r="D3280" s="43">
        <v>3992.6315249408008</v>
      </c>
      <c r="E3280" s="43">
        <v>43840.525370743926</v>
      </c>
      <c r="F3280" s="25">
        <v>42960.611352538785</v>
      </c>
      <c r="G3280" s="25">
        <v>50313.029425140558</v>
      </c>
      <c r="H3280" s="25">
        <v>65464.408022058211</v>
      </c>
      <c r="I3280" s="25">
        <v>82577.764962016896</v>
      </c>
      <c r="J3280" s="25">
        <v>98383.380700254653</v>
      </c>
      <c r="K3280" s="25">
        <v>122847.10121015465</v>
      </c>
      <c r="L3280" s="34">
        <v>102595.64983949465</v>
      </c>
      <c r="M3280" s="34">
        <v>127059.37034939465</v>
      </c>
      <c r="O3280" s="25">
        <v>11.754172235747173</v>
      </c>
      <c r="P3280" s="43">
        <v>11.907769950534597</v>
      </c>
      <c r="Q3280" s="43">
        <v>67.095675618865073</v>
      </c>
      <c r="R3280" s="43">
        <v>15.378221819822112</v>
      </c>
      <c r="S3280" s="25">
        <v>14.602111958162546</v>
      </c>
      <c r="T3280" s="25">
        <v>14.587872091306654</v>
      </c>
      <c r="U3280" s="25">
        <v>15.84261890149512</v>
      </c>
      <c r="V3280" s="25">
        <v>14.102349607697739</v>
      </c>
      <c r="W3280" s="25">
        <v>22.996492427158756</v>
      </c>
      <c r="X3280" s="25">
        <v>16.796527281789196</v>
      </c>
      <c r="Y3280" s="34">
        <v>21.741042872896976</v>
      </c>
      <c r="Z3280" s="34">
        <v>16.072690102918141</v>
      </c>
    </row>
    <row r="3281" spans="1:26" x14ac:dyDescent="0.25">
      <c r="A3281" s="52">
        <v>41457</v>
      </c>
      <c r="B3281" s="25">
        <v>31926.377355790002</v>
      </c>
      <c r="C3281" s="43">
        <v>39899.839994865586</v>
      </c>
      <c r="D3281" s="43">
        <v>4111.4700318594005</v>
      </c>
      <c r="E3281" s="43">
        <v>44011.310026724983</v>
      </c>
      <c r="F3281" s="25">
        <v>43375.931654408792</v>
      </c>
      <c r="G3281" s="25">
        <v>50709.012863120566</v>
      </c>
      <c r="H3281" s="25">
        <v>65838.546341738227</v>
      </c>
      <c r="I3281" s="25">
        <v>82921.2297382369</v>
      </c>
      <c r="J3281" s="25">
        <v>98750.231313504672</v>
      </c>
      <c r="K3281" s="25">
        <v>123166.86635645464</v>
      </c>
      <c r="L3281" s="34">
        <v>102964.42699917467</v>
      </c>
      <c r="M3281" s="34">
        <v>127381.06204212464</v>
      </c>
      <c r="O3281" s="25">
        <v>12.129944508634427</v>
      </c>
      <c r="P3281" s="43">
        <v>12.053654140087833</v>
      </c>
      <c r="Q3281" s="43">
        <v>72.06918756933112</v>
      </c>
      <c r="R3281" s="43">
        <v>15.827687918929435</v>
      </c>
      <c r="S3281" s="25">
        <v>15.710024118509192</v>
      </c>
      <c r="T3281" s="25">
        <v>15.48972395870496</v>
      </c>
      <c r="U3281" s="25">
        <v>16.504675797641411</v>
      </c>
      <c r="V3281" s="25">
        <v>14.576934237013027</v>
      </c>
      <c r="W3281" s="25">
        <v>23.455120077005187</v>
      </c>
      <c r="X3281" s="25">
        <v>17.100543072684449</v>
      </c>
      <c r="Y3281" s="34">
        <v>22.178637605981532</v>
      </c>
      <c r="Z3281" s="34">
        <v>16.366565478313543</v>
      </c>
    </row>
    <row r="3282" spans="1:26" x14ac:dyDescent="0.25">
      <c r="A3282" s="52">
        <v>41458</v>
      </c>
      <c r="B3282" s="25">
        <v>31999.811843970001</v>
      </c>
      <c r="C3282" s="43">
        <v>40519.208406778569</v>
      </c>
      <c r="D3282" s="43">
        <v>4169.9623351932014</v>
      </c>
      <c r="E3282" s="43">
        <v>44689.170741971771</v>
      </c>
      <c r="F3282" s="25">
        <v>43615.326340438784</v>
      </c>
      <c r="G3282" s="25">
        <v>51018.877907600567</v>
      </c>
      <c r="H3282" s="25">
        <v>66444.902567498226</v>
      </c>
      <c r="I3282" s="25">
        <v>83613.714955736912</v>
      </c>
      <c r="J3282" s="25">
        <v>99193.621159304661</v>
      </c>
      <c r="K3282" s="25">
        <v>123632.55578867465</v>
      </c>
      <c r="L3282" s="34">
        <v>103409.70644649466</v>
      </c>
      <c r="M3282" s="34">
        <v>127848.64107586465</v>
      </c>
      <c r="O3282" s="25">
        <v>12.306167614918895</v>
      </c>
      <c r="P3282" s="43">
        <v>11.929479084884353</v>
      </c>
      <c r="Q3282" s="43">
        <v>72.295640129112186</v>
      </c>
      <c r="R3282" s="43">
        <v>15.712415719812633</v>
      </c>
      <c r="S3282" s="25">
        <v>15.256226300973719</v>
      </c>
      <c r="T3282" s="25">
        <v>15.406423925032332</v>
      </c>
      <c r="U3282" s="25">
        <v>16.960229096081235</v>
      </c>
      <c r="V3282" s="25">
        <v>15.188753117694365</v>
      </c>
      <c r="W3282" s="25">
        <v>23.424515633793106</v>
      </c>
      <c r="X3282" s="25">
        <v>17.199696748249373</v>
      </c>
      <c r="Y3282" s="34">
        <v>22.156495004459376</v>
      </c>
      <c r="Z3282" s="34">
        <v>16.464870598926961</v>
      </c>
    </row>
    <row r="3283" spans="1:26" x14ac:dyDescent="0.25">
      <c r="A3283" s="52">
        <v>41459</v>
      </c>
      <c r="B3283" s="25">
        <v>32109.852538380001</v>
      </c>
      <c r="C3283" s="43">
        <v>40983.194638815854</v>
      </c>
      <c r="D3283" s="43">
        <v>4196.7940108360008</v>
      </c>
      <c r="E3283" s="43">
        <v>45179.988649651852</v>
      </c>
      <c r="F3283" s="25">
        <v>43899.729867698785</v>
      </c>
      <c r="G3283" s="25">
        <v>51287.250150700565</v>
      </c>
      <c r="H3283" s="25">
        <v>67115.680195958223</v>
      </c>
      <c r="I3283" s="25">
        <v>84272.100768136908</v>
      </c>
      <c r="J3283" s="25">
        <v>99871.778123584663</v>
      </c>
      <c r="K3283" s="25">
        <v>124288.09177765463</v>
      </c>
      <c r="L3283" s="34">
        <v>104088.97575219466</v>
      </c>
      <c r="M3283" s="34">
        <v>128505.28940626462</v>
      </c>
      <c r="O3283" s="25">
        <v>12.346081412091525</v>
      </c>
      <c r="P3283" s="43">
        <v>13.056211492594239</v>
      </c>
      <c r="Q3283" s="43">
        <v>74.100720585144458</v>
      </c>
      <c r="R3283" s="43">
        <v>16.862418847717375</v>
      </c>
      <c r="S3283" s="25">
        <v>16.197907591706585</v>
      </c>
      <c r="T3283" s="25">
        <v>16.269115264424826</v>
      </c>
      <c r="U3283" s="25">
        <v>17.874504831074447</v>
      </c>
      <c r="V3283" s="25">
        <v>15.983439356876783</v>
      </c>
      <c r="W3283" s="25">
        <v>24.076529776909219</v>
      </c>
      <c r="X3283" s="25">
        <v>17.776847580455414</v>
      </c>
      <c r="Y3283" s="34">
        <v>22.778074594738484</v>
      </c>
      <c r="Z3283" s="34">
        <v>17.020301401554484</v>
      </c>
    </row>
    <row r="3284" spans="1:26" x14ac:dyDescent="0.25">
      <c r="A3284" s="52">
        <v>41460</v>
      </c>
      <c r="B3284" s="25">
        <v>32188.54042139</v>
      </c>
      <c r="C3284" s="43">
        <v>41442.397625991412</v>
      </c>
      <c r="D3284" s="43">
        <v>4201.4486259998002</v>
      </c>
      <c r="E3284" s="43">
        <v>45643.846251991214</v>
      </c>
      <c r="F3284" s="25">
        <v>43863.955282148781</v>
      </c>
      <c r="G3284" s="25">
        <v>51202.454744540555</v>
      </c>
      <c r="H3284" s="25">
        <v>67257.099185808212</v>
      </c>
      <c r="I3284" s="25">
        <v>84431.741820836905</v>
      </c>
      <c r="J3284" s="25">
        <v>100017.73987145466</v>
      </c>
      <c r="K3284" s="25">
        <v>124434.29015531464</v>
      </c>
      <c r="L3284" s="34">
        <v>104233.71458763465</v>
      </c>
      <c r="M3284" s="34">
        <v>128650.26487149463</v>
      </c>
      <c r="O3284" s="25">
        <v>12.433840150835929</v>
      </c>
      <c r="P3284" s="43">
        <v>14.116244553302938</v>
      </c>
      <c r="Q3284" s="43">
        <v>71.874758169426485</v>
      </c>
      <c r="R3284" s="43">
        <v>17.75886865283347</v>
      </c>
      <c r="S3284" s="25">
        <v>14.843311443382067</v>
      </c>
      <c r="T3284" s="25">
        <v>14.788366354841308</v>
      </c>
      <c r="U3284" s="25">
        <v>17.261443449651772</v>
      </c>
      <c r="V3284" s="25">
        <v>15.392376204035108</v>
      </c>
      <c r="W3284" s="25">
        <v>23.612001928873827</v>
      </c>
      <c r="X3284" s="25">
        <v>17.353295997825047</v>
      </c>
      <c r="Y3284" s="34">
        <v>22.340861103433451</v>
      </c>
      <c r="Z3284" s="34">
        <v>16.614805802851041</v>
      </c>
    </row>
    <row r="3285" spans="1:26" x14ac:dyDescent="0.25">
      <c r="A3285" s="52">
        <v>41463</v>
      </c>
      <c r="B3285" s="25">
        <v>32241.68223962</v>
      </c>
      <c r="C3285" s="43">
        <v>41394.218357248057</v>
      </c>
      <c r="D3285" s="43">
        <v>4182.4419554064007</v>
      </c>
      <c r="E3285" s="43">
        <v>45576.660312654458</v>
      </c>
      <c r="F3285" s="25">
        <v>44098.817962398796</v>
      </c>
      <c r="G3285" s="25">
        <v>51504.734899610579</v>
      </c>
      <c r="H3285" s="25">
        <v>67137.821520758225</v>
      </c>
      <c r="I3285" s="25">
        <v>84365.586877986934</v>
      </c>
      <c r="J3285" s="25">
        <v>99948.876788304682</v>
      </c>
      <c r="K3285" s="25">
        <v>124413.79611485466</v>
      </c>
      <c r="L3285" s="34">
        <v>104166.56448738468</v>
      </c>
      <c r="M3285" s="34">
        <v>128631.48381393465</v>
      </c>
      <c r="O3285" s="25">
        <v>11.850449905514516</v>
      </c>
      <c r="P3285" s="43">
        <v>12.754065553686633</v>
      </c>
      <c r="Q3285" s="43">
        <v>72.28215391866209</v>
      </c>
      <c r="R3285" s="43">
        <v>16.446348214810278</v>
      </c>
      <c r="S3285" s="25">
        <v>13.902285877188003</v>
      </c>
      <c r="T3285" s="25">
        <v>14.234432354183845</v>
      </c>
      <c r="U3285" s="25">
        <v>16.114040834996878</v>
      </c>
      <c r="V3285" s="25">
        <v>14.614335200139816</v>
      </c>
      <c r="W3285" s="25">
        <v>22.794150528973177</v>
      </c>
      <c r="X3285" s="25">
        <v>16.857803249163261</v>
      </c>
      <c r="Y3285" s="34">
        <v>21.575204625081223</v>
      </c>
      <c r="Z3285" s="34">
        <v>16.14448204922061</v>
      </c>
    </row>
    <row r="3286" spans="1:26" x14ac:dyDescent="0.25">
      <c r="A3286" s="52">
        <v>41464</v>
      </c>
      <c r="B3286" s="25">
        <v>32261.506226109999</v>
      </c>
      <c r="C3286" s="43">
        <v>41373.184261463612</v>
      </c>
      <c r="D3286" s="43">
        <v>4132.2593455514007</v>
      </c>
      <c r="E3286" s="43">
        <v>45505.443607015011</v>
      </c>
      <c r="F3286" s="25">
        <v>43972.763858468781</v>
      </c>
      <c r="G3286" s="25">
        <v>51397.599314670559</v>
      </c>
      <c r="H3286" s="25">
        <v>67089.209772048212</v>
      </c>
      <c r="I3286" s="25">
        <v>84339.536322706903</v>
      </c>
      <c r="J3286" s="25">
        <v>99913.443476694651</v>
      </c>
      <c r="K3286" s="25">
        <v>124394.27274523466</v>
      </c>
      <c r="L3286" s="34">
        <v>104132.33011556465</v>
      </c>
      <c r="M3286" s="34">
        <v>128613.15938410466</v>
      </c>
      <c r="O3286" s="25">
        <v>11.919221807406855</v>
      </c>
      <c r="P3286" s="43">
        <v>12.680054433825605</v>
      </c>
      <c r="Q3286" s="43">
        <v>71.695914288726044</v>
      </c>
      <c r="R3286" s="43">
        <v>16.310430882468864</v>
      </c>
      <c r="S3286" s="25">
        <v>13.576702307259382</v>
      </c>
      <c r="T3286" s="25">
        <v>13.996812012007332</v>
      </c>
      <c r="U3286" s="25">
        <v>16.029967410406698</v>
      </c>
      <c r="V3286" s="25">
        <v>14.578944382799408</v>
      </c>
      <c r="W3286" s="25">
        <v>22.750618239873035</v>
      </c>
      <c r="X3286" s="25">
        <v>16.839465587609158</v>
      </c>
      <c r="Y3286" s="34">
        <v>21.535248898599193</v>
      </c>
      <c r="Z3286" s="34">
        <v>16.127936477729477</v>
      </c>
    </row>
    <row r="3287" spans="1:26" x14ac:dyDescent="0.25">
      <c r="A3287" s="52">
        <v>41465</v>
      </c>
      <c r="B3287" s="25">
        <v>32311.146540109999</v>
      </c>
      <c r="C3287" s="43">
        <v>41407.750305099165</v>
      </c>
      <c r="D3287" s="43">
        <v>4134.3716632372007</v>
      </c>
      <c r="E3287" s="43">
        <v>45542.121968336367</v>
      </c>
      <c r="F3287" s="25">
        <v>43949.547516468774</v>
      </c>
      <c r="G3287" s="25">
        <v>51313.197205930548</v>
      </c>
      <c r="H3287" s="25">
        <v>66995.449363248204</v>
      </c>
      <c r="I3287" s="25">
        <v>84196.295955896901</v>
      </c>
      <c r="J3287" s="25">
        <v>99856.318986844635</v>
      </c>
      <c r="K3287" s="25">
        <v>124275.81674708464</v>
      </c>
      <c r="L3287" s="34">
        <v>104076.55864326464</v>
      </c>
      <c r="M3287" s="34">
        <v>128496.05640350464</v>
      </c>
      <c r="O3287" s="25">
        <v>11.896508385377569</v>
      </c>
      <c r="P3287" s="43">
        <v>12.894901197861653</v>
      </c>
      <c r="Q3287" s="43">
        <v>64.2561824694764</v>
      </c>
      <c r="R3287" s="43">
        <v>16.193208542816407</v>
      </c>
      <c r="S3287" s="25">
        <v>13.630171258405998</v>
      </c>
      <c r="T3287" s="25">
        <v>13.977998931128122</v>
      </c>
      <c r="U3287" s="25">
        <v>16.146825507544204</v>
      </c>
      <c r="V3287" s="25">
        <v>14.673515028962768</v>
      </c>
      <c r="W3287" s="25">
        <v>22.902272404258106</v>
      </c>
      <c r="X3287" s="25">
        <v>16.948116314809457</v>
      </c>
      <c r="Y3287" s="34">
        <v>21.678106799971886</v>
      </c>
      <c r="Z3287" s="34">
        <v>16.231799051823657</v>
      </c>
    </row>
    <row r="3288" spans="1:26" x14ac:dyDescent="0.25">
      <c r="A3288" s="52">
        <v>41466</v>
      </c>
      <c r="B3288" s="25">
        <v>32334.241541430001</v>
      </c>
      <c r="C3288" s="43">
        <v>41325.003467754708</v>
      </c>
      <c r="D3288" s="43">
        <v>4118.9948919462004</v>
      </c>
      <c r="E3288" s="43">
        <v>45443.998359700912</v>
      </c>
      <c r="F3288" s="25">
        <v>44133.016221978782</v>
      </c>
      <c r="G3288" s="25">
        <v>51505.615363750556</v>
      </c>
      <c r="H3288" s="25">
        <v>67063.307679398218</v>
      </c>
      <c r="I3288" s="25">
        <v>84255.323393726896</v>
      </c>
      <c r="J3288" s="25">
        <v>99900.642443574659</v>
      </c>
      <c r="K3288" s="25">
        <v>124303.83807676466</v>
      </c>
      <c r="L3288" s="34">
        <v>104122.50576250466</v>
      </c>
      <c r="M3288" s="34">
        <v>128525.70139569466</v>
      </c>
      <c r="O3288" s="25">
        <v>11.972541095217192</v>
      </c>
      <c r="P3288" s="43">
        <v>12.641499664064625</v>
      </c>
      <c r="Q3288" s="43">
        <v>62.227595717210107</v>
      </c>
      <c r="R3288" s="43">
        <v>15.851093222816569</v>
      </c>
      <c r="S3288" s="25">
        <v>14.238040001866858</v>
      </c>
      <c r="T3288" s="25">
        <v>14.541635601776527</v>
      </c>
      <c r="U3288" s="25">
        <v>16.379912008713383</v>
      </c>
      <c r="V3288" s="25">
        <v>14.873041854871483</v>
      </c>
      <c r="W3288" s="25">
        <v>22.824497163532275</v>
      </c>
      <c r="X3288" s="25">
        <v>16.884911167798865</v>
      </c>
      <c r="Y3288" s="34">
        <v>21.606133995416997</v>
      </c>
      <c r="Z3288" s="34">
        <v>16.172121659875383</v>
      </c>
    </row>
    <row r="3289" spans="1:26" x14ac:dyDescent="0.25">
      <c r="A3289" s="52">
        <v>41467</v>
      </c>
      <c r="B3289" s="25">
        <v>32369.331951330001</v>
      </c>
      <c r="C3289" s="43">
        <v>41857.399633610257</v>
      </c>
      <c r="D3289" s="43">
        <v>4108.0821617947995</v>
      </c>
      <c r="E3289" s="43">
        <v>45965.48179540506</v>
      </c>
      <c r="F3289" s="25">
        <v>44096.071797228782</v>
      </c>
      <c r="G3289" s="25">
        <v>51402.31209657056</v>
      </c>
      <c r="H3289" s="25">
        <v>67192.375382278216</v>
      </c>
      <c r="I3289" s="25">
        <v>84344.223519026913</v>
      </c>
      <c r="J3289" s="25">
        <v>100056.23058615468</v>
      </c>
      <c r="K3289" s="25">
        <v>124421.75392527466</v>
      </c>
      <c r="L3289" s="34">
        <v>104277.18363460468</v>
      </c>
      <c r="M3289" s="34">
        <v>128642.70697372466</v>
      </c>
      <c r="O3289" s="25">
        <v>12.178811905859565</v>
      </c>
      <c r="P3289" s="43">
        <v>13.563298731619966</v>
      </c>
      <c r="Q3289" s="43">
        <v>63.530593603234585</v>
      </c>
      <c r="R3289" s="43">
        <v>16.751582025068213</v>
      </c>
      <c r="S3289" s="25">
        <v>14.294537713331623</v>
      </c>
      <c r="T3289" s="25">
        <v>14.569844456794678</v>
      </c>
      <c r="U3289" s="25">
        <v>16.36147875027525</v>
      </c>
      <c r="V3289" s="25">
        <v>14.829191046072165</v>
      </c>
      <c r="W3289" s="25">
        <v>22.719037044000533</v>
      </c>
      <c r="X3289" s="25">
        <v>16.801504179986381</v>
      </c>
      <c r="Y3289" s="34">
        <v>21.507215489912923</v>
      </c>
      <c r="Z3289" s="34">
        <v>16.091919001069186</v>
      </c>
    </row>
    <row r="3290" spans="1:26" x14ac:dyDescent="0.25">
      <c r="A3290" s="52">
        <v>41470</v>
      </c>
      <c r="B3290" s="25">
        <v>32447.950862019999</v>
      </c>
      <c r="C3290" s="43">
        <v>41826.528754976905</v>
      </c>
      <c r="D3290" s="43">
        <v>3995.5616398278003</v>
      </c>
      <c r="E3290" s="43">
        <v>45822.090394804705</v>
      </c>
      <c r="F3290" s="25">
        <v>44175.987832788785</v>
      </c>
      <c r="G3290" s="25">
        <v>51561.178998460557</v>
      </c>
      <c r="H3290" s="25">
        <v>67133.79050895822</v>
      </c>
      <c r="I3290" s="25">
        <v>84343.280363756901</v>
      </c>
      <c r="J3290" s="25">
        <v>99920.426679894677</v>
      </c>
      <c r="K3290" s="25">
        <v>124332.83602639467</v>
      </c>
      <c r="L3290" s="34">
        <v>104143.57856898467</v>
      </c>
      <c r="M3290" s="34">
        <v>128555.98791548466</v>
      </c>
      <c r="O3290" s="25">
        <v>12.558418569732744</v>
      </c>
      <c r="P3290" s="43">
        <v>12.701359468608686</v>
      </c>
      <c r="Q3290" s="43">
        <v>54.414909155316572</v>
      </c>
      <c r="R3290" s="43">
        <v>15.4201291059473</v>
      </c>
      <c r="S3290" s="25">
        <v>14.895884988806628</v>
      </c>
      <c r="T3290" s="25">
        <v>15.276927261109829</v>
      </c>
      <c r="U3290" s="25">
        <v>16.690065530796439</v>
      </c>
      <c r="V3290" s="25">
        <v>15.123410850698505</v>
      </c>
      <c r="W3290" s="25">
        <v>22.809157980040862</v>
      </c>
      <c r="X3290" s="25">
        <v>16.921317153512817</v>
      </c>
      <c r="Y3290" s="34">
        <v>21.592334511135334</v>
      </c>
      <c r="Z3290" s="34">
        <v>16.207409695039111</v>
      </c>
    </row>
    <row r="3291" spans="1:26" x14ac:dyDescent="0.25">
      <c r="A3291" s="52">
        <v>41472</v>
      </c>
      <c r="B3291" s="25">
        <v>32339.211501049998</v>
      </c>
      <c r="C3291" s="43">
        <v>41481.035027938015</v>
      </c>
      <c r="D3291" s="43">
        <v>3970.5549251144007</v>
      </c>
      <c r="E3291" s="43">
        <v>45451.589953052418</v>
      </c>
      <c r="F3291" s="25">
        <v>44055.73619215878</v>
      </c>
      <c r="G3291" s="25">
        <v>51416.798910610552</v>
      </c>
      <c r="H3291" s="25">
        <v>67165.83004381822</v>
      </c>
      <c r="I3291" s="25">
        <v>84356.319896096902</v>
      </c>
      <c r="J3291" s="25">
        <v>99910.866858014662</v>
      </c>
      <c r="K3291" s="25">
        <v>124291.78878810465</v>
      </c>
      <c r="L3291" s="34">
        <v>104135.35208492466</v>
      </c>
      <c r="M3291" s="34">
        <v>128516.27401501464</v>
      </c>
      <c r="O3291" s="25">
        <v>12.181213532683909</v>
      </c>
      <c r="P3291" s="43">
        <v>12.451681706490248</v>
      </c>
      <c r="Q3291" s="43">
        <v>60.065689518218065</v>
      </c>
      <c r="R3291" s="43">
        <v>15.451806711984361</v>
      </c>
      <c r="S3291" s="25">
        <v>14.583126421327908</v>
      </c>
      <c r="T3291" s="25">
        <v>14.954132220183114</v>
      </c>
      <c r="U3291" s="25">
        <v>16.745755748703782</v>
      </c>
      <c r="V3291" s="25">
        <v>15.141209013544476</v>
      </c>
      <c r="W3291" s="25">
        <v>22.797408293670074</v>
      </c>
      <c r="X3291" s="25">
        <v>16.882716753813387</v>
      </c>
      <c r="Y3291" s="34">
        <v>21.58272971921804</v>
      </c>
      <c r="Z3291" s="34">
        <v>16.171510554304081</v>
      </c>
    </row>
    <row r="3292" spans="1:26" x14ac:dyDescent="0.25">
      <c r="A3292" s="52">
        <v>41473</v>
      </c>
      <c r="B3292" s="25">
        <v>32288.50540495</v>
      </c>
      <c r="C3292" s="43">
        <v>40866.03098334356</v>
      </c>
      <c r="D3292" s="43">
        <v>4003.8861542680006</v>
      </c>
      <c r="E3292" s="43">
        <v>44869.917137611563</v>
      </c>
      <c r="F3292" s="25">
        <v>43576.480297658782</v>
      </c>
      <c r="G3292" s="25">
        <v>51010.336907440564</v>
      </c>
      <c r="H3292" s="25">
        <v>66605.220584488212</v>
      </c>
      <c r="I3292" s="25">
        <v>83846.504524786913</v>
      </c>
      <c r="J3292" s="25">
        <v>99384.386346594649</v>
      </c>
      <c r="K3292" s="25">
        <v>123769.14089299465</v>
      </c>
      <c r="L3292" s="34">
        <v>103610.46146633464</v>
      </c>
      <c r="M3292" s="34">
        <v>127995.21601273464</v>
      </c>
      <c r="O3292" s="25">
        <v>12.213110694716356</v>
      </c>
      <c r="P3292" s="43">
        <v>11.563447447504661</v>
      </c>
      <c r="Q3292" s="43">
        <v>56.268003846984293</v>
      </c>
      <c r="R3292" s="43">
        <v>14.485987781710307</v>
      </c>
      <c r="S3292" s="25">
        <v>13.663882101291325</v>
      </c>
      <c r="T3292" s="25">
        <v>14.446952067477303</v>
      </c>
      <c r="U3292" s="25">
        <v>15.934446969959293</v>
      </c>
      <c r="V3292" s="25">
        <v>14.652056917378697</v>
      </c>
      <c r="W3292" s="25">
        <v>22.225161184137534</v>
      </c>
      <c r="X3292" s="25">
        <v>16.522052108188845</v>
      </c>
      <c r="Y3292" s="34">
        <v>21.039582415695346</v>
      </c>
      <c r="Z3292" s="34">
        <v>15.824980957929903</v>
      </c>
    </row>
    <row r="3293" spans="1:26" x14ac:dyDescent="0.25">
      <c r="A3293" s="52">
        <v>41474</v>
      </c>
      <c r="B3293" s="25">
        <v>32226.945071999999</v>
      </c>
      <c r="C3293" s="43">
        <v>41120.056486789108</v>
      </c>
      <c r="D3293" s="43">
        <v>3958.9016941152008</v>
      </c>
      <c r="E3293" s="43">
        <v>45078.958180904308</v>
      </c>
      <c r="F3293" s="25">
        <v>43323.156343788789</v>
      </c>
      <c r="G3293" s="25">
        <v>50670.167362340566</v>
      </c>
      <c r="H3293" s="25">
        <v>66608.197172098211</v>
      </c>
      <c r="I3293" s="25">
        <v>83773.343051976917</v>
      </c>
      <c r="J3293" s="25">
        <v>99429.503992214653</v>
      </c>
      <c r="K3293" s="25">
        <v>123734.44693175465</v>
      </c>
      <c r="L3293" s="34">
        <v>103655.00034917465</v>
      </c>
      <c r="M3293" s="34">
        <v>127959.94328871464</v>
      </c>
      <c r="O3293" s="25">
        <v>12.112001895929204</v>
      </c>
      <c r="P3293" s="43">
        <v>12.346949029395304</v>
      </c>
      <c r="Q3293" s="43">
        <v>53.920217824318392</v>
      </c>
      <c r="R3293" s="43">
        <v>15.076595196838859</v>
      </c>
      <c r="S3293" s="25">
        <v>13.442605782645867</v>
      </c>
      <c r="T3293" s="25">
        <v>14.230296139385491</v>
      </c>
      <c r="U3293" s="25">
        <v>16.277492317769337</v>
      </c>
      <c r="V3293" s="25">
        <v>14.880615112261019</v>
      </c>
      <c r="W3293" s="25">
        <v>22.463835826963674</v>
      </c>
      <c r="X3293" s="25">
        <v>16.665830055124321</v>
      </c>
      <c r="Y3293" s="34">
        <v>21.263127369381387</v>
      </c>
      <c r="Z3293" s="34">
        <v>15.961045319939672</v>
      </c>
    </row>
    <row r="3294" spans="1:26" x14ac:dyDescent="0.25">
      <c r="A3294" s="52">
        <v>41477</v>
      </c>
      <c r="B3294" s="25">
        <v>32286.793857519999</v>
      </c>
      <c r="C3294" s="43">
        <v>40948.933827585759</v>
      </c>
      <c r="D3294" s="43">
        <v>3969.7472359860003</v>
      </c>
      <c r="E3294" s="43">
        <v>44918.681063571756</v>
      </c>
      <c r="F3294" s="25">
        <v>43326.111385998782</v>
      </c>
      <c r="G3294" s="25">
        <v>50645.941237740553</v>
      </c>
      <c r="H3294" s="25">
        <v>66469.397882108213</v>
      </c>
      <c r="I3294" s="25">
        <v>83590.367114956898</v>
      </c>
      <c r="J3294" s="25">
        <v>99194.831852384668</v>
      </c>
      <c r="K3294" s="25">
        <v>123460.91348582464</v>
      </c>
      <c r="L3294" s="34">
        <v>103422.47178687467</v>
      </c>
      <c r="M3294" s="34">
        <v>127688.55342031464</v>
      </c>
      <c r="O3294" s="25">
        <v>12.591588526963161</v>
      </c>
      <c r="P3294" s="43">
        <v>12.643465296192957</v>
      </c>
      <c r="Q3294" s="43">
        <v>51.822424619558191</v>
      </c>
      <c r="R3294" s="43">
        <v>15.272389892776816</v>
      </c>
      <c r="S3294" s="25">
        <v>13.769190592881596</v>
      </c>
      <c r="T3294" s="25">
        <v>14.331592771698931</v>
      </c>
      <c r="U3294" s="25">
        <v>16.275742556031993</v>
      </c>
      <c r="V3294" s="25">
        <v>14.765603942554485</v>
      </c>
      <c r="W3294" s="25">
        <v>22.217477061972968</v>
      </c>
      <c r="X3294" s="25">
        <v>16.420953410861692</v>
      </c>
      <c r="Y3294" s="34">
        <v>21.031292121196032</v>
      </c>
      <c r="Z3294" s="34">
        <v>15.727590067722396</v>
      </c>
    </row>
    <row r="3295" spans="1:26" x14ac:dyDescent="0.25">
      <c r="A3295" s="52">
        <v>41478</v>
      </c>
      <c r="B3295" s="25">
        <v>32237.453314639999</v>
      </c>
      <c r="C3295" s="43">
        <v>40775.837329671311</v>
      </c>
      <c r="D3295" s="43">
        <v>4013.7737105158003</v>
      </c>
      <c r="E3295" s="43">
        <v>44789.611040187112</v>
      </c>
      <c r="F3295" s="25">
        <v>43404.827221378786</v>
      </c>
      <c r="G3295" s="25">
        <v>50703.550689710566</v>
      </c>
      <c r="H3295" s="25">
        <v>66491.704184378221</v>
      </c>
      <c r="I3295" s="25">
        <v>83588.829142796894</v>
      </c>
      <c r="J3295" s="25">
        <v>99282.434397714664</v>
      </c>
      <c r="K3295" s="25">
        <v>123504.53342449466</v>
      </c>
      <c r="L3295" s="34">
        <v>103511.71539538466</v>
      </c>
      <c r="M3295" s="34">
        <v>127733.81442216465</v>
      </c>
      <c r="O3295" s="25">
        <v>12.685850077845684</v>
      </c>
      <c r="P3295" s="43">
        <v>12.167306638733999</v>
      </c>
      <c r="Q3295" s="43">
        <v>53.506210944786339</v>
      </c>
      <c r="R3295" s="43">
        <v>14.941164449224553</v>
      </c>
      <c r="S3295" s="25">
        <v>14.27215839079512</v>
      </c>
      <c r="T3295" s="25">
        <v>14.859960451895148</v>
      </c>
      <c r="U3295" s="25">
        <v>16.61479404259023</v>
      </c>
      <c r="V3295" s="25">
        <v>15.123156922350379</v>
      </c>
      <c r="W3295" s="25">
        <v>22.478092273054617</v>
      </c>
      <c r="X3295" s="25">
        <v>16.656160209489322</v>
      </c>
      <c r="Y3295" s="34">
        <v>21.278661897420626</v>
      </c>
      <c r="Z3295" s="34">
        <v>15.953525324716766</v>
      </c>
    </row>
    <row r="3296" spans="1:26" x14ac:dyDescent="0.25">
      <c r="A3296" s="52">
        <v>41479</v>
      </c>
      <c r="B3296" s="25">
        <v>32165.743687509999</v>
      </c>
      <c r="C3296" s="43">
        <v>40795.910408886863</v>
      </c>
      <c r="D3296" s="43">
        <v>4036.2983916164007</v>
      </c>
      <c r="E3296" s="43">
        <v>44832.208800503264</v>
      </c>
      <c r="F3296" s="25">
        <v>43525.416230658782</v>
      </c>
      <c r="G3296" s="25">
        <v>50886.551428150553</v>
      </c>
      <c r="H3296" s="25">
        <v>66654.955283098214</v>
      </c>
      <c r="I3296" s="25">
        <v>83772.810149556884</v>
      </c>
      <c r="J3296" s="25">
        <v>99505.39140878465</v>
      </c>
      <c r="K3296" s="25">
        <v>123748.27740618464</v>
      </c>
      <c r="L3296" s="34">
        <v>103735.50658237464</v>
      </c>
      <c r="M3296" s="34">
        <v>127978.39257977463</v>
      </c>
      <c r="O3296" s="25">
        <v>12.578286923011127</v>
      </c>
      <c r="P3296" s="43">
        <v>13.327553020102423</v>
      </c>
      <c r="Q3296" s="43">
        <v>44.881612985002327</v>
      </c>
      <c r="R3296" s="43">
        <v>15.594132181409082</v>
      </c>
      <c r="S3296" s="25">
        <v>13.94177349317598</v>
      </c>
      <c r="T3296" s="25">
        <v>14.430336486965679</v>
      </c>
      <c r="U3296" s="25">
        <v>16.845524700656345</v>
      </c>
      <c r="V3296" s="25">
        <v>15.12186049211952</v>
      </c>
      <c r="W3296" s="25">
        <v>22.707397692031716</v>
      </c>
      <c r="X3296" s="25">
        <v>16.706468776113546</v>
      </c>
      <c r="Y3296" s="34">
        <v>21.496731417074134</v>
      </c>
      <c r="Z3296" s="34">
        <v>16.002847090712024</v>
      </c>
    </row>
    <row r="3297" spans="1:26" x14ac:dyDescent="0.25">
      <c r="A3297" s="52">
        <v>41480</v>
      </c>
      <c r="B3297" s="25">
        <v>32026.580635729999</v>
      </c>
      <c r="C3297" s="43">
        <v>40453.990060252414</v>
      </c>
      <c r="D3297" s="43">
        <v>3972.7779529788008</v>
      </c>
      <c r="E3297" s="43">
        <v>44426.768013231216</v>
      </c>
      <c r="F3297" s="25">
        <v>43467.114490878783</v>
      </c>
      <c r="G3297" s="25">
        <v>50849.588091850557</v>
      </c>
      <c r="H3297" s="25">
        <v>66541.432781948213</v>
      </c>
      <c r="I3297" s="25">
        <v>83659.5659517069</v>
      </c>
      <c r="J3297" s="25">
        <v>99465.96114086466</v>
      </c>
      <c r="K3297" s="25">
        <v>123674.57106809466</v>
      </c>
      <c r="L3297" s="34">
        <v>103697.59089257465</v>
      </c>
      <c r="M3297" s="34">
        <v>127906.20081980465</v>
      </c>
      <c r="O3297" s="25">
        <v>11.985427472331578</v>
      </c>
      <c r="P3297" s="43">
        <v>12.463206555957784</v>
      </c>
      <c r="Q3297" s="43">
        <v>39.287551520793841</v>
      </c>
      <c r="R3297" s="43">
        <v>14.433909330917816</v>
      </c>
      <c r="S3297" s="25">
        <v>13.313311576246223</v>
      </c>
      <c r="T3297" s="25">
        <v>13.788087542014482</v>
      </c>
      <c r="U3297" s="25">
        <v>16.450660758128933</v>
      </c>
      <c r="V3297" s="25">
        <v>14.780885880950901</v>
      </c>
      <c r="W3297" s="25">
        <v>22.481702494816336</v>
      </c>
      <c r="X3297" s="25">
        <v>16.477095157230547</v>
      </c>
      <c r="Y3297" s="34">
        <v>21.284537800361459</v>
      </c>
      <c r="Z3297" s="34">
        <v>15.783752124983753</v>
      </c>
    </row>
    <row r="3298" spans="1:26" x14ac:dyDescent="0.25">
      <c r="A3298" s="52">
        <v>41481</v>
      </c>
      <c r="B3298" s="25">
        <v>31942.684578169999</v>
      </c>
      <c r="C3298" s="43">
        <v>39906.495100737964</v>
      </c>
      <c r="D3298" s="43">
        <v>4005.8320237950011</v>
      </c>
      <c r="E3298" s="43">
        <v>43912.327124532967</v>
      </c>
      <c r="F3298" s="25">
        <v>43797.783707108785</v>
      </c>
      <c r="G3298" s="25">
        <v>51262.47687613056</v>
      </c>
      <c r="H3298" s="25">
        <v>66416.04609820823</v>
      </c>
      <c r="I3298" s="25">
        <v>83614.685136166896</v>
      </c>
      <c r="J3298" s="25">
        <v>99399.794408714675</v>
      </c>
      <c r="K3298" s="25">
        <v>123666.86041704465</v>
      </c>
      <c r="L3298" s="34">
        <v>103630.88720735467</v>
      </c>
      <c r="M3298" s="34">
        <v>127897.95321568464</v>
      </c>
      <c r="O3298" s="25">
        <v>11.818208076376902</v>
      </c>
      <c r="P3298" s="43">
        <v>10.941392854839215</v>
      </c>
      <c r="Q3298" s="43">
        <v>42.682457191540934</v>
      </c>
      <c r="R3298" s="43">
        <v>13.239418208904908</v>
      </c>
      <c r="S3298" s="25">
        <v>14.695523629253593</v>
      </c>
      <c r="T3298" s="25">
        <v>15.488360384012312</v>
      </c>
      <c r="U3298" s="25">
        <v>16.762528670098664</v>
      </c>
      <c r="V3298" s="25">
        <v>15.297180724893988</v>
      </c>
      <c r="W3298" s="25">
        <v>21.965429318849552</v>
      </c>
      <c r="X3298" s="25">
        <v>16.283261945471029</v>
      </c>
      <c r="Y3298" s="34">
        <v>20.796840631510307</v>
      </c>
      <c r="Z3298" s="34">
        <v>15.597529275967826</v>
      </c>
    </row>
    <row r="3299" spans="1:26" x14ac:dyDescent="0.25">
      <c r="A3299" s="52">
        <v>41484</v>
      </c>
      <c r="B3299" s="25">
        <v>31954.286881560001</v>
      </c>
      <c r="C3299" s="43">
        <v>40041.540387054622</v>
      </c>
      <c r="D3299" s="43">
        <v>5208.1715044631983</v>
      </c>
      <c r="E3299" s="43">
        <v>45249.711891517822</v>
      </c>
      <c r="F3299" s="25">
        <v>42429.105231488786</v>
      </c>
      <c r="G3299" s="25">
        <v>49846.129663170563</v>
      </c>
      <c r="H3299" s="25">
        <v>65243.927608948215</v>
      </c>
      <c r="I3299" s="25">
        <v>82397.476321426904</v>
      </c>
      <c r="J3299" s="25">
        <v>98232.783214914671</v>
      </c>
      <c r="K3299" s="25">
        <v>122435.56486302466</v>
      </c>
      <c r="L3299" s="34">
        <v>102466.24512318466</v>
      </c>
      <c r="M3299" s="34">
        <v>126669.02677129465</v>
      </c>
      <c r="O3299" s="25">
        <v>12.164219944658615</v>
      </c>
      <c r="P3299" s="43">
        <v>15.438037696889385</v>
      </c>
      <c r="Q3299" s="43">
        <v>83.241966724517042</v>
      </c>
      <c r="R3299" s="43">
        <v>20.57315044611283</v>
      </c>
      <c r="S3299" s="25">
        <v>15.032897564955761</v>
      </c>
      <c r="T3299" s="25">
        <v>15.969298578567038</v>
      </c>
      <c r="U3299" s="25">
        <v>17.367120072857833</v>
      </c>
      <c r="V3299" s="25">
        <v>15.847432094155579</v>
      </c>
      <c r="W3299" s="25">
        <v>22.87353818885105</v>
      </c>
      <c r="X3299" s="25">
        <v>16.959965479887718</v>
      </c>
      <c r="Y3299" s="34">
        <v>21.639460599574623</v>
      </c>
      <c r="Z3299" s="34">
        <v>16.238886165975643</v>
      </c>
    </row>
    <row r="3300" spans="1:26" x14ac:dyDescent="0.25">
      <c r="A3300" s="52">
        <v>41485</v>
      </c>
      <c r="B3300" s="25">
        <v>31925.403702029998</v>
      </c>
      <c r="C3300" s="43">
        <v>38473.402253350163</v>
      </c>
      <c r="D3300" s="43">
        <v>4002.5041038878012</v>
      </c>
      <c r="E3300" s="43">
        <v>42475.906357237967</v>
      </c>
      <c r="F3300" s="25">
        <v>42127.230375408784</v>
      </c>
      <c r="G3300" s="25">
        <v>49499.105195300552</v>
      </c>
      <c r="H3300" s="25">
        <v>65017.671079888212</v>
      </c>
      <c r="I3300" s="25">
        <v>82128.733555436876</v>
      </c>
      <c r="J3300" s="25">
        <v>98124.851257914663</v>
      </c>
      <c r="K3300" s="25">
        <v>122284.69975971465</v>
      </c>
      <c r="L3300" s="34">
        <v>102361.00942166465</v>
      </c>
      <c r="M3300" s="34">
        <v>126520.85792346465</v>
      </c>
      <c r="O3300" s="25">
        <v>12.062835760636226</v>
      </c>
      <c r="P3300" s="43">
        <v>12.613064087945936</v>
      </c>
      <c r="Q3300" s="43">
        <v>42.341551278470433</v>
      </c>
      <c r="R3300" s="43">
        <v>14.873807437807285</v>
      </c>
      <c r="S3300" s="25">
        <v>14.214460805391127</v>
      </c>
      <c r="T3300" s="25">
        <v>15.161930295403803</v>
      </c>
      <c r="U3300" s="25">
        <v>16.960107831464022</v>
      </c>
      <c r="V3300" s="25">
        <v>15.46959091838489</v>
      </c>
      <c r="W3300" s="25">
        <v>22.738532531816745</v>
      </c>
      <c r="X3300" s="25">
        <v>16.815847410150386</v>
      </c>
      <c r="Y3300" s="34">
        <v>21.514533469149157</v>
      </c>
      <c r="Z3300" s="34">
        <v>16.102917790159864</v>
      </c>
    </row>
    <row r="3301" spans="1:26" x14ac:dyDescent="0.25">
      <c r="A3301" s="52">
        <v>41486</v>
      </c>
      <c r="B3301" s="25">
        <v>31888.061633040001</v>
      </c>
      <c r="C3301" s="43">
        <v>38588.226120445717</v>
      </c>
      <c r="D3301" s="43">
        <v>4005.0798263042007</v>
      </c>
      <c r="E3301" s="43">
        <v>42593.305946749919</v>
      </c>
      <c r="F3301" s="25">
        <v>42115.248457315021</v>
      </c>
      <c r="G3301" s="25">
        <v>49361.426799386441</v>
      </c>
      <c r="H3301" s="25">
        <v>65445.409193146566</v>
      </c>
      <c r="I3301" s="25">
        <v>82453.027439881509</v>
      </c>
      <c r="J3301" s="25">
        <v>98763.975095963717</v>
      </c>
      <c r="K3301" s="25">
        <v>122835.2922999617</v>
      </c>
      <c r="L3301" s="34">
        <v>103448.24903756373</v>
      </c>
      <c r="M3301" s="34">
        <v>127519.56624156171</v>
      </c>
      <c r="O3301" s="25">
        <v>11.866333385154393</v>
      </c>
      <c r="P3301" s="43">
        <v>12.949157772068487</v>
      </c>
      <c r="Q3301" s="43">
        <v>42.433152015133487</v>
      </c>
      <c r="R3301" s="43">
        <v>15.191308322319319</v>
      </c>
      <c r="S3301" s="25">
        <v>14.417741217151603</v>
      </c>
      <c r="T3301" s="25">
        <v>14.89015969462535</v>
      </c>
      <c r="U3301" s="25">
        <v>17.218716157530789</v>
      </c>
      <c r="V3301" s="25">
        <v>15.414937176009147</v>
      </c>
      <c r="W3301" s="25">
        <v>23.120917522936345</v>
      </c>
      <c r="X3301" s="25">
        <v>16.962234976248624</v>
      </c>
      <c r="Y3301" s="34">
        <v>21.88168923583742</v>
      </c>
      <c r="Z3301" s="34">
        <v>16.264862268642322</v>
      </c>
    </row>
    <row r="3302" spans="1:26" x14ac:dyDescent="0.25">
      <c r="A3302" s="52">
        <v>41487</v>
      </c>
      <c r="B3302" s="25">
        <v>32080.972320590001</v>
      </c>
      <c r="C3302" s="43">
        <v>39442.217290171269</v>
      </c>
      <c r="D3302" s="43">
        <v>4005.1075366568007</v>
      </c>
      <c r="E3302" s="43">
        <v>43447.324826828073</v>
      </c>
      <c r="F3302" s="25">
        <v>42106.315785928782</v>
      </c>
      <c r="G3302" s="25">
        <v>49469.785401970563</v>
      </c>
      <c r="H3302" s="25">
        <v>65904.35437446821</v>
      </c>
      <c r="I3302" s="25">
        <v>83028.775313346909</v>
      </c>
      <c r="J3302" s="25">
        <v>99251.97729514465</v>
      </c>
      <c r="K3302" s="25">
        <v>123451.77780989466</v>
      </c>
      <c r="L3302" s="34">
        <v>103515.93123052464</v>
      </c>
      <c r="M3302" s="34">
        <v>127715.73174527465</v>
      </c>
      <c r="O3302" s="25">
        <v>11.680586839414708</v>
      </c>
      <c r="P3302" s="43">
        <v>13.555714355006021</v>
      </c>
      <c r="Q3302" s="43">
        <v>44.921181092161454</v>
      </c>
      <c r="R3302" s="43">
        <v>15.867419094616707</v>
      </c>
      <c r="S3302" s="25">
        <v>12.831463010142752</v>
      </c>
      <c r="T3302" s="25">
        <v>13.865874419231927</v>
      </c>
      <c r="U3302" s="25">
        <v>16.703918410499654</v>
      </c>
      <c r="V3302" s="25">
        <v>15.260755701320194</v>
      </c>
      <c r="W3302" s="25">
        <v>22.761873568564695</v>
      </c>
      <c r="X3302" s="25">
        <v>16.947288036903107</v>
      </c>
      <c r="Y3302" s="34">
        <v>21.059883048919104</v>
      </c>
      <c r="Z3302" s="34">
        <v>15.872675643057587</v>
      </c>
    </row>
    <row r="3303" spans="1:26" x14ac:dyDescent="0.25">
      <c r="A3303" s="52">
        <v>41488</v>
      </c>
      <c r="B3303" s="25">
        <v>32097.350814429999</v>
      </c>
      <c r="C3303" s="43">
        <v>40105.215765466819</v>
      </c>
      <c r="D3303" s="43">
        <v>3984.3341239646011</v>
      </c>
      <c r="E3303" s="43">
        <v>44089.549889431422</v>
      </c>
      <c r="F3303" s="25">
        <v>42448.564285458779</v>
      </c>
      <c r="G3303" s="25">
        <v>49762.495571390551</v>
      </c>
      <c r="H3303" s="25">
        <v>66564.942819118209</v>
      </c>
      <c r="I3303" s="25">
        <v>83668.134351166882</v>
      </c>
      <c r="J3303" s="25">
        <v>99940.96734267463</v>
      </c>
      <c r="K3303" s="25">
        <v>124051.20099695463</v>
      </c>
      <c r="L3303" s="34">
        <v>104625.53850604463</v>
      </c>
      <c r="M3303" s="34">
        <v>128735.77216032463</v>
      </c>
      <c r="O3303" s="25">
        <v>11.431175021618834</v>
      </c>
      <c r="P3303" s="43">
        <v>13.557815223223525</v>
      </c>
      <c r="Q3303" s="43">
        <v>44.226527093131416</v>
      </c>
      <c r="R3303" s="43">
        <v>15.782734597638925</v>
      </c>
      <c r="S3303" s="25">
        <v>13.523750470108208</v>
      </c>
      <c r="T3303" s="25">
        <v>14.472735005119919</v>
      </c>
      <c r="U3303" s="25">
        <v>17.560850690935006</v>
      </c>
      <c r="V3303" s="25">
        <v>16.007431029058882</v>
      </c>
      <c r="W3303" s="25">
        <v>23.356382657228171</v>
      </c>
      <c r="X3303" s="25">
        <v>17.399417640190109</v>
      </c>
      <c r="Y3303" s="34">
        <v>22.116092259705166</v>
      </c>
      <c r="Z3303" s="34">
        <v>16.687785560822576</v>
      </c>
    </row>
    <row r="3304" spans="1:26" x14ac:dyDescent="0.25">
      <c r="A3304" s="52">
        <v>41491</v>
      </c>
      <c r="B3304" s="25">
        <v>32285.115032419999</v>
      </c>
      <c r="C3304" s="43">
        <v>40117.640064723462</v>
      </c>
      <c r="D3304" s="43">
        <v>3994.114948216401</v>
      </c>
      <c r="E3304" s="43">
        <v>44111.755012939866</v>
      </c>
      <c r="F3304" s="25">
        <v>42768.088065008778</v>
      </c>
      <c r="G3304" s="25">
        <v>50087.269035210556</v>
      </c>
      <c r="H3304" s="25">
        <v>66568.61364025822</v>
      </c>
      <c r="I3304" s="25">
        <v>83648.439667956904</v>
      </c>
      <c r="J3304" s="25">
        <v>99906.678345974666</v>
      </c>
      <c r="K3304" s="25">
        <v>123978.94874241465</v>
      </c>
      <c r="L3304" s="34">
        <v>104592.26828060467</v>
      </c>
      <c r="M3304" s="34">
        <v>128664.53867704465</v>
      </c>
      <c r="O3304" s="25">
        <v>11.275684236799766</v>
      </c>
      <c r="P3304" s="43">
        <v>13.747787058910067</v>
      </c>
      <c r="Q3304" s="43">
        <v>46.022333792767412</v>
      </c>
      <c r="R3304" s="43">
        <v>16.070682312283502</v>
      </c>
      <c r="S3304" s="25">
        <v>13.911883040586659</v>
      </c>
      <c r="T3304" s="25">
        <v>14.818494188885722</v>
      </c>
      <c r="U3304" s="25">
        <v>17.134142446203061</v>
      </c>
      <c r="V3304" s="25">
        <v>15.583504951151328</v>
      </c>
      <c r="W3304" s="25">
        <v>22.92991637083357</v>
      </c>
      <c r="X3304" s="25">
        <v>17.069820044250083</v>
      </c>
      <c r="Y3304" s="34">
        <v>21.717234953192666</v>
      </c>
      <c r="Z3304" s="34">
        <v>16.374253715288155</v>
      </c>
    </row>
    <row r="3305" spans="1:26" x14ac:dyDescent="0.25">
      <c r="A3305" s="52">
        <v>41493</v>
      </c>
      <c r="B3305" s="25">
        <v>32381.84159606</v>
      </c>
      <c r="C3305" s="43">
        <v>40122.641401014567</v>
      </c>
      <c r="D3305" s="43">
        <v>4053.4708813032003</v>
      </c>
      <c r="E3305" s="43">
        <v>44176.112282317765</v>
      </c>
      <c r="F3305" s="25">
        <v>42781.837616518787</v>
      </c>
      <c r="G3305" s="25">
        <v>50237.699589940567</v>
      </c>
      <c r="H3305" s="25">
        <v>66342.01228165823</v>
      </c>
      <c r="I3305" s="25">
        <v>83558.464929826907</v>
      </c>
      <c r="J3305" s="25">
        <v>99684.620245884667</v>
      </c>
      <c r="K3305" s="25">
        <v>123876.54325176464</v>
      </c>
      <c r="L3305" s="34">
        <v>104371.29468999467</v>
      </c>
      <c r="M3305" s="34">
        <v>128563.21769587464</v>
      </c>
      <c r="O3305" s="25">
        <v>11.609067424132613</v>
      </c>
      <c r="P3305" s="43">
        <v>13.761967627221994</v>
      </c>
      <c r="Q3305" s="43">
        <v>48.192349424804284</v>
      </c>
      <c r="R3305" s="43">
        <v>16.240024750965819</v>
      </c>
      <c r="S3305" s="25">
        <v>13.948504675416062</v>
      </c>
      <c r="T3305" s="25">
        <v>15.163336503246194</v>
      </c>
      <c r="U3305" s="25">
        <v>16.735414661962377</v>
      </c>
      <c r="V3305" s="25">
        <v>15.459179911360899</v>
      </c>
      <c r="W3305" s="25">
        <v>22.656685550577514</v>
      </c>
      <c r="X3305" s="25">
        <v>16.973121431432769</v>
      </c>
      <c r="Y3305" s="34">
        <v>21.460081199011061</v>
      </c>
      <c r="Z3305" s="34">
        <v>16.282611109714008</v>
      </c>
    </row>
    <row r="3306" spans="1:26" x14ac:dyDescent="0.25">
      <c r="A3306" s="52">
        <v>41494</v>
      </c>
      <c r="B3306" s="25">
        <v>32435.191257679999</v>
      </c>
      <c r="C3306" s="43">
        <v>40318.836915230124</v>
      </c>
      <c r="D3306" s="43">
        <v>4075.1698506148</v>
      </c>
      <c r="E3306" s="43">
        <v>44394.006765844926</v>
      </c>
      <c r="F3306" s="25">
        <v>42812.898967128778</v>
      </c>
      <c r="G3306" s="25">
        <v>50246.927175320561</v>
      </c>
      <c r="H3306" s="25">
        <v>66517.660736518214</v>
      </c>
      <c r="I3306" s="25">
        <v>83753.862525306904</v>
      </c>
      <c r="J3306" s="25">
        <v>99938.780522184665</v>
      </c>
      <c r="K3306" s="25">
        <v>124149.21055125467</v>
      </c>
      <c r="L3306" s="34">
        <v>104626.00304694466</v>
      </c>
      <c r="M3306" s="34">
        <v>128836.43307601467</v>
      </c>
      <c r="O3306" s="25">
        <v>11.784412748259054</v>
      </c>
      <c r="P3306" s="43">
        <v>13.470773520523815</v>
      </c>
      <c r="Q3306" s="43">
        <v>42.747343041246275</v>
      </c>
      <c r="R3306" s="43">
        <v>15.648041096395016</v>
      </c>
      <c r="S3306" s="25">
        <v>14.236329498521606</v>
      </c>
      <c r="T3306" s="25">
        <v>15.023262717544018</v>
      </c>
      <c r="U3306" s="25">
        <v>16.826713941753191</v>
      </c>
      <c r="V3306" s="25">
        <v>15.375245976385997</v>
      </c>
      <c r="W3306" s="25">
        <v>22.763890093657089</v>
      </c>
      <c r="X3306" s="25">
        <v>16.959019658940953</v>
      </c>
      <c r="Y3306" s="34">
        <v>21.56330627579699</v>
      </c>
      <c r="Z3306" s="34">
        <v>16.270606007801149</v>
      </c>
    </row>
    <row r="3307" spans="1:26" x14ac:dyDescent="0.25">
      <c r="A3307" s="52">
        <v>41495</v>
      </c>
      <c r="B3307" s="25">
        <v>32455.022367240002</v>
      </c>
      <c r="C3307" s="43">
        <v>40478.158892175663</v>
      </c>
      <c r="D3307" s="43">
        <v>4090.6589104331993</v>
      </c>
      <c r="E3307" s="43">
        <v>44568.817802608864</v>
      </c>
      <c r="F3307" s="25">
        <v>42938.884503228786</v>
      </c>
      <c r="G3307" s="25">
        <v>50409.44740415056</v>
      </c>
      <c r="H3307" s="25">
        <v>66642.603531258224</v>
      </c>
      <c r="I3307" s="25">
        <v>83918.5863899869</v>
      </c>
      <c r="J3307" s="25">
        <v>100079.58526075467</v>
      </c>
      <c r="K3307" s="25">
        <v>124310.04644517465</v>
      </c>
      <c r="L3307" s="34">
        <v>104766.16801294468</v>
      </c>
      <c r="M3307" s="34">
        <v>128996.62919736466</v>
      </c>
      <c r="O3307" s="25">
        <v>11.437933895361363</v>
      </c>
      <c r="P3307" s="43">
        <v>14.05195113040465</v>
      </c>
      <c r="Q3307" s="43">
        <v>43.350845358552093</v>
      </c>
      <c r="R3307" s="43">
        <v>16.232371468033602</v>
      </c>
      <c r="S3307" s="25">
        <v>14.13524630190004</v>
      </c>
      <c r="T3307" s="25">
        <v>15.217170438301109</v>
      </c>
      <c r="U3307" s="25">
        <v>16.719902927619358</v>
      </c>
      <c r="V3307" s="25">
        <v>15.482975793088904</v>
      </c>
      <c r="W3307" s="25">
        <v>22.608090304303509</v>
      </c>
      <c r="X3307" s="25">
        <v>16.979683134792545</v>
      </c>
      <c r="Y3307" s="34">
        <v>21.41808165480985</v>
      </c>
      <c r="Z3307" s="34">
        <v>16.290461406272616</v>
      </c>
    </row>
    <row r="3308" spans="1:26" x14ac:dyDescent="0.25">
      <c r="A3308" s="52">
        <v>41498</v>
      </c>
      <c r="B3308" s="25">
        <v>32580.883158290002</v>
      </c>
      <c r="C3308" s="43">
        <v>40350.640704875026</v>
      </c>
      <c r="D3308" s="43">
        <v>4054.7042479748002</v>
      </c>
      <c r="E3308" s="43">
        <v>44405.344952849824</v>
      </c>
      <c r="F3308" s="25">
        <v>42754.808244988788</v>
      </c>
      <c r="G3308" s="25">
        <v>50218.273903540561</v>
      </c>
      <c r="H3308" s="25">
        <v>66313.232786818233</v>
      </c>
      <c r="I3308" s="25">
        <v>83568.696148606905</v>
      </c>
      <c r="J3308" s="25">
        <v>99649.824090704671</v>
      </c>
      <c r="K3308" s="25">
        <v>123824.10381136465</v>
      </c>
      <c r="L3308" s="34">
        <v>104337.40731576468</v>
      </c>
      <c r="M3308" s="34">
        <v>128511.68703642466</v>
      </c>
      <c r="O3308" s="25">
        <v>11.764229334947895</v>
      </c>
      <c r="P3308" s="43">
        <v>12.874999701525681</v>
      </c>
      <c r="Q3308" s="43">
        <v>38.940947729143048</v>
      </c>
      <c r="R3308" s="43">
        <v>14.8422927452444</v>
      </c>
      <c r="S3308" s="25">
        <v>13.4088343203844</v>
      </c>
      <c r="T3308" s="25">
        <v>14.612284435186073</v>
      </c>
      <c r="U3308" s="25">
        <v>16.505513671225902</v>
      </c>
      <c r="V3308" s="25">
        <v>15.376162701502793</v>
      </c>
      <c r="W3308" s="25">
        <v>22.153354579586981</v>
      </c>
      <c r="X3308" s="25">
        <v>16.647559814493107</v>
      </c>
      <c r="Y3308" s="34">
        <v>20.98857757285051</v>
      </c>
      <c r="Z3308" s="34">
        <v>15.97261862752628</v>
      </c>
    </row>
    <row r="3309" spans="1:26" x14ac:dyDescent="0.25">
      <c r="A3309" s="52">
        <v>41499</v>
      </c>
      <c r="B3309" s="25">
        <v>32522.805074129999</v>
      </c>
      <c r="C3309" s="43">
        <v>40240.091285481933</v>
      </c>
      <c r="D3309" s="43">
        <v>3286.5180865062002</v>
      </c>
      <c r="E3309" s="43">
        <v>43526.609371988132</v>
      </c>
      <c r="F3309" s="25">
        <v>42632.993453168776</v>
      </c>
      <c r="G3309" s="25">
        <v>50136.230043120551</v>
      </c>
      <c r="H3309" s="25">
        <v>66085.734028228209</v>
      </c>
      <c r="I3309" s="25">
        <v>83359.4857157269</v>
      </c>
      <c r="J3309" s="25">
        <v>99416.40228247465</v>
      </c>
      <c r="K3309" s="25">
        <v>123601.78869107467</v>
      </c>
      <c r="L3309" s="34">
        <v>104104.79521184464</v>
      </c>
      <c r="M3309" s="34">
        <v>128290.18162044467</v>
      </c>
      <c r="O3309" s="25">
        <v>11.565000471633869</v>
      </c>
      <c r="P3309" s="43">
        <v>12.565753913527766</v>
      </c>
      <c r="Q3309" s="43">
        <v>12.617816181344121</v>
      </c>
      <c r="R3309" s="43">
        <v>12.569683244515728</v>
      </c>
      <c r="S3309" s="25">
        <v>13.085715726000169</v>
      </c>
      <c r="T3309" s="25">
        <v>14.425037173667675</v>
      </c>
      <c r="U3309" s="25">
        <v>16.105821805587194</v>
      </c>
      <c r="V3309" s="25">
        <v>15.08732372165451</v>
      </c>
      <c r="W3309" s="25">
        <v>21.867220036274837</v>
      </c>
      <c r="X3309" s="25">
        <v>16.438129538048727</v>
      </c>
      <c r="Y3309" s="34">
        <v>20.718842984810195</v>
      </c>
      <c r="Z3309" s="34">
        <v>15.772725810586618</v>
      </c>
    </row>
    <row r="3310" spans="1:26" x14ac:dyDescent="0.25">
      <c r="A3310" s="52">
        <v>41500</v>
      </c>
      <c r="B3310" s="25">
        <v>32471.264070669997</v>
      </c>
      <c r="C3310" s="43">
        <v>40412.935762148831</v>
      </c>
      <c r="D3310" s="43">
        <v>3283.094732199801</v>
      </c>
      <c r="E3310" s="43">
        <v>43696.030494348634</v>
      </c>
      <c r="F3310" s="25">
        <v>42573.821704058777</v>
      </c>
      <c r="G3310" s="25">
        <v>49995.158186790548</v>
      </c>
      <c r="H3310" s="25">
        <v>66420.269744028221</v>
      </c>
      <c r="I3310" s="25">
        <v>83610.990920906901</v>
      </c>
      <c r="J3310" s="25">
        <v>99767.815892424653</v>
      </c>
      <c r="K3310" s="25">
        <v>123862.31935724463</v>
      </c>
      <c r="L3310" s="34">
        <v>104457.19770925466</v>
      </c>
      <c r="M3310" s="34">
        <v>128551.70117407464</v>
      </c>
      <c r="O3310" s="25">
        <v>11.449683163210755</v>
      </c>
      <c r="P3310" s="43">
        <v>13.259569083605861</v>
      </c>
      <c r="Q3310" s="43">
        <v>43.54143718217567</v>
      </c>
      <c r="R3310" s="43">
        <v>15.083719691074315</v>
      </c>
      <c r="S3310" s="25">
        <v>13.213515789459818</v>
      </c>
      <c r="T3310" s="25">
        <v>14.369839663088424</v>
      </c>
      <c r="U3310" s="25">
        <v>16.897709374977211</v>
      </c>
      <c r="V3310" s="25">
        <v>15.622150968284165</v>
      </c>
      <c r="W3310" s="25">
        <v>22.352033115963966</v>
      </c>
      <c r="X3310" s="25">
        <v>16.7380676144119</v>
      </c>
      <c r="Y3310" s="34">
        <v>21.176556702144001</v>
      </c>
      <c r="Z3310" s="34">
        <v>16.059478421224107</v>
      </c>
    </row>
    <row r="3311" spans="1:26" x14ac:dyDescent="0.25">
      <c r="A3311" s="52">
        <v>41501</v>
      </c>
      <c r="B3311" s="25">
        <v>32396.679994439997</v>
      </c>
      <c r="C3311" s="43">
        <v>40495.927507725733</v>
      </c>
      <c r="D3311" s="43">
        <v>3293.5551671847993</v>
      </c>
      <c r="E3311" s="43">
        <v>43789.482674910534</v>
      </c>
      <c r="F3311" s="25">
        <v>42351.291838038785</v>
      </c>
      <c r="G3311" s="25">
        <v>49691.013132350563</v>
      </c>
      <c r="H3311" s="25">
        <v>66178.231260858214</v>
      </c>
      <c r="I3311" s="25">
        <v>83287.557519276903</v>
      </c>
      <c r="J3311" s="25">
        <v>99679.362774174646</v>
      </c>
      <c r="K3311" s="25">
        <v>123681.30804629464</v>
      </c>
      <c r="L3311" s="34">
        <v>104369.52242448465</v>
      </c>
      <c r="M3311" s="34">
        <v>128371.46769660464</v>
      </c>
      <c r="O3311" s="25">
        <v>11.41445103915717</v>
      </c>
      <c r="P3311" s="43">
        <v>13.875563478172515</v>
      </c>
      <c r="Q3311" s="43">
        <v>42.966321705227585</v>
      </c>
      <c r="R3311" s="43">
        <v>15.645448152035524</v>
      </c>
      <c r="S3311" s="25">
        <v>12.549521289077559</v>
      </c>
      <c r="T3311" s="25">
        <v>13.739234088416129</v>
      </c>
      <c r="U3311" s="25">
        <v>16.413639760331389</v>
      </c>
      <c r="V3311" s="25">
        <v>15.137496580746991</v>
      </c>
      <c r="W3311" s="25">
        <v>22.334026651670879</v>
      </c>
      <c r="X3311" s="25">
        <v>16.650745464296833</v>
      </c>
      <c r="Y3311" s="34">
        <v>21.15925659801654</v>
      </c>
      <c r="Z3311" s="34">
        <v>15.975812353302231</v>
      </c>
    </row>
    <row r="3312" spans="1:26" x14ac:dyDescent="0.25">
      <c r="A3312" s="52">
        <v>41502</v>
      </c>
      <c r="B3312" s="25">
        <v>32338.429665520001</v>
      </c>
      <c r="C3312" s="43">
        <v>40316.677147092632</v>
      </c>
      <c r="D3312" s="43">
        <v>3342.5828205798011</v>
      </c>
      <c r="E3312" s="43">
        <v>43659.259967672435</v>
      </c>
      <c r="F3312" s="25">
        <v>42123.707825558784</v>
      </c>
      <c r="G3312" s="25">
        <v>49572.214650440561</v>
      </c>
      <c r="H3312" s="25">
        <v>65980.338010298219</v>
      </c>
      <c r="I3312" s="25">
        <v>83164.177798266901</v>
      </c>
      <c r="J3312" s="25">
        <v>99566.920223874666</v>
      </c>
      <c r="K3312" s="25">
        <v>123584.13011883466</v>
      </c>
      <c r="L3312" s="34">
        <v>104256.15933519466</v>
      </c>
      <c r="M3312" s="34">
        <v>128273.36923015465</v>
      </c>
      <c r="O3312" s="25">
        <v>11.389178357660112</v>
      </c>
      <c r="P3312" s="43">
        <v>13.693457877247695</v>
      </c>
      <c r="Q3312" s="43">
        <v>45.754303229166204</v>
      </c>
      <c r="R3312" s="43">
        <v>15.640928706094614</v>
      </c>
      <c r="S3312" s="25">
        <v>12.096007180658042</v>
      </c>
      <c r="T3312" s="25">
        <v>13.461884662407165</v>
      </c>
      <c r="U3312" s="25">
        <v>16.397548848239918</v>
      </c>
      <c r="V3312" s="25">
        <v>15.171281683042581</v>
      </c>
      <c r="W3312" s="25">
        <v>22.396438199835522</v>
      </c>
      <c r="X3312" s="25">
        <v>16.671448027439851</v>
      </c>
      <c r="Y3312" s="34">
        <v>21.215131309113477</v>
      </c>
      <c r="Z3312" s="34">
        <v>15.99399174670484</v>
      </c>
    </row>
    <row r="3313" spans="1:26" x14ac:dyDescent="0.25">
      <c r="A3313" s="52">
        <v>41505</v>
      </c>
      <c r="B3313" s="25">
        <v>32420.67323783</v>
      </c>
      <c r="C3313" s="43">
        <v>40143.000923843341</v>
      </c>
      <c r="D3313" s="43">
        <v>3328.8295056758006</v>
      </c>
      <c r="E3313" s="43">
        <v>43471.830429519141</v>
      </c>
      <c r="F3313" s="25">
        <v>42070.133829998784</v>
      </c>
      <c r="G3313" s="25">
        <v>49517.968109500565</v>
      </c>
      <c r="H3313" s="25">
        <v>65340.439396398215</v>
      </c>
      <c r="I3313" s="25">
        <v>82507.386355576906</v>
      </c>
      <c r="J3313" s="25">
        <v>98905.655081444667</v>
      </c>
      <c r="K3313" s="25">
        <v>122879.84488054464</v>
      </c>
      <c r="L3313" s="34">
        <v>103596.56762694467</v>
      </c>
      <c r="M3313" s="34">
        <v>127570.75742604464</v>
      </c>
      <c r="O3313" s="25">
        <v>12.254153372450283</v>
      </c>
      <c r="P3313" s="43">
        <v>13.30958044699495</v>
      </c>
      <c r="Q3313" s="43">
        <v>41.372198006316019</v>
      </c>
      <c r="R3313" s="43">
        <v>15.058486371930435</v>
      </c>
      <c r="S3313" s="25">
        <v>12.140698126267546</v>
      </c>
      <c r="T3313" s="25">
        <v>13.708358603467353</v>
      </c>
      <c r="U3313" s="25">
        <v>15.561734202438139</v>
      </c>
      <c r="V3313" s="25">
        <v>14.686209034583687</v>
      </c>
      <c r="W3313" s="25">
        <v>21.875576599407019</v>
      </c>
      <c r="X3313" s="25">
        <v>16.333512168117249</v>
      </c>
      <c r="Y3313" s="34">
        <v>20.72326302103793</v>
      </c>
      <c r="Z3313" s="34">
        <v>15.671096378761028</v>
      </c>
    </row>
    <row r="3314" spans="1:26" x14ac:dyDescent="0.25">
      <c r="A3314" s="52">
        <v>41506</v>
      </c>
      <c r="B3314" s="25">
        <v>32343.541366310001</v>
      </c>
      <c r="C3314" s="43">
        <v>39705.641115290244</v>
      </c>
      <c r="D3314" s="43">
        <v>3404.5976539946009</v>
      </c>
      <c r="E3314" s="43">
        <v>43110.238769284842</v>
      </c>
      <c r="F3314" s="25">
        <v>41812.895126398784</v>
      </c>
      <c r="G3314" s="25">
        <v>48953.603755010561</v>
      </c>
      <c r="H3314" s="25">
        <v>65409.864940048225</v>
      </c>
      <c r="I3314" s="25">
        <v>82295.03016882691</v>
      </c>
      <c r="J3314" s="25">
        <v>99070.75310797467</v>
      </c>
      <c r="K3314" s="25">
        <v>122764.72934305466</v>
      </c>
      <c r="L3314" s="34">
        <v>103762.33397356467</v>
      </c>
      <c r="M3314" s="34">
        <v>127456.31020864466</v>
      </c>
      <c r="O3314" s="25">
        <v>11.987090043074167</v>
      </c>
      <c r="P3314" s="43">
        <v>12.075067449186294</v>
      </c>
      <c r="Q3314" s="43">
        <v>44.589998632161773</v>
      </c>
      <c r="R3314" s="43">
        <v>14.101448476350576</v>
      </c>
      <c r="S3314" s="25">
        <v>11.455011507742219</v>
      </c>
      <c r="T3314" s="25">
        <v>12.412405904813472</v>
      </c>
      <c r="U3314" s="25">
        <v>15.684520891604237</v>
      </c>
      <c r="V3314" s="25">
        <v>14.391031510495855</v>
      </c>
      <c r="W3314" s="25">
        <v>22.079017112107735</v>
      </c>
      <c r="X3314" s="25">
        <v>16.224529325614888</v>
      </c>
      <c r="Y3314" s="34">
        <v>20.916434037428246</v>
      </c>
      <c r="Z3314" s="34">
        <v>15.567324672915127</v>
      </c>
    </row>
    <row r="3315" spans="1:26" x14ac:dyDescent="0.25">
      <c r="A3315" s="52">
        <v>41507</v>
      </c>
      <c r="B3315" s="25">
        <v>32278.173308410001</v>
      </c>
      <c r="C3315" s="43">
        <v>39614.274630559026</v>
      </c>
      <c r="D3315" s="43">
        <v>3454.0153258982009</v>
      </c>
      <c r="E3315" s="43">
        <v>43068.289956457229</v>
      </c>
      <c r="F3315" s="25">
        <v>41689.928136778784</v>
      </c>
      <c r="G3315" s="25">
        <v>48879.894846510564</v>
      </c>
      <c r="H3315" s="25">
        <v>65268.371924478219</v>
      </c>
      <c r="I3315" s="25">
        <v>82205.354702206911</v>
      </c>
      <c r="J3315" s="25">
        <v>98961.646642264648</v>
      </c>
      <c r="K3315" s="25">
        <v>122700.08195343465</v>
      </c>
      <c r="L3315" s="34">
        <v>103653.89217416465</v>
      </c>
      <c r="M3315" s="34">
        <v>127392.32748533465</v>
      </c>
      <c r="O3315" s="25">
        <v>12.134874072226598</v>
      </c>
      <c r="P3315" s="43">
        <v>12.303969302033678</v>
      </c>
      <c r="Q3315" s="43">
        <v>42.106265278175428</v>
      </c>
      <c r="R3315" s="43">
        <v>14.225134936546645</v>
      </c>
      <c r="S3315" s="25">
        <v>11.067557816472217</v>
      </c>
      <c r="T3315" s="25">
        <v>12.168050291947097</v>
      </c>
      <c r="U3315" s="25">
        <v>15.399367646952534</v>
      </c>
      <c r="V3315" s="25">
        <v>14.222699080205349</v>
      </c>
      <c r="W3315" s="25">
        <v>21.888960811814972</v>
      </c>
      <c r="X3315" s="25">
        <v>16.128567829364982</v>
      </c>
      <c r="Y3315" s="34">
        <v>20.737096887966032</v>
      </c>
      <c r="Z3315" s="34">
        <v>15.47555767817601</v>
      </c>
    </row>
    <row r="3316" spans="1:26" x14ac:dyDescent="0.25">
      <c r="A3316" s="52">
        <v>41508</v>
      </c>
      <c r="B3316" s="25">
        <v>32115.564721070001</v>
      </c>
      <c r="C3316" s="43">
        <v>39692.283163582244</v>
      </c>
      <c r="D3316" s="43">
        <v>3398.9970394114007</v>
      </c>
      <c r="E3316" s="43">
        <v>43091.280202993643</v>
      </c>
      <c r="F3316" s="25">
        <v>41772.265149408784</v>
      </c>
      <c r="G3316" s="25">
        <v>48631.913417030555</v>
      </c>
      <c r="H3316" s="25">
        <v>65424.439003658212</v>
      </c>
      <c r="I3316" s="25">
        <v>82040.303521276903</v>
      </c>
      <c r="J3316" s="25">
        <v>99192.253051364634</v>
      </c>
      <c r="K3316" s="25">
        <v>122603.07129116464</v>
      </c>
      <c r="L3316" s="34">
        <v>103885.08900765463</v>
      </c>
      <c r="M3316" s="34">
        <v>127295.90724745464</v>
      </c>
      <c r="O3316" s="25">
        <v>11.655371576512131</v>
      </c>
      <c r="P3316" s="43">
        <v>12.048109860983992</v>
      </c>
      <c r="Q3316" s="43">
        <v>39.367808932595864</v>
      </c>
      <c r="R3316" s="43">
        <v>13.807843856012125</v>
      </c>
      <c r="S3316" s="25">
        <v>11.401119477310795</v>
      </c>
      <c r="T3316" s="25">
        <v>11.644181298480238</v>
      </c>
      <c r="U3316" s="25">
        <v>15.48405207540231</v>
      </c>
      <c r="V3316" s="25">
        <v>13.741197175951591</v>
      </c>
      <c r="W3316" s="25">
        <v>21.925174301712058</v>
      </c>
      <c r="X3316" s="25">
        <v>15.800753268088986</v>
      </c>
      <c r="Y3316" s="34">
        <v>20.773785596470585</v>
      </c>
      <c r="Z3316" s="34">
        <v>15.163031835174134</v>
      </c>
    </row>
    <row r="3317" spans="1:26" x14ac:dyDescent="0.25">
      <c r="A3317" s="52">
        <v>41509</v>
      </c>
      <c r="B3317" s="25">
        <v>32042.197113120001</v>
      </c>
      <c r="C3317" s="43">
        <v>39494.299741165472</v>
      </c>
      <c r="D3317" s="43">
        <v>3360.0055017382015</v>
      </c>
      <c r="E3317" s="43">
        <v>42854.305242903676</v>
      </c>
      <c r="F3317" s="25">
        <v>41868.702938288785</v>
      </c>
      <c r="G3317" s="25">
        <v>48834.893785370557</v>
      </c>
      <c r="H3317" s="25">
        <v>65253.060988608217</v>
      </c>
      <c r="I3317" s="25">
        <v>81972.723005196895</v>
      </c>
      <c r="J3317" s="25">
        <v>99104.346823374653</v>
      </c>
      <c r="K3317" s="25">
        <v>122612.06395363466</v>
      </c>
      <c r="L3317" s="34">
        <v>103795.73405606466</v>
      </c>
      <c r="M3317" s="34">
        <v>127303.45118632466</v>
      </c>
      <c r="O3317" s="25">
        <v>11.592716336037379</v>
      </c>
      <c r="P3317" s="43">
        <v>11.539690520915148</v>
      </c>
      <c r="Q3317" s="43">
        <v>37.096742873444377</v>
      </c>
      <c r="R3317" s="43">
        <v>13.194138413997969</v>
      </c>
      <c r="S3317" s="25">
        <v>11.603762833396214</v>
      </c>
      <c r="T3317" s="25">
        <v>12.128799843742621</v>
      </c>
      <c r="U3317" s="25">
        <v>15.191462453411564</v>
      </c>
      <c r="V3317" s="25">
        <v>13.721182920185004</v>
      </c>
      <c r="W3317" s="25">
        <v>21.7878092253051</v>
      </c>
      <c r="X3317" s="25">
        <v>15.879806904357663</v>
      </c>
      <c r="Y3317" s="34">
        <v>20.642650467386602</v>
      </c>
      <c r="Z3317" s="34">
        <v>15.23722224571824</v>
      </c>
    </row>
    <row r="3318" spans="1:26" x14ac:dyDescent="0.25">
      <c r="A3318" s="52">
        <v>41512</v>
      </c>
      <c r="B3318" s="25">
        <v>32038.717416209998</v>
      </c>
      <c r="C3318" s="43">
        <v>39372.617195825129</v>
      </c>
      <c r="D3318" s="43">
        <v>3367.8376344648</v>
      </c>
      <c r="E3318" s="43">
        <v>42740.454830289927</v>
      </c>
      <c r="F3318" s="25">
        <v>41808.03060403878</v>
      </c>
      <c r="G3318" s="25">
        <v>48809.235584470553</v>
      </c>
      <c r="H3318" s="25">
        <v>64991.812023078208</v>
      </c>
      <c r="I3318" s="25">
        <v>81765.6636794769</v>
      </c>
      <c r="J3318" s="25">
        <v>98937.317218654658</v>
      </c>
      <c r="K3318" s="25">
        <v>122500.25157523464</v>
      </c>
      <c r="L3318" s="34">
        <v>103629.73606141466</v>
      </c>
      <c r="M3318" s="34">
        <v>127192.67041799464</v>
      </c>
      <c r="O3318" s="25">
        <v>11.850927432568303</v>
      </c>
      <c r="P3318" s="43">
        <v>10.890743848169437</v>
      </c>
      <c r="Q3318" s="43">
        <v>37.003639118374608</v>
      </c>
      <c r="R3318" s="43">
        <v>12.581582942814284</v>
      </c>
      <c r="S3318" s="25">
        <v>11.137972447652199</v>
      </c>
      <c r="T3318" s="25">
        <v>11.6503051849147</v>
      </c>
      <c r="U3318" s="25">
        <v>15.183555779821845</v>
      </c>
      <c r="V3318" s="25">
        <v>13.769640690504659</v>
      </c>
      <c r="W3318" s="25">
        <v>21.819197097638956</v>
      </c>
      <c r="X3318" s="25">
        <v>15.935020619477559</v>
      </c>
      <c r="Y3318" s="34">
        <v>20.675316616981231</v>
      </c>
      <c r="Z3318" s="34">
        <v>15.293074978888633</v>
      </c>
    </row>
    <row r="3319" spans="1:26" x14ac:dyDescent="0.25">
      <c r="A3319" s="52">
        <v>41513</v>
      </c>
      <c r="B3319" s="25">
        <v>32015.86284043</v>
      </c>
      <c r="C3319" s="43">
        <v>39333.267151758359</v>
      </c>
      <c r="D3319" s="43">
        <v>3592.7580083234006</v>
      </c>
      <c r="E3319" s="43">
        <v>42926.025160081757</v>
      </c>
      <c r="F3319" s="25">
        <v>41913.132732078782</v>
      </c>
      <c r="G3319" s="25">
        <v>48833.444721020562</v>
      </c>
      <c r="H3319" s="25">
        <v>65105.588246088213</v>
      </c>
      <c r="I3319" s="25">
        <v>81791.750640716898</v>
      </c>
      <c r="J3319" s="25">
        <v>99070.631368654649</v>
      </c>
      <c r="K3319" s="25">
        <v>122543.47495665465</v>
      </c>
      <c r="L3319" s="34">
        <v>103763.53885053465</v>
      </c>
      <c r="M3319" s="34">
        <v>127236.38243853465</v>
      </c>
      <c r="O3319" s="25">
        <v>11.771139422834276</v>
      </c>
      <c r="P3319" s="43">
        <v>10.951091650262779</v>
      </c>
      <c r="Q3319" s="43">
        <v>47.347659536505418</v>
      </c>
      <c r="R3319" s="43">
        <v>13.293317529982108</v>
      </c>
      <c r="S3319" s="25">
        <v>11.417364641963568</v>
      </c>
      <c r="T3319" s="25">
        <v>11.705683177454528</v>
      </c>
      <c r="U3319" s="25">
        <v>15.385198871798366</v>
      </c>
      <c r="V3319" s="25">
        <v>13.805938374317472</v>
      </c>
      <c r="W3319" s="25">
        <v>21.983343682277589</v>
      </c>
      <c r="X3319" s="25">
        <v>15.975927503763376</v>
      </c>
      <c r="Y3319" s="34">
        <v>20.831128013931234</v>
      </c>
      <c r="Z3319" s="34">
        <v>15.332697492080904</v>
      </c>
    </row>
    <row r="3320" spans="1:26" x14ac:dyDescent="0.25">
      <c r="A3320" s="52">
        <v>41514</v>
      </c>
      <c r="B3320" s="25">
        <v>31938.197384389998</v>
      </c>
      <c r="C3320" s="43">
        <v>39330.455970671574</v>
      </c>
      <c r="D3320" s="43">
        <v>4934.8781261864006</v>
      </c>
      <c r="E3320" s="43">
        <v>44265.334096857972</v>
      </c>
      <c r="F3320" s="25">
        <v>41960.169346998773</v>
      </c>
      <c r="G3320" s="25">
        <v>48876.047348430555</v>
      </c>
      <c r="H3320" s="25">
        <v>65219.022381508214</v>
      </c>
      <c r="I3320" s="25">
        <v>81890.360634206896</v>
      </c>
      <c r="J3320" s="25">
        <v>99212.060491654658</v>
      </c>
      <c r="K3320" s="25">
        <v>122659.79817626464</v>
      </c>
      <c r="L3320" s="34">
        <v>103905.93731740466</v>
      </c>
      <c r="M3320" s="34">
        <v>127353.67500201464</v>
      </c>
      <c r="O3320" s="25">
        <v>11.639251737000023</v>
      </c>
      <c r="P3320" s="43">
        <v>11.021359568367938</v>
      </c>
      <c r="Q3320" s="43">
        <v>103.30520774157526</v>
      </c>
      <c r="R3320" s="43">
        <v>16.939009766195447</v>
      </c>
      <c r="S3320" s="25">
        <v>12.349755891635073</v>
      </c>
      <c r="T3320" s="25">
        <v>12.473983565851743</v>
      </c>
      <c r="U3320" s="25">
        <v>16.06014589908613</v>
      </c>
      <c r="V3320" s="25">
        <v>14.31538052833201</v>
      </c>
      <c r="W3320" s="25">
        <v>22.230551175290248</v>
      </c>
      <c r="X3320" s="25">
        <v>16.130131674094983</v>
      </c>
      <c r="Y3320" s="34">
        <v>21.064348865238557</v>
      </c>
      <c r="Z3320" s="34">
        <v>15.480255770666229</v>
      </c>
    </row>
    <row r="3321" spans="1:26" x14ac:dyDescent="0.25">
      <c r="A3321" s="52">
        <v>41515</v>
      </c>
      <c r="B3321" s="25">
        <v>31968.136375999999</v>
      </c>
      <c r="C3321" s="43">
        <v>39572.7109402348</v>
      </c>
      <c r="D3321" s="43">
        <v>5040.3879458898009</v>
      </c>
      <c r="E3321" s="43">
        <v>44613.098886124601</v>
      </c>
      <c r="F3321" s="25">
        <v>42078.329661748787</v>
      </c>
      <c r="G3321" s="25">
        <v>49091.240698810558</v>
      </c>
      <c r="H3321" s="25">
        <v>65570.244293228228</v>
      </c>
      <c r="I3321" s="25">
        <v>82344.368893666906</v>
      </c>
      <c r="J3321" s="25">
        <v>99686.320096554671</v>
      </c>
      <c r="K3321" s="25">
        <v>123240.50371316464</v>
      </c>
      <c r="L3321" s="34">
        <v>104380.70458616466</v>
      </c>
      <c r="M3321" s="34">
        <v>127934.88820277463</v>
      </c>
      <c r="O3321" s="25">
        <v>11.72915055498056</v>
      </c>
      <c r="P3321" s="43">
        <v>11.924342368052754</v>
      </c>
      <c r="Q3321" s="43">
        <v>39.924730834292113</v>
      </c>
      <c r="R3321" s="43">
        <v>14.513313031831942</v>
      </c>
      <c r="S3321" s="25">
        <v>12.590802934455558</v>
      </c>
      <c r="T3321" s="25">
        <v>12.685600583418587</v>
      </c>
      <c r="U3321" s="25">
        <v>16.490336021476072</v>
      </c>
      <c r="V3321" s="25">
        <v>14.668186975327057</v>
      </c>
      <c r="W3321" s="25">
        <v>22.674446106599323</v>
      </c>
      <c r="X3321" s="25">
        <v>16.489109813935521</v>
      </c>
      <c r="Y3321" s="34">
        <v>21.485122361891619</v>
      </c>
      <c r="Z3321" s="34">
        <v>15.824900055202207</v>
      </c>
    </row>
    <row r="3322" spans="1:26" x14ac:dyDescent="0.25">
      <c r="A3322" s="52">
        <v>41516</v>
      </c>
      <c r="B3322" s="25">
        <v>31958.471105610002</v>
      </c>
      <c r="C3322" s="43">
        <v>40071.161079098027</v>
      </c>
      <c r="D3322" s="43">
        <v>3634.2679573662012</v>
      </c>
      <c r="E3322" s="43">
        <v>43705.429036464229</v>
      </c>
      <c r="F3322" s="25">
        <v>42260.690996361278</v>
      </c>
      <c r="G3322" s="25">
        <v>49206.397096282344</v>
      </c>
      <c r="H3322" s="25">
        <v>66300.474108344933</v>
      </c>
      <c r="I3322" s="25">
        <v>82983.282688866151</v>
      </c>
      <c r="J3322" s="25">
        <v>100373.53212335278</v>
      </c>
      <c r="K3322" s="25">
        <v>123829.69990555879</v>
      </c>
      <c r="L3322" s="34">
        <v>104893.07939699278</v>
      </c>
      <c r="M3322" s="34">
        <v>128349.24717919879</v>
      </c>
      <c r="O3322" s="25">
        <v>11.803029700626876</v>
      </c>
      <c r="P3322" s="43">
        <v>13.501207123101789</v>
      </c>
      <c r="Q3322" s="43">
        <v>39.21075307922586</v>
      </c>
      <c r="R3322" s="43">
        <v>15.271417221200156</v>
      </c>
      <c r="S3322" s="25">
        <v>12.76859812437845</v>
      </c>
      <c r="T3322" s="25">
        <v>12.254447527245805</v>
      </c>
      <c r="U3322" s="25">
        <v>16.705365160963659</v>
      </c>
      <c r="V3322" s="25">
        <v>14.434965489782382</v>
      </c>
      <c r="W3322" s="25">
        <v>22.583657430796556</v>
      </c>
      <c r="X3322" s="25">
        <v>16.210799125594622</v>
      </c>
      <c r="Y3322" s="34">
        <v>21.560237373672365</v>
      </c>
      <c r="Z3322" s="34">
        <v>15.668073579806997</v>
      </c>
    </row>
    <row r="3323" spans="1:26" x14ac:dyDescent="0.25">
      <c r="A3323" s="52">
        <v>41519</v>
      </c>
      <c r="B3323" s="25">
        <v>32152.414370529998</v>
      </c>
      <c r="C3323" s="43">
        <v>41148.312869897694</v>
      </c>
      <c r="D3323" s="43">
        <v>3608.6131851070008</v>
      </c>
      <c r="E3323" s="43">
        <v>44756.926055004697</v>
      </c>
      <c r="F3323" s="25">
        <v>42628.216180978779</v>
      </c>
      <c r="G3323" s="25">
        <v>49475.302587160557</v>
      </c>
      <c r="H3323" s="25">
        <v>66905.065395728205</v>
      </c>
      <c r="I3323" s="25">
        <v>83469.182314356891</v>
      </c>
      <c r="J3323" s="25">
        <v>100975.15917105463</v>
      </c>
      <c r="K3323" s="25">
        <v>124282.91174116464</v>
      </c>
      <c r="L3323" s="34">
        <v>105507.40946052465</v>
      </c>
      <c r="M3323" s="34">
        <v>128815.16203063464</v>
      </c>
      <c r="O3323" s="25">
        <v>11.731172206634399</v>
      </c>
      <c r="P3323" s="43">
        <v>14.495209696096234</v>
      </c>
      <c r="Q3323" s="43">
        <v>39.409723385742645</v>
      </c>
      <c r="R3323" s="43">
        <v>16.16911196870663</v>
      </c>
      <c r="S3323" s="25">
        <v>13.765791888235279</v>
      </c>
      <c r="T3323" s="25">
        <v>13.274850261496752</v>
      </c>
      <c r="U3323" s="25">
        <v>17.838311882573009</v>
      </c>
      <c r="V3323" s="25">
        <v>15.422783152198072</v>
      </c>
      <c r="W3323" s="25">
        <v>23.248792139435913</v>
      </c>
      <c r="X3323" s="25">
        <v>16.811421946787441</v>
      </c>
      <c r="Y3323" s="34">
        <v>22.2061467397501</v>
      </c>
      <c r="Z3323" s="34">
        <v>16.255092327345501</v>
      </c>
    </row>
    <row r="3324" spans="1:26" x14ac:dyDescent="0.25">
      <c r="A3324" s="52">
        <v>41520</v>
      </c>
      <c r="B3324" s="25">
        <v>32251.587664310002</v>
      </c>
      <c r="C3324" s="43">
        <v>41233.509228720919</v>
      </c>
      <c r="D3324" s="43">
        <v>3671.1663585996007</v>
      </c>
      <c r="E3324" s="43">
        <v>44904.675587320518</v>
      </c>
      <c r="F3324" s="25">
        <v>42637.178804488787</v>
      </c>
      <c r="G3324" s="25">
        <v>49482.280968340565</v>
      </c>
      <c r="H3324" s="25">
        <v>67187.870948208219</v>
      </c>
      <c r="I3324" s="25">
        <v>83741.519253916907</v>
      </c>
      <c r="J3324" s="25">
        <v>101339.36097346466</v>
      </c>
      <c r="K3324" s="25">
        <v>124643.52064269465</v>
      </c>
      <c r="L3324" s="34">
        <v>105872.41696586466</v>
      </c>
      <c r="M3324" s="34">
        <v>129176.57663509465</v>
      </c>
      <c r="O3324" s="25">
        <v>12.0758041287643</v>
      </c>
      <c r="P3324" s="43">
        <v>14.732268624846267</v>
      </c>
      <c r="Q3324" s="43">
        <v>41.826308418877801</v>
      </c>
      <c r="R3324" s="43">
        <v>16.552604167027553</v>
      </c>
      <c r="S3324" s="25">
        <v>13.789711255554881</v>
      </c>
      <c r="T3324" s="25">
        <v>13.290827426706397</v>
      </c>
      <c r="U3324" s="25">
        <v>18.336410624396994</v>
      </c>
      <c r="V3324" s="25">
        <v>15.799375885559064</v>
      </c>
      <c r="W3324" s="25">
        <v>23.693331495556169</v>
      </c>
      <c r="X3324" s="25">
        <v>17.150352198454843</v>
      </c>
      <c r="Y3324" s="34">
        <v>22.62892425828429</v>
      </c>
      <c r="Z3324" s="34">
        <v>16.581267348574414</v>
      </c>
    </row>
    <row r="3325" spans="1:26" x14ac:dyDescent="0.25">
      <c r="A3325" s="52">
        <v>41521</v>
      </c>
      <c r="B3325" s="25">
        <v>32217.818344560001</v>
      </c>
      <c r="C3325" s="43">
        <v>41224.236808794143</v>
      </c>
      <c r="D3325" s="43">
        <v>3701.8080322118008</v>
      </c>
      <c r="E3325" s="43">
        <v>44926.044841005947</v>
      </c>
      <c r="F3325" s="25">
        <v>42789.833768938777</v>
      </c>
      <c r="G3325" s="25">
        <v>49684.93697351055</v>
      </c>
      <c r="H3325" s="25">
        <v>67229.949704168219</v>
      </c>
      <c r="I3325" s="25">
        <v>83838.477102126897</v>
      </c>
      <c r="J3325" s="25">
        <v>101452.31541789466</v>
      </c>
      <c r="K3325" s="25">
        <v>124815.56100746465</v>
      </c>
      <c r="L3325" s="34">
        <v>105985.87868185467</v>
      </c>
      <c r="M3325" s="34">
        <v>129349.12427142465</v>
      </c>
      <c r="O3325" s="25">
        <v>11.831817281181189</v>
      </c>
      <c r="P3325" s="43">
        <v>14.234903781253539</v>
      </c>
      <c r="Q3325" s="43">
        <v>42.002183602632371</v>
      </c>
      <c r="R3325" s="43">
        <v>16.105617161968077</v>
      </c>
      <c r="S3325" s="25">
        <v>13.484187181791029</v>
      </c>
      <c r="T3325" s="25">
        <v>12.89070520330986</v>
      </c>
      <c r="U3325" s="25">
        <v>17.678477983649564</v>
      </c>
      <c r="V3325" s="25">
        <v>15.210951290894714</v>
      </c>
      <c r="W3325" s="25">
        <v>23.171099259230843</v>
      </c>
      <c r="X3325" s="25">
        <v>16.729975125499209</v>
      </c>
      <c r="Y3325" s="34">
        <v>22.13810333796884</v>
      </c>
      <c r="Z3325" s="34">
        <v>16.179895461026739</v>
      </c>
    </row>
    <row r="3326" spans="1:26" x14ac:dyDescent="0.25">
      <c r="A3326" s="52">
        <v>41522</v>
      </c>
      <c r="B3326" s="25">
        <v>32294.150316080002</v>
      </c>
      <c r="C3326" s="43">
        <v>41234.553292707358</v>
      </c>
      <c r="D3326" s="43">
        <v>3732.9808989480007</v>
      </c>
      <c r="E3326" s="43">
        <v>44967.534191655359</v>
      </c>
      <c r="F3326" s="25">
        <v>42898.711498038785</v>
      </c>
      <c r="G3326" s="25">
        <v>49903.068699070558</v>
      </c>
      <c r="H3326" s="25">
        <v>67094.157625968219</v>
      </c>
      <c r="I3326" s="25">
        <v>83867.755271756905</v>
      </c>
      <c r="J3326" s="25">
        <v>101392.66316721466</v>
      </c>
      <c r="K3326" s="25">
        <v>124860.46438508466</v>
      </c>
      <c r="L3326" s="34">
        <v>105927.00381061467</v>
      </c>
      <c r="M3326" s="34">
        <v>129394.80502848467</v>
      </c>
      <c r="O3326" s="25">
        <v>11.80619600501287</v>
      </c>
      <c r="P3326" s="43">
        <v>13.14001185048026</v>
      </c>
      <c r="Q3326" s="43">
        <v>43.818290538426872</v>
      </c>
      <c r="R3326" s="43">
        <v>15.179631775729563</v>
      </c>
      <c r="S3326" s="25">
        <v>13.393059565105482</v>
      </c>
      <c r="T3326" s="25">
        <v>13.228972996912391</v>
      </c>
      <c r="U3326" s="25">
        <v>16.860895564595424</v>
      </c>
      <c r="V3326" s="25">
        <v>14.889390630601373</v>
      </c>
      <c r="W3326" s="25">
        <v>22.697378329054207</v>
      </c>
      <c r="X3326" s="25">
        <v>16.535458342984754</v>
      </c>
      <c r="Y3326" s="34">
        <v>21.692034852448661</v>
      </c>
      <c r="Z3326" s="34">
        <v>15.994513274411549</v>
      </c>
    </row>
    <row r="3327" spans="1:26" x14ac:dyDescent="0.25">
      <c r="A3327" s="52">
        <v>41523</v>
      </c>
      <c r="B3327" s="25">
        <v>32390.724052830003</v>
      </c>
      <c r="C3327" s="43">
        <v>41274.385238770585</v>
      </c>
      <c r="D3327" s="43">
        <v>3779.0593667932003</v>
      </c>
      <c r="E3327" s="43">
        <v>45053.444605563782</v>
      </c>
      <c r="F3327" s="25">
        <v>42832.065325628784</v>
      </c>
      <c r="G3327" s="25">
        <v>50080.344137160559</v>
      </c>
      <c r="H3327" s="25">
        <v>66913.897686268218</v>
      </c>
      <c r="I3327" s="25">
        <v>83940.785973516904</v>
      </c>
      <c r="J3327" s="25">
        <v>101302.76144029466</v>
      </c>
      <c r="K3327" s="25">
        <v>124979.75203085464</v>
      </c>
      <c r="L3327" s="34">
        <v>105823.10625922467</v>
      </c>
      <c r="M3327" s="34">
        <v>129500.09684978465</v>
      </c>
      <c r="O3327" s="25">
        <v>11.67410599523231</v>
      </c>
      <c r="P3327" s="43">
        <v>13.458277754992466</v>
      </c>
      <c r="Q3327" s="43">
        <v>42.509046155289298</v>
      </c>
      <c r="R3327" s="43">
        <v>15.432051272246628</v>
      </c>
      <c r="S3327" s="25">
        <v>12.361817890551086</v>
      </c>
      <c r="T3327" s="25">
        <v>12.882402626331423</v>
      </c>
      <c r="U3327" s="25">
        <v>16.216047415542057</v>
      </c>
      <c r="V3327" s="25">
        <v>14.733759247965249</v>
      </c>
      <c r="W3327" s="25">
        <v>22.237355058506971</v>
      </c>
      <c r="X3327" s="25">
        <v>16.351099189181518</v>
      </c>
      <c r="Y3327" s="34">
        <v>21.241751412532885</v>
      </c>
      <c r="Z3327" s="34">
        <v>15.806077483457637</v>
      </c>
    </row>
    <row r="3328" spans="1:26" x14ac:dyDescent="0.25">
      <c r="A3328" s="52">
        <v>41526</v>
      </c>
      <c r="B3328" s="25">
        <v>32511.243285410001</v>
      </c>
      <c r="C3328" s="43">
        <v>41694.260955970247</v>
      </c>
      <c r="D3328" s="43">
        <v>3779.1777424044008</v>
      </c>
      <c r="E3328" s="43">
        <v>45473.438698374644</v>
      </c>
      <c r="F3328" s="25">
        <v>42853.280308938789</v>
      </c>
      <c r="G3328" s="25">
        <v>50176.089930900562</v>
      </c>
      <c r="H3328" s="25">
        <v>66994.010151578215</v>
      </c>
      <c r="I3328" s="25">
        <v>84087.789895166905</v>
      </c>
      <c r="J3328" s="25">
        <v>101445.15582812465</v>
      </c>
      <c r="K3328" s="25">
        <v>125182.06704750465</v>
      </c>
      <c r="L3328" s="34">
        <v>105966.83439290465</v>
      </c>
      <c r="M3328" s="34">
        <v>129703.74561228465</v>
      </c>
      <c r="O3328" s="25">
        <v>11.388467029287774</v>
      </c>
      <c r="P3328" s="43">
        <v>14.710919626729879</v>
      </c>
      <c r="Q3328" s="43">
        <v>30.083390968004785</v>
      </c>
      <c r="R3328" s="43">
        <v>15.848684365448218</v>
      </c>
      <c r="S3328" s="25">
        <v>12.285617485769173</v>
      </c>
      <c r="T3328" s="25">
        <v>12.79871463597393</v>
      </c>
      <c r="U3328" s="25">
        <v>16.357201363646844</v>
      </c>
      <c r="V3328" s="25">
        <v>14.763758901858303</v>
      </c>
      <c r="W3328" s="25">
        <v>22.440651065424767</v>
      </c>
      <c r="X3328" s="25">
        <v>16.518182538130155</v>
      </c>
      <c r="Y3328" s="34">
        <v>21.440481887898354</v>
      </c>
      <c r="Z3328" s="34">
        <v>15.971156126374719</v>
      </c>
    </row>
    <row r="3329" spans="1:26" x14ac:dyDescent="0.25">
      <c r="A3329" s="52">
        <v>41527</v>
      </c>
      <c r="B3329" s="25">
        <v>32696.430737480001</v>
      </c>
      <c r="C3329" s="43">
        <v>41703.608814603474</v>
      </c>
      <c r="D3329" s="43">
        <v>3772.5213951558003</v>
      </c>
      <c r="E3329" s="43">
        <v>45476.130209759278</v>
      </c>
      <c r="F3329" s="25">
        <v>42749.794587498785</v>
      </c>
      <c r="G3329" s="25">
        <v>50058.534700740558</v>
      </c>
      <c r="H3329" s="25">
        <v>66882.40030517822</v>
      </c>
      <c r="I3329" s="25">
        <v>83944.407888756905</v>
      </c>
      <c r="J3329" s="25">
        <v>101357.23643187465</v>
      </c>
      <c r="K3329" s="25">
        <v>125059.03258150467</v>
      </c>
      <c r="L3329" s="34">
        <v>105879.88964219466</v>
      </c>
      <c r="M3329" s="34">
        <v>129581.68579182467</v>
      </c>
      <c r="O3329" s="25">
        <v>12.02294742174923</v>
      </c>
      <c r="P3329" s="43">
        <v>14.736637829565758</v>
      </c>
      <c r="Q3329" s="43">
        <v>29.854272286487671</v>
      </c>
      <c r="R3329" s="43">
        <v>15.855541292520137</v>
      </c>
      <c r="S3329" s="25">
        <v>12.014460691024876</v>
      </c>
      <c r="T3329" s="25">
        <v>12.534443767537473</v>
      </c>
      <c r="U3329" s="25">
        <v>16.163354042933431</v>
      </c>
      <c r="V3329" s="25">
        <v>14.568069872154732</v>
      </c>
      <c r="W3329" s="25">
        <v>22.334535519243648</v>
      </c>
      <c r="X3329" s="25">
        <v>16.403663320593775</v>
      </c>
      <c r="Y3329" s="34">
        <v>21.340841160831857</v>
      </c>
      <c r="Z3329" s="34">
        <v>15.862019582719045</v>
      </c>
    </row>
    <row r="3330" spans="1:26" x14ac:dyDescent="0.25">
      <c r="A3330" s="52">
        <v>41528</v>
      </c>
      <c r="B3330" s="25">
        <v>32655.694306150002</v>
      </c>
      <c r="C3330" s="43">
        <v>41715.091713234673</v>
      </c>
      <c r="D3330" s="43">
        <v>3775.0326291818001</v>
      </c>
      <c r="E3330" s="43">
        <v>45490.124342416471</v>
      </c>
      <c r="F3330" s="25">
        <v>42790.431566318788</v>
      </c>
      <c r="G3330" s="25">
        <v>50131.840167280563</v>
      </c>
      <c r="H3330" s="25">
        <v>66908.372031868217</v>
      </c>
      <c r="I3330" s="25">
        <v>84008.891367676901</v>
      </c>
      <c r="J3330" s="25">
        <v>101384.70204835464</v>
      </c>
      <c r="K3330" s="25">
        <v>125114.58278914464</v>
      </c>
      <c r="L3330" s="34">
        <v>105907.82592694463</v>
      </c>
      <c r="M3330" s="34">
        <v>129637.70666773463</v>
      </c>
      <c r="O3330" s="25">
        <v>11.704880184131937</v>
      </c>
      <c r="P3330" s="43">
        <v>14.448970010687944</v>
      </c>
      <c r="Q3330" s="43">
        <v>33.107501469768643</v>
      </c>
      <c r="R3330" s="43">
        <v>15.795983701856397</v>
      </c>
      <c r="S3330" s="25">
        <v>11.307320105996578</v>
      </c>
      <c r="T3330" s="25">
        <v>12.182329867151775</v>
      </c>
      <c r="U3330" s="25">
        <v>15.833646327271712</v>
      </c>
      <c r="V3330" s="25">
        <v>14.468436418307839</v>
      </c>
      <c r="W3330" s="25">
        <v>21.866139306185062</v>
      </c>
      <c r="X3330" s="25">
        <v>16.169224127035562</v>
      </c>
      <c r="Y3330" s="34">
        <v>20.898881485109612</v>
      </c>
      <c r="Z3330" s="34">
        <v>15.637351408340482</v>
      </c>
    </row>
    <row r="3331" spans="1:26" x14ac:dyDescent="0.25">
      <c r="A3331" s="52">
        <v>41529</v>
      </c>
      <c r="B3331" s="25">
        <v>32649.92688829</v>
      </c>
      <c r="C3331" s="43">
        <v>41796.885291945859</v>
      </c>
      <c r="D3331" s="43">
        <v>3791.5393164922011</v>
      </c>
      <c r="E3331" s="43">
        <v>45588.424608438057</v>
      </c>
      <c r="F3331" s="25">
        <v>42799.01720009878</v>
      </c>
      <c r="G3331" s="25">
        <v>50231.32176426056</v>
      </c>
      <c r="H3331" s="25">
        <v>66879.11828312822</v>
      </c>
      <c r="I3331" s="25">
        <v>84080.574823056901</v>
      </c>
      <c r="J3331" s="25">
        <v>101330.10117684468</v>
      </c>
      <c r="K3331" s="25">
        <v>125179.65134331465</v>
      </c>
      <c r="L3331" s="34">
        <v>105853.77547177467</v>
      </c>
      <c r="M3331" s="34">
        <v>129703.32563824464</v>
      </c>
      <c r="O3331" s="25">
        <v>11.710654816518517</v>
      </c>
      <c r="P3331" s="43">
        <v>14.784885614344923</v>
      </c>
      <c r="Q3331" s="43">
        <v>36.240737695876078</v>
      </c>
      <c r="R3331" s="43">
        <v>16.308273039628073</v>
      </c>
      <c r="S3331" s="25">
        <v>11.219727251711165</v>
      </c>
      <c r="T3331" s="25">
        <v>12.140326301844006</v>
      </c>
      <c r="U3331" s="25">
        <v>15.80433079365784</v>
      </c>
      <c r="V3331" s="25">
        <v>14.441247566672955</v>
      </c>
      <c r="W3331" s="25">
        <v>21.735699939764963</v>
      </c>
      <c r="X3331" s="25">
        <v>16.08982603146487</v>
      </c>
      <c r="Y3331" s="34">
        <v>20.77557473778824</v>
      </c>
      <c r="Z3331" s="34">
        <v>15.561770318430913</v>
      </c>
    </row>
    <row r="3332" spans="1:26" x14ac:dyDescent="0.25">
      <c r="A3332" s="52">
        <v>41530</v>
      </c>
      <c r="B3332" s="25">
        <v>32609.923234360002</v>
      </c>
      <c r="C3332" s="43">
        <v>41588.548979487059</v>
      </c>
      <c r="D3332" s="43">
        <v>3815.9781239104009</v>
      </c>
      <c r="E3332" s="43">
        <v>45404.527103397457</v>
      </c>
      <c r="F3332" s="25">
        <v>42664.576419938792</v>
      </c>
      <c r="G3332" s="25">
        <v>50105.189948890569</v>
      </c>
      <c r="H3332" s="25">
        <v>66727.005407958233</v>
      </c>
      <c r="I3332" s="25">
        <v>83937.908883096912</v>
      </c>
      <c r="J3332" s="25">
        <v>101240.14178057468</v>
      </c>
      <c r="K3332" s="25">
        <v>125082.66795515467</v>
      </c>
      <c r="L3332" s="34">
        <v>105760.87867717467</v>
      </c>
      <c r="M3332" s="34">
        <v>129603.40485175466</v>
      </c>
      <c r="O3332" s="25">
        <v>11.547728389554068</v>
      </c>
      <c r="P3332" s="43">
        <v>14.331909821240663</v>
      </c>
      <c r="Q3332" s="43">
        <v>38.624771712253867</v>
      </c>
      <c r="R3332" s="43">
        <v>16.040964216582012</v>
      </c>
      <c r="S3332" s="25">
        <v>11.285184064583564</v>
      </c>
      <c r="T3332" s="25">
        <v>12.200109914615819</v>
      </c>
      <c r="U3332" s="25">
        <v>15.804115710908961</v>
      </c>
      <c r="V3332" s="25">
        <v>14.47750093672655</v>
      </c>
      <c r="W3332" s="25">
        <v>21.788524390423358</v>
      </c>
      <c r="X3332" s="25">
        <v>16.142960539929074</v>
      </c>
      <c r="Y3332" s="34">
        <v>20.820552851900409</v>
      </c>
      <c r="Z3332" s="34">
        <v>15.609103117037959</v>
      </c>
    </row>
    <row r="3333" spans="1:26" x14ac:dyDescent="0.25">
      <c r="A3333" s="52">
        <v>41533</v>
      </c>
      <c r="B3333" s="25">
        <v>32668.261940069999</v>
      </c>
      <c r="C3333" s="43">
        <v>41527.624661330643</v>
      </c>
      <c r="D3333" s="43">
        <v>3781.5062358402006</v>
      </c>
      <c r="E3333" s="43">
        <v>45309.130897170842</v>
      </c>
      <c r="F3333" s="25">
        <v>42758.745803168786</v>
      </c>
      <c r="G3333" s="25">
        <v>50212.109588190564</v>
      </c>
      <c r="H3333" s="25">
        <v>66559.444441888219</v>
      </c>
      <c r="I3333" s="25">
        <v>83762.343615496909</v>
      </c>
      <c r="J3333" s="25">
        <v>101110.71725474465</v>
      </c>
      <c r="K3333" s="25">
        <v>124925.23346296465</v>
      </c>
      <c r="L3333" s="34">
        <v>105633.01933654466</v>
      </c>
      <c r="M3333" s="34">
        <v>129447.53554476464</v>
      </c>
      <c r="O3333" s="25">
        <v>11.739999661168611</v>
      </c>
      <c r="P3333" s="43">
        <v>14.954990749084175</v>
      </c>
      <c r="Q3333" s="43">
        <v>36.181482850549095</v>
      </c>
      <c r="R3333" s="43">
        <v>16.470134488569688</v>
      </c>
      <c r="S3333" s="25">
        <v>12.685847794270732</v>
      </c>
      <c r="T3333" s="25">
        <v>13.518015479587508</v>
      </c>
      <c r="U3333" s="25">
        <v>16.683135538132255</v>
      </c>
      <c r="V3333" s="25">
        <v>15.170732876252945</v>
      </c>
      <c r="W3333" s="25">
        <v>22.336493899890385</v>
      </c>
      <c r="X3333" s="25">
        <v>16.5543418594172</v>
      </c>
      <c r="Y3333" s="34">
        <v>21.341184278307402</v>
      </c>
      <c r="Z3333" s="34">
        <v>16.006099794736439</v>
      </c>
    </row>
    <row r="3334" spans="1:26" x14ac:dyDescent="0.25">
      <c r="A3334" s="52">
        <v>41534</v>
      </c>
      <c r="B3334" s="25">
        <v>32619.344976650002</v>
      </c>
      <c r="C3334" s="43">
        <v>41268.234639471848</v>
      </c>
      <c r="D3334" s="43">
        <v>3651.6495804642009</v>
      </c>
      <c r="E3334" s="43">
        <v>44919.884219936052</v>
      </c>
      <c r="F3334" s="25">
        <v>42692.977589008784</v>
      </c>
      <c r="G3334" s="25">
        <v>50162.337974150563</v>
      </c>
      <c r="H3334" s="25">
        <v>66496.828899498229</v>
      </c>
      <c r="I3334" s="25">
        <v>83714.314403426906</v>
      </c>
      <c r="J3334" s="25">
        <v>101001.77681455466</v>
      </c>
      <c r="K3334" s="25">
        <v>124824.96898292465</v>
      </c>
      <c r="L3334" s="34">
        <v>105525.85273721466</v>
      </c>
      <c r="M3334" s="34">
        <v>129349.04490558464</v>
      </c>
      <c r="O3334" s="25">
        <v>11.572681868566015</v>
      </c>
      <c r="P3334" s="43">
        <v>14.236958407808743</v>
      </c>
      <c r="Q3334" s="43">
        <v>31.505020408279137</v>
      </c>
      <c r="R3334" s="43">
        <v>15.469550015880195</v>
      </c>
      <c r="S3334" s="25">
        <v>12.512523090018401</v>
      </c>
      <c r="T3334" s="25">
        <v>13.405493323092287</v>
      </c>
      <c r="U3334" s="25">
        <v>16.573366325351891</v>
      </c>
      <c r="V3334" s="25">
        <v>15.104694137187046</v>
      </c>
      <c r="W3334" s="25">
        <v>22.204684020002219</v>
      </c>
      <c r="X3334" s="25">
        <v>16.460795822647899</v>
      </c>
      <c r="Y3334" s="34">
        <v>21.218081462923987</v>
      </c>
      <c r="Z3334" s="34">
        <v>15.917836121971396</v>
      </c>
    </row>
    <row r="3335" spans="1:26" x14ac:dyDescent="0.25">
      <c r="A3335" s="52">
        <v>41535</v>
      </c>
      <c r="B3335" s="25">
        <v>32480.841305139998</v>
      </c>
      <c r="C3335" s="43">
        <v>41182.363437773034</v>
      </c>
      <c r="D3335" s="43">
        <v>3663.063807142601</v>
      </c>
      <c r="E3335" s="43">
        <v>44845.427244915634</v>
      </c>
      <c r="F3335" s="25">
        <v>42680.283558248782</v>
      </c>
      <c r="G3335" s="25">
        <v>50258.05966911056</v>
      </c>
      <c r="H3335" s="25">
        <v>66503.00481019821</v>
      </c>
      <c r="I3335" s="25">
        <v>83843.1286803369</v>
      </c>
      <c r="J3335" s="25">
        <v>101001.33743194464</v>
      </c>
      <c r="K3335" s="25">
        <v>124936.09874934464</v>
      </c>
      <c r="L3335" s="34">
        <v>105526.58195813466</v>
      </c>
      <c r="M3335" s="34">
        <v>129461.34327553464</v>
      </c>
      <c r="O3335" s="25">
        <v>11.249194271550156</v>
      </c>
      <c r="P3335" s="43">
        <v>15.49903268329793</v>
      </c>
      <c r="Q3335" s="43">
        <v>28.650915462531977</v>
      </c>
      <c r="R3335" s="43">
        <v>16.47160392236351</v>
      </c>
      <c r="S3335" s="25">
        <v>12.408431788924968</v>
      </c>
      <c r="T3335" s="25">
        <v>13.478181475224327</v>
      </c>
      <c r="U3335" s="25">
        <v>16.556527096445461</v>
      </c>
      <c r="V3335" s="25">
        <v>15.246020283529971</v>
      </c>
      <c r="W3335" s="25">
        <v>22.214395077954752</v>
      </c>
      <c r="X3335" s="25">
        <v>16.571708944022866</v>
      </c>
      <c r="Y3335" s="34">
        <v>21.227296053649326</v>
      </c>
      <c r="Z3335" s="34">
        <v>16.024438150141073</v>
      </c>
    </row>
    <row r="3336" spans="1:26" x14ac:dyDescent="0.25">
      <c r="A3336" s="52">
        <v>41536</v>
      </c>
      <c r="B3336" s="25">
        <v>32458.28876779</v>
      </c>
      <c r="C3336" s="43">
        <v>41474.387000264236</v>
      </c>
      <c r="D3336" s="43">
        <v>3688.7907660156002</v>
      </c>
      <c r="E3336" s="43">
        <v>45163.177766279834</v>
      </c>
      <c r="F3336" s="25">
        <v>42634.513293438788</v>
      </c>
      <c r="G3336" s="25">
        <v>50198.350523230569</v>
      </c>
      <c r="H3336" s="25">
        <v>66771.857518108212</v>
      </c>
      <c r="I3336" s="25">
        <v>84119.446023236902</v>
      </c>
      <c r="J3336" s="25">
        <v>101312.89254569466</v>
      </c>
      <c r="K3336" s="25">
        <v>125271.95943740464</v>
      </c>
      <c r="L3336" s="34">
        <v>105839.01568274466</v>
      </c>
      <c r="M3336" s="34">
        <v>129798.08257445463</v>
      </c>
      <c r="O3336" s="25">
        <v>11.26638479565627</v>
      </c>
      <c r="P3336" s="43">
        <v>16.323212473165928</v>
      </c>
      <c r="Q3336" s="43">
        <v>31.432301523892292</v>
      </c>
      <c r="R3336" s="43">
        <v>17.425764505822762</v>
      </c>
      <c r="S3336" s="25">
        <v>12.35899767352393</v>
      </c>
      <c r="T3336" s="25">
        <v>13.431978512195464</v>
      </c>
      <c r="U3336" s="25">
        <v>17.272240145605579</v>
      </c>
      <c r="V3336" s="25">
        <v>15.817296148543992</v>
      </c>
      <c r="W3336" s="25">
        <v>22.671401548953419</v>
      </c>
      <c r="X3336" s="25">
        <v>16.95121120577776</v>
      </c>
      <c r="Y3336" s="34">
        <v>21.661111908945262</v>
      </c>
      <c r="Z3336" s="34">
        <v>16.389106622962757</v>
      </c>
    </row>
    <row r="3337" spans="1:26" x14ac:dyDescent="0.25">
      <c r="A3337" s="52">
        <v>41537</v>
      </c>
      <c r="B3337" s="25">
        <v>32428.153110020001</v>
      </c>
      <c r="C3337" s="43">
        <v>41380.399702055438</v>
      </c>
      <c r="D3337" s="43">
        <v>3653.0554594659998</v>
      </c>
      <c r="E3337" s="43">
        <v>45033.455161521437</v>
      </c>
      <c r="F3337" s="25">
        <v>42656.490322818783</v>
      </c>
      <c r="G3337" s="25">
        <v>50123.916906740553</v>
      </c>
      <c r="H3337" s="25">
        <v>66761.670551168208</v>
      </c>
      <c r="I3337" s="25">
        <v>83999.228492846887</v>
      </c>
      <c r="J3337" s="25">
        <v>101324.18149091465</v>
      </c>
      <c r="K3337" s="25">
        <v>125144.45183259466</v>
      </c>
      <c r="L3337" s="34">
        <v>105848.03739375465</v>
      </c>
      <c r="M3337" s="34">
        <v>129668.30773543466</v>
      </c>
      <c r="O3337" s="25">
        <v>11.347578632520783</v>
      </c>
      <c r="P3337" s="43">
        <v>15.940026931565399</v>
      </c>
      <c r="Q3337" s="43">
        <v>29.549649389849385</v>
      </c>
      <c r="R3337" s="43">
        <v>16.936535540677333</v>
      </c>
      <c r="S3337" s="25">
        <v>12.515911302616956</v>
      </c>
      <c r="T3337" s="25">
        <v>13.695640447808866</v>
      </c>
      <c r="U3337" s="25">
        <v>17.149681801316795</v>
      </c>
      <c r="V3337" s="25">
        <v>15.790252127766436</v>
      </c>
      <c r="W3337" s="25">
        <v>22.561980682602091</v>
      </c>
      <c r="X3337" s="25">
        <v>16.898498009001607</v>
      </c>
      <c r="Y3337" s="34">
        <v>21.555028838223777</v>
      </c>
      <c r="Z3337" s="34">
        <v>16.335719764751524</v>
      </c>
    </row>
    <row r="3338" spans="1:26" x14ac:dyDescent="0.25">
      <c r="A3338" s="52">
        <v>41540</v>
      </c>
      <c r="B3338" s="25">
        <v>32445.802102849997</v>
      </c>
      <c r="C3338" s="43">
        <v>41200.88657213901</v>
      </c>
      <c r="D3338" s="43">
        <v>3658.9285942719998</v>
      </c>
      <c r="E3338" s="43">
        <v>44859.815166411012</v>
      </c>
      <c r="F3338" s="25">
        <v>42723.226821058786</v>
      </c>
      <c r="G3338" s="25">
        <v>50160.279049390563</v>
      </c>
      <c r="H3338" s="25">
        <v>66510.203814578228</v>
      </c>
      <c r="I3338" s="25">
        <v>83726.748013306889</v>
      </c>
      <c r="J3338" s="25">
        <v>101307.05910867466</v>
      </c>
      <c r="K3338" s="25">
        <v>125091.66088062467</v>
      </c>
      <c r="L3338" s="34">
        <v>105832.92035371467</v>
      </c>
      <c r="M3338" s="34">
        <v>129617.52212566468</v>
      </c>
      <c r="O3338" s="25">
        <v>11.410988357961415</v>
      </c>
      <c r="P3338" s="43">
        <v>15.963863845054838</v>
      </c>
      <c r="Q3338" s="43">
        <v>30.14506947124498</v>
      </c>
      <c r="R3338" s="43">
        <v>17.003740032445137</v>
      </c>
      <c r="S3338" s="25">
        <v>12.245710686798695</v>
      </c>
      <c r="T3338" s="25">
        <v>13.043293652387099</v>
      </c>
      <c r="U3338" s="25">
        <v>16.884684423781703</v>
      </c>
      <c r="V3338" s="25">
        <v>15.342997439003426</v>
      </c>
      <c r="W3338" s="25">
        <v>22.651662934368822</v>
      </c>
      <c r="X3338" s="25">
        <v>16.823142312384665</v>
      </c>
      <c r="Y3338" s="34">
        <v>21.645101661391507</v>
      </c>
      <c r="Z3338" s="34">
        <v>16.267864314083269</v>
      </c>
    </row>
    <row r="3339" spans="1:26" x14ac:dyDescent="0.25">
      <c r="A3339" s="52">
        <v>41541</v>
      </c>
      <c r="B3339" s="25">
        <v>32387.03600539</v>
      </c>
      <c r="C3339" s="43">
        <v>41064.303182500211</v>
      </c>
      <c r="D3339" s="43">
        <v>3632.2375210520004</v>
      </c>
      <c r="E3339" s="43">
        <v>44696.540703552208</v>
      </c>
      <c r="F3339" s="25">
        <v>42773.880136897511</v>
      </c>
      <c r="G3339" s="25">
        <v>50306.797518908221</v>
      </c>
      <c r="H3339" s="25">
        <v>66608.729528573283</v>
      </c>
      <c r="I3339" s="25">
        <v>83912.20243319076</v>
      </c>
      <c r="J3339" s="25">
        <v>101423.12197482186</v>
      </c>
      <c r="K3339" s="25">
        <v>125300.86943029586</v>
      </c>
      <c r="L3339" s="34">
        <v>105950.81390385186</v>
      </c>
      <c r="M3339" s="34">
        <v>129828.56135932586</v>
      </c>
      <c r="O3339" s="25">
        <v>11.209199880696952</v>
      </c>
      <c r="P3339" s="43">
        <v>15.579436738811946</v>
      </c>
      <c r="Q3339" s="43">
        <v>29.19569003161422</v>
      </c>
      <c r="R3339" s="43">
        <v>16.577886231322658</v>
      </c>
      <c r="S3339" s="25">
        <v>12.378790930451045</v>
      </c>
      <c r="T3339" s="25">
        <v>13.373493776650246</v>
      </c>
      <c r="U3339" s="25">
        <v>17.057832998398091</v>
      </c>
      <c r="V3339" s="25">
        <v>15.598481727898994</v>
      </c>
      <c r="W3339" s="25">
        <v>22.792179337303907</v>
      </c>
      <c r="X3339" s="25">
        <v>17.018522244181476</v>
      </c>
      <c r="Y3339" s="34">
        <v>21.780609335598445</v>
      </c>
      <c r="Z3339" s="34">
        <v>16.457168048500257</v>
      </c>
    </row>
    <row r="3340" spans="1:26" x14ac:dyDescent="0.25">
      <c r="A3340" s="52">
        <v>41542</v>
      </c>
      <c r="B3340" s="25">
        <v>32351.841320179999</v>
      </c>
      <c r="C3340" s="43">
        <v>41118.764980791406</v>
      </c>
      <c r="D3340" s="43">
        <v>3618.9751806697996</v>
      </c>
      <c r="E3340" s="43">
        <v>44737.740161461203</v>
      </c>
      <c r="F3340" s="25">
        <v>42679.691654727503</v>
      </c>
      <c r="G3340" s="25">
        <v>50148.85297586822</v>
      </c>
      <c r="H3340" s="25">
        <v>66417.666209063289</v>
      </c>
      <c r="I3340" s="25">
        <v>83627.29246412075</v>
      </c>
      <c r="J3340" s="25">
        <v>101397.85320766187</v>
      </c>
      <c r="K3340" s="25">
        <v>125343.19590965586</v>
      </c>
      <c r="L3340" s="34">
        <v>105927.35449163188</v>
      </c>
      <c r="M3340" s="34">
        <v>129872.69719362586</v>
      </c>
      <c r="O3340" s="25">
        <v>11.11689486236318</v>
      </c>
      <c r="P3340" s="43">
        <v>15.63800331222749</v>
      </c>
      <c r="Q3340" s="43">
        <v>25.421165337735594</v>
      </c>
      <c r="R3340" s="43">
        <v>16.372296639694305</v>
      </c>
      <c r="S3340" s="25">
        <v>11.989608837702104</v>
      </c>
      <c r="T3340" s="25">
        <v>13.012615929046012</v>
      </c>
      <c r="U3340" s="25">
        <v>16.684633460437826</v>
      </c>
      <c r="V3340" s="25">
        <v>15.255703690871014</v>
      </c>
      <c r="W3340" s="25">
        <v>22.743148119833535</v>
      </c>
      <c r="X3340" s="25">
        <v>17.089758632635821</v>
      </c>
      <c r="Y3340" s="34">
        <v>21.735456749081571</v>
      </c>
      <c r="Z3340" s="34">
        <v>16.526449210150872</v>
      </c>
    </row>
    <row r="3341" spans="1:26" x14ac:dyDescent="0.25">
      <c r="A3341" s="52">
        <v>41543</v>
      </c>
      <c r="B3341" s="25">
        <v>32312.41956183</v>
      </c>
      <c r="C3341" s="43">
        <v>40808.748888022608</v>
      </c>
      <c r="D3341" s="43">
        <v>3617.3397950172002</v>
      </c>
      <c r="E3341" s="43">
        <v>44426.088683039809</v>
      </c>
      <c r="F3341" s="25">
        <v>42733.476601997521</v>
      </c>
      <c r="G3341" s="25">
        <v>50201.195526738236</v>
      </c>
      <c r="H3341" s="25">
        <v>66226.268069763304</v>
      </c>
      <c r="I3341" s="25">
        <v>83430.406171320778</v>
      </c>
      <c r="J3341" s="25">
        <v>101211.22532664188</v>
      </c>
      <c r="K3341" s="25">
        <v>125146.96447640588</v>
      </c>
      <c r="L3341" s="34">
        <v>105742.63839926189</v>
      </c>
      <c r="M3341" s="34">
        <v>129678.37754902588</v>
      </c>
      <c r="O3341" s="25">
        <v>11.053152118015008</v>
      </c>
      <c r="P3341" s="43">
        <v>14.805532737103523</v>
      </c>
      <c r="Q3341" s="43">
        <v>25.596161183323083</v>
      </c>
      <c r="R3341" s="43">
        <v>15.614317986094184</v>
      </c>
      <c r="S3341" s="25">
        <v>12.381233900998323</v>
      </c>
      <c r="T3341" s="25">
        <v>13.392003303543909</v>
      </c>
      <c r="U3341" s="25">
        <v>16.494027799530421</v>
      </c>
      <c r="V3341" s="25">
        <v>15.110502351128519</v>
      </c>
      <c r="W3341" s="25">
        <v>22.434286730575458</v>
      </c>
      <c r="X3341" s="25">
        <v>16.864117128631829</v>
      </c>
      <c r="Y3341" s="34">
        <v>21.444292251724395</v>
      </c>
      <c r="Z3341" s="34">
        <v>16.311056025288483</v>
      </c>
    </row>
    <row r="3342" spans="1:26" x14ac:dyDescent="0.25">
      <c r="A3342" s="52">
        <v>41544</v>
      </c>
      <c r="B3342" s="25">
        <v>32298.910571779998</v>
      </c>
      <c r="C3342" s="43">
        <v>40613.342541723803</v>
      </c>
      <c r="D3342" s="43">
        <v>4986.2141385055984</v>
      </c>
      <c r="E3342" s="43">
        <v>45599.556680229405</v>
      </c>
      <c r="F3342" s="25">
        <v>42753.464647307504</v>
      </c>
      <c r="G3342" s="25">
        <v>50179.918627478219</v>
      </c>
      <c r="H3342" s="25">
        <v>66238.584740133272</v>
      </c>
      <c r="I3342" s="25">
        <v>83389.556393080755</v>
      </c>
      <c r="J3342" s="25">
        <v>101241.34123562186</v>
      </c>
      <c r="K3342" s="25">
        <v>125116.75592031586</v>
      </c>
      <c r="L3342" s="34">
        <v>105774.07720455187</v>
      </c>
      <c r="M3342" s="34">
        <v>129649.49188924587</v>
      </c>
      <c r="O3342" s="25">
        <v>11.207986614830512</v>
      </c>
      <c r="P3342" s="43">
        <v>14.262565930860038</v>
      </c>
      <c r="Q3342" s="43">
        <v>72.041711073670456</v>
      </c>
      <c r="R3342" s="43">
        <v>18.618695695633679</v>
      </c>
      <c r="S3342" s="25">
        <v>12.313185057711662</v>
      </c>
      <c r="T3342" s="25">
        <v>13.135386737174315</v>
      </c>
      <c r="U3342" s="25">
        <v>16.184277878099863</v>
      </c>
      <c r="V3342" s="25">
        <v>14.741625887092136</v>
      </c>
      <c r="W3342" s="25">
        <v>22.203714438035462</v>
      </c>
      <c r="X3342" s="25">
        <v>16.592337478648723</v>
      </c>
      <c r="Y3342" s="34">
        <v>21.228447774474589</v>
      </c>
      <c r="Z3342" s="34">
        <v>16.051926713838395</v>
      </c>
    </row>
    <row r="3343" spans="1:26" x14ac:dyDescent="0.25">
      <c r="A3343" s="52">
        <v>41547</v>
      </c>
      <c r="B3343" s="25">
        <v>32333.088900520001</v>
      </c>
      <c r="C3343" s="43">
        <v>40832.129375807388</v>
      </c>
      <c r="D3343" s="43">
        <v>3695.2439980624013</v>
      </c>
      <c r="E3343" s="43">
        <v>44527.373373869792</v>
      </c>
      <c r="F3343" s="25">
        <v>42860.425483707513</v>
      </c>
      <c r="G3343" s="25">
        <v>50290.640708598221</v>
      </c>
      <c r="H3343" s="25">
        <v>66746.908653473292</v>
      </c>
      <c r="I3343" s="25">
        <v>83937.935079830757</v>
      </c>
      <c r="J3343" s="25">
        <v>101754.01906005187</v>
      </c>
      <c r="K3343" s="25">
        <v>125662.88104628585</v>
      </c>
      <c r="L3343" s="34">
        <v>105725.13309897187</v>
      </c>
      <c r="M3343" s="34">
        <v>129633.99508520585</v>
      </c>
      <c r="O3343" s="25">
        <v>11.365479007666357</v>
      </c>
      <c r="P3343" s="43">
        <v>14.111713068906639</v>
      </c>
      <c r="Q3343" s="43">
        <v>-8.2205169299399028</v>
      </c>
      <c r="R3343" s="43">
        <v>11.853055568030268</v>
      </c>
      <c r="S3343" s="25">
        <v>12.064307790285355</v>
      </c>
      <c r="T3343" s="25">
        <v>13.062288662825082</v>
      </c>
      <c r="U3343" s="25">
        <v>16.196367007038393</v>
      </c>
      <c r="V3343" s="25">
        <v>14.80232960901593</v>
      </c>
      <c r="W3343" s="25">
        <v>22.159062110881656</v>
      </c>
      <c r="X3343" s="25">
        <v>16.584746637915714</v>
      </c>
      <c r="Y3343" s="34">
        <v>21.173649948811079</v>
      </c>
      <c r="Z3343" s="34">
        <v>16.012586145024656</v>
      </c>
    </row>
    <row r="3344" spans="1:26" x14ac:dyDescent="0.25">
      <c r="A3344" s="52">
        <v>41548</v>
      </c>
      <c r="B3344" s="25">
        <v>32434.967745630001</v>
      </c>
      <c r="C3344" s="43">
        <v>41501.666404497257</v>
      </c>
      <c r="D3344" s="43">
        <v>3739.7438236368007</v>
      </c>
      <c r="E3344" s="43">
        <v>45241.41022813406</v>
      </c>
      <c r="F3344" s="25">
        <v>43064.458824307512</v>
      </c>
      <c r="G3344" s="25">
        <v>50467.814144638229</v>
      </c>
      <c r="H3344" s="25">
        <v>67294.928400633275</v>
      </c>
      <c r="I3344" s="25">
        <v>84456.209792630762</v>
      </c>
      <c r="J3344" s="25">
        <v>102340.18949127183</v>
      </c>
      <c r="K3344" s="25">
        <v>126216.09239465583</v>
      </c>
      <c r="L3344" s="34">
        <v>106312.01311882184</v>
      </c>
      <c r="M3344" s="34">
        <v>130187.91602220584</v>
      </c>
      <c r="O3344" s="25">
        <v>11.252465284840628</v>
      </c>
      <c r="P3344" s="43">
        <v>14.580988763129543</v>
      </c>
      <c r="Q3344" s="43">
        <v>24.73153471240337</v>
      </c>
      <c r="R3344" s="43">
        <v>15.356990642568258</v>
      </c>
      <c r="S3344" s="25">
        <v>12.619027492079461</v>
      </c>
      <c r="T3344" s="25">
        <v>13.460948204863143</v>
      </c>
      <c r="U3344" s="25">
        <v>17.038665346680126</v>
      </c>
      <c r="V3344" s="25">
        <v>15.506310457514605</v>
      </c>
      <c r="W3344" s="25">
        <v>22.806714869330058</v>
      </c>
      <c r="X3344" s="25">
        <v>17.144538389638587</v>
      </c>
      <c r="Y3344" s="34">
        <v>21.791930231445921</v>
      </c>
      <c r="Z3344" s="34">
        <v>16.552022801626709</v>
      </c>
    </row>
    <row r="3345" spans="1:26" x14ac:dyDescent="0.25">
      <c r="A3345" s="52">
        <v>41549</v>
      </c>
      <c r="B3345" s="25">
        <v>32509.582983990003</v>
      </c>
      <c r="C3345" s="43">
        <v>42103.274435997126</v>
      </c>
      <c r="D3345" s="43">
        <v>3738.8843900086008</v>
      </c>
      <c r="E3345" s="43">
        <v>45842.158826005725</v>
      </c>
      <c r="F3345" s="25">
        <v>43024.491050217519</v>
      </c>
      <c r="G3345" s="25">
        <v>50413.142787738238</v>
      </c>
      <c r="H3345" s="25">
        <v>67538.027496053299</v>
      </c>
      <c r="I3345" s="25">
        <v>84690.531324420779</v>
      </c>
      <c r="J3345" s="25">
        <v>102702.06795430188</v>
      </c>
      <c r="K3345" s="25">
        <v>126551.59107947588</v>
      </c>
      <c r="L3345" s="34">
        <v>106674.13583966187</v>
      </c>
      <c r="M3345" s="34">
        <v>130523.65896483588</v>
      </c>
      <c r="O3345" s="25">
        <v>11.232509999407103</v>
      </c>
      <c r="P3345" s="43">
        <v>14.715345242695843</v>
      </c>
      <c r="Q3345" s="43">
        <v>25.599703139826403</v>
      </c>
      <c r="R3345" s="43">
        <v>15.531914728573915</v>
      </c>
      <c r="S3345" s="25">
        <v>11.78160335978724</v>
      </c>
      <c r="T3345" s="25">
        <v>12.749979499379972</v>
      </c>
      <c r="U3345" s="25">
        <v>16.850827054527961</v>
      </c>
      <c r="V3345" s="25">
        <v>15.372476776450705</v>
      </c>
      <c r="W3345" s="25">
        <v>22.861835028795262</v>
      </c>
      <c r="X3345" s="25">
        <v>17.209191668677381</v>
      </c>
      <c r="Y3345" s="34">
        <v>21.847065576696423</v>
      </c>
      <c r="Z3345" s="34">
        <v>16.615245554401746</v>
      </c>
    </row>
    <row r="3346" spans="1:26" x14ac:dyDescent="0.25">
      <c r="A3346" s="52">
        <v>41550</v>
      </c>
      <c r="B3346" s="25">
        <v>32543.32705046</v>
      </c>
      <c r="C3346" s="43">
        <v>42128.51851987699</v>
      </c>
      <c r="D3346" s="43">
        <v>3734.9309161682008</v>
      </c>
      <c r="E3346" s="43">
        <v>45863.449436045194</v>
      </c>
      <c r="F3346" s="25">
        <v>43060.334099187516</v>
      </c>
      <c r="G3346" s="25">
        <v>50544.615326708234</v>
      </c>
      <c r="H3346" s="25">
        <v>67485.931534613293</v>
      </c>
      <c r="I3346" s="25">
        <v>84681.592332750777</v>
      </c>
      <c r="J3346" s="25">
        <v>102749.94789780189</v>
      </c>
      <c r="K3346" s="25">
        <v>126641.58936817588</v>
      </c>
      <c r="L3346" s="34">
        <v>106722.52147393191</v>
      </c>
      <c r="M3346" s="34">
        <v>130614.16294430588</v>
      </c>
      <c r="O3346" s="25">
        <v>11.2860105319035</v>
      </c>
      <c r="P3346" s="43">
        <v>14.784125731539199</v>
      </c>
      <c r="Q3346" s="43">
        <v>25.034065516674243</v>
      </c>
      <c r="R3346" s="43">
        <v>15.555561321170796</v>
      </c>
      <c r="S3346" s="25">
        <v>12.395183933443143</v>
      </c>
      <c r="T3346" s="25">
        <v>13.346582601830658</v>
      </c>
      <c r="U3346" s="25">
        <v>16.803346521445018</v>
      </c>
      <c r="V3346" s="25">
        <v>15.295241527471592</v>
      </c>
      <c r="W3346" s="25">
        <v>22.715441288494343</v>
      </c>
      <c r="X3346" s="25">
        <v>17.081756884062681</v>
      </c>
      <c r="Y3346" s="34">
        <v>21.708585781917435</v>
      </c>
      <c r="Z3346" s="34">
        <v>16.493134390232456</v>
      </c>
    </row>
    <row r="3347" spans="1:26" x14ac:dyDescent="0.25">
      <c r="A3347" s="52">
        <v>41551</v>
      </c>
      <c r="B3347" s="25">
        <v>32688.094990270001</v>
      </c>
      <c r="C3347" s="43">
        <v>42061.627845876857</v>
      </c>
      <c r="D3347" s="43">
        <v>3754.9081179526002</v>
      </c>
      <c r="E3347" s="43">
        <v>45816.535963829461</v>
      </c>
      <c r="F3347" s="25">
        <v>43322.587049027519</v>
      </c>
      <c r="G3347" s="25">
        <v>50807.452754968232</v>
      </c>
      <c r="H3347" s="25">
        <v>67759.175867273283</v>
      </c>
      <c r="I3347" s="25">
        <v>85002.101420670762</v>
      </c>
      <c r="J3347" s="25">
        <v>103168.57293559184</v>
      </c>
      <c r="K3347" s="25">
        <v>127103.93562753584</v>
      </c>
      <c r="L3347" s="34">
        <v>107138.04627433185</v>
      </c>
      <c r="M3347" s="34">
        <v>131073.40896627586</v>
      </c>
      <c r="O3347" s="25">
        <v>11.577014513022688</v>
      </c>
      <c r="P3347" s="43">
        <v>14.321867370613827</v>
      </c>
      <c r="Q3347" s="43">
        <v>25.386239830611501</v>
      </c>
      <c r="R3347" s="43">
        <v>15.154657328199427</v>
      </c>
      <c r="S3347" s="25">
        <v>11.980417298752922</v>
      </c>
      <c r="T3347" s="25">
        <v>12.830469122442034</v>
      </c>
      <c r="U3347" s="25">
        <v>16.665304782325443</v>
      </c>
      <c r="V3347" s="25">
        <v>15.117148122431479</v>
      </c>
      <c r="W3347" s="25">
        <v>22.833585763634389</v>
      </c>
      <c r="X3347" s="25">
        <v>17.143847954898671</v>
      </c>
      <c r="Y3347" s="34">
        <v>21.819897876826545</v>
      </c>
      <c r="Z3347" s="34">
        <v>16.551322778193047</v>
      </c>
    </row>
    <row r="3348" spans="1:26" x14ac:dyDescent="0.25">
      <c r="A3348" s="52">
        <v>41554</v>
      </c>
      <c r="B3348" s="25">
        <v>32912.058767299997</v>
      </c>
      <c r="C3348" s="43">
        <v>42104.712322536456</v>
      </c>
      <c r="D3348" s="43">
        <v>3781.2348910784008</v>
      </c>
      <c r="E3348" s="43">
        <v>45885.947213614854</v>
      </c>
      <c r="F3348" s="25">
        <v>43491.307087837507</v>
      </c>
      <c r="G3348" s="25">
        <v>50978.334827828221</v>
      </c>
      <c r="H3348" s="25">
        <v>67692.273840843278</v>
      </c>
      <c r="I3348" s="25">
        <v>84941.602686520753</v>
      </c>
      <c r="J3348" s="25">
        <v>103108.65275488186</v>
      </c>
      <c r="K3348" s="25">
        <v>127041.86395156584</v>
      </c>
      <c r="L3348" s="34">
        <v>107078.94355710187</v>
      </c>
      <c r="M3348" s="34">
        <v>131012.15475378584</v>
      </c>
      <c r="O3348" s="25">
        <v>11.563290000973803</v>
      </c>
      <c r="P3348" s="43">
        <v>14.306843516060997</v>
      </c>
      <c r="Q3348" s="43">
        <v>27.621913241316399</v>
      </c>
      <c r="R3348" s="43">
        <v>15.298119014237631</v>
      </c>
      <c r="S3348" s="25">
        <v>11.569419605950838</v>
      </c>
      <c r="T3348" s="25">
        <v>12.573189691856879</v>
      </c>
      <c r="U3348" s="25">
        <v>16.323104341612481</v>
      </c>
      <c r="V3348" s="25">
        <v>14.937525377560522</v>
      </c>
      <c r="W3348" s="25">
        <v>22.638402017706216</v>
      </c>
      <c r="X3348" s="25">
        <v>17.072061780247449</v>
      </c>
      <c r="Y3348" s="34">
        <v>21.639179074049018</v>
      </c>
      <c r="Z3348" s="34">
        <v>16.485697784023266</v>
      </c>
    </row>
    <row r="3349" spans="1:26" x14ac:dyDescent="0.25">
      <c r="A3349" s="52">
        <v>41555</v>
      </c>
      <c r="B3349" s="25">
        <v>32981.187590059999</v>
      </c>
      <c r="C3349" s="43">
        <v>42235.144343576314</v>
      </c>
      <c r="D3349" s="43">
        <v>3839.1983056308009</v>
      </c>
      <c r="E3349" s="43">
        <v>46074.342649207116</v>
      </c>
      <c r="F3349" s="25">
        <v>43457.359284697515</v>
      </c>
      <c r="G3349" s="25">
        <v>50918.072015968231</v>
      </c>
      <c r="H3349" s="25">
        <v>67740.110480383286</v>
      </c>
      <c r="I3349" s="25">
        <v>84991.556946920784</v>
      </c>
      <c r="J3349" s="25">
        <v>103170.76926037188</v>
      </c>
      <c r="K3349" s="25">
        <v>127114.61269918588</v>
      </c>
      <c r="L3349" s="34">
        <v>107141.73912018188</v>
      </c>
      <c r="M3349" s="34">
        <v>131085.58255899587</v>
      </c>
      <c r="O3349" s="25">
        <v>11.797618669244848</v>
      </c>
      <c r="P3349" s="43">
        <v>14.660943373204693</v>
      </c>
      <c r="Q3349" s="43">
        <v>29.578258741203367</v>
      </c>
      <c r="R3349" s="43">
        <v>15.771502275860927</v>
      </c>
      <c r="S3349" s="25">
        <v>11.48233239365859</v>
      </c>
      <c r="T3349" s="25">
        <v>12.440114004434143</v>
      </c>
      <c r="U3349" s="25">
        <v>16.405307318360585</v>
      </c>
      <c r="V3349" s="25">
        <v>15.005120276771876</v>
      </c>
      <c r="W3349" s="25">
        <v>22.71228397395997</v>
      </c>
      <c r="X3349" s="25">
        <v>17.139101460010451</v>
      </c>
      <c r="Y3349" s="34">
        <v>21.710513367130389</v>
      </c>
      <c r="Z3349" s="34">
        <v>16.550984009890723</v>
      </c>
    </row>
    <row r="3350" spans="1:26" x14ac:dyDescent="0.25">
      <c r="A3350" s="52">
        <v>41556</v>
      </c>
      <c r="B3350" s="25">
        <v>33014.589028360002</v>
      </c>
      <c r="C3350" s="43">
        <v>42182.285503846193</v>
      </c>
      <c r="D3350" s="43">
        <v>3877.5671901904002</v>
      </c>
      <c r="E3350" s="43">
        <v>46059.852694036592</v>
      </c>
      <c r="F3350" s="25">
        <v>43655.963547297513</v>
      </c>
      <c r="G3350" s="25">
        <v>51140.912392428225</v>
      </c>
      <c r="H3350" s="25">
        <v>67895.968506533289</v>
      </c>
      <c r="I3350" s="25">
        <v>85168.414486620764</v>
      </c>
      <c r="J3350" s="25">
        <v>103348.57226420185</v>
      </c>
      <c r="K3350" s="25">
        <v>127310.05647302588</v>
      </c>
      <c r="L3350" s="34">
        <v>107319.94696619186</v>
      </c>
      <c r="M3350" s="34">
        <v>131281.43117501587</v>
      </c>
      <c r="O3350" s="25">
        <v>11.764560129051915</v>
      </c>
      <c r="P3350" s="43">
        <v>13.79009302729941</v>
      </c>
      <c r="Q3350" s="43">
        <v>31.446702744056854</v>
      </c>
      <c r="R3350" s="43">
        <v>15.091574346917014</v>
      </c>
      <c r="S3350" s="25">
        <v>11.842139351319435</v>
      </c>
      <c r="T3350" s="25">
        <v>12.614642588289415</v>
      </c>
      <c r="U3350" s="25">
        <v>16.043500380090769</v>
      </c>
      <c r="V3350" s="25">
        <v>14.626947865037664</v>
      </c>
      <c r="W3350" s="25">
        <v>22.521954734395379</v>
      </c>
      <c r="X3350" s="25">
        <v>16.923421965908236</v>
      </c>
      <c r="Y3350" s="34">
        <v>21.531603983129898</v>
      </c>
      <c r="Z3350" s="34">
        <v>16.34461972532586</v>
      </c>
    </row>
    <row r="3351" spans="1:26" x14ac:dyDescent="0.25">
      <c r="A3351" s="52">
        <v>41557</v>
      </c>
      <c r="B3351" s="25">
        <v>32991.299029970003</v>
      </c>
      <c r="C3351" s="43">
        <v>42115.732302376062</v>
      </c>
      <c r="D3351" s="43">
        <v>3890.0728008170008</v>
      </c>
      <c r="E3351" s="43">
        <v>46005.805103193066</v>
      </c>
      <c r="F3351" s="25">
        <v>43644.530262137516</v>
      </c>
      <c r="G3351" s="25">
        <v>51163.182007558229</v>
      </c>
      <c r="H3351" s="25">
        <v>67855.187905113286</v>
      </c>
      <c r="I3351" s="25">
        <v>85170.125518960776</v>
      </c>
      <c r="J3351" s="25">
        <v>103281.79763322187</v>
      </c>
      <c r="K3351" s="25">
        <v>127273.25194083586</v>
      </c>
      <c r="L3351" s="34">
        <v>107253.07410835187</v>
      </c>
      <c r="M3351" s="34">
        <v>131244.52841596588</v>
      </c>
      <c r="O3351" s="25">
        <v>11.223087668860243</v>
      </c>
      <c r="P3351" s="43">
        <v>13.739184988120257</v>
      </c>
      <c r="Q3351" s="43">
        <v>29.752786271149901</v>
      </c>
      <c r="R3351" s="43">
        <v>14.938638612295918</v>
      </c>
      <c r="S3351" s="25">
        <v>12.111439586347528</v>
      </c>
      <c r="T3351" s="25">
        <v>13.107790895952665</v>
      </c>
      <c r="U3351" s="25">
        <v>16.23466757628109</v>
      </c>
      <c r="V3351" s="25">
        <v>14.943707113244065</v>
      </c>
      <c r="W3351" s="25">
        <v>22.598120816247523</v>
      </c>
      <c r="X3351" s="25">
        <v>17.088574526509291</v>
      </c>
      <c r="Y3351" s="34">
        <v>21.602197855848338</v>
      </c>
      <c r="Z3351" s="34">
        <v>16.502302131971412</v>
      </c>
    </row>
    <row r="3352" spans="1:26" x14ac:dyDescent="0.25">
      <c r="A3352" s="52">
        <v>41558</v>
      </c>
      <c r="B3352" s="25">
        <v>32963.703002850001</v>
      </c>
      <c r="C3352" s="43">
        <v>42534.846912222572</v>
      </c>
      <c r="D3352" s="43">
        <v>3898.713559267801</v>
      </c>
      <c r="E3352" s="43">
        <v>46433.560471490375</v>
      </c>
      <c r="F3352" s="25">
        <v>43721.183532327523</v>
      </c>
      <c r="G3352" s="25">
        <v>51219.251196968238</v>
      </c>
      <c r="H3352" s="25">
        <v>68543.121109823303</v>
      </c>
      <c r="I3352" s="25">
        <v>85843.192035170781</v>
      </c>
      <c r="J3352" s="25">
        <v>103823.72249537188</v>
      </c>
      <c r="K3352" s="25">
        <v>127793.26053864587</v>
      </c>
      <c r="L3352" s="34">
        <v>107793.52548989189</v>
      </c>
      <c r="M3352" s="34">
        <v>131763.06353316587</v>
      </c>
      <c r="O3352" s="25">
        <v>10.77333806020615</v>
      </c>
      <c r="P3352" s="43">
        <v>14.919076358114669</v>
      </c>
      <c r="Q3352" s="43">
        <v>30.132440307973461</v>
      </c>
      <c r="R3352" s="43">
        <v>16.058290036791266</v>
      </c>
      <c r="S3352" s="25">
        <v>12.098151856216566</v>
      </c>
      <c r="T3352" s="25">
        <v>12.829553053010656</v>
      </c>
      <c r="U3352" s="25">
        <v>17.415549614291194</v>
      </c>
      <c r="V3352" s="25">
        <v>15.704809698052923</v>
      </c>
      <c r="W3352" s="25">
        <v>23.144897094027826</v>
      </c>
      <c r="X3352" s="25">
        <v>17.392420026397804</v>
      </c>
      <c r="Y3352" s="34">
        <v>22.122948826738643</v>
      </c>
      <c r="Z3352" s="34">
        <v>16.794581230073668</v>
      </c>
    </row>
    <row r="3353" spans="1:26" x14ac:dyDescent="0.25">
      <c r="A3353" s="52">
        <v>41561</v>
      </c>
      <c r="B3353" s="25">
        <v>32978.238660629999</v>
      </c>
      <c r="C3353" s="43">
        <v>42408.780593402102</v>
      </c>
      <c r="D3353" s="43">
        <v>3873.6316056522001</v>
      </c>
      <c r="E3353" s="43">
        <v>46282.412199054299</v>
      </c>
      <c r="F3353" s="25">
        <v>43695.442771197515</v>
      </c>
      <c r="G3353" s="25">
        <v>51107.284840348228</v>
      </c>
      <c r="H3353" s="25">
        <v>68229.645088913283</v>
      </c>
      <c r="I3353" s="25">
        <v>85406.119382390767</v>
      </c>
      <c r="J3353" s="25">
        <v>103472.20011335186</v>
      </c>
      <c r="K3353" s="25">
        <v>127299.38225801586</v>
      </c>
      <c r="L3353" s="34">
        <v>107443.26808534187</v>
      </c>
      <c r="M3353" s="34">
        <v>131270.45023000587</v>
      </c>
      <c r="O3353" s="25">
        <v>10.537285191785095</v>
      </c>
      <c r="P3353" s="43">
        <v>14.314637936888053</v>
      </c>
      <c r="Q3353" s="43">
        <v>21.425457280254889</v>
      </c>
      <c r="R3353" s="43">
        <v>14.877689175368292</v>
      </c>
      <c r="S3353" s="25">
        <v>12.283354667913816</v>
      </c>
      <c r="T3353" s="25">
        <v>11.441092060164483</v>
      </c>
      <c r="U3353" s="25">
        <v>18.039714891151725</v>
      </c>
      <c r="V3353" s="25">
        <v>15.131095602690348</v>
      </c>
      <c r="W3353" s="25">
        <v>23.474037234088406</v>
      </c>
      <c r="X3353" s="25">
        <v>16.919584446757451</v>
      </c>
      <c r="Y3353" s="34">
        <v>22.44102826710559</v>
      </c>
      <c r="Z3353" s="34">
        <v>16.345650406069257</v>
      </c>
    </row>
    <row r="3354" spans="1:26" x14ac:dyDescent="0.25">
      <c r="A3354" s="52">
        <v>41562</v>
      </c>
      <c r="B3354" s="25">
        <v>32931.232583739999</v>
      </c>
      <c r="C3354" s="43">
        <v>42254.086442608612</v>
      </c>
      <c r="D3354" s="43">
        <v>3678.5978824182007</v>
      </c>
      <c r="E3354" s="43">
        <v>45932.684325026814</v>
      </c>
      <c r="F3354" s="25">
        <v>43539.45352948751</v>
      </c>
      <c r="G3354" s="25">
        <v>51105.526709848222</v>
      </c>
      <c r="H3354" s="25">
        <v>68080.064459883288</v>
      </c>
      <c r="I3354" s="25">
        <v>85423.196260580764</v>
      </c>
      <c r="J3354" s="25">
        <v>103354.51084636185</v>
      </c>
      <c r="K3354" s="25">
        <v>127339.31647869584</v>
      </c>
      <c r="L3354" s="34">
        <v>107326.67355150185</v>
      </c>
      <c r="M3354" s="34">
        <v>131311.47918383582</v>
      </c>
      <c r="O3354" s="25">
        <v>10.379729047552932</v>
      </c>
      <c r="P3354" s="43">
        <v>13.8976533975669</v>
      </c>
      <c r="Q3354" s="43">
        <v>15.311799235384683</v>
      </c>
      <c r="R3354" s="43">
        <v>14.009628758903791</v>
      </c>
      <c r="S3354" s="25">
        <v>11.882512057323581</v>
      </c>
      <c r="T3354" s="25">
        <v>11.43725839959111</v>
      </c>
      <c r="U3354" s="25">
        <v>17.78093507805243</v>
      </c>
      <c r="V3354" s="25">
        <v>15.154115963639958</v>
      </c>
      <c r="W3354" s="25">
        <v>23.333597880151235</v>
      </c>
      <c r="X3354" s="25">
        <v>16.956262491884534</v>
      </c>
      <c r="Y3354" s="34">
        <v>22.308158568816474</v>
      </c>
      <c r="Z3354" s="34">
        <v>16.382014571122873</v>
      </c>
    </row>
    <row r="3355" spans="1:26" x14ac:dyDescent="0.25">
      <c r="A3355" s="52">
        <v>41563</v>
      </c>
      <c r="B3355" s="25">
        <v>32954.24155341</v>
      </c>
      <c r="C3355" s="43">
        <v>42165.569503045124</v>
      </c>
      <c r="D3355" s="43">
        <v>3731.7307737080009</v>
      </c>
      <c r="E3355" s="43">
        <v>45897.300276753129</v>
      </c>
      <c r="F3355" s="25">
        <v>43328.236427817508</v>
      </c>
      <c r="G3355" s="25">
        <v>50914.549580558218</v>
      </c>
      <c r="H3355" s="25">
        <v>67777.01269242329</v>
      </c>
      <c r="I3355" s="25">
        <v>85149.517836110754</v>
      </c>
      <c r="J3355" s="25">
        <v>103070.11710992186</v>
      </c>
      <c r="K3355" s="25">
        <v>127064.27664024587</v>
      </c>
      <c r="L3355" s="34">
        <v>107042.79342208187</v>
      </c>
      <c r="M3355" s="34">
        <v>131036.95295240587</v>
      </c>
      <c r="O3355" s="25">
        <v>10.626140406825723</v>
      </c>
      <c r="P3355" s="43">
        <v>14.519986810148788</v>
      </c>
      <c r="Q3355" s="43">
        <v>6.2558919371389798</v>
      </c>
      <c r="R3355" s="43">
        <v>13.800357139183683</v>
      </c>
      <c r="S3355" s="25">
        <v>11.451814756211043</v>
      </c>
      <c r="T3355" s="25">
        <v>10.966510078129588</v>
      </c>
      <c r="U3355" s="25">
        <v>16.982117750804559</v>
      </c>
      <c r="V3355" s="25">
        <v>14.416151028134427</v>
      </c>
      <c r="W3355" s="25">
        <v>22.720792251155551</v>
      </c>
      <c r="X3355" s="25">
        <v>16.377509668929079</v>
      </c>
      <c r="Y3355" s="34">
        <v>21.724660884723846</v>
      </c>
      <c r="Z3355" s="34">
        <v>15.82474694773952</v>
      </c>
    </row>
    <row r="3356" spans="1:26" x14ac:dyDescent="0.25">
      <c r="A3356" s="52">
        <v>41564</v>
      </c>
      <c r="B3356" s="25">
        <v>32898.24174618</v>
      </c>
      <c r="C3356" s="43">
        <v>42049.698342961638</v>
      </c>
      <c r="D3356" s="43">
        <v>3731.8389341618008</v>
      </c>
      <c r="E3356" s="43">
        <v>45781.53727712344</v>
      </c>
      <c r="F3356" s="25">
        <v>43264.91733557752</v>
      </c>
      <c r="G3356" s="25">
        <v>50765.692666848227</v>
      </c>
      <c r="H3356" s="25">
        <v>67534.756973883297</v>
      </c>
      <c r="I3356" s="25">
        <v>84824.769194650769</v>
      </c>
      <c r="J3356" s="25">
        <v>102852.58767607188</v>
      </c>
      <c r="K3356" s="25">
        <v>126773.78543141585</v>
      </c>
      <c r="L3356" s="34">
        <v>106826.45150017188</v>
      </c>
      <c r="M3356" s="34">
        <v>130747.64925551585</v>
      </c>
      <c r="O3356" s="25">
        <v>10.625887666410394</v>
      </c>
      <c r="P3356" s="43">
        <v>15.792384343834831</v>
      </c>
      <c r="Q3356" s="43">
        <v>-3.7207188250599765</v>
      </c>
      <c r="R3356" s="43">
        <v>13.910513426167913</v>
      </c>
      <c r="S3356" s="25">
        <v>12.614733581084225</v>
      </c>
      <c r="T3356" s="25">
        <v>11.330216951018679</v>
      </c>
      <c r="U3356" s="25">
        <v>17.437913805345406</v>
      </c>
      <c r="V3356" s="25">
        <v>14.363429681400586</v>
      </c>
      <c r="W3356" s="25">
        <v>22.996424184548371</v>
      </c>
      <c r="X3356" s="25">
        <v>16.310985913497266</v>
      </c>
      <c r="Y3356" s="34">
        <v>21.984027108193761</v>
      </c>
      <c r="Z3356" s="34">
        <v>15.759924396441871</v>
      </c>
    </row>
    <row r="3357" spans="1:26" x14ac:dyDescent="0.25">
      <c r="A3357" s="52">
        <v>41565</v>
      </c>
      <c r="B3357" s="25">
        <v>32785.465320399999</v>
      </c>
      <c r="C3357" s="43">
        <v>41660.630566028143</v>
      </c>
      <c r="D3357" s="43">
        <v>3717.8706071696001</v>
      </c>
      <c r="E3357" s="43">
        <v>45378.501173197743</v>
      </c>
      <c r="F3357" s="25">
        <v>43421.92786527751</v>
      </c>
      <c r="G3357" s="25">
        <v>50907.827047048224</v>
      </c>
      <c r="H3357" s="25">
        <v>67781.009501703287</v>
      </c>
      <c r="I3357" s="25">
        <v>85107.938908770768</v>
      </c>
      <c r="J3357" s="25">
        <v>103087.66305675186</v>
      </c>
      <c r="K3357" s="25">
        <v>127044.52313791586</v>
      </c>
      <c r="L3357" s="34">
        <v>107059.89265135187</v>
      </c>
      <c r="M3357" s="34">
        <v>131016.75273251586</v>
      </c>
      <c r="O3357" s="25">
        <v>10.349797890970525</v>
      </c>
      <c r="P3357" s="43">
        <v>15.40410759723132</v>
      </c>
      <c r="Q3357" s="43">
        <v>-6.445632713188254</v>
      </c>
      <c r="R3357" s="43">
        <v>13.237322062544376</v>
      </c>
      <c r="S3357" s="25">
        <v>12.509225606478713</v>
      </c>
      <c r="T3357" s="25">
        <v>11.070661726158626</v>
      </c>
      <c r="U3357" s="25">
        <v>17.428174092810099</v>
      </c>
      <c r="V3357" s="25">
        <v>14.357250806981337</v>
      </c>
      <c r="W3357" s="25">
        <v>22.909846743462793</v>
      </c>
      <c r="X3357" s="25">
        <v>16.270041619084207</v>
      </c>
      <c r="Y3357" s="34">
        <v>21.901924802127336</v>
      </c>
      <c r="Z3357" s="34">
        <v>15.719959409014761</v>
      </c>
    </row>
    <row r="3358" spans="1:26" x14ac:dyDescent="0.25">
      <c r="A3358" s="52">
        <v>41568</v>
      </c>
      <c r="B3358" s="25">
        <v>32856.992640240001</v>
      </c>
      <c r="C3358" s="43">
        <v>41519.98473117769</v>
      </c>
      <c r="D3358" s="43">
        <v>3700.1948518990002</v>
      </c>
      <c r="E3358" s="43">
        <v>45220.179583076693</v>
      </c>
      <c r="F3358" s="25">
        <v>43193.664391533755</v>
      </c>
      <c r="G3358" s="25">
        <v>50676.18641386411</v>
      </c>
      <c r="H3358" s="25">
        <v>67375.68388714164</v>
      </c>
      <c r="I3358" s="25">
        <v>84679.339922665371</v>
      </c>
      <c r="J3358" s="25">
        <v>102733.88522535092</v>
      </c>
      <c r="K3358" s="25">
        <v>126683.91663383295</v>
      </c>
      <c r="L3358" s="34">
        <v>106707.34020470093</v>
      </c>
      <c r="M3358" s="34">
        <v>130657.37161318296</v>
      </c>
      <c r="O3358" s="25">
        <v>10.82588566044147</v>
      </c>
      <c r="P3358" s="43">
        <v>15.669576091188775</v>
      </c>
      <c r="Q3358" s="43">
        <v>-9.2748297456623714</v>
      </c>
      <c r="R3358" s="43">
        <v>13.124536764791127</v>
      </c>
      <c r="S3358" s="25">
        <v>12.355878389407593</v>
      </c>
      <c r="T3358" s="25">
        <v>10.182215027366205</v>
      </c>
      <c r="U3358" s="25">
        <v>17.668709917456905</v>
      </c>
      <c r="V3358" s="25">
        <v>14.089035301626375</v>
      </c>
      <c r="W3358" s="25">
        <v>22.930553949630639</v>
      </c>
      <c r="X3358" s="25">
        <v>15.99501478950225</v>
      </c>
      <c r="Y3358" s="34">
        <v>21.924523082269399</v>
      </c>
      <c r="Z3358" s="34">
        <v>15.458958879149808</v>
      </c>
    </row>
    <row r="3359" spans="1:26" x14ac:dyDescent="0.25">
      <c r="A3359" s="52">
        <v>41569</v>
      </c>
      <c r="B3359" s="25">
        <v>32852.804508509995</v>
      </c>
      <c r="C3359" s="43">
        <v>41351.416251424191</v>
      </c>
      <c r="D3359" s="43">
        <v>3738.4964067248006</v>
      </c>
      <c r="E3359" s="43">
        <v>45089.912658148991</v>
      </c>
      <c r="F3359" s="25">
        <v>43295.906674143749</v>
      </c>
      <c r="G3359" s="25">
        <v>50826.242460694106</v>
      </c>
      <c r="H3359" s="25">
        <v>67363.884420941642</v>
      </c>
      <c r="I3359" s="25">
        <v>84699.554635375374</v>
      </c>
      <c r="J3359" s="25">
        <v>102749.69729310091</v>
      </c>
      <c r="K3359" s="25">
        <v>126722.67440389292</v>
      </c>
      <c r="L3359" s="34">
        <v>106723.86408790092</v>
      </c>
      <c r="M3359" s="34">
        <v>130696.84119869293</v>
      </c>
      <c r="O3359" s="25">
        <v>10.811759187780901</v>
      </c>
      <c r="P3359" s="43">
        <v>16.001991994631059</v>
      </c>
      <c r="Q3359" s="43">
        <v>0.40145962265840662</v>
      </c>
      <c r="R3359" s="43">
        <v>14.526546633113258</v>
      </c>
      <c r="S3359" s="25">
        <v>12.621832242432296</v>
      </c>
      <c r="T3359" s="25">
        <v>10.508472956148607</v>
      </c>
      <c r="U3359" s="25">
        <v>17.648102661465348</v>
      </c>
      <c r="V3359" s="25">
        <v>14.116270717893077</v>
      </c>
      <c r="W3359" s="25">
        <v>22.949474544752025</v>
      </c>
      <c r="X3359" s="25">
        <v>16.03050238911845</v>
      </c>
      <c r="Y3359" s="34">
        <v>21.943403382113445</v>
      </c>
      <c r="Z3359" s="34">
        <v>15.493837257568943</v>
      </c>
    </row>
    <row r="3360" spans="1:26" x14ac:dyDescent="0.25">
      <c r="A3360" s="52">
        <v>41570</v>
      </c>
      <c r="B3360" s="25">
        <v>32850.116561639996</v>
      </c>
      <c r="C3360" s="43">
        <v>41346.994402690696</v>
      </c>
      <c r="D3360" s="43">
        <v>3763.0546422154002</v>
      </c>
      <c r="E3360" s="43">
        <v>45110.049044906096</v>
      </c>
      <c r="F3360" s="25">
        <v>43444.978013123757</v>
      </c>
      <c r="G3360" s="25">
        <v>50977.372847864113</v>
      </c>
      <c r="H3360" s="25">
        <v>67511.510755261639</v>
      </c>
      <c r="I3360" s="25">
        <v>84850.917070935393</v>
      </c>
      <c r="J3360" s="25">
        <v>102947.48941157092</v>
      </c>
      <c r="K3360" s="25">
        <v>126912.00683563293</v>
      </c>
      <c r="L3360" s="34">
        <v>106922.73765500092</v>
      </c>
      <c r="M3360" s="34">
        <v>130887.25507906293</v>
      </c>
      <c r="O3360" s="25">
        <v>10.900631461564814</v>
      </c>
      <c r="P3360" s="43">
        <v>15.989587503857017</v>
      </c>
      <c r="Q3360" s="43">
        <v>1.0609982234118798</v>
      </c>
      <c r="R3360" s="43">
        <v>14.577692237551322</v>
      </c>
      <c r="S3360" s="25">
        <v>12.979421047467611</v>
      </c>
      <c r="T3360" s="25">
        <v>10.853410319297563</v>
      </c>
      <c r="U3360" s="25">
        <v>17.88635273470738</v>
      </c>
      <c r="V3360" s="25">
        <v>14.283246354383605</v>
      </c>
      <c r="W3360" s="25">
        <v>23.165826859594453</v>
      </c>
      <c r="X3360" s="25">
        <v>16.174721588949016</v>
      </c>
      <c r="Y3360" s="34">
        <v>22.151112455762998</v>
      </c>
      <c r="Z3360" s="34">
        <v>15.633907481915577</v>
      </c>
    </row>
    <row r="3361" spans="1:26" x14ac:dyDescent="0.25">
      <c r="A3361" s="52">
        <v>41571</v>
      </c>
      <c r="B3361" s="25">
        <v>32854.52290874</v>
      </c>
      <c r="C3361" s="43">
        <v>41146.953952487223</v>
      </c>
      <c r="D3361" s="43">
        <v>3770.0796437374006</v>
      </c>
      <c r="E3361" s="43">
        <v>44917.033596224624</v>
      </c>
      <c r="F3361" s="25">
        <v>43428.601187313754</v>
      </c>
      <c r="G3361" s="25">
        <v>50930.06200241411</v>
      </c>
      <c r="H3361" s="25">
        <v>67271.959190761627</v>
      </c>
      <c r="I3361" s="25">
        <v>84557.106955035371</v>
      </c>
      <c r="J3361" s="25">
        <v>102702.28188492091</v>
      </c>
      <c r="K3361" s="25">
        <v>126616.06186895294</v>
      </c>
      <c r="L3361" s="34">
        <v>106678.53484402092</v>
      </c>
      <c r="M3361" s="34">
        <v>130592.31482805294</v>
      </c>
      <c r="O3361" s="25">
        <v>11.120055609715473</v>
      </c>
      <c r="P3361" s="43">
        <v>15.612109382889194</v>
      </c>
      <c r="Q3361" s="43">
        <v>0.21546531317995221</v>
      </c>
      <c r="R3361" s="43">
        <v>14.140239027134793</v>
      </c>
      <c r="S3361" s="25">
        <v>12.466533825362447</v>
      </c>
      <c r="T3361" s="25">
        <v>10.490081948135877</v>
      </c>
      <c r="U3361" s="25">
        <v>17.124538580297543</v>
      </c>
      <c r="V3361" s="25">
        <v>13.782440820266274</v>
      </c>
      <c r="W3361" s="25">
        <v>22.547061299577152</v>
      </c>
      <c r="X3361" s="25">
        <v>15.778182490610092</v>
      </c>
      <c r="Y3361" s="34">
        <v>21.563045060251085</v>
      </c>
      <c r="Z3361" s="34">
        <v>15.252011545824896</v>
      </c>
    </row>
    <row r="3362" spans="1:26" x14ac:dyDescent="0.25">
      <c r="A3362" s="52">
        <v>41572</v>
      </c>
      <c r="B3362" s="25">
        <v>32829.774238650003</v>
      </c>
      <c r="C3362" s="43">
        <v>40664.511653473732</v>
      </c>
      <c r="D3362" s="43">
        <v>3792.8505990438002</v>
      </c>
      <c r="E3362" s="43">
        <v>44457.362252517531</v>
      </c>
      <c r="F3362" s="25">
        <v>43447.124411663754</v>
      </c>
      <c r="G3362" s="25">
        <v>50959.814394404108</v>
      </c>
      <c r="H3362" s="25">
        <v>67177.443837031649</v>
      </c>
      <c r="I3362" s="25">
        <v>84497.219741115376</v>
      </c>
      <c r="J3362" s="25">
        <v>102661.79259015093</v>
      </c>
      <c r="K3362" s="25">
        <v>126609.83582209294</v>
      </c>
      <c r="L3362" s="34">
        <v>106636.95111016092</v>
      </c>
      <c r="M3362" s="34">
        <v>130584.99434210293</v>
      </c>
      <c r="O3362" s="25">
        <v>11.254048230857716</v>
      </c>
      <c r="P3362" s="43">
        <v>14.283987838097033</v>
      </c>
      <c r="Q3362" s="43">
        <v>1.5120283855033723</v>
      </c>
      <c r="R3362" s="43">
        <v>13.070290006757723</v>
      </c>
      <c r="S3362" s="25">
        <v>12.903876423243755</v>
      </c>
      <c r="T3362" s="25">
        <v>11.783111998694551</v>
      </c>
      <c r="U3362" s="25">
        <v>17.063150994257438</v>
      </c>
      <c r="V3362" s="25">
        <v>14.366049200447794</v>
      </c>
      <c r="W3362" s="25">
        <v>22.487644515273033</v>
      </c>
      <c r="X3362" s="25">
        <v>16.178463275216103</v>
      </c>
      <c r="Y3362" s="34">
        <v>21.504763068610021</v>
      </c>
      <c r="Z3362" s="34">
        <v>15.635265064837167</v>
      </c>
    </row>
    <row r="3363" spans="1:26" x14ac:dyDescent="0.25">
      <c r="A3363" s="52">
        <v>41575</v>
      </c>
      <c r="B3363" s="25">
        <v>32760.07102367</v>
      </c>
      <c r="C3363" s="43">
        <v>40627.087775913264</v>
      </c>
      <c r="D3363" s="43">
        <v>5114.1800965905995</v>
      </c>
      <c r="E3363" s="43">
        <v>45741.267872503864</v>
      </c>
      <c r="F3363" s="25">
        <v>43610.491295503751</v>
      </c>
      <c r="G3363" s="25">
        <v>51206.646486234102</v>
      </c>
      <c r="H3363" s="25">
        <v>67230.997684801638</v>
      </c>
      <c r="I3363" s="25">
        <v>84630.14129847537</v>
      </c>
      <c r="J3363" s="25">
        <v>102599.74959180094</v>
      </c>
      <c r="K3363" s="25">
        <v>126604.62432086293</v>
      </c>
      <c r="L3363" s="34">
        <v>106576.43453373095</v>
      </c>
      <c r="M3363" s="34">
        <v>130581.30926279293</v>
      </c>
      <c r="O3363" s="25">
        <v>10.895430076216893</v>
      </c>
      <c r="P3363" s="43">
        <v>12.790228881216837</v>
      </c>
      <c r="Q3363" s="43">
        <v>38.321768301107582</v>
      </c>
      <c r="R3363" s="43">
        <v>15.16697195271821</v>
      </c>
      <c r="S3363" s="25">
        <v>11.680204371692881</v>
      </c>
      <c r="T3363" s="25">
        <v>11.302338689251656</v>
      </c>
      <c r="U3363" s="25">
        <v>16.070518364760634</v>
      </c>
      <c r="V3363" s="25">
        <v>13.930081583531617</v>
      </c>
      <c r="W3363" s="25">
        <v>21.442309650586356</v>
      </c>
      <c r="X3363" s="25">
        <v>15.618699055579777</v>
      </c>
      <c r="Y3363" s="34">
        <v>20.515417973553983</v>
      </c>
      <c r="Z3363" s="34">
        <v>15.098932507104301</v>
      </c>
    </row>
    <row r="3364" spans="1:26" x14ac:dyDescent="0.25">
      <c r="A3364" s="52">
        <v>41576</v>
      </c>
      <c r="B3364" s="25">
        <v>32726.899589479999</v>
      </c>
      <c r="C3364" s="43">
        <v>40716.28216052978</v>
      </c>
      <c r="D3364" s="43">
        <v>3770.0601939224002</v>
      </c>
      <c r="E3364" s="43">
        <v>44486.342354452179</v>
      </c>
      <c r="F3364" s="25">
        <v>43745.031358693755</v>
      </c>
      <c r="G3364" s="25">
        <v>51291.216757204114</v>
      </c>
      <c r="H3364" s="25">
        <v>67463.367557571648</v>
      </c>
      <c r="I3364" s="25">
        <v>84814.939033105387</v>
      </c>
      <c r="J3364" s="25">
        <v>102868.47894246093</v>
      </c>
      <c r="K3364" s="25">
        <v>126840.80702234292</v>
      </c>
      <c r="L3364" s="34">
        <v>106845.92147706094</v>
      </c>
      <c r="M3364" s="34">
        <v>130818.24955694293</v>
      </c>
      <c r="O3364" s="25">
        <v>10.78314214930467</v>
      </c>
      <c r="P3364" s="43">
        <v>13.037853202982298</v>
      </c>
      <c r="Q3364" s="43">
        <v>1.9677412167420139</v>
      </c>
      <c r="R3364" s="43">
        <v>12.007331246145526</v>
      </c>
      <c r="S3364" s="25">
        <v>12.024742149344325</v>
      </c>
      <c r="T3364" s="25">
        <v>11.486159923182226</v>
      </c>
      <c r="U3364" s="25">
        <v>16.47169181917252</v>
      </c>
      <c r="V3364" s="25">
        <v>14.178858445531596</v>
      </c>
      <c r="W3364" s="25">
        <v>21.760391450443485</v>
      </c>
      <c r="X3364" s="25">
        <v>15.834387359470959</v>
      </c>
      <c r="Y3364" s="34">
        <v>20.820150738877906</v>
      </c>
      <c r="Z3364" s="34">
        <v>15.30777996834165</v>
      </c>
    </row>
    <row r="3365" spans="1:26" x14ac:dyDescent="0.25">
      <c r="A3365" s="52">
        <v>41577</v>
      </c>
      <c r="B3365" s="25">
        <v>32709.87096706</v>
      </c>
      <c r="C3365" s="43">
        <v>40686.579471466292</v>
      </c>
      <c r="D3365" s="43">
        <v>3870.5986241048008</v>
      </c>
      <c r="E3365" s="43">
        <v>44557.178095571093</v>
      </c>
      <c r="F3365" s="25">
        <v>43781.873599623759</v>
      </c>
      <c r="G3365" s="25">
        <v>51439.716551694117</v>
      </c>
      <c r="H3365" s="25">
        <v>67717.248987101644</v>
      </c>
      <c r="I3365" s="25">
        <v>85167.963722865388</v>
      </c>
      <c r="J3365" s="25">
        <v>103099.40241935094</v>
      </c>
      <c r="K3365" s="25">
        <v>127165.93097944293</v>
      </c>
      <c r="L3365" s="34">
        <v>107077.40936867094</v>
      </c>
      <c r="M3365" s="34">
        <v>131143.93792876293</v>
      </c>
      <c r="O3365" s="25">
        <v>10.704924688035566</v>
      </c>
      <c r="P3365" s="43">
        <v>12.961540412024597</v>
      </c>
      <c r="Q3365" s="43">
        <v>4.8632707032688849</v>
      </c>
      <c r="R3365" s="43">
        <v>12.208781091235599</v>
      </c>
      <c r="S3365" s="25">
        <v>12.883078298591343</v>
      </c>
      <c r="T3365" s="25">
        <v>12.913210814664588</v>
      </c>
      <c r="U3365" s="25">
        <v>17.228959105190398</v>
      </c>
      <c r="V3365" s="25">
        <v>15.189417761822476</v>
      </c>
      <c r="W3365" s="25">
        <v>22.255108220150397</v>
      </c>
      <c r="X3365" s="25">
        <v>16.496263150920875</v>
      </c>
      <c r="Y3365" s="34">
        <v>21.291232668841076</v>
      </c>
      <c r="Z3365" s="34">
        <v>15.945064149877041</v>
      </c>
    </row>
    <row r="3366" spans="1:26" x14ac:dyDescent="0.25">
      <c r="A3366" s="52">
        <v>41578</v>
      </c>
      <c r="B3366" s="25">
        <v>32726.848775180002</v>
      </c>
      <c r="C3366" s="43">
        <v>41132.531895912798</v>
      </c>
      <c r="D3366" s="43">
        <v>3989.7036486775996</v>
      </c>
      <c r="E3366" s="43">
        <v>45122.235544590396</v>
      </c>
      <c r="F3366" s="25">
        <v>44062.775578303765</v>
      </c>
      <c r="G3366" s="25">
        <v>51727.215281334124</v>
      </c>
      <c r="H3366" s="25">
        <v>68673.452136451655</v>
      </c>
      <c r="I3366" s="25">
        <v>86151.983389465386</v>
      </c>
      <c r="J3366" s="25">
        <v>104112.78361629094</v>
      </c>
      <c r="K3366" s="25">
        <v>128211.99222190292</v>
      </c>
      <c r="L3366" s="34">
        <v>108568.21468551095</v>
      </c>
      <c r="M3366" s="34">
        <v>132667.42329112292</v>
      </c>
      <c r="O3366" s="25">
        <v>10.805124911877595</v>
      </c>
      <c r="P3366" s="43">
        <v>14.372978362222399</v>
      </c>
      <c r="Q3366" s="43">
        <v>1.4116002831013885</v>
      </c>
      <c r="R3366" s="43">
        <v>13.094902586192481</v>
      </c>
      <c r="S3366" s="25">
        <v>13.670419500105723</v>
      </c>
      <c r="T3366" s="25">
        <v>13.816818605765334</v>
      </c>
      <c r="U3366" s="25">
        <v>18.307604712262027</v>
      </c>
      <c r="V3366" s="25">
        <v>16.21051085997227</v>
      </c>
      <c r="W3366" s="25">
        <v>22.967590565052021</v>
      </c>
      <c r="X3366" s="25">
        <v>17.191477099532214</v>
      </c>
      <c r="Y3366" s="34">
        <v>22.215877751331913</v>
      </c>
      <c r="Z3366" s="34">
        <v>16.815392520898765</v>
      </c>
    </row>
    <row r="3367" spans="1:26" x14ac:dyDescent="0.25">
      <c r="A3367" s="52">
        <v>41579</v>
      </c>
      <c r="B3367" s="25">
        <v>33016.739628770003</v>
      </c>
      <c r="C3367" s="43">
        <v>41992.447837860644</v>
      </c>
      <c r="D3367" s="43">
        <v>3992.9951653088006</v>
      </c>
      <c r="E3367" s="43">
        <v>45985.443003169443</v>
      </c>
      <c r="F3367" s="25">
        <v>44542.455804363759</v>
      </c>
      <c r="G3367" s="25">
        <v>52274.179229594112</v>
      </c>
      <c r="H3367" s="25">
        <v>69725.793787101647</v>
      </c>
      <c r="I3367" s="25">
        <v>87253.255921775373</v>
      </c>
      <c r="J3367" s="25">
        <v>105182.05480881094</v>
      </c>
      <c r="K3367" s="25">
        <v>129318.44932185292</v>
      </c>
      <c r="L3367" s="34">
        <v>109636.36806108094</v>
      </c>
      <c r="M3367" s="34">
        <v>133772.76257412293</v>
      </c>
      <c r="O3367" s="25">
        <v>11.084646857619941</v>
      </c>
      <c r="P3367" s="43">
        <v>14.379523509356563</v>
      </c>
      <c r="Q3367" s="43">
        <v>-1.424346312729774</v>
      </c>
      <c r="R3367" s="43">
        <v>12.809101661744315</v>
      </c>
      <c r="S3367" s="25">
        <v>14.645764847801402</v>
      </c>
      <c r="T3367" s="25">
        <v>14.772075851190003</v>
      </c>
      <c r="U3367" s="25">
        <v>18.925558775201988</v>
      </c>
      <c r="V3367" s="25">
        <v>16.786389393806587</v>
      </c>
      <c r="W3367" s="25">
        <v>23.226290069262557</v>
      </c>
      <c r="X3367" s="25">
        <v>17.452538934313043</v>
      </c>
      <c r="Y3367" s="34">
        <v>22.466429537199883</v>
      </c>
      <c r="Z3367" s="34">
        <v>17.067768662109462</v>
      </c>
    </row>
    <row r="3368" spans="1:26" x14ac:dyDescent="0.25">
      <c r="A3368" s="52">
        <v>41582</v>
      </c>
      <c r="B3368" s="25">
        <v>33222.46457176</v>
      </c>
      <c r="C3368" s="43">
        <v>42509.143230334157</v>
      </c>
      <c r="D3368" s="43">
        <v>4004.7572897528003</v>
      </c>
      <c r="E3368" s="43">
        <v>46513.900520086958</v>
      </c>
      <c r="F3368" s="25">
        <v>44749.292766713748</v>
      </c>
      <c r="G3368" s="25">
        <v>52446.276395184104</v>
      </c>
      <c r="H3368" s="25">
        <v>70253.47265281163</v>
      </c>
      <c r="I3368" s="25">
        <v>87805.664297025374</v>
      </c>
      <c r="J3368" s="25">
        <v>105656.41946928091</v>
      </c>
      <c r="K3368" s="25">
        <v>129802.52463645293</v>
      </c>
      <c r="L3368" s="34">
        <v>110111.59602452091</v>
      </c>
      <c r="M3368" s="34">
        <v>134257.70119169293</v>
      </c>
      <c r="O3368" s="25">
        <v>11.049860645246422</v>
      </c>
      <c r="P3368" s="43">
        <v>15.200633294545462</v>
      </c>
      <c r="Q3368" s="43">
        <v>-0.87672580590166804</v>
      </c>
      <c r="R3368" s="43">
        <v>13.614043953351418</v>
      </c>
      <c r="S3368" s="25">
        <v>14.630506248218222</v>
      </c>
      <c r="T3368" s="25">
        <v>14.587790895523533</v>
      </c>
      <c r="U3368" s="25">
        <v>19.997857202990254</v>
      </c>
      <c r="V3368" s="25">
        <v>17.661901803442849</v>
      </c>
      <c r="W3368" s="25">
        <v>23.930635710047166</v>
      </c>
      <c r="X3368" s="25">
        <v>18.020000463194606</v>
      </c>
      <c r="Y3368" s="34">
        <v>23.139988475673825</v>
      </c>
      <c r="Z3368" s="34">
        <v>17.616320918936612</v>
      </c>
    </row>
    <row r="3369" spans="1:26" x14ac:dyDescent="0.25">
      <c r="A3369" s="52">
        <v>41583</v>
      </c>
      <c r="B3369" s="25">
        <v>33250.741736780001</v>
      </c>
      <c r="C3369" s="43">
        <v>42486.064718012007</v>
      </c>
      <c r="D3369" s="43">
        <v>4003.2230952056007</v>
      </c>
      <c r="E3369" s="43">
        <v>46489.287813217605</v>
      </c>
      <c r="F3369" s="25">
        <v>44680.681021613767</v>
      </c>
      <c r="G3369" s="25">
        <v>52468.604126364124</v>
      </c>
      <c r="H3369" s="25">
        <v>70096.655787811658</v>
      </c>
      <c r="I3369" s="25">
        <v>87734.120217175398</v>
      </c>
      <c r="J3369" s="25">
        <v>105478.98879966095</v>
      </c>
      <c r="K3369" s="25">
        <v>129703.44860294295</v>
      </c>
      <c r="L3369" s="34">
        <v>109935.43986390096</v>
      </c>
      <c r="M3369" s="34">
        <v>134159.89966718294</v>
      </c>
      <c r="O3369" s="25">
        <v>11.144380280541121</v>
      </c>
      <c r="P3369" s="43">
        <v>15.138090061890729</v>
      </c>
      <c r="Q3369" s="43">
        <v>-0.91469923993680036</v>
      </c>
      <c r="R3369" s="43">
        <v>13.553925383874343</v>
      </c>
      <c r="S3369" s="25">
        <v>14.454749301256275</v>
      </c>
      <c r="T3369" s="25">
        <v>14.636573870550196</v>
      </c>
      <c r="U3369" s="25">
        <v>19.73000300215546</v>
      </c>
      <c r="V3369" s="25">
        <v>17.566030852914526</v>
      </c>
      <c r="W3369" s="25">
        <v>23.722516830087812</v>
      </c>
      <c r="X3369" s="25">
        <v>17.929917827641173</v>
      </c>
      <c r="Y3369" s="34">
        <v>22.94298953667171</v>
      </c>
      <c r="Z3369" s="34">
        <v>17.530641994070283</v>
      </c>
    </row>
    <row r="3370" spans="1:26" x14ac:dyDescent="0.25">
      <c r="A3370" s="52">
        <v>41584</v>
      </c>
      <c r="B3370" s="25">
        <v>33284.5880263</v>
      </c>
      <c r="C3370" s="43">
        <v>42614.95720953984</v>
      </c>
      <c r="D3370" s="43">
        <v>3998.6667969444006</v>
      </c>
      <c r="E3370" s="43">
        <v>46613.624006484242</v>
      </c>
      <c r="F3370" s="25">
        <v>44881.248036153753</v>
      </c>
      <c r="G3370" s="25">
        <v>52673.084577794114</v>
      </c>
      <c r="H3370" s="25">
        <v>70292.553116381634</v>
      </c>
      <c r="I3370" s="25">
        <v>87940.789961255374</v>
      </c>
      <c r="J3370" s="25">
        <v>105674.23292645092</v>
      </c>
      <c r="K3370" s="25">
        <v>129906.69704452292</v>
      </c>
      <c r="L3370" s="34">
        <v>110131.00511629092</v>
      </c>
      <c r="M3370" s="34">
        <v>134363.46923436294</v>
      </c>
      <c r="O3370" s="25">
        <v>11.009813481389896</v>
      </c>
      <c r="P3370" s="43">
        <v>12.493751308868228</v>
      </c>
      <c r="Q3370" s="43">
        <v>-5.5581923019571988</v>
      </c>
      <c r="R3370" s="43">
        <v>10.678958340582678</v>
      </c>
      <c r="S3370" s="25">
        <v>14.613627731722211</v>
      </c>
      <c r="T3370" s="25">
        <v>14.580557486499135</v>
      </c>
      <c r="U3370" s="25">
        <v>18.978440412576482</v>
      </c>
      <c r="V3370" s="25">
        <v>16.811950279937804</v>
      </c>
      <c r="W3370" s="25">
        <v>22.965295652444627</v>
      </c>
      <c r="X3370" s="25">
        <v>17.247767764002965</v>
      </c>
      <c r="Y3370" s="34">
        <v>22.226663772629784</v>
      </c>
      <c r="Z3370" s="34">
        <v>16.876025481218715</v>
      </c>
    </row>
    <row r="3371" spans="1:26" x14ac:dyDescent="0.25">
      <c r="A3371" s="52">
        <v>41585</v>
      </c>
      <c r="B3371" s="25">
        <v>33409.434981990002</v>
      </c>
      <c r="C3371" s="43">
        <v>43070.068626377688</v>
      </c>
      <c r="D3371" s="43">
        <v>4000.6792051100001</v>
      </c>
      <c r="E3371" s="43">
        <v>47070.747831487686</v>
      </c>
      <c r="F3371" s="25">
        <v>45038.013738373753</v>
      </c>
      <c r="G3371" s="25">
        <v>52859.762953594101</v>
      </c>
      <c r="H3371" s="25">
        <v>70757.288395931639</v>
      </c>
      <c r="I3371" s="25">
        <v>88414.867867115361</v>
      </c>
      <c r="J3371" s="25">
        <v>106286.73994583091</v>
      </c>
      <c r="K3371" s="25">
        <v>130514.65056930292</v>
      </c>
      <c r="L3371" s="34">
        <v>110744.20050777092</v>
      </c>
      <c r="M3371" s="34">
        <v>134972.11113124294</v>
      </c>
      <c r="O3371" s="25">
        <v>11.648145260094767</v>
      </c>
      <c r="P3371" s="43">
        <v>13.34589493929801</v>
      </c>
      <c r="Q3371" s="43">
        <v>-5.1115915542044537</v>
      </c>
      <c r="R3371" s="43">
        <v>11.502465586642852</v>
      </c>
      <c r="S3371" s="25">
        <v>13.954207375680028</v>
      </c>
      <c r="T3371" s="25">
        <v>14.192372038188639</v>
      </c>
      <c r="U3371" s="25">
        <v>19.140997825233864</v>
      </c>
      <c r="V3371" s="25">
        <v>17.030489831560814</v>
      </c>
      <c r="W3371" s="25">
        <v>23.226565631358078</v>
      </c>
      <c r="X3371" s="25">
        <v>17.530696943619972</v>
      </c>
      <c r="Y3371" s="34">
        <v>22.47868471705161</v>
      </c>
      <c r="Z3371" s="34">
        <v>17.1497214931698</v>
      </c>
    </row>
    <row r="3372" spans="1:26" x14ac:dyDescent="0.25">
      <c r="A3372" s="52">
        <v>41586</v>
      </c>
      <c r="B3372" s="25">
        <v>33480.428965849998</v>
      </c>
      <c r="C3372" s="43">
        <v>43087.224296525528</v>
      </c>
      <c r="D3372" s="43">
        <v>4005.1553540810005</v>
      </c>
      <c r="E3372" s="43">
        <v>47092.379650606526</v>
      </c>
      <c r="F3372" s="25">
        <v>45372.698632813757</v>
      </c>
      <c r="G3372" s="25">
        <v>53279.85383323412</v>
      </c>
      <c r="H3372" s="25">
        <v>70970.135709241644</v>
      </c>
      <c r="I3372" s="25">
        <v>88712.716773275388</v>
      </c>
      <c r="J3372" s="25">
        <v>106495.69254194092</v>
      </c>
      <c r="K3372" s="25">
        <v>130807.23371343291</v>
      </c>
      <c r="L3372" s="34">
        <v>110953.02589970092</v>
      </c>
      <c r="M3372" s="34">
        <v>135264.5670711929</v>
      </c>
      <c r="O3372" s="25">
        <v>11.569805937113919</v>
      </c>
      <c r="P3372" s="43">
        <v>13.567858701088763</v>
      </c>
      <c r="Q3372" s="43">
        <v>-4.4781161298030003</v>
      </c>
      <c r="R3372" s="43">
        <v>11.771971279534398</v>
      </c>
      <c r="S3372" s="25">
        <v>14.983126040853346</v>
      </c>
      <c r="T3372" s="25">
        <v>15.212571622458837</v>
      </c>
      <c r="U3372" s="25">
        <v>19.610555187372334</v>
      </c>
      <c r="V3372" s="25">
        <v>17.507738627274705</v>
      </c>
      <c r="W3372" s="25">
        <v>23.518713107074607</v>
      </c>
      <c r="X3372" s="25">
        <v>17.82114930820331</v>
      </c>
      <c r="Y3372" s="34">
        <v>22.756424219430205</v>
      </c>
      <c r="Z3372" s="34">
        <v>17.429089268493559</v>
      </c>
    </row>
    <row r="3373" spans="1:26" x14ac:dyDescent="0.25">
      <c r="A3373" s="52">
        <v>41589</v>
      </c>
      <c r="B3373" s="25">
        <v>33671.066853439996</v>
      </c>
      <c r="C3373" s="43">
        <v>43123.929122131696</v>
      </c>
      <c r="D3373" s="43">
        <v>3987.0939458686003</v>
      </c>
      <c r="E3373" s="43">
        <v>47111.023068000293</v>
      </c>
      <c r="F3373" s="25">
        <v>45386.02446486376</v>
      </c>
      <c r="G3373" s="25">
        <v>53260.481365774118</v>
      </c>
      <c r="H3373" s="25">
        <v>70786.34361019166</v>
      </c>
      <c r="I3373" s="25">
        <v>88466.467968475394</v>
      </c>
      <c r="J3373" s="25">
        <v>106231.18363201094</v>
      </c>
      <c r="K3373" s="25">
        <v>130441.20023907293</v>
      </c>
      <c r="L3373" s="34">
        <v>110689.52937967096</v>
      </c>
      <c r="M3373" s="34">
        <v>134899.54598673293</v>
      </c>
      <c r="O3373" s="25">
        <v>11.574105439616034</v>
      </c>
      <c r="P3373" s="43">
        <v>13.872024565832275</v>
      </c>
      <c r="Q3373" s="43">
        <v>-5.8183191755655557</v>
      </c>
      <c r="R3373" s="43">
        <v>11.892227331138749</v>
      </c>
      <c r="S3373" s="25">
        <v>14.854090199855685</v>
      </c>
      <c r="T3373" s="25">
        <v>15.380098571886226</v>
      </c>
      <c r="U3373" s="25">
        <v>19.916846446012883</v>
      </c>
      <c r="V3373" s="25">
        <v>17.911186474533626</v>
      </c>
      <c r="W3373" s="25">
        <v>23.476935536910638</v>
      </c>
      <c r="X3373" s="25">
        <v>17.90734795693718</v>
      </c>
      <c r="Y3373" s="34">
        <v>22.717675902246846</v>
      </c>
      <c r="Z3373" s="34">
        <v>17.512863310239091</v>
      </c>
    </row>
    <row r="3374" spans="1:26" x14ac:dyDescent="0.25">
      <c r="A3374" s="52">
        <v>41590</v>
      </c>
      <c r="B3374" s="25">
        <v>33676.697075759999</v>
      </c>
      <c r="C3374" s="43">
        <v>43049.519939202197</v>
      </c>
      <c r="D3374" s="43">
        <v>3963.4823125170001</v>
      </c>
      <c r="E3374" s="43">
        <v>47013.002251719197</v>
      </c>
      <c r="F3374" s="25">
        <v>45277.88313151375</v>
      </c>
      <c r="G3374" s="25">
        <v>53202.749422904104</v>
      </c>
      <c r="H3374" s="25">
        <v>70238.467856331641</v>
      </c>
      <c r="I3374" s="25">
        <v>87983.648968045381</v>
      </c>
      <c r="J3374" s="25">
        <v>105734.47718650092</v>
      </c>
      <c r="K3374" s="25">
        <v>130003.81422843294</v>
      </c>
      <c r="L3374" s="34">
        <v>110194.10666222093</v>
      </c>
      <c r="M3374" s="34">
        <v>134463.44370415295</v>
      </c>
      <c r="O3374" s="25">
        <v>11.592762021586388</v>
      </c>
      <c r="P3374" s="43">
        <v>14.209041924671094</v>
      </c>
      <c r="Q3374" s="43">
        <v>-9.8427788164522685</v>
      </c>
      <c r="R3374" s="43">
        <v>11.696881173925867</v>
      </c>
      <c r="S3374" s="25">
        <v>14.201587959978879</v>
      </c>
      <c r="T3374" s="25">
        <v>14.968055405695345</v>
      </c>
      <c r="U3374" s="25">
        <v>18.742027532811889</v>
      </c>
      <c r="V3374" s="25">
        <v>17.022667920294143</v>
      </c>
      <c r="W3374" s="25">
        <v>22.651541701416168</v>
      </c>
      <c r="X3374" s="25">
        <v>17.289943756343938</v>
      </c>
      <c r="Y3374" s="34">
        <v>21.932577923473985</v>
      </c>
      <c r="Z3374" s="34">
        <v>16.919181118413597</v>
      </c>
    </row>
    <row r="3375" spans="1:26" x14ac:dyDescent="0.25">
      <c r="A3375" s="52">
        <v>41591</v>
      </c>
      <c r="B3375" s="25">
        <v>33612.634650959997</v>
      </c>
      <c r="C3375" s="43">
        <v>43226.124871602704</v>
      </c>
      <c r="D3375" s="43">
        <v>3957.9243875080006</v>
      </c>
      <c r="E3375" s="43">
        <v>47184.049259110703</v>
      </c>
      <c r="F3375" s="25">
        <v>45274.342682603747</v>
      </c>
      <c r="G3375" s="25">
        <v>53313.336613794105</v>
      </c>
      <c r="H3375" s="25">
        <v>70298.888626431624</v>
      </c>
      <c r="I3375" s="25">
        <v>88155.67618301537</v>
      </c>
      <c r="J3375" s="25">
        <v>105782.57468749091</v>
      </c>
      <c r="K3375" s="25">
        <v>130150.82643695292</v>
      </c>
      <c r="L3375" s="34">
        <v>110242.91960576092</v>
      </c>
      <c r="M3375" s="34">
        <v>134611.1713552229</v>
      </c>
      <c r="O3375" s="25">
        <v>11.56097844531585</v>
      </c>
      <c r="P3375" s="43">
        <v>14.92201899953578</v>
      </c>
      <c r="Q3375" s="43">
        <v>-10.366029237069817</v>
      </c>
      <c r="R3375" s="43">
        <v>12.265211080581274</v>
      </c>
      <c r="S3375" s="25">
        <v>14.59012669574815</v>
      </c>
      <c r="T3375" s="25">
        <v>15.513946876826745</v>
      </c>
      <c r="U3375" s="25">
        <v>19.265815657671915</v>
      </c>
      <c r="V3375" s="25">
        <v>17.598848553887802</v>
      </c>
      <c r="W3375" s="25">
        <v>22.891484683637529</v>
      </c>
      <c r="X3375" s="25">
        <v>17.554765232511294</v>
      </c>
      <c r="Y3375" s="34">
        <v>22.161009656700603</v>
      </c>
      <c r="Z3375" s="34">
        <v>17.174470460915671</v>
      </c>
    </row>
    <row r="3376" spans="1:26" x14ac:dyDescent="0.25">
      <c r="A3376" s="52">
        <v>41592</v>
      </c>
      <c r="B3376" s="25">
        <v>33584.443513990002</v>
      </c>
      <c r="C3376" s="43">
        <v>42891.947373253199</v>
      </c>
      <c r="D3376" s="43">
        <v>4172.5232872750003</v>
      </c>
      <c r="E3376" s="43">
        <v>47064.470660528197</v>
      </c>
      <c r="F3376" s="25">
        <v>45007.399228673756</v>
      </c>
      <c r="G3376" s="25">
        <v>53059.712752194107</v>
      </c>
      <c r="H3376" s="25">
        <v>70044.232770361632</v>
      </c>
      <c r="I3376" s="25">
        <v>87909.134033625378</v>
      </c>
      <c r="J3376" s="25">
        <v>105546.00739577091</v>
      </c>
      <c r="K3376" s="25">
        <v>129931.87617860294</v>
      </c>
      <c r="L3376" s="34">
        <v>110006.90593549091</v>
      </c>
      <c r="M3376" s="34">
        <v>134392.77471832294</v>
      </c>
      <c r="O3376" s="25">
        <v>11.564585419148909</v>
      </c>
      <c r="P3376" s="43">
        <v>14.358031368999802</v>
      </c>
      <c r="Q3376" s="43">
        <v>-5.1155271090477683</v>
      </c>
      <c r="R3376" s="43">
        <v>12.314452493017791</v>
      </c>
      <c r="S3376" s="25">
        <v>13.914488301152694</v>
      </c>
      <c r="T3376" s="25">
        <v>14.964420339259089</v>
      </c>
      <c r="U3376" s="25">
        <v>18.833778409578471</v>
      </c>
      <c r="V3376" s="25">
        <v>17.269963629585572</v>
      </c>
      <c r="W3376" s="25">
        <v>22.616655811368691</v>
      </c>
      <c r="X3376" s="25">
        <v>17.357005088203657</v>
      </c>
      <c r="Y3376" s="34">
        <v>21.899481130822718</v>
      </c>
      <c r="Z3376" s="34">
        <v>16.984363577351978</v>
      </c>
    </row>
    <row r="3377" spans="1:26" x14ac:dyDescent="0.25">
      <c r="A3377" s="52">
        <v>41593</v>
      </c>
      <c r="B3377" s="25">
        <v>33468.120897529996</v>
      </c>
      <c r="C3377" s="43">
        <v>42508.959764463696</v>
      </c>
      <c r="D3377" s="43">
        <v>4373.2442178432002</v>
      </c>
      <c r="E3377" s="43">
        <v>46882.203982306899</v>
      </c>
      <c r="F3377" s="25">
        <v>44964.686114553755</v>
      </c>
      <c r="G3377" s="25">
        <v>52983.02228446411</v>
      </c>
      <c r="H3377" s="25">
        <v>70109.399209711642</v>
      </c>
      <c r="I3377" s="25">
        <v>87933.914179665386</v>
      </c>
      <c r="J3377" s="25">
        <v>105701.08838784092</v>
      </c>
      <c r="K3377" s="25">
        <v>130073.90450826293</v>
      </c>
      <c r="L3377" s="34">
        <v>110161.93121123093</v>
      </c>
      <c r="M3377" s="34">
        <v>134534.74733165294</v>
      </c>
      <c r="O3377" s="25">
        <v>11.070870596060933</v>
      </c>
      <c r="P3377" s="43">
        <v>12.580497546473278</v>
      </c>
      <c r="Q3377" s="43">
        <v>0.84909558864247892</v>
      </c>
      <c r="R3377" s="43">
        <v>11.371989363729629</v>
      </c>
      <c r="S3377" s="25">
        <v>13.340698005174012</v>
      </c>
      <c r="T3377" s="25">
        <v>14.209685746427358</v>
      </c>
      <c r="U3377" s="25">
        <v>18.682336300503977</v>
      </c>
      <c r="V3377" s="25">
        <v>17.006902424800565</v>
      </c>
      <c r="W3377" s="25">
        <v>22.667903707333181</v>
      </c>
      <c r="X3377" s="25">
        <v>17.353143599178278</v>
      </c>
      <c r="Y3377" s="34">
        <v>21.948682640023655</v>
      </c>
      <c r="Z3377" s="34">
        <v>16.980741652981646</v>
      </c>
    </row>
    <row r="3378" spans="1:26" x14ac:dyDescent="0.25">
      <c r="A3378" s="52">
        <v>41596</v>
      </c>
      <c r="B3378" s="25">
        <v>33399.07430326</v>
      </c>
      <c r="C3378" s="43">
        <v>42456.959216765194</v>
      </c>
      <c r="D3378" s="43">
        <v>4334.5988533315985</v>
      </c>
      <c r="E3378" s="43">
        <v>46791.558070096791</v>
      </c>
      <c r="F3378" s="25">
        <v>44933.042445563755</v>
      </c>
      <c r="G3378" s="25">
        <v>52931.219937384107</v>
      </c>
      <c r="H3378" s="25">
        <v>69605.665950351642</v>
      </c>
      <c r="I3378" s="25">
        <v>87387.483986535372</v>
      </c>
      <c r="J3378" s="25">
        <v>105257.14380317093</v>
      </c>
      <c r="K3378" s="25">
        <v>129555.22139087293</v>
      </c>
      <c r="L3378" s="34">
        <v>109719.22788880093</v>
      </c>
      <c r="M3378" s="34">
        <v>134017.30547650295</v>
      </c>
      <c r="O3378" s="25">
        <v>11.222649796583051</v>
      </c>
      <c r="P3378" s="43">
        <v>11.728616967237304</v>
      </c>
      <c r="Q3378" s="43">
        <v>1.68414883388317</v>
      </c>
      <c r="R3378" s="43">
        <v>10.71549091592663</v>
      </c>
      <c r="S3378" s="25">
        <v>13.603889100696787</v>
      </c>
      <c r="T3378" s="25">
        <v>14.379749638919058</v>
      </c>
      <c r="U3378" s="25">
        <v>17.563059661225424</v>
      </c>
      <c r="V3378" s="25">
        <v>16.134561652097744</v>
      </c>
      <c r="W3378" s="25">
        <v>21.936078150461903</v>
      </c>
      <c r="X3378" s="25">
        <v>16.79095644979769</v>
      </c>
      <c r="Y3378" s="34">
        <v>21.254161847313433</v>
      </c>
      <c r="Z3378" s="34">
        <v>16.441043828399703</v>
      </c>
    </row>
    <row r="3379" spans="1:26" x14ac:dyDescent="0.25">
      <c r="A3379" s="52">
        <v>41597</v>
      </c>
      <c r="B3379" s="25">
        <v>33346.553765179997</v>
      </c>
      <c r="C3379" s="43">
        <v>42082.383815815687</v>
      </c>
      <c r="D3379" s="43">
        <v>4340.8914164265998</v>
      </c>
      <c r="E3379" s="43">
        <v>46423.275232242289</v>
      </c>
      <c r="F3379" s="25">
        <v>44968.739745693747</v>
      </c>
      <c r="G3379" s="25">
        <v>52944.615678534108</v>
      </c>
      <c r="H3379" s="25">
        <v>69583.505229001632</v>
      </c>
      <c r="I3379" s="25">
        <v>87333.577174955382</v>
      </c>
      <c r="J3379" s="25">
        <v>105149.0584451709</v>
      </c>
      <c r="K3379" s="25">
        <v>129431.30587601295</v>
      </c>
      <c r="L3379" s="34">
        <v>109612.16401037091</v>
      </c>
      <c r="M3379" s="34">
        <v>133894.41144121293</v>
      </c>
      <c r="O3379" s="25">
        <v>11.047750535574785</v>
      </c>
      <c r="P3379" s="43">
        <v>10.742894195986397</v>
      </c>
      <c r="Q3379" s="43">
        <v>1.8317643212556467</v>
      </c>
      <c r="R3379" s="43">
        <v>9.8440812670346656</v>
      </c>
      <c r="S3379" s="25">
        <v>13.694142328709891</v>
      </c>
      <c r="T3379" s="25">
        <v>14.408696667171528</v>
      </c>
      <c r="U3379" s="25">
        <v>17.525630492627762</v>
      </c>
      <c r="V3379" s="25">
        <v>16.062921599686252</v>
      </c>
      <c r="W3379" s="25">
        <v>21.810865702320072</v>
      </c>
      <c r="X3379" s="25">
        <v>16.679249554899144</v>
      </c>
      <c r="Y3379" s="34">
        <v>21.135842195480727</v>
      </c>
      <c r="Z3379" s="34">
        <v>16.3342672468338</v>
      </c>
    </row>
    <row r="3380" spans="1:26" x14ac:dyDescent="0.25">
      <c r="A3380" s="52">
        <v>41598</v>
      </c>
      <c r="B3380" s="25">
        <v>33278.964562630004</v>
      </c>
      <c r="C3380" s="43">
        <v>41888.985182596189</v>
      </c>
      <c r="D3380" s="43">
        <v>4323.0131622565996</v>
      </c>
      <c r="E3380" s="43">
        <v>46211.998344852786</v>
      </c>
      <c r="F3380" s="25">
        <v>44951.620439983759</v>
      </c>
      <c r="G3380" s="25">
        <v>52923.413266004114</v>
      </c>
      <c r="H3380" s="25">
        <v>69588.773003881652</v>
      </c>
      <c r="I3380" s="25">
        <v>87330.771791355379</v>
      </c>
      <c r="J3380" s="25">
        <v>105118.53170561093</v>
      </c>
      <c r="K3380" s="25">
        <v>129364.40551295293</v>
      </c>
      <c r="L3380" s="34">
        <v>109582.24247482095</v>
      </c>
      <c r="M3380" s="34">
        <v>133828.11628216293</v>
      </c>
      <c r="O3380" s="25">
        <v>11.00234942139895</v>
      </c>
      <c r="P3380" s="43">
        <v>11.161420852558468</v>
      </c>
      <c r="Q3380" s="43">
        <v>0.63539408123167718</v>
      </c>
      <c r="R3380" s="43">
        <v>10.084284087023597</v>
      </c>
      <c r="S3380" s="25">
        <v>14.024593573554856</v>
      </c>
      <c r="T3380" s="25">
        <v>14.788290075405342</v>
      </c>
      <c r="U3380" s="25">
        <v>17.764220704001211</v>
      </c>
      <c r="V3380" s="25">
        <v>16.28893833247156</v>
      </c>
      <c r="W3380" s="25">
        <v>21.851979668239064</v>
      </c>
      <c r="X3380" s="25">
        <v>16.713227638583806</v>
      </c>
      <c r="Y3380" s="34">
        <v>21.174916845188328</v>
      </c>
      <c r="Z3380" s="34">
        <v>16.36696218006335</v>
      </c>
    </row>
    <row r="3381" spans="1:26" x14ac:dyDescent="0.25">
      <c r="A3381" s="52">
        <v>41599</v>
      </c>
      <c r="B3381" s="25">
        <v>33193.122894090004</v>
      </c>
      <c r="C3381" s="43">
        <v>41876.54415392669</v>
      </c>
      <c r="D3381" s="43">
        <v>4397.8061534119988</v>
      </c>
      <c r="E3381" s="43">
        <v>46274.350307338689</v>
      </c>
      <c r="F3381" s="25">
        <v>45017.322527853765</v>
      </c>
      <c r="G3381" s="25">
        <v>52982.380347574115</v>
      </c>
      <c r="H3381" s="25">
        <v>70145.861746951647</v>
      </c>
      <c r="I3381" s="25">
        <v>87870.562352715366</v>
      </c>
      <c r="J3381" s="25">
        <v>105684.42583873094</v>
      </c>
      <c r="K3381" s="25">
        <v>129919.66913600292</v>
      </c>
      <c r="L3381" s="34">
        <v>110148.36000674094</v>
      </c>
      <c r="M3381" s="34">
        <v>134383.60330401291</v>
      </c>
      <c r="O3381" s="25">
        <v>10.803659426029743</v>
      </c>
      <c r="P3381" s="43">
        <v>11.396413694791253</v>
      </c>
      <c r="Q3381" s="43">
        <v>4.2867740792090991</v>
      </c>
      <c r="R3381" s="43">
        <v>10.679312314820866</v>
      </c>
      <c r="S3381" s="25">
        <v>14.174860536899047</v>
      </c>
      <c r="T3381" s="25">
        <v>15.005353662059884</v>
      </c>
      <c r="U3381" s="25">
        <v>18.582519811983644</v>
      </c>
      <c r="V3381" s="25">
        <v>17.016564850778472</v>
      </c>
      <c r="W3381" s="25">
        <v>22.492667872601469</v>
      </c>
      <c r="X3381" s="25">
        <v>17.294567182077046</v>
      </c>
      <c r="Y3381" s="34">
        <v>21.786409753466241</v>
      </c>
      <c r="Z3381" s="34">
        <v>16.927185721459658</v>
      </c>
    </row>
    <row r="3382" spans="1:26" x14ac:dyDescent="0.25">
      <c r="A3382" s="52">
        <v>41600</v>
      </c>
      <c r="B3382" s="25">
        <v>33171.545847690002</v>
      </c>
      <c r="C3382" s="43">
        <v>40731.490575207179</v>
      </c>
      <c r="D3382" s="43">
        <v>4431.1606826241996</v>
      </c>
      <c r="E3382" s="43">
        <v>45162.651257831378</v>
      </c>
      <c r="F3382" s="25">
        <v>44722.157866043759</v>
      </c>
      <c r="G3382" s="25">
        <v>52633.797886864122</v>
      </c>
      <c r="H3382" s="25">
        <v>68884.80230794166</v>
      </c>
      <c r="I3382" s="25">
        <v>86584.327148305398</v>
      </c>
      <c r="J3382" s="25">
        <v>104519.04897922096</v>
      </c>
      <c r="K3382" s="25">
        <v>128717.90385047294</v>
      </c>
      <c r="L3382" s="34">
        <v>108982.73303816096</v>
      </c>
      <c r="M3382" s="34">
        <v>133181.58790941295</v>
      </c>
      <c r="O3382" s="25">
        <v>10.731631985033797</v>
      </c>
      <c r="P3382" s="43">
        <v>8.3504397555644871</v>
      </c>
      <c r="Q3382" s="43">
        <v>5.0777221408403239</v>
      </c>
      <c r="R3382" s="43">
        <v>8.0203428104776329</v>
      </c>
      <c r="S3382" s="25">
        <v>13.426251285944012</v>
      </c>
      <c r="T3382" s="25">
        <v>14.248708737627403</v>
      </c>
      <c r="U3382" s="25">
        <v>16.450681921817733</v>
      </c>
      <c r="V3382" s="25">
        <v>15.303695134455975</v>
      </c>
      <c r="W3382" s="25">
        <v>21.141947371775728</v>
      </c>
      <c r="X3382" s="25">
        <v>16.209584900655717</v>
      </c>
      <c r="Y3382" s="34">
        <v>20.497625030693388</v>
      </c>
      <c r="Z3382" s="34">
        <v>15.881312014929506</v>
      </c>
    </row>
    <row r="3383" spans="1:26" x14ac:dyDescent="0.25">
      <c r="A3383" s="52">
        <v>41603</v>
      </c>
      <c r="B3383" s="25">
        <v>33174.39038918</v>
      </c>
      <c r="C3383" s="43">
        <v>40504.101489878674</v>
      </c>
      <c r="D3383" s="43">
        <v>4487.2563054942011</v>
      </c>
      <c r="E3383" s="43">
        <v>44991.357795372875</v>
      </c>
      <c r="F3383" s="25">
        <v>44878.21922121376</v>
      </c>
      <c r="G3383" s="25">
        <v>52778.536724464117</v>
      </c>
      <c r="H3383" s="25">
        <v>68851.424234671649</v>
      </c>
      <c r="I3383" s="25">
        <v>86520.432674835378</v>
      </c>
      <c r="J3383" s="25">
        <v>104491.96892741093</v>
      </c>
      <c r="K3383" s="25">
        <v>128651.71669964293</v>
      </c>
      <c r="L3383" s="34">
        <v>108956.05713311092</v>
      </c>
      <c r="M3383" s="34">
        <v>133115.80490534293</v>
      </c>
      <c r="O3383" s="25">
        <v>10.126687074880468</v>
      </c>
      <c r="P3383" s="43">
        <v>7.5532375250867423</v>
      </c>
      <c r="Q3383" s="43">
        <v>9.0146450440170547</v>
      </c>
      <c r="R3383" s="43">
        <v>7.6972309979608911</v>
      </c>
      <c r="S3383" s="25">
        <v>13.617820516973577</v>
      </c>
      <c r="T3383" s="25">
        <v>14.416606209367423</v>
      </c>
      <c r="U3383" s="25">
        <v>16.74914700757364</v>
      </c>
      <c r="V3383" s="25">
        <v>15.527025492135738</v>
      </c>
      <c r="W3383" s="25">
        <v>21.244738796765141</v>
      </c>
      <c r="X3383" s="25">
        <v>16.292573595113559</v>
      </c>
      <c r="Y3383" s="34">
        <v>20.596311606420681</v>
      </c>
      <c r="Z3383" s="34">
        <v>15.961909469490054</v>
      </c>
    </row>
    <row r="3384" spans="1:26" x14ac:dyDescent="0.25">
      <c r="A3384" s="52">
        <v>41604</v>
      </c>
      <c r="B3384" s="25">
        <v>33227.973922619996</v>
      </c>
      <c r="C3384" s="43">
        <v>40469.418484149173</v>
      </c>
      <c r="D3384" s="43">
        <v>4518.0578230745996</v>
      </c>
      <c r="E3384" s="43">
        <v>44987.476307223769</v>
      </c>
      <c r="F3384" s="25">
        <v>44807.69808762375</v>
      </c>
      <c r="G3384" s="25">
        <v>52706.908708564108</v>
      </c>
      <c r="H3384" s="25">
        <v>68414.237923861641</v>
      </c>
      <c r="I3384" s="25">
        <v>86059.195217515371</v>
      </c>
      <c r="J3384" s="25">
        <v>104036.52170701092</v>
      </c>
      <c r="K3384" s="25">
        <v>128167.43377399292</v>
      </c>
      <c r="L3384" s="34">
        <v>108500.93860423093</v>
      </c>
      <c r="M3384" s="34">
        <v>132631.85067121292</v>
      </c>
      <c r="O3384" s="25">
        <v>10.304564556585083</v>
      </c>
      <c r="P3384" s="43">
        <v>7.4611414307136581</v>
      </c>
      <c r="Q3384" s="43">
        <v>9.7629456262086514</v>
      </c>
      <c r="R3384" s="43">
        <v>7.6879397574584063</v>
      </c>
      <c r="S3384" s="25">
        <v>13.439282739897628</v>
      </c>
      <c r="T3384" s="25">
        <v>14.261326525666163</v>
      </c>
      <c r="U3384" s="25">
        <v>16.007824232659228</v>
      </c>
      <c r="V3384" s="25">
        <v>14.91115488397552</v>
      </c>
      <c r="W3384" s="25">
        <v>20.716271586893043</v>
      </c>
      <c r="X3384" s="25">
        <v>15.854814121577011</v>
      </c>
      <c r="Y3384" s="34">
        <v>20.092570764737939</v>
      </c>
      <c r="Z3384" s="34">
        <v>15.540319733203912</v>
      </c>
    </row>
    <row r="3385" spans="1:26" x14ac:dyDescent="0.25">
      <c r="A3385" s="52">
        <v>41605</v>
      </c>
      <c r="B3385" s="25">
        <v>33146.1729271</v>
      </c>
      <c r="C3385" s="43">
        <v>40268.888037579673</v>
      </c>
      <c r="D3385" s="43">
        <v>4536.5807871790003</v>
      </c>
      <c r="E3385" s="43">
        <v>44805.468824758675</v>
      </c>
      <c r="F3385" s="25">
        <v>45033.132371593754</v>
      </c>
      <c r="G3385" s="25">
        <v>52811.270538474113</v>
      </c>
      <c r="H3385" s="25">
        <v>68383.450373441636</v>
      </c>
      <c r="I3385" s="25">
        <v>85900.032964585393</v>
      </c>
      <c r="J3385" s="25">
        <v>103987.57540749093</v>
      </c>
      <c r="K3385" s="25">
        <v>128005.72437325295</v>
      </c>
      <c r="L3385" s="34">
        <v>108452.23187228094</v>
      </c>
      <c r="M3385" s="34">
        <v>132470.38083804294</v>
      </c>
      <c r="O3385" s="25">
        <v>10.201924570178345</v>
      </c>
      <c r="P3385" s="43">
        <v>7.2448990811231129</v>
      </c>
      <c r="Q3385" s="43">
        <v>6.3429623691162673</v>
      </c>
      <c r="R3385" s="43">
        <v>7.1528819286257095</v>
      </c>
      <c r="S3385" s="25">
        <v>13.828748530829538</v>
      </c>
      <c r="T3385" s="25">
        <v>14.345262298470129</v>
      </c>
      <c r="U3385" s="25">
        <v>15.802981115319792</v>
      </c>
      <c r="V3385" s="25">
        <v>14.618261606419281</v>
      </c>
      <c r="W3385" s="25">
        <v>20.448751161186031</v>
      </c>
      <c r="X3385" s="25">
        <v>15.585144132156792</v>
      </c>
      <c r="Y3385" s="34">
        <v>19.838164132309632</v>
      </c>
      <c r="Z3385" s="34">
        <v>15.280575639214323</v>
      </c>
    </row>
    <row r="3386" spans="1:26" x14ac:dyDescent="0.25">
      <c r="A3386" s="52">
        <v>41606</v>
      </c>
      <c r="B3386" s="25">
        <v>33176.963967930002</v>
      </c>
      <c r="C3386" s="43">
        <v>40525.961569820174</v>
      </c>
      <c r="D3386" s="43">
        <v>5859.0183164534001</v>
      </c>
      <c r="E3386" s="43">
        <v>46384.979886273577</v>
      </c>
      <c r="F3386" s="25">
        <v>45156.882616513751</v>
      </c>
      <c r="G3386" s="25">
        <v>52852.297542714106</v>
      </c>
      <c r="H3386" s="25">
        <v>68674.324098241632</v>
      </c>
      <c r="I3386" s="25">
        <v>86107.412372725375</v>
      </c>
      <c r="J3386" s="25">
        <v>104254.48975619092</v>
      </c>
      <c r="K3386" s="25">
        <v>128190.59947681293</v>
      </c>
      <c r="L3386" s="34">
        <v>108719.46535220092</v>
      </c>
      <c r="M3386" s="34">
        <v>132655.57507282292</v>
      </c>
      <c r="O3386" s="25">
        <v>10.491313794875312</v>
      </c>
      <c r="P3386" s="43">
        <v>7.9445059655363526</v>
      </c>
      <c r="Q3386" s="43">
        <v>9.6742932829458894</v>
      </c>
      <c r="R3386" s="43">
        <v>8.1599834810166083</v>
      </c>
      <c r="S3386" s="25">
        <v>14.172771815090668</v>
      </c>
      <c r="T3386" s="25">
        <v>14.509932519325064</v>
      </c>
      <c r="U3386" s="25">
        <v>16.152996076555894</v>
      </c>
      <c r="V3386" s="25">
        <v>14.861241977117224</v>
      </c>
      <c r="W3386" s="25">
        <v>20.552609271353873</v>
      </c>
      <c r="X3386" s="25">
        <v>15.669566020807979</v>
      </c>
      <c r="Y3386" s="34">
        <v>19.93806109571463</v>
      </c>
      <c r="Z3386" s="34">
        <v>15.36202354922176</v>
      </c>
    </row>
    <row r="3387" spans="1:26" x14ac:dyDescent="0.25">
      <c r="A3387" s="52">
        <v>41607</v>
      </c>
      <c r="B3387" s="25">
        <v>33376.52294907</v>
      </c>
      <c r="C3387" s="43">
        <v>40954.120157540681</v>
      </c>
      <c r="D3387" s="43">
        <v>4355.1682362468</v>
      </c>
      <c r="E3387" s="43">
        <v>45309.288393787479</v>
      </c>
      <c r="F3387" s="25">
        <v>44978.060402719995</v>
      </c>
      <c r="G3387" s="25">
        <v>52708.053935999997</v>
      </c>
      <c r="H3387" s="25">
        <v>69249.423570759987</v>
      </c>
      <c r="I3387" s="25">
        <v>86764.301130570006</v>
      </c>
      <c r="J3387" s="25">
        <v>105010.52327854998</v>
      </c>
      <c r="K3387" s="25">
        <v>128997.96135686</v>
      </c>
      <c r="L3387" s="34">
        <v>109866.95468291998</v>
      </c>
      <c r="M3387" s="34">
        <v>133854.39276123</v>
      </c>
      <c r="O3387" s="25">
        <v>10.767726791715383</v>
      </c>
      <c r="P3387" s="43">
        <v>9.2418477851781589</v>
      </c>
      <c r="Q3387" s="43">
        <v>0.96856879265576623</v>
      </c>
      <c r="R3387" s="43">
        <v>8.3881757183199355</v>
      </c>
      <c r="S3387" s="25">
        <v>13.751510294799086</v>
      </c>
      <c r="T3387" s="25">
        <v>14.127863215781232</v>
      </c>
      <c r="U3387" s="25">
        <v>15.824296050088371</v>
      </c>
      <c r="V3387" s="25">
        <v>14.627562271060501</v>
      </c>
      <c r="W3387" s="25">
        <v>20.264191787381456</v>
      </c>
      <c r="X3387" s="25">
        <v>15.455230199458558</v>
      </c>
      <c r="Y3387" s="34">
        <v>20.7376188904705</v>
      </c>
      <c r="Z3387" s="34">
        <v>15.981847593703247</v>
      </c>
    </row>
    <row r="3388" spans="1:26" x14ac:dyDescent="0.25">
      <c r="A3388" s="52">
        <v>41610</v>
      </c>
      <c r="B3388" s="25">
        <v>33960.864957700003</v>
      </c>
      <c r="C3388" s="43">
        <v>42156.380160599518</v>
      </c>
      <c r="D3388" s="43">
        <v>4319.1624975212007</v>
      </c>
      <c r="E3388" s="43">
        <v>46475.542658120721</v>
      </c>
      <c r="F3388" s="25">
        <v>45718.079097513757</v>
      </c>
      <c r="G3388" s="25">
        <v>53423.037624294106</v>
      </c>
      <c r="H3388" s="25">
        <v>70321.684900841647</v>
      </c>
      <c r="I3388" s="25">
        <v>87825.730939265384</v>
      </c>
      <c r="J3388" s="25">
        <v>106099.62759351093</v>
      </c>
      <c r="K3388" s="25">
        <v>130073.44202508294</v>
      </c>
      <c r="L3388" s="34">
        <v>110959.32479996093</v>
      </c>
      <c r="M3388" s="34">
        <v>134933.13923153296</v>
      </c>
      <c r="O3388" s="25">
        <v>11.482196218262231</v>
      </c>
      <c r="P3388" s="43">
        <v>8.6846070658317842</v>
      </c>
      <c r="Q3388" s="43">
        <v>-1.0441842691384595</v>
      </c>
      <c r="R3388" s="43">
        <v>7.7005718320031225</v>
      </c>
      <c r="S3388" s="25">
        <v>15.33377007615111</v>
      </c>
      <c r="T3388" s="25">
        <v>15.399208126215115</v>
      </c>
      <c r="U3388" s="25">
        <v>17.389606453831384</v>
      </c>
      <c r="V3388" s="25">
        <v>15.860726018533411</v>
      </c>
      <c r="W3388" s="25">
        <v>21.356531149556556</v>
      </c>
      <c r="X3388" s="25">
        <v>16.308436391897139</v>
      </c>
      <c r="Y3388" s="34">
        <v>21.787777612835303</v>
      </c>
      <c r="Z3388" s="34">
        <v>16.809415756925628</v>
      </c>
    </row>
    <row r="3389" spans="1:26" x14ac:dyDescent="0.25">
      <c r="A3389" s="52">
        <v>41611</v>
      </c>
      <c r="B3389" s="25">
        <v>34097.85788648</v>
      </c>
      <c r="C3389" s="43">
        <v>42550.768997218678</v>
      </c>
      <c r="D3389" s="43">
        <v>4328.4272166702003</v>
      </c>
      <c r="E3389" s="43">
        <v>46879.196213888878</v>
      </c>
      <c r="F3389" s="25">
        <v>45719.375363293766</v>
      </c>
      <c r="G3389" s="25">
        <v>53381.244423404125</v>
      </c>
      <c r="H3389" s="25">
        <v>70259.645691931655</v>
      </c>
      <c r="I3389" s="25">
        <v>87725.745608015408</v>
      </c>
      <c r="J3389" s="25">
        <v>106037.44300280094</v>
      </c>
      <c r="K3389" s="25">
        <v>129971.00038080294</v>
      </c>
      <c r="L3389" s="34">
        <v>110899.69853491093</v>
      </c>
      <c r="M3389" s="34">
        <v>134833.25591291295</v>
      </c>
      <c r="O3389" s="25">
        <v>11.931898326432577</v>
      </c>
      <c r="P3389" s="43">
        <v>9.701392557750399</v>
      </c>
      <c r="Q3389" s="43">
        <v>-0.83192139608546656</v>
      </c>
      <c r="R3389" s="43">
        <v>8.6359825080666539</v>
      </c>
      <c r="S3389" s="25">
        <v>15.337040187721417</v>
      </c>
      <c r="T3389" s="25">
        <v>15.30893055117939</v>
      </c>
      <c r="U3389" s="25">
        <v>17.286042975099058</v>
      </c>
      <c r="V3389" s="25">
        <v>15.728824206320358</v>
      </c>
      <c r="W3389" s="25">
        <v>21.285404545338558</v>
      </c>
      <c r="X3389" s="25">
        <v>16.216835621731285</v>
      </c>
      <c r="Y3389" s="34">
        <v>21.722332456956007</v>
      </c>
      <c r="Z3389" s="34">
        <v>16.722948398659799</v>
      </c>
    </row>
    <row r="3390" spans="1:26" x14ac:dyDescent="0.25">
      <c r="A3390" s="52">
        <v>41612</v>
      </c>
      <c r="B3390" s="25">
        <v>34308.32778616</v>
      </c>
      <c r="C3390" s="43">
        <v>42447.181535517841</v>
      </c>
      <c r="D3390" s="43">
        <v>4381.5427348728008</v>
      </c>
      <c r="E3390" s="43">
        <v>46828.724270390638</v>
      </c>
      <c r="F3390" s="25">
        <v>45542.187432933766</v>
      </c>
      <c r="G3390" s="25">
        <v>53404.244504694121</v>
      </c>
      <c r="H3390" s="25">
        <v>70385.420607191641</v>
      </c>
      <c r="I3390" s="25">
        <v>88058.768658265384</v>
      </c>
      <c r="J3390" s="25">
        <v>106168.79804000094</v>
      </c>
      <c r="K3390" s="25">
        <v>130303.34102944292</v>
      </c>
      <c r="L3390" s="34">
        <v>111033.72820572094</v>
      </c>
      <c r="M3390" s="34">
        <v>135168.27119516293</v>
      </c>
      <c r="O3390" s="25">
        <v>12.444184274328386</v>
      </c>
      <c r="P3390" s="43">
        <v>7.8625584087864908</v>
      </c>
      <c r="Q3390" s="43">
        <v>-1.5538243230767246</v>
      </c>
      <c r="R3390" s="43">
        <v>6.9058022762055415</v>
      </c>
      <c r="S3390" s="25">
        <v>13.29640174358957</v>
      </c>
      <c r="T3390" s="25">
        <v>13.735317793796753</v>
      </c>
      <c r="U3390" s="25">
        <v>16.28161068214926</v>
      </c>
      <c r="V3390" s="25">
        <v>15.044679200375842</v>
      </c>
      <c r="W3390" s="25">
        <v>20.588063449429093</v>
      </c>
      <c r="X3390" s="25">
        <v>15.75329041335085</v>
      </c>
      <c r="Y3390" s="34">
        <v>21.05244987414634</v>
      </c>
      <c r="Z3390" s="34">
        <v>16.272791755269587</v>
      </c>
    </row>
    <row r="3391" spans="1:26" x14ac:dyDescent="0.25">
      <c r="A3391" s="52">
        <v>41613</v>
      </c>
      <c r="B3391" s="25">
        <v>34551.060043129997</v>
      </c>
      <c r="C3391" s="43">
        <v>42456.672385847014</v>
      </c>
      <c r="D3391" s="43">
        <v>4466.3375870946011</v>
      </c>
      <c r="E3391" s="43">
        <v>46923.009972941618</v>
      </c>
      <c r="F3391" s="25">
        <v>45686.752438183757</v>
      </c>
      <c r="G3391" s="25">
        <v>53510.153068754116</v>
      </c>
      <c r="H3391" s="25">
        <v>70977.510196721647</v>
      </c>
      <c r="I3391" s="25">
        <v>88722.659564725385</v>
      </c>
      <c r="J3391" s="25">
        <v>106747.43738658095</v>
      </c>
      <c r="K3391" s="25">
        <v>130944.97459319292</v>
      </c>
      <c r="L3391" s="34">
        <v>111614.70461369095</v>
      </c>
      <c r="M3391" s="34">
        <v>135812.24182030294</v>
      </c>
      <c r="O3391" s="25">
        <v>12.499186707572928</v>
      </c>
      <c r="P3391" s="43">
        <v>6.7092809770008088</v>
      </c>
      <c r="Q3391" s="43">
        <v>0.966962965827034</v>
      </c>
      <c r="R3391" s="43">
        <v>6.1347266025311376</v>
      </c>
      <c r="S3391" s="25">
        <v>14.255634084732316</v>
      </c>
      <c r="T3391" s="25">
        <v>14.374491852771509</v>
      </c>
      <c r="U3391" s="25">
        <v>16.662384697699405</v>
      </c>
      <c r="V3391" s="25">
        <v>15.385038399034134</v>
      </c>
      <c r="W3391" s="25">
        <v>20.771848482518429</v>
      </c>
      <c r="X3391" s="25">
        <v>15.906081250897497</v>
      </c>
      <c r="Y3391" s="34">
        <v>21.228665817323254</v>
      </c>
      <c r="Z3391" s="34">
        <v>16.42018825944962</v>
      </c>
    </row>
    <row r="3392" spans="1:26" x14ac:dyDescent="0.25">
      <c r="A3392" s="52">
        <v>41614</v>
      </c>
      <c r="B3392" s="25">
        <v>34699.357159539999</v>
      </c>
      <c r="C3392" s="43">
        <v>43910.147954616186</v>
      </c>
      <c r="D3392" s="43">
        <v>4518.6270730776005</v>
      </c>
      <c r="E3392" s="43">
        <v>48428.775027693788</v>
      </c>
      <c r="F3392" s="25">
        <v>45925.270645563745</v>
      </c>
      <c r="G3392" s="25">
        <v>53728.961837834097</v>
      </c>
      <c r="H3392" s="25">
        <v>71849.567973681624</v>
      </c>
      <c r="I3392" s="25">
        <v>89604.487485455364</v>
      </c>
      <c r="J3392" s="25">
        <v>107614.89088830091</v>
      </c>
      <c r="K3392" s="25">
        <v>131851.18561923291</v>
      </c>
      <c r="L3392" s="34">
        <v>112484.80192003091</v>
      </c>
      <c r="M3392" s="34">
        <v>136721.09665096292</v>
      </c>
      <c r="O3392" s="25">
        <v>11.717738697451473</v>
      </c>
      <c r="P3392" s="43">
        <v>10.295006175453469</v>
      </c>
      <c r="Q3392" s="43">
        <v>-0.89476275442540443</v>
      </c>
      <c r="R3392" s="43">
        <v>9.1451802637479318</v>
      </c>
      <c r="S3392" s="25">
        <v>13.264626478398455</v>
      </c>
      <c r="T3392" s="25">
        <v>13.518826662757967</v>
      </c>
      <c r="U3392" s="25">
        <v>17.119154353176324</v>
      </c>
      <c r="V3392" s="25">
        <v>15.748654245370975</v>
      </c>
      <c r="W3392" s="25">
        <v>20.986383463114787</v>
      </c>
      <c r="X3392" s="25">
        <v>16.153805208786398</v>
      </c>
      <c r="Y3392" s="34">
        <v>21.433159029976025</v>
      </c>
      <c r="Z3392" s="34">
        <v>16.658800915879347</v>
      </c>
    </row>
    <row r="3393" spans="1:26" x14ac:dyDescent="0.25">
      <c r="A3393" s="52">
        <v>41617</v>
      </c>
      <c r="B3393" s="25">
        <v>35092.357682160007</v>
      </c>
      <c r="C3393" s="43">
        <v>44030.087869460382</v>
      </c>
      <c r="D3393" s="43">
        <v>4545.5206829270019</v>
      </c>
      <c r="E3393" s="43">
        <v>48575.608552387384</v>
      </c>
      <c r="F3393" s="25">
        <v>46475.633851883758</v>
      </c>
      <c r="G3393" s="25">
        <v>54245.161873904108</v>
      </c>
      <c r="H3393" s="25">
        <v>72620.242050801637</v>
      </c>
      <c r="I3393" s="25">
        <v>90344.537202925378</v>
      </c>
      <c r="J3393" s="25">
        <v>108418.67294225094</v>
      </c>
      <c r="K3393" s="25">
        <v>132606.39316212293</v>
      </c>
      <c r="L3393" s="34">
        <v>113292.29002899093</v>
      </c>
      <c r="M3393" s="34">
        <v>137480.01024886293</v>
      </c>
      <c r="O3393" s="25">
        <v>11.713043893852282</v>
      </c>
      <c r="P3393" s="43">
        <v>9.8807930356042952</v>
      </c>
      <c r="Q3393" s="43">
        <v>0.64088450929642438</v>
      </c>
      <c r="R3393" s="43">
        <v>8.9448160187491244</v>
      </c>
      <c r="S3393" s="25">
        <v>14.112779044780034</v>
      </c>
      <c r="T3393" s="25">
        <v>14.028227787315139</v>
      </c>
      <c r="U3393" s="25">
        <v>17.978631070254437</v>
      </c>
      <c r="V3393" s="25">
        <v>16.299229324007626</v>
      </c>
      <c r="W3393" s="25">
        <v>21.642818528246789</v>
      </c>
      <c r="X3393" s="25">
        <v>16.591823430354722</v>
      </c>
      <c r="Y3393" s="34">
        <v>22.066560951733116</v>
      </c>
      <c r="Z3393" s="34">
        <v>17.085203668315319</v>
      </c>
    </row>
    <row r="3394" spans="1:26" x14ac:dyDescent="0.25">
      <c r="A3394" s="52">
        <v>41618</v>
      </c>
      <c r="B3394" s="25">
        <v>35538.71858981</v>
      </c>
      <c r="C3394" s="43">
        <v>44235.92688293953</v>
      </c>
      <c r="D3394" s="43">
        <v>4516.8885675620013</v>
      </c>
      <c r="E3394" s="43">
        <v>48752.815450501534</v>
      </c>
      <c r="F3394" s="25">
        <v>46778.687124743752</v>
      </c>
      <c r="G3394" s="25">
        <v>54675.491324994109</v>
      </c>
      <c r="H3394" s="25">
        <v>73037.560880621633</v>
      </c>
      <c r="I3394" s="25">
        <v>90885.589015595368</v>
      </c>
      <c r="J3394" s="25">
        <v>108824.69679366093</v>
      </c>
      <c r="K3394" s="25">
        <v>133111.64936462292</v>
      </c>
      <c r="L3394" s="34">
        <v>113701.60344017093</v>
      </c>
      <c r="M3394" s="34">
        <v>137988.5560111329</v>
      </c>
      <c r="O3394" s="25">
        <v>13.1339896199969</v>
      </c>
      <c r="P3394" s="43">
        <v>10.394481632043441</v>
      </c>
      <c r="Q3394" s="43">
        <v>6.9502217396433252E-3</v>
      </c>
      <c r="R3394" s="43">
        <v>9.3422536111465337</v>
      </c>
      <c r="S3394" s="25">
        <v>14.856873278650662</v>
      </c>
      <c r="T3394" s="25">
        <v>14.932819145831978</v>
      </c>
      <c r="U3394" s="25">
        <v>18.656606010458599</v>
      </c>
      <c r="V3394" s="25">
        <v>16.995717576490922</v>
      </c>
      <c r="W3394" s="25">
        <v>22.098366307378093</v>
      </c>
      <c r="X3394" s="25">
        <v>17.03606100098942</v>
      </c>
      <c r="Y3394" s="34">
        <v>22.507574902827066</v>
      </c>
      <c r="Z3394" s="34">
        <v>17.518307972295609</v>
      </c>
    </row>
    <row r="3395" spans="1:26" x14ac:dyDescent="0.25">
      <c r="A3395" s="52">
        <v>41619</v>
      </c>
      <c r="B3395" s="25">
        <v>35570.143071400002</v>
      </c>
      <c r="C3395" s="43">
        <v>44349.190699662118</v>
      </c>
      <c r="D3395" s="43">
        <v>4584.1740564200027</v>
      </c>
      <c r="E3395" s="43">
        <v>48933.364756082119</v>
      </c>
      <c r="F3395" s="25">
        <v>46825.974969613751</v>
      </c>
      <c r="G3395" s="25">
        <v>54643.912675144107</v>
      </c>
      <c r="H3395" s="25">
        <v>73039.483277711639</v>
      </c>
      <c r="I3395" s="25">
        <v>90773.29066571538</v>
      </c>
      <c r="J3395" s="25">
        <v>108894.97860308092</v>
      </c>
      <c r="K3395" s="25">
        <v>133072.56370563293</v>
      </c>
      <c r="L3395" s="34">
        <v>113775.51762009093</v>
      </c>
      <c r="M3395" s="34">
        <v>137953.10272264294</v>
      </c>
      <c r="O3395" s="25">
        <v>12.859284469427523</v>
      </c>
      <c r="P3395" s="43">
        <v>10.343109109226823</v>
      </c>
      <c r="Q3395" s="43">
        <v>3.4570808212451398</v>
      </c>
      <c r="R3395" s="43">
        <v>9.6593388223277898</v>
      </c>
      <c r="S3395" s="25">
        <v>14.658766024732262</v>
      </c>
      <c r="T3395" s="25">
        <v>14.723721085195752</v>
      </c>
      <c r="U3395" s="25">
        <v>18.515605805654101</v>
      </c>
      <c r="V3395" s="25">
        <v>16.838542611581463</v>
      </c>
      <c r="W3395" s="25">
        <v>21.977539767320977</v>
      </c>
      <c r="X3395" s="25">
        <v>16.955237528700849</v>
      </c>
      <c r="Y3395" s="34">
        <v>22.392976144016409</v>
      </c>
      <c r="Z3395" s="34">
        <v>17.441539900330284</v>
      </c>
    </row>
    <row r="3396" spans="1:26" x14ac:dyDescent="0.25">
      <c r="A3396" s="52">
        <v>41620</v>
      </c>
      <c r="B3396" s="25">
        <v>35455.249463269996</v>
      </c>
      <c r="C3396" s="43">
        <v>44430.177786834684</v>
      </c>
      <c r="D3396" s="43">
        <v>4585.4758407528016</v>
      </c>
      <c r="E3396" s="43">
        <v>49015.653627587482</v>
      </c>
      <c r="F3396" s="25">
        <v>46795.958924543753</v>
      </c>
      <c r="G3396" s="25">
        <v>54752.650133984105</v>
      </c>
      <c r="H3396" s="25">
        <v>72472.119074121641</v>
      </c>
      <c r="I3396" s="25">
        <v>90311.819572605382</v>
      </c>
      <c r="J3396" s="25">
        <v>108370.12968223094</v>
      </c>
      <c r="K3396" s="25">
        <v>132650.67140683293</v>
      </c>
      <c r="L3396" s="34">
        <v>113254.33381664094</v>
      </c>
      <c r="M3396" s="34">
        <v>137534.87554124295</v>
      </c>
      <c r="O3396" s="25">
        <v>12.2055457607396</v>
      </c>
      <c r="P3396" s="43">
        <v>10.449238556472039</v>
      </c>
      <c r="Q3396" s="43">
        <v>5.4169328178372389</v>
      </c>
      <c r="R3396" s="43">
        <v>9.9581794210881203</v>
      </c>
      <c r="S3396" s="25">
        <v>14.940588964634172</v>
      </c>
      <c r="T3396" s="25">
        <v>14.939579501315968</v>
      </c>
      <c r="U3396" s="25">
        <v>17.86246299192409</v>
      </c>
      <c r="V3396" s="25">
        <v>16.236013621577715</v>
      </c>
      <c r="W3396" s="25">
        <v>21.459490874863384</v>
      </c>
      <c r="X3396" s="25">
        <v>16.486892123222429</v>
      </c>
      <c r="Y3396" s="34">
        <v>21.898545878653497</v>
      </c>
      <c r="Z3396" s="34">
        <v>16.989761865094554</v>
      </c>
    </row>
    <row r="3397" spans="1:26" x14ac:dyDescent="0.25">
      <c r="A3397" s="52">
        <v>41621</v>
      </c>
      <c r="B3397" s="25">
        <v>35450.302350329999</v>
      </c>
      <c r="C3397" s="43">
        <v>44426.681542957274</v>
      </c>
      <c r="D3397" s="43">
        <v>4757.9318778613988</v>
      </c>
      <c r="E3397" s="43">
        <v>49184.61342081867</v>
      </c>
      <c r="F3397" s="25">
        <v>46683.384738193752</v>
      </c>
      <c r="G3397" s="25">
        <v>54480.889167234112</v>
      </c>
      <c r="H3397" s="25">
        <v>72528.757784991642</v>
      </c>
      <c r="I3397" s="25">
        <v>90232.597293215396</v>
      </c>
      <c r="J3397" s="25">
        <v>108452.20287307094</v>
      </c>
      <c r="K3397" s="25">
        <v>132588.50332743296</v>
      </c>
      <c r="L3397" s="34">
        <v>113340.03809623094</v>
      </c>
      <c r="M3397" s="34">
        <v>137476.33855059295</v>
      </c>
      <c r="O3397" s="25">
        <v>12.314553065308488</v>
      </c>
      <c r="P3397" s="43">
        <v>8.8149598238944638</v>
      </c>
      <c r="Q3397" s="43">
        <v>11.272073855489918</v>
      </c>
      <c r="R3397" s="43">
        <v>9.0479005343451</v>
      </c>
      <c r="S3397" s="25">
        <v>14.075627274176995</v>
      </c>
      <c r="T3397" s="25">
        <v>14.04812576544634</v>
      </c>
      <c r="U3397" s="25">
        <v>16.785409199401702</v>
      </c>
      <c r="V3397" s="25">
        <v>15.340824420077492</v>
      </c>
      <c r="W3397" s="25">
        <v>20.422272852940182</v>
      </c>
      <c r="X3397" s="25">
        <v>15.690790522296428</v>
      </c>
      <c r="Y3397" s="34">
        <v>20.901117787134794</v>
      </c>
      <c r="Z3397" s="34">
        <v>16.21771296832264</v>
      </c>
    </row>
    <row r="3398" spans="1:26" x14ac:dyDescent="0.25">
      <c r="A3398" s="52">
        <v>41624</v>
      </c>
      <c r="B3398" s="25">
        <v>35628.492893580005</v>
      </c>
      <c r="C3398" s="43">
        <v>44346.052770985014</v>
      </c>
      <c r="D3398" s="43">
        <v>4737.8028584460017</v>
      </c>
      <c r="E3398" s="43">
        <v>49083.855629431018</v>
      </c>
      <c r="F3398" s="25">
        <v>46918.349038583758</v>
      </c>
      <c r="G3398" s="25">
        <v>54553.697713944108</v>
      </c>
      <c r="H3398" s="25">
        <v>72493.262303441647</v>
      </c>
      <c r="I3398" s="25">
        <v>90002.372304685385</v>
      </c>
      <c r="J3398" s="25">
        <v>108485.02651979095</v>
      </c>
      <c r="K3398" s="25">
        <v>132416.52683488294</v>
      </c>
      <c r="L3398" s="34">
        <v>113379.22195773094</v>
      </c>
      <c r="M3398" s="34">
        <v>137310.72227282295</v>
      </c>
      <c r="O3398" s="25">
        <v>11.668496533879269</v>
      </c>
      <c r="P3398" s="43">
        <v>6.8907183621027324</v>
      </c>
      <c r="Q3398" s="43">
        <v>13.577202137265608</v>
      </c>
      <c r="R3398" s="43">
        <v>7.5016039633059695</v>
      </c>
      <c r="S3398" s="25">
        <v>14.427475752222163</v>
      </c>
      <c r="T3398" s="25">
        <v>14.190726539659405</v>
      </c>
      <c r="U3398" s="25">
        <v>15.998823662698292</v>
      </c>
      <c r="V3398" s="25">
        <v>14.582544029633947</v>
      </c>
      <c r="W3398" s="25">
        <v>19.933048743157578</v>
      </c>
      <c r="X3398" s="25">
        <v>15.216732796630762</v>
      </c>
      <c r="Y3398" s="34">
        <v>20.438116342065783</v>
      </c>
      <c r="Z3398" s="34">
        <v>15.764086551770507</v>
      </c>
    </row>
    <row r="3399" spans="1:26" x14ac:dyDescent="0.25">
      <c r="A3399" s="52">
        <v>41625</v>
      </c>
      <c r="B3399" s="25">
        <v>35801.670814630001</v>
      </c>
      <c r="C3399" s="43">
        <v>44529.448913577588</v>
      </c>
      <c r="D3399" s="43">
        <v>3991.9305341258014</v>
      </c>
      <c r="E3399" s="43">
        <v>48521.379447703388</v>
      </c>
      <c r="F3399" s="25">
        <v>46880.27414820376</v>
      </c>
      <c r="G3399" s="25">
        <v>54455.52309530411</v>
      </c>
      <c r="H3399" s="25">
        <v>73058.611799441656</v>
      </c>
      <c r="I3399" s="25">
        <v>90510.378005715378</v>
      </c>
      <c r="J3399" s="25">
        <v>109100.00877418094</v>
      </c>
      <c r="K3399" s="25">
        <v>132973.65793635295</v>
      </c>
      <c r="L3399" s="34">
        <v>114000.49705501094</v>
      </c>
      <c r="M3399" s="34">
        <v>137874.14621718295</v>
      </c>
      <c r="O3399" s="25">
        <v>12.211278911294986</v>
      </c>
      <c r="P3399" s="43">
        <v>7.3327722587098521</v>
      </c>
      <c r="Q3399" s="43">
        <v>-4.3032572822075181</v>
      </c>
      <c r="R3399" s="43">
        <v>6.2696899061995826</v>
      </c>
      <c r="S3399" s="25">
        <v>13.915294854990258</v>
      </c>
      <c r="T3399" s="25">
        <v>13.401022658202312</v>
      </c>
      <c r="U3399" s="25">
        <v>16.765897311560995</v>
      </c>
      <c r="V3399" s="25">
        <v>14.991132229229876</v>
      </c>
      <c r="W3399" s="25">
        <v>20.462499113722711</v>
      </c>
      <c r="X3399" s="25">
        <v>15.481343691871153</v>
      </c>
      <c r="Y3399" s="34">
        <v>20.950812171321154</v>
      </c>
      <c r="Z3399" s="34">
        <v>16.023159452665926</v>
      </c>
    </row>
    <row r="3400" spans="1:26" x14ac:dyDescent="0.25">
      <c r="A3400" s="52">
        <v>41626</v>
      </c>
      <c r="B3400" s="25">
        <v>35939.74878442</v>
      </c>
      <c r="C3400" s="43">
        <v>45244.937665180165</v>
      </c>
      <c r="D3400" s="43">
        <v>4002.1854551728011</v>
      </c>
      <c r="E3400" s="43">
        <v>49247.123120352968</v>
      </c>
      <c r="F3400" s="25">
        <v>47277.347252733758</v>
      </c>
      <c r="G3400" s="25">
        <v>54804.432259384113</v>
      </c>
      <c r="H3400" s="25">
        <v>73426.375320081657</v>
      </c>
      <c r="I3400" s="25">
        <v>90866.730106315372</v>
      </c>
      <c r="J3400" s="25">
        <v>109550.29066721094</v>
      </c>
      <c r="K3400" s="25">
        <v>133416.20608872295</v>
      </c>
      <c r="L3400" s="34">
        <v>114455.81920491093</v>
      </c>
      <c r="M3400" s="34">
        <v>138321.73462642296</v>
      </c>
      <c r="O3400" s="25">
        <v>12.419726135955811</v>
      </c>
      <c r="P3400" s="43">
        <v>8.7832883867175582</v>
      </c>
      <c r="Q3400" s="43">
        <v>16.696653932113946</v>
      </c>
      <c r="R3400" s="43">
        <v>9.3860995758826338</v>
      </c>
      <c r="S3400" s="25">
        <v>14.072715723198769</v>
      </c>
      <c r="T3400" s="25">
        <v>13.38344801406819</v>
      </c>
      <c r="U3400" s="25">
        <v>16.631405783941332</v>
      </c>
      <c r="V3400" s="25">
        <v>14.794403402964784</v>
      </c>
      <c r="W3400" s="25">
        <v>20.414201357615447</v>
      </c>
      <c r="X3400" s="25">
        <v>15.40159412031279</v>
      </c>
      <c r="Y3400" s="34">
        <v>20.905714925411512</v>
      </c>
      <c r="Z3400" s="34">
        <v>15.946559036142038</v>
      </c>
    </row>
    <row r="3401" spans="1:26" x14ac:dyDescent="0.25">
      <c r="A3401" s="52">
        <v>41627</v>
      </c>
      <c r="B3401" s="25">
        <v>36253.260991639996</v>
      </c>
      <c r="C3401" s="43">
        <v>46538.154755632735</v>
      </c>
      <c r="D3401" s="43">
        <v>4060.2182016872002</v>
      </c>
      <c r="E3401" s="43">
        <v>50598.372957319938</v>
      </c>
      <c r="F3401" s="25">
        <v>47656.888919313758</v>
      </c>
      <c r="G3401" s="25">
        <v>55341.112196364113</v>
      </c>
      <c r="H3401" s="25">
        <v>74983.106518031665</v>
      </c>
      <c r="I3401" s="25">
        <v>92624.449828515382</v>
      </c>
      <c r="J3401" s="25">
        <v>111101.70814144096</v>
      </c>
      <c r="K3401" s="25">
        <v>135147.13042819296</v>
      </c>
      <c r="L3401" s="34">
        <v>116012.06285000096</v>
      </c>
      <c r="M3401" s="34">
        <v>140057.48513675295</v>
      </c>
      <c r="O3401" s="25">
        <v>13.031280934119295</v>
      </c>
      <c r="P3401" s="43">
        <v>11.847805544463274</v>
      </c>
      <c r="Q3401" s="43">
        <v>20.943537872332207</v>
      </c>
      <c r="R3401" s="43">
        <v>12.526890552645153</v>
      </c>
      <c r="S3401" s="25">
        <v>14.766723268591475</v>
      </c>
      <c r="T3401" s="25">
        <v>14.405983001891398</v>
      </c>
      <c r="U3401" s="25">
        <v>19.111755995973056</v>
      </c>
      <c r="V3401" s="25">
        <v>17.072633015458205</v>
      </c>
      <c r="W3401" s="25">
        <v>21.997030353939696</v>
      </c>
      <c r="X3401" s="25">
        <v>16.861815202544417</v>
      </c>
      <c r="Y3401" s="34">
        <v>22.430140080988959</v>
      </c>
      <c r="Z3401" s="34">
        <v>17.364449469758057</v>
      </c>
    </row>
    <row r="3402" spans="1:26" x14ac:dyDescent="0.25">
      <c r="A3402" s="52">
        <v>41628</v>
      </c>
      <c r="B3402" s="25">
        <v>36470.139187100001</v>
      </c>
      <c r="C3402" s="43">
        <v>46884.637265995327</v>
      </c>
      <c r="D3402" s="43">
        <v>4014.613923933201</v>
      </c>
      <c r="E3402" s="43">
        <v>50899.251189928531</v>
      </c>
      <c r="F3402" s="25">
        <v>47983.694201293751</v>
      </c>
      <c r="G3402" s="25">
        <v>55586.381594434104</v>
      </c>
      <c r="H3402" s="25">
        <v>76000.106339441641</v>
      </c>
      <c r="I3402" s="25">
        <v>93545.818752545369</v>
      </c>
      <c r="J3402" s="25">
        <v>112151.60463165095</v>
      </c>
      <c r="K3402" s="25">
        <v>136095.25538910294</v>
      </c>
      <c r="L3402" s="34">
        <v>117067.04710787095</v>
      </c>
      <c r="M3402" s="34">
        <v>141010.69786532293</v>
      </c>
      <c r="O3402" s="25">
        <v>13.025515363282159</v>
      </c>
      <c r="P3402" s="43">
        <v>12.623412151678703</v>
      </c>
      <c r="Q3402" s="43">
        <v>20.133365559109386</v>
      </c>
      <c r="R3402" s="43">
        <v>13.181472714170962</v>
      </c>
      <c r="S3402" s="25">
        <v>15.139412506837836</v>
      </c>
      <c r="T3402" s="25">
        <v>14.663633955693722</v>
      </c>
      <c r="U3402" s="25">
        <v>20.473164708102985</v>
      </c>
      <c r="V3402" s="25">
        <v>18.103160461831223</v>
      </c>
      <c r="W3402" s="25">
        <v>22.93049734724444</v>
      </c>
      <c r="X3402" s="25">
        <v>17.561371783395185</v>
      </c>
      <c r="Y3402" s="34">
        <v>23.32986837233506</v>
      </c>
      <c r="Z3402" s="34">
        <v>18.044581789675938</v>
      </c>
    </row>
    <row r="3403" spans="1:26" x14ac:dyDescent="0.25">
      <c r="A3403" s="52">
        <v>41631</v>
      </c>
      <c r="B3403" s="25">
        <v>37140.804408550001</v>
      </c>
      <c r="C3403" s="43">
        <v>46962.075865683066</v>
      </c>
      <c r="D3403" s="43">
        <v>4001.8440799638001</v>
      </c>
      <c r="E3403" s="43">
        <v>50963.919945646863</v>
      </c>
      <c r="F3403" s="25">
        <v>48450.855836273753</v>
      </c>
      <c r="G3403" s="25">
        <v>55994.05009002411</v>
      </c>
      <c r="H3403" s="25">
        <v>75791.506433681643</v>
      </c>
      <c r="I3403" s="25">
        <v>93287.456339055381</v>
      </c>
      <c r="J3403" s="25">
        <v>111946.91825577096</v>
      </c>
      <c r="K3403" s="25">
        <v>135864.54812163295</v>
      </c>
      <c r="L3403" s="34">
        <v>116872.18379732096</v>
      </c>
      <c r="M3403" s="34">
        <v>140789.81366318295</v>
      </c>
      <c r="O3403" s="25">
        <v>14.053199650809178</v>
      </c>
      <c r="P3403" s="43">
        <v>12.314987376284559</v>
      </c>
      <c r="Q3403" s="43">
        <v>23.473200143770612</v>
      </c>
      <c r="R3403" s="43">
        <v>13.117680912508023</v>
      </c>
      <c r="S3403" s="25">
        <v>14.63368386498114</v>
      </c>
      <c r="T3403" s="25">
        <v>14.398208973814853</v>
      </c>
      <c r="U3403" s="25">
        <v>19.688748581397665</v>
      </c>
      <c r="V3403" s="25">
        <v>17.598375860909556</v>
      </c>
      <c r="W3403" s="25">
        <v>22.260443423562435</v>
      </c>
      <c r="X3403" s="25">
        <v>17.166465577175536</v>
      </c>
      <c r="Y3403" s="34">
        <v>22.695178223954613</v>
      </c>
      <c r="Z3403" s="34">
        <v>17.669656913209899</v>
      </c>
    </row>
    <row r="3404" spans="1:26" x14ac:dyDescent="0.25">
      <c r="A3404" s="52">
        <v>41632</v>
      </c>
      <c r="B3404" s="25">
        <v>37262.193255879996</v>
      </c>
      <c r="C3404" s="43">
        <v>47037.748358735647</v>
      </c>
      <c r="D3404" s="43">
        <v>4085.3940793358011</v>
      </c>
      <c r="E3404" s="43">
        <v>51123.142438071445</v>
      </c>
      <c r="F3404" s="25">
        <v>48781.214541013753</v>
      </c>
      <c r="G3404" s="25">
        <v>56406.246496104104</v>
      </c>
      <c r="H3404" s="25">
        <v>76305.074143491627</v>
      </c>
      <c r="I3404" s="25">
        <v>93892.34261694536</v>
      </c>
      <c r="J3404" s="25">
        <v>112513.60185415091</v>
      </c>
      <c r="K3404" s="25">
        <v>136499.78664875292</v>
      </c>
      <c r="L3404" s="34">
        <v>117443.37342753091</v>
      </c>
      <c r="M3404" s="34">
        <v>141429.55822213294</v>
      </c>
      <c r="O3404" s="25">
        <v>14.425964502308265</v>
      </c>
      <c r="P3404" s="43">
        <v>12.495966494972599</v>
      </c>
      <c r="Q3404" s="43">
        <v>26.051058148314432</v>
      </c>
      <c r="R3404" s="43">
        <v>13.471085421254347</v>
      </c>
      <c r="S3404" s="25">
        <v>15.415305462114159</v>
      </c>
      <c r="T3404" s="25">
        <v>15.24034363857265</v>
      </c>
      <c r="U3404" s="25">
        <v>20.499766588445144</v>
      </c>
      <c r="V3404" s="25">
        <v>18.360896854105846</v>
      </c>
      <c r="W3404" s="25">
        <v>22.879334850841371</v>
      </c>
      <c r="X3404" s="25">
        <v>17.71428069193577</v>
      </c>
      <c r="Y3404" s="34">
        <v>23.294826585106332</v>
      </c>
      <c r="Z3404" s="34">
        <v>18.204344194946277</v>
      </c>
    </row>
    <row r="3405" spans="1:26" x14ac:dyDescent="0.25">
      <c r="A3405" s="52">
        <v>41634</v>
      </c>
      <c r="B3405" s="25">
        <v>37450.974068210002</v>
      </c>
      <c r="C3405" s="43">
        <v>47216.553197160807</v>
      </c>
      <c r="D3405" s="43">
        <v>5378.5001150790004</v>
      </c>
      <c r="E3405" s="43">
        <v>52595.053312239805</v>
      </c>
      <c r="F3405" s="25">
        <v>48837.734507083762</v>
      </c>
      <c r="G3405" s="25">
        <v>56376.809160334116</v>
      </c>
      <c r="H3405" s="25">
        <v>76546.940140821651</v>
      </c>
      <c r="I3405" s="25">
        <v>94067.599888405384</v>
      </c>
      <c r="J3405" s="25">
        <v>112739.02528803093</v>
      </c>
      <c r="K3405" s="25">
        <v>136665.56360007293</v>
      </c>
      <c r="L3405" s="34">
        <v>117675.55479285093</v>
      </c>
      <c r="M3405" s="34">
        <v>141602.09310489293</v>
      </c>
      <c r="O3405" s="25">
        <v>13.743245593020914</v>
      </c>
      <c r="P3405" s="43">
        <v>12.778715228928551</v>
      </c>
      <c r="Q3405" s="43">
        <v>19.376462767591484</v>
      </c>
      <c r="R3405" s="43">
        <v>13.419750546572562</v>
      </c>
      <c r="S3405" s="25">
        <v>15.176025303731766</v>
      </c>
      <c r="T3405" s="25">
        <v>14.96931963361563</v>
      </c>
      <c r="U3405" s="25">
        <v>20.494135273741932</v>
      </c>
      <c r="V3405" s="25">
        <v>18.303782329963969</v>
      </c>
      <c r="W3405" s="25">
        <v>22.91501440795831</v>
      </c>
      <c r="X3405" s="25">
        <v>17.735063903293625</v>
      </c>
      <c r="Y3405" s="34">
        <v>23.333309378250135</v>
      </c>
      <c r="Z3405" s="34">
        <v>18.227944208932989</v>
      </c>
    </row>
    <row r="3406" spans="1:26" x14ac:dyDescent="0.25">
      <c r="A3406" s="52">
        <v>41635</v>
      </c>
      <c r="B3406" s="25">
        <v>37348.647932289998</v>
      </c>
      <c r="C3406" s="43">
        <v>47003.209326873381</v>
      </c>
      <c r="D3406" s="43">
        <v>4402.6342213434018</v>
      </c>
      <c r="E3406" s="43">
        <v>51405.843548216784</v>
      </c>
      <c r="F3406" s="25">
        <v>48985.530624743755</v>
      </c>
      <c r="G3406" s="25">
        <v>56498.550809284112</v>
      </c>
      <c r="H3406" s="25">
        <v>76592.943245241637</v>
      </c>
      <c r="I3406" s="25">
        <v>94102.201493815388</v>
      </c>
      <c r="J3406" s="25">
        <v>112906.89564602092</v>
      </c>
      <c r="K3406" s="25">
        <v>136805.09643798292</v>
      </c>
      <c r="L3406" s="34">
        <v>117849.35040638092</v>
      </c>
      <c r="M3406" s="34">
        <v>141747.5511983429</v>
      </c>
      <c r="O3406" s="25">
        <v>13.473266045279541</v>
      </c>
      <c r="P3406" s="43">
        <v>10.747122208130078</v>
      </c>
      <c r="Q3406" s="43">
        <v>36.451797610819824</v>
      </c>
      <c r="R3406" s="43">
        <v>12.563178582021163</v>
      </c>
      <c r="S3406" s="25">
        <v>14.980302181390591</v>
      </c>
      <c r="T3406" s="25">
        <v>14.791730695434691</v>
      </c>
      <c r="U3406" s="25">
        <v>19.813397020956302</v>
      </c>
      <c r="V3406" s="25">
        <v>17.731417245007421</v>
      </c>
      <c r="W3406" s="25">
        <v>22.295668404897761</v>
      </c>
      <c r="X3406" s="25">
        <v>17.226633396189794</v>
      </c>
      <c r="Y3406" s="34">
        <v>22.739581384557916</v>
      </c>
      <c r="Z3406" s="34">
        <v>17.736142482964269</v>
      </c>
    </row>
    <row r="3407" spans="1:26" x14ac:dyDescent="0.25">
      <c r="A3407" s="52">
        <v>41638</v>
      </c>
      <c r="B3407" s="25">
        <v>37113.236602739998</v>
      </c>
      <c r="C3407" s="43">
        <v>47463.709435511118</v>
      </c>
      <c r="D3407" s="43">
        <v>4456.2866244119996</v>
      </c>
      <c r="E3407" s="43">
        <v>51919.99605992312</v>
      </c>
      <c r="F3407" s="25">
        <v>49231.453565363758</v>
      </c>
      <c r="G3407" s="25">
        <v>56661.864116944111</v>
      </c>
      <c r="H3407" s="25">
        <v>76820.608288261647</v>
      </c>
      <c r="I3407" s="25">
        <v>94236.674770995378</v>
      </c>
      <c r="J3407" s="25">
        <v>113226.76931138092</v>
      </c>
      <c r="K3407" s="25">
        <v>137029.83074362294</v>
      </c>
      <c r="L3407" s="34">
        <v>118178.31622974091</v>
      </c>
      <c r="M3407" s="34">
        <v>141981.37766198293</v>
      </c>
      <c r="O3407" s="25">
        <v>13.617445918987636</v>
      </c>
      <c r="P3407" s="43">
        <v>4.8326044346875818</v>
      </c>
      <c r="Q3407" s="43">
        <v>31.26464984543027</v>
      </c>
      <c r="R3407" s="43">
        <v>6.6763008035835902</v>
      </c>
      <c r="S3407" s="25">
        <v>11.139231085148428</v>
      </c>
      <c r="T3407" s="25">
        <v>11.10562580624137</v>
      </c>
      <c r="U3407" s="25">
        <v>15.425285956907331</v>
      </c>
      <c r="V3407" s="25">
        <v>14.024401294165267</v>
      </c>
      <c r="W3407" s="25">
        <v>19.300670234518513</v>
      </c>
      <c r="X3407" s="25">
        <v>14.797410021380353</v>
      </c>
      <c r="Y3407" s="34">
        <v>20.475943736171544</v>
      </c>
      <c r="Z3407" s="34">
        <v>15.855134104465352</v>
      </c>
    </row>
    <row r="3408" spans="1:26" x14ac:dyDescent="0.25">
      <c r="A3408" s="52">
        <v>41639</v>
      </c>
      <c r="B3408" s="25">
        <v>37001.012189349996</v>
      </c>
      <c r="C3408" s="43">
        <v>48987.595397793695</v>
      </c>
      <c r="D3408" s="43">
        <v>4500.2456934049997</v>
      </c>
      <c r="E3408" s="43">
        <v>53487.841091198694</v>
      </c>
      <c r="F3408" s="25">
        <v>50526.967044809993</v>
      </c>
      <c r="G3408" s="25">
        <v>57981.186573919993</v>
      </c>
      <c r="H3408" s="25">
        <v>78366.959478859993</v>
      </c>
      <c r="I3408" s="25">
        <v>95835.928591749995</v>
      </c>
      <c r="J3408" s="25">
        <v>114826.85072718</v>
      </c>
      <c r="K3408" s="25">
        <v>138661.27142405001</v>
      </c>
      <c r="L3408" s="34">
        <v>119371.81010226</v>
      </c>
      <c r="M3408" s="34">
        <v>143206.23079913002</v>
      </c>
      <c r="O3408" s="25">
        <v>13.273885173919474</v>
      </c>
      <c r="P3408" s="43">
        <v>8.1983956083546694</v>
      </c>
      <c r="Q3408" s="43">
        <v>32.559510855331908</v>
      </c>
      <c r="R3408" s="43">
        <v>9.8976398032384338</v>
      </c>
      <c r="S3408" s="25">
        <v>14.063832362153917</v>
      </c>
      <c r="T3408" s="25">
        <v>13.692624125251807</v>
      </c>
      <c r="U3408" s="25">
        <v>17.748725361277316</v>
      </c>
      <c r="V3408" s="25">
        <v>15.95946489729101</v>
      </c>
      <c r="W3408" s="25">
        <v>20.986585910604493</v>
      </c>
      <c r="X3408" s="25">
        <v>16.164157420105152</v>
      </c>
      <c r="Y3408" s="34">
        <v>21.692641563847047</v>
      </c>
      <c r="Z3408" s="34">
        <v>16.854599856940933</v>
      </c>
    </row>
    <row r="3409" spans="1:26" x14ac:dyDescent="0.25">
      <c r="A3409" s="39">
        <v>41641</v>
      </c>
      <c r="B3409" s="25">
        <v>37160.829644919999</v>
      </c>
      <c r="C3409" s="43">
        <v>48227.669841561859</v>
      </c>
      <c r="D3409" s="43">
        <v>3839.8629708661601</v>
      </c>
      <c r="E3409" s="43">
        <v>52067.53281242802</v>
      </c>
      <c r="F3409" s="25">
        <v>50755.346840343758</v>
      </c>
      <c r="G3409" s="25">
        <v>58267.630845764113</v>
      </c>
      <c r="H3409" s="25">
        <v>78630.615199921653</v>
      </c>
      <c r="I3409" s="25">
        <v>96141.091531115395</v>
      </c>
      <c r="J3409" s="25">
        <v>115081.63799642093</v>
      </c>
      <c r="K3409" s="25">
        <v>138949.73918194295</v>
      </c>
      <c r="L3409" s="34">
        <v>120043.82230084093</v>
      </c>
      <c r="M3409" s="34">
        <v>143911.92348636297</v>
      </c>
      <c r="O3409" s="24">
        <v>13.468543312257752</v>
      </c>
      <c r="P3409" s="44">
        <v>6.6431280193434361</v>
      </c>
      <c r="Q3409" s="44">
        <v>10.798374605206362</v>
      </c>
      <c r="R3409" s="43">
        <v>6.9388937320580268</v>
      </c>
      <c r="S3409" s="25">
        <v>14.801062914659301</v>
      </c>
      <c r="T3409" s="25">
        <v>14.325393768214134</v>
      </c>
      <c r="U3409" s="25">
        <v>17.970458445229376</v>
      </c>
      <c r="V3409" s="25">
        <v>16.113866565625212</v>
      </c>
      <c r="W3409" s="25">
        <v>21.122389086580174</v>
      </c>
      <c r="X3409" s="25">
        <v>16.258737917292908</v>
      </c>
      <c r="Y3409" s="34">
        <v>22.246350518677673</v>
      </c>
      <c r="Z3409" s="34">
        <v>17.284502970293957</v>
      </c>
    </row>
    <row r="3410" spans="1:26" x14ac:dyDescent="0.25">
      <c r="A3410" s="39">
        <v>41642</v>
      </c>
      <c r="B3410" s="25">
        <v>37433.817778690005</v>
      </c>
      <c r="C3410" s="43">
        <v>47587.392295241443</v>
      </c>
      <c r="D3410" s="43">
        <v>3813.1359014700001</v>
      </c>
      <c r="E3410" s="43">
        <v>51400.528196711442</v>
      </c>
      <c r="F3410" s="25">
        <v>50729.594739713764</v>
      </c>
      <c r="G3410" s="25">
        <v>58181.392614354118</v>
      </c>
      <c r="H3410" s="25">
        <v>78747.109751141645</v>
      </c>
      <c r="I3410" s="25">
        <v>96274.436411875387</v>
      </c>
      <c r="J3410" s="25">
        <v>115125.98836733092</v>
      </c>
      <c r="K3410" s="25">
        <v>139015.99351871293</v>
      </c>
      <c r="L3410" s="34">
        <v>120091.59927489093</v>
      </c>
      <c r="M3410" s="34">
        <v>143981.60442627294</v>
      </c>
      <c r="O3410" s="24">
        <v>13.766257632327129</v>
      </c>
      <c r="P3410" s="44">
        <v>4.890251367456333</v>
      </c>
      <c r="Q3410" s="44">
        <v>9.6899799745304271</v>
      </c>
      <c r="R3410" s="43">
        <v>5.2318464556355249</v>
      </c>
      <c r="S3410" s="25">
        <v>14.543162055279236</v>
      </c>
      <c r="T3410" s="25">
        <v>13.975635438716072</v>
      </c>
      <c r="U3410" s="25">
        <v>17.938123042931341</v>
      </c>
      <c r="V3410" s="25">
        <v>16.077072719855636</v>
      </c>
      <c r="W3410" s="25">
        <v>21.048172256327248</v>
      </c>
      <c r="X3410" s="25">
        <v>16.195748035767199</v>
      </c>
      <c r="Y3410" s="34">
        <v>22.175014170601592</v>
      </c>
      <c r="Z3410" s="34">
        <v>17.223440594624883</v>
      </c>
    </row>
    <row r="3411" spans="1:26" x14ac:dyDescent="0.25">
      <c r="A3411" s="39">
        <v>41645</v>
      </c>
      <c r="B3411" s="25">
        <v>37468.932559859997</v>
      </c>
      <c r="C3411" s="43">
        <v>47614.982061649171</v>
      </c>
      <c r="D3411" s="43">
        <v>3815.2462327056001</v>
      </c>
      <c r="E3411" s="43">
        <v>51430.228294354769</v>
      </c>
      <c r="F3411" s="25">
        <v>51027.874112533747</v>
      </c>
      <c r="G3411" s="25">
        <v>58553.071549784101</v>
      </c>
      <c r="H3411" s="25">
        <v>78657.893483361622</v>
      </c>
      <c r="I3411" s="25">
        <v>96234.094834565374</v>
      </c>
      <c r="J3411" s="25">
        <v>115015.41270653091</v>
      </c>
      <c r="K3411" s="25">
        <v>138946.07838999294</v>
      </c>
      <c r="L3411" s="34">
        <v>119989.49208138091</v>
      </c>
      <c r="M3411" s="34">
        <v>143920.15776484294</v>
      </c>
      <c r="O3411" s="24">
        <v>13.883477197513816</v>
      </c>
      <c r="P3411" s="44">
        <v>4.3430905767771311</v>
      </c>
      <c r="Q3411" s="44">
        <v>10.69859219304754</v>
      </c>
      <c r="R3411" s="43">
        <v>4.7893929335322882</v>
      </c>
      <c r="S3411" s="25">
        <v>15.724027338147085</v>
      </c>
      <c r="T3411" s="25">
        <v>15.107730802847685</v>
      </c>
      <c r="U3411" s="25">
        <v>17.431150202445302</v>
      </c>
      <c r="V3411" s="25">
        <v>15.729806369788157</v>
      </c>
      <c r="W3411" s="25">
        <v>20.624074791008383</v>
      </c>
      <c r="X3411" s="25">
        <v>15.926223678505069</v>
      </c>
      <c r="Y3411" s="34">
        <v>21.769144100635927</v>
      </c>
      <c r="Z3411" s="34">
        <v>16.964954047808423</v>
      </c>
    </row>
    <row r="3412" spans="1:26" x14ac:dyDescent="0.25">
      <c r="A3412" s="39">
        <v>41646</v>
      </c>
      <c r="B3412" s="25">
        <v>37438.649347860002</v>
      </c>
      <c r="C3412" s="43">
        <v>47893.178998041767</v>
      </c>
      <c r="D3412" s="43">
        <v>3978.1877058980003</v>
      </c>
      <c r="E3412" s="43">
        <v>51871.36670393977</v>
      </c>
      <c r="F3412" s="25">
        <v>51019.620756403754</v>
      </c>
      <c r="G3412" s="25">
        <v>58494.807372314106</v>
      </c>
      <c r="H3412" s="25">
        <v>78532.642976771647</v>
      </c>
      <c r="I3412" s="25">
        <v>96065.081480065375</v>
      </c>
      <c r="J3412" s="25">
        <v>114876.60352080093</v>
      </c>
      <c r="K3412" s="25">
        <v>138776.59524478292</v>
      </c>
      <c r="L3412" s="34">
        <v>119857.25875828094</v>
      </c>
      <c r="M3412" s="34">
        <v>143757.2504822629</v>
      </c>
      <c r="O3412" s="24">
        <v>13.791434076782805</v>
      </c>
      <c r="P3412" s="44">
        <v>4.9527291164831899</v>
      </c>
      <c r="Q3412" s="44">
        <v>15.426305842991606</v>
      </c>
      <c r="R3412" s="43">
        <v>5.6882150401638798</v>
      </c>
      <c r="S3412" s="25">
        <v>15.705309889555895</v>
      </c>
      <c r="T3412" s="25">
        <v>14.993191000269391</v>
      </c>
      <c r="U3412" s="25">
        <v>17.244159292811911</v>
      </c>
      <c r="V3412" s="25">
        <v>15.526553221059336</v>
      </c>
      <c r="W3412" s="25">
        <v>20.478496653199187</v>
      </c>
      <c r="X3412" s="25">
        <v>15.784819608458523</v>
      </c>
      <c r="Y3412" s="34">
        <v>21.634949528293323</v>
      </c>
      <c r="Z3412" s="34">
        <v>16.832558119976259</v>
      </c>
    </row>
    <row r="3413" spans="1:26" x14ac:dyDescent="0.25">
      <c r="A3413" s="39">
        <v>41647</v>
      </c>
      <c r="B3413" s="25">
        <v>37431.368131519994</v>
      </c>
      <c r="C3413" s="43">
        <v>48725.391859544332</v>
      </c>
      <c r="D3413" s="43">
        <v>3928.2622765511992</v>
      </c>
      <c r="E3413" s="43">
        <v>52653.654136095531</v>
      </c>
      <c r="F3413" s="25">
        <v>51148.150435383744</v>
      </c>
      <c r="G3413" s="25">
        <v>58691.5207009441</v>
      </c>
      <c r="H3413" s="25">
        <v>78975.120804041639</v>
      </c>
      <c r="I3413" s="25">
        <v>96589.15312598538</v>
      </c>
      <c r="J3413" s="25">
        <v>115459.84958570093</v>
      </c>
      <c r="K3413" s="25">
        <v>139436.45257031292</v>
      </c>
      <c r="L3413" s="34">
        <v>120446.25893789092</v>
      </c>
      <c r="M3413" s="34">
        <v>144422.86192250293</v>
      </c>
      <c r="O3413" s="24">
        <v>13.967790238206867</v>
      </c>
      <c r="P3413" s="44">
        <v>6.1818756957768395</v>
      </c>
      <c r="Q3413" s="44">
        <v>16.250263629920191</v>
      </c>
      <c r="R3413" s="43">
        <v>6.8724392852576477</v>
      </c>
      <c r="S3413" s="25">
        <v>16.257332165558868</v>
      </c>
      <c r="T3413" s="25">
        <v>15.381488250113783</v>
      </c>
      <c r="U3413" s="25">
        <v>18.096054669734517</v>
      </c>
      <c r="V3413" s="25">
        <v>16.101223324581593</v>
      </c>
      <c r="W3413" s="25">
        <v>21.198868813726477</v>
      </c>
      <c r="X3413" s="25">
        <v>16.269301658885272</v>
      </c>
      <c r="Y3413" s="34">
        <v>22.336606044705732</v>
      </c>
      <c r="Z3413" s="34">
        <v>17.306873009934275</v>
      </c>
    </row>
    <row r="3414" spans="1:26" x14ac:dyDescent="0.25">
      <c r="A3414" s="39">
        <v>41648</v>
      </c>
      <c r="B3414" s="25">
        <v>37363.312909100001</v>
      </c>
      <c r="C3414" s="43">
        <v>49120.412950996913</v>
      </c>
      <c r="D3414" s="43">
        <v>3892.0940268265999</v>
      </c>
      <c r="E3414" s="43">
        <v>53012.506977823512</v>
      </c>
      <c r="F3414" s="25">
        <v>50986.371554363752</v>
      </c>
      <c r="G3414" s="25">
        <v>58478.730820934106</v>
      </c>
      <c r="H3414" s="25">
        <v>79390.533565051635</v>
      </c>
      <c r="I3414" s="25">
        <v>96939.38242568537</v>
      </c>
      <c r="J3414" s="25">
        <v>115830.90518023093</v>
      </c>
      <c r="K3414" s="25">
        <v>139757.0987768429</v>
      </c>
      <c r="L3414" s="34">
        <v>120822.66152204093</v>
      </c>
      <c r="M3414" s="34">
        <v>144748.85511865292</v>
      </c>
      <c r="O3414" s="24">
        <v>13.200566969339489</v>
      </c>
      <c r="P3414" s="44">
        <v>6.99041476081117</v>
      </c>
      <c r="Q3414" s="44">
        <v>15.859581215178586</v>
      </c>
      <c r="R3414" s="43">
        <v>7.5951265464888396</v>
      </c>
      <c r="S3414" s="25">
        <v>16.021433628099491</v>
      </c>
      <c r="T3414" s="25">
        <v>15.170139936000915</v>
      </c>
      <c r="U3414" s="25">
        <v>18.877313606771828</v>
      </c>
      <c r="V3414" s="25">
        <v>16.697168197685251</v>
      </c>
      <c r="W3414" s="25">
        <v>21.640498290357147</v>
      </c>
      <c r="X3414" s="25">
        <v>16.631745479064875</v>
      </c>
      <c r="Y3414" s="34">
        <v>22.767882017931317</v>
      </c>
      <c r="Z3414" s="34">
        <v>17.663599003163522</v>
      </c>
    </row>
    <row r="3415" spans="1:26" x14ac:dyDescent="0.25">
      <c r="A3415" s="39">
        <v>41649</v>
      </c>
      <c r="B3415" s="25">
        <v>37285.140930490001</v>
      </c>
      <c r="C3415" s="43">
        <v>47603.125218499496</v>
      </c>
      <c r="D3415" s="43">
        <v>3912.1008096856003</v>
      </c>
      <c r="E3415" s="43">
        <v>51515.226028185098</v>
      </c>
      <c r="F3415" s="25">
        <v>50709.568226333751</v>
      </c>
      <c r="G3415" s="25">
        <v>58168.652831744104</v>
      </c>
      <c r="H3415" s="25">
        <v>79149.160843471633</v>
      </c>
      <c r="I3415" s="25">
        <v>96662.680013465375</v>
      </c>
      <c r="J3415" s="25">
        <v>115547.83982090092</v>
      </c>
      <c r="K3415" s="25">
        <v>139419.88487327291</v>
      </c>
      <c r="L3415" s="34">
        <v>120543.99184605092</v>
      </c>
      <c r="M3415" s="34">
        <v>144416.0368984229</v>
      </c>
      <c r="O3415" s="24">
        <v>13.227435831290668</v>
      </c>
      <c r="P3415" s="44">
        <v>3.709815282550144</v>
      </c>
      <c r="Q3415" s="44">
        <v>18.411746415965837</v>
      </c>
      <c r="R3415" s="43">
        <v>4.6969766849154881</v>
      </c>
      <c r="S3415" s="25">
        <v>15.514301719270307</v>
      </c>
      <c r="T3415" s="25">
        <v>14.306568778408103</v>
      </c>
      <c r="U3415" s="25">
        <v>18.724064843925881</v>
      </c>
      <c r="V3415" s="25">
        <v>16.291513401166814</v>
      </c>
      <c r="W3415" s="25">
        <v>21.496168438768002</v>
      </c>
      <c r="X3415" s="25">
        <v>16.298899552725654</v>
      </c>
      <c r="Y3415" s="34">
        <v>22.632476452426165</v>
      </c>
      <c r="Z3415" s="34">
        <v>17.341282603572171</v>
      </c>
    </row>
    <row r="3416" spans="1:26" x14ac:dyDescent="0.25">
      <c r="A3416" s="39">
        <v>41652</v>
      </c>
      <c r="B3416" s="25">
        <v>37336.690696960002</v>
      </c>
      <c r="C3416" s="43">
        <v>47585.452118183843</v>
      </c>
      <c r="D3416" s="43">
        <v>3941.6625284525999</v>
      </c>
      <c r="E3416" s="43">
        <v>51527.114646636444</v>
      </c>
      <c r="F3416" s="25">
        <v>50703.851910553756</v>
      </c>
      <c r="G3416" s="25">
        <v>58204.690821914111</v>
      </c>
      <c r="H3416" s="25">
        <v>78779.342571081652</v>
      </c>
      <c r="I3416" s="25">
        <v>96324.330537005386</v>
      </c>
      <c r="J3416" s="25">
        <v>115209.34050238093</v>
      </c>
      <c r="K3416" s="25">
        <v>139137.84702042292</v>
      </c>
      <c r="L3416" s="34">
        <v>120212.70676810094</v>
      </c>
      <c r="M3416" s="34">
        <v>144141.21328614291</v>
      </c>
      <c r="O3416" s="24">
        <v>13.935625483646529</v>
      </c>
      <c r="P3416" s="44">
        <v>3.4344303074132165</v>
      </c>
      <c r="Q3416" s="44">
        <v>21.673330211424169</v>
      </c>
      <c r="R3416" s="43">
        <v>4.6342632462844868</v>
      </c>
      <c r="S3416" s="25">
        <v>15.2895733477304</v>
      </c>
      <c r="T3416" s="25">
        <v>14.195456926228566</v>
      </c>
      <c r="U3416" s="25">
        <v>18.37822530305111</v>
      </c>
      <c r="V3416" s="25">
        <v>16.013425564017503</v>
      </c>
      <c r="W3416" s="25">
        <v>21.140904311343476</v>
      </c>
      <c r="X3416" s="25">
        <v>16.046290939641359</v>
      </c>
      <c r="Y3416" s="34">
        <v>22.296116835246327</v>
      </c>
      <c r="Z3416" s="34">
        <v>17.100950515725909</v>
      </c>
    </row>
    <row r="3417" spans="1:26" x14ac:dyDescent="0.25">
      <c r="A3417" s="39">
        <v>41653</v>
      </c>
      <c r="B3417" s="25">
        <v>37240.536132239999</v>
      </c>
      <c r="C3417" s="43">
        <v>47238.87395345862</v>
      </c>
      <c r="D3417" s="43">
        <v>4051.4659386697999</v>
      </c>
      <c r="E3417" s="43">
        <v>51290.339892128417</v>
      </c>
      <c r="F3417" s="25">
        <v>50504.767503193754</v>
      </c>
      <c r="G3417" s="25">
        <v>58109.334363544112</v>
      </c>
      <c r="H3417" s="25">
        <v>78531.266916001652</v>
      </c>
      <c r="I3417" s="25">
        <v>96167.812384285397</v>
      </c>
      <c r="J3417" s="25">
        <v>114968.92217310093</v>
      </c>
      <c r="K3417" s="25">
        <v>138968.63531151292</v>
      </c>
      <c r="L3417" s="34">
        <v>119979.93087851093</v>
      </c>
      <c r="M3417" s="34">
        <v>143979.64401692292</v>
      </c>
      <c r="O3417" s="24">
        <v>13.642202840397299</v>
      </c>
      <c r="P3417" s="44">
        <v>2.6810884050118444</v>
      </c>
      <c r="Q3417" s="44">
        <v>25.062800135157758</v>
      </c>
      <c r="R3417" s="43">
        <v>4.1534532462841334</v>
      </c>
      <c r="S3417" s="25">
        <v>14.836898540593246</v>
      </c>
      <c r="T3417" s="25">
        <v>14.008371071451919</v>
      </c>
      <c r="U3417" s="25">
        <v>18.005453014899999</v>
      </c>
      <c r="V3417" s="25">
        <v>15.824914447887583</v>
      </c>
      <c r="W3417" s="25">
        <v>20.888108021606875</v>
      </c>
      <c r="X3417" s="25">
        <v>15.905161896587504</v>
      </c>
      <c r="Y3417" s="34">
        <v>22.059306699653568</v>
      </c>
      <c r="Z3417" s="34">
        <v>16.969690936536487</v>
      </c>
    </row>
    <row r="3418" spans="1:26" x14ac:dyDescent="0.25">
      <c r="A3418" s="39">
        <v>41654</v>
      </c>
      <c r="B3418" s="25">
        <v>37141.30189938</v>
      </c>
      <c r="C3418" s="43">
        <v>46995.3823911734</v>
      </c>
      <c r="D3418" s="43">
        <v>3937.3788553035997</v>
      </c>
      <c r="E3418" s="43">
        <v>50932.761246476999</v>
      </c>
      <c r="F3418" s="25">
        <v>50294.844626753758</v>
      </c>
      <c r="G3418" s="25">
        <v>57948.729611284114</v>
      </c>
      <c r="H3418" s="25">
        <v>78237.301467481637</v>
      </c>
      <c r="I3418" s="25">
        <v>95968.755709265373</v>
      </c>
      <c r="J3418" s="25">
        <v>114749.03295891092</v>
      </c>
      <c r="K3418" s="25">
        <v>138838.96032476294</v>
      </c>
      <c r="L3418" s="34">
        <v>119769.50792050092</v>
      </c>
      <c r="M3418" s="34">
        <v>143859.43528635293</v>
      </c>
      <c r="O3418" s="24">
        <v>13.604756851834665</v>
      </c>
      <c r="P3418" s="44">
        <v>2.5483020310471671</v>
      </c>
      <c r="Q3418" s="44">
        <v>27.741136052724613</v>
      </c>
      <c r="R3418" s="43">
        <v>4.1359600440873834</v>
      </c>
      <c r="S3418" s="25">
        <v>15.6111165681736</v>
      </c>
      <c r="T3418" s="25">
        <v>14.608490344091706</v>
      </c>
      <c r="U3418" s="25">
        <v>17.961775527732261</v>
      </c>
      <c r="V3418" s="25">
        <v>15.808357961498398</v>
      </c>
      <c r="W3418" s="25">
        <v>20.867639813504681</v>
      </c>
      <c r="X3418" s="25">
        <v>15.905332955721786</v>
      </c>
      <c r="Y3418" s="34">
        <v>22.048970140762435</v>
      </c>
      <c r="Z3418" s="34">
        <v>16.976873050195906</v>
      </c>
    </row>
    <row r="3419" spans="1:26" x14ac:dyDescent="0.25">
      <c r="A3419" s="39">
        <v>41655</v>
      </c>
      <c r="B3419" s="25">
        <v>36989.047524839996</v>
      </c>
      <c r="C3419" s="43">
        <v>46861.674649558183</v>
      </c>
      <c r="D3419" s="43">
        <v>3922.7524925526</v>
      </c>
      <c r="E3419" s="43">
        <v>50784.427142110784</v>
      </c>
      <c r="F3419" s="25">
        <v>50008.743455643758</v>
      </c>
      <c r="G3419" s="25">
        <v>57695.85875565411</v>
      </c>
      <c r="H3419" s="25">
        <v>77990.506181711637</v>
      </c>
      <c r="I3419" s="25">
        <v>95744.131238295377</v>
      </c>
      <c r="J3419" s="25">
        <v>114442.49618019092</v>
      </c>
      <c r="K3419" s="25">
        <v>138557.39348997295</v>
      </c>
      <c r="L3419" s="34">
        <v>119470.87413016093</v>
      </c>
      <c r="M3419" s="34">
        <v>143585.77143994294</v>
      </c>
      <c r="O3419" s="24">
        <v>13.251889703946373</v>
      </c>
      <c r="P3419" s="44">
        <v>3.9949080511777924</v>
      </c>
      <c r="Q3419" s="44">
        <v>26.118250853543003</v>
      </c>
      <c r="R3419" s="43">
        <v>5.4233745940986511</v>
      </c>
      <c r="S3419" s="25">
        <v>16.601511297030825</v>
      </c>
      <c r="T3419" s="25">
        <v>15.507903276701551</v>
      </c>
      <c r="U3419" s="25">
        <v>19.177033396544061</v>
      </c>
      <c r="V3419" s="25">
        <v>16.761224909428417</v>
      </c>
      <c r="W3419" s="25">
        <v>21.690626227247112</v>
      </c>
      <c r="X3419" s="25">
        <v>16.501463767185378</v>
      </c>
      <c r="Y3419" s="34">
        <v>22.861378020194458</v>
      </c>
      <c r="Z3419" s="34">
        <v>17.569453170039107</v>
      </c>
    </row>
    <row r="3420" spans="1:26" x14ac:dyDescent="0.25">
      <c r="A3420" s="39">
        <v>41656</v>
      </c>
      <c r="B3420" s="25">
        <v>36836.230283969999</v>
      </c>
      <c r="C3420" s="43">
        <v>45332.023261872964</v>
      </c>
      <c r="D3420" s="43">
        <v>3897.8434392001991</v>
      </c>
      <c r="E3420" s="43">
        <v>49229.866701073166</v>
      </c>
      <c r="F3420" s="25">
        <v>49278.66496502376</v>
      </c>
      <c r="G3420" s="25">
        <v>56906.674994444118</v>
      </c>
      <c r="H3420" s="25">
        <v>77180.869575211647</v>
      </c>
      <c r="I3420" s="25">
        <v>94876.079788505391</v>
      </c>
      <c r="J3420" s="25">
        <v>113637.75604022095</v>
      </c>
      <c r="K3420" s="25">
        <v>137694.04537288295</v>
      </c>
      <c r="L3420" s="34">
        <v>118262.40525059095</v>
      </c>
      <c r="M3420" s="34">
        <v>142318.69458325295</v>
      </c>
      <c r="O3420" s="24">
        <v>12.814489685312203</v>
      </c>
      <c r="P3420" s="44">
        <v>1.2556333470438164</v>
      </c>
      <c r="Q3420" s="44">
        <v>20.428646289285446</v>
      </c>
      <c r="R3420" s="43">
        <v>2.5482946103544846</v>
      </c>
      <c r="S3420" s="25">
        <v>15.252141988917888</v>
      </c>
      <c r="T3420" s="25">
        <v>14.280988301563525</v>
      </c>
      <c r="U3420" s="25">
        <v>18.417152879298769</v>
      </c>
      <c r="V3420" s="25">
        <v>16.163271613475906</v>
      </c>
      <c r="W3420" s="25">
        <v>21.224096556988069</v>
      </c>
      <c r="X3420" s="25">
        <v>16.122321363343104</v>
      </c>
      <c r="Y3420" s="34">
        <v>21.995236474340139</v>
      </c>
      <c r="Z3420" s="34">
        <v>16.870187623584897</v>
      </c>
    </row>
    <row r="3421" spans="1:26" x14ac:dyDescent="0.25">
      <c r="A3421" s="39">
        <v>41659</v>
      </c>
      <c r="B3421" s="25">
        <v>36740.653686750004</v>
      </c>
      <c r="C3421" s="43">
        <v>44792.52297452731</v>
      </c>
      <c r="D3421" s="43">
        <v>3979.6162571311997</v>
      </c>
      <c r="E3421" s="43">
        <v>48772.139231658512</v>
      </c>
      <c r="F3421" s="25">
        <v>49097.724812033768</v>
      </c>
      <c r="G3421" s="25">
        <v>56647.688719724123</v>
      </c>
      <c r="H3421" s="25">
        <v>77004.64221782166</v>
      </c>
      <c r="I3421" s="25">
        <v>94574.486539785386</v>
      </c>
      <c r="J3421" s="25">
        <v>113475.96464362094</v>
      </c>
      <c r="K3421" s="25">
        <v>137389.48186263294</v>
      </c>
      <c r="L3421" s="34">
        <v>118104.31744562094</v>
      </c>
      <c r="M3421" s="34">
        <v>142017.83466463294</v>
      </c>
      <c r="O3421" s="24">
        <v>13.191103403876392</v>
      </c>
      <c r="P3421" s="44">
        <v>1.2021372716294554</v>
      </c>
      <c r="Q3421" s="44">
        <v>25.582923832132099</v>
      </c>
      <c r="R3421" s="43">
        <v>2.8310994199995498</v>
      </c>
      <c r="S3421" s="25">
        <v>15.279302797286554</v>
      </c>
      <c r="T3421" s="25">
        <v>14.161066349897933</v>
      </c>
      <c r="U3421" s="25">
        <v>19.111251320005064</v>
      </c>
      <c r="V3421" s="25">
        <v>16.645524415148373</v>
      </c>
      <c r="W3421" s="25">
        <v>21.714584500969369</v>
      </c>
      <c r="X3421" s="25">
        <v>16.49401234256851</v>
      </c>
      <c r="Y3421" s="34">
        <v>22.475232192800831</v>
      </c>
      <c r="Z3421" s="34">
        <v>17.237434841847321</v>
      </c>
    </row>
    <row r="3422" spans="1:26" x14ac:dyDescent="0.25">
      <c r="A3422" s="39">
        <v>41660</v>
      </c>
      <c r="B3422" s="25">
        <v>36669.179098169996</v>
      </c>
      <c r="C3422" s="43">
        <v>44503.423497362084</v>
      </c>
      <c r="D3422" s="43">
        <v>3965.5645065021999</v>
      </c>
      <c r="E3422" s="43">
        <v>48468.988003864288</v>
      </c>
      <c r="F3422" s="25">
        <v>48972.589166363752</v>
      </c>
      <c r="G3422" s="25">
        <v>56529.678511204103</v>
      </c>
      <c r="H3422" s="25">
        <v>76834.978260041651</v>
      </c>
      <c r="I3422" s="25">
        <v>94397.955666945374</v>
      </c>
      <c r="J3422" s="25">
        <v>113361.05006315095</v>
      </c>
      <c r="K3422" s="25">
        <v>137257.55771648293</v>
      </c>
      <c r="L3422" s="34">
        <v>117992.93151427094</v>
      </c>
      <c r="M3422" s="34">
        <v>141889.43916760295</v>
      </c>
      <c r="O3422" s="24">
        <v>12.97090352350172</v>
      </c>
      <c r="P3422" s="44">
        <v>0.54895939661068205</v>
      </c>
      <c r="Q3422" s="44">
        <v>25.139499186404613</v>
      </c>
      <c r="R3422" s="43">
        <v>2.1919358619580498</v>
      </c>
      <c r="S3422" s="25">
        <v>14.985489793870311</v>
      </c>
      <c r="T3422" s="25">
        <v>13.923242503077372</v>
      </c>
      <c r="U3422" s="25">
        <v>18.848814072937326</v>
      </c>
      <c r="V3422" s="25">
        <v>16.427796177953823</v>
      </c>
      <c r="W3422" s="25">
        <v>21.591326853775673</v>
      </c>
      <c r="X3422" s="25">
        <v>16.382152446879772</v>
      </c>
      <c r="Y3422" s="34">
        <v>22.359723987003143</v>
      </c>
      <c r="Z3422" s="34">
        <v>17.131442810969034</v>
      </c>
    </row>
    <row r="3423" spans="1:26" x14ac:dyDescent="0.25">
      <c r="A3423" s="39">
        <v>41662</v>
      </c>
      <c r="B3423" s="25">
        <v>36619.43535865</v>
      </c>
      <c r="C3423" s="43">
        <v>44288.525153341652</v>
      </c>
      <c r="D3423" s="43">
        <v>3860.4054325620009</v>
      </c>
      <c r="E3423" s="43">
        <v>48148.930585903654</v>
      </c>
      <c r="F3423" s="25">
        <v>48909.919486043756</v>
      </c>
      <c r="G3423" s="25">
        <v>56439.56041548412</v>
      </c>
      <c r="H3423" s="25">
        <v>76695.180782601645</v>
      </c>
      <c r="I3423" s="25">
        <v>94235.901498165389</v>
      </c>
      <c r="J3423" s="25">
        <v>113226.31872470095</v>
      </c>
      <c r="K3423" s="25">
        <v>137110.94995760292</v>
      </c>
      <c r="L3423" s="34">
        <v>117860.85252101094</v>
      </c>
      <c r="M3423" s="34">
        <v>141745.48375391294</v>
      </c>
      <c r="O3423" s="24">
        <v>13.127657428406291</v>
      </c>
      <c r="P3423" s="44">
        <v>0.59232512385472003</v>
      </c>
      <c r="Q3423" s="44">
        <v>29.700668140008336</v>
      </c>
      <c r="R3423" s="43">
        <v>2.4355237391288087</v>
      </c>
      <c r="S3423" s="25">
        <v>14.818214395496842</v>
      </c>
      <c r="T3423" s="25">
        <v>13.727329534304067</v>
      </c>
      <c r="U3423" s="25">
        <v>18.693999152233644</v>
      </c>
      <c r="V3423" s="25">
        <v>16.287075955543951</v>
      </c>
      <c r="W3423" s="25">
        <v>21.471985368623848</v>
      </c>
      <c r="X3423" s="25">
        <v>16.290367459080414</v>
      </c>
      <c r="Y3423" s="34">
        <v>22.246295805454828</v>
      </c>
      <c r="Z3423" s="34">
        <v>17.043751103075344</v>
      </c>
    </row>
    <row r="3424" spans="1:26" x14ac:dyDescent="0.25">
      <c r="A3424" s="39">
        <v>41663</v>
      </c>
      <c r="B3424" s="25">
        <v>36489.11955558</v>
      </c>
      <c r="C3424" s="43">
        <v>43595.331157166431</v>
      </c>
      <c r="D3424" s="43">
        <v>3777.8950441694005</v>
      </c>
      <c r="E3424" s="43">
        <v>47373.226201335834</v>
      </c>
      <c r="F3424" s="25">
        <v>48890.454588003755</v>
      </c>
      <c r="G3424" s="25">
        <v>56384.489182834113</v>
      </c>
      <c r="H3424" s="25">
        <v>76098.033624911637</v>
      </c>
      <c r="I3424" s="25">
        <v>93602.654859715389</v>
      </c>
      <c r="J3424" s="25">
        <v>112628.96271794091</v>
      </c>
      <c r="K3424" s="25">
        <v>136457.43769147294</v>
      </c>
      <c r="L3424" s="34">
        <v>117264.37478291091</v>
      </c>
      <c r="M3424" s="34">
        <v>141092.84975644291</v>
      </c>
      <c r="O3424" s="24">
        <v>12.999876988990589</v>
      </c>
      <c r="P3424" s="44">
        <v>-0.37032194788224615</v>
      </c>
      <c r="Q3424" s="44">
        <v>25.491535410140731</v>
      </c>
      <c r="R3424" s="43">
        <v>1.2944231354898195</v>
      </c>
      <c r="S3424" s="25">
        <v>15.262593537016155</v>
      </c>
      <c r="T3424" s="25">
        <v>14.079826684213526</v>
      </c>
      <c r="U3424" s="25">
        <v>18.189910527165498</v>
      </c>
      <c r="V3424" s="25">
        <v>15.820726699336586</v>
      </c>
      <c r="W3424" s="25">
        <v>21.155915010248826</v>
      </c>
      <c r="X3424" s="25">
        <v>16.001687523914022</v>
      </c>
      <c r="Y3424" s="34">
        <v>21.942547041228867</v>
      </c>
      <c r="Z3424" s="34">
        <v>16.76427127431479</v>
      </c>
    </row>
    <row r="3425" spans="1:26" x14ac:dyDescent="0.25">
      <c r="A3425" s="39">
        <v>41666</v>
      </c>
      <c r="B3425" s="25">
        <v>36319.598298470002</v>
      </c>
      <c r="C3425" s="43">
        <v>43206.389020380782</v>
      </c>
      <c r="D3425" s="43">
        <v>3905.5046255287994</v>
      </c>
      <c r="E3425" s="43">
        <v>47111.893645909578</v>
      </c>
      <c r="F3425" s="25">
        <v>48684.300303293763</v>
      </c>
      <c r="G3425" s="25">
        <v>56174.71372315412</v>
      </c>
      <c r="H3425" s="25">
        <v>75695.046992181655</v>
      </c>
      <c r="I3425" s="25">
        <v>93160.561115925389</v>
      </c>
      <c r="J3425" s="25">
        <v>112211.42224053093</v>
      </c>
      <c r="K3425" s="25">
        <v>135998.69556613293</v>
      </c>
      <c r="L3425" s="34">
        <v>116849.93515564092</v>
      </c>
      <c r="M3425" s="34">
        <v>140637.20848124294</v>
      </c>
      <c r="O3425" s="24">
        <v>13.141448778909236</v>
      </c>
      <c r="P3425" s="44">
        <v>0.55611631729945987</v>
      </c>
      <c r="Q3425" s="44">
        <v>-11.083663191398053</v>
      </c>
      <c r="R3425" s="43">
        <v>-0.52340371023439358</v>
      </c>
      <c r="S3425" s="25">
        <v>15.467891765866382</v>
      </c>
      <c r="T3425" s="25">
        <v>14.215811861041772</v>
      </c>
      <c r="U3425" s="25">
        <v>18.155027502197598</v>
      </c>
      <c r="V3425" s="25">
        <v>15.75888374163512</v>
      </c>
      <c r="W3425" s="25">
        <v>21.089916309944169</v>
      </c>
      <c r="X3425" s="25">
        <v>15.907832293527257</v>
      </c>
      <c r="Y3425" s="34">
        <v>21.88615038157171</v>
      </c>
      <c r="Z3425" s="34">
        <v>16.678715296094616</v>
      </c>
    </row>
    <row r="3426" spans="1:26" x14ac:dyDescent="0.25">
      <c r="A3426" s="39">
        <v>41667</v>
      </c>
      <c r="B3426" s="25">
        <v>36197.779913279999</v>
      </c>
      <c r="C3426" s="43">
        <v>43128.170118635557</v>
      </c>
      <c r="D3426" s="43">
        <v>5215.9850491280013</v>
      </c>
      <c r="E3426" s="43">
        <v>48344.155167763558</v>
      </c>
      <c r="F3426" s="25">
        <v>48723.15559390375</v>
      </c>
      <c r="G3426" s="25">
        <v>56168.086082314105</v>
      </c>
      <c r="H3426" s="25">
        <v>75660.48746715163</v>
      </c>
      <c r="I3426" s="25">
        <v>93109.063707285386</v>
      </c>
      <c r="J3426" s="25">
        <v>112178.74807495093</v>
      </c>
      <c r="K3426" s="25">
        <v>135937.00707745293</v>
      </c>
      <c r="L3426" s="34">
        <v>116820.54158593093</v>
      </c>
      <c r="M3426" s="34">
        <v>140578.8005884329</v>
      </c>
      <c r="O3426" s="24">
        <v>12.761964719778419</v>
      </c>
      <c r="P3426" s="44">
        <v>0.37407405085607692</v>
      </c>
      <c r="Q3426" s="44">
        <v>18.751948310418797</v>
      </c>
      <c r="R3426" s="43">
        <v>2.0785121213429569</v>
      </c>
      <c r="S3426" s="25">
        <v>15.560047521679543</v>
      </c>
      <c r="T3426" s="25">
        <v>14.202336378407443</v>
      </c>
      <c r="U3426" s="25">
        <v>18.101082339434083</v>
      </c>
      <c r="V3426" s="25">
        <v>15.694894404641602</v>
      </c>
      <c r="W3426" s="25">
        <v>21.054656869358013</v>
      </c>
      <c r="X3426" s="25">
        <v>15.855256943663809</v>
      </c>
      <c r="Y3426" s="34">
        <v>21.855489953278351</v>
      </c>
      <c r="Z3426" s="34">
        <v>16.630257580175602</v>
      </c>
    </row>
    <row r="3427" spans="1:26" x14ac:dyDescent="0.25">
      <c r="A3427" s="39">
        <v>41668</v>
      </c>
      <c r="B3427" s="25">
        <v>36112.268483430002</v>
      </c>
      <c r="C3427" s="43">
        <v>42923.878708200333</v>
      </c>
      <c r="D3427" s="43">
        <v>3886.8512819794009</v>
      </c>
      <c r="E3427" s="43">
        <v>46810.729990179731</v>
      </c>
      <c r="F3427" s="25">
        <v>48556.675839673757</v>
      </c>
      <c r="G3427" s="25">
        <v>56005.945550514116</v>
      </c>
      <c r="H3427" s="25">
        <v>75690.273348211631</v>
      </c>
      <c r="I3427" s="25">
        <v>93160.719616945382</v>
      </c>
      <c r="J3427" s="25">
        <v>112137.09868284091</v>
      </c>
      <c r="K3427" s="25">
        <v>135926.51018057292</v>
      </c>
      <c r="L3427" s="34">
        <v>116781.47584480091</v>
      </c>
      <c r="M3427" s="34">
        <v>140570.88734253292</v>
      </c>
      <c r="O3427" s="24">
        <v>12.745965445707297</v>
      </c>
      <c r="P3427" s="44">
        <v>0.44659169130758514</v>
      </c>
      <c r="Q3427" s="44">
        <v>18.977128803620836</v>
      </c>
      <c r="R3427" s="43">
        <v>1.7626202524907209</v>
      </c>
      <c r="S3427" s="25">
        <v>15.710808676656862</v>
      </c>
      <c r="T3427" s="25">
        <v>14.597341934099028</v>
      </c>
      <c r="U3427" s="25">
        <v>18.742159520353674</v>
      </c>
      <c r="V3427" s="25">
        <v>16.345127771043998</v>
      </c>
      <c r="W3427" s="25">
        <v>21.374588130425099</v>
      </c>
      <c r="X3427" s="25">
        <v>16.200547559402303</v>
      </c>
      <c r="Y3427" s="34">
        <v>22.168821262912132</v>
      </c>
      <c r="Z3427" s="34">
        <v>16.970104839303836</v>
      </c>
    </row>
    <row r="3428" spans="1:26" x14ac:dyDescent="0.25">
      <c r="A3428" s="39">
        <v>41669</v>
      </c>
      <c r="B3428" s="25">
        <v>35975.682925480003</v>
      </c>
      <c r="C3428" s="43">
        <v>42615.161020865118</v>
      </c>
      <c r="D3428" s="43">
        <v>3958.6170391698001</v>
      </c>
      <c r="E3428" s="43">
        <v>46573.778060034922</v>
      </c>
      <c r="F3428" s="25">
        <v>48258.859303013764</v>
      </c>
      <c r="G3428" s="25">
        <v>55693.590184054126</v>
      </c>
      <c r="H3428" s="25">
        <v>75458.152522691656</v>
      </c>
      <c r="I3428" s="25">
        <v>92905.469867705397</v>
      </c>
      <c r="J3428" s="25">
        <v>112009.06026308096</v>
      </c>
      <c r="K3428" s="25">
        <v>135762.79913553293</v>
      </c>
      <c r="L3428" s="34">
        <v>116654.96474856096</v>
      </c>
      <c r="M3428" s="34">
        <v>140408.70362101294</v>
      </c>
      <c r="O3428" s="24">
        <v>12.671032732083276</v>
      </c>
      <c r="P3428" s="44">
        <v>0.2310902146169358</v>
      </c>
      <c r="Q3428" s="44">
        <v>18.075827345653472</v>
      </c>
      <c r="R3428" s="43">
        <v>1.5353632165207021</v>
      </c>
      <c r="S3428" s="25">
        <v>15.606855947513964</v>
      </c>
      <c r="T3428" s="25">
        <v>14.451616969015181</v>
      </c>
      <c r="U3428" s="25">
        <v>18.621386775802982</v>
      </c>
      <c r="V3428" s="25">
        <v>16.22946631744162</v>
      </c>
      <c r="W3428" s="25">
        <v>21.227086940457983</v>
      </c>
      <c r="X3428" s="25">
        <v>16.073930324314524</v>
      </c>
      <c r="Y3428" s="34">
        <v>22.026663970422476</v>
      </c>
      <c r="Z3428" s="34">
        <v>16.847352019358254</v>
      </c>
    </row>
    <row r="3429" spans="1:26" x14ac:dyDescent="0.25">
      <c r="A3429" s="39">
        <v>41670</v>
      </c>
      <c r="B3429" s="25">
        <v>35908.594242320003</v>
      </c>
      <c r="C3429" s="43">
        <v>42456.220622229899</v>
      </c>
      <c r="D3429" s="43">
        <v>4045.8051863081996</v>
      </c>
      <c r="E3429" s="43">
        <v>46502.025808538099</v>
      </c>
      <c r="F3429" s="25">
        <v>48363.987121193764</v>
      </c>
      <c r="G3429" s="25">
        <v>55742.213541944118</v>
      </c>
      <c r="H3429" s="25">
        <v>75765.235849301651</v>
      </c>
      <c r="I3429" s="25">
        <v>93156.37665842539</v>
      </c>
      <c r="J3429" s="25">
        <v>112344.96445658093</v>
      </c>
      <c r="K3429" s="25">
        <v>136046.99086534293</v>
      </c>
      <c r="L3429" s="34">
        <v>118003.16654759001</v>
      </c>
      <c r="M3429" s="34">
        <v>141705.18846447003</v>
      </c>
      <c r="O3429" s="24">
        <v>12.83014723891187</v>
      </c>
      <c r="P3429" s="44">
        <v>-1.0797600119427653E-2</v>
      </c>
      <c r="Q3429" s="44">
        <v>19.262688348437006</v>
      </c>
      <c r="R3429" s="43">
        <v>1.4151101764220408</v>
      </c>
      <c r="S3429" s="25">
        <v>15.927105915181405</v>
      </c>
      <c r="T3429" s="25">
        <v>14.67809038168657</v>
      </c>
      <c r="U3429" s="25">
        <v>18.520084903933597</v>
      </c>
      <c r="V3429" s="25">
        <v>16.007136987614111</v>
      </c>
      <c r="W3429" s="25">
        <v>21.127519017175601</v>
      </c>
      <c r="X3429" s="25">
        <v>15.897459493509224</v>
      </c>
      <c r="Y3429" s="34">
        <v>22.924035065875216</v>
      </c>
      <c r="Z3429" s="34">
        <v>17.46787322952008</v>
      </c>
    </row>
    <row r="3430" spans="1:26" x14ac:dyDescent="0.25">
      <c r="A3430" s="39">
        <v>41673</v>
      </c>
      <c r="B3430" s="25">
        <v>35995.443830570002</v>
      </c>
      <c r="C3430" s="43">
        <v>44311.231403381033</v>
      </c>
      <c r="D3430" s="43">
        <v>4328.8553701246019</v>
      </c>
      <c r="E3430" s="43">
        <v>48640.086773505638</v>
      </c>
      <c r="F3430" s="25">
        <v>48804.218422193764</v>
      </c>
      <c r="G3430" s="25">
        <v>56143.636799774118</v>
      </c>
      <c r="H3430" s="25">
        <v>75932.84320254164</v>
      </c>
      <c r="I3430" s="25">
        <v>93288.460127425395</v>
      </c>
      <c r="J3430" s="25">
        <v>112465.52643698093</v>
      </c>
      <c r="K3430" s="25">
        <v>136117.98904952293</v>
      </c>
      <c r="L3430" s="34">
        <v>118123.85321454093</v>
      </c>
      <c r="M3430" s="34">
        <v>141776.31582708293</v>
      </c>
      <c r="O3430" s="24">
        <v>12.506801005092916</v>
      </c>
      <c r="P3430" s="44">
        <v>3.9141465806913134</v>
      </c>
      <c r="Q3430" s="44">
        <v>27.115253800640172</v>
      </c>
      <c r="R3430" s="43">
        <v>5.6299874392687022</v>
      </c>
      <c r="S3430" s="25">
        <v>15.723833843617196</v>
      </c>
      <c r="T3430" s="25">
        <v>14.599551309026371</v>
      </c>
      <c r="U3430" s="25">
        <v>18.374019414745725</v>
      </c>
      <c r="V3430" s="25">
        <v>15.911760743963633</v>
      </c>
      <c r="W3430" s="25">
        <v>20.977187527101648</v>
      </c>
      <c r="X3430" s="25">
        <v>15.804624046564019</v>
      </c>
      <c r="Y3430" s="34">
        <v>22.77736588698318</v>
      </c>
      <c r="Z3430" s="34">
        <v>17.377502104239539</v>
      </c>
    </row>
    <row r="3431" spans="1:26" x14ac:dyDescent="0.25">
      <c r="A3431" s="39">
        <v>41674</v>
      </c>
      <c r="B3431" s="25">
        <v>36008.9148756</v>
      </c>
      <c r="C3431" s="43">
        <v>44843.993051901409</v>
      </c>
      <c r="D3431" s="43">
        <v>4383.1372944016002</v>
      </c>
      <c r="E3431" s="43">
        <v>49227.130346303005</v>
      </c>
      <c r="F3431" s="25">
        <v>48639.639071853751</v>
      </c>
      <c r="G3431" s="25">
        <v>55975.860414054107</v>
      </c>
      <c r="H3431" s="25">
        <v>76020.948609771644</v>
      </c>
      <c r="I3431" s="25">
        <v>93418.68367975537</v>
      </c>
      <c r="J3431" s="25">
        <v>112576.76558641094</v>
      </c>
      <c r="K3431" s="25">
        <v>136271.44089647292</v>
      </c>
      <c r="L3431" s="34">
        <v>118237.66575841095</v>
      </c>
      <c r="M3431" s="34">
        <v>141932.34106847292</v>
      </c>
      <c r="O3431" s="24">
        <v>12.54890589452431</v>
      </c>
      <c r="P3431" s="44">
        <v>5.16352445360444</v>
      </c>
      <c r="Q3431" s="44">
        <v>28.709222642583509</v>
      </c>
      <c r="R3431" s="43">
        <v>6.9048495814691968</v>
      </c>
      <c r="S3431" s="25">
        <v>15.333585746043376</v>
      </c>
      <c r="T3431" s="25">
        <v>14.257088661080463</v>
      </c>
      <c r="U3431" s="25">
        <v>18.511369614555441</v>
      </c>
      <c r="V3431" s="25">
        <v>16.073564692922403</v>
      </c>
      <c r="W3431" s="25">
        <v>21.096845522465159</v>
      </c>
      <c r="X3431" s="25">
        <v>15.935175736090002</v>
      </c>
      <c r="Y3431" s="34">
        <v>22.895662098637224</v>
      </c>
      <c r="Z3431" s="34">
        <v>17.506676381288067</v>
      </c>
    </row>
    <row r="3432" spans="1:26" x14ac:dyDescent="0.25">
      <c r="A3432" s="39">
        <v>41675</v>
      </c>
      <c r="B3432" s="25">
        <v>35941.207560519993</v>
      </c>
      <c r="C3432" s="43">
        <v>44774.994627681786</v>
      </c>
      <c r="D3432" s="43">
        <v>4406.2906536166001</v>
      </c>
      <c r="E3432" s="43">
        <v>49181.285281298384</v>
      </c>
      <c r="F3432" s="25">
        <v>48601.312344263744</v>
      </c>
      <c r="G3432" s="25">
        <v>55998.986376574103</v>
      </c>
      <c r="H3432" s="25">
        <v>75939.187181441623</v>
      </c>
      <c r="I3432" s="25">
        <v>93436.406288525366</v>
      </c>
      <c r="J3432" s="25">
        <v>112546.19084192089</v>
      </c>
      <c r="K3432" s="25">
        <v>136349.02160438293</v>
      </c>
      <c r="L3432" s="34">
        <v>118209.72078821091</v>
      </c>
      <c r="M3432" s="34">
        <v>142012.55155067291</v>
      </c>
      <c r="O3432" s="24">
        <v>12.334448375208563</v>
      </c>
      <c r="P3432" s="44">
        <v>3.9410386170577905</v>
      </c>
      <c r="Q3432" s="44">
        <v>27.518142184847516</v>
      </c>
      <c r="R3432" s="43">
        <v>5.6918249110764263</v>
      </c>
      <c r="S3432" s="25">
        <v>15.482237199856597</v>
      </c>
      <c r="T3432" s="25">
        <v>14.516319820219037</v>
      </c>
      <c r="U3432" s="25">
        <v>18.604967786562355</v>
      </c>
      <c r="V3432" s="25">
        <v>16.304608770606222</v>
      </c>
      <c r="W3432" s="25">
        <v>21.182809300797722</v>
      </c>
      <c r="X3432" s="25">
        <v>16.139818254843075</v>
      </c>
      <c r="Y3432" s="34">
        <v>22.982281415488835</v>
      </c>
      <c r="Z3432" s="34">
        <v>17.70914697823871</v>
      </c>
    </row>
    <row r="3433" spans="1:26" x14ac:dyDescent="0.25">
      <c r="A3433" s="39">
        <v>41676</v>
      </c>
      <c r="B3433" s="25">
        <v>35918.068806330004</v>
      </c>
      <c r="C3433" s="43">
        <v>44868.025825842167</v>
      </c>
      <c r="D3433" s="43">
        <v>4370.9010559438002</v>
      </c>
      <c r="E3433" s="43">
        <v>49238.92688178597</v>
      </c>
      <c r="F3433" s="25">
        <v>49237.082585063763</v>
      </c>
      <c r="G3433" s="25">
        <v>56454.757629544125</v>
      </c>
      <c r="H3433" s="25">
        <v>76475.166846971653</v>
      </c>
      <c r="I3433" s="25">
        <v>93779.146922075408</v>
      </c>
      <c r="J3433" s="25">
        <v>113127.42497563096</v>
      </c>
      <c r="K3433" s="25">
        <v>136739.94098110296</v>
      </c>
      <c r="L3433" s="34">
        <v>118792.85834900096</v>
      </c>
      <c r="M3433" s="34">
        <v>142405.37435447297</v>
      </c>
      <c r="O3433" s="24">
        <v>12.149701172940031</v>
      </c>
      <c r="P3433" s="44">
        <v>3.1284573824039263</v>
      </c>
      <c r="Q3433" s="44">
        <v>26.882813252222483</v>
      </c>
      <c r="R3433" s="43">
        <v>4.8713054512467435</v>
      </c>
      <c r="S3433" s="25">
        <v>17.193745975802965</v>
      </c>
      <c r="T3433" s="25">
        <v>15.444046877110784</v>
      </c>
      <c r="U3433" s="25">
        <v>18.582712833368966</v>
      </c>
      <c r="V3433" s="25">
        <v>15.86020224215563</v>
      </c>
      <c r="W3433" s="25">
        <v>21.208945098376475</v>
      </c>
      <c r="X3433" s="25">
        <v>15.869486255592991</v>
      </c>
      <c r="Y3433" s="34">
        <v>23.000098139988733</v>
      </c>
      <c r="Z3433" s="34">
        <v>17.439064304978746</v>
      </c>
    </row>
    <row r="3434" spans="1:26" x14ac:dyDescent="0.25">
      <c r="A3434" s="39">
        <v>41677</v>
      </c>
      <c r="B3434" s="25">
        <v>35892.80300693</v>
      </c>
      <c r="C3434" s="43">
        <v>45199.668919482545</v>
      </c>
      <c r="D3434" s="43">
        <v>4312.6285387094003</v>
      </c>
      <c r="E3434" s="43">
        <v>49512.297458191948</v>
      </c>
      <c r="F3434" s="25">
        <v>49019.498243893759</v>
      </c>
      <c r="G3434" s="25">
        <v>56190.617316444113</v>
      </c>
      <c r="H3434" s="25">
        <v>76638.80329873164</v>
      </c>
      <c r="I3434" s="25">
        <v>93902.386138355374</v>
      </c>
      <c r="J3434" s="25">
        <v>113348.70630366092</v>
      </c>
      <c r="K3434" s="25">
        <v>136909.19829256291</v>
      </c>
      <c r="L3434" s="34">
        <v>119013.54232248092</v>
      </c>
      <c r="M3434" s="34">
        <v>142574.03431138291</v>
      </c>
      <c r="O3434" s="24">
        <v>12.080122236650958</v>
      </c>
      <c r="P3434" s="44">
        <v>4.0243187310442519</v>
      </c>
      <c r="Q3434" s="44">
        <v>22.455424632812516</v>
      </c>
      <c r="R3434" s="43">
        <v>5.4061927981571944</v>
      </c>
      <c r="S3434" s="25">
        <v>15.847871457677766</v>
      </c>
      <c r="T3434" s="25">
        <v>13.879766568860896</v>
      </c>
      <c r="U3434" s="25">
        <v>18.247907492737991</v>
      </c>
      <c r="V3434" s="25">
        <v>15.331770431018299</v>
      </c>
      <c r="W3434" s="25">
        <v>21.008653431270673</v>
      </c>
      <c r="X3434" s="25">
        <v>15.538345191169611</v>
      </c>
      <c r="Y3434" s="34">
        <v>22.798816277313438</v>
      </c>
      <c r="Z3434" s="34">
        <v>17.109369961671248</v>
      </c>
    </row>
    <row r="3435" spans="1:26" x14ac:dyDescent="0.25">
      <c r="A3435" s="39">
        <v>41680</v>
      </c>
      <c r="B3435" s="25">
        <v>35876.684824759999</v>
      </c>
      <c r="C3435" s="43">
        <v>45170.877177903683</v>
      </c>
      <c r="D3435" s="43">
        <v>4294.5109541627999</v>
      </c>
      <c r="E3435" s="43">
        <v>49465.38813206648</v>
      </c>
      <c r="F3435" s="25">
        <v>48936.130984953757</v>
      </c>
      <c r="G3435" s="25">
        <v>56089.332475484109</v>
      </c>
      <c r="H3435" s="25">
        <v>76179.922523121641</v>
      </c>
      <c r="I3435" s="25">
        <v>93397.604908965382</v>
      </c>
      <c r="J3435" s="25">
        <v>112902.53892631094</v>
      </c>
      <c r="K3435" s="25">
        <v>136412.53808682295</v>
      </c>
      <c r="L3435" s="34">
        <v>118570.57592053094</v>
      </c>
      <c r="M3435" s="34">
        <v>142080.57508104295</v>
      </c>
      <c r="O3435" s="24">
        <v>11.766598252752569</v>
      </c>
      <c r="P3435" s="44">
        <v>4.1695588303541031</v>
      </c>
      <c r="Q3435" s="44">
        <v>21.004867524487448</v>
      </c>
      <c r="R3435" s="43">
        <v>5.4432060136277327</v>
      </c>
      <c r="S3435" s="25">
        <v>15.043833641711579</v>
      </c>
      <c r="T3435" s="25">
        <v>12.997944739429235</v>
      </c>
      <c r="U3435" s="25">
        <v>17.928231090184219</v>
      </c>
      <c r="V3435" s="25">
        <v>14.923299068191231</v>
      </c>
      <c r="W3435" s="25">
        <v>20.769887957840538</v>
      </c>
      <c r="X3435" s="25">
        <v>15.267670916718856</v>
      </c>
      <c r="Y3435" s="34">
        <v>22.577131027938478</v>
      </c>
      <c r="Z3435" s="34">
        <v>16.852308370636759</v>
      </c>
    </row>
    <row r="3436" spans="1:26" x14ac:dyDescent="0.25">
      <c r="A3436" s="39">
        <v>41681</v>
      </c>
      <c r="B3436" s="25">
        <v>35952.59992303</v>
      </c>
      <c r="C3436" s="43">
        <v>45063.035940027366</v>
      </c>
      <c r="D3436" s="43">
        <v>4397.3650805196003</v>
      </c>
      <c r="E3436" s="43">
        <v>49460.401020546968</v>
      </c>
      <c r="F3436" s="25">
        <v>48751.656645453761</v>
      </c>
      <c r="G3436" s="25">
        <v>55866.94330687412</v>
      </c>
      <c r="H3436" s="25">
        <v>75907.853948061645</v>
      </c>
      <c r="I3436" s="25">
        <v>93137.635389635383</v>
      </c>
      <c r="J3436" s="25">
        <v>112646.37403649095</v>
      </c>
      <c r="K3436" s="25">
        <v>136155.21067893293</v>
      </c>
      <c r="L3436" s="34">
        <v>118317.09215615095</v>
      </c>
      <c r="M3436" s="34">
        <v>141825.92879859294</v>
      </c>
      <c r="O3436" s="24">
        <v>12.003096478023512</v>
      </c>
      <c r="P3436" s="44">
        <v>3.920863766739302</v>
      </c>
      <c r="Q3436" s="44">
        <v>23.902950697866565</v>
      </c>
      <c r="R3436" s="43">
        <v>5.4325752059615429</v>
      </c>
      <c r="S3436" s="25">
        <v>14.610153356869947</v>
      </c>
      <c r="T3436" s="25">
        <v>12.549918031387698</v>
      </c>
      <c r="U3436" s="25">
        <v>17.507062825247832</v>
      </c>
      <c r="V3436" s="25">
        <v>14.603413404659538</v>
      </c>
      <c r="W3436" s="25">
        <v>20.495872817556716</v>
      </c>
      <c r="X3436" s="25">
        <v>15.050230999637026</v>
      </c>
      <c r="Y3436" s="34">
        <v>22.315081928837465</v>
      </c>
      <c r="Z3436" s="34">
        <v>16.642877870335717</v>
      </c>
    </row>
    <row r="3437" spans="1:26" x14ac:dyDescent="0.25">
      <c r="A3437" s="39">
        <v>41682</v>
      </c>
      <c r="B3437" s="25">
        <v>35864.942239969998</v>
      </c>
      <c r="C3437" s="43">
        <v>44986.557604491034</v>
      </c>
      <c r="D3437" s="43">
        <v>4409.1050202037995</v>
      </c>
      <c r="E3437" s="43">
        <v>49395.662624694836</v>
      </c>
      <c r="F3437" s="25">
        <v>48678.71794467375</v>
      </c>
      <c r="G3437" s="25">
        <v>55819.418776464103</v>
      </c>
      <c r="H3437" s="25">
        <v>76151.724432321644</v>
      </c>
      <c r="I3437" s="25">
        <v>93410.930323255365</v>
      </c>
      <c r="J3437" s="25">
        <v>112907.77448042092</v>
      </c>
      <c r="K3437" s="25">
        <v>136445.91774780292</v>
      </c>
      <c r="L3437" s="34">
        <v>118580.06242421093</v>
      </c>
      <c r="M3437" s="34">
        <v>142118.20569159291</v>
      </c>
      <c r="O3437" s="24">
        <v>11.730016590787873</v>
      </c>
      <c r="P3437" s="44">
        <v>3.7444953858127406</v>
      </c>
      <c r="Q3437" s="44">
        <v>24.23374269290268</v>
      </c>
      <c r="R3437" s="43">
        <v>5.294575196892537</v>
      </c>
      <c r="S3437" s="25">
        <v>14.438681939132447</v>
      </c>
      <c r="T3437" s="25">
        <v>12.454174794233186</v>
      </c>
      <c r="U3437" s="25">
        <v>17.884579812288081</v>
      </c>
      <c r="V3437" s="25">
        <v>14.939695640385441</v>
      </c>
      <c r="W3437" s="25">
        <v>20.775488339278112</v>
      </c>
      <c r="X3437" s="25">
        <v>15.29587650420452</v>
      </c>
      <c r="Y3437" s="34">
        <v>22.586938085005983</v>
      </c>
      <c r="Z3437" s="34">
        <v>16.883257173494947</v>
      </c>
    </row>
    <row r="3438" spans="1:26" x14ac:dyDescent="0.25">
      <c r="A3438" s="39">
        <v>41683</v>
      </c>
      <c r="B3438" s="25">
        <v>35783.209919929999</v>
      </c>
      <c r="C3438" s="43">
        <v>44830.065707244721</v>
      </c>
      <c r="D3438" s="43">
        <v>4423.0236183014003</v>
      </c>
      <c r="E3438" s="43">
        <v>49253.08932554612</v>
      </c>
      <c r="F3438" s="25">
        <v>48650.732864273763</v>
      </c>
      <c r="G3438" s="25">
        <v>55751.444848324121</v>
      </c>
      <c r="H3438" s="25">
        <v>76000.241734151641</v>
      </c>
      <c r="I3438" s="25">
        <v>93208.165651285395</v>
      </c>
      <c r="J3438" s="25">
        <v>112767.01715720093</v>
      </c>
      <c r="K3438" s="25">
        <v>136254.18587686293</v>
      </c>
      <c r="L3438" s="34">
        <v>118440.73977203094</v>
      </c>
      <c r="M3438" s="34">
        <v>141927.90849169294</v>
      </c>
      <c r="O3438" s="24">
        <v>11.475395980695403</v>
      </c>
      <c r="P3438" s="44">
        <v>3.3836059606977553</v>
      </c>
      <c r="Q3438" s="44">
        <v>24.625921950774689</v>
      </c>
      <c r="R3438" s="43">
        <v>4.9906579262134043</v>
      </c>
      <c r="S3438" s="25">
        <v>14.372891880352023</v>
      </c>
      <c r="T3438" s="25">
        <v>12.317234063497251</v>
      </c>
      <c r="U3438" s="25">
        <v>17.650081193173108</v>
      </c>
      <c r="V3438" s="25">
        <v>14.690199038625874</v>
      </c>
      <c r="W3438" s="25">
        <v>20.624922671613021</v>
      </c>
      <c r="X3438" s="25">
        <v>15.133864371641682</v>
      </c>
      <c r="Y3438" s="34">
        <v>22.442907655374999</v>
      </c>
      <c r="Z3438" s="34">
        <v>16.726749733458934</v>
      </c>
    </row>
    <row r="3439" spans="1:26" x14ac:dyDescent="0.25">
      <c r="A3439" s="39">
        <v>41684</v>
      </c>
      <c r="B3439" s="25">
        <v>35742.615644750003</v>
      </c>
      <c r="C3439" s="43">
        <v>44600.776962367308</v>
      </c>
      <c r="D3439" s="43">
        <v>4438.9690721362003</v>
      </c>
      <c r="E3439" s="43">
        <v>49039.746034503507</v>
      </c>
      <c r="F3439" s="25">
        <v>48374.24685410376</v>
      </c>
      <c r="G3439" s="25">
        <v>55463.987846544114</v>
      </c>
      <c r="H3439" s="25">
        <v>75512.44380138164</v>
      </c>
      <c r="I3439" s="25">
        <v>92707.204636945389</v>
      </c>
      <c r="J3439" s="25">
        <v>112278.25306657092</v>
      </c>
      <c r="K3439" s="25">
        <v>135752.28390030295</v>
      </c>
      <c r="L3439" s="34">
        <v>117949.73351372092</v>
      </c>
      <c r="M3439" s="34">
        <v>141423.76434745296</v>
      </c>
      <c r="O3439" s="24">
        <v>11.415729600817915</v>
      </c>
      <c r="P3439" s="44">
        <v>3.2843459949478904</v>
      </c>
      <c r="Q3439" s="44">
        <v>28.031644362200225</v>
      </c>
      <c r="R3439" s="43">
        <v>5.1236124680474671</v>
      </c>
      <c r="S3439" s="25">
        <v>14.036703962415142</v>
      </c>
      <c r="T3439" s="25">
        <v>12.020615885704245</v>
      </c>
      <c r="U3439" s="25">
        <v>17.173186912325789</v>
      </c>
      <c r="V3439" s="25">
        <v>14.314025924189998</v>
      </c>
      <c r="W3439" s="25">
        <v>20.282498822534567</v>
      </c>
      <c r="X3439" s="25">
        <v>14.890032089522464</v>
      </c>
      <c r="Y3439" s="34">
        <v>22.111355781766239</v>
      </c>
      <c r="Z3439" s="34">
        <v>16.489303197652671</v>
      </c>
    </row>
    <row r="3440" spans="1:26" x14ac:dyDescent="0.25">
      <c r="A3440" s="39">
        <v>41687</v>
      </c>
      <c r="B3440" s="25">
        <v>35657.259533739998</v>
      </c>
      <c r="C3440" s="43">
        <v>44344.155353565038</v>
      </c>
      <c r="D3440" s="43">
        <v>4440.2962318148011</v>
      </c>
      <c r="E3440" s="43">
        <v>48784.451585379837</v>
      </c>
      <c r="F3440" s="25">
        <v>48212.196215153752</v>
      </c>
      <c r="G3440" s="25">
        <v>55220.831453884108</v>
      </c>
      <c r="H3440" s="25">
        <v>74765.21633495162</v>
      </c>
      <c r="I3440" s="25">
        <v>91851.678397165364</v>
      </c>
      <c r="J3440" s="25">
        <v>111521.21403841089</v>
      </c>
      <c r="K3440" s="25">
        <v>134889.09239491291</v>
      </c>
      <c r="L3440" s="34">
        <v>117195.42903562091</v>
      </c>
      <c r="M3440" s="34">
        <v>140563.30739212292</v>
      </c>
      <c r="O3440" s="24">
        <v>11.942019777911007</v>
      </c>
      <c r="P3440" s="44">
        <v>3.8940919543549057</v>
      </c>
      <c r="Q3440" s="44">
        <v>25.217424059079342</v>
      </c>
      <c r="R3440" s="43">
        <v>5.5297623116826289</v>
      </c>
      <c r="S3440" s="25">
        <v>14.823721772877164</v>
      </c>
      <c r="T3440" s="25">
        <v>12.508500684406144</v>
      </c>
      <c r="U3440" s="25">
        <v>17.818411984768879</v>
      </c>
      <c r="V3440" s="25">
        <v>14.693860801797287</v>
      </c>
      <c r="W3440" s="25">
        <v>20.571209148671855</v>
      </c>
      <c r="X3440" s="25">
        <v>15.04247863912882</v>
      </c>
      <c r="Y3440" s="34">
        <v>22.409242381569385</v>
      </c>
      <c r="Z3440" s="34">
        <v>16.651832154872114</v>
      </c>
    </row>
    <row r="3441" spans="1:26" x14ac:dyDescent="0.25">
      <c r="A3441" s="39">
        <v>41688</v>
      </c>
      <c r="B3441" s="25">
        <v>35648.626490709998</v>
      </c>
      <c r="C3441" s="43">
        <v>43856.142410617613</v>
      </c>
      <c r="D3441" s="43">
        <v>4483.4655648481994</v>
      </c>
      <c r="E3441" s="43">
        <v>48339.607975465813</v>
      </c>
      <c r="F3441" s="25">
        <v>48136.919946993759</v>
      </c>
      <c r="G3441" s="25">
        <v>55317.753048844119</v>
      </c>
      <c r="H3441" s="25">
        <v>74784.382403401643</v>
      </c>
      <c r="I3441" s="25">
        <v>92038.679866095379</v>
      </c>
      <c r="J3441" s="25">
        <v>111515.56224960093</v>
      </c>
      <c r="K3441" s="25">
        <v>135031.67080800293</v>
      </c>
      <c r="L3441" s="34">
        <v>117191.95500964094</v>
      </c>
      <c r="M3441" s="34">
        <v>140708.06356804291</v>
      </c>
      <c r="O3441" s="24">
        <v>11.91491729481935</v>
      </c>
      <c r="P3441" s="44">
        <v>2.7507245553089588</v>
      </c>
      <c r="Q3441" s="44">
        <v>26.434809656477043</v>
      </c>
      <c r="R3441" s="43">
        <v>4.5674835754353049</v>
      </c>
      <c r="S3441" s="25">
        <v>14.644441384306383</v>
      </c>
      <c r="T3441" s="25">
        <v>12.705971512819847</v>
      </c>
      <c r="U3441" s="25">
        <v>17.848614742942637</v>
      </c>
      <c r="V3441" s="25">
        <v>14.927366828268029</v>
      </c>
      <c r="W3441" s="25">
        <v>20.565098714737417</v>
      </c>
      <c r="X3441" s="25">
        <v>15.164079086956651</v>
      </c>
      <c r="Y3441" s="34">
        <v>22.405613802436907</v>
      </c>
      <c r="Z3441" s="34">
        <v>16.771963599201989</v>
      </c>
    </row>
    <row r="3442" spans="1:26" x14ac:dyDescent="0.25">
      <c r="A3442" s="39">
        <v>41689</v>
      </c>
      <c r="B3442" s="25">
        <v>35532.383950260002</v>
      </c>
      <c r="C3442" s="43">
        <v>43730.193218710207</v>
      </c>
      <c r="D3442" s="43">
        <v>4479.8175395735998</v>
      </c>
      <c r="E3442" s="43">
        <v>48210.01075828381</v>
      </c>
      <c r="F3442" s="25">
        <v>48020.417858583773</v>
      </c>
      <c r="G3442" s="25">
        <v>55200.817870174127</v>
      </c>
      <c r="H3442" s="25">
        <v>74625.786717621653</v>
      </c>
      <c r="I3442" s="25">
        <v>91886.4668096854</v>
      </c>
      <c r="J3442" s="25">
        <v>111340.30097016096</v>
      </c>
      <c r="K3442" s="25">
        <v>134868.14273684294</v>
      </c>
      <c r="L3442" s="34">
        <v>117018.66993734095</v>
      </c>
      <c r="M3442" s="34">
        <v>140546.51170402294</v>
      </c>
      <c r="O3442" s="24">
        <v>11.825195001090094</v>
      </c>
      <c r="P3442" s="44">
        <v>3.7807619081535515</v>
      </c>
      <c r="Q3442" s="44">
        <v>27.324740049136963</v>
      </c>
      <c r="R3442" s="43">
        <v>5.5951667044222608</v>
      </c>
      <c r="S3442" s="25">
        <v>15.067005863791838</v>
      </c>
      <c r="T3442" s="25">
        <v>13.244435504488262</v>
      </c>
      <c r="U3442" s="25">
        <v>18.194744675234521</v>
      </c>
      <c r="V3442" s="25">
        <v>15.281853178020132</v>
      </c>
      <c r="W3442" s="25">
        <v>20.686620856817626</v>
      </c>
      <c r="X3442" s="25">
        <v>15.312555880115264</v>
      </c>
      <c r="Y3442" s="34">
        <v>22.528577249885039</v>
      </c>
      <c r="Z3442" s="34">
        <v>16.921163937331162</v>
      </c>
    </row>
    <row r="3443" spans="1:26" x14ac:dyDescent="0.25">
      <c r="A3443" s="39">
        <v>41690</v>
      </c>
      <c r="B3443" s="25">
        <v>35421.522150660006</v>
      </c>
      <c r="C3443" s="43">
        <v>43513.047602402781</v>
      </c>
      <c r="D3443" s="43">
        <v>4395.9597374896002</v>
      </c>
      <c r="E3443" s="43">
        <v>47909.007339892385</v>
      </c>
      <c r="F3443" s="25">
        <v>47950.511978693765</v>
      </c>
      <c r="G3443" s="25">
        <v>55169.343434704126</v>
      </c>
      <c r="H3443" s="25">
        <v>74535.570692761656</v>
      </c>
      <c r="I3443" s="25">
        <v>91834.203033055412</v>
      </c>
      <c r="J3443" s="25">
        <v>111245.93114350093</v>
      </c>
      <c r="K3443" s="25">
        <v>134817.20381245296</v>
      </c>
      <c r="L3443" s="34">
        <v>116925.84571084093</v>
      </c>
      <c r="M3443" s="34">
        <v>140497.11837979298</v>
      </c>
      <c r="O3443" s="24">
        <v>11.840442632104665</v>
      </c>
      <c r="P3443" s="44">
        <v>4.0471505737553093</v>
      </c>
      <c r="Q3443" s="44">
        <v>19.345224622836298</v>
      </c>
      <c r="R3443" s="43">
        <v>5.2854815420138035</v>
      </c>
      <c r="S3443" s="25">
        <v>14.824686183143431</v>
      </c>
      <c r="T3443" s="25">
        <v>12.795502202119934</v>
      </c>
      <c r="U3443" s="25">
        <v>18.122345898896519</v>
      </c>
      <c r="V3443" s="25">
        <v>15.082251064754072</v>
      </c>
      <c r="W3443" s="25">
        <v>20.52822632169573</v>
      </c>
      <c r="X3443" s="25">
        <v>15.099117473548439</v>
      </c>
      <c r="Y3443" s="34">
        <v>22.375432541454842</v>
      </c>
      <c r="Z3443" s="34">
        <v>16.711761463561594</v>
      </c>
    </row>
    <row r="3444" spans="1:26" x14ac:dyDescent="0.25">
      <c r="A3444" s="39">
        <v>41691</v>
      </c>
      <c r="B3444" s="25">
        <v>35351.305486179997</v>
      </c>
      <c r="C3444" s="43">
        <v>42819.36080968535</v>
      </c>
      <c r="D3444" s="43">
        <v>4371.3852799511997</v>
      </c>
      <c r="E3444" s="43">
        <v>47190.746089636552</v>
      </c>
      <c r="F3444" s="25">
        <v>47979.434434783754</v>
      </c>
      <c r="G3444" s="25">
        <v>55142.88281856411</v>
      </c>
      <c r="H3444" s="25">
        <v>74385.901296531636</v>
      </c>
      <c r="I3444" s="25">
        <v>91663.706918915384</v>
      </c>
      <c r="J3444" s="25">
        <v>111109.56806708092</v>
      </c>
      <c r="K3444" s="25">
        <v>134653.95460234291</v>
      </c>
      <c r="L3444" s="34">
        <v>116786.28265974093</v>
      </c>
      <c r="M3444" s="34">
        <v>140330.66919500291</v>
      </c>
      <c r="O3444" s="24">
        <v>11.876206231028696</v>
      </c>
      <c r="P3444" s="44">
        <v>2.241923844307725</v>
      </c>
      <c r="Q3444" s="44">
        <v>16.454169425098076</v>
      </c>
      <c r="R3444" s="43">
        <v>3.4109832228458759</v>
      </c>
      <c r="S3444" s="25">
        <v>15.442858048273544</v>
      </c>
      <c r="T3444" s="25">
        <v>13.205428592784285</v>
      </c>
      <c r="U3444" s="25">
        <v>17.682649657302484</v>
      </c>
      <c r="V3444" s="25">
        <v>14.683948077833332</v>
      </c>
      <c r="W3444" s="25">
        <v>20.174259243148285</v>
      </c>
      <c r="X3444" s="25">
        <v>14.777546121088081</v>
      </c>
      <c r="Y3444" s="34">
        <v>22.026374073823863</v>
      </c>
      <c r="Z3444" s="34">
        <v>16.393179317252326</v>
      </c>
    </row>
    <row r="3445" spans="1:26" x14ac:dyDescent="0.25">
      <c r="A3445" s="39">
        <v>41694</v>
      </c>
      <c r="B3445" s="25">
        <v>35327.945926040004</v>
      </c>
      <c r="C3445" s="43">
        <v>42716.237441693098</v>
      </c>
      <c r="D3445" s="43">
        <v>4284.2474706010007</v>
      </c>
      <c r="E3445" s="43">
        <v>47000.484912294101</v>
      </c>
      <c r="F3445" s="25">
        <v>48054.848818883758</v>
      </c>
      <c r="G3445" s="25">
        <v>55174.280825524111</v>
      </c>
      <c r="H3445" s="25">
        <v>74271.324168691644</v>
      </c>
      <c r="I3445" s="25">
        <v>91487.645334695393</v>
      </c>
      <c r="J3445" s="25">
        <v>110963.40245338093</v>
      </c>
      <c r="K3445" s="25">
        <v>134451.36547313293</v>
      </c>
      <c r="L3445" s="34">
        <v>116643.71356026093</v>
      </c>
      <c r="M3445" s="34">
        <v>140131.67658001295</v>
      </c>
      <c r="O3445" s="24">
        <v>12.449222051828567</v>
      </c>
      <c r="P3445" s="44">
        <v>4.1248652608682157</v>
      </c>
      <c r="Q3445" s="44">
        <v>11.791011310101297</v>
      </c>
      <c r="R3445" s="43">
        <v>4.7798333142244687</v>
      </c>
      <c r="S3445" s="25">
        <v>15.666501239365127</v>
      </c>
      <c r="T3445" s="25">
        <v>13.478537484679975</v>
      </c>
      <c r="U3445" s="25">
        <v>17.754632834788442</v>
      </c>
      <c r="V3445" s="25">
        <v>14.775474512353703</v>
      </c>
      <c r="W3445" s="25">
        <v>19.999388700103982</v>
      </c>
      <c r="X3445" s="25">
        <v>14.750962343972795</v>
      </c>
      <c r="Y3445" s="34">
        <v>21.862585380591227</v>
      </c>
      <c r="Z3445" s="34">
        <v>16.373548055374943</v>
      </c>
    </row>
    <row r="3446" spans="1:26" x14ac:dyDescent="0.25">
      <c r="A3446" s="39">
        <v>41695</v>
      </c>
      <c r="B3446" s="25">
        <v>35269.143696719999</v>
      </c>
      <c r="C3446" s="43">
        <v>42586.866448095665</v>
      </c>
      <c r="D3446" s="43">
        <v>4285.5349820863994</v>
      </c>
      <c r="E3446" s="43">
        <v>46872.401430182064</v>
      </c>
      <c r="F3446" s="25">
        <v>48180.44461037375</v>
      </c>
      <c r="G3446" s="25">
        <v>55230.947356044104</v>
      </c>
      <c r="H3446" s="25">
        <v>74473.587188801641</v>
      </c>
      <c r="I3446" s="25">
        <v>91603.826991715381</v>
      </c>
      <c r="J3446" s="25">
        <v>111201.46138689094</v>
      </c>
      <c r="K3446" s="25">
        <v>134588.53433363291</v>
      </c>
      <c r="L3446" s="34">
        <v>116884.38597469094</v>
      </c>
      <c r="M3446" s="34">
        <v>140271.4589214329</v>
      </c>
      <c r="O3446" s="24">
        <v>12.262053939768203</v>
      </c>
      <c r="P3446" s="44">
        <v>3.8095112389840313</v>
      </c>
      <c r="Q3446" s="44">
        <v>11.824606991026322</v>
      </c>
      <c r="R3446" s="43">
        <v>4.4942923047849082</v>
      </c>
      <c r="S3446" s="25">
        <v>15.968806337166775</v>
      </c>
      <c r="T3446" s="25">
        <v>13.595085175225785</v>
      </c>
      <c r="U3446" s="25">
        <v>18.075313904308764</v>
      </c>
      <c r="V3446" s="25">
        <v>14.921229764500787</v>
      </c>
      <c r="W3446" s="25">
        <v>20.256833279705823</v>
      </c>
      <c r="X3446" s="25">
        <v>14.868032622066352</v>
      </c>
      <c r="Y3446" s="34">
        <v>22.114025957687367</v>
      </c>
      <c r="Z3446" s="34">
        <v>16.489631495062042</v>
      </c>
    </row>
    <row r="3447" spans="1:26" x14ac:dyDescent="0.25">
      <c r="A3447" s="39">
        <v>41696</v>
      </c>
      <c r="B3447" s="25">
        <v>35225.305312999997</v>
      </c>
      <c r="C3447" s="43">
        <v>42265.921794528251</v>
      </c>
      <c r="D3447" s="43">
        <v>4284.9681650509992</v>
      </c>
      <c r="E3447" s="43">
        <v>46550.889959579246</v>
      </c>
      <c r="F3447" s="25">
        <v>48105.92683809375</v>
      </c>
      <c r="G3447" s="25">
        <v>55251.646713104106</v>
      </c>
      <c r="H3447" s="25">
        <v>74170.47214836163</v>
      </c>
      <c r="I3447" s="25">
        <v>91409.414973055376</v>
      </c>
      <c r="J3447" s="25">
        <v>110909.93027642091</v>
      </c>
      <c r="K3447" s="25">
        <v>134398.75044416293</v>
      </c>
      <c r="L3447" s="34">
        <v>116594.51467204091</v>
      </c>
      <c r="M3447" s="34">
        <v>140083.33483978294</v>
      </c>
      <c r="O3447" s="24">
        <v>12.534278856938119</v>
      </c>
      <c r="P3447" s="44">
        <v>2.9598099379962939</v>
      </c>
      <c r="Q3447" s="44">
        <v>10.861676317766644</v>
      </c>
      <c r="R3447" s="43">
        <v>3.6397871589491704</v>
      </c>
      <c r="S3447" s="25">
        <v>15.858823227435991</v>
      </c>
      <c r="T3447" s="25">
        <v>13.71603559387613</v>
      </c>
      <c r="U3447" s="25">
        <v>17.528970863668093</v>
      </c>
      <c r="V3447" s="25">
        <v>14.651418066142563</v>
      </c>
      <c r="W3447" s="25">
        <v>19.852158515863994</v>
      </c>
      <c r="X3447" s="25">
        <v>14.650247127759307</v>
      </c>
      <c r="Y3447" s="34">
        <v>21.722450089745582</v>
      </c>
      <c r="Z3447" s="34">
        <v>16.277554821875249</v>
      </c>
    </row>
    <row r="3448" spans="1:26" x14ac:dyDescent="0.25">
      <c r="A3448" s="39">
        <v>41697</v>
      </c>
      <c r="B3448" s="25">
        <v>35209.846323209997</v>
      </c>
      <c r="C3448" s="43">
        <v>40853.589379060832</v>
      </c>
      <c r="D3448" s="43">
        <v>4920.8118285158007</v>
      </c>
      <c r="E3448" s="43">
        <v>45774.40120757663</v>
      </c>
      <c r="F3448" s="25">
        <v>47924.023010213758</v>
      </c>
      <c r="G3448" s="25">
        <v>55188.622106434115</v>
      </c>
      <c r="H3448" s="25">
        <v>74104.647019041629</v>
      </c>
      <c r="I3448" s="25">
        <v>91431.210656195384</v>
      </c>
      <c r="J3448" s="25">
        <v>110869.92023306093</v>
      </c>
      <c r="K3448" s="25">
        <v>134460.34762516292</v>
      </c>
      <c r="L3448" s="34">
        <v>116556.61143611094</v>
      </c>
      <c r="M3448" s="34">
        <v>140147.03882821294</v>
      </c>
      <c r="O3448" s="24">
        <v>12.714620518906482</v>
      </c>
      <c r="P3448" s="44">
        <v>-0.29914174331638899</v>
      </c>
      <c r="Q3448" s="44">
        <v>-5.9236130657112307</v>
      </c>
      <c r="R3448" s="43">
        <v>-0.93583717959334622</v>
      </c>
      <c r="S3448" s="25">
        <v>16.086144037561102</v>
      </c>
      <c r="T3448" s="25">
        <v>13.773261687273619</v>
      </c>
      <c r="U3448" s="25">
        <v>17.520565365936491</v>
      </c>
      <c r="V3448" s="25">
        <v>14.586008090443304</v>
      </c>
      <c r="W3448" s="25">
        <v>19.846520730542139</v>
      </c>
      <c r="X3448" s="25">
        <v>14.623225926457106</v>
      </c>
      <c r="Y3448" s="34">
        <v>21.719280527474339</v>
      </c>
      <c r="Z3448" s="34">
        <v>16.251538999749471</v>
      </c>
    </row>
    <row r="3449" spans="1:26" x14ac:dyDescent="0.25">
      <c r="A3449" s="39">
        <v>41698</v>
      </c>
      <c r="B3449" s="25">
        <v>35170.474726610002</v>
      </c>
      <c r="C3449" s="43">
        <v>41125.935472333418</v>
      </c>
      <c r="D3449" s="43">
        <v>3845.0904204104004</v>
      </c>
      <c r="E3449" s="43">
        <v>44971.025892743819</v>
      </c>
      <c r="F3449" s="25">
        <v>48165.519731273758</v>
      </c>
      <c r="G3449" s="25">
        <v>55344.295814474106</v>
      </c>
      <c r="H3449" s="25">
        <v>74960.499400491637</v>
      </c>
      <c r="I3449" s="25">
        <v>92223.106145875368</v>
      </c>
      <c r="J3449" s="25">
        <v>111785.26300127091</v>
      </c>
      <c r="K3449" s="25">
        <v>135285.03995124294</v>
      </c>
      <c r="L3449" s="34">
        <v>117937.85403073</v>
      </c>
      <c r="M3449" s="34">
        <v>141438.31045489997</v>
      </c>
      <c r="O3449" s="24">
        <v>13.067043499546749</v>
      </c>
      <c r="P3449" s="44">
        <v>-0.10700585004659313</v>
      </c>
      <c r="Q3449" s="44">
        <v>-2.3103292575343715</v>
      </c>
      <c r="R3449" s="43">
        <v>-0.29927149814317211</v>
      </c>
      <c r="S3449" s="25">
        <v>16.238554640058368</v>
      </c>
      <c r="T3449" s="25">
        <v>13.709888148116445</v>
      </c>
      <c r="U3449" s="25">
        <v>17.816655202603428</v>
      </c>
      <c r="V3449" s="25">
        <v>14.749974702787071</v>
      </c>
      <c r="W3449" s="25">
        <v>20.097248002806502</v>
      </c>
      <c r="X3449" s="25">
        <v>14.740441011332583</v>
      </c>
      <c r="Y3449" s="34">
        <v>21.895546471034155</v>
      </c>
      <c r="Z3449" s="34">
        <v>16.333977049030544</v>
      </c>
    </row>
    <row r="3450" spans="1:26" x14ac:dyDescent="0.25">
      <c r="A3450" s="39">
        <v>41703</v>
      </c>
      <c r="B3450" s="25">
        <v>35264.244383680001</v>
      </c>
      <c r="C3450" s="43">
        <v>41512.181508238325</v>
      </c>
      <c r="D3450" s="43">
        <v>3823.6789672816008</v>
      </c>
      <c r="E3450" s="43">
        <v>45335.860475519927</v>
      </c>
      <c r="F3450" s="25">
        <v>48677.556415403757</v>
      </c>
      <c r="G3450" s="25">
        <v>55880.280459044116</v>
      </c>
      <c r="H3450" s="25">
        <v>75169.139253651651</v>
      </c>
      <c r="I3450" s="25">
        <v>92458.985656305376</v>
      </c>
      <c r="J3450" s="25">
        <v>111891.01792995093</v>
      </c>
      <c r="K3450" s="25">
        <v>135415.21208869293</v>
      </c>
      <c r="L3450" s="34">
        <v>118043.84917019092</v>
      </c>
      <c r="M3450" s="34">
        <v>141568.04332893295</v>
      </c>
      <c r="O3450" s="24">
        <v>12.709865332127057</v>
      </c>
      <c r="P3450" s="44">
        <v>-2.4106810322166106</v>
      </c>
      <c r="Q3450" s="44">
        <v>-4.2790440586435992</v>
      </c>
      <c r="R3450" s="43">
        <v>-2.5710726682653395</v>
      </c>
      <c r="S3450" s="25">
        <v>15.654573552857887</v>
      </c>
      <c r="T3450" s="25">
        <v>13.768669811343969</v>
      </c>
      <c r="U3450" s="25">
        <v>16.783229201063634</v>
      </c>
      <c r="V3450" s="25">
        <v>14.336259045919242</v>
      </c>
      <c r="W3450" s="25">
        <v>19.089574628574724</v>
      </c>
      <c r="X3450" s="25">
        <v>14.235195857943017</v>
      </c>
      <c r="Y3450" s="34">
        <v>20.911248246420943</v>
      </c>
      <c r="Z3450" s="34">
        <v>15.836308817949041</v>
      </c>
    </row>
    <row r="3451" spans="1:26" x14ac:dyDescent="0.25">
      <c r="A3451" s="39">
        <v>41704</v>
      </c>
      <c r="B3451" s="25">
        <v>35392.468882330002</v>
      </c>
      <c r="C3451" s="43">
        <v>41921.789973525309</v>
      </c>
      <c r="D3451" s="43">
        <v>3781.3886727274007</v>
      </c>
      <c r="E3451" s="43">
        <v>45703.178646252709</v>
      </c>
      <c r="F3451" s="25">
        <v>48733.784336993762</v>
      </c>
      <c r="G3451" s="25">
        <v>55997.778717764115</v>
      </c>
      <c r="H3451" s="25">
        <v>75543.249921711642</v>
      </c>
      <c r="I3451" s="25">
        <v>92971.67221501538</v>
      </c>
      <c r="J3451" s="25">
        <v>112256.87234279091</v>
      </c>
      <c r="K3451" s="25">
        <v>135922.04518019292</v>
      </c>
      <c r="L3451" s="34">
        <v>118411.78114749091</v>
      </c>
      <c r="M3451" s="34">
        <v>142076.95398489293</v>
      </c>
      <c r="O3451" s="24">
        <v>13.156926320244278</v>
      </c>
      <c r="P3451" s="44">
        <v>-1.1644761828531247</v>
      </c>
      <c r="Q3451" s="44">
        <v>-7.3407045877142751</v>
      </c>
      <c r="R3451" s="43">
        <v>-1.7065567223783273</v>
      </c>
      <c r="S3451" s="25">
        <v>15.869851543455859</v>
      </c>
      <c r="T3451" s="25">
        <v>14.015106456254589</v>
      </c>
      <c r="U3451" s="25">
        <v>17.16359670108838</v>
      </c>
      <c r="V3451" s="25">
        <v>14.745450331321663</v>
      </c>
      <c r="W3451" s="25">
        <v>19.14510714873461</v>
      </c>
      <c r="X3451" s="25">
        <v>14.371957686171367</v>
      </c>
      <c r="Y3451" s="34">
        <v>20.960724218068762</v>
      </c>
      <c r="Z3451" s="34">
        <v>15.965811199724778</v>
      </c>
    </row>
    <row r="3452" spans="1:26" x14ac:dyDescent="0.25">
      <c r="A3452" s="39">
        <v>41705</v>
      </c>
      <c r="B3452" s="25">
        <v>35459.102179070003</v>
      </c>
      <c r="C3452" s="43">
        <v>42532.079589702291</v>
      </c>
      <c r="D3452" s="43">
        <v>3810.4128108185996</v>
      </c>
      <c r="E3452" s="43">
        <v>46342.492400520889</v>
      </c>
      <c r="F3452" s="25">
        <v>48775.41795330376</v>
      </c>
      <c r="G3452" s="25">
        <v>56046.332238374111</v>
      </c>
      <c r="H3452" s="25">
        <v>76452.316778601642</v>
      </c>
      <c r="I3452" s="25">
        <v>93875.519855395381</v>
      </c>
      <c r="J3452" s="25">
        <v>112915.04032167092</v>
      </c>
      <c r="K3452" s="25">
        <v>136567.73921830294</v>
      </c>
      <c r="L3452" s="34">
        <v>119070.29870714093</v>
      </c>
      <c r="M3452" s="34">
        <v>142722.99760377294</v>
      </c>
      <c r="O3452" s="24">
        <v>13.191260043589681</v>
      </c>
      <c r="P3452" s="44">
        <v>-0.37198260075145262</v>
      </c>
      <c r="Q3452" s="44">
        <v>-7.7725615643139072</v>
      </c>
      <c r="R3452" s="43">
        <v>-1.0249984301541226</v>
      </c>
      <c r="S3452" s="25">
        <v>15.593328482692502</v>
      </c>
      <c r="T3452" s="25">
        <v>13.560330578457647</v>
      </c>
      <c r="U3452" s="25">
        <v>17.717807967015233</v>
      </c>
      <c r="V3452" s="25">
        <v>15.04994583429815</v>
      </c>
      <c r="W3452" s="25">
        <v>19.23310612104514</v>
      </c>
      <c r="X3452" s="25">
        <v>14.325136445220465</v>
      </c>
      <c r="Y3452" s="34">
        <v>21.0360762423478</v>
      </c>
      <c r="Z3452" s="34">
        <v>15.912109300260813</v>
      </c>
    </row>
    <row r="3453" spans="1:26" x14ac:dyDescent="0.25">
      <c r="A3453" s="39">
        <v>41708</v>
      </c>
      <c r="B3453" s="25">
        <v>35508.750388169996</v>
      </c>
      <c r="C3453" s="43">
        <v>42350.180316013233</v>
      </c>
      <c r="D3453" s="43">
        <v>3717.7266430723994</v>
      </c>
      <c r="E3453" s="43">
        <v>46067.906959085631</v>
      </c>
      <c r="F3453" s="25">
        <v>48786.818144423756</v>
      </c>
      <c r="G3453" s="25">
        <v>56055.03331041411</v>
      </c>
      <c r="H3453" s="25">
        <v>76100.71364661165</v>
      </c>
      <c r="I3453" s="25">
        <v>93498.377668925401</v>
      </c>
      <c r="J3453" s="25">
        <v>112538.16409130093</v>
      </c>
      <c r="K3453" s="25">
        <v>136196.54877871292</v>
      </c>
      <c r="L3453" s="34">
        <v>118698.31648978093</v>
      </c>
      <c r="M3453" s="34">
        <v>142356.70117719291</v>
      </c>
      <c r="O3453" s="24">
        <v>13.302936537944788</v>
      </c>
      <c r="P3453" s="44">
        <v>0.36518243621561641</v>
      </c>
      <c r="Q3453" s="44">
        <v>-10.800145587247522</v>
      </c>
      <c r="R3453" s="43">
        <v>-0.63851859817499745</v>
      </c>
      <c r="S3453" s="25">
        <v>15.828444044102064</v>
      </c>
      <c r="T3453" s="25">
        <v>13.935735190911736</v>
      </c>
      <c r="U3453" s="25">
        <v>17.784971143903206</v>
      </c>
      <c r="V3453" s="25">
        <v>15.086990425133685</v>
      </c>
      <c r="W3453" s="25">
        <v>19.059403928821727</v>
      </c>
      <c r="X3453" s="25">
        <v>14.228058131486488</v>
      </c>
      <c r="Y3453" s="34">
        <v>20.880576200268042</v>
      </c>
      <c r="Z3453" s="34">
        <v>15.827436038594334</v>
      </c>
    </row>
    <row r="3454" spans="1:26" x14ac:dyDescent="0.25">
      <c r="A3454" s="39">
        <v>41709</v>
      </c>
      <c r="B3454" s="25">
        <v>35578.854853769997</v>
      </c>
      <c r="C3454" s="43">
        <v>42183.14436500911</v>
      </c>
      <c r="D3454" s="43">
        <v>3040.0450735844006</v>
      </c>
      <c r="E3454" s="43">
        <v>45223.189438593508</v>
      </c>
      <c r="F3454" s="25">
        <v>48462.927970133758</v>
      </c>
      <c r="G3454" s="25">
        <v>55781.991777804105</v>
      </c>
      <c r="H3454" s="25">
        <v>75787.507480561646</v>
      </c>
      <c r="I3454" s="25">
        <v>93251.724562695381</v>
      </c>
      <c r="J3454" s="25">
        <v>112209.36957670092</v>
      </c>
      <c r="K3454" s="25">
        <v>135918.57427282294</v>
      </c>
      <c r="L3454" s="34">
        <v>118374.72042990093</v>
      </c>
      <c r="M3454" s="34">
        <v>142083.92512602292</v>
      </c>
      <c r="O3454" s="24">
        <v>13.526629056833039</v>
      </c>
      <c r="P3454" s="44">
        <v>-3.0674052961987552E-2</v>
      </c>
      <c r="Q3454" s="44">
        <v>-27.059839518530982</v>
      </c>
      <c r="R3454" s="43">
        <v>-2.4604460470759602</v>
      </c>
      <c r="S3454" s="25">
        <v>15.059472089052139</v>
      </c>
      <c r="T3454" s="25">
        <v>13.380759376638252</v>
      </c>
      <c r="U3454" s="25">
        <v>17.300205923413902</v>
      </c>
      <c r="V3454" s="25">
        <v>14.783385545747008</v>
      </c>
      <c r="W3454" s="25">
        <v>18.711556785237747</v>
      </c>
      <c r="X3454" s="25">
        <v>13.994920887535734</v>
      </c>
      <c r="Y3454" s="34">
        <v>20.551030850921826</v>
      </c>
      <c r="Z3454" s="34">
        <v>15.60549390058128</v>
      </c>
    </row>
    <row r="3455" spans="1:26" x14ac:dyDescent="0.25">
      <c r="A3455" s="39">
        <v>41710</v>
      </c>
      <c r="B3455" s="25">
        <v>35486.207866140001</v>
      </c>
      <c r="C3455" s="43">
        <v>42114.792333415004</v>
      </c>
      <c r="D3455" s="43">
        <v>2975.4143859986007</v>
      </c>
      <c r="E3455" s="43">
        <v>45090.206719413603</v>
      </c>
      <c r="F3455" s="25">
        <v>48587.126858833763</v>
      </c>
      <c r="G3455" s="25">
        <v>55907.409927964109</v>
      </c>
      <c r="H3455" s="25">
        <v>75885.621216811647</v>
      </c>
      <c r="I3455" s="25">
        <v>93360.430023595385</v>
      </c>
      <c r="J3455" s="25">
        <v>112369.23302835094</v>
      </c>
      <c r="K3455" s="25">
        <v>136083.11372441295</v>
      </c>
      <c r="L3455" s="34">
        <v>118497.36177019092</v>
      </c>
      <c r="M3455" s="34">
        <v>142191.91997357292</v>
      </c>
      <c r="O3455" s="24">
        <v>13.143983710364381</v>
      </c>
      <c r="P3455" s="44">
        <v>0.16196852944150297</v>
      </c>
      <c r="Q3455" s="44">
        <v>-15.520634147807899</v>
      </c>
      <c r="R3455" s="43">
        <v>-1.0501576555121199</v>
      </c>
      <c r="S3455" s="25">
        <v>15.67459738426329</v>
      </c>
      <c r="T3455" s="25">
        <v>14.00768568470674</v>
      </c>
      <c r="U3455" s="25">
        <v>17.733985256074767</v>
      </c>
      <c r="V3455" s="25">
        <v>15.155047642198017</v>
      </c>
      <c r="W3455" s="25">
        <v>19.001418891143995</v>
      </c>
      <c r="X3455" s="25">
        <v>14.191677141783309</v>
      </c>
      <c r="Y3455" s="34">
        <v>20.793559743356948</v>
      </c>
      <c r="Z3455" s="34">
        <v>15.750884434947633</v>
      </c>
    </row>
    <row r="3456" spans="1:26" x14ac:dyDescent="0.25">
      <c r="A3456" s="39">
        <v>41711</v>
      </c>
      <c r="B3456" s="25">
        <v>35463.880262050006</v>
      </c>
      <c r="C3456" s="43">
        <v>42104.74966396088</v>
      </c>
      <c r="D3456" s="43">
        <v>2944.1017145204005</v>
      </c>
      <c r="E3456" s="43">
        <v>45048.851378481282</v>
      </c>
      <c r="F3456" s="25">
        <v>48893.727485103758</v>
      </c>
      <c r="G3456" s="25">
        <v>56301.030118074115</v>
      </c>
      <c r="H3456" s="25">
        <v>76069.603882471638</v>
      </c>
      <c r="I3456" s="25">
        <v>93626.253041155374</v>
      </c>
      <c r="J3456" s="25">
        <v>112528.66872802093</v>
      </c>
      <c r="K3456" s="25">
        <v>136286.77942548294</v>
      </c>
      <c r="L3456" s="34">
        <v>118702.22860896093</v>
      </c>
      <c r="M3456" s="34">
        <v>142460.33930642295</v>
      </c>
      <c r="O3456" s="24">
        <v>13.275969906667996</v>
      </c>
      <c r="P3456" s="44">
        <v>0.43734755612252485</v>
      </c>
      <c r="Q3456" s="44">
        <v>-18.741167789130476</v>
      </c>
      <c r="R3456" s="43">
        <v>-1.08832402409114</v>
      </c>
      <c r="S3456" s="25">
        <v>16.510431593137966</v>
      </c>
      <c r="T3456" s="25">
        <v>14.877099675333305</v>
      </c>
      <c r="U3456" s="25">
        <v>18.050113431414982</v>
      </c>
      <c r="V3456" s="25">
        <v>15.518851318587835</v>
      </c>
      <c r="W3456" s="25">
        <v>19.176003989017019</v>
      </c>
      <c r="X3456" s="25">
        <v>14.397996390049418</v>
      </c>
      <c r="Y3456" s="34">
        <v>21.007351256294559</v>
      </c>
      <c r="Z3456" s="34">
        <v>16.003729680103685</v>
      </c>
    </row>
    <row r="3457" spans="1:26" x14ac:dyDescent="0.25">
      <c r="A3457" s="39">
        <v>41712</v>
      </c>
      <c r="B3457" s="25">
        <v>35400.523455199997</v>
      </c>
      <c r="C3457" s="43">
        <v>41876.371127546758</v>
      </c>
      <c r="D3457" s="43">
        <v>3016.9268792782004</v>
      </c>
      <c r="E3457" s="43">
        <v>44893.29800682496</v>
      </c>
      <c r="F3457" s="25">
        <v>48568.553241113746</v>
      </c>
      <c r="G3457" s="25">
        <v>55899.863821024097</v>
      </c>
      <c r="H3457" s="25">
        <v>75703.810787231632</v>
      </c>
      <c r="I3457" s="25">
        <v>93199.107789405374</v>
      </c>
      <c r="J3457" s="25">
        <v>112204.56610279092</v>
      </c>
      <c r="K3457" s="25">
        <v>135922.28583042294</v>
      </c>
      <c r="L3457" s="34">
        <v>118379.76661383093</v>
      </c>
      <c r="M3457" s="34">
        <v>142097.48634146297</v>
      </c>
      <c r="O3457" s="24">
        <v>13.120300073437985</v>
      </c>
      <c r="P3457" s="44">
        <v>0.20772476725667843</v>
      </c>
      <c r="Q3457" s="44">
        <v>-16.906113471177107</v>
      </c>
      <c r="R3457" s="43">
        <f>-0.0116029714681964*100</f>
        <v>-1.1602971468196399</v>
      </c>
      <c r="S3457" s="25">
        <v>16.065609908916677</v>
      </c>
      <c r="T3457" s="25">
        <v>14.329120034597565</v>
      </c>
      <c r="U3457" s="25">
        <v>17.798932010749247</v>
      </c>
      <c r="V3457" s="25">
        <v>15.246617797727534</v>
      </c>
      <c r="W3457" s="25">
        <v>18.965467784937438</v>
      </c>
      <c r="X3457" s="25">
        <v>14.190526835896101</v>
      </c>
      <c r="Y3457" s="34">
        <v>20.807365750153274</v>
      </c>
      <c r="Z3457" s="34">
        <v>15.804398987570178</v>
      </c>
    </row>
    <row r="3458" spans="1:26" x14ac:dyDescent="0.25">
      <c r="A3458" s="39">
        <v>41715</v>
      </c>
      <c r="B3458" s="25">
        <v>35308.33900149</v>
      </c>
      <c r="C3458" s="43">
        <v>41628.768721394401</v>
      </c>
      <c r="D3458" s="43">
        <v>2934.2457943974005</v>
      </c>
      <c r="E3458" s="43">
        <v>44563.014515791801</v>
      </c>
      <c r="F3458" s="25">
        <v>48396.987074673758</v>
      </c>
      <c r="G3458" s="25">
        <v>55759.374043734111</v>
      </c>
      <c r="H3458" s="25">
        <v>75012.103003361655</v>
      </c>
      <c r="I3458" s="25">
        <v>92550.751888335391</v>
      </c>
      <c r="J3458" s="25">
        <v>111497.37392150094</v>
      </c>
      <c r="K3458" s="25">
        <v>135246.09100692294</v>
      </c>
      <c r="L3458" s="34">
        <v>117676.52440304095</v>
      </c>
      <c r="M3458" s="34">
        <v>141425.24148846293</v>
      </c>
      <c r="O3458" s="24">
        <v>13.435382432322807</v>
      </c>
      <c r="P3458" s="44">
        <v>0.6598839008701507</v>
      </c>
      <c r="Q3458" s="44">
        <v>-20.47353075800601</v>
      </c>
      <c r="R3458" s="43">
        <f>-0.0107113938293071*100</f>
        <v>-1.0711393829307101</v>
      </c>
      <c r="S3458" s="25">
        <v>16.01784031061182</v>
      </c>
      <c r="T3458" s="25">
        <v>14.283643983636441</v>
      </c>
      <c r="U3458" s="25">
        <v>17.590004544167925</v>
      </c>
      <c r="V3458" s="25">
        <v>15.113076758623279</v>
      </c>
      <c r="W3458" s="25">
        <v>18.731248399823187</v>
      </c>
      <c r="X3458" s="25">
        <v>14.069252998519111</v>
      </c>
      <c r="Y3458" s="34">
        <v>20.59615484854438</v>
      </c>
      <c r="Z3458" s="34">
        <v>15.698004185971826</v>
      </c>
    </row>
    <row r="3459" spans="1:26" x14ac:dyDescent="0.25">
      <c r="A3459" s="39">
        <v>41716</v>
      </c>
      <c r="B3459" s="25">
        <v>35235.967133170001</v>
      </c>
      <c r="C3459" s="43">
        <v>41050.208375650283</v>
      </c>
      <c r="D3459" s="43">
        <v>2910.4563642518006</v>
      </c>
      <c r="E3459" s="43">
        <v>43960.664739902088</v>
      </c>
      <c r="F3459" s="25">
        <v>48309.513521553752</v>
      </c>
      <c r="G3459" s="25">
        <v>55667.474252484113</v>
      </c>
      <c r="H3459" s="25">
        <v>74860.118130391653</v>
      </c>
      <c r="I3459" s="25">
        <v>92383.169627755386</v>
      </c>
      <c r="J3459" s="25">
        <v>111357.31776098094</v>
      </c>
      <c r="K3459" s="25">
        <v>135083.14976578293</v>
      </c>
      <c r="L3459" s="34">
        <v>117539.23628775094</v>
      </c>
      <c r="M3459" s="34">
        <v>141265.06829255293</v>
      </c>
      <c r="O3459" s="24">
        <v>13.202872753522144</v>
      </c>
      <c r="P3459" s="44">
        <v>-0.73909615597500533</v>
      </c>
      <c r="Q3459" s="44">
        <v>-21.118292484638101</v>
      </c>
      <c r="R3459" s="43">
        <f>-0.0240834194135726*100</f>
        <v>-2.4083419413572602</v>
      </c>
      <c r="S3459" s="25">
        <v>15.808147655537642</v>
      </c>
      <c r="T3459" s="25">
        <v>14.095287439010473</v>
      </c>
      <c r="U3459" s="25">
        <v>17.351750966576773</v>
      </c>
      <c r="V3459" s="25">
        <v>14.904640746684606</v>
      </c>
      <c r="W3459" s="25">
        <v>18.582105489997058</v>
      </c>
      <c r="X3459" s="25">
        <v>13.931825103035301</v>
      </c>
      <c r="Y3459" s="34">
        <v>20.45546052659386</v>
      </c>
      <c r="Z3459" s="34">
        <v>15.566968743530051</v>
      </c>
    </row>
    <row r="3460" spans="1:26" x14ac:dyDescent="0.25">
      <c r="A3460" s="39">
        <v>41717</v>
      </c>
      <c r="B3460" s="25">
        <v>35114.276826519999</v>
      </c>
      <c r="C3460" s="43">
        <v>41160.990786506169</v>
      </c>
      <c r="D3460" s="43">
        <v>2938.4711788810009</v>
      </c>
      <c r="E3460" s="43">
        <v>44099.46196538717</v>
      </c>
      <c r="F3460" s="25">
        <v>48022.987462223762</v>
      </c>
      <c r="G3460" s="25">
        <v>55470.463796874115</v>
      </c>
      <c r="H3460" s="25">
        <v>74852.245844361649</v>
      </c>
      <c r="I3460" s="25">
        <v>92464.169375285375</v>
      </c>
      <c r="J3460" s="25">
        <v>111376.88812972094</v>
      </c>
      <c r="K3460" s="25">
        <v>135185.32339239295</v>
      </c>
      <c r="L3460" s="34">
        <v>117562.79419546096</v>
      </c>
      <c r="M3460" s="34">
        <v>141371.22945813296</v>
      </c>
      <c r="O3460" s="24">
        <v>12.822247988825698</v>
      </c>
      <c r="P3460" s="44">
        <v>0.65084468706699816</v>
      </c>
      <c r="Q3460" s="44">
        <v>-20.829289066750011</v>
      </c>
      <c r="R3460" s="43">
        <v>-1.1364524971246801</v>
      </c>
      <c r="S3460" s="25">
        <v>15.671757722364932</v>
      </c>
      <c r="T3460" s="25">
        <v>14.215606649496525</v>
      </c>
      <c r="U3460" s="25">
        <v>17.600604201955615</v>
      </c>
      <c r="V3460" s="25">
        <v>15.241140054921786</v>
      </c>
      <c r="W3460" s="25">
        <v>18.795628584178292</v>
      </c>
      <c r="X3460" s="25">
        <v>14.202664060695591</v>
      </c>
      <c r="Y3460" s="34">
        <v>20.667185371099418</v>
      </c>
      <c r="Z3460" s="34">
        <v>15.834903195253446</v>
      </c>
    </row>
    <row r="3461" spans="1:26" x14ac:dyDescent="0.25">
      <c r="A3461" s="39">
        <v>41718</v>
      </c>
      <c r="B3461" s="25">
        <v>35025.147873529997</v>
      </c>
      <c r="C3461" s="43">
        <v>40976.617001922052</v>
      </c>
      <c r="D3461" s="43">
        <v>2874.2504479136005</v>
      </c>
      <c r="E3461" s="43">
        <v>43850.867449835656</v>
      </c>
      <c r="F3461" s="25">
        <v>47792.807017583749</v>
      </c>
      <c r="G3461" s="25">
        <v>55219.357349224105</v>
      </c>
      <c r="H3461" s="25">
        <v>74614.972207551633</v>
      </c>
      <c r="I3461" s="25">
        <v>92200.626874405367</v>
      </c>
      <c r="J3461" s="25">
        <v>111213.17874114093</v>
      </c>
      <c r="K3461" s="25">
        <v>134993.39355049294</v>
      </c>
      <c r="L3461" s="34">
        <v>117402.68398092092</v>
      </c>
      <c r="M3461" s="34">
        <v>141182.89879027294</v>
      </c>
      <c r="O3461" s="24">
        <v>12.7215161311921</v>
      </c>
      <c r="P3461" s="44">
        <v>0.5141462152245202</v>
      </c>
      <c r="Q3461" s="44">
        <v>-23.115393441382892</v>
      </c>
      <c r="R3461" s="43">
        <f>-0.0147070366141997*100</f>
        <v>-1.47070366141997</v>
      </c>
      <c r="S3461" s="25">
        <v>15.575507020498947</v>
      </c>
      <c r="T3461" s="25">
        <v>13.953524478404834</v>
      </c>
      <c r="U3461" s="25">
        <v>17.523408212073967</v>
      </c>
      <c r="V3461" s="25">
        <v>15.041345906515247</v>
      </c>
      <c r="W3461" s="25">
        <v>18.845280130509991</v>
      </c>
      <c r="X3461" s="25">
        <v>14.156640671391774</v>
      </c>
      <c r="Y3461" s="34">
        <v>20.720862298958089</v>
      </c>
      <c r="Z3461" s="34">
        <v>15.793907602004186</v>
      </c>
    </row>
    <row r="3462" spans="1:26" x14ac:dyDescent="0.25">
      <c r="A3462" s="39">
        <v>41719</v>
      </c>
      <c r="B3462" s="25">
        <v>34947.717116870001</v>
      </c>
      <c r="C3462" s="43">
        <v>40730.41732257793</v>
      </c>
      <c r="D3462" s="43">
        <v>2863.0249762618005</v>
      </c>
      <c r="E3462" s="43">
        <v>43593.442298839727</v>
      </c>
      <c r="F3462" s="25">
        <v>47791.049280233754</v>
      </c>
      <c r="G3462" s="25">
        <v>55200.444239444107</v>
      </c>
      <c r="H3462" s="25">
        <v>74399.037315691632</v>
      </c>
      <c r="I3462" s="25">
        <v>91977.535429445386</v>
      </c>
      <c r="J3462" s="25">
        <v>111053.26225192093</v>
      </c>
      <c r="K3462" s="25">
        <v>134840.08171578293</v>
      </c>
      <c r="L3462" s="34">
        <v>117244.22752350093</v>
      </c>
      <c r="M3462" s="34">
        <v>141031.04698736293</v>
      </c>
      <c r="O3462" s="24">
        <v>12.605501499694105</v>
      </c>
      <c r="P3462" s="44">
        <v>0.3185422010594019</v>
      </c>
      <c r="Q3462" s="44">
        <v>-23.621854419504949</v>
      </c>
      <c r="R3462" s="43">
        <f>-0.0170493318726422*100</f>
        <v>-1.7049331872642199</v>
      </c>
      <c r="S3462" s="25">
        <v>15.304617573719327</v>
      </c>
      <c r="T3462" s="25">
        <v>13.674052746979303</v>
      </c>
      <c r="U3462" s="25">
        <v>17.155362718843037</v>
      </c>
      <c r="V3462" s="25">
        <v>14.647810941993722</v>
      </c>
      <c r="W3462" s="25">
        <v>18.624237316570902</v>
      </c>
      <c r="X3462" s="25">
        <v>13.93820170776201</v>
      </c>
      <c r="Y3462" s="34">
        <v>20.508228386346119</v>
      </c>
      <c r="Z3462" s="34">
        <v>15.581488658197419</v>
      </c>
    </row>
    <row r="3463" spans="1:26" x14ac:dyDescent="0.25">
      <c r="A3463" s="39">
        <v>41722</v>
      </c>
      <c r="B3463" s="25">
        <v>34843.244258449995</v>
      </c>
      <c r="C3463" s="43">
        <v>40560.338929765574</v>
      </c>
      <c r="D3463" s="43">
        <v>2815.361823789201</v>
      </c>
      <c r="E3463" s="43">
        <v>43375.700753554775</v>
      </c>
      <c r="F3463" s="25">
        <v>47676.294379053754</v>
      </c>
      <c r="G3463" s="25">
        <v>55043.510656384104</v>
      </c>
      <c r="H3463" s="25">
        <v>74111.010699511651</v>
      </c>
      <c r="I3463" s="25">
        <v>91644.981942645361</v>
      </c>
      <c r="J3463" s="25">
        <v>110823.69833124094</v>
      </c>
      <c r="K3463" s="25">
        <v>134553.96714218296</v>
      </c>
      <c r="L3463" s="34">
        <v>117017.91949107093</v>
      </c>
      <c r="M3463" s="34">
        <v>140748.18830201295</v>
      </c>
      <c r="O3463" s="24">
        <v>12.732867395575198</v>
      </c>
      <c r="P3463" s="44">
        <v>1.4118503433318441</v>
      </c>
      <c r="Q3463" s="44">
        <v>-25.14014811531289</v>
      </c>
      <c r="R3463" s="43">
        <f>-0.00870276907681478*100</f>
        <v>-0.87027690768147792</v>
      </c>
      <c r="S3463" s="25">
        <v>15.278861346071526</v>
      </c>
      <c r="T3463" s="25">
        <v>13.744761753244816</v>
      </c>
      <c r="U3463" s="25">
        <v>17.416127898015766</v>
      </c>
      <c r="V3463" s="25">
        <v>14.932599860753172</v>
      </c>
      <c r="W3463" s="25">
        <v>18.711480588268657</v>
      </c>
      <c r="X3463" s="25">
        <v>14.081752716820105</v>
      </c>
      <c r="Y3463" s="34">
        <v>20.603015128290924</v>
      </c>
      <c r="Z3463" s="34">
        <v>15.730619073601959</v>
      </c>
    </row>
    <row r="3464" spans="1:26" x14ac:dyDescent="0.25">
      <c r="A3464" s="39">
        <v>41723</v>
      </c>
      <c r="B3464" s="25">
        <v>34739.095742680001</v>
      </c>
      <c r="C3464" s="43">
        <v>40341.828156941461</v>
      </c>
      <c r="D3464" s="43">
        <v>2818.2504672322002</v>
      </c>
      <c r="E3464" s="43">
        <v>43160.07862417146</v>
      </c>
      <c r="F3464" s="25">
        <v>47679.538963773761</v>
      </c>
      <c r="G3464" s="25">
        <v>55052.704652464112</v>
      </c>
      <c r="H3464" s="25">
        <v>74120.121789271638</v>
      </c>
      <c r="I3464" s="25">
        <v>91647.616624765375</v>
      </c>
      <c r="J3464" s="25">
        <v>110865.57952909093</v>
      </c>
      <c r="K3464" s="25">
        <v>134578.38484801294</v>
      </c>
      <c r="L3464" s="34">
        <v>117064.51980874092</v>
      </c>
      <c r="M3464" s="34">
        <v>140777.32512766292</v>
      </c>
      <c r="O3464" s="24">
        <v>12.395902194210606</v>
      </c>
      <c r="P3464" s="44">
        <v>0.86551413469175831</v>
      </c>
      <c r="Q3464" s="44">
        <v>-25.06333972128575</v>
      </c>
      <c r="R3464" s="43">
        <f>-0.0136305423708502*100</f>
        <v>-1.36305423708502</v>
      </c>
      <c r="S3464" s="25">
        <v>15.286706587337328</v>
      </c>
      <c r="T3464" s="25">
        <v>13.763760703006756</v>
      </c>
      <c r="U3464" s="25">
        <v>17.43056284999458</v>
      </c>
      <c r="V3464" s="25">
        <v>14.935904033654301</v>
      </c>
      <c r="W3464" s="25">
        <v>18.756342644673964</v>
      </c>
      <c r="X3464" s="25">
        <v>14.102455299862227</v>
      </c>
      <c r="Y3464" s="34">
        <v>20.651043146917303</v>
      </c>
      <c r="Z3464" s="34">
        <v>15.75457691569564</v>
      </c>
    </row>
    <row r="3465" spans="1:26" x14ac:dyDescent="0.25">
      <c r="A3465" s="39">
        <v>41724</v>
      </c>
      <c r="B3465" s="25">
        <v>34643.161598290004</v>
      </c>
      <c r="C3465" s="43">
        <v>40229.290813327338</v>
      </c>
      <c r="D3465" s="43">
        <v>2821.4625608413999</v>
      </c>
      <c r="E3465" s="43">
        <v>43050.753374168737</v>
      </c>
      <c r="F3465" s="25">
        <v>47780.38550270375</v>
      </c>
      <c r="G3465" s="25">
        <v>55121.6774415541</v>
      </c>
      <c r="H3465" s="25">
        <v>74278.746794771636</v>
      </c>
      <c r="I3465" s="25">
        <v>91753.974959445375</v>
      </c>
      <c r="J3465" s="25">
        <v>111186.83954349092</v>
      </c>
      <c r="K3465" s="25">
        <v>134854.22321315293</v>
      </c>
      <c r="L3465" s="34">
        <v>117389.81658701092</v>
      </c>
      <c r="M3465" s="34">
        <v>141057.20025667292</v>
      </c>
      <c r="O3465" s="24">
        <v>12.247718669802365</v>
      </c>
      <c r="P3465" s="44">
        <v>0.7060938328056654</v>
      </c>
      <c r="Q3465" s="44">
        <v>-44.426865724416444</v>
      </c>
      <c r="R3465" s="43">
        <f>-0.0438319039700537*100</f>
        <v>-4.3831903970053698</v>
      </c>
      <c r="S3465" s="25">
        <v>15.457686542473169</v>
      </c>
      <c r="T3465" s="25">
        <v>13.719779826067136</v>
      </c>
      <c r="U3465" s="25">
        <v>17.546395557976702</v>
      </c>
      <c r="V3465" s="25">
        <v>14.899922850663195</v>
      </c>
      <c r="W3465" s="25">
        <v>18.878826286489314</v>
      </c>
      <c r="X3465" s="25">
        <v>14.128156474120178</v>
      </c>
      <c r="Y3465" s="34">
        <v>20.769034902991933</v>
      </c>
      <c r="Z3465" s="34">
        <v>15.779421373007185</v>
      </c>
    </row>
    <row r="3466" spans="1:26" x14ac:dyDescent="0.25">
      <c r="A3466" s="39">
        <v>41725</v>
      </c>
      <c r="B3466" s="25">
        <v>34594.180820879999</v>
      </c>
      <c r="C3466" s="43">
        <v>40338.279161833219</v>
      </c>
      <c r="D3466" s="43">
        <v>2797.9509193986005</v>
      </c>
      <c r="E3466" s="43">
        <v>43136.230081231821</v>
      </c>
      <c r="F3466" s="25">
        <v>47759.328077293758</v>
      </c>
      <c r="G3466" s="25">
        <v>55071.607086944117</v>
      </c>
      <c r="H3466" s="25">
        <v>74462.023505071658</v>
      </c>
      <c r="I3466" s="25">
        <v>91920.117737895387</v>
      </c>
      <c r="J3466" s="25">
        <v>111369.53487601093</v>
      </c>
      <c r="K3466" s="25">
        <v>135028.43397548294</v>
      </c>
      <c r="L3466" s="34">
        <v>117577.49193827093</v>
      </c>
      <c r="M3466" s="34">
        <v>141236.39103774293</v>
      </c>
      <c r="O3466" s="24">
        <v>12.249156659095807</v>
      </c>
      <c r="P3466" s="44">
        <v>2.0646501017284713</v>
      </c>
      <c r="Q3466" s="44">
        <v>-27.724446207113253</v>
      </c>
      <c r="R3466" s="43">
        <f>-0.00592898503975836*100</f>
        <v>-0.59289850397583599</v>
      </c>
      <c r="S3466" s="25">
        <v>15.576424637911357</v>
      </c>
      <c r="T3466" s="25">
        <v>13.487355729504081</v>
      </c>
      <c r="U3466" s="25">
        <v>18.216257148290072</v>
      </c>
      <c r="V3466" s="25">
        <v>15.284960966076188</v>
      </c>
      <c r="W3466" s="25">
        <v>19.400489598180393</v>
      </c>
      <c r="X3466" s="25">
        <v>14.450174165141405</v>
      </c>
      <c r="Y3466" s="34">
        <v>21.280319335335605</v>
      </c>
      <c r="Z3466" s="34">
        <v>16.097694667553398</v>
      </c>
    </row>
    <row r="3467" spans="1:26" x14ac:dyDescent="0.25">
      <c r="A3467" s="39">
        <v>41726</v>
      </c>
      <c r="B3467" s="25">
        <v>34539.128419010005</v>
      </c>
      <c r="C3467" s="43">
        <v>40530.205220809105</v>
      </c>
      <c r="D3467" s="43">
        <v>4205.950543874801</v>
      </c>
      <c r="E3467" s="43">
        <v>44736.155764683906</v>
      </c>
      <c r="F3467" s="25">
        <v>47868.08194192376</v>
      </c>
      <c r="G3467" s="25">
        <v>55207.887517654111</v>
      </c>
      <c r="H3467" s="25">
        <v>74753.213951701648</v>
      </c>
      <c r="I3467" s="25">
        <v>92232.87897640538</v>
      </c>
      <c r="J3467" s="25">
        <v>111694.29721594093</v>
      </c>
      <c r="K3467" s="25">
        <v>135361.99007259295</v>
      </c>
      <c r="L3467" s="34">
        <v>117907.70653708091</v>
      </c>
      <c r="M3467" s="34">
        <v>141575.39939373295</v>
      </c>
      <c r="O3467" s="24">
        <v>12.132052556897488</v>
      </c>
      <c r="P3467" s="44">
        <v>3.2050826009675681</v>
      </c>
      <c r="Q3467" s="44">
        <v>8.6548364466435768</v>
      </c>
      <c r="R3467" s="43">
        <f>0.036940582090297*100</f>
        <v>3.6940582090296998</v>
      </c>
      <c r="S3467" s="25">
        <v>15.686652648562704</v>
      </c>
      <c r="T3467" s="25">
        <v>13.795909853762067</v>
      </c>
      <c r="U3467" s="25">
        <v>17.977268853163018</v>
      </c>
      <c r="V3467" s="25">
        <v>15.185303067528743</v>
      </c>
      <c r="W3467" s="25">
        <v>19.153106591827274</v>
      </c>
      <c r="X3467" s="25">
        <v>14.330947856139842</v>
      </c>
      <c r="Y3467" s="34">
        <v>20.733002235411636</v>
      </c>
      <c r="Z3467" s="34">
        <v>15.746919289195137</v>
      </c>
    </row>
    <row r="3468" spans="1:26" x14ac:dyDescent="0.25">
      <c r="A3468" s="39">
        <v>41729</v>
      </c>
      <c r="B3468" s="25">
        <v>34508.930251170001</v>
      </c>
      <c r="C3468" s="43">
        <v>40611.609090896738</v>
      </c>
      <c r="D3468" s="43">
        <v>2971.7710387638003</v>
      </c>
      <c r="E3468" s="43">
        <v>43583.380129660538</v>
      </c>
      <c r="F3468" s="25">
        <v>48054.340333643762</v>
      </c>
      <c r="G3468" s="25">
        <v>55497.051293584125</v>
      </c>
      <c r="H3468" s="25">
        <v>75213.244927151653</v>
      </c>
      <c r="I3468" s="25">
        <v>92820.530472435392</v>
      </c>
      <c r="J3468" s="25">
        <v>112176.85004402095</v>
      </c>
      <c r="K3468" s="25">
        <v>135966.43983524296</v>
      </c>
      <c r="L3468" s="34">
        <v>118877.41275624998</v>
      </c>
      <c r="M3468" s="34">
        <v>142666.04160935001</v>
      </c>
      <c r="O3468" s="24">
        <v>12.034013529905319</v>
      </c>
      <c r="P3468" s="44">
        <v>3.4123673430670021</v>
      </c>
      <c r="Q3468" s="44">
        <v>-23.228461008892797</v>
      </c>
      <c r="R3468" s="43">
        <v>1.0220364012366145</v>
      </c>
      <c r="S3468" s="25">
        <v>16.136798319574442</v>
      </c>
      <c r="T3468" s="25">
        <v>14.39194162491404</v>
      </c>
      <c r="U3468" s="25">
        <v>18.70330048715423</v>
      </c>
      <c r="V3468" s="25">
        <v>15.919193372369156</v>
      </c>
      <c r="W3468" s="25">
        <v>19.667883711103507</v>
      </c>
      <c r="X3468" s="25">
        <v>14.841484929790516</v>
      </c>
      <c r="Y3468" s="34">
        <v>21.725944482912762</v>
      </c>
      <c r="Z3468" s="34">
        <v>16.638588866289794</v>
      </c>
    </row>
    <row r="3469" spans="1:26" x14ac:dyDescent="0.25">
      <c r="A3469" s="39">
        <v>41730</v>
      </c>
      <c r="B3469" s="25">
        <v>34602.085665539998</v>
      </c>
      <c r="C3469" s="43">
        <v>41695.310166011521</v>
      </c>
      <c r="D3469" s="43">
        <v>3049.4058250501998</v>
      </c>
      <c r="E3469" s="43">
        <v>44744.715991061719</v>
      </c>
      <c r="F3469" s="25">
        <v>48455.469046413753</v>
      </c>
      <c r="G3469" s="25">
        <v>55934.763002604115</v>
      </c>
      <c r="H3469" s="25">
        <v>75793.683415481646</v>
      </c>
      <c r="I3469" s="25">
        <v>93439.067836115384</v>
      </c>
      <c r="J3469" s="25">
        <v>112729.55595708093</v>
      </c>
      <c r="K3469" s="25">
        <v>136555.57770590295</v>
      </c>
      <c r="L3469" s="34">
        <v>119501.41867229092</v>
      </c>
      <c r="M3469" s="34">
        <v>143327.44042111296</v>
      </c>
      <c r="O3469" s="24">
        <v>12.098926781883712</v>
      </c>
      <c r="P3469" s="44">
        <v>4.5503085933180865</v>
      </c>
      <c r="Q3469" s="44">
        <v>-20.245132773986274</v>
      </c>
      <c r="R3469" s="43">
        <v>2.3810677582014605</v>
      </c>
      <c r="S3469" s="25">
        <v>16.80107570028353</v>
      </c>
      <c r="T3469" s="25">
        <v>15.170388251125733</v>
      </c>
      <c r="U3469" s="25">
        <v>19.407172131240213</v>
      </c>
      <c r="V3469" s="25">
        <v>16.592402152543517</v>
      </c>
      <c r="W3469" s="25">
        <v>20.150161953472612</v>
      </c>
      <c r="X3469" s="25">
        <v>15.335069611972241</v>
      </c>
      <c r="Y3469" s="34">
        <v>22.573669201202208</v>
      </c>
      <c r="Z3469" s="34">
        <v>17.415423808174758</v>
      </c>
    </row>
    <row r="3470" spans="1:26" x14ac:dyDescent="0.25">
      <c r="A3470" s="39">
        <v>41731</v>
      </c>
      <c r="B3470" s="25">
        <v>34586.068409169995</v>
      </c>
      <c r="C3470" s="43">
        <v>41849.7088841363</v>
      </c>
      <c r="D3470" s="43">
        <v>3107.4229763149997</v>
      </c>
      <c r="E3470" s="43">
        <v>44957.1318604513</v>
      </c>
      <c r="F3470" s="25">
        <v>48382.811217573748</v>
      </c>
      <c r="G3470" s="25">
        <v>55854.622080494104</v>
      </c>
      <c r="H3470" s="25">
        <v>75849.854775681641</v>
      </c>
      <c r="I3470" s="25">
        <v>93479.495678355379</v>
      </c>
      <c r="J3470" s="25">
        <v>112805.03704627093</v>
      </c>
      <c r="K3470" s="25">
        <v>136613.96652305295</v>
      </c>
      <c r="L3470" s="34">
        <v>119578.98715067092</v>
      </c>
      <c r="M3470" s="34">
        <v>143387.91662745297</v>
      </c>
      <c r="O3470" s="24">
        <v>11.789139023686456</v>
      </c>
      <c r="P3470" s="44">
        <v>4.7165176716828405</v>
      </c>
      <c r="Q3470" s="44">
        <v>-18.168590045527779</v>
      </c>
      <c r="R3470" s="43">
        <v>2.7307198317933823</v>
      </c>
      <c r="S3470" s="25">
        <v>16.085515351785528</v>
      </c>
      <c r="T3470" s="25">
        <v>14.580817575365446</v>
      </c>
      <c r="U3470" s="25">
        <v>19.090790033633343</v>
      </c>
      <c r="V3470" s="25">
        <v>16.324403885521942</v>
      </c>
      <c r="W3470" s="25">
        <v>19.791866023575476</v>
      </c>
      <c r="X3470" s="25">
        <v>15.05666450129095</v>
      </c>
      <c r="Y3470" s="34">
        <v>22.220791010803165</v>
      </c>
      <c r="Z3470" s="34">
        <v>17.14008055901175</v>
      </c>
    </row>
    <row r="3471" spans="1:26" x14ac:dyDescent="0.25">
      <c r="A3471" s="39">
        <v>41732</v>
      </c>
      <c r="B3471" s="25">
        <v>34699.931986180003</v>
      </c>
      <c r="C3471" s="43">
        <v>41765.128484481087</v>
      </c>
      <c r="D3471" s="43">
        <v>3155.1157423786003</v>
      </c>
      <c r="E3471" s="43">
        <v>44920.244226859686</v>
      </c>
      <c r="F3471" s="25">
        <v>48405.993502043755</v>
      </c>
      <c r="G3471" s="25">
        <v>55867.387062144109</v>
      </c>
      <c r="H3471" s="25">
        <v>75960.090443671652</v>
      </c>
      <c r="I3471" s="25">
        <v>93597.600677295384</v>
      </c>
      <c r="J3471" s="25">
        <v>112851.53559306095</v>
      </c>
      <c r="K3471" s="25">
        <v>136665.29767225296</v>
      </c>
      <c r="L3471" s="34">
        <v>119628.13615257094</v>
      </c>
      <c r="M3471" s="34">
        <v>143441.89823176296</v>
      </c>
      <c r="O3471" s="24">
        <v>11.839626342918773</v>
      </c>
      <c r="P3471" s="44">
        <v>3.3818900030613719</v>
      </c>
      <c r="Q3471" s="44">
        <v>-17.165172259945439</v>
      </c>
      <c r="R3471" s="43">
        <v>1.61156464962608</v>
      </c>
      <c r="S3471" s="25">
        <v>15.872407468191096</v>
      </c>
      <c r="T3471" s="25">
        <v>14.433084110320916</v>
      </c>
      <c r="U3471" s="25">
        <v>19.19607649132513</v>
      </c>
      <c r="V3471" s="25">
        <v>16.458353276077588</v>
      </c>
      <c r="W3471" s="25">
        <v>19.789339931066596</v>
      </c>
      <c r="X3471" s="25">
        <v>15.090652869750198</v>
      </c>
      <c r="Y3471" s="34">
        <v>22.219753294841759</v>
      </c>
      <c r="Z3471" s="34">
        <v>17.174821248158988</v>
      </c>
    </row>
    <row r="3472" spans="1:26" x14ac:dyDescent="0.25">
      <c r="A3472" s="39">
        <v>41733</v>
      </c>
      <c r="B3472" s="25">
        <v>34771.39291997</v>
      </c>
      <c r="C3472" s="43">
        <v>41995.201125645865</v>
      </c>
      <c r="D3472" s="43">
        <v>3131.6085816820005</v>
      </c>
      <c r="E3472" s="43">
        <v>45126.809707327862</v>
      </c>
      <c r="F3472" s="25">
        <v>48449.745093823753</v>
      </c>
      <c r="G3472" s="25">
        <v>55821.197658884106</v>
      </c>
      <c r="H3472" s="25">
        <v>76363.698936851637</v>
      </c>
      <c r="I3472" s="25">
        <v>93904.87702532539</v>
      </c>
      <c r="J3472" s="25">
        <v>113187.15861449091</v>
      </c>
      <c r="K3472" s="25">
        <v>136920.05636437293</v>
      </c>
      <c r="L3472" s="34">
        <v>119965.02771149091</v>
      </c>
      <c r="M3472" s="34">
        <v>143697.92546137291</v>
      </c>
      <c r="O3472" s="24">
        <v>11.724539208595285</v>
      </c>
      <c r="P3472" s="44">
        <v>3.7784422168721354</v>
      </c>
      <c r="Q3472" s="44">
        <v>-18.590639176816936</v>
      </c>
      <c r="R3472" s="43">
        <v>1.83661491696516</v>
      </c>
      <c r="S3472" s="25">
        <v>15.463241389806592</v>
      </c>
      <c r="T3472" s="25">
        <v>13.924928723310593</v>
      </c>
      <c r="U3472" s="25">
        <v>19.163237774664822</v>
      </c>
      <c r="V3472" s="25">
        <v>16.346505797108833</v>
      </c>
      <c r="W3472" s="25">
        <v>19.594967226288638</v>
      </c>
      <c r="X3472" s="25">
        <v>14.903137510627706</v>
      </c>
      <c r="Y3472" s="34">
        <v>22.022657641194286</v>
      </c>
      <c r="Z3472" s="34">
        <v>16.986471867891041</v>
      </c>
    </row>
    <row r="3473" spans="1:26" x14ac:dyDescent="0.25">
      <c r="A3473" s="39">
        <v>41736</v>
      </c>
      <c r="B3473" s="25">
        <v>34908.1798328</v>
      </c>
      <c r="C3473" s="43">
        <v>41934.639639092915</v>
      </c>
      <c r="D3473" s="43">
        <v>3172.1046605920005</v>
      </c>
      <c r="E3473" s="43">
        <v>45106.744299684913</v>
      </c>
      <c r="F3473" s="25">
        <v>48626.105635513755</v>
      </c>
      <c r="G3473" s="25">
        <v>55935.863854114119</v>
      </c>
      <c r="H3473" s="25">
        <v>76227.21895501166</v>
      </c>
      <c r="I3473" s="25">
        <v>93773.186696585399</v>
      </c>
      <c r="J3473" s="25">
        <v>113005.15741197094</v>
      </c>
      <c r="K3473" s="25">
        <v>136741.34923644294</v>
      </c>
      <c r="L3473" s="34">
        <v>119787.36330794093</v>
      </c>
      <c r="M3473" s="34">
        <v>143523.55513241296</v>
      </c>
      <c r="O3473" s="24">
        <v>12.238504627468117</v>
      </c>
      <c r="P3473" s="44">
        <v>3.9413848596625112</v>
      </c>
      <c r="Q3473" s="44">
        <v>-16.114511789404784</v>
      </c>
      <c r="R3473" s="43">
        <v>2.2226518583978101</v>
      </c>
      <c r="S3473" s="25">
        <v>15.709150021952368</v>
      </c>
      <c r="T3473" s="25">
        <v>13.932258728602399</v>
      </c>
      <c r="U3473" s="25">
        <v>19.403286091825933</v>
      </c>
      <c r="V3473" s="25">
        <v>16.420379891760195</v>
      </c>
      <c r="W3473" s="25">
        <v>19.750283628301979</v>
      </c>
      <c r="X3473" s="25">
        <v>14.934989001097311</v>
      </c>
      <c r="Y3473" s="34">
        <v>21.880639366314124</v>
      </c>
      <c r="Z3473" s="34">
        <v>16.792204934330801</v>
      </c>
    </row>
    <row r="3474" spans="1:26" x14ac:dyDescent="0.25">
      <c r="A3474" s="39">
        <v>41737</v>
      </c>
      <c r="B3474" s="25">
        <v>34981.36986495</v>
      </c>
      <c r="C3474" s="43">
        <v>42272.551767333316</v>
      </c>
      <c r="D3474" s="43">
        <v>3085.903565925601</v>
      </c>
      <c r="E3474" s="43">
        <v>45358.45533325892</v>
      </c>
      <c r="F3474" s="25">
        <v>48594.009218223757</v>
      </c>
      <c r="G3474" s="25">
        <v>55964.511262024113</v>
      </c>
      <c r="H3474" s="25">
        <v>76505.14493462164</v>
      </c>
      <c r="I3474" s="25">
        <v>94113.467654245382</v>
      </c>
      <c r="J3474" s="25">
        <v>113264.67346659093</v>
      </c>
      <c r="K3474" s="25">
        <v>137060.64076543294</v>
      </c>
      <c r="L3474" s="34">
        <v>120049.09539386093</v>
      </c>
      <c r="M3474" s="34">
        <v>143845.06269270295</v>
      </c>
      <c r="O3474" s="24">
        <v>12.473828835189593</v>
      </c>
      <c r="P3474" s="44">
        <v>4.7789514841158676</v>
      </c>
      <c r="Q3474" s="44">
        <v>-18.39407746711138</v>
      </c>
      <c r="R3474" s="43">
        <v>2.7930891567095899</v>
      </c>
      <c r="S3474" s="25">
        <v>15.632774397895343</v>
      </c>
      <c r="T3474" s="25">
        <v>13.990608840051788</v>
      </c>
      <c r="U3474" s="25">
        <v>19.838632884095865</v>
      </c>
      <c r="V3474" s="25">
        <v>16.842842215546703</v>
      </c>
      <c r="W3474" s="25">
        <v>20.025289848005269</v>
      </c>
      <c r="X3474" s="25">
        <v>15.20336260262698</v>
      </c>
      <c r="Y3474" s="34">
        <v>22.14694520270357</v>
      </c>
      <c r="Z3474" s="34">
        <v>17.053831514265248</v>
      </c>
    </row>
    <row r="3475" spans="1:26" x14ac:dyDescent="0.25">
      <c r="A3475" s="39">
        <v>41738</v>
      </c>
      <c r="B3475" s="25">
        <v>34952.54657092</v>
      </c>
      <c r="C3475" s="43">
        <v>42175.064714293709</v>
      </c>
      <c r="D3475" s="43">
        <v>3034.770940738601</v>
      </c>
      <c r="E3475" s="43">
        <v>45209.835655032308</v>
      </c>
      <c r="F3475" s="25">
        <v>48512.318236803767</v>
      </c>
      <c r="G3475" s="25">
        <v>55941.917271484126</v>
      </c>
      <c r="H3475" s="25">
        <v>76415.201413711664</v>
      </c>
      <c r="I3475" s="25">
        <v>94080.613364765406</v>
      </c>
      <c r="J3475" s="25">
        <v>113251.76126305095</v>
      </c>
      <c r="K3475" s="25">
        <v>137090.68874609293</v>
      </c>
      <c r="L3475" s="34">
        <v>120040.03732527094</v>
      </c>
      <c r="M3475" s="34">
        <v>143878.96480831294</v>
      </c>
      <c r="O3475" s="24">
        <v>12.249613326330566</v>
      </c>
      <c r="P3475" s="44">
        <v>4.63218664945515</v>
      </c>
      <c r="Q3475" s="44">
        <v>-20.541506719601909</v>
      </c>
      <c r="R3475" s="43">
        <v>2.4533446327135402</v>
      </c>
      <c r="S3475" s="25">
        <v>15.52444947672662</v>
      </c>
      <c r="T3475" s="25">
        <v>13.787315734317328</v>
      </c>
      <c r="U3475" s="25">
        <v>19.982624216850976</v>
      </c>
      <c r="V3475" s="25">
        <v>16.86782917385856</v>
      </c>
      <c r="W3475" s="25">
        <v>20.154100873011682</v>
      </c>
      <c r="X3475" s="25">
        <v>15.241139071355757</v>
      </c>
      <c r="Y3475" s="34">
        <v>22.276113380032548</v>
      </c>
      <c r="Z3475" s="34">
        <v>17.093085053858491</v>
      </c>
    </row>
    <row r="3476" spans="1:26" x14ac:dyDescent="0.25">
      <c r="A3476" s="39">
        <v>41739</v>
      </c>
      <c r="B3476" s="25">
        <v>34942.761009310001</v>
      </c>
      <c r="C3476" s="43">
        <v>42199.613719914101</v>
      </c>
      <c r="D3476" s="43">
        <v>3027.7305186912004</v>
      </c>
      <c r="E3476" s="43">
        <v>45227.344238605299</v>
      </c>
      <c r="F3476" s="25">
        <v>48468.308499003761</v>
      </c>
      <c r="G3476" s="25">
        <v>55900.940901614122</v>
      </c>
      <c r="H3476" s="25">
        <v>76375.390833601647</v>
      </c>
      <c r="I3476" s="25">
        <v>94032.5878227754</v>
      </c>
      <c r="J3476" s="25">
        <v>113201.09635518094</v>
      </c>
      <c r="K3476" s="25">
        <v>137030.50181190297</v>
      </c>
      <c r="L3476" s="34">
        <v>119992.76658499094</v>
      </c>
      <c r="M3476" s="34">
        <v>143822.17204171297</v>
      </c>
      <c r="O3476" s="24">
        <v>11.932897814682629</v>
      </c>
      <c r="P3476" s="44">
        <v>4.7456690011966396</v>
      </c>
      <c r="Q3476" s="44">
        <v>-20.419992692343381</v>
      </c>
      <c r="R3476" s="43">
        <v>2.5741754415099298</v>
      </c>
      <c r="S3476" s="25">
        <v>15.578201744140753</v>
      </c>
      <c r="T3476" s="25">
        <v>13.426819144430159</v>
      </c>
      <c r="U3476" s="25">
        <v>20.186833638033065</v>
      </c>
      <c r="V3476" s="25">
        <v>16.774655865619703</v>
      </c>
      <c r="W3476" s="25">
        <v>20.231160427727922</v>
      </c>
      <c r="X3476" s="25">
        <v>15.160393082379642</v>
      </c>
      <c r="Y3476" s="34">
        <v>22.354956617246401</v>
      </c>
      <c r="Z3476" s="34">
        <v>17.016578689425209</v>
      </c>
    </row>
    <row r="3477" spans="1:26" x14ac:dyDescent="0.25">
      <c r="A3477" s="39">
        <v>41740</v>
      </c>
      <c r="B3477" s="25">
        <v>34957.329473209997</v>
      </c>
      <c r="C3477" s="43">
        <v>42779.222968454487</v>
      </c>
      <c r="D3477" s="43">
        <v>3066.1242887240005</v>
      </c>
      <c r="E3477" s="43">
        <v>45845.347257178488</v>
      </c>
      <c r="F3477" s="25">
        <v>48533.642281413748</v>
      </c>
      <c r="G3477" s="25">
        <v>55969.426506144104</v>
      </c>
      <c r="H3477" s="25">
        <v>76870.394304971633</v>
      </c>
      <c r="I3477" s="25">
        <v>94539.170174995365</v>
      </c>
      <c r="J3477" s="25">
        <v>113715.30293647092</v>
      </c>
      <c r="K3477" s="25">
        <v>137568.13020373293</v>
      </c>
      <c r="L3477" s="34">
        <v>120506.64391534092</v>
      </c>
      <c r="M3477" s="34">
        <v>144359.47118260292</v>
      </c>
      <c r="O3477" s="24">
        <v>11.858900911183445</v>
      </c>
      <c r="P3477" s="44">
        <v>6.2442236891130598</v>
      </c>
      <c r="Q3477" s="44">
        <v>-19.254251168327642</v>
      </c>
      <c r="R3477" s="43">
        <v>4.0467804133342202</v>
      </c>
      <c r="S3477" s="25">
        <v>16.285706359860729</v>
      </c>
      <c r="T3477" s="25">
        <v>13.956377000480646</v>
      </c>
      <c r="U3477" s="25">
        <v>21.368050739499409</v>
      </c>
      <c r="V3477" s="25">
        <v>17.683552282106142</v>
      </c>
      <c r="W3477" s="25">
        <v>20.954490291629657</v>
      </c>
      <c r="X3477" s="25">
        <v>15.723496396292159</v>
      </c>
      <c r="Y3477" s="34">
        <v>23.050962446897504</v>
      </c>
      <c r="Z3477" s="34">
        <v>17.562382168283698</v>
      </c>
    </row>
    <row r="3478" spans="1:26" x14ac:dyDescent="0.25">
      <c r="A3478" s="39">
        <v>41743</v>
      </c>
      <c r="B3478" s="25">
        <v>35004.305199069997</v>
      </c>
      <c r="C3478" s="43">
        <v>42780.779471795671</v>
      </c>
      <c r="D3478" s="43">
        <v>3012.2737696786003</v>
      </c>
      <c r="E3478" s="43">
        <v>45793.05324147427</v>
      </c>
      <c r="F3478" s="25">
        <v>48711.159226293756</v>
      </c>
      <c r="G3478" s="25">
        <v>56121.100869034119</v>
      </c>
      <c r="H3478" s="25">
        <v>76938.547685721642</v>
      </c>
      <c r="I3478" s="25">
        <v>94567.414484815396</v>
      </c>
      <c r="J3478" s="25">
        <v>113864.47283519093</v>
      </c>
      <c r="K3478" s="25">
        <v>137696.97769064293</v>
      </c>
      <c r="L3478" s="34">
        <v>120660.21961229092</v>
      </c>
      <c r="M3478" s="34">
        <v>144492.72446774296</v>
      </c>
      <c r="O3478" s="24">
        <v>12.009421801279663</v>
      </c>
      <c r="P3478" s="44">
        <v>5.5312071361373727</v>
      </c>
      <c r="Q3478" s="44">
        <v>-18.159385990865285</v>
      </c>
      <c r="R3478" s="43">
        <v>3.5592797640635401</v>
      </c>
      <c r="S3478" s="25">
        <v>17.34412615670966</v>
      </c>
      <c r="T3478" s="25">
        <v>14.859698348344441</v>
      </c>
      <c r="U3478" s="25">
        <v>21.474826746776632</v>
      </c>
      <c r="V3478" s="25">
        <v>17.768659293878407</v>
      </c>
      <c r="W3478" s="25">
        <v>21.071372139585097</v>
      </c>
      <c r="X3478" s="25">
        <v>15.885344210750407</v>
      </c>
      <c r="Y3478" s="34">
        <v>23.171150994997426</v>
      </c>
      <c r="Z3478" s="34">
        <v>17.726662544308791</v>
      </c>
    </row>
    <row r="3479" spans="1:26" x14ac:dyDescent="0.25">
      <c r="A3479" s="39">
        <v>41744</v>
      </c>
      <c r="B3479" s="25">
        <v>34980.463675940002</v>
      </c>
      <c r="C3479" s="43">
        <v>42709.102698386065</v>
      </c>
      <c r="D3479" s="43">
        <v>2843.1113583081997</v>
      </c>
      <c r="E3479" s="43">
        <v>45552.214056694262</v>
      </c>
      <c r="F3479" s="25">
        <v>48692.402157183758</v>
      </c>
      <c r="G3479" s="25">
        <v>56113.47573104412</v>
      </c>
      <c r="H3479" s="25">
        <v>76753.703721051657</v>
      </c>
      <c r="I3479" s="25">
        <v>94385.062240945394</v>
      </c>
      <c r="J3479" s="25">
        <v>113654.56690941093</v>
      </c>
      <c r="K3479" s="25">
        <v>137421.54317432293</v>
      </c>
      <c r="L3479" s="34">
        <v>120455.05741505092</v>
      </c>
      <c r="M3479" s="34">
        <v>144222.03367996294</v>
      </c>
      <c r="O3479" s="24">
        <v>11.933131893353611</v>
      </c>
      <c r="P3479" s="44">
        <v>5.3543955746153005</v>
      </c>
      <c r="Q3479" s="44">
        <v>-22.755367854524565</v>
      </c>
      <c r="R3479" s="43">
        <v>3.0146309418226802</v>
      </c>
      <c r="S3479" s="25">
        <v>17.298940784016146</v>
      </c>
      <c r="T3479" s="25">
        <v>14.844092434778355</v>
      </c>
      <c r="U3479" s="25">
        <v>21.182984890400647</v>
      </c>
      <c r="V3479" s="25">
        <v>17.541568605222135</v>
      </c>
      <c r="W3479" s="25">
        <v>20.848180499369118</v>
      </c>
      <c r="X3479" s="25">
        <v>15.653539386370197</v>
      </c>
      <c r="Y3479" s="34">
        <v>22.961719385674062</v>
      </c>
      <c r="Z3479" s="34">
        <v>17.506114948267417</v>
      </c>
    </row>
    <row r="3480" spans="1:26" x14ac:dyDescent="0.25">
      <c r="A3480" s="39">
        <v>41745</v>
      </c>
      <c r="B3480" s="25">
        <v>34882.366026339994</v>
      </c>
      <c r="C3480" s="43">
        <v>42482.16515089645</v>
      </c>
      <c r="D3480" s="43">
        <v>2841.8741697933992</v>
      </c>
      <c r="E3480" s="43">
        <v>45324.039320689852</v>
      </c>
      <c r="F3480" s="25">
        <v>48421.295611873749</v>
      </c>
      <c r="G3480" s="25">
        <v>55888.042050114105</v>
      </c>
      <c r="H3480" s="25">
        <v>76385.930298751628</v>
      </c>
      <c r="I3480" s="25">
        <v>94075.10372258538</v>
      </c>
      <c r="J3480" s="25">
        <v>113262.07553381092</v>
      </c>
      <c r="K3480" s="25">
        <v>137081.34763365291</v>
      </c>
      <c r="L3480" s="34">
        <v>120067.48726067091</v>
      </c>
      <c r="M3480" s="34">
        <v>143886.75936051292</v>
      </c>
      <c r="O3480" s="24">
        <v>11.886746318521579</v>
      </c>
      <c r="P3480" s="44">
        <v>5.4891242429626175</v>
      </c>
      <c r="Q3480" s="44">
        <v>-20.319785616612496</v>
      </c>
      <c r="R3480" s="43">
        <v>3.38935661148914</v>
      </c>
      <c r="S3480" s="25">
        <v>17.478661372539129</v>
      </c>
      <c r="T3480" s="25">
        <v>15.142125456059841</v>
      </c>
      <c r="U3480" s="25">
        <v>21.443848231035332</v>
      </c>
      <c r="V3480" s="25">
        <v>17.78542240988741</v>
      </c>
      <c r="W3480" s="25">
        <v>20.933116819123331</v>
      </c>
      <c r="X3480" s="25">
        <v>15.74425135209343</v>
      </c>
      <c r="Y3480" s="34">
        <v>23.056403602514663</v>
      </c>
      <c r="Z3480" s="34">
        <v>17.60354119821983</v>
      </c>
    </row>
    <row r="3481" spans="1:26" x14ac:dyDescent="0.25">
      <c r="A3481" s="39">
        <v>41746</v>
      </c>
      <c r="B3481" s="25">
        <v>34888.107283149999</v>
      </c>
      <c r="C3481" s="43">
        <v>42050.851289556849</v>
      </c>
      <c r="D3481" s="43">
        <v>2820.5973718790001</v>
      </c>
      <c r="E3481" s="43">
        <v>44871.448661435854</v>
      </c>
      <c r="F3481" s="25">
        <v>48400.247115783757</v>
      </c>
      <c r="G3481" s="25">
        <v>55765.82293417411</v>
      </c>
      <c r="H3481" s="25">
        <v>76245.339493031643</v>
      </c>
      <c r="I3481" s="25">
        <v>93837.355726435388</v>
      </c>
      <c r="J3481" s="25">
        <v>113119.26438899092</v>
      </c>
      <c r="K3481" s="25">
        <v>136828.25679918291</v>
      </c>
      <c r="L3481" s="34">
        <v>119929.16697232092</v>
      </c>
      <c r="M3481" s="34">
        <v>143638.15938251291</v>
      </c>
      <c r="O3481" s="24">
        <v>11.886746318521579</v>
      </c>
      <c r="P3481" s="44">
        <v>4.0324736080986856</v>
      </c>
      <c r="Q3481" s="44">
        <v>-21.97303680103002</v>
      </c>
      <c r="R3481" s="43">
        <v>1.89767958617189</v>
      </c>
      <c r="S3481" s="25">
        <v>17.478661372539129</v>
      </c>
      <c r="T3481" s="25">
        <v>15.142125456059841</v>
      </c>
      <c r="U3481" s="25">
        <v>21.443848231035332</v>
      </c>
      <c r="V3481" s="25">
        <v>17.78542240988741</v>
      </c>
      <c r="W3481" s="25">
        <v>20.933116819123331</v>
      </c>
      <c r="X3481" s="25">
        <v>15.74425135209343</v>
      </c>
      <c r="Y3481" s="34">
        <v>22.582846428773063</v>
      </c>
      <c r="Z3481" s="34">
        <v>17.180222986745065</v>
      </c>
    </row>
    <row r="3482" spans="1:26" x14ac:dyDescent="0.25">
      <c r="A3482" s="39">
        <v>41750</v>
      </c>
      <c r="B3482" s="25">
        <v>34788.362832839994</v>
      </c>
      <c r="C3482" s="43">
        <v>42054.047781618421</v>
      </c>
      <c r="D3482" s="43">
        <v>2802.2920893632004</v>
      </c>
      <c r="E3482" s="43">
        <v>44856.339870981625</v>
      </c>
      <c r="F3482" s="25">
        <v>48347.375860623746</v>
      </c>
      <c r="G3482" s="25">
        <v>55744.3758006641</v>
      </c>
      <c r="H3482" s="25">
        <v>76065.641754611643</v>
      </c>
      <c r="I3482" s="25">
        <v>93666.21232144536</v>
      </c>
      <c r="J3482" s="25">
        <v>112962.78293580093</v>
      </c>
      <c r="K3482" s="25">
        <v>136671.25957041292</v>
      </c>
      <c r="L3482" s="34">
        <v>119774.61519213092</v>
      </c>
      <c r="M3482" s="34">
        <v>143483.09182674292</v>
      </c>
      <c r="O3482" s="24">
        <v>11.705178848040919</v>
      </c>
      <c r="P3482" s="44">
        <v>4.4721469275755155</v>
      </c>
      <c r="Q3482" s="44">
        <v>-22.831287836780668</v>
      </c>
      <c r="R3482" s="43">
        <v>2.2128612719806799</v>
      </c>
      <c r="S3482" s="25">
        <v>17.287292490196336</v>
      </c>
      <c r="T3482" s="25">
        <v>15.137269867416858</v>
      </c>
      <c r="U3482" s="25">
        <v>20.340572823134352</v>
      </c>
      <c r="V3482" s="25">
        <v>17.067511566900606</v>
      </c>
      <c r="W3482" s="25">
        <v>20.142315310772485</v>
      </c>
      <c r="X3482" s="25">
        <v>15.24420285853536</v>
      </c>
      <c r="Y3482" s="34">
        <v>22.29624710128919</v>
      </c>
      <c r="Z3482" s="34">
        <v>17.122654946001802</v>
      </c>
    </row>
    <row r="3483" spans="1:26" x14ac:dyDescent="0.25">
      <c r="A3483" s="39">
        <v>41751</v>
      </c>
      <c r="B3483" s="25">
        <v>34760.194484510001</v>
      </c>
      <c r="C3483" s="43">
        <v>41678.502263238821</v>
      </c>
      <c r="D3483" s="43">
        <v>2871.495552312801</v>
      </c>
      <c r="E3483" s="43">
        <v>44549.997815551622</v>
      </c>
      <c r="F3483" s="25">
        <v>48290.423622173752</v>
      </c>
      <c r="G3483" s="25">
        <v>55709.642849484109</v>
      </c>
      <c r="H3483" s="25">
        <v>75994.073888871644</v>
      </c>
      <c r="I3483" s="25">
        <v>93619.092999085377</v>
      </c>
      <c r="J3483" s="25">
        <v>112957.66417620094</v>
      </c>
      <c r="K3483" s="25">
        <v>136692.54723418294</v>
      </c>
      <c r="L3483" s="34">
        <v>119773.93946083094</v>
      </c>
      <c r="M3483" s="34">
        <v>143508.82251881296</v>
      </c>
      <c r="O3483" s="24">
        <v>11.614730487387238</v>
      </c>
      <c r="P3483" s="44">
        <v>3.5392035215594309</v>
      </c>
      <c r="Q3483" s="44">
        <v>-20.925582812908839</v>
      </c>
      <c r="R3483" s="43">
        <v>1.51480837458642</v>
      </c>
      <c r="S3483" s="25">
        <v>17.149130413555149</v>
      </c>
      <c r="T3483" s="25">
        <v>15.065530662952487</v>
      </c>
      <c r="U3483" s="25">
        <v>20.227348011508294</v>
      </c>
      <c r="V3483" s="25">
        <v>17.008620087479276</v>
      </c>
      <c r="W3483" s="25">
        <v>20.136871220127063</v>
      </c>
      <c r="X3483" s="25">
        <v>15.262153083400554</v>
      </c>
      <c r="Y3483" s="34">
        <v>22.295557143722601</v>
      </c>
      <c r="Z3483" s="34">
        <v>17.143658444954003</v>
      </c>
    </row>
    <row r="3484" spans="1:26" x14ac:dyDescent="0.25">
      <c r="A3484" s="39">
        <v>41752</v>
      </c>
      <c r="B3484" s="25">
        <v>34683.30580473</v>
      </c>
      <c r="C3484" s="43">
        <v>41444.068797879212</v>
      </c>
      <c r="D3484" s="43">
        <v>2850.9802930139999</v>
      </c>
      <c r="E3484" s="43">
        <v>44295.049090893212</v>
      </c>
      <c r="F3484" s="25">
        <v>48143.49470973375</v>
      </c>
      <c r="G3484" s="25">
        <v>55554.243558794107</v>
      </c>
      <c r="H3484" s="25">
        <v>75870.18932681164</v>
      </c>
      <c r="I3484" s="25">
        <v>93508.501033945387</v>
      </c>
      <c r="J3484" s="25">
        <v>112911.50010095091</v>
      </c>
      <c r="K3484" s="25">
        <v>136652.43899302292</v>
      </c>
      <c r="L3484" s="34">
        <v>119733.1700057409</v>
      </c>
      <c r="M3484" s="34">
        <v>143474.10889781293</v>
      </c>
      <c r="O3484" s="24">
        <v>11.975201670016645</v>
      </c>
      <c r="P3484" s="44">
        <v>3.7739236404671805</v>
      </c>
      <c r="Q3484" s="44">
        <v>-22.133037221355558</v>
      </c>
      <c r="R3484" s="43">
        <v>1.5982758026191799</v>
      </c>
      <c r="S3484" s="25">
        <v>16.408113464067785</v>
      </c>
      <c r="T3484" s="25">
        <v>14.620932285575527</v>
      </c>
      <c r="U3484" s="25">
        <v>19.793932106804093</v>
      </c>
      <c r="V3484" s="25">
        <v>16.819775232888645</v>
      </c>
      <c r="W3484" s="25">
        <v>19.873598052676144</v>
      </c>
      <c r="X3484" s="25">
        <v>15.156679237608174</v>
      </c>
      <c r="Y3484" s="34">
        <v>22.043478125993609</v>
      </c>
      <c r="Z3484" s="34">
        <v>17.043967425272989</v>
      </c>
    </row>
    <row r="3485" spans="1:26" x14ac:dyDescent="0.25">
      <c r="A3485" s="39">
        <v>41753</v>
      </c>
      <c r="B3485" s="25">
        <v>34613.077621010001</v>
      </c>
      <c r="C3485" s="43">
        <v>41787.249131449607</v>
      </c>
      <c r="D3485" s="43">
        <v>2837.5648673414007</v>
      </c>
      <c r="E3485" s="43">
        <v>44624.813998799007</v>
      </c>
      <c r="F3485" s="25">
        <v>48128.452436003761</v>
      </c>
      <c r="G3485" s="25">
        <v>55546.761455944114</v>
      </c>
      <c r="H3485" s="25">
        <v>76390.605718091654</v>
      </c>
      <c r="I3485" s="25">
        <v>94043.53145332537</v>
      </c>
      <c r="J3485" s="25">
        <v>113419.59014331095</v>
      </c>
      <c r="K3485" s="25">
        <v>137212.52504678295</v>
      </c>
      <c r="L3485" s="34">
        <v>120246.86156545095</v>
      </c>
      <c r="M3485" s="34">
        <v>144039.79646892293</v>
      </c>
      <c r="O3485" s="24">
        <v>11.697123087105709</v>
      </c>
      <c r="P3485" s="44">
        <v>5.1953899997776443</v>
      </c>
      <c r="Q3485" s="44">
        <v>-23.448891695530783</v>
      </c>
      <c r="R3485" s="43">
        <v>2.7506074844797701</v>
      </c>
      <c r="S3485" s="25">
        <v>16.385548683829619</v>
      </c>
      <c r="T3485" s="25">
        <v>14.513569617201338</v>
      </c>
      <c r="U3485" s="25">
        <v>20.776103985828541</v>
      </c>
      <c r="V3485" s="25">
        <v>17.503811851171449</v>
      </c>
      <c r="W3485" s="25">
        <v>20.43793668781597</v>
      </c>
      <c r="X3485" s="25">
        <v>15.561233869117164</v>
      </c>
      <c r="Y3485" s="34">
        <v>22.59085203289488</v>
      </c>
      <c r="Z3485" s="34">
        <v>17.43866428844234</v>
      </c>
    </row>
    <row r="3486" spans="1:26" x14ac:dyDescent="0.25">
      <c r="A3486" s="39">
        <v>41754</v>
      </c>
      <c r="B3486" s="25">
        <v>34575.60918919</v>
      </c>
      <c r="C3486" s="43">
        <v>41683.280193030005</v>
      </c>
      <c r="D3486" s="43">
        <v>2896.7172321919998</v>
      </c>
      <c r="E3486" s="43">
        <v>44579.997425222005</v>
      </c>
      <c r="F3486" s="25">
        <v>48006.965597543742</v>
      </c>
      <c r="G3486" s="25">
        <v>55436.621301504099</v>
      </c>
      <c r="H3486" s="25">
        <v>76220.95984738163</v>
      </c>
      <c r="I3486" s="25">
        <v>93881.48121410537</v>
      </c>
      <c r="J3486" s="25">
        <v>113230.60620102091</v>
      </c>
      <c r="K3486" s="25">
        <v>137024.55704124292</v>
      </c>
      <c r="L3486" s="34">
        <v>120060.83128271092</v>
      </c>
      <c r="M3486" s="34">
        <v>143854.7821229329</v>
      </c>
      <c r="O3486" s="24">
        <v>11.81090281916417</v>
      </c>
      <c r="P3486" s="44">
        <v>5.5951755899875888</v>
      </c>
      <c r="Q3486" s="44">
        <v>-21.065831556740388</v>
      </c>
      <c r="R3486" s="43">
        <v>3.3274357556012202</v>
      </c>
      <c r="S3486" s="25">
        <v>15.33290301146315</v>
      </c>
      <c r="T3486" s="25">
        <v>13.536149135853947</v>
      </c>
      <c r="U3486" s="25">
        <v>19.785528088318017</v>
      </c>
      <c r="V3486" s="25">
        <v>16.632158502084415</v>
      </c>
      <c r="W3486" s="25">
        <v>19.850343745287049</v>
      </c>
      <c r="X3486" s="25">
        <v>15.068930418511339</v>
      </c>
      <c r="Y3486" s="34">
        <v>22.022395815890651</v>
      </c>
      <c r="Z3486" s="34">
        <v>16.958716824091802</v>
      </c>
    </row>
    <row r="3487" spans="1:26" x14ac:dyDescent="0.25">
      <c r="A3487" s="39">
        <v>41757</v>
      </c>
      <c r="B3487" s="25">
        <v>34562.822779739996</v>
      </c>
      <c r="C3487" s="43">
        <v>41246.57916498118</v>
      </c>
      <c r="D3487" s="43">
        <v>2917.1484687701995</v>
      </c>
      <c r="E3487" s="43">
        <v>44163.727633755181</v>
      </c>
      <c r="F3487" s="25">
        <v>48120.852153123757</v>
      </c>
      <c r="G3487" s="25">
        <v>55557.450854244111</v>
      </c>
      <c r="H3487" s="25">
        <v>76055.565769731649</v>
      </c>
      <c r="I3487" s="25">
        <v>93692.037880965392</v>
      </c>
      <c r="J3487" s="25">
        <v>113066.60187136094</v>
      </c>
      <c r="K3487" s="25">
        <v>136836.64992619294</v>
      </c>
      <c r="L3487" s="34">
        <v>119902.13395922094</v>
      </c>
      <c r="M3487" s="34">
        <v>143672.18201405293</v>
      </c>
      <c r="O3487" s="24">
        <v>12.029560314424348</v>
      </c>
      <c r="P3487" s="44">
        <v>7.0326541358031847</v>
      </c>
      <c r="Q3487" s="44">
        <v>-40.151578197853965</v>
      </c>
      <c r="R3487" s="43">
        <v>1.7347241657963399</v>
      </c>
      <c r="S3487" s="25">
        <v>17.317099153718594</v>
      </c>
      <c r="T3487" s="25">
        <v>15.327229669761433</v>
      </c>
      <c r="U3487" s="25">
        <v>21.54514197749322</v>
      </c>
      <c r="V3487" s="25">
        <v>18.092225999477019</v>
      </c>
      <c r="W3487" s="25">
        <v>20.724845697531123</v>
      </c>
      <c r="X3487" s="25">
        <v>15.814269029667205</v>
      </c>
      <c r="Y3487" s="34">
        <v>22.888738410860942</v>
      </c>
      <c r="Z3487" s="34">
        <v>17.701348970105379</v>
      </c>
    </row>
    <row r="3488" spans="1:26" x14ac:dyDescent="0.25">
      <c r="A3488" s="39">
        <v>41758</v>
      </c>
      <c r="B3488" s="25">
        <v>34529.590055199995</v>
      </c>
      <c r="C3488" s="43">
        <v>40460.883236271584</v>
      </c>
      <c r="D3488" s="43">
        <v>4289.7508992212006</v>
      </c>
      <c r="E3488" s="43">
        <v>44750.634135492786</v>
      </c>
      <c r="F3488" s="25">
        <v>47592.751964403746</v>
      </c>
      <c r="G3488" s="25">
        <v>55093.646054384102</v>
      </c>
      <c r="H3488" s="25">
        <v>75356.359848121618</v>
      </c>
      <c r="I3488" s="25">
        <v>93073.150340435372</v>
      </c>
      <c r="J3488" s="25">
        <v>112367.0529953409</v>
      </c>
      <c r="K3488" s="25">
        <v>136209.59001307291</v>
      </c>
      <c r="L3488" s="34">
        <v>119206.63338523089</v>
      </c>
      <c r="M3488" s="34">
        <v>143049.17040296292</v>
      </c>
      <c r="O3488" s="24">
        <v>11.92184204320581</v>
      </c>
      <c r="P3488" s="44">
        <v>4.9938154661255618</v>
      </c>
      <c r="Q3488" s="44">
        <v>-11.991170833015918</v>
      </c>
      <c r="R3488" s="43">
        <v>3.0867108359557527</v>
      </c>
      <c r="S3488" s="25">
        <v>16.02960777667446</v>
      </c>
      <c r="T3488" s="25">
        <v>14.364454707034602</v>
      </c>
      <c r="U3488" s="25">
        <v>20.427734169747769</v>
      </c>
      <c r="V3488" s="25">
        <v>17.312161770354528</v>
      </c>
      <c r="W3488" s="25">
        <v>19.977914873418424</v>
      </c>
      <c r="X3488" s="25">
        <v>15.283545093390094</v>
      </c>
      <c r="Y3488" s="34">
        <v>22.175913832353157</v>
      </c>
      <c r="Z3488" s="34">
        <v>17.190955753956128</v>
      </c>
    </row>
    <row r="3489" spans="1:26" x14ac:dyDescent="0.25">
      <c r="A3489" s="39">
        <v>41759</v>
      </c>
      <c r="B3489" s="25">
        <v>34555.717835570002</v>
      </c>
      <c r="C3489" s="43">
        <v>41717.167927861978</v>
      </c>
      <c r="D3489" s="43">
        <v>3215.9652881048</v>
      </c>
      <c r="E3489" s="43">
        <v>44933.13321596678</v>
      </c>
      <c r="F3489" s="25">
        <v>47394.7608826</v>
      </c>
      <c r="G3489" s="25">
        <v>54927.41316222</v>
      </c>
      <c r="H3489" s="25">
        <v>75864.59385433</v>
      </c>
      <c r="I3489" s="25">
        <v>93653.09530115001</v>
      </c>
      <c r="J3489" s="25">
        <v>112955.23732967</v>
      </c>
      <c r="K3489" s="25">
        <v>136879.31941299999</v>
      </c>
      <c r="L3489" s="34">
        <v>119599.55211538999</v>
      </c>
      <c r="M3489" s="34">
        <v>143523.63419871998</v>
      </c>
      <c r="O3489" s="24">
        <v>12.087095140079395</v>
      </c>
      <c r="P3489" s="44">
        <v>9.4938635863944363</v>
      </c>
      <c r="Q3489" s="44">
        <v>-15.205440287809536</v>
      </c>
      <c r="R3489" s="43">
        <v>7.2577691913993547</v>
      </c>
      <c r="S3489" s="25">
        <v>16.75476461591483</v>
      </c>
      <c r="T3489" s="25">
        <v>14.838211378232868</v>
      </c>
      <c r="U3489" s="25">
        <v>20.838358657987133</v>
      </c>
      <c r="V3489" s="25">
        <v>17.586295195370603</v>
      </c>
      <c r="W3489" s="25">
        <v>20.368610625310858</v>
      </c>
      <c r="X3489" s="25">
        <v>15.585884294286135</v>
      </c>
      <c r="Y3489" s="34">
        <v>22.346402578017411</v>
      </c>
      <c r="Z3489" s="34">
        <v>17.319284898174558</v>
      </c>
    </row>
    <row r="3490" spans="1:26" x14ac:dyDescent="0.25">
      <c r="A3490" s="39">
        <v>41761</v>
      </c>
      <c r="B3490" s="25">
        <v>34767.174468900004</v>
      </c>
      <c r="C3490" s="43">
        <v>41708.931394810868</v>
      </c>
      <c r="D3490" s="43">
        <v>3191.6898578292007</v>
      </c>
      <c r="E3490" s="43">
        <v>44900.62125264007</v>
      </c>
      <c r="F3490" s="25">
        <v>48122.607314743771</v>
      </c>
      <c r="G3490" s="25">
        <v>55681.032444914126</v>
      </c>
      <c r="H3490" s="25">
        <v>76617.792924271649</v>
      </c>
      <c r="I3490" s="25">
        <v>94415.742690195402</v>
      </c>
      <c r="J3490" s="25">
        <v>113695.22914917092</v>
      </c>
      <c r="K3490" s="25">
        <v>137655.01049248292</v>
      </c>
      <c r="L3490" s="34">
        <v>120341.40373416091</v>
      </c>
      <c r="M3490" s="34">
        <v>144301.18507747291</v>
      </c>
      <c r="O3490" s="24">
        <v>12.118524872662917</v>
      </c>
      <c r="P3490" s="44">
        <v>11.256952156568477</v>
      </c>
      <c r="Q3490" s="44">
        <v>-14.521267537681048</v>
      </c>
      <c r="R3490" s="43">
        <v>8.9219957809083539</v>
      </c>
      <c r="S3490" s="25">
        <v>17.457561999452587</v>
      </c>
      <c r="T3490" s="25">
        <v>15.362950655061724</v>
      </c>
      <c r="U3490" s="25">
        <v>21.490903010727358</v>
      </c>
      <c r="V3490" s="25">
        <v>18.076533639047867</v>
      </c>
      <c r="W3490" s="25">
        <v>20.807788162155425</v>
      </c>
      <c r="X3490" s="25">
        <v>15.94734175146948</v>
      </c>
      <c r="Y3490" s="34">
        <v>22.76368120963874</v>
      </c>
      <c r="Z3490" s="34">
        <v>17.665883233321189</v>
      </c>
    </row>
    <row r="3491" spans="1:26" x14ac:dyDescent="0.25">
      <c r="A3491" s="39">
        <v>41764</v>
      </c>
      <c r="B3491" s="25">
        <v>34893.605225760002</v>
      </c>
      <c r="C3491" s="43">
        <v>42209.438184889201</v>
      </c>
      <c r="D3491" s="43">
        <v>3117.7759869241995</v>
      </c>
      <c r="E3491" s="43">
        <v>45327.214171813401</v>
      </c>
      <c r="F3491" s="25">
        <v>48272.17305830375</v>
      </c>
      <c r="G3491" s="25">
        <v>55788.3857767441</v>
      </c>
      <c r="H3491" s="25">
        <v>76267.046302411632</v>
      </c>
      <c r="I3491" s="25">
        <v>94010.957143075357</v>
      </c>
      <c r="J3491" s="25">
        <v>113316.69505102091</v>
      </c>
      <c r="K3491" s="25">
        <v>137201.47055893292</v>
      </c>
      <c r="L3491" s="34">
        <v>119969.37902714091</v>
      </c>
      <c r="M3491" s="34">
        <v>143854.15453505292</v>
      </c>
      <c r="O3491" s="24">
        <v>12.158109692664954</v>
      </c>
      <c r="P3491" s="44">
        <v>10.163187654683824</v>
      </c>
      <c r="Q3491" s="44">
        <v>-16.109346761437305</v>
      </c>
      <c r="R3491" s="43">
        <v>7.8401578170765198</v>
      </c>
      <c r="S3491" s="25">
        <v>17.938115913603525</v>
      </c>
      <c r="T3491" s="25">
        <v>15.487891364923833</v>
      </c>
      <c r="U3491" s="25">
        <v>20.334203179147316</v>
      </c>
      <c r="V3491" s="25">
        <v>16.929453765927182</v>
      </c>
      <c r="W3491" s="25">
        <v>19.855336439992822</v>
      </c>
      <c r="X3491" s="25">
        <v>15.054494867192902</v>
      </c>
      <c r="Y3491" s="34">
        <v>21.850132498317976</v>
      </c>
      <c r="Z3491" s="34">
        <v>16.801648334865284</v>
      </c>
    </row>
    <row r="3492" spans="1:26" x14ac:dyDescent="0.25">
      <c r="A3492" s="39">
        <v>41765</v>
      </c>
      <c r="B3492" s="25">
        <v>34938.249099690001</v>
      </c>
      <c r="C3492" s="43">
        <v>42247.686708048634</v>
      </c>
      <c r="D3492" s="43">
        <v>3142.8621979929999</v>
      </c>
      <c r="E3492" s="43">
        <v>45390.548906041637</v>
      </c>
      <c r="F3492" s="25">
        <v>48352.884523753768</v>
      </c>
      <c r="G3492" s="25">
        <v>55985.483475584122</v>
      </c>
      <c r="H3492" s="25">
        <v>76618.180151201654</v>
      </c>
      <c r="I3492" s="25">
        <v>94487.229173075408</v>
      </c>
      <c r="J3492" s="25">
        <v>113645.66548129095</v>
      </c>
      <c r="K3492" s="25">
        <v>137644.27768020294</v>
      </c>
      <c r="L3492" s="34">
        <v>120302.03401333095</v>
      </c>
      <c r="M3492" s="34">
        <v>144300.64621224295</v>
      </c>
      <c r="O3492" s="24">
        <v>12.301607977721773</v>
      </c>
      <c r="P3492" s="44">
        <v>10.263013177493917</v>
      </c>
      <c r="Q3492" s="44">
        <v>-15.434346811900102</v>
      </c>
      <c r="R3492" s="43">
        <v>7.9908405329519399</v>
      </c>
      <c r="S3492" s="25">
        <v>18.135309401377619</v>
      </c>
      <c r="T3492" s="25">
        <v>15.895904561846287</v>
      </c>
      <c r="U3492" s="25">
        <v>20.888222430605307</v>
      </c>
      <c r="V3492" s="25">
        <v>17.521833952282904</v>
      </c>
      <c r="W3492" s="25">
        <v>20.203289242367362</v>
      </c>
      <c r="X3492" s="25">
        <v>15.425824339492067</v>
      </c>
      <c r="Y3492" s="34">
        <v>22.188002498747949</v>
      </c>
      <c r="Z3492" s="34">
        <v>17.164174978827361</v>
      </c>
    </row>
    <row r="3493" spans="1:26" x14ac:dyDescent="0.25">
      <c r="A3493" s="39">
        <v>41766</v>
      </c>
      <c r="B3493" s="25">
        <v>34955.305694089999</v>
      </c>
      <c r="C3493" s="43">
        <v>42005.612673858079</v>
      </c>
      <c r="D3493" s="43">
        <v>3024.6184934797998</v>
      </c>
      <c r="E3493" s="43">
        <v>45030.231167337879</v>
      </c>
      <c r="F3493" s="25">
        <v>48538.641633943756</v>
      </c>
      <c r="G3493" s="25">
        <v>56155.639146534115</v>
      </c>
      <c r="H3493" s="25">
        <v>76598.48052627164</v>
      </c>
      <c r="I3493" s="25">
        <v>94541.601902475377</v>
      </c>
      <c r="J3493" s="25">
        <v>113604.84958340092</v>
      </c>
      <c r="K3493" s="25">
        <v>137684.35334986291</v>
      </c>
      <c r="L3493" s="34">
        <v>120264.92430933092</v>
      </c>
      <c r="M3493" s="34">
        <v>144344.42807579294</v>
      </c>
      <c r="O3493" s="24">
        <v>12.179187643790534</v>
      </c>
      <c r="P3493" s="44">
        <v>8.8302672237612789</v>
      </c>
      <c r="Q3493" s="44">
        <v>-18.942425749090532</v>
      </c>
      <c r="R3493" s="43">
        <v>6.3819991765690798</v>
      </c>
      <c r="S3493" s="25">
        <v>17.988286337032754</v>
      </c>
      <c r="T3493" s="25">
        <v>15.141647736166197</v>
      </c>
      <c r="U3493" s="25">
        <v>20.199428490943916</v>
      </c>
      <c r="V3493" s="25">
        <v>16.678665040573893</v>
      </c>
      <c r="W3493" s="25">
        <v>19.618944206206535</v>
      </c>
      <c r="X3493" s="25">
        <v>14.765114097017417</v>
      </c>
      <c r="Y3493" s="34">
        <v>21.619714049424754</v>
      </c>
      <c r="Z3493" s="34">
        <v>16.515496400210637</v>
      </c>
    </row>
    <row r="3494" spans="1:26" x14ac:dyDescent="0.25">
      <c r="A3494" s="39">
        <v>41767</v>
      </c>
      <c r="B3494" s="25">
        <v>35040.067613359999</v>
      </c>
      <c r="C3494" s="43">
        <v>41709.06831274752</v>
      </c>
      <c r="D3494" s="43">
        <v>2961.6951259867997</v>
      </c>
      <c r="E3494" s="43">
        <v>44670.763438734321</v>
      </c>
      <c r="F3494" s="25">
        <v>48207.686495343762</v>
      </c>
      <c r="G3494" s="25">
        <v>55825.351911694117</v>
      </c>
      <c r="H3494" s="25">
        <v>76171.16369671165</v>
      </c>
      <c r="I3494" s="25">
        <v>94122.051415855385</v>
      </c>
      <c r="J3494" s="25">
        <v>113187.69033645092</v>
      </c>
      <c r="K3494" s="25">
        <v>137263.63865899292</v>
      </c>
      <c r="L3494" s="34">
        <v>119850.75913871091</v>
      </c>
      <c r="M3494" s="34">
        <v>143926.70746125292</v>
      </c>
      <c r="O3494" s="24">
        <v>11.878555222892583</v>
      </c>
      <c r="P3494" s="44">
        <v>7.6585474136063425</v>
      </c>
      <c r="Q3494" s="44">
        <v>-20.741196251145766</v>
      </c>
      <c r="R3494" s="43">
        <v>5.1602985803088597</v>
      </c>
      <c r="S3494" s="25">
        <v>16.513243115365395</v>
      </c>
      <c r="T3494" s="25">
        <v>13.968716943511449</v>
      </c>
      <c r="U3494" s="25">
        <v>19.018729459779404</v>
      </c>
      <c r="V3494" s="25">
        <v>15.767552366250893</v>
      </c>
      <c r="W3494" s="25">
        <v>18.774618892778694</v>
      </c>
      <c r="X3494" s="25">
        <v>14.144983948030188</v>
      </c>
      <c r="Y3494" s="34">
        <v>20.80399995181137</v>
      </c>
      <c r="Z3494" s="34">
        <v>15.912425231875794</v>
      </c>
    </row>
    <row r="3495" spans="1:26" x14ac:dyDescent="0.25">
      <c r="A3495" s="39">
        <v>41768</v>
      </c>
      <c r="B3495" s="25">
        <v>35061.740652220004</v>
      </c>
      <c r="C3495" s="43">
        <v>41842.146204346973</v>
      </c>
      <c r="D3495" s="43">
        <v>2897.8231188662003</v>
      </c>
      <c r="E3495" s="43">
        <v>44739.969323213176</v>
      </c>
      <c r="F3495" s="25">
        <v>48385.974922223759</v>
      </c>
      <c r="G3495" s="25">
        <v>55989.929912964115</v>
      </c>
      <c r="H3495" s="25">
        <v>76340.06528467164</v>
      </c>
      <c r="I3495" s="25">
        <v>94279.300681075372</v>
      </c>
      <c r="J3495" s="25">
        <v>113302.25579723093</v>
      </c>
      <c r="K3495" s="25">
        <v>137341.93340996295</v>
      </c>
      <c r="L3495" s="34">
        <v>119964.05648380093</v>
      </c>
      <c r="M3495" s="34">
        <v>144003.73409653295</v>
      </c>
      <c r="O3495" s="24">
        <v>12.14778971925492</v>
      </c>
      <c r="P3495" s="44">
        <v>7.938992277685486</v>
      </c>
      <c r="Q3495" s="44">
        <v>-22.107519877448812</v>
      </c>
      <c r="R3495" s="43">
        <v>5.3079023824806697</v>
      </c>
      <c r="S3495" s="25">
        <v>16.436804293574813</v>
      </c>
      <c r="T3495" s="25">
        <v>13.873982275161211</v>
      </c>
      <c r="U3495" s="25">
        <v>19.186761601509183</v>
      </c>
      <c r="V3495" s="25">
        <v>15.903601357384222</v>
      </c>
      <c r="W3495" s="25">
        <v>18.808597619789104</v>
      </c>
      <c r="X3495" s="25">
        <v>14.153417749701912</v>
      </c>
      <c r="Y3495" s="34">
        <v>20.833073577187445</v>
      </c>
      <c r="Z3495" s="34">
        <v>15.918053001433453</v>
      </c>
    </row>
    <row r="3496" spans="1:26" x14ac:dyDescent="0.25">
      <c r="A3496" s="39">
        <v>41771</v>
      </c>
      <c r="B3496" s="25">
        <v>35069.266260349999</v>
      </c>
      <c r="C3496" s="43">
        <v>42205.11916085719</v>
      </c>
      <c r="D3496" s="43">
        <v>2842.3443469218005</v>
      </c>
      <c r="E3496" s="43">
        <v>45047.463507778994</v>
      </c>
      <c r="F3496" s="25">
        <v>48540.455510513762</v>
      </c>
      <c r="G3496" s="25">
        <v>56124.703798714116</v>
      </c>
      <c r="H3496" s="25">
        <v>76468.156263161654</v>
      </c>
      <c r="I3496" s="25">
        <v>94387.184231645384</v>
      </c>
      <c r="J3496" s="25">
        <v>113416.04468316096</v>
      </c>
      <c r="K3496" s="25">
        <v>137431.56450365295</v>
      </c>
      <c r="L3496" s="34">
        <v>120082.81202051096</v>
      </c>
      <c r="M3496" s="34">
        <v>144098.33184100292</v>
      </c>
      <c r="O3496" s="24">
        <v>11.657929696074021</v>
      </c>
      <c r="P3496" s="44">
        <v>9.3520370915948892</v>
      </c>
      <c r="Q3496" s="44">
        <v>-25.772238118407607</v>
      </c>
      <c r="R3496" s="43">
        <v>6.1817596346813701</v>
      </c>
      <c r="S3496" s="25">
        <v>17.626464304611012</v>
      </c>
      <c r="T3496" s="25">
        <v>14.797182564194999</v>
      </c>
      <c r="U3496" s="25">
        <v>21.128718257036038</v>
      </c>
      <c r="V3496" s="25">
        <v>17.398855449808437</v>
      </c>
      <c r="W3496" s="25">
        <v>19.696025125902096</v>
      </c>
      <c r="X3496" s="25">
        <v>14.876424530953681</v>
      </c>
      <c r="Y3496" s="34">
        <v>21.704099084723836</v>
      </c>
      <c r="Z3496" s="34">
        <v>16.63280399705933</v>
      </c>
    </row>
    <row r="3497" spans="1:26" x14ac:dyDescent="0.25">
      <c r="A3497" s="39">
        <v>41772</v>
      </c>
      <c r="B3497" s="25">
        <v>35179.969878069998</v>
      </c>
      <c r="C3497" s="43">
        <v>42029.68683094759</v>
      </c>
      <c r="D3497" s="43">
        <v>2843.8504143714003</v>
      </c>
      <c r="E3497" s="43">
        <v>44873.537245318992</v>
      </c>
      <c r="F3497" s="25">
        <v>48436.802977483756</v>
      </c>
      <c r="G3497" s="25">
        <v>56060.943344794112</v>
      </c>
      <c r="H3497" s="25">
        <v>76183.87500390163</v>
      </c>
      <c r="I3497" s="25">
        <v>94158.707885805372</v>
      </c>
      <c r="J3497" s="25">
        <v>113338.89021303091</v>
      </c>
      <c r="K3497" s="25">
        <v>137401.02277109292</v>
      </c>
      <c r="L3497" s="34">
        <v>120009.97672931092</v>
      </c>
      <c r="M3497" s="34">
        <v>144072.10928737291</v>
      </c>
      <c r="O3497" s="24">
        <v>11.681895814351883</v>
      </c>
      <c r="P3497" s="44">
        <v>8.8974978549154926</v>
      </c>
      <c r="Q3497" s="44">
        <v>-25.732907199144584</v>
      </c>
      <c r="R3497" s="43">
        <v>6.4918333720243204</v>
      </c>
      <c r="S3497" s="25">
        <v>17.375286583917891</v>
      </c>
      <c r="T3497" s="25">
        <v>14.666767257322611</v>
      </c>
      <c r="U3497" s="25">
        <v>20.678404999316612</v>
      </c>
      <c r="V3497" s="25">
        <v>17.114676387604998</v>
      </c>
      <c r="W3497" s="25">
        <v>19.614598521570571</v>
      </c>
      <c r="X3497" s="25">
        <v>14.850895279008181</v>
      </c>
      <c r="Y3497" s="34">
        <v>21.630280414525128</v>
      </c>
      <c r="Z3497" s="34">
        <v>16.611579532356945</v>
      </c>
    </row>
    <row r="3498" spans="1:26" x14ac:dyDescent="0.25">
      <c r="A3498" s="39">
        <v>41773</v>
      </c>
      <c r="B3498" s="25">
        <v>35098.595939699997</v>
      </c>
      <c r="C3498" s="43">
        <v>41963.20108642798</v>
      </c>
      <c r="D3498" s="43">
        <v>2795.2174883948005</v>
      </c>
      <c r="E3498" s="43">
        <v>44758.418574822783</v>
      </c>
      <c r="F3498" s="25">
        <v>48374.559466573752</v>
      </c>
      <c r="G3498" s="25">
        <v>56017.303777454108</v>
      </c>
      <c r="H3498" s="25">
        <v>75943.707463111627</v>
      </c>
      <c r="I3498" s="25">
        <v>93939.82306907537</v>
      </c>
      <c r="J3498" s="25">
        <v>113280.64789660093</v>
      </c>
      <c r="K3498" s="25">
        <v>137375.04397184294</v>
      </c>
      <c r="L3498" s="34">
        <v>119955.16203459093</v>
      </c>
      <c r="M3498" s="34">
        <v>144049.55810983293</v>
      </c>
      <c r="O3498" s="24">
        <v>11.619057099894858</v>
      </c>
      <c r="P3498" s="44">
        <v>8.8911092301298122</v>
      </c>
      <c r="Q3498" s="44">
        <v>-23.634575152495906</v>
      </c>
      <c r="R3498" s="43">
        <v>6.0697265761195096</v>
      </c>
      <c r="S3498" s="25">
        <v>17.515408180034008</v>
      </c>
      <c r="T3498" s="25">
        <v>14.883737046071822</v>
      </c>
      <c r="U3498" s="25">
        <v>20.497122429744664</v>
      </c>
      <c r="V3498" s="25">
        <v>16.985809846639022</v>
      </c>
      <c r="W3498" s="25">
        <v>19.505288560597812</v>
      </c>
      <c r="X3498" s="25">
        <v>14.798621870382767</v>
      </c>
      <c r="Y3498" s="34">
        <v>21.527407914826036</v>
      </c>
      <c r="Z3498" s="34">
        <v>16.5628256171636</v>
      </c>
    </row>
    <row r="3499" spans="1:26" x14ac:dyDescent="0.25">
      <c r="A3499" s="39">
        <v>41774</v>
      </c>
      <c r="B3499" s="25">
        <v>35090.943160260002</v>
      </c>
      <c r="C3499" s="43">
        <v>41930.092583088379</v>
      </c>
      <c r="D3499" s="43">
        <v>2752.2480367592016</v>
      </c>
      <c r="E3499" s="43">
        <v>44682.340619847579</v>
      </c>
      <c r="F3499" s="25">
        <v>48147.523094803757</v>
      </c>
      <c r="G3499" s="25">
        <v>55842.155264244117</v>
      </c>
      <c r="H3499" s="25">
        <v>75635.232397911648</v>
      </c>
      <c r="I3499" s="25">
        <v>93683.676434025387</v>
      </c>
      <c r="J3499" s="25">
        <v>113012.89187390094</v>
      </c>
      <c r="K3499" s="25">
        <v>137173.10325043296</v>
      </c>
      <c r="L3499" s="34">
        <v>119692.87078910094</v>
      </c>
      <c r="M3499" s="34">
        <v>143853.08216563298</v>
      </c>
      <c r="O3499" s="24">
        <v>11.694831167690211</v>
      </c>
      <c r="P3499" s="44">
        <v>9.0261773277908741</v>
      </c>
      <c r="Q3499" s="44">
        <v>-25.195798986250029</v>
      </c>
      <c r="R3499" s="43">
        <v>6.0380942546981498</v>
      </c>
      <c r="S3499" s="25">
        <v>17.534693906541655</v>
      </c>
      <c r="T3499" s="25">
        <v>15.005338072480367</v>
      </c>
      <c r="U3499" s="25">
        <v>20.596265713941019</v>
      </c>
      <c r="V3499" s="25">
        <v>17.128259164572945</v>
      </c>
      <c r="W3499" s="25">
        <v>19.594960649284143</v>
      </c>
      <c r="X3499" s="25">
        <v>14.926567838739535</v>
      </c>
      <c r="Y3499" s="34">
        <v>21.624312561676405</v>
      </c>
      <c r="Z3499" s="34">
        <v>16.694939212658856</v>
      </c>
    </row>
    <row r="3500" spans="1:26" x14ac:dyDescent="0.25">
      <c r="A3500" s="39">
        <v>41775</v>
      </c>
      <c r="B3500" s="25">
        <v>35042.066438080001</v>
      </c>
      <c r="C3500" s="43">
        <v>42114.375834108774</v>
      </c>
      <c r="D3500" s="43">
        <v>2768.2054644496002</v>
      </c>
      <c r="E3500" s="43">
        <v>44882.581298558376</v>
      </c>
      <c r="F3500" s="25">
        <v>47971.852742093761</v>
      </c>
      <c r="G3500" s="25">
        <v>55643.215738104111</v>
      </c>
      <c r="H3500" s="25">
        <v>75469.274749141652</v>
      </c>
      <c r="I3500" s="25">
        <v>93499.888894355376</v>
      </c>
      <c r="J3500" s="25">
        <v>112831.54551915094</v>
      </c>
      <c r="K3500" s="25">
        <v>136967.95146891294</v>
      </c>
      <c r="L3500" s="34">
        <v>119512.45744390094</v>
      </c>
      <c r="M3500" s="34">
        <v>143648.86339366293</v>
      </c>
      <c r="O3500" s="24">
        <v>11.580586033840245</v>
      </c>
      <c r="P3500" s="44">
        <v>9.8894959933546467</v>
      </c>
      <c r="Q3500" s="44">
        <v>-24.71993215690258</v>
      </c>
      <c r="R3500" s="43">
        <v>6.8594592885951</v>
      </c>
      <c r="S3500" s="25">
        <v>17.785836575184668</v>
      </c>
      <c r="T3500" s="25">
        <v>15.015620716079559</v>
      </c>
      <c r="U3500" s="25">
        <v>20.885638054194832</v>
      </c>
      <c r="V3500" s="25">
        <v>17.205534575004489</v>
      </c>
      <c r="W3500" s="25">
        <v>19.660434104577718</v>
      </c>
      <c r="X3500" s="25">
        <v>14.88629904415335</v>
      </c>
      <c r="Y3500" s="34">
        <v>21.691599704455289</v>
      </c>
      <c r="Z3500" s="34">
        <v>16.658117266120165</v>
      </c>
    </row>
    <row r="3501" spans="1:26" x14ac:dyDescent="0.25">
      <c r="A3501" s="39">
        <v>41778</v>
      </c>
      <c r="B3501" s="25">
        <v>34937.990168620003</v>
      </c>
      <c r="C3501" s="43">
        <v>41807.535392789956</v>
      </c>
      <c r="D3501" s="43">
        <v>2728.5951190358001</v>
      </c>
      <c r="E3501" s="43">
        <v>44536.130511825759</v>
      </c>
      <c r="F3501" s="25">
        <v>47956.509693493761</v>
      </c>
      <c r="G3501" s="25">
        <v>55658.561376764119</v>
      </c>
      <c r="H3501" s="25">
        <v>75072.05287003165</v>
      </c>
      <c r="I3501" s="25">
        <v>93119.531027115401</v>
      </c>
      <c r="J3501" s="25">
        <v>112361.98245582095</v>
      </c>
      <c r="K3501" s="25">
        <v>136478.04018904295</v>
      </c>
      <c r="L3501" s="34">
        <v>119048.10270591095</v>
      </c>
      <c r="M3501" s="34">
        <v>143164.16043913295</v>
      </c>
      <c r="O3501" s="24">
        <v>10.61531934491633</v>
      </c>
      <c r="P3501" s="44">
        <v>10.482218264186404</v>
      </c>
      <c r="Q3501" s="44">
        <v>-25.480546590290707</v>
      </c>
      <c r="R3501" s="43">
        <v>7.3093815557764703</v>
      </c>
      <c r="S3501" s="25">
        <v>18.345676086126005</v>
      </c>
      <c r="T3501" s="25">
        <v>15.611948652303177</v>
      </c>
      <c r="U3501" s="25">
        <v>21.734022928760389</v>
      </c>
      <c r="V3501" s="25">
        <v>17.959714173392594</v>
      </c>
      <c r="W3501" s="25">
        <v>19.962634643344114</v>
      </c>
      <c r="X3501" s="25">
        <v>15.182175706685875</v>
      </c>
      <c r="Y3501" s="34">
        <v>22.001302918968115</v>
      </c>
      <c r="Z3501" s="34">
        <v>16.960290647737388</v>
      </c>
    </row>
    <row r="3502" spans="1:26" x14ac:dyDescent="0.25">
      <c r="A3502" s="39">
        <v>41779</v>
      </c>
      <c r="B3502" s="25">
        <v>34873.388970269996</v>
      </c>
      <c r="C3502" s="43">
        <v>41408.34658277034</v>
      </c>
      <c r="D3502" s="43">
        <v>2706.9345950850006</v>
      </c>
      <c r="E3502" s="43">
        <v>44115.281177855344</v>
      </c>
      <c r="F3502" s="25">
        <v>47764.690813563757</v>
      </c>
      <c r="G3502" s="25">
        <v>55484.34741661411</v>
      </c>
      <c r="H3502" s="25">
        <v>74860.34029817165</v>
      </c>
      <c r="I3502" s="25">
        <v>92902.985657735378</v>
      </c>
      <c r="J3502" s="25">
        <v>112138.55364411096</v>
      </c>
      <c r="K3502" s="25">
        <v>136243.82381702293</v>
      </c>
      <c r="L3502" s="34">
        <v>118830.01766955094</v>
      </c>
      <c r="M3502" s="34">
        <v>142935.28784246292</v>
      </c>
      <c r="O3502" s="24">
        <v>10.410788913971047</v>
      </c>
      <c r="P3502" s="44">
        <v>9.4273063966761725</v>
      </c>
      <c r="Q3502" s="44">
        <v>-26.072107571295422</v>
      </c>
      <c r="R3502" s="43">
        <v>6.2953491008344198</v>
      </c>
      <c r="S3502" s="25">
        <v>17.872311048167887</v>
      </c>
      <c r="T3502" s="25">
        <v>15.250077721449662</v>
      </c>
      <c r="U3502" s="25">
        <v>21.390717769359302</v>
      </c>
      <c r="V3502" s="25">
        <v>17.685404051811314</v>
      </c>
      <c r="W3502" s="25">
        <v>19.724092137043094</v>
      </c>
      <c r="X3502" s="25">
        <v>14.984506167483636</v>
      </c>
      <c r="Y3502" s="34">
        <v>21.777807894870339</v>
      </c>
      <c r="Z3502" s="34">
        <v>16.773309455337571</v>
      </c>
    </row>
    <row r="3503" spans="1:26" x14ac:dyDescent="0.25">
      <c r="A3503" s="39">
        <v>41780</v>
      </c>
      <c r="B3503" s="25">
        <v>34780.327317849995</v>
      </c>
      <c r="C3503" s="43">
        <v>41163.780021560735</v>
      </c>
      <c r="D3503" s="43">
        <v>2696.2758588346005</v>
      </c>
      <c r="E3503" s="43">
        <v>43860.055880395332</v>
      </c>
      <c r="F3503" s="25">
        <v>47491.694607463745</v>
      </c>
      <c r="G3503" s="25">
        <v>55343.071081914095</v>
      </c>
      <c r="H3503" s="25">
        <v>74685.985555621635</v>
      </c>
      <c r="I3503" s="25">
        <v>92849.410770195376</v>
      </c>
      <c r="J3503" s="25">
        <v>111972.60857807091</v>
      </c>
      <c r="K3503" s="25">
        <v>136206.05941536292</v>
      </c>
      <c r="L3503" s="34">
        <v>118669.7063727209</v>
      </c>
      <c r="M3503" s="34">
        <v>142903.15721001293</v>
      </c>
      <c r="O3503" s="24">
        <v>10.386675806008473</v>
      </c>
      <c r="P3503" s="44">
        <v>9.3704037184536801</v>
      </c>
      <c r="Q3503" s="44">
        <v>-25.757159660955352</v>
      </c>
      <c r="R3503" s="43">
        <v>6.2791360925966702</v>
      </c>
      <c r="S3503" s="25">
        <v>17.08557274114375</v>
      </c>
      <c r="T3503" s="25">
        <v>14.669534890356362</v>
      </c>
      <c r="U3503" s="25">
        <v>20.955521676973945</v>
      </c>
      <c r="V3503" s="25">
        <v>17.373675883722516</v>
      </c>
      <c r="W3503" s="25">
        <v>19.444245893545229</v>
      </c>
      <c r="X3503" s="25">
        <v>14.802539034753925</v>
      </c>
      <c r="Y3503" s="34">
        <v>21.511876707913192</v>
      </c>
      <c r="Z3503" s="34">
        <v>16.598436174652022</v>
      </c>
    </row>
    <row r="3504" spans="1:26" x14ac:dyDescent="0.25">
      <c r="A3504" s="39">
        <v>41781</v>
      </c>
      <c r="B3504" s="25">
        <v>34804.60008145</v>
      </c>
      <c r="C3504" s="43">
        <v>41664.732971461126</v>
      </c>
      <c r="D3504" s="43">
        <v>2678.8021733704004</v>
      </c>
      <c r="E3504" s="43">
        <v>44343.535144831527</v>
      </c>
      <c r="F3504" s="25">
        <v>47441.870270663756</v>
      </c>
      <c r="G3504" s="25">
        <v>55304.326765184102</v>
      </c>
      <c r="H3504" s="25">
        <v>74941.920695761641</v>
      </c>
      <c r="I3504" s="25">
        <v>93128.200374345368</v>
      </c>
      <c r="J3504" s="25">
        <v>112395.96783733093</v>
      </c>
      <c r="K3504" s="25">
        <v>136647.8640168329</v>
      </c>
      <c r="L3504" s="34">
        <v>119098.22423722093</v>
      </c>
      <c r="M3504" s="34">
        <v>143350.1204167229</v>
      </c>
      <c r="O3504" s="24">
        <v>10.698670699235556</v>
      </c>
      <c r="P3504" s="44">
        <v>10.950131114942629</v>
      </c>
      <c r="Q3504" s="44">
        <v>-26.555255196761031</v>
      </c>
      <c r="R3504" s="43">
        <v>7.6298416453563798</v>
      </c>
      <c r="S3504" s="25">
        <v>16.727659951066332</v>
      </c>
      <c r="T3504" s="25">
        <v>14.434630323632213</v>
      </c>
      <c r="U3504" s="25">
        <v>21.13293562690053</v>
      </c>
      <c r="V3504" s="25">
        <v>17.55027488345975</v>
      </c>
      <c r="W3504" s="25">
        <v>19.72216425076898</v>
      </c>
      <c r="X3504" s="25">
        <v>15.060844289786246</v>
      </c>
      <c r="Y3504" s="34">
        <v>21.780108928957876</v>
      </c>
      <c r="Z3504" s="34">
        <v>16.850247026432321</v>
      </c>
    </row>
    <row r="3505" spans="1:26" x14ac:dyDescent="0.25">
      <c r="A3505" s="39">
        <v>41782</v>
      </c>
      <c r="B3505" s="25">
        <v>34802.137847269994</v>
      </c>
      <c r="C3505" s="43">
        <v>41521.432395391523</v>
      </c>
      <c r="D3505" s="43">
        <v>2669.1200707612002</v>
      </c>
      <c r="E3505" s="43">
        <v>44190.552466155721</v>
      </c>
      <c r="F3505" s="25">
        <v>47398.355862193748</v>
      </c>
      <c r="G3505" s="25">
        <v>55238.7111153441</v>
      </c>
      <c r="H3505" s="25">
        <v>74862.228158371639</v>
      </c>
      <c r="I3505" s="25">
        <v>93018.499135065358</v>
      </c>
      <c r="J3505" s="25">
        <v>112308.91068594094</v>
      </c>
      <c r="K3505" s="25">
        <v>136532.54996459294</v>
      </c>
      <c r="L3505" s="34">
        <v>119010.58601425093</v>
      </c>
      <c r="M3505" s="34">
        <v>143234.22529290293</v>
      </c>
      <c r="O3505" s="24">
        <v>10.974728706220048</v>
      </c>
      <c r="P3505" s="44">
        <v>10.902460930767056</v>
      </c>
      <c r="Q3505" s="44">
        <v>-27.184626224466811</v>
      </c>
      <c r="R3505" s="43">
        <v>7.5060042724068401</v>
      </c>
      <c r="S3505" s="25">
        <v>16.408219253563527</v>
      </c>
      <c r="T3505" s="25">
        <v>14.076886095267916</v>
      </c>
      <c r="U3505" s="25">
        <v>20.875437366415973</v>
      </c>
      <c r="V3505" s="25">
        <v>17.298304798906084</v>
      </c>
      <c r="W3505" s="25">
        <v>19.516642895052794</v>
      </c>
      <c r="X3505" s="25">
        <v>14.88133985001503</v>
      </c>
      <c r="Y3505" s="34">
        <v>21.579487191697467</v>
      </c>
      <c r="Z3505" s="34">
        <v>16.674090577829915</v>
      </c>
    </row>
    <row r="3506" spans="1:26" x14ac:dyDescent="0.25">
      <c r="A3506" s="39">
        <v>41785</v>
      </c>
      <c r="B3506" s="25">
        <v>34766.67812348</v>
      </c>
      <c r="C3506" s="43">
        <v>41580.516936392705</v>
      </c>
      <c r="D3506" s="43">
        <v>2670.6503412512002</v>
      </c>
      <c r="E3506" s="43">
        <v>44251.167277643908</v>
      </c>
      <c r="F3506" s="25">
        <v>47616.827921263757</v>
      </c>
      <c r="G3506" s="25">
        <v>55357.80517654412</v>
      </c>
      <c r="H3506" s="25">
        <v>74939.312779481654</v>
      </c>
      <c r="I3506" s="25">
        <v>92970.003440575398</v>
      </c>
      <c r="J3506" s="25">
        <v>112333.39294755094</v>
      </c>
      <c r="K3506" s="25">
        <v>136405.08737010293</v>
      </c>
      <c r="L3506" s="34">
        <v>119039.43947974093</v>
      </c>
      <c r="M3506" s="34">
        <v>143111.13390229293</v>
      </c>
      <c r="O3506" s="24">
        <v>11.080298574468062</v>
      </c>
      <c r="P3506" s="44">
        <v>12.027342566432564</v>
      </c>
      <c r="Q3506" s="44">
        <v>-26.376014858970407</v>
      </c>
      <c r="R3506" s="43">
        <v>8.6082948015801204</v>
      </c>
      <c r="S3506" s="25">
        <v>16.25332785704834</v>
      </c>
      <c r="T3506" s="25">
        <v>13.953327629262313</v>
      </c>
      <c r="U3506" s="25">
        <v>21.378939044202738</v>
      </c>
      <c r="V3506" s="25">
        <v>17.714580551133508</v>
      </c>
      <c r="W3506" s="25">
        <v>19.702268221427378</v>
      </c>
      <c r="X3506" s="25">
        <v>15.048205607765164</v>
      </c>
      <c r="Y3506" s="34">
        <v>21.765355052559741</v>
      </c>
      <c r="Z3506" s="34">
        <v>16.843766592257992</v>
      </c>
    </row>
    <row r="3507" spans="1:26" x14ac:dyDescent="0.25">
      <c r="A3507" s="39">
        <v>41786</v>
      </c>
      <c r="B3507" s="25">
        <v>34689.974451660004</v>
      </c>
      <c r="C3507" s="43">
        <v>41335.397269213106</v>
      </c>
      <c r="D3507" s="43">
        <v>2628.6079054256006</v>
      </c>
      <c r="E3507" s="43">
        <v>43964.005174638703</v>
      </c>
      <c r="F3507" s="25">
        <v>47714.253742353758</v>
      </c>
      <c r="G3507" s="25">
        <v>55550.039252484115</v>
      </c>
      <c r="H3507" s="25">
        <v>74903.035109231641</v>
      </c>
      <c r="I3507" s="25">
        <v>93034.156322735376</v>
      </c>
      <c r="J3507" s="25">
        <v>112294.67997822091</v>
      </c>
      <c r="K3507" s="25">
        <v>136411.68562650291</v>
      </c>
      <c r="L3507" s="34">
        <v>119002.15682887091</v>
      </c>
      <c r="M3507" s="34">
        <v>143119.16247715292</v>
      </c>
      <c r="O3507" s="24">
        <v>10.835228661913799</v>
      </c>
      <c r="P3507" s="44">
        <v>11.36693459298419</v>
      </c>
      <c r="Q3507" s="44">
        <v>-27.535032804040092</v>
      </c>
      <c r="R3507" s="43">
        <v>7.9034956232138596</v>
      </c>
      <c r="S3507" s="25">
        <v>16.491186538849778</v>
      </c>
      <c r="T3507" s="25">
        <v>14.349038994032615</v>
      </c>
      <c r="U3507" s="25">
        <v>21.320180230402297</v>
      </c>
      <c r="V3507" s="25">
        <v>17.79580814428332</v>
      </c>
      <c r="W3507" s="25">
        <v>19.661015748615895</v>
      </c>
      <c r="X3507" s="25">
        <v>15.053770778196785</v>
      </c>
      <c r="Y3507" s="34">
        <v>21.727218656418003</v>
      </c>
      <c r="Z3507" s="34">
        <v>16.85032156042454</v>
      </c>
    </row>
    <row r="3508" spans="1:26" x14ac:dyDescent="0.25">
      <c r="A3508" s="39">
        <v>41787</v>
      </c>
      <c r="B3508" s="25">
        <v>34662.771756510003</v>
      </c>
      <c r="C3508" s="43">
        <v>41342.267975893497</v>
      </c>
      <c r="D3508" s="43">
        <v>3857.6399554112004</v>
      </c>
      <c r="E3508" s="43">
        <v>45199.907931304697</v>
      </c>
      <c r="F3508" s="25">
        <v>47621.081676573762</v>
      </c>
      <c r="G3508" s="25">
        <v>55529.953759064119</v>
      </c>
      <c r="H3508" s="25">
        <v>74856.323331881664</v>
      </c>
      <c r="I3508" s="25">
        <v>93061.701506055397</v>
      </c>
      <c r="J3508" s="25">
        <v>112194.98113955095</v>
      </c>
      <c r="K3508" s="25">
        <v>136342.75443150295</v>
      </c>
      <c r="L3508" s="34">
        <v>118913.47808865094</v>
      </c>
      <c r="M3508" s="34">
        <v>143061.25138060295</v>
      </c>
      <c r="O3508" s="24">
        <v>10.978160015729998</v>
      </c>
      <c r="P3508" s="44">
        <v>11.355427543078678</v>
      </c>
      <c r="Q3508" s="44">
        <v>-19.814465855335349</v>
      </c>
      <c r="R3508" s="43">
        <v>7.7797320183087901</v>
      </c>
      <c r="S3508" s="25">
        <v>16.303685200417096</v>
      </c>
      <c r="T3508" s="25">
        <v>15.006871658712772</v>
      </c>
      <c r="U3508" s="25">
        <v>21.020979641284665</v>
      </c>
      <c r="V3508" s="25">
        <v>18.128697739414147</v>
      </c>
      <c r="W3508" s="25">
        <v>19.333188932257841</v>
      </c>
      <c r="X3508" s="25">
        <v>14.988519505076979</v>
      </c>
      <c r="Y3508" s="34">
        <v>21.419339413758575</v>
      </c>
      <c r="Z3508" s="34">
        <v>16.795476358961569</v>
      </c>
    </row>
    <row r="3509" spans="1:26" x14ac:dyDescent="0.25">
      <c r="A3509" s="39">
        <v>41788</v>
      </c>
      <c r="B3509" s="25">
        <v>34726.738011130001</v>
      </c>
      <c r="C3509" s="43">
        <v>41469.633957943894</v>
      </c>
      <c r="D3509" s="43">
        <v>3927.6760147085997</v>
      </c>
      <c r="E3509" s="43">
        <v>45397.309972652496</v>
      </c>
      <c r="F3509" s="25">
        <v>47595.402795483751</v>
      </c>
      <c r="G3509" s="25">
        <v>55472.650666224101</v>
      </c>
      <c r="H3509" s="25">
        <v>74903.111364101642</v>
      </c>
      <c r="I3509" s="25">
        <v>93077.039535945383</v>
      </c>
      <c r="J3509" s="25">
        <v>112272.86886062092</v>
      </c>
      <c r="K3509" s="25">
        <v>136377.23546326291</v>
      </c>
      <c r="L3509" s="34">
        <v>118994.98441513092</v>
      </c>
      <c r="M3509" s="34">
        <v>143099.35101777292</v>
      </c>
      <c r="O3509" s="24">
        <v>11.346041485815107</v>
      </c>
      <c r="P3509" s="44">
        <v>11.334988259114699</v>
      </c>
      <c r="Q3509" s="44">
        <v>6.3902972640895728</v>
      </c>
      <c r="R3509" s="43">
        <v>10.889094382561099</v>
      </c>
      <c r="S3509" s="25">
        <v>16.264976947478281</v>
      </c>
      <c r="T3509" s="25">
        <v>14.760550186079314</v>
      </c>
      <c r="U3509" s="25">
        <v>20.732015765624201</v>
      </c>
      <c r="V3509" s="25">
        <v>17.744571691906017</v>
      </c>
      <c r="W3509" s="25">
        <v>19.050269081194713</v>
      </c>
      <c r="X3509" s="25">
        <v>14.659902384309365</v>
      </c>
      <c r="Y3509" s="34">
        <v>21.143747659992449</v>
      </c>
      <c r="Z3509" s="34">
        <v>16.47368620594467</v>
      </c>
    </row>
    <row r="3510" spans="1:26" x14ac:dyDescent="0.25">
      <c r="A3510" s="39">
        <v>41789</v>
      </c>
      <c r="B3510" s="25">
        <v>34634.109018330004</v>
      </c>
      <c r="C3510" s="43">
        <v>41993.448060644296</v>
      </c>
      <c r="D3510" s="43">
        <v>2716.7377745676008</v>
      </c>
      <c r="E3510" s="43">
        <v>44710.185835211894</v>
      </c>
      <c r="F3510" s="25">
        <v>47628.97381528376</v>
      </c>
      <c r="G3510" s="25">
        <v>55495.02667968411</v>
      </c>
      <c r="H3510" s="25">
        <v>75613.155313261639</v>
      </c>
      <c r="I3510" s="25">
        <v>93796.232313155386</v>
      </c>
      <c r="J3510" s="25">
        <v>113110.77566077092</v>
      </c>
      <c r="K3510" s="25">
        <v>137222.43651014293</v>
      </c>
      <c r="L3510" s="34">
        <v>120122.81123584999</v>
      </c>
      <c r="M3510" s="34">
        <v>144232.73782386002</v>
      </c>
      <c r="O3510" s="24">
        <v>10.95944553428032</v>
      </c>
      <c r="P3510" s="44">
        <v>11.034894936411321</v>
      </c>
      <c r="Q3510" s="44">
        <v>-25.537153407259716</v>
      </c>
      <c r="R3510" s="43">
        <v>7.8172425972051096</v>
      </c>
      <c r="S3510" s="25">
        <v>16.02594785113649</v>
      </c>
      <c r="T3510" s="25">
        <v>14.63096700701576</v>
      </c>
      <c r="U3510" s="25">
        <v>20.530406344741081</v>
      </c>
      <c r="V3510" s="25">
        <v>17.585348121734757</v>
      </c>
      <c r="W3510" s="25">
        <v>18.897340329501656</v>
      </c>
      <c r="X3510" s="25">
        <v>14.526602761935159</v>
      </c>
      <c r="Y3510" s="34">
        <v>20.228034422548035</v>
      </c>
      <c r="Z3510" s="34">
        <v>15.759934755602378</v>
      </c>
    </row>
    <row r="3511" spans="1:26" x14ac:dyDescent="0.25">
      <c r="A3511" s="39">
        <v>41792</v>
      </c>
      <c r="B3511" s="25">
        <v>34790.472429699999</v>
      </c>
      <c r="C3511" s="43">
        <v>42730.327201157364</v>
      </c>
      <c r="D3511" s="43">
        <v>2683.4767911280005</v>
      </c>
      <c r="E3511" s="43">
        <v>45413.803992285364</v>
      </c>
      <c r="F3511" s="25">
        <v>48154.912933573753</v>
      </c>
      <c r="G3511" s="25">
        <v>56018.770502274107</v>
      </c>
      <c r="H3511" s="25">
        <v>75877.685650441636</v>
      </c>
      <c r="I3511" s="25">
        <v>94032.683237795383</v>
      </c>
      <c r="J3511" s="25">
        <v>113345.65249142093</v>
      </c>
      <c r="K3511" s="25">
        <v>137422.07445956295</v>
      </c>
      <c r="L3511" s="34">
        <v>120075.67919926094</v>
      </c>
      <c r="M3511" s="34">
        <v>144152.10116740296</v>
      </c>
      <c r="O3511" s="24">
        <v>11.122288079568964</v>
      </c>
      <c r="P3511" s="44">
        <v>10.256335799819038</v>
      </c>
      <c r="Q3511" s="44">
        <v>-26.656489232720293</v>
      </c>
      <c r="R3511" s="43">
        <v>7.0721238414846104</v>
      </c>
      <c r="S3511" s="25">
        <v>15.911625083146497</v>
      </c>
      <c r="T3511" s="25">
        <v>14.536305868023302</v>
      </c>
      <c r="U3511" s="25">
        <v>19.728478882983925</v>
      </c>
      <c r="V3511" s="25">
        <v>16.904059623075618</v>
      </c>
      <c r="W3511" s="25">
        <v>18.293408983056448</v>
      </c>
      <c r="X3511" s="25">
        <v>14.056514328080727</v>
      </c>
      <c r="Y3511" s="34">
        <v>20.393076805712738</v>
      </c>
      <c r="Z3511" s="34">
        <v>15.873303599044952</v>
      </c>
    </row>
    <row r="3512" spans="1:26" x14ac:dyDescent="0.25">
      <c r="A3512" s="39">
        <v>41793</v>
      </c>
      <c r="B3512" s="25">
        <v>34899.462858680003</v>
      </c>
      <c r="C3512" s="43">
        <v>42854.408461238709</v>
      </c>
      <c r="D3512" s="43">
        <v>2731.9023683224</v>
      </c>
      <c r="E3512" s="43">
        <v>45586.310829561109</v>
      </c>
      <c r="F3512" s="25">
        <v>48428.361019463766</v>
      </c>
      <c r="G3512" s="25">
        <v>56334.576548304118</v>
      </c>
      <c r="H3512" s="25">
        <v>76491.089927141657</v>
      </c>
      <c r="I3512" s="25">
        <v>94699.419334855382</v>
      </c>
      <c r="J3512" s="25">
        <v>113993.22390144094</v>
      </c>
      <c r="K3512" s="25">
        <v>138116.77913870293</v>
      </c>
      <c r="L3512" s="34">
        <v>120728.63468043093</v>
      </c>
      <c r="M3512" s="34">
        <v>144852.18991769291</v>
      </c>
      <c r="O3512" s="24">
        <v>11.470408268839293</v>
      </c>
      <c r="P3512" s="44">
        <v>10.57650056274233</v>
      </c>
      <c r="Q3512" s="44">
        <v>-25.332944399349021</v>
      </c>
      <c r="R3512" s="43">
        <v>7.4788432047739901</v>
      </c>
      <c r="S3512" s="25">
        <v>16.569830239806429</v>
      </c>
      <c r="T3512" s="25">
        <v>15.182004757141133</v>
      </c>
      <c r="U3512" s="25">
        <v>20.696378211489375</v>
      </c>
      <c r="V3512" s="25">
        <v>17.732964571437559</v>
      </c>
      <c r="W3512" s="25">
        <v>18.969248134955375</v>
      </c>
      <c r="X3512" s="25">
        <v>14.633099963989093</v>
      </c>
      <c r="Y3512" s="34">
        <v>21.047758252608894</v>
      </c>
      <c r="Z3512" s="34">
        <v>16.43605360859506</v>
      </c>
    </row>
    <row r="3513" spans="1:26" x14ac:dyDescent="0.25">
      <c r="A3513" s="39">
        <v>41794</v>
      </c>
      <c r="B3513" s="25">
        <v>34990.980330179998</v>
      </c>
      <c r="C3513" s="43">
        <v>43360.275036080049</v>
      </c>
      <c r="D3513" s="43">
        <v>2763.4382306551997</v>
      </c>
      <c r="E3513" s="43">
        <v>46123.713266735249</v>
      </c>
      <c r="F3513" s="25">
        <v>48590.187540923755</v>
      </c>
      <c r="G3513" s="25">
        <v>56587.664556254109</v>
      </c>
      <c r="H3513" s="25">
        <v>76581.961687721632</v>
      </c>
      <c r="I3513" s="25">
        <v>94857.84818611537</v>
      </c>
      <c r="J3513" s="25">
        <v>114140.96593716093</v>
      </c>
      <c r="K3513" s="25">
        <v>138331.27364766295</v>
      </c>
      <c r="L3513" s="34">
        <v>120881.24356004092</v>
      </c>
      <c r="M3513" s="34">
        <v>145071.55127054296</v>
      </c>
      <c r="O3513" s="24">
        <v>11.536588269025172</v>
      </c>
      <c r="P3513" s="44">
        <v>11.277572888698618</v>
      </c>
      <c r="Q3513" s="44">
        <v>-27.823048844735808</v>
      </c>
      <c r="R3513" s="43">
        <v>7.7793600555831697</v>
      </c>
      <c r="S3513" s="25">
        <v>15.487797112480429</v>
      </c>
      <c r="T3513" s="25">
        <v>14.588284200299938</v>
      </c>
      <c r="U3513" s="25">
        <v>19.51871561077796</v>
      </c>
      <c r="V3513" s="25">
        <v>16.975659069194073</v>
      </c>
      <c r="W3513" s="25">
        <v>18.273578062110207</v>
      </c>
      <c r="X3513" s="25">
        <v>14.215157984969906</v>
      </c>
      <c r="Y3513" s="34">
        <v>20.368427387603781</v>
      </c>
      <c r="Z3513" s="34">
        <v>16.02495063842828</v>
      </c>
    </row>
    <row r="3514" spans="1:26" x14ac:dyDescent="0.25">
      <c r="A3514" s="39">
        <v>41795</v>
      </c>
      <c r="B3514" s="25">
        <v>35037.648305080002</v>
      </c>
      <c r="C3514" s="43">
        <v>43663.5239966714</v>
      </c>
      <c r="D3514" s="43">
        <v>2773.7346390613998</v>
      </c>
      <c r="E3514" s="43">
        <v>46437.258635732796</v>
      </c>
      <c r="F3514" s="25">
        <v>48585.031957603751</v>
      </c>
      <c r="G3514" s="25">
        <v>56568.441948974105</v>
      </c>
      <c r="H3514" s="25">
        <v>77043.531126141635</v>
      </c>
      <c r="I3514" s="25">
        <v>95381.142803865368</v>
      </c>
      <c r="J3514" s="25">
        <v>114751.23114317092</v>
      </c>
      <c r="K3514" s="25">
        <v>138997.97079365293</v>
      </c>
      <c r="L3514" s="34">
        <v>121494.29526050092</v>
      </c>
      <c r="M3514" s="34">
        <v>145741.03491098294</v>
      </c>
      <c r="O3514" s="24">
        <v>11.027380783885565</v>
      </c>
      <c r="P3514" s="44">
        <v>11.02104972129403</v>
      </c>
      <c r="Q3514" s="44">
        <v>-27.775093814695285</v>
      </c>
      <c r="R3514" s="43">
        <v>7.5696930953518899</v>
      </c>
      <c r="S3514" s="25">
        <v>15.504179746833845</v>
      </c>
      <c r="T3514" s="25">
        <v>14.366677505062487</v>
      </c>
      <c r="U3514" s="25">
        <v>20.444945158065519</v>
      </c>
      <c r="V3514" s="25">
        <v>17.572019771898528</v>
      </c>
      <c r="W3514" s="25">
        <v>19.033384650299002</v>
      </c>
      <c r="X3514" s="25">
        <v>14.745341270081314</v>
      </c>
      <c r="Y3514" s="34">
        <v>21.103035542711623</v>
      </c>
      <c r="Z3514" s="34">
        <v>16.540089956212213</v>
      </c>
    </row>
    <row r="3515" spans="1:26" x14ac:dyDescent="0.25">
      <c r="A3515" s="39">
        <v>41796</v>
      </c>
      <c r="B3515" s="25">
        <v>35182.218110310001</v>
      </c>
      <c r="C3515" s="43">
        <v>43718.405039212739</v>
      </c>
      <c r="D3515" s="43">
        <v>2799.1695316508003</v>
      </c>
      <c r="E3515" s="43">
        <v>46517.574570863537</v>
      </c>
      <c r="F3515" s="25">
        <v>48578.519887673756</v>
      </c>
      <c r="G3515" s="25">
        <v>56552.011909694105</v>
      </c>
      <c r="H3515" s="25">
        <v>76986.63745263165</v>
      </c>
      <c r="I3515" s="25">
        <v>95311.179154865385</v>
      </c>
      <c r="J3515" s="25">
        <v>114694.94257929093</v>
      </c>
      <c r="K3515" s="25">
        <v>138931.28848189293</v>
      </c>
      <c r="L3515" s="34">
        <v>121666.14627633094</v>
      </c>
      <c r="M3515" s="34">
        <v>145902.49217893291</v>
      </c>
      <c r="O3515" s="24">
        <v>11.221313248100472</v>
      </c>
      <c r="P3515" s="44">
        <v>10.765466333417105</v>
      </c>
      <c r="Q3515" s="44">
        <v>-27.274677449089847</v>
      </c>
      <c r="R3515" s="43">
        <v>7.3854856442292096</v>
      </c>
      <c r="S3515" s="25">
        <v>15.155440323252179</v>
      </c>
      <c r="T3515" s="25">
        <v>13.743694736306811</v>
      </c>
      <c r="U3515" s="25">
        <v>19.316838266947855</v>
      </c>
      <c r="V3515" s="25">
        <v>16.528024258101158</v>
      </c>
      <c r="W3515" s="25">
        <v>18.24062160610891</v>
      </c>
      <c r="X3515" s="25">
        <v>13.986723161270476</v>
      </c>
      <c r="Y3515" s="34">
        <v>20.554145988287907</v>
      </c>
      <c r="Z3515" s="34">
        <v>15.975250872746249</v>
      </c>
    </row>
    <row r="3516" spans="1:26" x14ac:dyDescent="0.25">
      <c r="A3516" s="39">
        <v>41799</v>
      </c>
      <c r="B3516" s="25">
        <v>35535.883404400003</v>
      </c>
      <c r="C3516" s="43">
        <v>43625.311895766768</v>
      </c>
      <c r="D3516" s="43">
        <v>2846.5830745856006</v>
      </c>
      <c r="E3516" s="43">
        <v>46471.894970352369</v>
      </c>
      <c r="F3516" s="25">
        <v>48664.724689973751</v>
      </c>
      <c r="G3516" s="25">
        <v>56651.811108414106</v>
      </c>
      <c r="H3516" s="25">
        <v>76677.680464861638</v>
      </c>
      <c r="I3516" s="25">
        <v>95033.226522205383</v>
      </c>
      <c r="J3516" s="25">
        <v>114365.09008837093</v>
      </c>
      <c r="K3516" s="25">
        <v>138612.05947680294</v>
      </c>
      <c r="L3516" s="34">
        <v>121342.00321250092</v>
      </c>
      <c r="M3516" s="34">
        <v>145588.97260093293</v>
      </c>
      <c r="O3516" s="24">
        <v>11.090110549285548</v>
      </c>
      <c r="P3516" s="44">
        <v>7.8680139161492635</v>
      </c>
      <c r="Q3516" s="44">
        <v>-25.590689637271812</v>
      </c>
      <c r="R3516" s="43">
        <v>4.9766158988772302</v>
      </c>
      <c r="S3516" s="25">
        <v>13.801279143741541</v>
      </c>
      <c r="T3516" s="25">
        <v>12.517173531493174</v>
      </c>
      <c r="U3516" s="25">
        <v>16.890175144865527</v>
      </c>
      <c r="V3516" s="25">
        <v>14.603490161633626</v>
      </c>
      <c r="W3516" s="25">
        <v>16.644171879523029</v>
      </c>
      <c r="X3516" s="25">
        <v>12.776509069741415</v>
      </c>
      <c r="Y3516" s="34">
        <v>18.0052634640534</v>
      </c>
      <c r="Z3516" s="34">
        <v>14.017411766469202</v>
      </c>
    </row>
    <row r="3517" spans="1:26" x14ac:dyDescent="0.25">
      <c r="A3517" s="39">
        <v>41800</v>
      </c>
      <c r="B3517" s="25">
        <v>35560.071349129998</v>
      </c>
      <c r="C3517" s="43">
        <v>43407.045403688106</v>
      </c>
      <c r="D3517" s="43">
        <v>2807.9659894636002</v>
      </c>
      <c r="E3517" s="43">
        <v>46215.011393151704</v>
      </c>
      <c r="F3517" s="25">
        <v>48773.700990883757</v>
      </c>
      <c r="G3517" s="25">
        <v>56677.315427644106</v>
      </c>
      <c r="H3517" s="25">
        <v>76353.880635041642</v>
      </c>
      <c r="I3517" s="25">
        <v>94612.80277525539</v>
      </c>
      <c r="J3517" s="25">
        <v>114089.94876017093</v>
      </c>
      <c r="K3517" s="25">
        <v>138265.14640337296</v>
      </c>
      <c r="L3517" s="34">
        <v>121070.97012856092</v>
      </c>
      <c r="M3517" s="34">
        <v>145246.16777176296</v>
      </c>
      <c r="O3517" s="24">
        <v>11.165725426322282</v>
      </c>
      <c r="P3517" s="44">
        <v>7.3283278490049453</v>
      </c>
      <c r="Q3517" s="44">
        <v>-26.600135206523333</v>
      </c>
      <c r="R3517" s="43">
        <v>4.3963346636978198</v>
      </c>
      <c r="S3517" s="25">
        <v>14.056117582033711</v>
      </c>
      <c r="T3517" s="25">
        <v>12.567828115282431</v>
      </c>
      <c r="U3517" s="25">
        <v>16.396563202119285</v>
      </c>
      <c r="V3517" s="25">
        <v>14.096488237037885</v>
      </c>
      <c r="W3517" s="25">
        <v>16.363547500589547</v>
      </c>
      <c r="X3517" s="25">
        <v>12.494256244700352</v>
      </c>
      <c r="Y3517" s="34">
        <v>17.741683420613661</v>
      </c>
      <c r="Z3517" s="34">
        <v>13.748945558728721</v>
      </c>
    </row>
    <row r="3518" spans="1:26" x14ac:dyDescent="0.25">
      <c r="A3518" s="39">
        <v>41801</v>
      </c>
      <c r="B3518" s="25">
        <v>35663.86336024</v>
      </c>
      <c r="C3518" s="43">
        <v>43723.102026150402</v>
      </c>
      <c r="D3518" s="43">
        <v>2800.7300592684001</v>
      </c>
      <c r="E3518" s="43">
        <v>46523.832085418799</v>
      </c>
      <c r="F3518" s="25">
        <v>48744.882274463758</v>
      </c>
      <c r="G3518" s="25">
        <v>56642.376802124112</v>
      </c>
      <c r="H3518" s="25">
        <v>76643.020367621648</v>
      </c>
      <c r="I3518" s="25">
        <v>94883.138802685382</v>
      </c>
      <c r="J3518" s="25">
        <v>114343.77722044094</v>
      </c>
      <c r="K3518" s="25">
        <v>138487.55447155295</v>
      </c>
      <c r="L3518" s="34">
        <v>121327.83962654094</v>
      </c>
      <c r="M3518" s="34">
        <v>145471.61687765294</v>
      </c>
      <c r="O3518" s="24">
        <v>11.43267380542834</v>
      </c>
      <c r="P3518" s="44">
        <v>6.3635740719333311</v>
      </c>
      <c r="Q3518" s="44">
        <v>-25.602003247819393</v>
      </c>
      <c r="R3518" s="43">
        <v>3.6818155039062099</v>
      </c>
      <c r="S3518" s="25">
        <v>12.123907484222961</v>
      </c>
      <c r="T3518" s="25">
        <v>10.912640086285986</v>
      </c>
      <c r="U3518" s="25">
        <v>15.449219331602858</v>
      </c>
      <c r="V3518" s="25">
        <v>13.334521866075333</v>
      </c>
      <c r="W3518" s="25">
        <v>15.649006758964546</v>
      </c>
      <c r="X3518" s="25">
        <v>11.912076659350589</v>
      </c>
      <c r="Y3518" s="34">
        <v>17.050780021016386</v>
      </c>
      <c r="Z3518" s="34">
        <v>13.181605857488954</v>
      </c>
    </row>
    <row r="3519" spans="1:26" x14ac:dyDescent="0.25">
      <c r="A3519" s="39">
        <v>41802</v>
      </c>
      <c r="B3519" s="25">
        <v>35639.99379398</v>
      </c>
      <c r="C3519" s="43">
        <v>43696.526415132692</v>
      </c>
      <c r="D3519" s="43">
        <v>2859.3044947068011</v>
      </c>
      <c r="E3519" s="43">
        <v>46555.830909839497</v>
      </c>
      <c r="F3519" s="25">
        <v>48809.362600823755</v>
      </c>
      <c r="G3519" s="25">
        <v>56685.97994264411</v>
      </c>
      <c r="H3519" s="25">
        <v>76702.690061091635</v>
      </c>
      <c r="I3519" s="25">
        <v>94931.383142085368</v>
      </c>
      <c r="J3519" s="25">
        <v>114475.84500599091</v>
      </c>
      <c r="K3519" s="25">
        <v>138578.2798634129</v>
      </c>
      <c r="L3519" s="34">
        <v>121462.73505944091</v>
      </c>
      <c r="M3519" s="34">
        <v>145565.16991686291</v>
      </c>
      <c r="O3519" s="24">
        <v>11.038162475031976</v>
      </c>
      <c r="P3519" s="44">
        <v>8.1289549759826496</v>
      </c>
      <c r="Q3519" s="44">
        <v>-24.108318346734471</v>
      </c>
      <c r="R3519" s="43">
        <v>5.3797469613774398</v>
      </c>
      <c r="S3519" s="25">
        <v>14.017054856493584</v>
      </c>
      <c r="T3519" s="25">
        <v>12.369491282976153</v>
      </c>
      <c r="U3519" s="25">
        <v>16.661605409218016</v>
      </c>
      <c r="V3519" s="25">
        <v>14.280755469371842</v>
      </c>
      <c r="W3519" s="25">
        <v>16.533214334275527</v>
      </c>
      <c r="X3519" s="25">
        <v>12.567803109641096</v>
      </c>
      <c r="Y3519" s="34">
        <v>17.904346780607817</v>
      </c>
      <c r="Z3519" s="34">
        <v>13.820597966755166</v>
      </c>
    </row>
    <row r="3520" spans="1:26" x14ac:dyDescent="0.25">
      <c r="A3520" s="39">
        <v>41803</v>
      </c>
      <c r="B3520" s="25">
        <v>35675.353608830002</v>
      </c>
      <c r="C3520" s="43">
        <v>45703.479491774997</v>
      </c>
      <c r="D3520" s="43">
        <v>2852.1899576310007</v>
      </c>
      <c r="E3520" s="43">
        <v>48555.669449405999</v>
      </c>
      <c r="F3520" s="25">
        <v>49598.039358973758</v>
      </c>
      <c r="G3520" s="25">
        <v>57497.047262954111</v>
      </c>
      <c r="H3520" s="25">
        <v>78696.783855701651</v>
      </c>
      <c r="I3520" s="25">
        <v>96922.217965195377</v>
      </c>
      <c r="J3520" s="25">
        <v>116485.47823611092</v>
      </c>
      <c r="K3520" s="25">
        <v>140600.12164550292</v>
      </c>
      <c r="L3520" s="34">
        <v>123473.90075429094</v>
      </c>
      <c r="M3520" s="34">
        <v>147588.54416368291</v>
      </c>
      <c r="O3520" s="24">
        <v>11.439505989084765</v>
      </c>
      <c r="P3520" s="44">
        <v>13.235907545561499</v>
      </c>
      <c r="Q3520" s="44">
        <v>-24.601790378837418</v>
      </c>
      <c r="R3520" s="43">
        <v>9.9934884497794307</v>
      </c>
      <c r="S3520" s="25">
        <v>16.464945941236799</v>
      </c>
      <c r="T3520" s="25">
        <v>13.165347912349246</v>
      </c>
      <c r="U3520" s="25">
        <v>20.038776041908957</v>
      </c>
      <c r="V3520" s="25">
        <v>16.081288689206865</v>
      </c>
      <c r="W3520" s="25">
        <v>18.796870860084724</v>
      </c>
      <c r="X3520" s="25">
        <v>13.802740363431788</v>
      </c>
      <c r="Y3520" s="34">
        <v>20.065017003015285</v>
      </c>
      <c r="Z3520" s="34">
        <v>15.005178375928629</v>
      </c>
    </row>
    <row r="3521" spans="1:26" x14ac:dyDescent="0.25">
      <c r="A3521" s="39">
        <v>41806</v>
      </c>
      <c r="B3521" s="25">
        <v>35735.904856280002</v>
      </c>
      <c r="C3521" s="43">
        <v>45811.393474611868</v>
      </c>
      <c r="D3521" s="43">
        <v>2774.8926814924012</v>
      </c>
      <c r="E3521" s="43">
        <v>48586.286156104266</v>
      </c>
      <c r="F3521" s="25">
        <v>49278.01008776376</v>
      </c>
      <c r="G3521" s="25">
        <v>57158.735306354116</v>
      </c>
      <c r="H3521" s="25">
        <v>78151.451033721663</v>
      </c>
      <c r="I3521" s="25">
        <v>96354.049417135408</v>
      </c>
      <c r="J3521" s="25">
        <v>116096.81962807094</v>
      </c>
      <c r="K3521" s="25">
        <v>140194.40822406297</v>
      </c>
      <c r="L3521" s="34">
        <v>123090.37645873094</v>
      </c>
      <c r="M3521" s="34">
        <v>147187.96505472294</v>
      </c>
      <c r="O3521" s="24">
        <v>11.845763451012781</v>
      </c>
      <c r="P3521" s="44">
        <v>16.71461841171531</v>
      </c>
      <c r="Q3521" s="44">
        <v>-26.574753327257127</v>
      </c>
      <c r="R3521" s="43">
        <v>12.9126292294916</v>
      </c>
      <c r="S3521" s="25">
        <v>17.227705577893882</v>
      </c>
      <c r="T3521" s="25">
        <v>14.762188978820067</v>
      </c>
      <c r="U3521" s="25">
        <v>21.985248706191207</v>
      </c>
      <c r="V3521" s="25">
        <v>18.124111683037913</v>
      </c>
      <c r="W3521" s="25">
        <v>20.103602798993549</v>
      </c>
      <c r="X3521" s="25">
        <v>15.242858362255141</v>
      </c>
      <c r="Y3521" s="34">
        <v>21.333234649286691</v>
      </c>
      <c r="Z3521" s="34">
        <v>16.413408598585242</v>
      </c>
    </row>
    <row r="3522" spans="1:26" x14ac:dyDescent="0.25">
      <c r="A3522" s="39">
        <v>41807</v>
      </c>
      <c r="B3522" s="25">
        <v>35657.199634739998</v>
      </c>
      <c r="C3522" s="43">
        <v>44428.42510522416</v>
      </c>
      <c r="D3522" s="43">
        <v>2790.8335618337996</v>
      </c>
      <c r="E3522" s="43">
        <v>47219.258667057962</v>
      </c>
      <c r="F3522" s="25">
        <v>48666.516744593755</v>
      </c>
      <c r="G3522" s="25">
        <v>56512.48376751411</v>
      </c>
      <c r="H3522" s="25">
        <v>76841.548027001641</v>
      </c>
      <c r="I3522" s="25">
        <v>95006.509684875389</v>
      </c>
      <c r="J3522" s="25">
        <v>114783.75974819093</v>
      </c>
      <c r="K3522" s="25">
        <v>138813.98310211295</v>
      </c>
      <c r="L3522" s="34">
        <v>121781.43609228094</v>
      </c>
      <c r="M3522" s="34">
        <v>145811.65944620295</v>
      </c>
      <c r="O3522" s="24">
        <v>11.599432887224737</v>
      </c>
      <c r="P3522" s="44">
        <v>13.19120178397155</v>
      </c>
      <c r="Q3522" s="44">
        <v>-26.152948520514705</v>
      </c>
      <c r="R3522" s="43">
        <v>9.7357107977909596</v>
      </c>
      <c r="S3522" s="25">
        <v>15.773020994074315</v>
      </c>
      <c r="T3522" s="25">
        <v>13.464657799540003</v>
      </c>
      <c r="U3522" s="25">
        <v>19.940643750785036</v>
      </c>
      <c r="V3522" s="25">
        <v>16.472111224378374</v>
      </c>
      <c r="W3522" s="25">
        <v>18.745226034069052</v>
      </c>
      <c r="X3522" s="25">
        <v>14.108118832884387</v>
      </c>
      <c r="Y3522" s="34">
        <v>20.042979690340744</v>
      </c>
      <c r="Z3522" s="34">
        <v>15.324865611381133</v>
      </c>
    </row>
    <row r="3523" spans="1:26" x14ac:dyDescent="0.25">
      <c r="A3523" s="39">
        <v>41808</v>
      </c>
      <c r="B3523" s="25">
        <v>35579.720417680001</v>
      </c>
      <c r="C3523" s="43">
        <v>43953.592412566461</v>
      </c>
      <c r="D3523" s="43">
        <v>2800.4702635224003</v>
      </c>
      <c r="E3523" s="43">
        <v>46754.062676104455</v>
      </c>
      <c r="F3523" s="25">
        <v>48647.872715833757</v>
      </c>
      <c r="G3523" s="25">
        <v>56521.419318374108</v>
      </c>
      <c r="H3523" s="25">
        <v>76747.916986681652</v>
      </c>
      <c r="I3523" s="25">
        <v>94925.997229615372</v>
      </c>
      <c r="J3523" s="25">
        <v>114697.73770459095</v>
      </c>
      <c r="K3523" s="25">
        <v>138736.82259568293</v>
      </c>
      <c r="L3523" s="34">
        <v>121701.45604830096</v>
      </c>
      <c r="M3523" s="34">
        <v>145740.54093939293</v>
      </c>
      <c r="O3523" s="24">
        <v>11.250858376570605</v>
      </c>
      <c r="P3523" s="44">
        <v>12.991534987525611</v>
      </c>
      <c r="Q3523" s="44">
        <v>-25.206474329339244</v>
      </c>
      <c r="R3523" s="43">
        <v>9.6376508394496305</v>
      </c>
      <c r="S3523" s="25">
        <v>15.80278779923978</v>
      </c>
      <c r="T3523" s="25">
        <v>14.73112324813599</v>
      </c>
      <c r="U3523" s="25">
        <v>19.946027813474167</v>
      </c>
      <c r="V3523" s="25">
        <v>17.252954098955129</v>
      </c>
      <c r="W3523" s="25">
        <v>18.646863332249495</v>
      </c>
      <c r="X3523" s="25">
        <v>14.546673423767299</v>
      </c>
      <c r="Y3523" s="34">
        <v>19.953729367998953</v>
      </c>
      <c r="Z3523" s="34">
        <v>15.755630208310322</v>
      </c>
    </row>
    <row r="3524" spans="1:26" x14ac:dyDescent="0.25">
      <c r="A3524" s="39">
        <v>41810</v>
      </c>
      <c r="B3524" s="25">
        <v>35551.797935559996</v>
      </c>
      <c r="C3524" s="43">
        <v>43400.375215001033</v>
      </c>
      <c r="D3524" s="43">
        <v>2773.1493512702</v>
      </c>
      <c r="E3524" s="43">
        <v>46173.524566271233</v>
      </c>
      <c r="F3524" s="25">
        <v>48660.104488533761</v>
      </c>
      <c r="G3524" s="25">
        <v>56464.247870324114</v>
      </c>
      <c r="H3524" s="25">
        <v>76306.114007871642</v>
      </c>
      <c r="I3524" s="25">
        <v>94424.943078285389</v>
      </c>
      <c r="J3524" s="25">
        <v>114319.21217777093</v>
      </c>
      <c r="K3524" s="25">
        <v>138291.26425846294</v>
      </c>
      <c r="L3524" s="34">
        <v>121326.44122336092</v>
      </c>
      <c r="M3524" s="34">
        <v>145298.49330405294</v>
      </c>
      <c r="O3524" s="24">
        <v>11.335042373223914</v>
      </c>
      <c r="P3524" s="44">
        <v>10.051008596411105</v>
      </c>
      <c r="Q3524" s="44">
        <v>-25.11168305671363</v>
      </c>
      <c r="R3524" s="43">
        <v>7.0326924616455297</v>
      </c>
      <c r="S3524" s="25">
        <v>14.421493976949161</v>
      </c>
      <c r="T3524" s="25">
        <v>13.684744002977212</v>
      </c>
      <c r="U3524" s="25">
        <v>17.764033366046018</v>
      </c>
      <c r="V3524" s="25">
        <v>15.669587018677621</v>
      </c>
      <c r="W3524" s="25">
        <v>17.146772241352902</v>
      </c>
      <c r="X3524" s="25">
        <v>13.480400114804226</v>
      </c>
      <c r="Y3524" s="34">
        <v>18.513549571643129</v>
      </c>
      <c r="Z3524" s="34">
        <v>14.723766631777412</v>
      </c>
    </row>
    <row r="3525" spans="1:26" x14ac:dyDescent="0.25">
      <c r="A3525" s="39">
        <v>41813</v>
      </c>
      <c r="B3525" s="25">
        <v>35701.930836800006</v>
      </c>
      <c r="C3525" s="43">
        <v>42938.039918897928</v>
      </c>
      <c r="D3525" s="43">
        <v>2737.4902338014003</v>
      </c>
      <c r="E3525" s="43">
        <v>45675.530152699328</v>
      </c>
      <c r="F3525" s="25">
        <v>48523.13126339377</v>
      </c>
      <c r="G3525" s="25">
        <v>56331.805458094132</v>
      </c>
      <c r="H3525" s="25">
        <v>75667.867889881658</v>
      </c>
      <c r="I3525" s="25">
        <v>93779.329747225405</v>
      </c>
      <c r="J3525" s="25">
        <v>113780.41053261096</v>
      </c>
      <c r="K3525" s="25">
        <v>137709.47167368294</v>
      </c>
      <c r="L3525" s="34">
        <v>120791.11361792096</v>
      </c>
      <c r="M3525" s="34">
        <v>144720.17475899294</v>
      </c>
      <c r="O3525" s="24">
        <v>11.761683989442107</v>
      </c>
      <c r="P3525" s="44">
        <v>9.7476645642538671</v>
      </c>
      <c r="Q3525" s="44">
        <v>-25.615542675574488</v>
      </c>
      <c r="R3525" s="43">
        <v>6.70725304799267</v>
      </c>
      <c r="S3525" s="25">
        <v>13.938899644324664</v>
      </c>
      <c r="T3525" s="25">
        <v>13.313468543089279</v>
      </c>
      <c r="U3525" s="25">
        <v>17.617929945409937</v>
      </c>
      <c r="V3525" s="25">
        <v>15.548272342921067</v>
      </c>
      <c r="W3525" s="25">
        <v>17.195970717835252</v>
      </c>
      <c r="X3525" s="25">
        <v>13.498094921058712</v>
      </c>
      <c r="Y3525" s="34">
        <v>18.572799983638788</v>
      </c>
      <c r="Z3525" s="34">
        <v>14.750533045941893</v>
      </c>
    </row>
    <row r="3526" spans="1:26" x14ac:dyDescent="0.25">
      <c r="A3526" s="39">
        <v>41814</v>
      </c>
      <c r="B3526" s="25">
        <v>35618.007297190001</v>
      </c>
      <c r="C3526" s="43">
        <v>43238.974314390216</v>
      </c>
      <c r="D3526" s="43">
        <v>2780.9972069110008</v>
      </c>
      <c r="E3526" s="43">
        <v>46019.971521301217</v>
      </c>
      <c r="F3526" s="25">
        <v>48574.65790434376</v>
      </c>
      <c r="G3526" s="25">
        <v>56425.640676884119</v>
      </c>
      <c r="H3526" s="25">
        <v>76118.540235601642</v>
      </c>
      <c r="I3526" s="25">
        <v>94256.462059525395</v>
      </c>
      <c r="J3526" s="25">
        <v>114321.03219573094</v>
      </c>
      <c r="K3526" s="25">
        <v>138269.43972434293</v>
      </c>
      <c r="L3526" s="34">
        <v>121335.19912893095</v>
      </c>
      <c r="M3526" s="34">
        <v>145283.60665754293</v>
      </c>
      <c r="O3526" s="24">
        <v>11.498968895515006</v>
      </c>
      <c r="P3526" s="44">
        <v>10.516839104002674</v>
      </c>
      <c r="Q3526" s="44">
        <v>-24.433349386032766</v>
      </c>
      <c r="R3526" s="43">
        <v>7.5119375728733599</v>
      </c>
      <c r="S3526" s="25">
        <v>14.059891192465734</v>
      </c>
      <c r="T3526" s="25">
        <v>13.502221486939137</v>
      </c>
      <c r="U3526" s="25">
        <v>18.318453825167836</v>
      </c>
      <c r="V3526" s="25">
        <v>16.136161108108983</v>
      </c>
      <c r="W3526" s="25">
        <v>17.752821236337102</v>
      </c>
      <c r="X3526" s="25">
        <v>13.959612245859487</v>
      </c>
      <c r="Y3526" s="34">
        <v>19.10689343255796</v>
      </c>
      <c r="Z3526" s="34">
        <v>15.197285620704658</v>
      </c>
    </row>
    <row r="3527" spans="1:26" x14ac:dyDescent="0.25">
      <c r="A3527" s="39">
        <v>41815</v>
      </c>
      <c r="B3527" s="25">
        <v>35533.73893069</v>
      </c>
      <c r="C3527" s="43">
        <v>43192.927645892509</v>
      </c>
      <c r="D3527" s="43">
        <v>2775.9099697574006</v>
      </c>
      <c r="E3527" s="43">
        <v>45968.837615649907</v>
      </c>
      <c r="F3527" s="25">
        <v>48498.573871923763</v>
      </c>
      <c r="G3527" s="25">
        <v>56328.486364394113</v>
      </c>
      <c r="H3527" s="25">
        <v>75987.074795311652</v>
      </c>
      <c r="I3527" s="25">
        <v>94104.164661485396</v>
      </c>
      <c r="J3527" s="25">
        <v>114352.42062195094</v>
      </c>
      <c r="K3527" s="25">
        <v>138273.71447423293</v>
      </c>
      <c r="L3527" s="34">
        <v>121370.27508001094</v>
      </c>
      <c r="M3527" s="34">
        <v>145291.56893229292</v>
      </c>
      <c r="O3527" s="24">
        <v>11.597697182845224</v>
      </c>
      <c r="P3527" s="44">
        <v>10.264708414579648</v>
      </c>
      <c r="Q3527" s="44">
        <v>-29.734966929432794</v>
      </c>
      <c r="R3527" s="43">
        <v>6.6001888884264197</v>
      </c>
      <c r="S3527" s="25">
        <v>13.9189010209553</v>
      </c>
      <c r="T3527" s="25">
        <v>13.439158370910253</v>
      </c>
      <c r="U3527" s="25">
        <v>17.922971477492954</v>
      </c>
      <c r="V3527" s="25">
        <v>15.786139409621613</v>
      </c>
      <c r="W3527" s="25">
        <v>17.659371055873095</v>
      </c>
      <c r="X3527" s="25">
        <v>13.860227775260746</v>
      </c>
      <c r="Y3527" s="34">
        <v>19.018203145212965</v>
      </c>
      <c r="Z3527" s="34">
        <v>15.102059127022759</v>
      </c>
    </row>
    <row r="3528" spans="1:26" x14ac:dyDescent="0.25">
      <c r="A3528" s="39">
        <v>41816</v>
      </c>
      <c r="B3528" s="25">
        <v>35426.722290569996</v>
      </c>
      <c r="C3528" s="43">
        <v>43127.9646337948</v>
      </c>
      <c r="D3528" s="43">
        <v>4036.2115101280001</v>
      </c>
      <c r="E3528" s="43">
        <v>47164.176143922799</v>
      </c>
      <c r="F3528" s="25">
        <v>48544.500700413759</v>
      </c>
      <c r="G3528" s="25">
        <v>56419.754466384111</v>
      </c>
      <c r="H3528" s="25">
        <v>76011.495364381655</v>
      </c>
      <c r="I3528" s="25">
        <v>94173.702447225383</v>
      </c>
      <c r="J3528" s="25">
        <v>114497.09676133095</v>
      </c>
      <c r="K3528" s="25">
        <v>138454.30601318294</v>
      </c>
      <c r="L3528" s="34">
        <v>121519.47341819094</v>
      </c>
      <c r="M3528" s="34">
        <v>145476.68267004294</v>
      </c>
      <c r="O3528" s="24">
        <v>11.433628976657406</v>
      </c>
      <c r="P3528" s="44">
        <v>10.161669331375368</v>
      </c>
      <c r="Q3528" s="44">
        <v>1.9320475234385182</v>
      </c>
      <c r="R3528" s="43">
        <v>9.4057577971610193</v>
      </c>
      <c r="S3528" s="25">
        <v>13.589463472524098</v>
      </c>
      <c r="T3528" s="25">
        <v>13.308407465984896</v>
      </c>
      <c r="U3528" s="25">
        <v>17.633433316945492</v>
      </c>
      <c r="V3528" s="25">
        <v>15.657058325599182</v>
      </c>
      <c r="W3528" s="25">
        <v>17.474073330709452</v>
      </c>
      <c r="X3528" s="25">
        <v>13.791737366964242</v>
      </c>
      <c r="Y3528" s="34">
        <v>18.84055883368363</v>
      </c>
      <c r="Z3528" s="34">
        <v>15.036075767889233</v>
      </c>
    </row>
    <row r="3529" spans="1:26" x14ac:dyDescent="0.25">
      <c r="A3529" s="39">
        <v>41817</v>
      </c>
      <c r="B3529" s="25">
        <v>35354.00171017</v>
      </c>
      <c r="C3529" s="43">
        <v>43207.046437887097</v>
      </c>
      <c r="D3529" s="43">
        <v>2659.7639716102003</v>
      </c>
      <c r="E3529" s="43">
        <v>45866.810409497295</v>
      </c>
      <c r="F3529" s="25">
        <v>48643.360094633754</v>
      </c>
      <c r="G3529" s="25">
        <v>56425.763273254102</v>
      </c>
      <c r="H3529" s="25">
        <v>76358.801529641642</v>
      </c>
      <c r="I3529" s="25">
        <v>94463.212742125383</v>
      </c>
      <c r="J3529" s="25">
        <v>114878.37589590093</v>
      </c>
      <c r="K3529" s="25">
        <v>138762.78531718292</v>
      </c>
      <c r="L3529" s="34">
        <v>121899.93156871093</v>
      </c>
      <c r="M3529" s="34">
        <v>145784.34098999292</v>
      </c>
      <c r="O3529" s="24">
        <v>11.433991135915921</v>
      </c>
      <c r="P3529" s="44">
        <v>11.256628601474628</v>
      </c>
      <c r="Q3529" s="44">
        <v>-49.957057718699346</v>
      </c>
      <c r="R3529" s="43">
        <v>3.88754094253256</v>
      </c>
      <c r="S3529" s="25">
        <v>13.922564649535762</v>
      </c>
      <c r="T3529" s="25">
        <v>13.470731234445733</v>
      </c>
      <c r="U3529" s="25">
        <v>17.890472608032827</v>
      </c>
      <c r="V3529" s="25">
        <v>15.839714417548457</v>
      </c>
      <c r="W3529" s="25">
        <v>17.62791492428013</v>
      </c>
      <c r="X3529" s="25">
        <v>13.893598736629054</v>
      </c>
      <c r="Y3529" s="34">
        <v>18.982907671663106</v>
      </c>
      <c r="Z3529" s="34">
        <v>15.131157161634556</v>
      </c>
    </row>
    <row r="3530" spans="1:26" x14ac:dyDescent="0.25">
      <c r="A3530" s="39">
        <v>41820</v>
      </c>
      <c r="B3530" s="25">
        <v>35280.659298040002</v>
      </c>
      <c r="C3530" s="43">
        <v>43460.518650223974</v>
      </c>
      <c r="D3530" s="43">
        <v>2787.6894747660008</v>
      </c>
      <c r="E3530" s="43">
        <v>46248.208124989978</v>
      </c>
      <c r="F3530" s="25">
        <v>48888.736675733766</v>
      </c>
      <c r="G3530" s="25">
        <v>56683.818950964123</v>
      </c>
      <c r="H3530" s="25">
        <v>76981.731345111664</v>
      </c>
      <c r="I3530" s="25">
        <v>95117.771729285407</v>
      </c>
      <c r="J3530" s="25">
        <v>115494.29205169095</v>
      </c>
      <c r="K3530" s="25">
        <v>139383.44222388294</v>
      </c>
      <c r="L3530" s="34">
        <v>122481.43555131</v>
      </c>
      <c r="M3530" s="34">
        <v>146380.54256819002</v>
      </c>
      <c r="O3530" s="24">
        <v>11.502395182980552</v>
      </c>
      <c r="P3530" s="44">
        <v>10.62208738166972</v>
      </c>
      <c r="Q3530" s="44">
        <v>-30.771365892082304</v>
      </c>
      <c r="R3530" s="43">
        <v>6.7738634330811998</v>
      </c>
      <c r="S3530" s="25">
        <v>14.088451779157518</v>
      </c>
      <c r="T3530" s="25">
        <v>13.229046401813838</v>
      </c>
      <c r="U3530" s="25">
        <v>18.021487993806385</v>
      </c>
      <c r="V3530" s="25">
        <v>15.76318771662506</v>
      </c>
      <c r="W3530" s="25">
        <v>17.639863016789125</v>
      </c>
      <c r="X3530" s="25">
        <v>13.790594800816169</v>
      </c>
      <c r="Y3530" s="34">
        <v>19.62670192885021</v>
      </c>
      <c r="Z3530" s="34">
        <v>15.531910688438622</v>
      </c>
    </row>
    <row r="3531" spans="1:26" x14ac:dyDescent="0.25">
      <c r="A3531" s="39">
        <v>41821</v>
      </c>
      <c r="B3531" s="25">
        <v>35496.116773139998</v>
      </c>
      <c r="C3531" s="43">
        <v>44141.892727575316</v>
      </c>
      <c r="D3531" s="43">
        <v>2841.7407649512006</v>
      </c>
      <c r="E3531" s="43">
        <v>46983.633492526518</v>
      </c>
      <c r="F3531" s="25">
        <v>49358.119847623755</v>
      </c>
      <c r="G3531" s="25">
        <v>57055.992481794106</v>
      </c>
      <c r="H3531" s="25">
        <v>77639.767750661646</v>
      </c>
      <c r="I3531" s="25">
        <v>95678.867056755378</v>
      </c>
      <c r="J3531" s="25">
        <v>116134.76699853092</v>
      </c>
      <c r="K3531" s="25">
        <v>139907.14753869292</v>
      </c>
      <c r="L3531" s="34">
        <v>123167.51225352092</v>
      </c>
      <c r="M3531" s="34">
        <v>146939.89279368293</v>
      </c>
      <c r="O3531" s="24">
        <v>11.555005785877647</v>
      </c>
      <c r="P3531" s="44">
        <v>10.775974505424069</v>
      </c>
      <c r="Q3531" s="44">
        <v>-28.82536875242111</v>
      </c>
      <c r="R3531" s="43">
        <v>7.1694125360096201</v>
      </c>
      <c r="S3531" s="25">
        <v>14.891567632933377</v>
      </c>
      <c r="T3531" s="25">
        <v>13.402021571144363</v>
      </c>
      <c r="U3531" s="25">
        <v>18.598441651684915</v>
      </c>
      <c r="V3531" s="25">
        <v>15.865169153905502</v>
      </c>
      <c r="W3531" s="25">
        <v>18.043074116714418</v>
      </c>
      <c r="X3531" s="25">
        <v>13.887219283549591</v>
      </c>
      <c r="Y3531" s="34">
        <v>20.051398325572123</v>
      </c>
      <c r="Z3531" s="34">
        <v>15.646640141234558</v>
      </c>
    </row>
    <row r="3532" spans="1:26" x14ac:dyDescent="0.25">
      <c r="A3532" s="39">
        <v>41822</v>
      </c>
      <c r="B3532" s="25">
        <v>35642.262746920002</v>
      </c>
      <c r="C3532" s="43">
        <v>44904.741012776663</v>
      </c>
      <c r="D3532" s="43">
        <v>2828.9083451594001</v>
      </c>
      <c r="E3532" s="43">
        <v>47733.649357936061</v>
      </c>
      <c r="F3532" s="25">
        <v>49359.36677835376</v>
      </c>
      <c r="G3532" s="25">
        <v>57014.54688658411</v>
      </c>
      <c r="H3532" s="25">
        <v>77954.213492041657</v>
      </c>
      <c r="I3532" s="25">
        <v>95946.168730765392</v>
      </c>
      <c r="J3532" s="25">
        <v>116795.16705727096</v>
      </c>
      <c r="K3532" s="25">
        <v>140516.80870152294</v>
      </c>
      <c r="L3532" s="34">
        <v>123836.36035834096</v>
      </c>
      <c r="M3532" s="34">
        <v>147558.00200259296</v>
      </c>
      <c r="O3532" s="24">
        <v>11.63891959842449</v>
      </c>
      <c r="P3532" s="44">
        <v>12.54366187572462</v>
      </c>
      <c r="Q3532" s="44">
        <v>-31.194722976491342</v>
      </c>
      <c r="R3532" s="43">
        <v>8.4576881009694098</v>
      </c>
      <c r="S3532" s="25">
        <v>13.794366819869342</v>
      </c>
      <c r="T3532" s="25">
        <v>12.434740231453812</v>
      </c>
      <c r="U3532" s="25">
        <v>18.402087870252281</v>
      </c>
      <c r="V3532" s="25">
        <v>15.70760471551762</v>
      </c>
      <c r="W3532" s="25">
        <v>18.273309848235808</v>
      </c>
      <c r="X3532" s="25">
        <v>14.086533869308804</v>
      </c>
      <c r="Y3532" s="34">
        <v>20.271013948665573</v>
      </c>
      <c r="Z3532" s="34">
        <v>15.839827080257685</v>
      </c>
    </row>
    <row r="3533" spans="1:26" x14ac:dyDescent="0.25">
      <c r="A3533" s="39">
        <v>41823</v>
      </c>
      <c r="B3533" s="25">
        <v>35682.306298129995</v>
      </c>
      <c r="C3533" s="43">
        <v>44856.225144058</v>
      </c>
      <c r="D3533" s="43">
        <v>2901.0431049054005</v>
      </c>
      <c r="E3533" s="43">
        <v>47757.268248963403</v>
      </c>
      <c r="F3533" s="25">
        <v>49517.022850423753</v>
      </c>
      <c r="G3533" s="25">
        <v>57340.620699614105</v>
      </c>
      <c r="H3533" s="25">
        <v>78002.896259031637</v>
      </c>
      <c r="I3533" s="25">
        <v>96228.164453605365</v>
      </c>
      <c r="J3533" s="25">
        <v>116920.54506384092</v>
      </c>
      <c r="K3533" s="25">
        <v>140865.60873643291</v>
      </c>
      <c r="L3533" s="34">
        <v>123965.03153916093</v>
      </c>
      <c r="M3533" s="34">
        <v>147910.09521175292</v>
      </c>
      <c r="O3533" s="24">
        <v>11.507862834055761</v>
      </c>
      <c r="P3533" s="44">
        <v>10.703606777653341</v>
      </c>
      <c r="Q3533" s="44">
        <v>-30.429992606372302</v>
      </c>
      <c r="R3533" s="43">
        <v>6.8654160640087696</v>
      </c>
      <c r="S3533" s="25">
        <v>13.531244645332619</v>
      </c>
      <c r="T3533" s="25">
        <v>12.390987515371732</v>
      </c>
      <c r="U3533" s="25">
        <v>17.394853848709001</v>
      </c>
      <c r="V3533" s="25">
        <v>15.086579402130674</v>
      </c>
      <c r="W3533" s="25">
        <v>17.871032126215923</v>
      </c>
      <c r="X3533" s="25">
        <v>13.938928009556605</v>
      </c>
      <c r="Y3533" s="34">
        <v>19.877558692521614</v>
      </c>
      <c r="Z3533" s="34">
        <v>15.691566188790329</v>
      </c>
    </row>
    <row r="3534" spans="1:26" x14ac:dyDescent="0.25">
      <c r="A3534" s="39">
        <v>41824</v>
      </c>
      <c r="B3534" s="25">
        <v>35690.564606079999</v>
      </c>
      <c r="C3534" s="43">
        <v>45211.076160199344</v>
      </c>
      <c r="D3534" s="43">
        <v>2907.7856501120009</v>
      </c>
      <c r="E3534" s="43">
        <v>48118.861810311348</v>
      </c>
      <c r="F3534" s="25">
        <v>49413.775027223768</v>
      </c>
      <c r="G3534" s="25">
        <v>57101.420309664129</v>
      </c>
      <c r="H3534" s="25">
        <v>77885.676018231665</v>
      </c>
      <c r="I3534" s="25">
        <v>95976.858690045396</v>
      </c>
      <c r="J3534" s="25">
        <v>116893.42996841096</v>
      </c>
      <c r="K3534" s="25">
        <v>140691.37846044294</v>
      </c>
      <c r="L3534" s="34">
        <v>123938.25666971096</v>
      </c>
      <c r="M3534" s="34">
        <v>147736.20516174295</v>
      </c>
      <c r="O3534" s="24">
        <v>11.151443512299153</v>
      </c>
      <c r="P3534" s="44">
        <v>10.316134597714344</v>
      </c>
      <c r="Q3534" s="44">
        <v>-30.714120287910664</v>
      </c>
      <c r="R3534" s="43">
        <v>6.5048116400581399</v>
      </c>
      <c r="S3534" s="25">
        <v>12.560544623264747</v>
      </c>
      <c r="T3534" s="25">
        <v>11.336482540747305</v>
      </c>
      <c r="U3534" s="25">
        <v>16.046914507650367</v>
      </c>
      <c r="V3534" s="25">
        <v>13.889244263783706</v>
      </c>
      <c r="W3534" s="25">
        <v>17.043505347189413</v>
      </c>
      <c r="X3534" s="25">
        <v>13.197794292419429</v>
      </c>
      <c r="Y3534" s="34">
        <v>19.069532363130961</v>
      </c>
      <c r="Z3534" s="34">
        <v>14.965077192021647</v>
      </c>
    </row>
    <row r="3535" spans="1:26" x14ac:dyDescent="0.25">
      <c r="A3535" s="39">
        <v>41827</v>
      </c>
      <c r="B3535" s="25">
        <v>35835.766324129996</v>
      </c>
      <c r="C3535" s="43">
        <v>45175.454998983376</v>
      </c>
      <c r="D3535" s="43">
        <v>2816.1586979218005</v>
      </c>
      <c r="E3535" s="43">
        <v>47991.613696905173</v>
      </c>
      <c r="F3535" s="25">
        <v>49694.889012773754</v>
      </c>
      <c r="G3535" s="25">
        <v>57376.674029954112</v>
      </c>
      <c r="H3535" s="25">
        <v>77837.131284151634</v>
      </c>
      <c r="I3535" s="25">
        <v>95894.724176655378</v>
      </c>
      <c r="J3535" s="25">
        <v>116745.84807443092</v>
      </c>
      <c r="K3535" s="25">
        <v>140513.56443828292</v>
      </c>
      <c r="L3535" s="34">
        <v>123800.67000010093</v>
      </c>
      <c r="M3535" s="34">
        <v>147568.38636395292</v>
      </c>
      <c r="O3535" s="24">
        <v>11.147321835749091</v>
      </c>
      <c r="P3535" s="44">
        <v>9.1346975297414534</v>
      </c>
      <c r="Q3535" s="44">
        <v>-32.667118206350352</v>
      </c>
      <c r="R3535" s="43">
        <v>5.29866244627011</v>
      </c>
      <c r="S3535" s="25">
        <v>12.689843648749255</v>
      </c>
      <c r="T3535" s="25">
        <v>11.400775369077621</v>
      </c>
      <c r="U3535" s="25">
        <v>15.936337404223512</v>
      </c>
      <c r="V3535" s="25">
        <v>13.665687308431075</v>
      </c>
      <c r="W3535" s="25">
        <v>16.805562829588204</v>
      </c>
      <c r="X3535" s="25">
        <v>12.940500833657943</v>
      </c>
      <c r="Y3535" s="34">
        <v>18.84875978135392</v>
      </c>
      <c r="Z3535" s="34">
        <v>14.721825472689476</v>
      </c>
    </row>
    <row r="3536" spans="1:26" x14ac:dyDescent="0.25">
      <c r="A3536" s="39">
        <v>41828</v>
      </c>
      <c r="B3536" s="25">
        <v>35904.218173589994</v>
      </c>
      <c r="C3536" s="43">
        <v>45525.809388074711</v>
      </c>
      <c r="D3536" s="43">
        <v>2887.239427791601</v>
      </c>
      <c r="E3536" s="43">
        <v>48413.048815866314</v>
      </c>
      <c r="F3536" s="25">
        <v>49785.735341693755</v>
      </c>
      <c r="G3536" s="25">
        <v>57420.606929734109</v>
      </c>
      <c r="H3536" s="25">
        <v>78118.961550501641</v>
      </c>
      <c r="I3536" s="25">
        <v>96142.163411595393</v>
      </c>
      <c r="J3536" s="25">
        <v>117064.81923844092</v>
      </c>
      <c r="K3536" s="25">
        <v>140802.48159460293</v>
      </c>
      <c r="L3536" s="34">
        <v>124123.97982746092</v>
      </c>
      <c r="M3536" s="34">
        <v>147861.64218362293</v>
      </c>
      <c r="O3536" s="24">
        <v>11.359630390095798</v>
      </c>
      <c r="P3536" s="44">
        <v>9.9810823704156846</v>
      </c>
      <c r="Q3536" s="44">
        <v>-30.967615125909077</v>
      </c>
      <c r="R3536" s="43">
        <v>6.2233355488408204</v>
      </c>
      <c r="S3536" s="25">
        <v>12.895849916303771</v>
      </c>
      <c r="T3536" s="25">
        <v>11.486074128241475</v>
      </c>
      <c r="U3536" s="25">
        <v>16.356116092250893</v>
      </c>
      <c r="V3536" s="25">
        <v>13.958981344656852</v>
      </c>
      <c r="W3536" s="25">
        <v>17.124697145310019</v>
      </c>
      <c r="X3536" s="25">
        <v>13.172723597806456</v>
      </c>
      <c r="Y3536" s="34">
        <v>19.159137520075586</v>
      </c>
      <c r="Z3536" s="34">
        <v>14.949806843171221</v>
      </c>
    </row>
    <row r="3537" spans="1:26" x14ac:dyDescent="0.25">
      <c r="A3537" s="39">
        <v>41829</v>
      </c>
      <c r="B3537" s="25">
        <v>35928.496887349997</v>
      </c>
      <c r="C3537" s="43">
        <v>45529.587493627005</v>
      </c>
      <c r="D3537" s="43">
        <v>2929.0493540014008</v>
      </c>
      <c r="E3537" s="43">
        <v>48458.636847622001</v>
      </c>
      <c r="F3537" s="25">
        <v>49918.950265313761</v>
      </c>
      <c r="G3537" s="25">
        <v>57708.505697324115</v>
      </c>
      <c r="H3537" s="25">
        <v>78126.451233811647</v>
      </c>
      <c r="I3537" s="25">
        <v>96315.016471185387</v>
      </c>
      <c r="J3537" s="25">
        <v>117055.62467712093</v>
      </c>
      <c r="K3537" s="25">
        <v>140969.22804905294</v>
      </c>
      <c r="L3537" s="34">
        <v>124117.94685229093</v>
      </c>
      <c r="M3537" s="34">
        <v>148031.55022422294</v>
      </c>
      <c r="O3537" s="24">
        <v>11.366458328198625</v>
      </c>
      <c r="P3537" s="44">
        <v>10.046128443719549</v>
      </c>
      <c r="Q3537" s="44">
        <v>-29.117484914041512</v>
      </c>
      <c r="R3537" s="43">
        <v>6.4897581619262299</v>
      </c>
      <c r="S3537" s="25">
        <v>13.52243044349779</v>
      </c>
      <c r="T3537" s="25">
        <v>12.278601465442796</v>
      </c>
      <c r="U3537" s="25">
        <v>16.45158960623494</v>
      </c>
      <c r="V3537" s="25">
        <v>14.199129697200274</v>
      </c>
      <c r="W3537" s="25">
        <v>17.157031730594664</v>
      </c>
      <c r="X3537" s="25">
        <v>13.324532503007248</v>
      </c>
      <c r="Y3537" s="34">
        <v>19.19251851422754</v>
      </c>
      <c r="Z3537" s="34">
        <v>15.098292377784638</v>
      </c>
    </row>
    <row r="3538" spans="1:26" x14ac:dyDescent="0.25">
      <c r="A3538" s="39">
        <v>41830</v>
      </c>
      <c r="B3538" s="25">
        <v>36043.669250819999</v>
      </c>
      <c r="C3538" s="43">
        <v>45367.898739662945</v>
      </c>
      <c r="D3538" s="43">
        <v>2812.3874863238002</v>
      </c>
      <c r="E3538" s="43">
        <v>48180.286225986747</v>
      </c>
      <c r="F3538" s="25">
        <v>49716.124453633754</v>
      </c>
      <c r="G3538" s="25">
        <v>57413.108545624113</v>
      </c>
      <c r="H3538" s="25">
        <v>77818.916198971638</v>
      </c>
      <c r="I3538" s="25">
        <v>95922.088877625371</v>
      </c>
      <c r="J3538" s="25">
        <v>116765.24883354093</v>
      </c>
      <c r="K3538" s="25">
        <v>140590.62543471294</v>
      </c>
      <c r="L3538" s="34">
        <v>123830.16227115093</v>
      </c>
      <c r="M3538" s="34">
        <v>147655.53887232297</v>
      </c>
      <c r="O3538" s="24">
        <v>11.551811403772284</v>
      </c>
      <c r="P3538" s="44">
        <v>9.5637855362456392</v>
      </c>
      <c r="Q3538" s="44">
        <v>-31.975455633765904</v>
      </c>
      <c r="R3538" s="43">
        <v>5.7928004748759596</v>
      </c>
      <c r="S3538" s="25">
        <v>13.120901722603918</v>
      </c>
      <c r="T3538" s="25">
        <v>11.887607227461094</v>
      </c>
      <c r="U3538" s="25">
        <v>16.155525395521675</v>
      </c>
      <c r="V3538" s="25">
        <v>13.926732510739658</v>
      </c>
      <c r="W3538" s="25">
        <v>16.933259725830595</v>
      </c>
      <c r="X3538" s="25">
        <v>13.127903010149433</v>
      </c>
      <c r="Y3538" s="34">
        <v>18.979877779773858</v>
      </c>
      <c r="Z3538" s="34">
        <v>14.910560685733042</v>
      </c>
    </row>
    <row r="3539" spans="1:26" x14ac:dyDescent="0.25">
      <c r="A3539" s="39">
        <v>41831</v>
      </c>
      <c r="B3539" s="25">
        <v>35998.71836544</v>
      </c>
      <c r="C3539" s="43">
        <v>45841.57030080173</v>
      </c>
      <c r="D3539" s="43">
        <v>2761.3671077496001</v>
      </c>
      <c r="E3539" s="43">
        <v>48602.937408551326</v>
      </c>
      <c r="F3539" s="25">
        <v>50005.034906083762</v>
      </c>
      <c r="G3539" s="25">
        <v>57697.247422084118</v>
      </c>
      <c r="H3539" s="25">
        <v>78112.401041071658</v>
      </c>
      <c r="I3539" s="25">
        <v>96207.246339415404</v>
      </c>
      <c r="J3539" s="25">
        <v>117038.97856057095</v>
      </c>
      <c r="K3539" s="25">
        <v>140854.55203495297</v>
      </c>
      <c r="L3539" s="34">
        <v>124097.40228629095</v>
      </c>
      <c r="M3539" s="34">
        <v>147912.97576067297</v>
      </c>
      <c r="O3539" s="24">
        <v>11.333115141466021</v>
      </c>
      <c r="P3539" s="44">
        <v>10.929380409057266</v>
      </c>
      <c r="Q3539" s="44">
        <v>-32.960171590674861</v>
      </c>
      <c r="R3539" s="43">
        <v>6.9512788550131397</v>
      </c>
      <c r="S3539" s="25">
        <v>13.305273889665958</v>
      </c>
      <c r="T3539" s="25">
        <v>12.021275766935524</v>
      </c>
      <c r="U3539" s="25">
        <v>16.475616464512257</v>
      </c>
      <c r="V3539" s="25">
        <v>14.185362377445188</v>
      </c>
      <c r="W3539" s="25">
        <v>17.155381284636164</v>
      </c>
      <c r="X3539" s="25">
        <v>13.31472480195448</v>
      </c>
      <c r="Y3539" s="34">
        <v>19.184033631833142</v>
      </c>
      <c r="Z3539" s="34">
        <v>15.084356011635624</v>
      </c>
    </row>
    <row r="3540" spans="1:26" x14ac:dyDescent="0.25">
      <c r="A3540" s="39">
        <v>41834</v>
      </c>
      <c r="B3540" s="25">
        <v>36019.172839730003</v>
      </c>
      <c r="C3540" s="43">
        <v>45910.228490345071</v>
      </c>
      <c r="D3540" s="43">
        <v>2753.997129587201</v>
      </c>
      <c r="E3540" s="43">
        <v>48664.225619932273</v>
      </c>
      <c r="F3540" s="25">
        <v>49990.12375239376</v>
      </c>
      <c r="G3540" s="25">
        <v>57700.344319924108</v>
      </c>
      <c r="H3540" s="25">
        <v>77799.387007591649</v>
      </c>
      <c r="I3540" s="25">
        <v>95913.175245975377</v>
      </c>
      <c r="J3540" s="25">
        <v>116709.42005922095</v>
      </c>
      <c r="K3540" s="25">
        <v>140546.36793509295</v>
      </c>
      <c r="L3540" s="34">
        <v>123774.69128159095</v>
      </c>
      <c r="M3540" s="34">
        <v>147611.63915746295</v>
      </c>
      <c r="O3540" s="24">
        <v>11.006001558915335</v>
      </c>
      <c r="P3540" s="44">
        <v>9.7634201472725621</v>
      </c>
      <c r="Q3540" s="44">
        <v>-31.073591703971502</v>
      </c>
      <c r="R3540" s="43">
        <v>6.2025437963210104</v>
      </c>
      <c r="S3540" s="25">
        <v>13.161303696506232</v>
      </c>
      <c r="T3540" s="25">
        <v>11.906565056719987</v>
      </c>
      <c r="U3540" s="25">
        <v>15.887076266325572</v>
      </c>
      <c r="V3540" s="25">
        <v>13.71762496350588</v>
      </c>
      <c r="W3540" s="25">
        <v>16.802363577881362</v>
      </c>
      <c r="X3540" s="25">
        <v>13.04042634823861</v>
      </c>
      <c r="Y3540" s="34">
        <v>18.850046236506678</v>
      </c>
      <c r="Z3540" s="34">
        <v>14.822842211368537</v>
      </c>
    </row>
    <row r="3541" spans="1:26" x14ac:dyDescent="0.25">
      <c r="A3541" s="39">
        <v>41835</v>
      </c>
      <c r="B3541" s="25">
        <v>36034.137037109998</v>
      </c>
      <c r="C3541" s="43">
        <v>45692.883399172286</v>
      </c>
      <c r="D3541" s="43">
        <v>2570.8206604066004</v>
      </c>
      <c r="E3541" s="43">
        <v>48263.704059578886</v>
      </c>
      <c r="F3541" s="25">
        <v>49776.306132753751</v>
      </c>
      <c r="G3541" s="25">
        <v>57472.386654344111</v>
      </c>
      <c r="H3541" s="25">
        <v>77575.31917172164</v>
      </c>
      <c r="I3541" s="25">
        <v>95656.191147585385</v>
      </c>
      <c r="J3541" s="25">
        <v>116476.11415324092</v>
      </c>
      <c r="K3541" s="25">
        <v>140285.98151099292</v>
      </c>
      <c r="L3541" s="34">
        <v>123542.46598079093</v>
      </c>
      <c r="M3541" s="34">
        <v>147352.3333385429</v>
      </c>
      <c r="O3541" s="24">
        <v>11.052119100955604</v>
      </c>
      <c r="P3541" s="44">
        <v>9.2437856051712721</v>
      </c>
      <c r="Q3541" s="44">
        <v>-35.6580903475338</v>
      </c>
      <c r="R3541" s="43">
        <v>5.32846416158048</v>
      </c>
      <c r="S3541" s="25">
        <v>12.677290479983871</v>
      </c>
      <c r="T3541" s="25">
        <v>11.464454015025606</v>
      </c>
      <c r="U3541" s="25">
        <v>15.553313143207848</v>
      </c>
      <c r="V3541" s="25">
        <v>13.412936673838161</v>
      </c>
      <c r="W3541" s="25">
        <v>16.568871874801026</v>
      </c>
      <c r="X3541" s="25">
        <v>12.830999432210778</v>
      </c>
      <c r="Y3541" s="34">
        <v>18.627060523905904</v>
      </c>
      <c r="Z3541" s="34">
        <v>14.621135684022235</v>
      </c>
    </row>
    <row r="3542" spans="1:26" x14ac:dyDescent="0.25">
      <c r="A3542" s="39">
        <v>41837</v>
      </c>
      <c r="B3542" s="25">
        <v>35954.850255389996</v>
      </c>
      <c r="C3542" s="43">
        <v>45485.384202466717</v>
      </c>
      <c r="D3542" s="43">
        <v>2565.5373781044009</v>
      </c>
      <c r="E3542" s="43">
        <v>48050.921580571121</v>
      </c>
      <c r="F3542" s="25">
        <v>49650.580282133749</v>
      </c>
      <c r="G3542" s="25">
        <v>57415.851209884109</v>
      </c>
      <c r="H3542" s="25">
        <v>77210.878725491639</v>
      </c>
      <c r="I3542" s="25">
        <v>95345.107331085397</v>
      </c>
      <c r="J3542" s="25">
        <v>116110.72371877094</v>
      </c>
      <c r="K3542" s="25">
        <v>139949.48023489295</v>
      </c>
      <c r="L3542" s="34">
        <v>123185.88445598095</v>
      </c>
      <c r="M3542" s="34">
        <v>147024.64097210296</v>
      </c>
      <c r="O3542" s="24">
        <v>11.180355322586033</v>
      </c>
      <c r="P3542" s="44">
        <v>9.6534456573509342</v>
      </c>
      <c r="Q3542" s="44">
        <v>-35.385923970552255</v>
      </c>
      <c r="R3542" s="43">
        <v>5.7189014294188398</v>
      </c>
      <c r="S3542" s="25">
        <v>12.699467932102703</v>
      </c>
      <c r="T3542" s="25">
        <v>11.667494722304795</v>
      </c>
      <c r="U3542" s="25">
        <v>14.955593752240004</v>
      </c>
      <c r="V3542" s="25">
        <v>13.026632086989531</v>
      </c>
      <c r="W3542" s="25">
        <v>16.21430918398319</v>
      </c>
      <c r="X3542" s="25">
        <v>12.597526835406537</v>
      </c>
      <c r="Y3542" s="34">
        <v>18.294010621407587</v>
      </c>
      <c r="Z3542" s="34">
        <v>14.401574507930404</v>
      </c>
    </row>
    <row r="3543" spans="1:26" x14ac:dyDescent="0.25">
      <c r="A3543" s="39">
        <v>41838</v>
      </c>
      <c r="B3543" s="25">
        <v>35892.829317620002</v>
      </c>
      <c r="C3543" s="43">
        <v>45387.252300713932</v>
      </c>
      <c r="D3543" s="43">
        <v>2560.2716079416</v>
      </c>
      <c r="E3543" s="43">
        <v>47947.52390865553</v>
      </c>
      <c r="F3543" s="25">
        <v>49466.313263473756</v>
      </c>
      <c r="G3543" s="25">
        <v>57135.143774874108</v>
      </c>
      <c r="H3543" s="25">
        <v>76895.981163691642</v>
      </c>
      <c r="I3543" s="25">
        <v>94925.015951435373</v>
      </c>
      <c r="J3543" s="25">
        <v>115909.99948664091</v>
      </c>
      <c r="K3543" s="25">
        <v>139634.71069254293</v>
      </c>
      <c r="L3543" s="34">
        <v>122975.28507408091</v>
      </c>
      <c r="M3543" s="34">
        <v>146699.99627998294</v>
      </c>
      <c r="O3543" s="24">
        <v>11.162870090968791</v>
      </c>
      <c r="P3543" s="44">
        <v>11.063519526065946</v>
      </c>
      <c r="Q3543" s="44">
        <v>-36.055334510137328</v>
      </c>
      <c r="R3543" s="43">
        <v>6.8589535425377601</v>
      </c>
      <c r="S3543" s="25">
        <v>13.516082358150939</v>
      </c>
      <c r="T3543" s="25">
        <v>12.006991599657834</v>
      </c>
      <c r="U3543" s="25">
        <v>15.450381349836807</v>
      </c>
      <c r="V3543" s="25">
        <v>13.212848274877587</v>
      </c>
      <c r="W3543" s="25">
        <v>16.627977238209812</v>
      </c>
      <c r="X3543" s="25">
        <v>12.818679749312434</v>
      </c>
      <c r="Y3543" s="34">
        <v>18.69002737145258</v>
      </c>
      <c r="Z3543" s="34">
        <v>14.613655767718136</v>
      </c>
    </row>
    <row r="3544" spans="1:26" x14ac:dyDescent="0.25">
      <c r="A3544" s="39">
        <v>41841</v>
      </c>
      <c r="B3544" s="25">
        <v>35772.979409029998</v>
      </c>
      <c r="C3544" s="43">
        <v>45137.938459476245</v>
      </c>
      <c r="D3544" s="43">
        <v>2550.6351532130006</v>
      </c>
      <c r="E3544" s="43">
        <v>47688.573612689244</v>
      </c>
      <c r="F3544" s="25">
        <v>49756.576247843754</v>
      </c>
      <c r="G3544" s="25">
        <v>57455.950644104116</v>
      </c>
      <c r="H3544" s="25">
        <v>76969.763434211651</v>
      </c>
      <c r="I3544" s="25">
        <v>95011.079249225397</v>
      </c>
      <c r="J3544" s="25">
        <v>115927.95511978095</v>
      </c>
      <c r="K3544" s="25">
        <v>139659.45812188296</v>
      </c>
      <c r="L3544" s="34">
        <v>123000.75081686095</v>
      </c>
      <c r="M3544" s="34">
        <v>146732.25381896296</v>
      </c>
      <c r="O3544" s="24">
        <v>10.797558800339125</v>
      </c>
      <c r="P3544" s="44">
        <v>10.229825883936726</v>
      </c>
      <c r="Q3544" s="44">
        <v>-35.74817232464229</v>
      </c>
      <c r="R3544" s="43">
        <v>6.1664601086513597</v>
      </c>
      <c r="S3544" s="25">
        <v>14.842007870392537</v>
      </c>
      <c r="T3544" s="25">
        <v>13.446308312044653</v>
      </c>
      <c r="U3544" s="25">
        <v>15.797293020055857</v>
      </c>
      <c r="V3544" s="25">
        <v>13.662713214983579</v>
      </c>
      <c r="W3544" s="25">
        <v>16.868946652681906</v>
      </c>
      <c r="X3544" s="25">
        <v>13.120382944451636</v>
      </c>
      <c r="Y3544" s="34">
        <v>18.930391714415549</v>
      </c>
      <c r="Z3544" s="34">
        <v>14.914179766734325</v>
      </c>
    </row>
    <row r="3545" spans="1:26" x14ac:dyDescent="0.25">
      <c r="A3545" s="39">
        <v>41842</v>
      </c>
      <c r="B3545" s="25">
        <v>35747.845199330004</v>
      </c>
      <c r="C3545" s="43">
        <v>44973.18609069279</v>
      </c>
      <c r="D3545" s="43">
        <v>2545.9981814890002</v>
      </c>
      <c r="E3545" s="43">
        <v>47519.184272181788</v>
      </c>
      <c r="F3545" s="25">
        <v>49681.33453573376</v>
      </c>
      <c r="G3545" s="25">
        <v>57364.390424814119</v>
      </c>
      <c r="H3545" s="25">
        <v>76774.993011991639</v>
      </c>
      <c r="I3545" s="25">
        <v>94815.482935755397</v>
      </c>
      <c r="J3545" s="25">
        <v>115734.33976330093</v>
      </c>
      <c r="K3545" s="25">
        <v>139459.34111024294</v>
      </c>
      <c r="L3545" s="34">
        <v>122811.62895536092</v>
      </c>
      <c r="M3545" s="34">
        <v>146536.63030230295</v>
      </c>
      <c r="O3545" s="24">
        <v>10.719712081303111</v>
      </c>
      <c r="P3545" s="44">
        <v>9.8274897218350699</v>
      </c>
      <c r="Q3545" s="44">
        <v>-35.864980056932296</v>
      </c>
      <c r="R3545" s="43">
        <v>5.7893578952811202</v>
      </c>
      <c r="S3545" s="25">
        <v>14.668344207296503</v>
      </c>
      <c r="T3545" s="25">
        <v>13.265523402035395</v>
      </c>
      <c r="U3545" s="25">
        <v>15.504270323257163</v>
      </c>
      <c r="V3545" s="25">
        <v>13.428719370691677</v>
      </c>
      <c r="W3545" s="25">
        <v>16.673759713136359</v>
      </c>
      <c r="X3545" s="25">
        <v>12.958293578684055</v>
      </c>
      <c r="Y3545" s="34">
        <v>18.747528301626737</v>
      </c>
      <c r="Z3545" s="34">
        <v>14.760976122852432</v>
      </c>
    </row>
    <row r="3546" spans="1:26" x14ac:dyDescent="0.25">
      <c r="A3546" s="39">
        <v>41843</v>
      </c>
      <c r="B3546" s="25">
        <v>35686.653469750003</v>
      </c>
      <c r="C3546" s="43">
        <v>44805.648401240003</v>
      </c>
      <c r="D3546" s="43">
        <v>2535.0380149864009</v>
      </c>
      <c r="E3546" s="43">
        <v>47340.686416226403</v>
      </c>
      <c r="F3546" s="25">
        <v>49119.413485623765</v>
      </c>
      <c r="G3546" s="25">
        <v>56853.686719494122</v>
      </c>
      <c r="H3546" s="25">
        <v>76145.464708401661</v>
      </c>
      <c r="I3546" s="25">
        <v>94225.660259305398</v>
      </c>
      <c r="J3546" s="25">
        <v>115178.41926579097</v>
      </c>
      <c r="K3546" s="25">
        <v>138931.21915958295</v>
      </c>
      <c r="L3546" s="34">
        <v>122259.76253853098</v>
      </c>
      <c r="M3546" s="34">
        <v>146012.56243232294</v>
      </c>
      <c r="O3546" s="24">
        <v>10.699356805407501</v>
      </c>
      <c r="P3546" s="44">
        <v>9.8828407593148917</v>
      </c>
      <c r="Q3546" s="44">
        <v>-36.841531241664619</v>
      </c>
      <c r="R3546" s="43">
        <v>5.6956854877582304</v>
      </c>
      <c r="S3546" s="25">
        <v>13.165785075237647</v>
      </c>
      <c r="T3546" s="25">
        <v>12.129596342118942</v>
      </c>
      <c r="U3546" s="25">
        <v>14.518744319222199</v>
      </c>
      <c r="V3546" s="25">
        <v>12.725182569954807</v>
      </c>
      <c r="W3546" s="25">
        <v>16.010873388135028</v>
      </c>
      <c r="X3546" s="25">
        <v>12.490784999823102</v>
      </c>
      <c r="Y3546" s="34">
        <v>18.112005072599004</v>
      </c>
      <c r="Z3546" s="34">
        <v>14.310030662473139</v>
      </c>
    </row>
    <row r="3547" spans="1:26" x14ac:dyDescent="0.25">
      <c r="A3547" s="39">
        <v>41844</v>
      </c>
      <c r="B3547" s="25">
        <v>35592.720034040001</v>
      </c>
      <c r="C3547" s="43">
        <v>43908.140948287211</v>
      </c>
      <c r="D3547" s="43">
        <v>2538.5076865721999</v>
      </c>
      <c r="E3547" s="43">
        <v>46446.648634859412</v>
      </c>
      <c r="F3547" s="25">
        <v>49214.293256253761</v>
      </c>
      <c r="G3547" s="25">
        <v>56949.908844294121</v>
      </c>
      <c r="H3547" s="25">
        <v>76193.814762731665</v>
      </c>
      <c r="I3547" s="25">
        <v>94280.023708835404</v>
      </c>
      <c r="J3547" s="25">
        <v>115185.95063619094</v>
      </c>
      <c r="K3547" s="25">
        <v>138932.83130334294</v>
      </c>
      <c r="L3547" s="34">
        <v>122270.85320169096</v>
      </c>
      <c r="M3547" s="34">
        <v>146017.73386884294</v>
      </c>
      <c r="O3547" s="24">
        <v>10.654118181824291</v>
      </c>
      <c r="P3547" s="44">
        <v>7.6287806993575291</v>
      </c>
      <c r="Q3547" s="44">
        <v>-37.108027200248351</v>
      </c>
      <c r="R3547" s="43">
        <v>3.6010713671060999</v>
      </c>
      <c r="S3547" s="25">
        <v>13.070241523819837</v>
      </c>
      <c r="T3547" s="25">
        <v>11.915441793505588</v>
      </c>
      <c r="U3547" s="25">
        <v>14.310803209033484</v>
      </c>
      <c r="V3547" s="25">
        <v>12.542510559834795</v>
      </c>
      <c r="W3547" s="25">
        <v>15.758502132801988</v>
      </c>
      <c r="X3547" s="25">
        <v>12.270517388551072</v>
      </c>
      <c r="Y3547" s="34">
        <v>17.867890397390319</v>
      </c>
      <c r="Z3547" s="34">
        <v>14.095614834217884</v>
      </c>
    </row>
    <row r="3548" spans="1:26" x14ac:dyDescent="0.25">
      <c r="A3548" s="39">
        <v>41845</v>
      </c>
      <c r="B3548" s="25">
        <v>35556.655253440003</v>
      </c>
      <c r="C3548" s="43">
        <v>44368.806810774426</v>
      </c>
      <c r="D3548" s="43">
        <v>2488.3456480050008</v>
      </c>
      <c r="E3548" s="43">
        <v>46857.152458779427</v>
      </c>
      <c r="F3548" s="25">
        <v>49224.90959533376</v>
      </c>
      <c r="G3548" s="25">
        <v>56997.602798914122</v>
      </c>
      <c r="H3548" s="25">
        <v>76443.422608391644</v>
      </c>
      <c r="I3548" s="25">
        <v>94565.697305605383</v>
      </c>
      <c r="J3548" s="25">
        <v>115410.70188077092</v>
      </c>
      <c r="K3548" s="25">
        <v>139194.18007321292</v>
      </c>
      <c r="L3548" s="34">
        <v>122490.27512545092</v>
      </c>
      <c r="M3548" s="34">
        <v>146231.21860105291</v>
      </c>
      <c r="O3548" s="24">
        <v>11.022327540554633</v>
      </c>
      <c r="P3548" s="44">
        <v>9.6772079705642398</v>
      </c>
      <c r="Q3548" s="44">
        <v>-37.365096225948605</v>
      </c>
      <c r="R3548" s="43">
        <v>5.4705407443197203</v>
      </c>
      <c r="S3548" s="25">
        <v>13.246324656915531</v>
      </c>
      <c r="T3548" s="25">
        <v>12.090589005280217</v>
      </c>
      <c r="U3548" s="25">
        <v>14.880938706101476</v>
      </c>
      <c r="V3548" s="25">
        <v>13.036323138700157</v>
      </c>
      <c r="W3548" s="25">
        <v>16.030349032997492</v>
      </c>
      <c r="X3548" s="25">
        <v>12.548746982573512</v>
      </c>
      <c r="Y3548" s="34">
        <v>18.12258517398395</v>
      </c>
      <c r="Z3548" s="34">
        <v>14.326918995166382</v>
      </c>
    </row>
    <row r="3549" spans="1:26" x14ac:dyDescent="0.25">
      <c r="A3549" s="39">
        <v>41848</v>
      </c>
      <c r="B3549" s="25">
        <v>35542.799550999996</v>
      </c>
      <c r="C3549" s="43">
        <v>43977.075986496049</v>
      </c>
      <c r="D3549" s="43">
        <v>3812.3363315632</v>
      </c>
      <c r="E3549" s="43">
        <v>47789.412318059251</v>
      </c>
      <c r="F3549" s="25">
        <v>48580.393331383755</v>
      </c>
      <c r="G3549" s="25">
        <v>56180.866029214114</v>
      </c>
      <c r="H3549" s="25">
        <v>75484.152692891643</v>
      </c>
      <c r="I3549" s="25">
        <v>93445.994358605385</v>
      </c>
      <c r="J3549" s="25">
        <v>114480.02111199094</v>
      </c>
      <c r="K3549" s="25">
        <v>138079.43169754295</v>
      </c>
      <c r="L3549" s="34">
        <v>121552.22309606094</v>
      </c>
      <c r="M3549" s="34">
        <v>145151.63368161296</v>
      </c>
      <c r="O3549" s="24">
        <v>11.230144746277638</v>
      </c>
      <c r="P3549" s="44">
        <v>9.8286318693018728</v>
      </c>
      <c r="Q3549" s="44">
        <v>-26.800868053285541</v>
      </c>
      <c r="R3549" s="43">
        <v>5.6126333635673404</v>
      </c>
      <c r="S3549" s="25">
        <v>14.497803020672206</v>
      </c>
      <c r="T3549" s="25">
        <v>12.708582208588304</v>
      </c>
      <c r="U3549" s="25">
        <v>15.695292204540712</v>
      </c>
      <c r="V3549" s="25">
        <v>13.408806349940839</v>
      </c>
      <c r="W3549" s="25">
        <v>16.539527197891157</v>
      </c>
      <c r="X3549" s="25">
        <v>12.777224372689378</v>
      </c>
      <c r="Y3549" s="34">
        <v>18.6266003501262</v>
      </c>
      <c r="Z3549" s="34">
        <v>14.591259901040598</v>
      </c>
    </row>
    <row r="3550" spans="1:26" x14ac:dyDescent="0.25">
      <c r="A3550" s="39">
        <v>41849</v>
      </c>
      <c r="B3550" s="25">
        <v>35457.461548890002</v>
      </c>
      <c r="C3550" s="43">
        <v>43033.725881683269</v>
      </c>
      <c r="D3550" s="43">
        <v>2441.9925483604002</v>
      </c>
      <c r="E3550" s="43">
        <v>45475.718430043671</v>
      </c>
      <c r="F3550" s="25">
        <v>48154.378782733751</v>
      </c>
      <c r="G3550" s="25">
        <v>55683.30352129411</v>
      </c>
      <c r="H3550" s="25">
        <v>74980.253420141642</v>
      </c>
      <c r="I3550" s="25">
        <v>92874.99050597538</v>
      </c>
      <c r="J3550" s="25">
        <v>113937.87904599094</v>
      </c>
      <c r="K3550" s="25">
        <v>137421.39686651295</v>
      </c>
      <c r="L3550" s="34">
        <v>121015.51824850094</v>
      </c>
      <c r="M3550" s="34">
        <v>144499.03606902296</v>
      </c>
      <c r="O3550" s="24">
        <v>10.963081981189804</v>
      </c>
      <c r="P3550" s="44">
        <v>7.4727032619255063</v>
      </c>
      <c r="Q3550" s="44">
        <v>-53.112286216617321</v>
      </c>
      <c r="R3550" s="43">
        <v>4.9946514370673398</v>
      </c>
      <c r="S3550" s="25">
        <v>13.493740959203526</v>
      </c>
      <c r="T3550" s="25">
        <v>11.710385334964958</v>
      </c>
      <c r="U3550" s="25">
        <v>14.922960906875392</v>
      </c>
      <c r="V3550" s="25">
        <v>12.715819285139762</v>
      </c>
      <c r="W3550" s="25">
        <v>15.987631946370184</v>
      </c>
      <c r="X3550" s="25">
        <v>12.239770380651871</v>
      </c>
      <c r="Y3550" s="34">
        <v>18.102813373337124</v>
      </c>
      <c r="Z3550" s="34">
        <v>14.076060858919369</v>
      </c>
    </row>
    <row r="3551" spans="1:26" x14ac:dyDescent="0.25">
      <c r="A3551" s="39">
        <v>41850</v>
      </c>
      <c r="B3551" s="25">
        <v>35405.69634694</v>
      </c>
      <c r="C3551" s="43">
        <v>43472.668763790483</v>
      </c>
      <c r="D3551" s="43">
        <v>2443.0135747080008</v>
      </c>
      <c r="E3551" s="43">
        <v>45915.682338498482</v>
      </c>
      <c r="F3551" s="25">
        <v>47828.939523933761</v>
      </c>
      <c r="G3551" s="25">
        <v>55421.341100724116</v>
      </c>
      <c r="H3551" s="25">
        <v>75140.027430231654</v>
      </c>
      <c r="I3551" s="25">
        <v>93109.716464655387</v>
      </c>
      <c r="J3551" s="25">
        <v>114419.80958142095</v>
      </c>
      <c r="K3551" s="25">
        <v>138003.99190130294</v>
      </c>
      <c r="L3551" s="34">
        <v>121502.66160072097</v>
      </c>
      <c r="M3551" s="34">
        <v>145086.84392060296</v>
      </c>
      <c r="O3551" s="24">
        <v>10.901326972691351</v>
      </c>
      <c r="P3551" s="44">
        <v>12.994084790109772</v>
      </c>
      <c r="Q3551" s="44">
        <v>-38.962871460019279</v>
      </c>
      <c r="R3551" s="43">
        <v>8.0981814780613171</v>
      </c>
      <c r="S3551" s="25">
        <v>13.534497990291028</v>
      </c>
      <c r="T3551" s="25">
        <v>11.964329217785185</v>
      </c>
      <c r="U3551" s="25">
        <v>15.568623394562909</v>
      </c>
      <c r="V3551" s="25">
        <v>13.370452013370393</v>
      </c>
      <c r="W3551" s="25">
        <v>16.606352126512846</v>
      </c>
      <c r="X3551" s="25">
        <v>12.85466797765884</v>
      </c>
      <c r="Y3551" s="34">
        <v>18.700140109213304</v>
      </c>
      <c r="Z3551" s="34">
        <v>14.674249212228151</v>
      </c>
    </row>
    <row r="3552" spans="1:26" x14ac:dyDescent="0.25">
      <c r="A3552" s="39">
        <v>41851</v>
      </c>
      <c r="B3552" s="25">
        <v>35344.692928870005</v>
      </c>
      <c r="C3552" s="43">
        <v>43576.352156337707</v>
      </c>
      <c r="D3552" s="43">
        <v>2423.1025004424009</v>
      </c>
      <c r="E3552" s="43">
        <v>45999.454656780108</v>
      </c>
      <c r="F3552" s="25">
        <v>48125.978101913759</v>
      </c>
      <c r="G3552" s="25">
        <v>55634.640593514116</v>
      </c>
      <c r="H3552" s="25">
        <v>75746.103718571641</v>
      </c>
      <c r="I3552" s="25">
        <v>93650.617788625386</v>
      </c>
      <c r="J3552" s="25">
        <v>115061.88043172093</v>
      </c>
      <c r="K3552" s="25">
        <v>138593.40914641292</v>
      </c>
      <c r="L3552" s="34">
        <v>122694.57188808001</v>
      </c>
      <c r="M3552" s="34">
        <v>146196.84003082998</v>
      </c>
      <c r="O3552" s="24">
        <v>10.83989154188194</v>
      </c>
      <c r="P3552" s="44">
        <v>12.926549202657078</v>
      </c>
      <c r="Q3552" s="44">
        <v>-39.499270787858762</v>
      </c>
      <c r="R3552" s="43">
        <v>7.99691086268004</v>
      </c>
      <c r="S3552" s="25">
        <v>14.272098265526756</v>
      </c>
      <c r="T3552" s="25">
        <v>12.708736762458518</v>
      </c>
      <c r="U3552" s="25">
        <v>15.739369120643776</v>
      </c>
      <c r="V3552" s="25">
        <v>13.580569078446892</v>
      </c>
      <c r="W3552" s="25">
        <v>16.501872590609491</v>
      </c>
      <c r="X3552" s="25">
        <v>12.828655797040934</v>
      </c>
      <c r="Y3552" s="34">
        <v>18.604783579785522</v>
      </c>
      <c r="Z3552" s="34">
        <v>14.646594510749589</v>
      </c>
    </row>
    <row r="3553" spans="1:26" x14ac:dyDescent="0.25">
      <c r="A3553" s="39">
        <v>41852</v>
      </c>
      <c r="B3553" s="25">
        <v>35640.704216629994</v>
      </c>
      <c r="C3553" s="43">
        <v>45244.994320984908</v>
      </c>
      <c r="D3553" s="43">
        <v>2445.5598372660002</v>
      </c>
      <c r="E3553" s="43">
        <v>47690.55415825091</v>
      </c>
      <c r="F3553" s="25">
        <v>48520.896989723755</v>
      </c>
      <c r="G3553" s="25">
        <v>55852.833176234111</v>
      </c>
      <c r="H3553" s="25">
        <v>76804.325711321639</v>
      </c>
      <c r="I3553" s="25">
        <v>94541.60330538539</v>
      </c>
      <c r="J3553" s="25">
        <v>116166.55923061093</v>
      </c>
      <c r="K3553" s="25">
        <v>139525.28722248293</v>
      </c>
      <c r="L3553" s="34">
        <v>123628.82391087094</v>
      </c>
      <c r="M3553" s="34">
        <v>146987.55190274294</v>
      </c>
      <c r="O3553" s="24">
        <v>11.096084808362594</v>
      </c>
      <c r="P3553" s="44">
        <v>14.712096401993225</v>
      </c>
      <c r="Q3553" s="44">
        <v>-38.938971928144724</v>
      </c>
      <c r="R3553" s="43">
        <v>9.7663765222265386</v>
      </c>
      <c r="S3553" s="25">
        <v>15.234249504058051</v>
      </c>
      <c r="T3553" s="25">
        <v>12.902921899494002</v>
      </c>
      <c r="U3553" s="25">
        <v>16.53907612070644</v>
      </c>
      <c r="V3553" s="25">
        <v>13.86606986383887</v>
      </c>
      <c r="W3553" s="25">
        <v>17.042060416758797</v>
      </c>
      <c r="X3553" s="25">
        <v>13.020071235701547</v>
      </c>
      <c r="Y3553" s="34">
        <v>19.429755827202989</v>
      </c>
      <c r="Z3553" s="34">
        <v>15.089621219025219</v>
      </c>
    </row>
    <row r="3554" spans="1:26" x14ac:dyDescent="0.25">
      <c r="A3554" s="39">
        <v>41855</v>
      </c>
      <c r="B3554" s="25">
        <v>35827.858051000003</v>
      </c>
      <c r="C3554" s="43">
        <v>45146.243772036556</v>
      </c>
      <c r="D3554" s="43">
        <v>2536.3365853406003</v>
      </c>
      <c r="E3554" s="43">
        <v>47682.580357377155</v>
      </c>
      <c r="F3554" s="25">
        <v>49017.110502543772</v>
      </c>
      <c r="G3554" s="25">
        <v>56472.018149634125</v>
      </c>
      <c r="H3554" s="25">
        <v>77289.446642041657</v>
      </c>
      <c r="I3554" s="25">
        <v>95158.40039366539</v>
      </c>
      <c r="J3554" s="25">
        <v>116639.10950763096</v>
      </c>
      <c r="K3554" s="25">
        <v>140109.49708280296</v>
      </c>
      <c r="L3554" s="34">
        <v>124108.01644062097</v>
      </c>
      <c r="M3554" s="34">
        <v>147578.40401579297</v>
      </c>
      <c r="O3554" s="24">
        <v>10.973301519980527</v>
      </c>
      <c r="P3554" s="44">
        <v>12.534644857474753</v>
      </c>
      <c r="Q3554" s="44">
        <v>-36.498157458557415</v>
      </c>
      <c r="R3554" s="43">
        <v>8.0949518861578085</v>
      </c>
      <c r="S3554" s="25">
        <v>14.611414071249328</v>
      </c>
      <c r="T3554" s="25">
        <v>12.747249425667807</v>
      </c>
      <c r="U3554" s="25">
        <v>16.104936569236106</v>
      </c>
      <c r="V3554" s="25">
        <v>13.759922804773606</v>
      </c>
      <c r="W3554" s="25">
        <v>16.748060728945703</v>
      </c>
      <c r="X3554" s="25">
        <v>13.010715531958583</v>
      </c>
      <c r="Y3554" s="34">
        <v>18.658882229859096</v>
      </c>
      <c r="Z3554" s="34">
        <v>14.70013846334397</v>
      </c>
    </row>
    <row r="3555" spans="1:26" x14ac:dyDescent="0.25">
      <c r="A3555" s="39">
        <v>41856</v>
      </c>
      <c r="B3555" s="25">
        <v>35949.157654949995</v>
      </c>
      <c r="C3555" s="43">
        <v>45282.746517942607</v>
      </c>
      <c r="D3555" s="43">
        <v>2630.8669415672002</v>
      </c>
      <c r="E3555" s="43">
        <v>47913.613459509805</v>
      </c>
      <c r="F3555" s="25">
        <v>49150.225534143749</v>
      </c>
      <c r="G3555" s="25">
        <v>56583.278494414102</v>
      </c>
      <c r="H3555" s="25">
        <v>77346.097523021628</v>
      </c>
      <c r="I3555" s="25">
        <v>95258.877675855387</v>
      </c>
      <c r="J3555" s="25">
        <v>116701.0636472709</v>
      </c>
      <c r="K3555" s="25">
        <v>140216.04025649294</v>
      </c>
      <c r="L3555" s="34">
        <v>124055.9536685309</v>
      </c>
      <c r="M3555" s="34">
        <v>147570.93027775295</v>
      </c>
      <c r="O3555" s="24">
        <v>11.34901523147942</v>
      </c>
      <c r="P3555" s="44">
        <v>12.874901028290964</v>
      </c>
      <c r="Q3555" s="44">
        <v>-34.131416454550667</v>
      </c>
      <c r="R3555" s="43">
        <v>8.6186968653926712</v>
      </c>
      <c r="S3555" s="25">
        <v>14.922662568955447</v>
      </c>
      <c r="T3555" s="25">
        <v>12.969382408605568</v>
      </c>
      <c r="U3555" s="25">
        <v>16.190038057583322</v>
      </c>
      <c r="V3555" s="25">
        <v>13.880041342057536</v>
      </c>
      <c r="W3555" s="25">
        <v>16.810072739219329</v>
      </c>
      <c r="X3555" s="25">
        <v>13.096652035510758</v>
      </c>
      <c r="Y3555" s="34">
        <v>18.609105345825583</v>
      </c>
      <c r="Z3555" s="34">
        <v>14.694329762580827</v>
      </c>
    </row>
    <row r="3556" spans="1:26" x14ac:dyDescent="0.25">
      <c r="A3556" s="39">
        <v>41858</v>
      </c>
      <c r="B3556" s="25">
        <v>36003.557311370001</v>
      </c>
      <c r="C3556" s="43">
        <v>45196.420699944727</v>
      </c>
      <c r="D3556" s="43">
        <v>2637.8157526364002</v>
      </c>
      <c r="E3556" s="43">
        <v>47834.236452581128</v>
      </c>
      <c r="F3556" s="25">
        <v>48995.187391113766</v>
      </c>
      <c r="G3556" s="25">
        <v>56489.52211982412</v>
      </c>
      <c r="H3556" s="25">
        <v>77011.821718571664</v>
      </c>
      <c r="I3556" s="25">
        <v>94998.295977745394</v>
      </c>
      <c r="J3556" s="25">
        <v>116335.50505168097</v>
      </c>
      <c r="K3556" s="25">
        <v>139923.02278267295</v>
      </c>
      <c r="L3556" s="34">
        <v>123753.30041795096</v>
      </c>
      <c r="M3556" s="34">
        <v>147340.81814894296</v>
      </c>
      <c r="O3556" s="24">
        <v>11.184403161772828</v>
      </c>
      <c r="P3556" s="44">
        <v>12.64567616129546</v>
      </c>
      <c r="Q3556" s="44">
        <v>-34.924517040360811</v>
      </c>
      <c r="R3556" s="43">
        <v>8.2807743399538403</v>
      </c>
      <c r="S3556" s="25">
        <v>14.523335416980544</v>
      </c>
      <c r="T3556" s="25">
        <v>12.444484084489016</v>
      </c>
      <c r="U3556" s="25">
        <v>16.083035575728765</v>
      </c>
      <c r="V3556" s="25">
        <v>13.690810449337176</v>
      </c>
      <c r="W3556" s="25">
        <v>16.70356446633874</v>
      </c>
      <c r="X3556" s="25">
        <v>12.953606154714636</v>
      </c>
      <c r="Y3556" s="34">
        <v>18.570245569459544</v>
      </c>
      <c r="Z3556" s="34">
        <v>14.605733109051489</v>
      </c>
    </row>
    <row r="3557" spans="1:26" x14ac:dyDescent="0.25">
      <c r="A3557" s="39">
        <v>41859</v>
      </c>
      <c r="B3557" s="25">
        <v>36100.070243099995</v>
      </c>
      <c r="C3557" s="43">
        <v>45522.608880530781</v>
      </c>
      <c r="D3557" s="43">
        <v>2565.2192496518005</v>
      </c>
      <c r="E3557" s="43">
        <v>48087.828130182585</v>
      </c>
      <c r="F3557" s="25">
        <v>48555.917152193753</v>
      </c>
      <c r="G3557" s="25">
        <v>56135.465361974108</v>
      </c>
      <c r="H3557" s="25">
        <v>77385.852048091649</v>
      </c>
      <c r="I3557" s="25">
        <v>95421.974728525369</v>
      </c>
      <c r="J3557" s="25">
        <v>116705.87236770094</v>
      </c>
      <c r="K3557" s="25">
        <v>140356.57158480296</v>
      </c>
      <c r="L3557" s="34">
        <v>124169.73204027093</v>
      </c>
      <c r="M3557" s="34">
        <v>147820.43125737295</v>
      </c>
      <c r="O3557" s="24">
        <v>11.299082395736537</v>
      </c>
      <c r="P3557" s="44">
        <v>12.906552776414483</v>
      </c>
      <c r="Q3557" s="44">
        <v>-37.0524580892058</v>
      </c>
      <c r="R3557" s="43">
        <v>8.3205406167112397</v>
      </c>
      <c r="S3557" s="25">
        <v>13.414224039055123</v>
      </c>
      <c r="T3557" s="25">
        <v>11.719200591326473</v>
      </c>
      <c r="U3557" s="25">
        <v>16.338805651364098</v>
      </c>
      <c r="V3557" s="25">
        <v>13.931431758974512</v>
      </c>
      <c r="W3557" s="25">
        <v>16.777362859450019</v>
      </c>
      <c r="X3557" s="25">
        <v>13.054743531258396</v>
      </c>
      <c r="Y3557" s="34">
        <v>18.679609680355647</v>
      </c>
      <c r="Z3557" s="34">
        <v>14.734961010724001</v>
      </c>
    </row>
    <row r="3558" spans="1:26" x14ac:dyDescent="0.25">
      <c r="A3558" s="39">
        <v>41862</v>
      </c>
      <c r="B3558" s="25">
        <v>36226.179298489995</v>
      </c>
      <c r="C3558" s="43">
        <v>45467.012706358946</v>
      </c>
      <c r="D3558" s="43">
        <v>2609.4300147202002</v>
      </c>
      <c r="E3558" s="43">
        <v>48076.442721079147</v>
      </c>
      <c r="F3558" s="25">
        <v>48420.282186753742</v>
      </c>
      <c r="G3558" s="25">
        <v>56009.171869834099</v>
      </c>
      <c r="H3558" s="25">
        <v>76859.483558481632</v>
      </c>
      <c r="I3558" s="25">
        <v>94897.231221305381</v>
      </c>
      <c r="J3558" s="25">
        <v>116266.19903800092</v>
      </c>
      <c r="K3558" s="25">
        <v>139945.96600058294</v>
      </c>
      <c r="L3558" s="34">
        <v>123740.87926217093</v>
      </c>
      <c r="M3558" s="34">
        <v>147420.64622475294</v>
      </c>
      <c r="O3558" s="24">
        <v>11.188450977494369</v>
      </c>
      <c r="P3558" s="44">
        <v>12.679778838965937</v>
      </c>
      <c r="Q3558" s="44">
        <v>-35.644381066176898</v>
      </c>
      <c r="R3558" s="43">
        <v>8.2672429909672793</v>
      </c>
      <c r="S3558" s="25">
        <v>13.25108022775192</v>
      </c>
      <c r="T3558" s="25">
        <v>11.531455615971019</v>
      </c>
      <c r="U3558" s="25">
        <v>15.903689698807423</v>
      </c>
      <c r="V3558" s="25">
        <v>13.555955273674947</v>
      </c>
      <c r="W3558" s="25">
        <v>16.67476596062172</v>
      </c>
      <c r="X3558" s="25">
        <v>13.019970823918548</v>
      </c>
      <c r="Y3558" s="34">
        <v>18.596850780165507</v>
      </c>
      <c r="Z3558" s="34">
        <v>14.713805121061728</v>
      </c>
    </row>
    <row r="3559" spans="1:26" x14ac:dyDescent="0.25">
      <c r="A3559" s="39">
        <v>41863</v>
      </c>
      <c r="B3559" s="25">
        <v>36269.096282730003</v>
      </c>
      <c r="C3559" s="43">
        <v>45229.931369195016</v>
      </c>
      <c r="D3559" s="43">
        <v>1803.6561498199997</v>
      </c>
      <c r="E3559" s="43">
        <v>47033.587519015018</v>
      </c>
      <c r="F3559" s="25">
        <v>48610.039469343763</v>
      </c>
      <c r="G3559" s="25">
        <v>56144.942416484118</v>
      </c>
      <c r="H3559" s="25">
        <v>76892.361220741645</v>
      </c>
      <c r="I3559" s="25">
        <v>94861.474950825388</v>
      </c>
      <c r="J3559" s="25">
        <v>116316.22215373094</v>
      </c>
      <c r="K3559" s="25">
        <v>139907.98972109295</v>
      </c>
      <c r="L3559" s="34">
        <v>123795.95350873093</v>
      </c>
      <c r="M3559" s="34">
        <v>147387.72107609294</v>
      </c>
      <c r="O3559" s="24">
        <v>11.320175412438305</v>
      </c>
      <c r="P3559" s="44">
        <v>12.092225994643236</v>
      </c>
      <c r="Q3559" s="44">
        <v>-55.516949214708553</v>
      </c>
      <c r="R3559" s="43">
        <v>5.9187527288795803</v>
      </c>
      <c r="S3559" s="25">
        <v>13.694906993393552</v>
      </c>
      <c r="T3559" s="25">
        <v>11.801816454957258</v>
      </c>
      <c r="U3559" s="25">
        <v>15.953269037467788</v>
      </c>
      <c r="V3559" s="25">
        <v>13.51316859382008</v>
      </c>
      <c r="W3559" s="25">
        <v>16.724964860806924</v>
      </c>
      <c r="X3559" s="25">
        <v>12.989301286792031</v>
      </c>
      <c r="Y3559" s="34">
        <v>18.649635536828413</v>
      </c>
      <c r="Z3559" s="34">
        <v>14.688184767443113</v>
      </c>
    </row>
    <row r="3560" spans="1:26" x14ac:dyDescent="0.25">
      <c r="A3560" s="39">
        <v>41864</v>
      </c>
      <c r="B3560" s="25">
        <v>36127.756179120006</v>
      </c>
      <c r="C3560" s="43">
        <v>45425.88094028108</v>
      </c>
      <c r="D3560" s="43">
        <v>2010.8651942315996</v>
      </c>
      <c r="E3560" s="43">
        <v>47436.746134512679</v>
      </c>
      <c r="F3560" s="25">
        <v>48562.960898973768</v>
      </c>
      <c r="G3560" s="25">
        <v>56093.488654674118</v>
      </c>
      <c r="H3560" s="25">
        <v>76811.661775271656</v>
      </c>
      <c r="I3560" s="25">
        <v>94776.316263765402</v>
      </c>
      <c r="J3560" s="25">
        <v>116242.39198986095</v>
      </c>
      <c r="K3560" s="25">
        <v>139830.68876037293</v>
      </c>
      <c r="L3560" s="34">
        <v>123725.72872097095</v>
      </c>
      <c r="M3560" s="34">
        <v>147314.02549148293</v>
      </c>
      <c r="O3560" s="24">
        <v>11.084379397081999</v>
      </c>
      <c r="P3560" s="44">
        <v>12.887121994850226</v>
      </c>
      <c r="Q3560" s="44">
        <v>-38.814723019848316</v>
      </c>
      <c r="R3560" s="43">
        <v>8.9833249567124405</v>
      </c>
      <c r="S3560" s="25">
        <v>13.909338672919858</v>
      </c>
      <c r="T3560" s="25">
        <v>11.882143125699551</v>
      </c>
      <c r="U3560" s="25">
        <v>16.230322481493388</v>
      </c>
      <c r="V3560" s="25">
        <v>13.695898493150803</v>
      </c>
      <c r="W3560" s="25">
        <v>16.924762233477452</v>
      </c>
      <c r="X3560" s="25">
        <v>13.129988037519524</v>
      </c>
      <c r="Y3560" s="34">
        <v>18.847290818063978</v>
      </c>
      <c r="Z3560" s="34">
        <v>14.828760572903077</v>
      </c>
    </row>
    <row r="3561" spans="1:26" x14ac:dyDescent="0.25">
      <c r="A3561" s="39">
        <v>41865</v>
      </c>
      <c r="B3561" s="25">
        <v>36128.585294249999</v>
      </c>
      <c r="C3561" s="43">
        <v>45068.441264807123</v>
      </c>
      <c r="D3561" s="43">
        <v>2040.7118632670001</v>
      </c>
      <c r="E3561" s="43">
        <v>47109.153128074126</v>
      </c>
      <c r="F3561" s="25">
        <v>48540.382392073756</v>
      </c>
      <c r="G3561" s="25">
        <v>56041.043626524115</v>
      </c>
      <c r="H3561" s="25">
        <v>76741.916507631642</v>
      </c>
      <c r="I3561" s="25">
        <v>94687.609510795388</v>
      </c>
      <c r="J3561" s="25">
        <v>116284.29694085091</v>
      </c>
      <c r="K3561" s="25">
        <v>139871.32016248291</v>
      </c>
      <c r="L3561" s="34">
        <v>123771.86793497091</v>
      </c>
      <c r="M3561" s="34">
        <v>147358.89115660291</v>
      </c>
      <c r="O3561" s="24">
        <v>11.263254844715199</v>
      </c>
      <c r="P3561" s="44">
        <v>11.519839909820861</v>
      </c>
      <c r="Q3561" s="44">
        <v>-37.841822130437166</v>
      </c>
      <c r="R3561" s="43">
        <v>7.8110587966724303</v>
      </c>
      <c r="S3561" s="25">
        <v>14.014623186732035</v>
      </c>
      <c r="T3561" s="25">
        <v>12.092941914785227</v>
      </c>
      <c r="U3561" s="25">
        <v>15.539904916648473</v>
      </c>
      <c r="V3561" s="25">
        <v>13.247802074689652</v>
      </c>
      <c r="W3561" s="25">
        <v>16.554918939225118</v>
      </c>
      <c r="X3561" s="25">
        <v>12.924835323860684</v>
      </c>
      <c r="Y3561" s="34">
        <v>18.490511567691637</v>
      </c>
      <c r="Z3561" s="34">
        <v>14.630059198564037</v>
      </c>
    </row>
    <row r="3562" spans="1:26" x14ac:dyDescent="0.25">
      <c r="A3562" s="39">
        <v>41866</v>
      </c>
      <c r="B3562" s="25">
        <v>36129.944295949994</v>
      </c>
      <c r="C3562" s="43">
        <v>45126.750557773172</v>
      </c>
      <c r="D3562" s="43">
        <v>2139.2919852331997</v>
      </c>
      <c r="E3562" s="43">
        <v>47266.04254300637</v>
      </c>
      <c r="F3562" s="25">
        <v>48387.393235773758</v>
      </c>
      <c r="G3562" s="25">
        <v>55847.315461784106</v>
      </c>
      <c r="H3562" s="25">
        <v>76461.749455421654</v>
      </c>
      <c r="I3562" s="25">
        <v>94324.106300875384</v>
      </c>
      <c r="J3562" s="25">
        <v>116021.33749547096</v>
      </c>
      <c r="K3562" s="25">
        <v>139530.63202451295</v>
      </c>
      <c r="L3562" s="34">
        <v>123490.09964300095</v>
      </c>
      <c r="M3562" s="34">
        <v>146999.39417204293</v>
      </c>
      <c r="O3562" s="24">
        <v>11.523601499137293</v>
      </c>
      <c r="P3562" s="44">
        <v>11.435280866610542</v>
      </c>
      <c r="Q3562" s="44">
        <v>-35.046116532434404</v>
      </c>
      <c r="R3562" s="43">
        <v>7.93925768410082</v>
      </c>
      <c r="S3562" s="25">
        <v>14.252461107487413</v>
      </c>
      <c r="T3562" s="25">
        <v>12.389166453572621</v>
      </c>
      <c r="U3562" s="25">
        <v>15.539125175510282</v>
      </c>
      <c r="V3562" s="25">
        <v>13.25113751720246</v>
      </c>
      <c r="W3562" s="25">
        <v>16.394541725070354</v>
      </c>
      <c r="X3562" s="25">
        <v>12.814647765760867</v>
      </c>
      <c r="Y3562" s="34">
        <v>18.320077331340467</v>
      </c>
      <c r="Z3562" s="34">
        <v>14.51095544024148</v>
      </c>
    </row>
    <row r="3563" spans="1:26" x14ac:dyDescent="0.25">
      <c r="A3563" s="39">
        <v>41869</v>
      </c>
      <c r="B3563" s="25">
        <v>36037.770439</v>
      </c>
      <c r="C3563" s="43">
        <v>44976.576089661357</v>
      </c>
      <c r="D3563" s="43">
        <v>2234.4003741836004</v>
      </c>
      <c r="E3563" s="43">
        <v>47210.976463844956</v>
      </c>
      <c r="F3563" s="25">
        <v>48237.547090863751</v>
      </c>
      <c r="G3563" s="25">
        <v>55640.888995484114</v>
      </c>
      <c r="H3563" s="25">
        <v>75842.231317701662</v>
      </c>
      <c r="I3563" s="25">
        <v>93612.535411815392</v>
      </c>
      <c r="J3563" s="25">
        <v>115507.88239937097</v>
      </c>
      <c r="K3563" s="25">
        <v>138922.60924869296</v>
      </c>
      <c r="L3563" s="34">
        <v>122983.51949136096</v>
      </c>
      <c r="M3563" s="34">
        <v>146398.24634068296</v>
      </c>
      <c r="O3563" s="24">
        <v>11.156761534949865</v>
      </c>
      <c r="P3563" s="44">
        <v>12.040891449515589</v>
      </c>
      <c r="Q3563" s="44">
        <v>-32.877296047338881</v>
      </c>
      <c r="R3563" s="43">
        <v>8.6013080134458306</v>
      </c>
      <c r="S3563" s="25">
        <v>14.659837512727837</v>
      </c>
      <c r="T3563" s="25">
        <v>12.365048728259097</v>
      </c>
      <c r="U3563" s="25">
        <v>16.072423170576865</v>
      </c>
      <c r="V3563" s="25">
        <v>13.459581677183818</v>
      </c>
      <c r="W3563" s="25">
        <v>16.785923215669584</v>
      </c>
      <c r="X3563" s="25">
        <v>13.055651546227121</v>
      </c>
      <c r="Y3563" s="34">
        <v>18.71389401068717</v>
      </c>
      <c r="Z3563" s="34">
        <v>14.75846761006574</v>
      </c>
    </row>
    <row r="3564" spans="1:26" x14ac:dyDescent="0.25">
      <c r="A3564" s="39">
        <v>41870</v>
      </c>
      <c r="B3564" s="25">
        <v>35948.0350196</v>
      </c>
      <c r="C3564" s="43">
        <v>44620.143429227406</v>
      </c>
      <c r="D3564" s="43">
        <v>2254.0868546559996</v>
      </c>
      <c r="E3564" s="43">
        <v>46874.230283883408</v>
      </c>
      <c r="F3564" s="25">
        <v>48162.948712243749</v>
      </c>
      <c r="G3564" s="25">
        <v>55507.687787184106</v>
      </c>
      <c r="H3564" s="25">
        <v>75669.885609751625</v>
      </c>
      <c r="I3564" s="25">
        <v>93375.488912755376</v>
      </c>
      <c r="J3564" s="25">
        <v>115472.48678441091</v>
      </c>
      <c r="K3564" s="25">
        <v>138814.73514947292</v>
      </c>
      <c r="L3564" s="34">
        <v>122954.11526087091</v>
      </c>
      <c r="M3564" s="34">
        <v>146296.36362593292</v>
      </c>
      <c r="O3564" s="24">
        <v>10.879976969923334</v>
      </c>
      <c r="P3564" s="44">
        <v>11.152984087756179</v>
      </c>
      <c r="Q3564" s="44">
        <v>-32.285902572880879</v>
      </c>
      <c r="R3564" s="43">
        <v>7.8266772315478601</v>
      </c>
      <c r="S3564" s="25">
        <v>14.482518422369228</v>
      </c>
      <c r="T3564" s="25">
        <v>12.096053021477559</v>
      </c>
      <c r="U3564" s="25">
        <v>15.80865740845141</v>
      </c>
      <c r="V3564" s="25">
        <v>13.172278310139273</v>
      </c>
      <c r="W3564" s="25">
        <v>16.750135964747571</v>
      </c>
      <c r="X3564" s="25">
        <v>12.967863268723278</v>
      </c>
      <c r="Y3564" s="34">
        <v>18.685510608453292</v>
      </c>
      <c r="Z3564" s="34">
        <v>14.678603919666999</v>
      </c>
    </row>
    <row r="3565" spans="1:26" x14ac:dyDescent="0.25">
      <c r="A3565" s="39">
        <v>41871</v>
      </c>
      <c r="B3565" s="25">
        <v>35925.70809154</v>
      </c>
      <c r="C3565" s="43">
        <v>44456.97605524346</v>
      </c>
      <c r="D3565" s="43">
        <v>2239.2078326855999</v>
      </c>
      <c r="E3565" s="43">
        <v>46696.183887929059</v>
      </c>
      <c r="F3565" s="25">
        <v>48210.050230873763</v>
      </c>
      <c r="G3565" s="25">
        <v>55551.374071094113</v>
      </c>
      <c r="H3565" s="25">
        <v>75722.21221562165</v>
      </c>
      <c r="I3565" s="25">
        <v>93445.042481955388</v>
      </c>
      <c r="J3565" s="25">
        <v>115556.62840709095</v>
      </c>
      <c r="K3565" s="25">
        <v>138911.82700048294</v>
      </c>
      <c r="L3565" s="34">
        <v>123042.41000306094</v>
      </c>
      <c r="M3565" s="34">
        <v>146397.60859645295</v>
      </c>
      <c r="O3565" s="24">
        <v>11.075369529452006</v>
      </c>
      <c r="P3565" s="44">
        <v>11.966397737180777</v>
      </c>
      <c r="Q3565" s="44">
        <v>-34.229883814366545</v>
      </c>
      <c r="R3565" s="43">
        <v>8.3180822491735409</v>
      </c>
      <c r="S3565" s="25">
        <v>15.299478988806259</v>
      </c>
      <c r="T3565" s="25">
        <v>13.477598807847201</v>
      </c>
      <c r="U3565" s="25">
        <v>15.765736995520886</v>
      </c>
      <c r="V3565" s="25">
        <v>13.548828270983559</v>
      </c>
      <c r="W3565" s="25">
        <v>16.640506690353661</v>
      </c>
      <c r="X3565" s="25">
        <v>13.152880101504326</v>
      </c>
      <c r="Y3565" s="34">
        <v>18.5809968715702</v>
      </c>
      <c r="Z3565" s="34">
        <v>14.861012653513651</v>
      </c>
    </row>
    <row r="3566" spans="1:26" x14ac:dyDescent="0.25">
      <c r="A3566" s="39">
        <v>41872</v>
      </c>
      <c r="B3566" s="25">
        <v>35820.730537669995</v>
      </c>
      <c r="C3566" s="43">
        <v>44453.369433519518</v>
      </c>
      <c r="D3566" s="43">
        <v>2205.5216028537998</v>
      </c>
      <c r="E3566" s="43">
        <v>46658.891036373316</v>
      </c>
      <c r="F3566" s="25">
        <v>48095.413386843742</v>
      </c>
      <c r="G3566" s="25">
        <v>55315.906073214093</v>
      </c>
      <c r="H3566" s="25">
        <v>75649.749183031628</v>
      </c>
      <c r="I3566" s="25">
        <v>93240.876421115361</v>
      </c>
      <c r="J3566" s="25">
        <v>115538.85291320091</v>
      </c>
      <c r="K3566" s="25">
        <v>138744.7174202429</v>
      </c>
      <c r="L3566" s="34">
        <v>123028.75117683091</v>
      </c>
      <c r="M3566" s="34">
        <v>146234.61568387292</v>
      </c>
      <c r="O3566" s="24">
        <v>10.975085843339816</v>
      </c>
      <c r="P3566" s="44">
        <v>12.215533032195269</v>
      </c>
      <c r="Q3566" s="44">
        <v>-36.146154699523116</v>
      </c>
      <c r="R3566" s="43">
        <v>8.3369947670228992</v>
      </c>
      <c r="S3566" s="25">
        <v>15.364586931043544</v>
      </c>
      <c r="T3566" s="25">
        <v>13.166990737016659</v>
      </c>
      <c r="U3566" s="25">
        <v>15.905678282531177</v>
      </c>
      <c r="V3566" s="25">
        <v>13.424334410921524</v>
      </c>
      <c r="W3566" s="25">
        <v>16.751142319671608</v>
      </c>
      <c r="X3566" s="25">
        <v>13.076303789998512</v>
      </c>
      <c r="Y3566" s="34">
        <v>18.691877937503421</v>
      </c>
      <c r="Z3566" s="34">
        <v>14.790755903810137</v>
      </c>
    </row>
    <row r="3567" spans="1:26" x14ac:dyDescent="0.25">
      <c r="A3567" s="39">
        <v>41873</v>
      </c>
      <c r="B3567" s="25">
        <v>35840.440726550005</v>
      </c>
      <c r="C3567" s="43">
        <v>44420.212654725583</v>
      </c>
      <c r="D3567" s="43">
        <v>2257.8911278182004</v>
      </c>
      <c r="E3567" s="43">
        <v>46678.103782543782</v>
      </c>
      <c r="F3567" s="25">
        <v>47774.79208144376</v>
      </c>
      <c r="G3567" s="25">
        <v>55029.465712364115</v>
      </c>
      <c r="H3567" s="25">
        <v>75286.793859141646</v>
      </c>
      <c r="I3567" s="25">
        <v>92877.498454085377</v>
      </c>
      <c r="J3567" s="25">
        <v>115416.30453086093</v>
      </c>
      <c r="K3567" s="25">
        <v>138608.11226041295</v>
      </c>
      <c r="L3567" s="34">
        <v>122882.89673437092</v>
      </c>
      <c r="M3567" s="34">
        <v>146074.70446392294</v>
      </c>
      <c r="O3567" s="24">
        <v>11.598351259992734</v>
      </c>
      <c r="P3567" s="44">
        <v>11.911457629328881</v>
      </c>
      <c r="Q3567" s="44">
        <v>-33.571841880474359</v>
      </c>
      <c r="R3567" s="43">
        <v>8.3237805018866702</v>
      </c>
      <c r="S3567" s="25">
        <v>14.369646727476869</v>
      </c>
      <c r="T3567" s="25">
        <v>13.155049525756857</v>
      </c>
      <c r="U3567" s="25">
        <v>15.074420210056338</v>
      </c>
      <c r="V3567" s="25">
        <v>13.20959877969965</v>
      </c>
      <c r="W3567" s="25">
        <v>16.356167926839007</v>
      </c>
      <c r="X3567" s="25">
        <v>13.054355654140704</v>
      </c>
      <c r="Y3567" s="34">
        <v>18.287328728491971</v>
      </c>
      <c r="Z3567" s="34">
        <v>14.752082468734518</v>
      </c>
    </row>
    <row r="3568" spans="1:26" x14ac:dyDescent="0.25">
      <c r="A3568" s="39">
        <v>41876</v>
      </c>
      <c r="B3568" s="25">
        <v>35838.732746809997</v>
      </c>
      <c r="C3568" s="43">
        <v>44647.110954573742</v>
      </c>
      <c r="D3568" s="43">
        <v>2152.6738153592</v>
      </c>
      <c r="E3568" s="43">
        <v>46799.784769932943</v>
      </c>
      <c r="F3568" s="25">
        <v>47979.553285873757</v>
      </c>
      <c r="G3568" s="25">
        <v>55252.718474954112</v>
      </c>
      <c r="H3568" s="25">
        <v>75503.068655401643</v>
      </c>
      <c r="I3568" s="25">
        <v>93101.765677165386</v>
      </c>
      <c r="J3568" s="25">
        <v>115713.74964915094</v>
      </c>
      <c r="K3568" s="25">
        <v>138915.00274118295</v>
      </c>
      <c r="L3568" s="34">
        <v>123188.79705417094</v>
      </c>
      <c r="M3568" s="34">
        <v>146390.05014620294</v>
      </c>
      <c r="O3568" s="24">
        <v>11.860697421917955</v>
      </c>
      <c r="P3568" s="44">
        <v>13.396350393765278</v>
      </c>
      <c r="Q3568" s="44">
        <v>-36.081425264395442</v>
      </c>
      <c r="R3568" s="43">
        <v>9.4976292502301405</v>
      </c>
      <c r="S3568" s="25">
        <v>14.761572340694729</v>
      </c>
      <c r="T3568" s="25">
        <v>13.201359974860294</v>
      </c>
      <c r="U3568" s="25">
        <v>16.173201369721689</v>
      </c>
      <c r="V3568" s="25">
        <v>13.864135001858768</v>
      </c>
      <c r="W3568" s="25">
        <v>16.956627592215611</v>
      </c>
      <c r="X3568" s="25">
        <v>13.399769351385405</v>
      </c>
      <c r="Y3568" s="34">
        <v>18.873985147626815</v>
      </c>
      <c r="Z3568" s="34">
        <v>15.09314936554107</v>
      </c>
    </row>
    <row r="3569" spans="1:26" x14ac:dyDescent="0.25">
      <c r="A3569" s="39">
        <v>41877</v>
      </c>
      <c r="B3569" s="25">
        <v>35773.342935410001</v>
      </c>
      <c r="C3569" s="43">
        <v>44664.410319029812</v>
      </c>
      <c r="D3569" s="43">
        <v>2320.2342514036</v>
      </c>
      <c r="E3569" s="43">
        <v>46984.644570433411</v>
      </c>
      <c r="F3569" s="25">
        <v>47984.760679243758</v>
      </c>
      <c r="G3569" s="25">
        <v>55228.873338234116</v>
      </c>
      <c r="H3569" s="25">
        <v>75504.880755731647</v>
      </c>
      <c r="I3569" s="25">
        <v>93075.9850252654</v>
      </c>
      <c r="J3569" s="25">
        <v>115717.82258184094</v>
      </c>
      <c r="K3569" s="25">
        <v>138895.59965564293</v>
      </c>
      <c r="L3569" s="34">
        <v>123198.26751733094</v>
      </c>
      <c r="M3569" s="34">
        <v>146376.04459113293</v>
      </c>
      <c r="O3569" s="24">
        <v>11.656601201240569</v>
      </c>
      <c r="P3569" s="44">
        <v>13.440287946532026</v>
      </c>
      <c r="Q3569" s="44">
        <v>-31.106113083972353</v>
      </c>
      <c r="R3569" s="43">
        <v>9.9301464081183592</v>
      </c>
      <c r="S3569" s="25">
        <v>14.774027826625936</v>
      </c>
      <c r="T3569" s="25">
        <v>13.152506235533167</v>
      </c>
      <c r="U3569" s="25">
        <v>16.175989567609395</v>
      </c>
      <c r="V3569" s="25">
        <v>13.83260507751174</v>
      </c>
      <c r="W3569" s="25">
        <v>16.960744272154482</v>
      </c>
      <c r="X3569" s="25">
        <v>13.383930130411969</v>
      </c>
      <c r="Y3569" s="34">
        <v>18.883123898259548</v>
      </c>
      <c r="Z3569" s="34">
        <v>15.082138074541373</v>
      </c>
    </row>
    <row r="3570" spans="1:26" x14ac:dyDescent="0.25">
      <c r="A3570" s="39">
        <v>41878</v>
      </c>
      <c r="B3570" s="25">
        <v>35720.175687639996</v>
      </c>
      <c r="C3570" s="43">
        <v>44627.962220225854</v>
      </c>
      <c r="D3570" s="43">
        <v>2340.9941820005997</v>
      </c>
      <c r="E3570" s="43">
        <v>46968.956402226453</v>
      </c>
      <c r="F3570" s="25">
        <v>48175.188502683748</v>
      </c>
      <c r="G3570" s="25">
        <v>55343.628406394106</v>
      </c>
      <c r="H3570" s="25">
        <v>75753.951292091631</v>
      </c>
      <c r="I3570" s="25">
        <v>93259.247002035379</v>
      </c>
      <c r="J3570" s="25">
        <v>116064.27150274091</v>
      </c>
      <c r="K3570" s="25">
        <v>139176.67742282292</v>
      </c>
      <c r="L3570" s="34">
        <v>123549.28965690092</v>
      </c>
      <c r="M3570" s="34">
        <v>146661.69557698292</v>
      </c>
      <c r="O3570" s="24">
        <v>11.570242119266405</v>
      </c>
      <c r="P3570" s="44">
        <v>13.461111806550763</v>
      </c>
      <c r="Q3570" s="44">
        <v>-34.841306412032743</v>
      </c>
      <c r="R3570" s="43">
        <v>9.4183685236813908</v>
      </c>
      <c r="S3570" s="25">
        <v>14.940557678267318</v>
      </c>
      <c r="T3570" s="25">
        <v>13.331403759381333</v>
      </c>
      <c r="U3570" s="25">
        <v>16.355528508174121</v>
      </c>
      <c r="V3570" s="25">
        <v>14.020358130847764</v>
      </c>
      <c r="W3570" s="25">
        <v>17.153055248886751</v>
      </c>
      <c r="X3570" s="25">
        <v>13.573307327910911</v>
      </c>
      <c r="Y3570" s="34">
        <v>19.06811489425635</v>
      </c>
      <c r="Z3570" s="34">
        <v>15.267105812154202</v>
      </c>
    </row>
    <row r="3571" spans="1:26" x14ac:dyDescent="0.25">
      <c r="A3571" s="39">
        <v>41879</v>
      </c>
      <c r="B3571" s="25">
        <v>35665.830421779996</v>
      </c>
      <c r="C3571" s="43">
        <v>44640.139306201912</v>
      </c>
      <c r="D3571" s="43">
        <v>3680.0982404955998</v>
      </c>
      <c r="E3571" s="43">
        <v>48320.237546697514</v>
      </c>
      <c r="F3571" s="25">
        <v>48136.929953523751</v>
      </c>
      <c r="G3571" s="25">
        <v>55298.96298320411</v>
      </c>
      <c r="H3571" s="25">
        <v>75865.779336081643</v>
      </c>
      <c r="I3571" s="25">
        <v>93368.09474392538</v>
      </c>
      <c r="J3571" s="25">
        <v>116175.06782632093</v>
      </c>
      <c r="K3571" s="25">
        <v>139279.99181355292</v>
      </c>
      <c r="L3571" s="34">
        <v>123664.32035944091</v>
      </c>
      <c r="M3571" s="34">
        <v>146769.24434667293</v>
      </c>
      <c r="O3571" s="24">
        <v>11.671394576614102</v>
      </c>
      <c r="P3571" s="44">
        <v>13.500182503578717</v>
      </c>
      <c r="Q3571" s="44">
        <v>-25.426765435856382</v>
      </c>
      <c r="R3571" s="43">
        <v>9.1604492151057002</v>
      </c>
      <c r="S3571" s="25">
        <v>14.720533073746456</v>
      </c>
      <c r="T3571" s="25">
        <v>13.141233760139158</v>
      </c>
      <c r="U3571" s="25">
        <v>16.324619054075452</v>
      </c>
      <c r="V3571" s="25">
        <v>14.015976997571133</v>
      </c>
      <c r="W3571" s="25">
        <v>17.097727081369428</v>
      </c>
      <c r="X3571" s="25">
        <v>13.549829597310058</v>
      </c>
      <c r="Y3571" s="34">
        <v>19.01564391039534</v>
      </c>
      <c r="Z3571" s="34">
        <v>15.245393856401201</v>
      </c>
    </row>
    <row r="3572" spans="1:26" x14ac:dyDescent="0.25">
      <c r="A3572" s="39">
        <v>41880</v>
      </c>
      <c r="B3572" s="25">
        <v>35635.031122339999</v>
      </c>
      <c r="C3572" s="43">
        <v>44675.183196617974</v>
      </c>
      <c r="D3572" s="43">
        <v>2457.6080886055993</v>
      </c>
      <c r="E3572" s="43">
        <v>47132.791285223575</v>
      </c>
      <c r="F3572" s="25">
        <v>48087.497838920004</v>
      </c>
      <c r="G3572" s="25">
        <v>55336.900258520007</v>
      </c>
      <c r="H3572" s="25">
        <v>76325.611477100014</v>
      </c>
      <c r="I3572" s="25">
        <v>93915.253035380025</v>
      </c>
      <c r="J3572" s="25">
        <v>116736.89778983002</v>
      </c>
      <c r="K3572" s="25">
        <v>139926.12404522</v>
      </c>
      <c r="L3572" s="34">
        <v>123759.38768723002</v>
      </c>
      <c r="M3572" s="34">
        <v>146948.61394262</v>
      </c>
      <c r="O3572" s="24">
        <v>11.470467665712647</v>
      </c>
      <c r="P3572" s="44">
        <v>11.489614958827588</v>
      </c>
      <c r="Q3572" s="44">
        <v>-32.376805523534976</v>
      </c>
      <c r="R3572" s="43">
        <v>7.84195996771897</v>
      </c>
      <c r="S3572" s="25">
        <v>13.787769923261362</v>
      </c>
      <c r="T3572" s="25">
        <v>12.458752365555403</v>
      </c>
      <c r="U3572" s="25">
        <v>15.12076271486762</v>
      </c>
      <c r="V3572" s="25">
        <v>13.173701970192852</v>
      </c>
      <c r="W3572" s="25">
        <v>16.302470701506945</v>
      </c>
      <c r="X3572" s="25">
        <v>12.998839657963689</v>
      </c>
      <c r="Y3572" s="34">
        <v>17.98622787956603</v>
      </c>
      <c r="Z3572" s="34">
        <v>14.491216093736114</v>
      </c>
    </row>
    <row r="3573" spans="1:26" x14ac:dyDescent="0.25">
      <c r="A3573" s="39">
        <v>41883</v>
      </c>
      <c r="B3573" s="25">
        <v>35799.371042140003</v>
      </c>
      <c r="C3573" s="43">
        <v>45364.349194743831</v>
      </c>
      <c r="D3573" s="43">
        <v>2424.0031291937994</v>
      </c>
      <c r="E3573" s="43">
        <v>47788.35232393763</v>
      </c>
      <c r="F3573" s="25">
        <v>48415.00232233377</v>
      </c>
      <c r="G3573" s="25">
        <v>55600.137422454129</v>
      </c>
      <c r="H3573" s="25">
        <v>76912.213618481663</v>
      </c>
      <c r="I3573" s="25">
        <v>94421.859632595413</v>
      </c>
      <c r="J3573" s="25">
        <v>117460.88412712092</v>
      </c>
      <c r="K3573" s="25">
        <v>140547.85172813293</v>
      </c>
      <c r="L3573" s="34">
        <v>124490.86823123091</v>
      </c>
      <c r="M3573" s="34">
        <v>147577.83583224294</v>
      </c>
      <c r="O3573" s="24">
        <v>11.34271482564837</v>
      </c>
      <c r="P3573" s="44">
        <v>10.245951852695278</v>
      </c>
      <c r="Q3573" s="44">
        <v>-32.827293897893242</v>
      </c>
      <c r="R3573" s="43">
        <v>6.7730886281319096</v>
      </c>
      <c r="S3573" s="25">
        <v>13.575013593782813</v>
      </c>
      <c r="T3573" s="25">
        <v>12.379580346180719</v>
      </c>
      <c r="U3573" s="25">
        <v>14.957235544967261</v>
      </c>
      <c r="V3573" s="25">
        <v>13.121821748521722</v>
      </c>
      <c r="W3573" s="25">
        <v>16.326515443406265</v>
      </c>
      <c r="X3573" s="25">
        <v>13.087028424987457</v>
      </c>
      <c r="Y3573" s="34">
        <v>17.992536133501492</v>
      </c>
      <c r="Z3573" s="34">
        <v>14.565578698838411</v>
      </c>
    </row>
    <row r="3574" spans="1:26" x14ac:dyDescent="0.25">
      <c r="A3574" s="39">
        <v>41884</v>
      </c>
      <c r="B3574" s="25">
        <v>35903.310791800002</v>
      </c>
      <c r="C3574" s="43">
        <v>46109.509810507574</v>
      </c>
      <c r="D3574" s="43">
        <v>2594.0613207362003</v>
      </c>
      <c r="E3574" s="43">
        <v>48703.571131243778</v>
      </c>
      <c r="F3574" s="25">
        <v>48561.509213263744</v>
      </c>
      <c r="G3574" s="25">
        <v>55787.159518804103</v>
      </c>
      <c r="H3574" s="25">
        <v>77365.453632121644</v>
      </c>
      <c r="I3574" s="25">
        <v>94943.891437675382</v>
      </c>
      <c r="J3574" s="25">
        <v>117893.84820483092</v>
      </c>
      <c r="K3574" s="25">
        <v>141050.53731026294</v>
      </c>
      <c r="L3574" s="34">
        <v>124929.30283712091</v>
      </c>
      <c r="M3574" s="34">
        <v>148085.99194255294</v>
      </c>
      <c r="O3574" s="24">
        <v>11.665986815310436</v>
      </c>
      <c r="P3574" s="44">
        <v>12.056865991799315</v>
      </c>
      <c r="Q3574" s="44">
        <v>-28.11473029467184</v>
      </c>
      <c r="R3574" s="43">
        <v>8.8179538321930195</v>
      </c>
      <c r="S3574" s="25">
        <v>13.918698842792466</v>
      </c>
      <c r="T3574" s="25">
        <v>12.757591366973365</v>
      </c>
      <c r="U3574" s="25">
        <v>15.634673061781834</v>
      </c>
      <c r="V3574" s="25">
        <v>13.747240364836809</v>
      </c>
      <c r="W3574" s="25">
        <v>16.75529820667634</v>
      </c>
      <c r="X3574" s="25">
        <v>13.491497209221382</v>
      </c>
      <c r="Y3574" s="34">
        <v>18.408084774238453</v>
      </c>
      <c r="Z3574" s="34">
        <v>14.960063402579383</v>
      </c>
    </row>
    <row r="3575" spans="1:26" x14ac:dyDescent="0.25">
      <c r="A3575" s="39">
        <v>41885</v>
      </c>
      <c r="B3575" s="25">
        <v>36005.903609000001</v>
      </c>
      <c r="C3575" s="43">
        <v>46153.606894121323</v>
      </c>
      <c r="D3575" s="43">
        <v>2555.8946523754007</v>
      </c>
      <c r="E3575" s="43">
        <v>48709.501546496722</v>
      </c>
      <c r="F3575" s="25">
        <v>49046.330335253755</v>
      </c>
      <c r="G3575" s="25">
        <v>56421.639837644107</v>
      </c>
      <c r="H3575" s="25">
        <v>77714.597297051645</v>
      </c>
      <c r="I3575" s="25">
        <v>95431.019837995365</v>
      </c>
      <c r="J3575" s="25">
        <v>118238.83333343091</v>
      </c>
      <c r="K3575" s="25">
        <v>141535.07790321295</v>
      </c>
      <c r="L3575" s="34">
        <v>125280.06794180091</v>
      </c>
      <c r="M3575" s="34">
        <v>148576.31251158295</v>
      </c>
      <c r="O3575" s="24">
        <v>11.640716679646035</v>
      </c>
      <c r="P3575" s="44">
        <v>11.932279734205453</v>
      </c>
      <c r="Q3575" s="44">
        <v>-30.379220043017352</v>
      </c>
      <c r="R3575" s="43">
        <v>8.4731175749782199</v>
      </c>
      <c r="S3575" s="25">
        <v>15.031837730525965</v>
      </c>
      <c r="T3575" s="25">
        <v>14.023926814819699</v>
      </c>
      <c r="U3575" s="25">
        <v>15.66759922629184</v>
      </c>
      <c r="V3575" s="25">
        <v>13.959026165544163</v>
      </c>
      <c r="W3575" s="25">
        <v>16.67611893111436</v>
      </c>
      <c r="X3575" s="25">
        <v>13.551893570898033</v>
      </c>
      <c r="Y3575" s="34">
        <v>18.33116833650228</v>
      </c>
      <c r="Z3575" s="34">
        <v>15.017998140088329</v>
      </c>
    </row>
    <row r="3576" spans="1:26" x14ac:dyDescent="0.25">
      <c r="A3576" s="39">
        <v>41886</v>
      </c>
      <c r="B3576" s="25">
        <v>36038.316334279996</v>
      </c>
      <c r="C3576" s="43">
        <v>46296.543159145062</v>
      </c>
      <c r="D3576" s="43">
        <v>2457.7754086704008</v>
      </c>
      <c r="E3576" s="43">
        <v>48754.318567815462</v>
      </c>
      <c r="F3576" s="25">
        <v>49229.435298633762</v>
      </c>
      <c r="G3576" s="25">
        <v>56497.943701744116</v>
      </c>
      <c r="H3576" s="25">
        <v>77959.245766411637</v>
      </c>
      <c r="I3576" s="25">
        <v>95580.45065439539</v>
      </c>
      <c r="J3576" s="25">
        <v>118440.59338317093</v>
      </c>
      <c r="K3576" s="25">
        <v>141641.33440995292</v>
      </c>
      <c r="L3576" s="34">
        <v>125486.01050014092</v>
      </c>
      <c r="M3576" s="34">
        <v>148686.75152692292</v>
      </c>
      <c r="O3576" s="24">
        <v>11.858338602759822</v>
      </c>
      <c r="P3576" s="44">
        <v>12.304184972246389</v>
      </c>
      <c r="Q3576" s="44">
        <v>-33.606081480084214</v>
      </c>
      <c r="R3576" s="43">
        <v>8.5212792275791003</v>
      </c>
      <c r="S3576" s="25">
        <v>15.049372625442414</v>
      </c>
      <c r="T3576" s="25">
        <v>13.712418980959784</v>
      </c>
      <c r="U3576" s="25">
        <v>15.959101723942259</v>
      </c>
      <c r="V3576" s="25">
        <v>14.005470946192332</v>
      </c>
      <c r="W3576" s="25">
        <v>16.745086492407246</v>
      </c>
      <c r="X3576" s="25">
        <v>13.480509374533822</v>
      </c>
      <c r="Y3576" s="34">
        <v>18.398801860030044</v>
      </c>
      <c r="Z3576" s="34">
        <v>14.949948338977869</v>
      </c>
    </row>
    <row r="3577" spans="1:26" x14ac:dyDescent="0.25">
      <c r="A3577" s="39">
        <v>41887</v>
      </c>
      <c r="B3577" s="25">
        <v>36194.802250469998</v>
      </c>
      <c r="C3577" s="43">
        <v>46649.666261898805</v>
      </c>
      <c r="D3577" s="43">
        <v>2445.1268811942005</v>
      </c>
      <c r="E3577" s="43">
        <v>49094.793143093004</v>
      </c>
      <c r="F3577" s="25">
        <v>49262.96422168376</v>
      </c>
      <c r="G3577" s="25">
        <v>56419.340664444113</v>
      </c>
      <c r="H3577" s="25">
        <v>78298.987655291654</v>
      </c>
      <c r="I3577" s="25">
        <v>95883.044311685386</v>
      </c>
      <c r="J3577" s="25">
        <v>118858.41927954093</v>
      </c>
      <c r="K3577" s="25">
        <v>142029.47428015294</v>
      </c>
      <c r="L3577" s="34">
        <v>125901.04907030093</v>
      </c>
      <c r="M3577" s="34">
        <v>149072.10407091293</v>
      </c>
      <c r="O3577" s="24">
        <v>12.078509253881098</v>
      </c>
      <c r="P3577" s="44">
        <v>13.132464248495079</v>
      </c>
      <c r="Q3577" s="44">
        <v>-34.499346570906198</v>
      </c>
      <c r="R3577" s="43">
        <v>9.1783083632002604</v>
      </c>
      <c r="S3577" s="25">
        <v>14.835533519313127</v>
      </c>
      <c r="T3577" s="25">
        <v>13.057858234467501</v>
      </c>
      <c r="U3577" s="25">
        <v>16.700157548422222</v>
      </c>
      <c r="V3577" s="25">
        <v>14.326470287651439</v>
      </c>
      <c r="W3577" s="25">
        <v>17.225857933647639</v>
      </c>
      <c r="X3577" s="25">
        <v>13.750557455974999</v>
      </c>
      <c r="Y3577" s="34">
        <v>18.856424274397064</v>
      </c>
      <c r="Z3577" s="34">
        <v>15.207178555658828</v>
      </c>
    </row>
    <row r="3578" spans="1:26" x14ac:dyDescent="0.25">
      <c r="A3578" s="39">
        <v>41890</v>
      </c>
      <c r="B3578" s="25">
        <v>36252.467296249997</v>
      </c>
      <c r="C3578" s="43">
        <v>46540.40633325003</v>
      </c>
      <c r="D3578" s="43">
        <v>2460.4613238155998</v>
      </c>
      <c r="E3578" s="43">
        <v>49000.867657065632</v>
      </c>
      <c r="F3578" s="25">
        <v>49496.915301173751</v>
      </c>
      <c r="G3578" s="25">
        <v>56693.238517884107</v>
      </c>
      <c r="H3578" s="25">
        <v>78145.272845811633</v>
      </c>
      <c r="I3578" s="25">
        <v>95768.74409398537</v>
      </c>
      <c r="J3578" s="25">
        <v>118704.37281395093</v>
      </c>
      <c r="K3578" s="25">
        <v>141911.21519129293</v>
      </c>
      <c r="L3578" s="34">
        <v>125754.45090581093</v>
      </c>
      <c r="M3578" s="34">
        <v>148961.29328315292</v>
      </c>
      <c r="O3578" s="24">
        <v>11.50747751476775</v>
      </c>
      <c r="P3578" s="44">
        <v>11.623051389248463</v>
      </c>
      <c r="Q3578" s="44">
        <v>-34.89426823703198</v>
      </c>
      <c r="R3578" s="43">
        <v>7.7571194518374398</v>
      </c>
      <c r="S3578" s="25">
        <v>15.503212226320894</v>
      </c>
      <c r="T3578" s="25">
        <v>12.988554102080418</v>
      </c>
      <c r="U3578" s="25">
        <v>16.645163752704129</v>
      </c>
      <c r="V3578" s="25">
        <v>13.891379727521947</v>
      </c>
      <c r="W3578" s="25">
        <v>17.013347601405471</v>
      </c>
      <c r="X3578" s="25">
        <v>13.36385357611951</v>
      </c>
      <c r="Y3578" s="34">
        <v>18.673405340710268</v>
      </c>
      <c r="Z3578" s="34">
        <v>14.847333498319815</v>
      </c>
    </row>
    <row r="3579" spans="1:26" x14ac:dyDescent="0.25">
      <c r="A3579" s="39">
        <v>41891</v>
      </c>
      <c r="B3579" s="25">
        <v>36404.388505639996</v>
      </c>
      <c r="C3579" s="43">
        <v>46520.341969233777</v>
      </c>
      <c r="D3579" s="43">
        <v>2425.4991527802003</v>
      </c>
      <c r="E3579" s="43">
        <v>48945.841122013975</v>
      </c>
      <c r="F3579" s="25">
        <v>49530.302127313749</v>
      </c>
      <c r="G3579" s="25">
        <v>56687.066719274109</v>
      </c>
      <c r="H3579" s="25">
        <v>78148.621965641622</v>
      </c>
      <c r="I3579" s="25">
        <v>95719.038257915381</v>
      </c>
      <c r="J3579" s="25">
        <v>118756.88400057092</v>
      </c>
      <c r="K3579" s="25">
        <v>141918.61494261297</v>
      </c>
      <c r="L3579" s="34">
        <v>125811.90438365091</v>
      </c>
      <c r="M3579" s="34">
        <v>148973.63532569297</v>
      </c>
      <c r="O3579" s="24">
        <v>11.97476573274303</v>
      </c>
      <c r="P3579" s="44">
        <v>11.574928785426719</v>
      </c>
      <c r="Q3579" s="44">
        <v>-35.81939463802405</v>
      </c>
      <c r="R3579" s="43">
        <v>7.6361113718973002</v>
      </c>
      <c r="S3579" s="25">
        <v>15.581121842339329</v>
      </c>
      <c r="T3579" s="25">
        <v>12.976253823962903</v>
      </c>
      <c r="U3579" s="25">
        <v>16.650162885943654</v>
      </c>
      <c r="V3579" s="25">
        <v>13.832267891984396</v>
      </c>
      <c r="W3579" s="25">
        <v>17.065110730153531</v>
      </c>
      <c r="X3579" s="25">
        <v>13.369764767310532</v>
      </c>
      <c r="Y3579" s="34">
        <v>18.727623698906172</v>
      </c>
      <c r="Z3579" s="34">
        <v>14.856849062023713</v>
      </c>
    </row>
    <row r="3580" spans="1:26" x14ac:dyDescent="0.25">
      <c r="A3580" s="39">
        <v>41892</v>
      </c>
      <c r="B3580" s="25">
        <v>36420.877942179999</v>
      </c>
      <c r="C3580" s="43">
        <v>46523.106177967522</v>
      </c>
      <c r="D3580" s="43">
        <v>2447.6304617240003</v>
      </c>
      <c r="E3580" s="43">
        <v>48970.736639691524</v>
      </c>
      <c r="F3580" s="25">
        <v>49577.663812133753</v>
      </c>
      <c r="G3580" s="25">
        <v>56778.342296314106</v>
      </c>
      <c r="H3580" s="25">
        <v>78141.105264401645</v>
      </c>
      <c r="I3580" s="25">
        <v>95756.921438845369</v>
      </c>
      <c r="J3580" s="25">
        <v>118749.10647014092</v>
      </c>
      <c r="K3580" s="25">
        <v>141966.3154041029</v>
      </c>
      <c r="L3580" s="34">
        <v>125807.86668418092</v>
      </c>
      <c r="M3580" s="34">
        <v>149025.07561814293</v>
      </c>
      <c r="O3580" s="24">
        <v>11.390990149975778</v>
      </c>
      <c r="P3580" s="44">
        <v>11.556547503573334</v>
      </c>
      <c r="Q3580" s="44">
        <v>-35.119507476698722</v>
      </c>
      <c r="R3580" s="43">
        <v>7.6844850558157196</v>
      </c>
      <c r="S3580" s="25">
        <v>15.971700660829891</v>
      </c>
      <c r="T3580" s="25">
        <v>13.423899911864856</v>
      </c>
      <c r="U3580" s="25">
        <v>16.833583884326806</v>
      </c>
      <c r="V3580" s="25">
        <v>14.07182902015629</v>
      </c>
      <c r="W3580" s="25">
        <v>17.158982082109041</v>
      </c>
      <c r="X3580" s="25">
        <v>13.519441557793321</v>
      </c>
      <c r="Y3580" s="34">
        <v>18.821305074391283</v>
      </c>
      <c r="Z3580" s="34">
        <v>15.004735976003914</v>
      </c>
    </row>
    <row r="3581" spans="1:26" x14ac:dyDescent="0.25">
      <c r="A3581" s="39">
        <v>41893</v>
      </c>
      <c r="B3581" s="25">
        <v>36544.146780690004</v>
      </c>
      <c r="C3581" s="43">
        <v>46623.625224009367</v>
      </c>
      <c r="D3581" s="43">
        <v>2447.0826787876003</v>
      </c>
      <c r="E3581" s="43">
        <v>49070.707902796967</v>
      </c>
      <c r="F3581" s="25">
        <v>49543.148864753755</v>
      </c>
      <c r="G3581" s="25">
        <v>56788.688143914107</v>
      </c>
      <c r="H3581" s="25">
        <v>78079.196046701632</v>
      </c>
      <c r="I3581" s="25">
        <v>95761.994359075368</v>
      </c>
      <c r="J3581" s="25">
        <v>118713.0388601709</v>
      </c>
      <c r="K3581" s="25">
        <v>141996.21966648291</v>
      </c>
      <c r="L3581" s="34">
        <v>125775.35643425089</v>
      </c>
      <c r="M3581" s="34">
        <v>149058.5372405629</v>
      </c>
      <c r="O3581" s="24">
        <v>11.907425510801929</v>
      </c>
      <c r="P3581" s="44">
        <v>11.76680503190024</v>
      </c>
      <c r="Q3581" s="44">
        <v>-35.177178075995052</v>
      </c>
      <c r="R3581" s="43">
        <v>7.8711228253158296</v>
      </c>
      <c r="S3581" s="25">
        <v>15.780904868812229</v>
      </c>
      <c r="T3581" s="25">
        <v>13.27868267835548</v>
      </c>
      <c r="U3581" s="25">
        <v>16.69570440230228</v>
      </c>
      <c r="V3581" s="25">
        <v>13.990308406712959</v>
      </c>
      <c r="W3581" s="25">
        <v>17.091668133079541</v>
      </c>
      <c r="X3581" s="25">
        <v>13.492941031333539</v>
      </c>
      <c r="Y3581" s="34">
        <v>18.759265742090591</v>
      </c>
      <c r="Z3581" s="34">
        <v>14.980850149258229</v>
      </c>
    </row>
    <row r="3582" spans="1:26" x14ac:dyDescent="0.25">
      <c r="A3582" s="39">
        <v>41894</v>
      </c>
      <c r="B3582" s="25">
        <v>36575.449630489995</v>
      </c>
      <c r="C3582" s="43">
        <v>46648.291165811199</v>
      </c>
      <c r="D3582" s="43">
        <v>2400.8577109776002</v>
      </c>
      <c r="E3582" s="43">
        <v>49049.1488767888</v>
      </c>
      <c r="F3582" s="25">
        <v>49655.352585313747</v>
      </c>
      <c r="G3582" s="25">
        <v>56804.568788334102</v>
      </c>
      <c r="H3582" s="25">
        <v>78174.209793191636</v>
      </c>
      <c r="I3582" s="25">
        <v>95718.26184127538</v>
      </c>
      <c r="J3582" s="25">
        <v>118859.60558831091</v>
      </c>
      <c r="K3582" s="25">
        <v>141986.40276033292</v>
      </c>
      <c r="L3582" s="34">
        <v>125915.0456794709</v>
      </c>
      <c r="M3582" s="34">
        <v>149041.8428514929</v>
      </c>
      <c r="O3582" s="24">
        <v>12.023067480766381</v>
      </c>
      <c r="P3582" s="44">
        <v>11.607099045727676</v>
      </c>
      <c r="Q3582" s="44">
        <v>-36.678548985777383</v>
      </c>
      <c r="R3582" s="43">
        <v>7.59123461289819</v>
      </c>
      <c r="S3582" s="25">
        <v>16.019843056581085</v>
      </c>
      <c r="T3582" s="25">
        <v>13.085952734674787</v>
      </c>
      <c r="U3582" s="25">
        <v>16.888816419867283</v>
      </c>
      <c r="V3582" s="25">
        <v>13.841112578867797</v>
      </c>
      <c r="W3582" s="25">
        <v>17.299404824310937</v>
      </c>
      <c r="X3582" s="25">
        <v>13.426104991237331</v>
      </c>
      <c r="Y3582" s="34">
        <v>18.951870274145733</v>
      </c>
      <c r="Z3582" s="34">
        <v>14.909808301434978</v>
      </c>
    </row>
    <row r="3583" spans="1:26" x14ac:dyDescent="0.25">
      <c r="A3583" s="39">
        <v>41897</v>
      </c>
      <c r="B3583" s="25">
        <v>36507.838846279999</v>
      </c>
      <c r="C3583" s="43">
        <v>46650.545908116721</v>
      </c>
      <c r="D3583" s="43">
        <v>2378.2981178964001</v>
      </c>
      <c r="E3583" s="43">
        <v>49028.844026013117</v>
      </c>
      <c r="F3583" s="25">
        <v>49756.432853203762</v>
      </c>
      <c r="G3583" s="25">
        <v>56928.455733244118</v>
      </c>
      <c r="H3583" s="25">
        <v>78170.611706011652</v>
      </c>
      <c r="I3583" s="25">
        <v>95721.687926135375</v>
      </c>
      <c r="J3583" s="25">
        <v>118844.15916471095</v>
      </c>
      <c r="K3583" s="25">
        <v>141987.74836028292</v>
      </c>
      <c r="L3583" s="34">
        <v>125904.93294319094</v>
      </c>
      <c r="M3583" s="34">
        <v>149048.52213876293</v>
      </c>
      <c r="O3583" s="24">
        <v>11.753232887790954</v>
      </c>
      <c r="P3583" s="44">
        <v>12.336176914920927</v>
      </c>
      <c r="Q3583" s="44">
        <v>-37.107121618484548</v>
      </c>
      <c r="R3583" s="43">
        <v>8.2096324850815705</v>
      </c>
      <c r="S3583" s="25">
        <v>16.365510537300153</v>
      </c>
      <c r="T3583" s="25">
        <v>13.375948949639781</v>
      </c>
      <c r="U3583" s="25">
        <v>17.444807962994524</v>
      </c>
      <c r="V3583" s="25">
        <v>14.277709761246292</v>
      </c>
      <c r="W3583" s="25">
        <v>17.538637239895706</v>
      </c>
      <c r="X3583" s="25">
        <v>13.658181317208928</v>
      </c>
      <c r="Y3583" s="34">
        <v>19.190887218759102</v>
      </c>
      <c r="Z3583" s="34">
        <v>15.142031489058372</v>
      </c>
    </row>
    <row r="3584" spans="1:26" x14ac:dyDescent="0.25">
      <c r="A3584" s="39">
        <v>41898</v>
      </c>
      <c r="B3584" s="25">
        <v>36448.395714129998</v>
      </c>
      <c r="C3584" s="43">
        <v>46364.489236718568</v>
      </c>
      <c r="D3584" s="43">
        <v>2378.3071639725999</v>
      </c>
      <c r="E3584" s="43">
        <v>48742.796400691164</v>
      </c>
      <c r="F3584" s="25">
        <v>49167.78889654376</v>
      </c>
      <c r="G3584" s="25">
        <v>56289.302263134123</v>
      </c>
      <c r="H3584" s="25">
        <v>77868.564399671654</v>
      </c>
      <c r="I3584" s="25">
        <v>95379.224968315393</v>
      </c>
      <c r="J3584" s="25">
        <v>118588.21211948094</v>
      </c>
      <c r="K3584" s="25">
        <v>141683.92221347295</v>
      </c>
      <c r="L3584" s="34">
        <v>125652.12469296093</v>
      </c>
      <c r="M3584" s="34">
        <v>148747.83478695294</v>
      </c>
      <c r="O3584" s="24">
        <v>11.571273001896042</v>
      </c>
      <c r="P3584" s="44">
        <v>11.647342256712022</v>
      </c>
      <c r="Q3584" s="44">
        <v>-37.10688239962213</v>
      </c>
      <c r="R3584" s="43">
        <v>7.5783080265058098</v>
      </c>
      <c r="S3584" s="25">
        <v>14.988847247479399</v>
      </c>
      <c r="T3584" s="25">
        <v>12.103041925115331</v>
      </c>
      <c r="U3584" s="25">
        <v>16.991007140477588</v>
      </c>
      <c r="V3584" s="25">
        <v>13.868859025894341</v>
      </c>
      <c r="W3584" s="25">
        <v>17.285501813524284</v>
      </c>
      <c r="X3584" s="25">
        <v>13.41497493016619</v>
      </c>
      <c r="Y3584" s="34">
        <v>18.951560300132876</v>
      </c>
      <c r="Z3584" s="34">
        <v>14.909746377916955</v>
      </c>
    </row>
    <row r="3585" spans="1:26" x14ac:dyDescent="0.25">
      <c r="A3585" s="39">
        <v>41899</v>
      </c>
      <c r="B3585" s="25">
        <v>36301.328741269994</v>
      </c>
      <c r="C3585" s="43">
        <v>46780.389941200396</v>
      </c>
      <c r="D3585" s="43">
        <v>2414.7202631496007</v>
      </c>
      <c r="E3585" s="43">
        <v>49195.11020435</v>
      </c>
      <c r="F3585" s="25">
        <v>49436.419602773756</v>
      </c>
      <c r="G3585" s="25">
        <v>56585.215220174112</v>
      </c>
      <c r="H3585" s="25">
        <v>77862.458662691643</v>
      </c>
      <c r="I3585" s="25">
        <v>95400.669521815391</v>
      </c>
      <c r="J3585" s="25">
        <v>118738.04617280092</v>
      </c>
      <c r="K3585" s="25">
        <v>141850.92479869293</v>
      </c>
      <c r="L3585" s="34">
        <v>125805.90877334093</v>
      </c>
      <c r="M3585" s="34">
        <v>148918.78739923294</v>
      </c>
      <c r="O3585" s="24">
        <v>11.287730539211239</v>
      </c>
      <c r="P3585" s="44">
        <v>13.356896290534159</v>
      </c>
      <c r="Q3585" s="44">
        <v>-33.873165813390024</v>
      </c>
      <c r="R3585" s="43">
        <v>9.5174465799636696</v>
      </c>
      <c r="S3585" s="25">
        <v>15.795201915129621</v>
      </c>
      <c r="T3585" s="25">
        <v>12.804182391445472</v>
      </c>
      <c r="U3585" s="25">
        <v>17.091987619997884</v>
      </c>
      <c r="V3585" s="25">
        <v>13.959805084314336</v>
      </c>
      <c r="W3585" s="25">
        <v>17.560353805271301</v>
      </c>
      <c r="X3585" s="25">
        <v>13.639863846549272</v>
      </c>
      <c r="Y3585" s="34">
        <v>19.218092543282815</v>
      </c>
      <c r="Z3585" s="34">
        <v>15.129406257257472</v>
      </c>
    </row>
    <row r="3586" spans="1:26" x14ac:dyDescent="0.25">
      <c r="A3586" s="39">
        <v>41900</v>
      </c>
      <c r="B3586" s="25">
        <v>36261.710391019995</v>
      </c>
      <c r="C3586" s="43">
        <v>46357.537644972239</v>
      </c>
      <c r="D3586" s="43">
        <v>2329.2981135256005</v>
      </c>
      <c r="E3586" s="43">
        <v>48686.835758497837</v>
      </c>
      <c r="F3586" s="25">
        <v>49427.112869853758</v>
      </c>
      <c r="G3586" s="25">
        <v>56613.316294954115</v>
      </c>
      <c r="H3586" s="25">
        <v>77763.658959941647</v>
      </c>
      <c r="I3586" s="25">
        <v>95333.078244705393</v>
      </c>
      <c r="J3586" s="25">
        <v>118760.19779548093</v>
      </c>
      <c r="K3586" s="25">
        <v>141912.87618311291</v>
      </c>
      <c r="L3586" s="34">
        <v>125831.34608881093</v>
      </c>
      <c r="M3586" s="34">
        <v>148984.02447644289</v>
      </c>
      <c r="O3586" s="24">
        <v>11.640305281383467</v>
      </c>
      <c r="P3586" s="44">
        <v>18.083656145543081</v>
      </c>
      <c r="Q3586" s="44">
        <v>-36.411205587418202</v>
      </c>
      <c r="R3586" s="43">
        <v>13.4328593095664</v>
      </c>
      <c r="S3586" s="25">
        <v>15.807836193021307</v>
      </c>
      <c r="T3586" s="25">
        <v>12.645248677894338</v>
      </c>
      <c r="U3586" s="25">
        <v>16.93254941168707</v>
      </c>
      <c r="V3586" s="25">
        <v>13.704104015697528</v>
      </c>
      <c r="W3586" s="25">
        <v>17.582797233256752</v>
      </c>
      <c r="X3586" s="25">
        <v>13.588368456924727</v>
      </c>
      <c r="Y3586" s="34">
        <v>19.241373835771292</v>
      </c>
      <c r="Z3586" s="34">
        <v>15.079930971639776</v>
      </c>
    </row>
    <row r="3587" spans="1:26" x14ac:dyDescent="0.25">
      <c r="A3587" s="39">
        <v>41901</v>
      </c>
      <c r="B3587" s="25">
        <v>36270.697804940006</v>
      </c>
      <c r="C3587" s="43">
        <v>45753.970630824086</v>
      </c>
      <c r="D3587" s="43">
        <v>2345.3124999331994</v>
      </c>
      <c r="E3587" s="43">
        <v>48099.283130757285</v>
      </c>
      <c r="F3587" s="25">
        <v>49454.32751651376</v>
      </c>
      <c r="G3587" s="25">
        <v>56691.802760954117</v>
      </c>
      <c r="H3587" s="25">
        <v>77918.672145721634</v>
      </c>
      <c r="I3587" s="25">
        <v>95512.772635865389</v>
      </c>
      <c r="J3587" s="25">
        <v>118919.90082677091</v>
      </c>
      <c r="K3587" s="25">
        <v>142099.37868261294</v>
      </c>
      <c r="L3587" s="34">
        <v>125985.06955471091</v>
      </c>
      <c r="M3587" s="34">
        <v>149164.54741055294</v>
      </c>
      <c r="O3587" s="24">
        <v>11.74556386636516</v>
      </c>
      <c r="P3587" s="44">
        <v>15.685695711725934</v>
      </c>
      <c r="Q3587" s="44">
        <v>-36.420560321818996</v>
      </c>
      <c r="R3587" s="43">
        <v>11.240427826888601</v>
      </c>
      <c r="S3587" s="25">
        <v>15.995994081453491</v>
      </c>
      <c r="T3587" s="25">
        <v>12.935588859077217</v>
      </c>
      <c r="U3587" s="25">
        <v>16.693881287622503</v>
      </c>
      <c r="V3587" s="25">
        <v>13.544224494157064</v>
      </c>
      <c r="W3587" s="25">
        <v>17.378842750082434</v>
      </c>
      <c r="X3587" s="25">
        <v>13.432710177744568</v>
      </c>
      <c r="Y3587" s="34">
        <v>19.034619456736635</v>
      </c>
      <c r="Z3587" s="34">
        <v>14.920455257872822</v>
      </c>
    </row>
    <row r="3588" spans="1:26" x14ac:dyDescent="0.25">
      <c r="A3588" s="39">
        <v>41904</v>
      </c>
      <c r="B3588" s="25">
        <v>36205.867690629995</v>
      </c>
      <c r="C3588" s="43">
        <v>46062.132773969584</v>
      </c>
      <c r="D3588" s="43">
        <v>2296.3250934722005</v>
      </c>
      <c r="E3588" s="43">
        <v>48358.457867441786</v>
      </c>
      <c r="F3588" s="25">
        <v>49051.669099223749</v>
      </c>
      <c r="G3588" s="25">
        <v>56296.711201154103</v>
      </c>
      <c r="H3588" s="25">
        <v>77964.748395821633</v>
      </c>
      <c r="I3588" s="25">
        <v>95535.728518175369</v>
      </c>
      <c r="J3588" s="25">
        <v>119012.91993633092</v>
      </c>
      <c r="K3588" s="25">
        <v>142164.62553442293</v>
      </c>
      <c r="L3588" s="34">
        <v>126083.17351640092</v>
      </c>
      <c r="M3588" s="34">
        <v>149234.87911449294</v>
      </c>
      <c r="O3588" s="24">
        <v>11.588758311047332</v>
      </c>
      <c r="P3588" s="44">
        <v>16.703565123258301</v>
      </c>
      <c r="Q3588" s="44">
        <v>-33.753293915372126</v>
      </c>
      <c r="R3588" s="43">
        <v>12.6300337469706</v>
      </c>
      <c r="S3588" s="25">
        <v>14.812650516008308</v>
      </c>
      <c r="T3588" s="25">
        <v>12.233648352955285</v>
      </c>
      <c r="U3588" s="25">
        <v>17.222236475439434</v>
      </c>
      <c r="V3588" s="25">
        <v>14.104191056114646</v>
      </c>
      <c r="W3588" s="25">
        <v>17.477420609616878</v>
      </c>
      <c r="X3588" s="25">
        <v>13.648363554858411</v>
      </c>
      <c r="Y3588" s="34">
        <v>19.134172141339278</v>
      </c>
      <c r="Z3588" s="34">
        <v>15.134803278995857</v>
      </c>
    </row>
    <row r="3589" spans="1:26" x14ac:dyDescent="0.25">
      <c r="A3589" s="39">
        <v>41905</v>
      </c>
      <c r="B3589" s="25">
        <v>36176.055363879997</v>
      </c>
      <c r="C3589" s="43">
        <v>45502.449025511429</v>
      </c>
      <c r="D3589" s="43">
        <v>2317.8060324327998</v>
      </c>
      <c r="E3589" s="43">
        <v>47820.255057944232</v>
      </c>
      <c r="F3589" s="25">
        <v>49112.129926333757</v>
      </c>
      <c r="G3589" s="25">
        <v>56300.096620514116</v>
      </c>
      <c r="H3589" s="25">
        <v>77693.463705281654</v>
      </c>
      <c r="I3589" s="25">
        <v>95202.958725345394</v>
      </c>
      <c r="J3589" s="25">
        <v>118844.08318755093</v>
      </c>
      <c r="K3589" s="25">
        <v>141928.54506971294</v>
      </c>
      <c r="L3589" s="34">
        <v>125918.62233688093</v>
      </c>
      <c r="M3589" s="34">
        <v>149003.08421904294</v>
      </c>
      <c r="O3589" s="24">
        <v>11.496874847493267</v>
      </c>
      <c r="P3589" s="44">
        <v>15.285543749668594</v>
      </c>
      <c r="Q3589" s="44">
        <v>-33.133590087813069</v>
      </c>
      <c r="R3589" s="43">
        <v>11.3765239522087</v>
      </c>
      <c r="S3589" s="25">
        <v>14.954167979947153</v>
      </c>
      <c r="T3589" s="25">
        <v>12.240397556556548</v>
      </c>
      <c r="U3589" s="25">
        <v>16.814352158476154</v>
      </c>
      <c r="V3589" s="25">
        <v>13.706743644473773</v>
      </c>
      <c r="W3589" s="25">
        <v>17.310762184956797</v>
      </c>
      <c r="X3589" s="25">
        <v>13.45963757340769</v>
      </c>
      <c r="Y3589" s="34">
        <v>18.978690105154293</v>
      </c>
      <c r="Z3589" s="34">
        <v>14.955973371087804</v>
      </c>
    </row>
    <row r="3590" spans="1:26" x14ac:dyDescent="0.25">
      <c r="A3590" s="39">
        <v>41906</v>
      </c>
      <c r="B3590" s="25">
        <v>36147.446901260002</v>
      </c>
      <c r="C3590" s="43">
        <v>45436.743061323265</v>
      </c>
      <c r="D3590" s="43">
        <v>2321.0014783997999</v>
      </c>
      <c r="E3590" s="43">
        <v>47757.744539723062</v>
      </c>
      <c r="F3590" s="25">
        <v>49218.466244343756</v>
      </c>
      <c r="G3590" s="25">
        <v>56453.822645114116</v>
      </c>
      <c r="H3590" s="25">
        <v>77891.160848921645</v>
      </c>
      <c r="I3590" s="25">
        <v>95446.032685735408</v>
      </c>
      <c r="J3590" s="25">
        <v>119029.93089419094</v>
      </c>
      <c r="K3590" s="25">
        <v>142165.18056808296</v>
      </c>
      <c r="L3590" s="34">
        <v>126107.82573554093</v>
      </c>
      <c r="M3590" s="34">
        <v>149243.07540943296</v>
      </c>
      <c r="O3590" s="24">
        <v>11.610852241138026</v>
      </c>
      <c r="P3590" s="44">
        <v>15.518822409533083</v>
      </c>
      <c r="Q3590" s="44">
        <v>-32.521815158864065</v>
      </c>
      <c r="R3590" s="43">
        <v>11.65553312584</v>
      </c>
      <c r="S3590" s="25">
        <v>15.066639002167648</v>
      </c>
      <c r="T3590" s="25">
        <v>12.219074616895442</v>
      </c>
      <c r="U3590" s="25">
        <v>16.938367388479492</v>
      </c>
      <c r="V3590" s="25">
        <v>13.745116822225768</v>
      </c>
      <c r="W3590" s="25">
        <v>17.359758383043999</v>
      </c>
      <c r="X3590" s="25">
        <v>13.459053567995083</v>
      </c>
      <c r="Y3590" s="34">
        <v>19.024876816879519</v>
      </c>
      <c r="Z3590" s="34">
        <v>14.953962245929574</v>
      </c>
    </row>
    <row r="3591" spans="1:26" x14ac:dyDescent="0.25">
      <c r="A3591" s="39">
        <v>41907</v>
      </c>
      <c r="B3591" s="25">
        <v>36017.540026459996</v>
      </c>
      <c r="C3591" s="43">
        <v>45639.955906295101</v>
      </c>
      <c r="D3591" s="43">
        <v>3699.1234214956007</v>
      </c>
      <c r="E3591" s="43">
        <v>49339.0793277907</v>
      </c>
      <c r="F3591" s="25">
        <v>49363.813305933756</v>
      </c>
      <c r="G3591" s="25">
        <v>56548.827320244112</v>
      </c>
      <c r="H3591" s="25">
        <v>77891.085890541653</v>
      </c>
      <c r="I3591" s="25">
        <v>95383.365214895384</v>
      </c>
      <c r="J3591" s="25">
        <v>119164.55654052092</v>
      </c>
      <c r="K3591" s="25">
        <v>142205.55864805295</v>
      </c>
      <c r="L3591" s="34">
        <v>126244.9003016709</v>
      </c>
      <c r="M3591" s="34">
        <v>149285.90240920294</v>
      </c>
      <c r="O3591" s="24">
        <v>11.33072665015038</v>
      </c>
      <c r="P3591" s="44">
        <v>15.875027302122668</v>
      </c>
      <c r="Q3591" s="44">
        <v>7.9604189172317374</v>
      </c>
      <c r="R3591" s="43">
        <v>15.2416215385736</v>
      </c>
      <c r="S3591" s="25">
        <v>15.661129197651725</v>
      </c>
      <c r="T3591" s="25">
        <v>12.761955587410112</v>
      </c>
      <c r="U3591" s="25">
        <v>17.274650460260688</v>
      </c>
      <c r="V3591" s="25">
        <v>14.057698634472038</v>
      </c>
      <c r="W3591" s="25">
        <v>17.521774643959187</v>
      </c>
      <c r="X3591" s="25">
        <v>13.452954199884172</v>
      </c>
      <c r="Y3591" s="34">
        <v>19.180641211656123</v>
      </c>
      <c r="Z3591" s="34">
        <v>14.947872520606964</v>
      </c>
    </row>
    <row r="3592" spans="1:26" x14ac:dyDescent="0.25">
      <c r="A3592" s="39">
        <v>41908</v>
      </c>
      <c r="B3592" s="25">
        <v>36013.793156349995</v>
      </c>
      <c r="C3592" s="43">
        <v>45702.529213476948</v>
      </c>
      <c r="D3592" s="43">
        <v>2295.4322242725998</v>
      </c>
      <c r="E3592" s="43">
        <v>47997.961437749545</v>
      </c>
      <c r="F3592" s="25">
        <v>49553.383491493747</v>
      </c>
      <c r="G3592" s="25">
        <v>56730.279441314102</v>
      </c>
      <c r="H3592" s="25">
        <v>78207.581544041634</v>
      </c>
      <c r="I3592" s="25">
        <v>95677.230293405359</v>
      </c>
      <c r="J3592" s="25">
        <v>119396.53954446093</v>
      </c>
      <c r="K3592" s="25">
        <v>142443.63539560291</v>
      </c>
      <c r="L3592" s="34">
        <v>126465.41347552092</v>
      </c>
      <c r="M3592" s="34">
        <v>149512.5093266629</v>
      </c>
      <c r="O3592" s="24">
        <v>11.454956467860278</v>
      </c>
      <c r="P3592" s="44">
        <v>16.851873838955257</v>
      </c>
      <c r="Q3592" s="44">
        <v>-32.296815145033939</v>
      </c>
      <c r="R3592" s="43">
        <v>12.9312196433505</v>
      </c>
      <c r="S3592" s="25">
        <v>15.959166985204853</v>
      </c>
      <c r="T3592" s="25">
        <v>13.005833518642662</v>
      </c>
      <c r="U3592" s="25">
        <v>18.091482161816998</v>
      </c>
      <c r="V3592" s="25">
        <v>14.679089655797961</v>
      </c>
      <c r="W3592" s="25">
        <v>17.96768506569213</v>
      </c>
      <c r="X3592" s="25">
        <v>13.821087064766946</v>
      </c>
      <c r="Y3592" s="34">
        <v>19.597369036711765</v>
      </c>
      <c r="Z3592" s="34">
        <v>15.294864226797223</v>
      </c>
    </row>
    <row r="3593" spans="1:26" x14ac:dyDescent="0.25">
      <c r="A3593" s="39">
        <v>41911</v>
      </c>
      <c r="B3593" s="25">
        <v>36041.94526411</v>
      </c>
      <c r="C3593" s="43">
        <v>45603.058357582464</v>
      </c>
      <c r="D3593" s="43">
        <v>2321.1500987219993</v>
      </c>
      <c r="E3593" s="43">
        <v>47924.208456304463</v>
      </c>
      <c r="F3593" s="25">
        <v>49759.639059923764</v>
      </c>
      <c r="G3593" s="25">
        <v>56948.080460024124</v>
      </c>
      <c r="H3593" s="25">
        <v>78398.757925321654</v>
      </c>
      <c r="I3593" s="25">
        <v>95889.307227385405</v>
      </c>
      <c r="J3593" s="25">
        <v>119588.36747238095</v>
      </c>
      <c r="K3593" s="25">
        <v>142636.02147229295</v>
      </c>
      <c r="L3593" s="34">
        <v>126662.57670611095</v>
      </c>
      <c r="M3593" s="34">
        <v>149710.23070602294</v>
      </c>
      <c r="O3593" s="24">
        <v>11.470776500819735</v>
      </c>
      <c r="P3593" s="44">
        <v>16.527888257237056</v>
      </c>
      <c r="Q3593" s="44">
        <v>-33.076028291633698</v>
      </c>
      <c r="R3593" s="43">
        <v>12.4896215934812</v>
      </c>
      <c r="S3593" s="25">
        <v>16.096932072778515</v>
      </c>
      <c r="T3593" s="25">
        <v>13.237929876458466</v>
      </c>
      <c r="U3593" s="25">
        <v>17.456762428265705</v>
      </c>
      <c r="V3593" s="25">
        <v>14.238344243503342</v>
      </c>
      <c r="W3593" s="25">
        <v>17.526922844987425</v>
      </c>
      <c r="X3593" s="25">
        <v>13.506884678026211</v>
      </c>
      <c r="Y3593" s="34">
        <v>19.803657837478461</v>
      </c>
      <c r="Z3593" s="34">
        <v>15.486860223370712</v>
      </c>
    </row>
    <row r="3594" spans="1:26" x14ac:dyDescent="0.25">
      <c r="A3594" s="39">
        <v>41912</v>
      </c>
      <c r="B3594" s="25">
        <v>36020.29927055</v>
      </c>
      <c r="C3594" s="43">
        <v>45927.670124194308</v>
      </c>
      <c r="D3594" s="43">
        <v>2377.7120125304004</v>
      </c>
      <c r="E3594" s="43">
        <v>48305.382136724707</v>
      </c>
      <c r="F3594" s="25">
        <v>49853.843560439993</v>
      </c>
      <c r="G3594" s="25">
        <v>56975.379198599985</v>
      </c>
      <c r="H3594" s="25">
        <v>79085.282605340006</v>
      </c>
      <c r="I3594" s="25">
        <v>96547.50702425999</v>
      </c>
      <c r="J3594" s="25">
        <v>120407.04677352001</v>
      </c>
      <c r="K3594" s="25">
        <v>143430.80620456999</v>
      </c>
      <c r="L3594" s="34">
        <v>127240.78085326</v>
      </c>
      <c r="M3594" s="34">
        <v>150264.54028431</v>
      </c>
      <c r="O3594" s="24">
        <v>11.403829622881156</v>
      </c>
      <c r="P3594" s="44">
        <v>17.357357267190853</v>
      </c>
      <c r="Q3594" s="44">
        <v>-31.445221252671129</v>
      </c>
      <c r="R3594" s="43">
        <v>13.384327723285372</v>
      </c>
      <c r="S3594" s="25">
        <v>16.316725738970739</v>
      </c>
      <c r="T3594" s="25">
        <v>13.292211822743539</v>
      </c>
      <c r="U3594" s="25">
        <v>18.485311456030495</v>
      </c>
      <c r="V3594" s="25">
        <v>15.022494814098852</v>
      </c>
      <c r="W3594" s="25">
        <v>18.331489886861107</v>
      </c>
      <c r="X3594" s="25">
        <v>14.139358424974846</v>
      </c>
      <c r="Y3594" s="34">
        <v>20.350551589418963</v>
      </c>
      <c r="Z3594" s="34">
        <v>15.914456069601268</v>
      </c>
    </row>
    <row r="3595" spans="1:26" x14ac:dyDescent="0.25">
      <c r="A3595" s="39">
        <v>41913</v>
      </c>
      <c r="B3595" s="25">
        <v>36144.980188370006</v>
      </c>
      <c r="C3595" s="43">
        <v>46904.711394307305</v>
      </c>
      <c r="D3595" s="43">
        <v>2377.7018741364004</v>
      </c>
      <c r="E3595" s="43">
        <v>49282.413268443706</v>
      </c>
      <c r="F3595" s="25">
        <v>50337.054570633765</v>
      </c>
      <c r="G3595" s="25">
        <v>57501.355837994117</v>
      </c>
      <c r="H3595" s="25">
        <v>79792.151876291638</v>
      </c>
      <c r="I3595" s="25">
        <v>97306.393433365374</v>
      </c>
      <c r="J3595" s="25">
        <v>121104.99264763093</v>
      </c>
      <c r="K3595" s="25">
        <v>144179.75015534292</v>
      </c>
      <c r="L3595" s="34">
        <v>128185.99028340093</v>
      </c>
      <c r="M3595" s="34">
        <v>151260.7477911129</v>
      </c>
      <c r="O3595" s="24">
        <v>11.438310874349057</v>
      </c>
      <c r="P3595" s="44">
        <v>17.736477669057859</v>
      </c>
      <c r="Q3595" s="44">
        <v>-31.646530104989402</v>
      </c>
      <c r="R3595" s="43">
        <v>13.770837006726877</v>
      </c>
      <c r="S3595" s="25">
        <v>16.887697987792372</v>
      </c>
      <c r="T3595" s="25">
        <v>13.936687793131108</v>
      </c>
      <c r="U3595" s="25">
        <v>18.570825131512827</v>
      </c>
      <c r="V3595" s="25">
        <v>15.215202851615373</v>
      </c>
      <c r="W3595" s="25">
        <v>18.335712733812628</v>
      </c>
      <c r="X3595" s="25">
        <v>14.232462295313209</v>
      </c>
      <c r="Y3595" s="34">
        <v>20.575263813442412</v>
      </c>
      <c r="Z3595" s="34">
        <v>16.186472917588389</v>
      </c>
    </row>
    <row r="3596" spans="1:26" x14ac:dyDescent="0.25">
      <c r="A3596" s="39">
        <v>41914</v>
      </c>
      <c r="B3596" s="25">
        <v>36314.892739120005</v>
      </c>
      <c r="C3596" s="43">
        <v>47089.941496850297</v>
      </c>
      <c r="D3596" s="43">
        <v>2322.6809134158002</v>
      </c>
      <c r="E3596" s="43">
        <v>49412.6224102661</v>
      </c>
      <c r="F3596" s="25">
        <v>50321.54076025376</v>
      </c>
      <c r="G3596" s="25">
        <v>57504.388478514113</v>
      </c>
      <c r="H3596" s="25">
        <v>79786.811054711652</v>
      </c>
      <c r="I3596" s="25">
        <v>97278.612318155385</v>
      </c>
      <c r="J3596" s="25">
        <v>121126.50947535093</v>
      </c>
      <c r="K3596" s="25">
        <v>144184.09211514291</v>
      </c>
      <c r="L3596" s="34">
        <v>128209.98052231093</v>
      </c>
      <c r="M3596" s="34">
        <v>151267.56316210292</v>
      </c>
      <c r="O3596" s="24">
        <v>11.705193994656904</v>
      </c>
      <c r="P3596" s="44">
        <v>16.443011553020149</v>
      </c>
      <c r="Q3596" s="44">
        <v>-33.211755202187533</v>
      </c>
      <c r="R3596" s="43">
        <v>12.511063306425264</v>
      </c>
      <c r="S3596" s="25">
        <v>16.960223193620671</v>
      </c>
      <c r="T3596" s="25">
        <v>14.066263872167561</v>
      </c>
      <c r="U3596" s="25">
        <v>18.136128656369376</v>
      </c>
      <c r="V3596" s="25">
        <v>14.863622646921314</v>
      </c>
      <c r="W3596" s="25">
        <v>17.939698672131076</v>
      </c>
      <c r="X3596" s="25">
        <v>13.933053614943169</v>
      </c>
      <c r="Y3596" s="34">
        <v>20.188440724768398</v>
      </c>
      <c r="Z3596" s="34">
        <v>15.892830741785758</v>
      </c>
    </row>
    <row r="3597" spans="1:26" x14ac:dyDescent="0.25">
      <c r="A3597" s="39">
        <v>41915</v>
      </c>
      <c r="B3597" s="25">
        <v>36474.702121370006</v>
      </c>
      <c r="C3597" s="43">
        <v>47468.059596993298</v>
      </c>
      <c r="D3597" s="43">
        <v>2410.4534308203997</v>
      </c>
      <c r="E3597" s="43">
        <v>49878.5130278137</v>
      </c>
      <c r="F3597" s="25">
        <v>50252.136473813771</v>
      </c>
      <c r="G3597" s="25">
        <v>57557.771266964126</v>
      </c>
      <c r="H3597" s="25">
        <v>80072.481684721672</v>
      </c>
      <c r="I3597" s="25">
        <v>97672.559622145403</v>
      </c>
      <c r="J3597" s="25">
        <v>121378.47296931097</v>
      </c>
      <c r="K3597" s="25">
        <v>144547.49194768298</v>
      </c>
      <c r="L3597" s="34">
        <v>128640.12086268098</v>
      </c>
      <c r="M3597" s="34">
        <v>151809.13984105299</v>
      </c>
      <c r="O3597" s="24">
        <v>12.080433770075881</v>
      </c>
      <c r="P3597" s="44">
        <v>17.304788783767844</v>
      </c>
      <c r="Q3597" s="44">
        <v>-30.608988613988185</v>
      </c>
      <c r="R3597" s="43">
        <v>13.516851515226325</v>
      </c>
      <c r="S3597" s="25">
        <v>16.701687353517201</v>
      </c>
      <c r="T3597" s="25">
        <v>13.875179175713459</v>
      </c>
      <c r="U3597" s="25">
        <v>18.650628158926395</v>
      </c>
      <c r="V3597" s="25">
        <v>15.340957735357019</v>
      </c>
      <c r="W3597" s="25">
        <v>18.129960601087181</v>
      </c>
      <c r="X3597" s="25">
        <v>14.139038106550107</v>
      </c>
      <c r="Y3597" s="34">
        <v>20.536995458922579</v>
      </c>
      <c r="Z3597" s="34">
        <v>16.227165889953831</v>
      </c>
    </row>
    <row r="3598" spans="1:26" x14ac:dyDescent="0.25">
      <c r="A3598" s="39">
        <v>41918</v>
      </c>
      <c r="B3598" s="25">
        <v>36570.587530140001</v>
      </c>
      <c r="C3598" s="43">
        <v>47465.517268772281</v>
      </c>
      <c r="D3598" s="43">
        <v>2400.7977117712003</v>
      </c>
      <c r="E3598" s="43">
        <v>49866.31498054348</v>
      </c>
      <c r="F3598" s="25">
        <v>50424.658461343752</v>
      </c>
      <c r="G3598" s="25">
        <v>57727.170806874106</v>
      </c>
      <c r="H3598" s="25">
        <v>79820.922767571639</v>
      </c>
      <c r="I3598" s="25">
        <v>97458.061484385384</v>
      </c>
      <c r="J3598" s="25">
        <v>121098.16388072094</v>
      </c>
      <c r="K3598" s="25">
        <v>144307.60316901293</v>
      </c>
      <c r="L3598" s="34">
        <v>128364.66347862095</v>
      </c>
      <c r="M3598" s="34">
        <v>151574.10276691293</v>
      </c>
      <c r="O3598" s="24">
        <v>11.116073864315524</v>
      </c>
      <c r="P3598" s="44">
        <v>17.367554287850883</v>
      </c>
      <c r="Q3598" s="44">
        <v>-31.796095508386401</v>
      </c>
      <c r="R3598" s="43">
        <v>13.4310115004878</v>
      </c>
      <c r="S3598" s="25">
        <v>15.941924577026988</v>
      </c>
      <c r="T3598" s="25">
        <v>13.23863559262788</v>
      </c>
      <c r="U3598" s="25">
        <v>17.917331238192702</v>
      </c>
      <c r="V3598" s="25">
        <v>14.735369244275919</v>
      </c>
      <c r="W3598" s="25">
        <v>17.447140123734517</v>
      </c>
      <c r="X3598" s="25">
        <v>13.590590282924042</v>
      </c>
      <c r="Y3598" s="34">
        <v>19.878530002649917</v>
      </c>
      <c r="Z3598" s="34">
        <v>15.694687299639964</v>
      </c>
    </row>
    <row r="3599" spans="1:26" x14ac:dyDescent="0.25">
      <c r="A3599" s="39">
        <v>41919</v>
      </c>
      <c r="B3599" s="25">
        <v>36629.752536430002</v>
      </c>
      <c r="C3599" s="43">
        <v>47444.890527185271</v>
      </c>
      <c r="D3599" s="43">
        <v>2391.3250990873998</v>
      </c>
      <c r="E3599" s="43">
        <v>49836.215626272671</v>
      </c>
      <c r="F3599" s="25">
        <v>50357.059734133756</v>
      </c>
      <c r="G3599" s="25">
        <v>57652.461383164111</v>
      </c>
      <c r="H3599" s="25">
        <v>79914.180500241637</v>
      </c>
      <c r="I3599" s="25">
        <v>97542.130120545378</v>
      </c>
      <c r="J3599" s="25">
        <v>121183.22596240093</v>
      </c>
      <c r="K3599" s="25">
        <v>144366.36592953291</v>
      </c>
      <c r="L3599" s="34">
        <v>128452.16770959094</v>
      </c>
      <c r="M3599" s="34">
        <v>151635.30767672291</v>
      </c>
      <c r="O3599" s="24">
        <v>11.29584082058015</v>
      </c>
      <c r="P3599" s="44">
        <v>17.316550730904744</v>
      </c>
      <c r="Q3599" s="44">
        <v>-32.065201550767341</v>
      </c>
      <c r="R3599" s="43">
        <v>13.362544436062</v>
      </c>
      <c r="S3599" s="25">
        <v>15.786494143369346</v>
      </c>
      <c r="T3599" s="25">
        <v>13.092084270458738</v>
      </c>
      <c r="U3599" s="25">
        <v>18.055098412167769</v>
      </c>
      <c r="V3599" s="25">
        <v>14.834341518757554</v>
      </c>
      <c r="W3599" s="25">
        <v>17.529637643978724</v>
      </c>
      <c r="X3599" s="25">
        <v>13.636844925836389</v>
      </c>
      <c r="Y3599" s="34">
        <v>19.960249366012285</v>
      </c>
      <c r="Z3599" s="34">
        <v>15.741404270233271</v>
      </c>
    </row>
    <row r="3600" spans="1:26" x14ac:dyDescent="0.25">
      <c r="A3600" s="39">
        <v>41920</v>
      </c>
      <c r="B3600" s="25">
        <v>36622.444032430001</v>
      </c>
      <c r="C3600" s="43">
        <v>47541.627735678259</v>
      </c>
      <c r="D3600" s="43">
        <v>2332.0805634139997</v>
      </c>
      <c r="E3600" s="43">
        <v>49873.708299092257</v>
      </c>
      <c r="F3600" s="25">
        <v>50376.623980673765</v>
      </c>
      <c r="G3600" s="25">
        <v>57761.230789904119</v>
      </c>
      <c r="H3600" s="25">
        <v>79778.428843591653</v>
      </c>
      <c r="I3600" s="25">
        <v>97494.830301285372</v>
      </c>
      <c r="J3600" s="25">
        <v>121113.07618868093</v>
      </c>
      <c r="K3600" s="25">
        <v>144398.01603376295</v>
      </c>
      <c r="L3600" s="34">
        <v>128384.15423083093</v>
      </c>
      <c r="M3600" s="34">
        <v>151669.09407591296</v>
      </c>
      <c r="O3600" s="24">
        <v>11.040404268121073</v>
      </c>
      <c r="P3600" s="44">
        <v>17.177832259237924</v>
      </c>
      <c r="Q3600" s="44">
        <v>-34.821547375788931</v>
      </c>
      <c r="R3600" s="43">
        <v>12.9637303813575</v>
      </c>
      <c r="S3600" s="25">
        <v>15.921963068779243</v>
      </c>
      <c r="T3600" s="25">
        <v>13.439548087739507</v>
      </c>
      <c r="U3600" s="25">
        <v>17.771329686116346</v>
      </c>
      <c r="V3600" s="25">
        <v>14.711194621570666</v>
      </c>
      <c r="W3600" s="25">
        <v>17.390882181975485</v>
      </c>
      <c r="X3600" s="25">
        <v>13.596708488171917</v>
      </c>
      <c r="Y3600" s="34">
        <v>19.826460989980042</v>
      </c>
      <c r="Z3600" s="34">
        <v>15.702345837806654</v>
      </c>
    </row>
    <row r="3601" spans="1:26" x14ac:dyDescent="0.25">
      <c r="A3601" s="39">
        <v>41921</v>
      </c>
      <c r="B3601" s="25">
        <v>36620.91638576</v>
      </c>
      <c r="C3601" s="43">
        <v>47537.56770844126</v>
      </c>
      <c r="D3601" s="43">
        <v>2342.1023559360001</v>
      </c>
      <c r="E3601" s="43">
        <v>49879.670064377264</v>
      </c>
      <c r="F3601" s="25">
        <v>50230.859792043761</v>
      </c>
      <c r="G3601" s="25">
        <v>57541.539760004111</v>
      </c>
      <c r="H3601" s="25">
        <v>79737.169714061645</v>
      </c>
      <c r="I3601" s="25">
        <v>97395.228307745376</v>
      </c>
      <c r="J3601" s="25">
        <v>121011.93157525093</v>
      </c>
      <c r="K3601" s="25">
        <v>144216.68319301296</v>
      </c>
      <c r="L3601" s="34">
        <v>128284.64606239094</v>
      </c>
      <c r="M3601" s="34">
        <v>151489.39768015296</v>
      </c>
      <c r="O3601" s="24">
        <v>10.923435558449967</v>
      </c>
      <c r="P3601" s="44">
        <v>17.32067468871854</v>
      </c>
      <c r="Q3601" s="44">
        <v>-35.235954247193277</v>
      </c>
      <c r="R3601" s="43">
        <v>13.014324698771</v>
      </c>
      <c r="S3601" s="25">
        <v>15.06070582458432</v>
      </c>
      <c r="T3601" s="25">
        <v>12.515669095734673</v>
      </c>
      <c r="U3601" s="25">
        <v>17.440212531011955</v>
      </c>
      <c r="V3601" s="25">
        <v>14.356042547962833</v>
      </c>
      <c r="W3601" s="25">
        <v>17.091053048990545</v>
      </c>
      <c r="X3601" s="25">
        <v>13.279883135994996</v>
      </c>
      <c r="Y3601" s="34">
        <v>19.534764681539983</v>
      </c>
      <c r="Z3601" s="34">
        <v>15.392859694069871</v>
      </c>
    </row>
    <row r="3602" spans="1:26" x14ac:dyDescent="0.25">
      <c r="A3602" s="39">
        <v>41922</v>
      </c>
      <c r="B3602" s="25">
        <v>36730.365436489999</v>
      </c>
      <c r="C3602" s="43">
        <v>47462.155814744263</v>
      </c>
      <c r="D3602" s="43">
        <v>2351.7313278452007</v>
      </c>
      <c r="E3602" s="43">
        <v>49813.887142589461</v>
      </c>
      <c r="F3602" s="25">
        <v>50083.22344892376</v>
      </c>
      <c r="G3602" s="25">
        <v>57433.257076804111</v>
      </c>
      <c r="H3602" s="25">
        <v>79360.462925761647</v>
      </c>
      <c r="I3602" s="25">
        <v>97035.426132245382</v>
      </c>
      <c r="J3602" s="25">
        <v>120766.66506119093</v>
      </c>
      <c r="K3602" s="25">
        <v>144007.24202202295</v>
      </c>
      <c r="L3602" s="34">
        <v>128034.23733379094</v>
      </c>
      <c r="M3602" s="34">
        <v>151274.81429462295</v>
      </c>
      <c r="O3602" s="24">
        <v>11.333492516082334</v>
      </c>
      <c r="P3602" s="44">
        <v>17.327271937622601</v>
      </c>
      <c r="Q3602" s="44">
        <v>-35.193796949786183</v>
      </c>
      <c r="R3602" s="43">
        <v>13.003659487542899</v>
      </c>
      <c r="S3602" s="25">
        <v>14.752577581003168</v>
      </c>
      <c r="T3602" s="25">
        <v>12.255052995569393</v>
      </c>
      <c r="U3602" s="25">
        <v>16.955630624348128</v>
      </c>
      <c r="V3602" s="25">
        <v>13.931294031782461</v>
      </c>
      <c r="W3602" s="25">
        <v>16.929282631255084</v>
      </c>
      <c r="X3602" s="25">
        <v>13.148080862242795</v>
      </c>
      <c r="Y3602" s="34">
        <v>19.375820598340155</v>
      </c>
      <c r="Z3602" s="34">
        <v>15.261806431406555</v>
      </c>
    </row>
    <row r="3603" spans="1:26" x14ac:dyDescent="0.25">
      <c r="A3603" s="39">
        <v>41925</v>
      </c>
      <c r="B3603" s="25">
        <v>36807.530978739996</v>
      </c>
      <c r="C3603" s="43">
        <v>47576.574273304461</v>
      </c>
      <c r="D3603" s="43">
        <v>2341.9369542016007</v>
      </c>
      <c r="E3603" s="43">
        <v>49918.51122750606</v>
      </c>
      <c r="F3603" s="25">
        <v>50060.118300493756</v>
      </c>
      <c r="G3603" s="25">
        <v>57307.140791964113</v>
      </c>
      <c r="H3603" s="25">
        <v>79331.677656091648</v>
      </c>
      <c r="I3603" s="25">
        <v>96868.417533125379</v>
      </c>
      <c r="J3603" s="25">
        <v>120666.69320139094</v>
      </c>
      <c r="K3603" s="25">
        <v>143711.93723963294</v>
      </c>
      <c r="L3603" s="34">
        <v>127939.67146230095</v>
      </c>
      <c r="M3603" s="34">
        <v>150984.91550054296</v>
      </c>
      <c r="O3603" s="24">
        <v>11.611573187750235</v>
      </c>
      <c r="P3603" s="44">
        <v>16.764252222885979</v>
      </c>
      <c r="Q3603" s="44">
        <v>-35.169975269451434</v>
      </c>
      <c r="R3603" s="43">
        <v>12.534858344092299</v>
      </c>
      <c r="S3603" s="25">
        <v>14.56599390152331</v>
      </c>
      <c r="T3603" s="25">
        <v>12.131061102117524</v>
      </c>
      <c r="U3603" s="25">
        <v>16.271567223764372</v>
      </c>
      <c r="V3603" s="25">
        <v>13.420933105992328</v>
      </c>
      <c r="W3603" s="25">
        <v>16.617500226343719</v>
      </c>
      <c r="X3603" s="25">
        <v>12.892878732397461</v>
      </c>
      <c r="Y3603" s="34">
        <v>19.07648914837441</v>
      </c>
      <c r="Z3603" s="34">
        <v>15.018204962346315</v>
      </c>
    </row>
    <row r="3604" spans="1:26" x14ac:dyDescent="0.25">
      <c r="A3604" s="39">
        <v>41926</v>
      </c>
      <c r="B3604" s="25">
        <v>36743.72824651</v>
      </c>
      <c r="C3604" s="43">
        <v>47562.558131867867</v>
      </c>
      <c r="D3604" s="43">
        <v>2317.3707741449994</v>
      </c>
      <c r="E3604" s="43">
        <v>49879.928906012865</v>
      </c>
      <c r="F3604" s="25">
        <v>49840.954859993755</v>
      </c>
      <c r="G3604" s="25">
        <v>57163.729244874114</v>
      </c>
      <c r="H3604" s="25">
        <v>79082.095592441648</v>
      </c>
      <c r="I3604" s="25">
        <v>96701.230075465399</v>
      </c>
      <c r="J3604" s="25">
        <v>120593.50904798093</v>
      </c>
      <c r="K3604" s="25">
        <v>143698.49625518292</v>
      </c>
      <c r="L3604" s="34">
        <v>127868.91600428094</v>
      </c>
      <c r="M3604" s="34">
        <v>150973.90321148292</v>
      </c>
      <c r="O3604" s="24">
        <v>11.418103994666362</v>
      </c>
      <c r="P3604" s="44">
        <v>16.72985327132437</v>
      </c>
      <c r="Q3604" s="44">
        <v>-35.850021782978317</v>
      </c>
      <c r="R3604" s="43">
        <v>13.432685319751901</v>
      </c>
      <c r="S3604" s="25">
        <v>14.064423425060578</v>
      </c>
      <c r="T3604" s="25">
        <v>11.850452285707092</v>
      </c>
      <c r="U3604" s="25">
        <v>15.905770122922402</v>
      </c>
      <c r="V3604" s="25">
        <v>13.225177276235645</v>
      </c>
      <c r="W3604" s="25">
        <v>16.546771901895376</v>
      </c>
      <c r="X3604" s="25">
        <v>12.8823201702021</v>
      </c>
      <c r="Y3604" s="34">
        <v>19.01063536406491</v>
      </c>
      <c r="Z3604" s="34">
        <v>15.009815953974105</v>
      </c>
    </row>
    <row r="3605" spans="1:26" x14ac:dyDescent="0.25">
      <c r="A3605" s="39">
        <v>41927</v>
      </c>
      <c r="B3605" s="25">
        <v>36712.364765800005</v>
      </c>
      <c r="C3605" s="43">
        <v>47597.466656621269</v>
      </c>
      <c r="D3605" s="43">
        <v>2169.2077112818001</v>
      </c>
      <c r="E3605" s="43">
        <v>49766.67436790307</v>
      </c>
      <c r="F3605" s="25">
        <v>49780.653172643761</v>
      </c>
      <c r="G3605" s="25">
        <v>57036.222606354117</v>
      </c>
      <c r="H3605" s="25">
        <v>78878.941602331644</v>
      </c>
      <c r="I3605" s="25">
        <v>96434.403137085392</v>
      </c>
      <c r="J3605" s="25">
        <v>120433.23427885093</v>
      </c>
      <c r="K3605" s="25">
        <v>143506.25002354293</v>
      </c>
      <c r="L3605" s="34">
        <v>127713.04859017093</v>
      </c>
      <c r="M3605" s="34">
        <v>150786.06433486295</v>
      </c>
      <c r="O3605" s="24">
        <v>11.481903000275073</v>
      </c>
      <c r="P3605" s="44">
        <v>17.260714818968424</v>
      </c>
      <c r="Q3605" s="44">
        <v>-36.524482513873693</v>
      </c>
      <c r="R3605" s="43">
        <v>13.0841356460562</v>
      </c>
      <c r="S3605" s="25">
        <v>14.334584238475422</v>
      </c>
      <c r="T3605" s="25">
        <v>11.604803390790664</v>
      </c>
      <c r="U3605" s="25">
        <v>15.862025437434291</v>
      </c>
      <c r="V3605" s="25">
        <v>12.890183648613762</v>
      </c>
      <c r="W3605" s="25">
        <v>16.524410296786041</v>
      </c>
      <c r="X3605" s="25">
        <v>12.69594811085064</v>
      </c>
      <c r="Y3605" s="34">
        <v>18.994695693132101</v>
      </c>
      <c r="Z3605" s="34">
        <v>14.83083221061181</v>
      </c>
    </row>
    <row r="3606" spans="1:26" x14ac:dyDescent="0.25">
      <c r="A3606" s="39">
        <v>41928</v>
      </c>
      <c r="B3606" s="25">
        <v>36653.358299330001</v>
      </c>
      <c r="C3606" s="43">
        <v>47521.269140524673</v>
      </c>
      <c r="D3606" s="43">
        <v>2150.5959416648006</v>
      </c>
      <c r="E3606" s="43">
        <v>49671.865082189477</v>
      </c>
      <c r="F3606" s="25">
        <v>49923.55469834376</v>
      </c>
      <c r="G3606" s="25">
        <v>57161.185027104111</v>
      </c>
      <c r="H3606" s="25">
        <v>78920.162890711654</v>
      </c>
      <c r="I3606" s="25">
        <v>96455.441968115381</v>
      </c>
      <c r="J3606" s="25">
        <v>120596.17207140096</v>
      </c>
      <c r="K3606" s="25">
        <v>143640.71577194295</v>
      </c>
      <c r="L3606" s="34">
        <v>127879.39079872095</v>
      </c>
      <c r="M3606" s="34">
        <v>150923.93449926295</v>
      </c>
      <c r="O3606" s="24">
        <v>11.225009502721296</v>
      </c>
      <c r="P3606" s="44">
        <v>17.32885380491782</v>
      </c>
      <c r="Q3606" s="44">
        <v>-38.032558040020135</v>
      </c>
      <c r="R3606" s="43">
        <v>12.9595242954317</v>
      </c>
      <c r="S3606" s="25">
        <v>15.221755636220502</v>
      </c>
      <c r="T3606" s="25">
        <v>12.268861254801667</v>
      </c>
      <c r="U3606" s="25">
        <v>16.440898994555475</v>
      </c>
      <c r="V3606" s="25">
        <v>13.277731241843792</v>
      </c>
      <c r="W3606" s="25">
        <v>17.00401188327745</v>
      </c>
      <c r="X3606" s="25">
        <v>13.045711642958135</v>
      </c>
      <c r="Y3606" s="34">
        <v>19.465670420686809</v>
      </c>
      <c r="Z3606" s="34">
        <v>15.176620868222003</v>
      </c>
    </row>
    <row r="3607" spans="1:26" x14ac:dyDescent="0.25">
      <c r="A3607" s="39">
        <v>41929</v>
      </c>
      <c r="B3607" s="25">
        <v>36579.229329889997</v>
      </c>
      <c r="C3607" s="43">
        <v>47749.350756658067</v>
      </c>
      <c r="D3607" s="43">
        <v>2175.9482683232004</v>
      </c>
      <c r="E3607" s="43">
        <v>49925.299024981265</v>
      </c>
      <c r="F3607" s="25">
        <v>50022.979234033752</v>
      </c>
      <c r="G3607" s="25">
        <v>57290.943486474105</v>
      </c>
      <c r="H3607" s="25">
        <v>78716.29092289164</v>
      </c>
      <c r="I3607" s="25">
        <v>96307.403799955369</v>
      </c>
      <c r="J3607" s="25">
        <v>120375.28371712092</v>
      </c>
      <c r="K3607" s="25">
        <v>143445.36020579294</v>
      </c>
      <c r="L3607" s="34">
        <v>127652.53876237092</v>
      </c>
      <c r="M3607" s="34">
        <v>150722.61525104297</v>
      </c>
      <c r="O3607" s="24">
        <v>11.189010075705387</v>
      </c>
      <c r="P3607" s="44">
        <v>18.230218383405639</v>
      </c>
      <c r="Q3607" s="44">
        <v>-37.304008037887961</v>
      </c>
      <c r="R3607" s="43">
        <v>13.8355437565773</v>
      </c>
      <c r="S3607" s="25">
        <v>15.620189092327141</v>
      </c>
      <c r="T3607" s="25">
        <v>12.853662536327604</v>
      </c>
      <c r="U3607" s="25">
        <v>16.556710129766827</v>
      </c>
      <c r="V3607" s="25">
        <v>13.536888711073235</v>
      </c>
      <c r="W3607" s="25">
        <v>17.036708980269633</v>
      </c>
      <c r="X3607" s="25">
        <v>13.150648391260944</v>
      </c>
      <c r="Y3607" s="34">
        <v>19.495253253980383</v>
      </c>
      <c r="Z3607" s="34">
        <v>15.277495319621925</v>
      </c>
    </row>
    <row r="3608" spans="1:26" x14ac:dyDescent="0.25">
      <c r="A3608" s="39">
        <v>41932</v>
      </c>
      <c r="B3608" s="25">
        <v>36644.62130549</v>
      </c>
      <c r="C3608" s="43">
        <v>47440.506362448286</v>
      </c>
      <c r="D3608" s="43">
        <v>2197.4477417690009</v>
      </c>
      <c r="E3608" s="43">
        <v>49637.954104217286</v>
      </c>
      <c r="F3608" s="25">
        <v>49885.393092813756</v>
      </c>
      <c r="G3608" s="25">
        <v>57139.678478534108</v>
      </c>
      <c r="H3608" s="25">
        <v>78381.448970041631</v>
      </c>
      <c r="I3608" s="25">
        <v>95914.100760785368</v>
      </c>
      <c r="J3608" s="25">
        <v>120214.0357448409</v>
      </c>
      <c r="K3608" s="25">
        <v>143235.44550892292</v>
      </c>
      <c r="L3608" s="34">
        <v>127494.40652101091</v>
      </c>
      <c r="M3608" s="34">
        <v>150515.81628509291</v>
      </c>
      <c r="O3608" s="24">
        <v>11.527618205116209</v>
      </c>
      <c r="P3608" s="44">
        <v>19.026657708696582</v>
      </c>
      <c r="Q3608" s="44">
        <v>-36.101938578731598</v>
      </c>
      <c r="R3608" s="43">
        <v>14.647811392591301</v>
      </c>
      <c r="S3608" s="25">
        <v>15.492384810471481</v>
      </c>
      <c r="T3608" s="25">
        <v>12.754495793909415</v>
      </c>
      <c r="U3608" s="25">
        <v>16.334921514615441</v>
      </c>
      <c r="V3608" s="25">
        <v>13.267416643044584</v>
      </c>
      <c r="W3608" s="25">
        <v>17.014980481996346</v>
      </c>
      <c r="X3608" s="25">
        <v>13.065217207430123</v>
      </c>
      <c r="Y3608" s="34">
        <v>19.480446496401594</v>
      </c>
      <c r="Z3608" s="34">
        <v>15.198870470700854</v>
      </c>
    </row>
    <row r="3609" spans="1:26" x14ac:dyDescent="0.25">
      <c r="A3609" s="39">
        <v>41933</v>
      </c>
      <c r="B3609" s="25">
        <v>36741.120525890001</v>
      </c>
      <c r="C3609" s="43">
        <v>47303.196847881693</v>
      </c>
      <c r="D3609" s="43">
        <v>2241.9726243166001</v>
      </c>
      <c r="E3609" s="43">
        <v>49545.169472198293</v>
      </c>
      <c r="F3609" s="25">
        <v>49892.114605903764</v>
      </c>
      <c r="G3609" s="25">
        <v>57201.497445994122</v>
      </c>
      <c r="H3609" s="25">
        <v>78382.984365181648</v>
      </c>
      <c r="I3609" s="25">
        <v>95964.418047285391</v>
      </c>
      <c r="J3609" s="25">
        <v>120277.56494703096</v>
      </c>
      <c r="K3609" s="25">
        <v>143344.14253064292</v>
      </c>
      <c r="L3609" s="34">
        <v>127560.02196572097</v>
      </c>
      <c r="M3609" s="34">
        <v>150626.5995493329</v>
      </c>
      <c r="O3609" s="24">
        <v>11.527618205116209</v>
      </c>
      <c r="P3609" s="44">
        <v>18.682152688754329</v>
      </c>
      <c r="Q3609" s="44">
        <v>-34.807230347121546</v>
      </c>
      <c r="R3609" s="43">
        <v>14.433508543414501</v>
      </c>
      <c r="S3609" s="25">
        <v>15.492384810471481</v>
      </c>
      <c r="T3609" s="25">
        <v>12.754495793909415</v>
      </c>
      <c r="U3609" s="25">
        <v>16.334921514615441</v>
      </c>
      <c r="V3609" s="25">
        <v>13.267416643044584</v>
      </c>
      <c r="W3609" s="25">
        <v>17.014980481996346</v>
      </c>
      <c r="X3609" s="25">
        <v>13.065217207430123</v>
      </c>
      <c r="Y3609" s="34">
        <v>19.541937528400123</v>
      </c>
      <c r="Z3609" s="34">
        <v>15.283659612616219</v>
      </c>
    </row>
    <row r="3610" spans="1:26" x14ac:dyDescent="0.25">
      <c r="A3610" s="39">
        <v>41934</v>
      </c>
      <c r="B3610" s="25">
        <v>36776.375347010005</v>
      </c>
      <c r="C3610" s="43">
        <v>47051.015838715095</v>
      </c>
      <c r="D3610" s="43">
        <v>2246.2859679946005</v>
      </c>
      <c r="E3610" s="43">
        <v>49297.301806709693</v>
      </c>
      <c r="F3610" s="25">
        <v>49981.779442563762</v>
      </c>
      <c r="G3610" s="25">
        <v>57346.973270844115</v>
      </c>
      <c r="H3610" s="25">
        <v>78206.123040061662</v>
      </c>
      <c r="I3610" s="25">
        <v>95822.296951855387</v>
      </c>
      <c r="J3610" s="25">
        <v>120127.96152687096</v>
      </c>
      <c r="K3610" s="25">
        <v>143225.53467030294</v>
      </c>
      <c r="L3610" s="34">
        <v>127416.07206285097</v>
      </c>
      <c r="M3610" s="34">
        <v>150513.64520628293</v>
      </c>
      <c r="O3610" s="24">
        <v>11.821312827313069</v>
      </c>
      <c r="P3610" s="44">
        <v>18.550829152060324</v>
      </c>
      <c r="Q3610" s="44">
        <v>-35.401270342711008</v>
      </c>
      <c r="R3610" s="43">
        <v>14.2046265795219</v>
      </c>
      <c r="S3610" s="25">
        <v>15.507946150739071</v>
      </c>
      <c r="T3610" s="25">
        <v>12.876483993564293</v>
      </c>
      <c r="U3610" s="25">
        <v>16.337200371098138</v>
      </c>
      <c r="V3610" s="25">
        <v>13.326837614613286</v>
      </c>
      <c r="W3610" s="25">
        <v>17.076819087681994</v>
      </c>
      <c r="X3610" s="25">
        <v>13.151018960808303</v>
      </c>
      <c r="Y3610" s="34">
        <v>19.388548336206558</v>
      </c>
      <c r="Z3610" s="34">
        <v>15.162420014010403</v>
      </c>
    </row>
    <row r="3611" spans="1:26" x14ac:dyDescent="0.25">
      <c r="A3611" s="39">
        <v>41935</v>
      </c>
      <c r="B3611" s="25">
        <v>36739.591737620001</v>
      </c>
      <c r="C3611" s="43">
        <v>47197.435403148498</v>
      </c>
      <c r="D3611" s="43">
        <v>2290.8703239296005</v>
      </c>
      <c r="E3611" s="43">
        <v>49488.305727078099</v>
      </c>
      <c r="F3611" s="25">
        <v>49802.357770223753</v>
      </c>
      <c r="G3611" s="25">
        <v>57209.466680464109</v>
      </c>
      <c r="H3611" s="25">
        <v>78154.189339061631</v>
      </c>
      <c r="I3611" s="25">
        <v>95807.672156455374</v>
      </c>
      <c r="J3611" s="25">
        <v>120082.83081579091</v>
      </c>
      <c r="K3611" s="25">
        <v>143216.49605708293</v>
      </c>
      <c r="L3611" s="34">
        <v>127373.68925138091</v>
      </c>
      <c r="M3611" s="34">
        <v>150507.35449267292</v>
      </c>
      <c r="O3611" s="24">
        <v>11.942879450318067</v>
      </c>
      <c r="P3611" s="44">
        <v>18.933002070048666</v>
      </c>
      <c r="Q3611" s="44">
        <v>-34.581130928471012</v>
      </c>
      <c r="R3611" s="43">
        <v>14.593659171173</v>
      </c>
      <c r="S3611" s="25">
        <v>15.442274528951728</v>
      </c>
      <c r="T3611" s="25">
        <v>12.829456781489878</v>
      </c>
      <c r="U3611" s="25">
        <v>16.095031799783598</v>
      </c>
      <c r="V3611" s="25">
        <v>13.131996224020902</v>
      </c>
      <c r="W3611" s="25">
        <v>16.913202366131852</v>
      </c>
      <c r="X3611" s="25">
        <v>13.022815643719587</v>
      </c>
      <c r="Y3611" s="34">
        <v>19.126849952502578</v>
      </c>
      <c r="Z3611" s="34">
        <v>14.990076307856249</v>
      </c>
    </row>
    <row r="3612" spans="1:26" x14ac:dyDescent="0.25">
      <c r="A3612" s="39">
        <v>41936</v>
      </c>
      <c r="B3612" s="25">
        <v>36655.8044133</v>
      </c>
      <c r="C3612" s="43">
        <v>47763.968206501901</v>
      </c>
      <c r="D3612" s="43">
        <v>2412.9477548778009</v>
      </c>
      <c r="E3612" s="43">
        <v>50176.915961379702</v>
      </c>
      <c r="F3612" s="25">
        <v>50070.79546684376</v>
      </c>
      <c r="G3612" s="25">
        <v>57554.033989214113</v>
      </c>
      <c r="H3612" s="25">
        <v>78569.387125821639</v>
      </c>
      <c r="I3612" s="25">
        <v>96299.817903705378</v>
      </c>
      <c r="J3612" s="25">
        <v>120638.19492607092</v>
      </c>
      <c r="K3612" s="25">
        <v>143845.34059643291</v>
      </c>
      <c r="L3612" s="34">
        <v>127920.76569542092</v>
      </c>
      <c r="M3612" s="34">
        <v>151127.91136578293</v>
      </c>
      <c r="O3612" s="24">
        <v>11.570040189348729</v>
      </c>
      <c r="P3612" s="44">
        <v>20.970401177043719</v>
      </c>
      <c r="Q3612" s="44">
        <v>-31.232998781096764</v>
      </c>
      <c r="R3612" s="43">
        <v>16.709808529097302</v>
      </c>
      <c r="S3612" s="25">
        <v>15.294515821224074</v>
      </c>
      <c r="T3612" s="25">
        <v>13.006015948863414</v>
      </c>
      <c r="U3612" s="25">
        <v>16.793665698101854</v>
      </c>
      <c r="V3612" s="25">
        <v>13.887313995870731</v>
      </c>
      <c r="W3612" s="25">
        <v>17.463986887114547</v>
      </c>
      <c r="X3612" s="25">
        <v>13.607498506241811</v>
      </c>
      <c r="Y3612" s="34">
        <v>19.912375889356881</v>
      </c>
      <c r="Z3612" s="34">
        <v>15.724965565369287</v>
      </c>
    </row>
    <row r="3613" spans="1:26" x14ac:dyDescent="0.25">
      <c r="A3613" s="39">
        <v>41939</v>
      </c>
      <c r="B3613" s="25">
        <v>36736.430727500003</v>
      </c>
      <c r="C3613" s="43">
        <v>47783.271674132098</v>
      </c>
      <c r="D3613" s="43">
        <v>2362.9071925731996</v>
      </c>
      <c r="E3613" s="43">
        <v>50146.178866705297</v>
      </c>
      <c r="F3613" s="25">
        <v>50038.724494103764</v>
      </c>
      <c r="G3613" s="25">
        <v>57387.911554804123</v>
      </c>
      <c r="H3613" s="25">
        <v>78409.157688611653</v>
      </c>
      <c r="I3613" s="25">
        <v>95990.078497055409</v>
      </c>
      <c r="J3613" s="25">
        <v>120626.94044262094</v>
      </c>
      <c r="K3613" s="25">
        <v>143687.73816241298</v>
      </c>
      <c r="L3613" s="34">
        <v>127913.65930880094</v>
      </c>
      <c r="M3613" s="34">
        <v>150974.45702859299</v>
      </c>
      <c r="O3613" s="24">
        <v>12.137823818992889</v>
      </c>
      <c r="P3613" s="44">
        <v>22.637350099204333</v>
      </c>
      <c r="Q3613" s="44">
        <v>-51.309384660876646</v>
      </c>
      <c r="R3613" s="43">
        <v>14.447272711821</v>
      </c>
      <c r="S3613" s="25">
        <v>14.740107271533454</v>
      </c>
      <c r="T3613" s="25">
        <v>12.071216321950962</v>
      </c>
      <c r="U3613" s="25">
        <v>16.62649728361383</v>
      </c>
      <c r="V3613" s="25">
        <v>13.423039385596169</v>
      </c>
      <c r="W3613" s="25">
        <v>17.57040433582171</v>
      </c>
      <c r="X3613" s="25">
        <v>13.493277937664526</v>
      </c>
      <c r="Y3613" s="34">
        <v>20.020584164238354</v>
      </c>
      <c r="Z3613" s="34">
        <v>15.617202707593592</v>
      </c>
    </row>
    <row r="3614" spans="1:26" x14ac:dyDescent="0.25">
      <c r="A3614" s="39">
        <v>41940</v>
      </c>
      <c r="B3614" s="25">
        <v>36696.165202410004</v>
      </c>
      <c r="C3614" s="43">
        <v>47778.482361515511</v>
      </c>
      <c r="D3614" s="43">
        <v>3781.3710731916008</v>
      </c>
      <c r="E3614" s="43">
        <v>51559.853434707111</v>
      </c>
      <c r="F3614" s="25">
        <v>49990.971149873767</v>
      </c>
      <c r="G3614" s="25">
        <v>57300.760750494126</v>
      </c>
      <c r="H3614" s="25">
        <v>78338.538684961663</v>
      </c>
      <c r="I3614" s="25">
        <v>95872.129944855405</v>
      </c>
      <c r="J3614" s="25">
        <v>120767.09927523095</v>
      </c>
      <c r="K3614" s="25">
        <v>143732.96615496295</v>
      </c>
      <c r="L3614" s="34">
        <v>128055.67307165096</v>
      </c>
      <c r="M3614" s="34">
        <v>151021.53995138293</v>
      </c>
      <c r="O3614" s="24">
        <v>12.014913447214681</v>
      </c>
      <c r="P3614" s="44">
        <v>22.625058169675107</v>
      </c>
      <c r="Q3614" s="44">
        <v>-22.080187932071482</v>
      </c>
      <c r="R3614" s="43">
        <v>17.673664083333701</v>
      </c>
      <c r="S3614" s="25">
        <v>14.630607601129796</v>
      </c>
      <c r="T3614" s="25">
        <v>11.901022000919959</v>
      </c>
      <c r="U3614" s="25">
        <v>16.521457932597382</v>
      </c>
      <c r="V3614" s="25">
        <v>13.283669947721766</v>
      </c>
      <c r="W3614" s="25">
        <v>17.707011718556686</v>
      </c>
      <c r="X3614" s="25">
        <v>13.529001745378967</v>
      </c>
      <c r="Y3614" s="34">
        <v>20.15383478710946</v>
      </c>
      <c r="Z3614" s="34">
        <v>15.653259110348138</v>
      </c>
    </row>
    <row r="3615" spans="1:26" x14ac:dyDescent="0.25">
      <c r="A3615" s="39">
        <v>41941</v>
      </c>
      <c r="B3615" s="25">
        <v>36666.732979559994</v>
      </c>
      <c r="C3615" s="43">
        <v>47854.167901108907</v>
      </c>
      <c r="D3615" s="43">
        <v>2435.8056651432003</v>
      </c>
      <c r="E3615" s="43">
        <v>50289.973566252105</v>
      </c>
      <c r="F3615" s="25">
        <v>49997.084522313758</v>
      </c>
      <c r="G3615" s="25">
        <v>57330.925339384114</v>
      </c>
      <c r="H3615" s="25">
        <v>78621.522664521661</v>
      </c>
      <c r="I3615" s="25">
        <v>96197.695007665388</v>
      </c>
      <c r="J3615" s="25">
        <v>121090.04034173096</v>
      </c>
      <c r="K3615" s="25">
        <v>144101.03074715295</v>
      </c>
      <c r="L3615" s="34">
        <v>128379.42044280097</v>
      </c>
      <c r="M3615" s="34">
        <v>151390.41084822296</v>
      </c>
      <c r="O3615" s="24">
        <v>12.038517059362519</v>
      </c>
      <c r="P3615" s="44">
        <v>22.53879139257997</v>
      </c>
      <c r="Q3615" s="44">
        <v>-30.579713170269997</v>
      </c>
      <c r="R3615" s="43">
        <v>18.159641316391301</v>
      </c>
      <c r="S3615" s="25">
        <v>14.292030361929298</v>
      </c>
      <c r="T3615" s="25">
        <v>11.775327169113581</v>
      </c>
      <c r="U3615" s="25">
        <v>16.539576233617304</v>
      </c>
      <c r="V3615" s="25">
        <v>13.42069699551045</v>
      </c>
      <c r="W3615" s="25">
        <v>17.713454681741901</v>
      </c>
      <c r="X3615" s="25">
        <v>13.607784537171575</v>
      </c>
      <c r="Y3615" s="34">
        <v>20.153786562983701</v>
      </c>
      <c r="Z3615" s="34">
        <v>15.725757958812414</v>
      </c>
    </row>
    <row r="3616" spans="1:26" x14ac:dyDescent="0.25">
      <c r="A3616" s="39">
        <v>41942</v>
      </c>
      <c r="B3616" s="25">
        <v>36595.603389839998</v>
      </c>
      <c r="C3616" s="43">
        <v>48035.604268782306</v>
      </c>
      <c r="D3616" s="43">
        <v>2557.2017142433997</v>
      </c>
      <c r="E3616" s="43">
        <v>50592.805983025704</v>
      </c>
      <c r="F3616" s="25">
        <v>50096.588869203755</v>
      </c>
      <c r="G3616" s="25">
        <v>57495.938214714108</v>
      </c>
      <c r="H3616" s="25">
        <v>78981.673032341656</v>
      </c>
      <c r="I3616" s="25">
        <v>96633.290503475379</v>
      </c>
      <c r="J3616" s="25">
        <v>121470.05177491093</v>
      </c>
      <c r="K3616" s="25">
        <v>144553.7524901529</v>
      </c>
      <c r="L3616" s="34">
        <v>128760.91702243093</v>
      </c>
      <c r="M3616" s="34">
        <v>151844.6177376729</v>
      </c>
      <c r="O3616" s="24">
        <v>11.879387805268538</v>
      </c>
      <c r="P3616" s="44">
        <v>23.021323228571799</v>
      </c>
      <c r="Q3616" s="44">
        <v>-28.675559586483999</v>
      </c>
      <c r="R3616" s="43">
        <v>18.673653776341801</v>
      </c>
      <c r="S3616" s="25">
        <v>14.42312708525626</v>
      </c>
      <c r="T3616" s="25">
        <v>11.773435137290878</v>
      </c>
      <c r="U3616" s="25">
        <v>16.63449743415535</v>
      </c>
      <c r="V3616" s="25">
        <v>13.462018204307324</v>
      </c>
      <c r="W3616" s="25">
        <v>17.81838587273128</v>
      </c>
      <c r="X3616" s="25">
        <v>13.67333324011193</v>
      </c>
      <c r="Y3616" s="34">
        <v>20.250310295706718</v>
      </c>
      <c r="Z3616" s="34">
        <v>15.784702012040031</v>
      </c>
    </row>
    <row r="3617" spans="1:26" x14ac:dyDescent="0.25">
      <c r="A3617" s="39">
        <v>41943</v>
      </c>
      <c r="B3617" s="25">
        <v>36636.916671539999</v>
      </c>
      <c r="C3617" s="43">
        <v>49221.732906305711</v>
      </c>
      <c r="D3617" s="43">
        <v>2621.7061568376002</v>
      </c>
      <c r="E3617" s="43">
        <v>51843.439063143313</v>
      </c>
      <c r="F3617" s="25">
        <v>50519.163499793765</v>
      </c>
      <c r="G3617" s="25">
        <v>58016.77367742412</v>
      </c>
      <c r="H3617" s="25">
        <v>80634.632613981667</v>
      </c>
      <c r="I3617" s="25">
        <v>98429.91387374539</v>
      </c>
      <c r="J3617" s="25">
        <v>123096.14132333096</v>
      </c>
      <c r="K3617" s="25">
        <v>146328.10233233296</v>
      </c>
      <c r="L3617" s="34">
        <v>130377.88550093096</v>
      </c>
      <c r="M3617" s="34">
        <v>153609.84650993298</v>
      </c>
      <c r="O3617" s="24">
        <v>11.947584453427073</v>
      </c>
      <c r="P3617" s="44">
        <v>24.643728051227697</v>
      </c>
      <c r="Q3617" s="44">
        <v>-29.219719019706602</v>
      </c>
      <c r="R3617" s="43">
        <v>20.024780893997509</v>
      </c>
      <c r="S3617" s="25">
        <v>14.652703641005061</v>
      </c>
      <c r="T3617" s="25">
        <v>12.159089488738829</v>
      </c>
      <c r="U3617" s="25">
        <v>17.41747371861193</v>
      </c>
      <c r="V3617" s="25">
        <v>14.251477448610128</v>
      </c>
      <c r="W3617" s="25">
        <v>18.233455150909663</v>
      </c>
      <c r="X3617" s="25">
        <v>14.129809385595982</v>
      </c>
      <c r="Y3617" s="34">
        <v>20.0884493482701</v>
      </c>
      <c r="Z3617" s="34">
        <v>15.78565611608691</v>
      </c>
    </row>
    <row r="3618" spans="1:26" x14ac:dyDescent="0.25">
      <c r="A3618" s="39">
        <v>41947</v>
      </c>
      <c r="B3618" s="25">
        <v>36826.797877309997</v>
      </c>
      <c r="C3618" s="43">
        <v>49928.186331779318</v>
      </c>
      <c r="D3618" s="43">
        <v>2588.7546539288001</v>
      </c>
      <c r="E3618" s="43">
        <v>52516.940985708119</v>
      </c>
      <c r="F3618" s="25">
        <v>51177.809654283752</v>
      </c>
      <c r="G3618" s="25">
        <v>58684.873772534105</v>
      </c>
      <c r="H3618" s="25">
        <v>81110.467829061643</v>
      </c>
      <c r="I3618" s="25">
        <v>98882.617242435372</v>
      </c>
      <c r="J3618" s="25">
        <v>123560.73278145092</v>
      </c>
      <c r="K3618" s="25">
        <v>146760.35997041292</v>
      </c>
      <c r="L3618" s="34">
        <v>130845.18302030092</v>
      </c>
      <c r="M3618" s="34">
        <v>154044.81020926291</v>
      </c>
      <c r="O3618" s="24">
        <v>10.849084654043928</v>
      </c>
      <c r="P3618" s="44">
        <v>22.173722044437525</v>
      </c>
      <c r="Q3618" s="44">
        <v>-30.392233352811758</v>
      </c>
      <c r="R3618" s="43">
        <v>17.788990259029159</v>
      </c>
      <c r="S3618" s="25">
        <v>14.365627901837552</v>
      </c>
      <c r="T3618" s="25">
        <v>11.895215077505217</v>
      </c>
      <c r="U3618" s="25">
        <v>15.454033468074414</v>
      </c>
      <c r="V3618" s="25">
        <v>12.615305668594834</v>
      </c>
      <c r="W3618" s="25">
        <v>16.94578843586083</v>
      </c>
      <c r="X3618" s="25">
        <v>13.064333980756526</v>
      </c>
      <c r="Y3618" s="34">
        <v>18.829612633316838</v>
      </c>
      <c r="Z3618" s="34">
        <v>14.738155682643473</v>
      </c>
    </row>
    <row r="3619" spans="1:26" x14ac:dyDescent="0.25">
      <c r="A3619" s="39">
        <v>41948</v>
      </c>
      <c r="B3619" s="25">
        <v>36912.612933570002</v>
      </c>
      <c r="C3619" s="43">
        <v>50568.838482622734</v>
      </c>
      <c r="D3619" s="43">
        <v>2649.0077339740001</v>
      </c>
      <c r="E3619" s="43">
        <v>53217.846216596736</v>
      </c>
      <c r="F3619" s="25">
        <v>51132.00744083376</v>
      </c>
      <c r="G3619" s="25">
        <v>58654.981152774111</v>
      </c>
      <c r="H3619" s="25">
        <v>81412.168406611643</v>
      </c>
      <c r="I3619" s="25">
        <v>99283.677322345378</v>
      </c>
      <c r="J3619" s="25">
        <v>123903.4519776309</v>
      </c>
      <c r="K3619" s="25">
        <v>147206.65071908291</v>
      </c>
      <c r="L3619" s="34">
        <v>131189.65548630091</v>
      </c>
      <c r="M3619" s="34">
        <v>154492.85422775292</v>
      </c>
      <c r="O3619" s="24">
        <v>11.012900782118361</v>
      </c>
      <c r="P3619" s="44">
        <v>23.811310596267599</v>
      </c>
      <c r="Q3619" s="44">
        <v>-28.742722342392501</v>
      </c>
      <c r="R3619" s="43">
        <v>19.4269613950236</v>
      </c>
      <c r="S3619" s="25">
        <v>14.438737887856368</v>
      </c>
      <c r="T3619" s="25">
        <v>11.790626279118976</v>
      </c>
      <c r="U3619" s="25">
        <v>16.142728196695955</v>
      </c>
      <c r="V3619" s="25">
        <v>13.164270726805526</v>
      </c>
      <c r="W3619" s="25">
        <v>17.467424922857422</v>
      </c>
      <c r="X3619" s="25">
        <v>13.494785454565639</v>
      </c>
      <c r="Y3619" s="34">
        <v>19.333361151519888</v>
      </c>
      <c r="Z3619" s="34">
        <v>15.15576160313994</v>
      </c>
    </row>
    <row r="3620" spans="1:26" x14ac:dyDescent="0.25">
      <c r="A3620" s="39">
        <v>41949</v>
      </c>
      <c r="B3620" s="25">
        <v>36971.654222429999</v>
      </c>
      <c r="C3620" s="43">
        <v>50605.779349126125</v>
      </c>
      <c r="D3620" s="43">
        <v>2809.3449834394</v>
      </c>
      <c r="E3620" s="43">
        <v>53415.124332565523</v>
      </c>
      <c r="F3620" s="25">
        <v>51359.047019193757</v>
      </c>
      <c r="G3620" s="25">
        <v>58997.29394723411</v>
      </c>
      <c r="H3620" s="25">
        <v>81568.098047551641</v>
      </c>
      <c r="I3620" s="25">
        <v>99534.986738635373</v>
      </c>
      <c r="J3620" s="25">
        <v>123937.00050069091</v>
      </c>
      <c r="K3620" s="25">
        <v>147379.10684754292</v>
      </c>
      <c r="L3620" s="34">
        <v>131225.5436263209</v>
      </c>
      <c r="M3620" s="34">
        <v>154667.6499731729</v>
      </c>
      <c r="O3620" s="24">
        <v>11.077397722984106</v>
      </c>
      <c r="P3620" s="44">
        <v>23.511980506791197</v>
      </c>
      <c r="Q3620" s="44">
        <v>-24.336978092813531</v>
      </c>
      <c r="R3620" s="43">
        <v>19.536140791369405</v>
      </c>
      <c r="S3620" s="25">
        <v>14.433197084496996</v>
      </c>
      <c r="T3620" s="25">
        <v>12.006529369092899</v>
      </c>
      <c r="U3620" s="25">
        <v>16.040881190503022</v>
      </c>
      <c r="V3620" s="25">
        <v>13.184094414535208</v>
      </c>
      <c r="W3620" s="25">
        <v>17.282138765985501</v>
      </c>
      <c r="X3620" s="25">
        <v>13.449968477785013</v>
      </c>
      <c r="Y3620" s="34">
        <v>19.154041577805959</v>
      </c>
      <c r="Z3620" s="34">
        <v>15.111384704866815</v>
      </c>
    </row>
    <row r="3621" spans="1:26" x14ac:dyDescent="0.25">
      <c r="A3621" s="39">
        <v>41950</v>
      </c>
      <c r="B3621" s="25">
        <v>37115.548623089999</v>
      </c>
      <c r="C3621" s="43">
        <v>50500.165243549534</v>
      </c>
      <c r="D3621" s="43">
        <v>2906.2868279885997</v>
      </c>
      <c r="E3621" s="43">
        <v>53406.452071538137</v>
      </c>
      <c r="F3621" s="25">
        <v>51569.576787333754</v>
      </c>
      <c r="G3621" s="25">
        <v>59234.343925414105</v>
      </c>
      <c r="H3621" s="25">
        <v>81737.351647211632</v>
      </c>
      <c r="I3621" s="25">
        <v>99715.664602985373</v>
      </c>
      <c r="J3621" s="25">
        <v>124095.29853052093</v>
      </c>
      <c r="K3621" s="25">
        <v>147559.55043304295</v>
      </c>
      <c r="L3621" s="34">
        <v>131375.50435705093</v>
      </c>
      <c r="M3621" s="34">
        <v>154839.75625957295</v>
      </c>
      <c r="O3621" s="24">
        <v>11.09301502134905</v>
      </c>
      <c r="P3621" s="44">
        <v>21.900172862729001</v>
      </c>
      <c r="Q3621" s="44">
        <v>-21.768481229748801</v>
      </c>
      <c r="R3621" s="43">
        <v>18.306477053584899</v>
      </c>
      <c r="S3621" s="25">
        <v>14.502333710589266</v>
      </c>
      <c r="T3621" s="25">
        <v>12.059420276659738</v>
      </c>
      <c r="U3621" s="25">
        <v>15.517925432415701</v>
      </c>
      <c r="V3621" s="25">
        <v>12.781557003347821</v>
      </c>
      <c r="W3621" s="25">
        <v>16.755202571615378</v>
      </c>
      <c r="X3621" s="25">
        <v>13.059759796613202</v>
      </c>
      <c r="Y3621" s="34">
        <v>18.629692349291304</v>
      </c>
      <c r="Z3621" s="34">
        <v>14.719815050541296</v>
      </c>
    </row>
    <row r="3622" spans="1:26" x14ac:dyDescent="0.25">
      <c r="A3622" s="39">
        <v>41953</v>
      </c>
      <c r="B3622" s="25">
        <v>37382.902123239997</v>
      </c>
      <c r="C3622" s="43">
        <v>50472.885564639742</v>
      </c>
      <c r="D3622" s="43">
        <v>2834.3322898408001</v>
      </c>
      <c r="E3622" s="43">
        <v>53307.217854480543</v>
      </c>
      <c r="F3622" s="25">
        <v>51766.838889953753</v>
      </c>
      <c r="G3622" s="25">
        <v>59455.192744834116</v>
      </c>
      <c r="H3622" s="25">
        <v>81491.498854741643</v>
      </c>
      <c r="I3622" s="25">
        <v>99471.680206775389</v>
      </c>
      <c r="J3622" s="25">
        <v>123835.78834027093</v>
      </c>
      <c r="K3622" s="25">
        <v>147258.13893556292</v>
      </c>
      <c r="L3622" s="34">
        <v>131119.31439415095</v>
      </c>
      <c r="M3622" s="34">
        <v>154541.66498944291</v>
      </c>
      <c r="O3622" s="24">
        <v>11.023812479588191</v>
      </c>
      <c r="P3622" s="44">
        <v>21.670675594174298</v>
      </c>
      <c r="Q3622" s="44">
        <v>-23.386836253468299</v>
      </c>
      <c r="R3622" s="43">
        <v>17.981391741120301</v>
      </c>
      <c r="S3622" s="25">
        <v>14.058985117830257</v>
      </c>
      <c r="T3622" s="25">
        <v>11.63097144488221</v>
      </c>
      <c r="U3622" s="25">
        <v>15.12319283434309</v>
      </c>
      <c r="V3622" s="25">
        <v>12.439981487925621</v>
      </c>
      <c r="W3622" s="25">
        <v>16.571974543033452</v>
      </c>
      <c r="X3622" s="25">
        <v>12.892352006626639</v>
      </c>
      <c r="Y3622" s="34">
        <v>18.456836097301267</v>
      </c>
      <c r="Z3622" s="34">
        <v>14.560552342141865</v>
      </c>
    </row>
    <row r="3623" spans="1:26" x14ac:dyDescent="0.25">
      <c r="A3623" s="39">
        <v>41954</v>
      </c>
      <c r="B3623" s="25">
        <v>37342.641866919999</v>
      </c>
      <c r="C3623" s="43">
        <v>50671.270294226611</v>
      </c>
      <c r="D3623" s="43">
        <v>2847.3564982198</v>
      </c>
      <c r="E3623" s="43">
        <v>53518.626792446412</v>
      </c>
      <c r="F3623" s="25">
        <v>51722.698654243752</v>
      </c>
      <c r="G3623" s="25">
        <v>59218.473361434109</v>
      </c>
      <c r="H3623" s="25">
        <v>81585.607279321644</v>
      </c>
      <c r="I3623" s="25">
        <v>99346.287327885366</v>
      </c>
      <c r="J3623" s="25">
        <v>123918.74297660092</v>
      </c>
      <c r="K3623" s="25">
        <v>147244.88068800292</v>
      </c>
      <c r="L3623" s="34">
        <v>131205.12170687094</v>
      </c>
      <c r="M3623" s="34">
        <v>154531.25941827291</v>
      </c>
      <c r="O3623" s="24">
        <v>10.904243187366959</v>
      </c>
      <c r="P3623" s="44">
        <v>22.148904722673201</v>
      </c>
      <c r="Q3623" s="44">
        <v>-23.034786561628799</v>
      </c>
      <c r="R3623" s="43">
        <v>18.449289367963502</v>
      </c>
      <c r="S3623" s="25">
        <v>13.961729990882144</v>
      </c>
      <c r="T3623" s="25">
        <v>11.186515485548497</v>
      </c>
      <c r="U3623" s="25">
        <v>15.256139981745198</v>
      </c>
      <c r="V3623" s="25">
        <v>12.298240914610648</v>
      </c>
      <c r="W3623" s="25">
        <v>16.650063324023947</v>
      </c>
      <c r="X3623" s="25">
        <v>12.882187850259097</v>
      </c>
      <c r="Y3623" s="34">
        <v>18.534356810598052</v>
      </c>
      <c r="Z3623" s="34">
        <v>14.552838771948661</v>
      </c>
    </row>
    <row r="3624" spans="1:26" x14ac:dyDescent="0.25">
      <c r="A3624" s="39">
        <v>41955</v>
      </c>
      <c r="B3624" s="25">
        <v>37373.795823860004</v>
      </c>
      <c r="C3624" s="43">
        <v>50825.470757683484</v>
      </c>
      <c r="D3624" s="43">
        <v>2674.5272139992007</v>
      </c>
      <c r="E3624" s="43">
        <v>53499.997971682686</v>
      </c>
      <c r="F3624" s="25">
        <v>51860.965877713752</v>
      </c>
      <c r="G3624" s="25">
        <v>59386.18813530411</v>
      </c>
      <c r="H3624" s="25">
        <v>81736.54823135164</v>
      </c>
      <c r="I3624" s="25">
        <v>99526.704868905392</v>
      </c>
      <c r="J3624" s="25">
        <v>124138.41765831092</v>
      </c>
      <c r="K3624" s="25">
        <v>147511.24428605291</v>
      </c>
      <c r="L3624" s="34">
        <v>131427.22576308093</v>
      </c>
      <c r="M3624" s="34">
        <v>154800.05239082291</v>
      </c>
      <c r="O3624" s="24">
        <v>10.978210659385379</v>
      </c>
      <c r="P3624" s="44">
        <v>22.7462979422105</v>
      </c>
      <c r="Q3624" s="44">
        <v>-27.278860845502599</v>
      </c>
      <c r="R3624" s="43">
        <v>18.6654960013664</v>
      </c>
      <c r="S3624" s="25">
        <v>14.539290026167606</v>
      </c>
      <c r="T3624" s="25">
        <v>11.622404442387712</v>
      </c>
      <c r="U3624" s="25">
        <v>16.370061486162534</v>
      </c>
      <c r="V3624" s="25">
        <v>13.119546684239381</v>
      </c>
      <c r="W3624" s="25">
        <v>17.405808362156083</v>
      </c>
      <c r="X3624" s="25">
        <v>13.466858769895197</v>
      </c>
      <c r="Y3624" s="34">
        <v>19.268833646381921</v>
      </c>
      <c r="Z3624" s="34">
        <v>15.12426584240596</v>
      </c>
    </row>
    <row r="3625" spans="1:26" x14ac:dyDescent="0.25">
      <c r="A3625" s="39">
        <v>41956</v>
      </c>
      <c r="B3625" s="25">
        <v>37333.209191440001</v>
      </c>
      <c r="C3625" s="43">
        <v>50750.508964100365</v>
      </c>
      <c r="D3625" s="43">
        <v>2711.8697354742003</v>
      </c>
      <c r="E3625" s="43">
        <v>53462.378699574569</v>
      </c>
      <c r="F3625" s="25">
        <v>51679.383635973769</v>
      </c>
      <c r="G3625" s="25">
        <v>59274.831362804121</v>
      </c>
      <c r="H3625" s="25">
        <v>81519.767685881656</v>
      </c>
      <c r="I3625" s="25">
        <v>99384.61907274538</v>
      </c>
      <c r="J3625" s="25">
        <v>124012.80751328093</v>
      </c>
      <c r="K3625" s="25">
        <v>147455.09831053292</v>
      </c>
      <c r="L3625" s="34">
        <v>131303.49108886093</v>
      </c>
      <c r="M3625" s="34">
        <v>154745.78188611291</v>
      </c>
      <c r="O3625" s="24">
        <v>11.068976232048321</v>
      </c>
      <c r="P3625" s="44">
        <v>22.044727411498901</v>
      </c>
      <c r="Q3625" s="44">
        <v>-26.151906929483101</v>
      </c>
      <c r="R3625" s="43">
        <v>18.1338663187219</v>
      </c>
      <c r="S3625" s="25">
        <v>14.147176024779927</v>
      </c>
      <c r="T3625" s="25">
        <v>11.181995214810026</v>
      </c>
      <c r="U3625" s="25">
        <v>15.961673475490912</v>
      </c>
      <c r="V3625" s="25">
        <v>12.737628903688725</v>
      </c>
      <c r="W3625" s="25">
        <v>17.233682276733052</v>
      </c>
      <c r="X3625" s="25">
        <v>13.295552819222745</v>
      </c>
      <c r="Y3625" s="34">
        <v>19.103786037610938</v>
      </c>
      <c r="Z3625" s="34">
        <v>14.957607402254268</v>
      </c>
    </row>
    <row r="3626" spans="1:26" x14ac:dyDescent="0.25">
      <c r="A3626" s="39">
        <v>41957</v>
      </c>
      <c r="B3626" s="25">
        <v>37303.85532481</v>
      </c>
      <c r="C3626" s="43">
        <v>50511.225659547235</v>
      </c>
      <c r="D3626" s="43">
        <v>2698.0097870151999</v>
      </c>
      <c r="E3626" s="43">
        <v>53209.235446562438</v>
      </c>
      <c r="F3626" s="25">
        <v>51763.494345153755</v>
      </c>
      <c r="G3626" s="25">
        <v>59354.557556924105</v>
      </c>
      <c r="H3626" s="25">
        <v>81562.416289881658</v>
      </c>
      <c r="I3626" s="25">
        <v>99421.929605415382</v>
      </c>
      <c r="J3626" s="25">
        <v>124081.68105163093</v>
      </c>
      <c r="K3626" s="25">
        <v>147525.17042655291</v>
      </c>
      <c r="L3626" s="25">
        <v>131366.54484011093</v>
      </c>
      <c r="M3626" s="25">
        <v>154810.03421503291</v>
      </c>
      <c r="O3626" s="24">
        <v>11.074805539864418</v>
      </c>
      <c r="P3626" s="44">
        <v>22.453370679049499</v>
      </c>
      <c r="Q3626" s="44">
        <v>-30.585785388700501</v>
      </c>
      <c r="R3626" s="43">
        <v>17.885993263413901</v>
      </c>
      <c r="S3626" s="24">
        <v>15.011076472456475</v>
      </c>
      <c r="T3626" s="24">
        <v>11.86369936476841</v>
      </c>
      <c r="U3626" s="25">
        <v>16.444156876244364</v>
      </c>
      <c r="V3626" s="25">
        <v>13.096245001556195</v>
      </c>
      <c r="W3626" s="25">
        <v>17.561700450075701</v>
      </c>
      <c r="X3626" s="25">
        <v>13.54039883466811</v>
      </c>
      <c r="Y3626" s="25">
        <v>19.416634549421396</v>
      </c>
      <c r="Z3626" s="25">
        <v>15.192230043246745</v>
      </c>
    </row>
    <row r="3627" spans="1:26" x14ac:dyDescent="0.25">
      <c r="A3627" s="39">
        <v>41960</v>
      </c>
      <c r="B3627" s="25">
        <v>37267.462787660006</v>
      </c>
      <c r="C3627" s="43">
        <v>50393.184928577852</v>
      </c>
      <c r="D3627" s="43">
        <v>2739.7040115732002</v>
      </c>
      <c r="E3627" s="43">
        <v>53132.888940151053</v>
      </c>
      <c r="F3627" s="25">
        <v>51603.759815243757</v>
      </c>
      <c r="G3627" s="25">
        <v>59257.095417234115</v>
      </c>
      <c r="H3627" s="25">
        <v>80962.482813471637</v>
      </c>
      <c r="I3627" s="25">
        <v>98857.316837265374</v>
      </c>
      <c r="J3627" s="25">
        <v>123747.88021194091</v>
      </c>
      <c r="K3627" s="25">
        <v>147220.88192316293</v>
      </c>
      <c r="L3627" s="25">
        <v>131035.37714328092</v>
      </c>
      <c r="M3627" s="25">
        <v>154508.37885450292</v>
      </c>
      <c r="O3627" s="24">
        <v>11.582322459824645</v>
      </c>
      <c r="P3627" s="44">
        <v>23.469230926598598</v>
      </c>
      <c r="Q3627" s="44">
        <v>-32.334636389093703</v>
      </c>
      <c r="R3627" s="43">
        <v>18.4329422921986</v>
      </c>
      <c r="S3627" s="24">
        <v>14.845906278795962</v>
      </c>
      <c r="T3627" s="24">
        <v>11.951123528483398</v>
      </c>
      <c r="U3627" s="25">
        <v>16.315937370990152</v>
      </c>
      <c r="V3627" s="25">
        <v>13.125258134788819</v>
      </c>
      <c r="W3627" s="25">
        <v>17.567203270637233</v>
      </c>
      <c r="X3627" s="25">
        <v>13.635622202359588</v>
      </c>
      <c r="Y3627" s="25">
        <v>19.427906725777945</v>
      </c>
      <c r="Z3627" s="25">
        <v>15.289871188756777</v>
      </c>
    </row>
    <row r="3628" spans="1:26" x14ac:dyDescent="0.25">
      <c r="A3628" s="39">
        <v>41961</v>
      </c>
      <c r="B3628" s="25">
        <v>37157.835555140002</v>
      </c>
      <c r="C3628" s="43">
        <v>49967.979513484723</v>
      </c>
      <c r="D3628" s="43">
        <v>2760.8528947720001</v>
      </c>
      <c r="E3628" s="43">
        <v>52728.83240825672</v>
      </c>
      <c r="F3628" s="25">
        <v>51402.240070733751</v>
      </c>
      <c r="G3628" s="25">
        <v>59127.462994244102</v>
      </c>
      <c r="H3628" s="25">
        <v>80839.918598461649</v>
      </c>
      <c r="I3628" s="25">
        <v>98786.678258105385</v>
      </c>
      <c r="J3628" s="25">
        <v>123641.61694693092</v>
      </c>
      <c r="K3628" s="25">
        <v>147203.56633735294</v>
      </c>
      <c r="L3628" s="25">
        <v>130931.38952176092</v>
      </c>
      <c r="M3628" s="25">
        <v>154493.33891218292</v>
      </c>
      <c r="O3628" s="24">
        <v>11.254088115589234</v>
      </c>
      <c r="P3628" s="44">
        <v>22.4274276418532</v>
      </c>
      <c r="Q3628" s="44">
        <v>-31.812300083578101</v>
      </c>
      <c r="R3628" s="43">
        <v>17.532302314227</v>
      </c>
      <c r="S3628" s="24">
        <v>14.397417297098025</v>
      </c>
      <c r="T3628" s="24">
        <v>11.706216225868115</v>
      </c>
      <c r="U3628" s="25">
        <v>16.13985369542068</v>
      </c>
      <c r="V3628" s="25">
        <v>13.044424386135667</v>
      </c>
      <c r="W3628" s="25">
        <v>17.466247400878231</v>
      </c>
      <c r="X3628" s="25">
        <v>13.622256792904007</v>
      </c>
      <c r="Y3628" s="25">
        <v>19.333130610851779</v>
      </c>
      <c r="Z3628" s="25">
        <v>15.278648800523742</v>
      </c>
    </row>
    <row r="3629" spans="1:26" x14ac:dyDescent="0.25">
      <c r="A3629" s="39">
        <v>41962</v>
      </c>
      <c r="B3629" s="25">
        <v>37153.334274839995</v>
      </c>
      <c r="C3629" s="43">
        <v>49668.204321771584</v>
      </c>
      <c r="D3629" s="43">
        <v>2903.5062436772005</v>
      </c>
      <c r="E3629" s="43">
        <v>52571.710565448782</v>
      </c>
      <c r="F3629" s="25">
        <v>51327.695970573754</v>
      </c>
      <c r="G3629" s="25">
        <v>59120.739601184105</v>
      </c>
      <c r="H3629" s="25">
        <v>80669.108796311644</v>
      </c>
      <c r="I3629" s="25">
        <v>98705.543003295388</v>
      </c>
      <c r="J3629" s="25">
        <v>123508.68330441095</v>
      </c>
      <c r="K3629" s="25">
        <v>147099.21246420292</v>
      </c>
      <c r="L3629" s="25">
        <v>130800.31996777095</v>
      </c>
      <c r="M3629" s="25">
        <v>154390.84912756292</v>
      </c>
      <c r="O3629" s="24">
        <v>11.415813869302994</v>
      </c>
      <c r="P3629" s="44">
        <v>22.820129558285501</v>
      </c>
      <c r="Q3629" s="44">
        <v>-28.400315645677399</v>
      </c>
      <c r="R3629" s="43">
        <v>18.151988895087001</v>
      </c>
      <c r="S3629" s="24">
        <v>14.140837081139113</v>
      </c>
      <c r="T3629" s="24">
        <v>11.665254046133434</v>
      </c>
      <c r="U3629" s="25">
        <v>15.931366968115391</v>
      </c>
      <c r="V3629" s="25">
        <v>13.021298561443938</v>
      </c>
      <c r="W3629" s="25">
        <v>17.460569909728218</v>
      </c>
      <c r="X3629" s="25">
        <v>13.650412061139772</v>
      </c>
      <c r="Y3629" s="25">
        <v>19.330113722958096</v>
      </c>
      <c r="Z3629" s="25">
        <v>15.307911260619766</v>
      </c>
    </row>
    <row r="3630" spans="1:26" x14ac:dyDescent="0.25">
      <c r="A3630" s="39">
        <v>41963</v>
      </c>
      <c r="B3630" s="25">
        <v>37110.775837919995</v>
      </c>
      <c r="C3630" s="43">
        <v>49510.604838648454</v>
      </c>
      <c r="D3630" s="43">
        <v>2931.1694194398005</v>
      </c>
      <c r="E3630" s="43">
        <v>52441.774258088255</v>
      </c>
      <c r="F3630" s="25">
        <v>51217.686439833757</v>
      </c>
      <c r="G3630" s="25">
        <v>59064.415466234117</v>
      </c>
      <c r="H3630" s="25">
        <v>80664.783469981659</v>
      </c>
      <c r="I3630" s="25">
        <v>98762.437179555403</v>
      </c>
      <c r="J3630" s="25">
        <v>123562.20598524096</v>
      </c>
      <c r="K3630" s="25">
        <v>147221.50206619294</v>
      </c>
      <c r="L3630" s="25">
        <v>130855.31370539096</v>
      </c>
      <c r="M3630" s="25">
        <v>154514.60978634295</v>
      </c>
      <c r="O3630" s="24">
        <v>11.514214236078878</v>
      </c>
      <c r="P3630" s="44">
        <v>23.018738583973999</v>
      </c>
      <c r="Q3630" s="44">
        <v>-27.3980668767433</v>
      </c>
      <c r="R3630" s="43">
        <v>18.422272347782901</v>
      </c>
      <c r="S3630" s="24">
        <v>13.939577569213579</v>
      </c>
      <c r="T3630" s="24">
        <v>11.603564134013888</v>
      </c>
      <c r="U3630" s="25">
        <v>15.916375570355568</v>
      </c>
      <c r="V3630" s="25">
        <v>13.090077132848155</v>
      </c>
      <c r="W3630" s="25">
        <v>17.545597317970874</v>
      </c>
      <c r="X3630" s="25">
        <v>13.803717090828371</v>
      </c>
      <c r="Y3630" s="25">
        <v>19.412881822944982</v>
      </c>
      <c r="Z3630" s="25">
        <v>15.457509287932192</v>
      </c>
    </row>
    <row r="3631" spans="1:26" x14ac:dyDescent="0.25">
      <c r="A3631" s="39">
        <v>41964</v>
      </c>
      <c r="B3631" s="25">
        <v>37168.87908251</v>
      </c>
      <c r="C3631" s="43">
        <v>50021.531117405328</v>
      </c>
      <c r="D3631" s="43">
        <v>2883.324784638201</v>
      </c>
      <c r="E3631" s="43">
        <v>52904.855902043528</v>
      </c>
      <c r="F3631" s="25">
        <v>51886.349433933749</v>
      </c>
      <c r="G3631" s="25">
        <v>59687.916652294101</v>
      </c>
      <c r="H3631" s="25">
        <v>81246.825036081646</v>
      </c>
      <c r="I3631" s="25">
        <v>99285.156859225375</v>
      </c>
      <c r="J3631" s="25">
        <v>124206.70633441093</v>
      </c>
      <c r="K3631" s="25">
        <v>147801.64122594293</v>
      </c>
      <c r="L3631" s="25">
        <v>131495.07293644093</v>
      </c>
      <c r="M3631" s="25">
        <v>155090.00782797291</v>
      </c>
      <c r="O3631" s="24">
        <v>11.977650313607203</v>
      </c>
      <c r="P3631" s="44">
        <v>24.326666468665099</v>
      </c>
      <c r="Q3631" s="44">
        <v>-29.882091349515601</v>
      </c>
      <c r="R3631" s="43">
        <v>19.300012165718201</v>
      </c>
      <c r="S3631" s="24">
        <v>15.258630501247339</v>
      </c>
      <c r="T3631" s="24">
        <v>12.656162786062918</v>
      </c>
      <c r="U3631" s="25">
        <v>15.825542680160186</v>
      </c>
      <c r="V3631" s="25">
        <v>12.990237231772173</v>
      </c>
      <c r="W3631" s="25">
        <v>17.526026515906956</v>
      </c>
      <c r="X3631" s="25">
        <v>13.76386824940321</v>
      </c>
      <c r="Y3631" s="25">
        <v>19.379964375678039</v>
      </c>
      <c r="Z3631" s="25">
        <v>15.408430801722428</v>
      </c>
    </row>
    <row r="3632" spans="1:26" x14ac:dyDescent="0.25">
      <c r="A3632" s="39">
        <v>41967</v>
      </c>
      <c r="B3632" s="25">
        <v>37294.940224830003</v>
      </c>
      <c r="C3632" s="43">
        <v>50073.006772355948</v>
      </c>
      <c r="D3632" s="43">
        <v>2875.4915425124004</v>
      </c>
      <c r="E3632" s="43">
        <v>52948.498314868346</v>
      </c>
      <c r="F3632" s="25">
        <v>52196.203839503753</v>
      </c>
      <c r="G3632" s="25">
        <v>59924.458842344109</v>
      </c>
      <c r="H3632" s="25">
        <v>81312.035127511641</v>
      </c>
      <c r="I3632" s="25">
        <v>99254.796917355387</v>
      </c>
      <c r="J3632" s="25">
        <v>124266.93429744092</v>
      </c>
      <c r="K3632" s="25">
        <v>147766.77415283292</v>
      </c>
      <c r="L3632" s="25">
        <v>131556.36713033094</v>
      </c>
      <c r="M3632" s="25">
        <v>155056.20698572294</v>
      </c>
      <c r="O3632" s="24">
        <v>12.420875824123478</v>
      </c>
      <c r="P3632" s="44">
        <v>28.849876980572201</v>
      </c>
      <c r="Q3632" s="44">
        <v>-31.5613208125894</v>
      </c>
      <c r="R3632" s="43">
        <v>22.955702991077999</v>
      </c>
      <c r="S3632" s="24">
        <v>16.306316839842005</v>
      </c>
      <c r="T3632" s="24">
        <v>13.539447209736078</v>
      </c>
      <c r="U3632" s="25">
        <v>18.097825907521582</v>
      </c>
      <c r="V3632" s="25">
        <v>14.718331668981378</v>
      </c>
      <c r="W3632" s="25">
        <v>18.924866258159412</v>
      </c>
      <c r="X3632" s="25">
        <v>14.857988640615671</v>
      </c>
      <c r="Y3632" s="25">
        <v>20.742591639131504</v>
      </c>
      <c r="Z3632" s="25">
        <v>16.482191649580269</v>
      </c>
    </row>
    <row r="3633" spans="1:27" x14ac:dyDescent="0.25">
      <c r="A3633" s="39">
        <v>41968</v>
      </c>
      <c r="B3633" s="25">
        <v>37402.133817859998</v>
      </c>
      <c r="C3633" s="43">
        <v>49977.940095922815</v>
      </c>
      <c r="D3633" s="43">
        <v>2913.3444952527998</v>
      </c>
      <c r="E3633" s="43">
        <v>52891.284591175616</v>
      </c>
      <c r="F3633" s="25">
        <v>52251.936206063758</v>
      </c>
      <c r="G3633" s="25">
        <v>60078.347406174107</v>
      </c>
      <c r="H3633" s="25">
        <v>81441.307331841643</v>
      </c>
      <c r="I3633" s="25">
        <v>99481.271287165378</v>
      </c>
      <c r="J3633" s="25">
        <v>124426.30729793094</v>
      </c>
      <c r="K3633" s="25">
        <v>147997.78953770292</v>
      </c>
      <c r="L3633" s="25">
        <v>131715.98806784095</v>
      </c>
      <c r="M3633" s="25">
        <v>155287.47030761294</v>
      </c>
      <c r="O3633" s="24">
        <v>12.743997339763924</v>
      </c>
      <c r="P3633" s="44">
        <v>28.6052475813622</v>
      </c>
      <c r="Q3633" s="44">
        <v>-30.6603944663992</v>
      </c>
      <c r="R3633" s="43">
        <v>22.8228426864185</v>
      </c>
      <c r="S3633" s="24">
        <v>16.430502619775233</v>
      </c>
      <c r="T3633" s="24">
        <v>13.831021348354945</v>
      </c>
      <c r="U3633" s="25">
        <v>18.285581216532165</v>
      </c>
      <c r="V3633" s="25">
        <v>14.980089918227701</v>
      </c>
      <c r="W3633" s="25">
        <v>19.077388028134589</v>
      </c>
      <c r="X3633" s="25">
        <v>15.037555140617641</v>
      </c>
      <c r="Y3633" s="25">
        <v>20.889091927146719</v>
      </c>
      <c r="Z3633" s="25">
        <v>16.655922576613658</v>
      </c>
    </row>
    <row r="3634" spans="1:27" x14ac:dyDescent="0.25">
      <c r="A3634" s="39">
        <v>41969</v>
      </c>
      <c r="B3634" s="25">
        <v>37701.891872779997</v>
      </c>
      <c r="C3634" s="43">
        <v>49999.041063609693</v>
      </c>
      <c r="D3634" s="43">
        <v>2967.9918727213999</v>
      </c>
      <c r="E3634" s="43">
        <v>52967.032936331096</v>
      </c>
      <c r="F3634" s="25">
        <v>52360.061985173757</v>
      </c>
      <c r="G3634" s="25">
        <v>60224.355284534111</v>
      </c>
      <c r="H3634" s="25">
        <v>81478.202297101656</v>
      </c>
      <c r="I3634" s="25">
        <v>99568.861553565381</v>
      </c>
      <c r="J3634" s="25">
        <v>124610.21089546094</v>
      </c>
      <c r="K3634" s="25">
        <v>148209.82278910294</v>
      </c>
      <c r="L3634" s="25">
        <v>131901.15513855097</v>
      </c>
      <c r="M3634" s="25">
        <v>155500.76703219296</v>
      </c>
      <c r="O3634" s="24">
        <v>13.464311608582236</v>
      </c>
      <c r="P3634" s="44">
        <v>28.774473705531001</v>
      </c>
      <c r="Q3634" s="44">
        <v>-29.873842236754601</v>
      </c>
      <c r="R3634" s="43">
        <v>23.009831120863002</v>
      </c>
      <c r="S3634" s="24">
        <v>16.855058884705421</v>
      </c>
      <c r="T3634" s="24">
        <v>14.262734734713312</v>
      </c>
      <c r="U3634" s="25">
        <v>19.095388284203253</v>
      </c>
      <c r="V3634" s="25">
        <v>15.698109077018675</v>
      </c>
      <c r="W3634" s="25">
        <v>19.775448900906099</v>
      </c>
      <c r="X3634" s="25">
        <v>15.637661163172112</v>
      </c>
      <c r="Y3634" s="25">
        <v>21.566833278442775</v>
      </c>
      <c r="Z3634" s="25">
        <v>17.242401614127246</v>
      </c>
    </row>
    <row r="3635" spans="1:27" x14ac:dyDescent="0.25">
      <c r="A3635" s="39">
        <v>41970</v>
      </c>
      <c r="B3635" s="25">
        <v>37548.784623610001</v>
      </c>
      <c r="C3635" s="43">
        <v>49971.581693346568</v>
      </c>
      <c r="D3635" s="43">
        <v>4367.2467495846004</v>
      </c>
      <c r="E3635" s="43">
        <v>54338.828442931168</v>
      </c>
      <c r="F3635" s="25">
        <v>52214.891121753761</v>
      </c>
      <c r="G3635" s="25">
        <v>59883.079644834113</v>
      </c>
      <c r="H3635" s="25">
        <v>81833.581664171652</v>
      </c>
      <c r="I3635" s="25">
        <v>99713.534136675371</v>
      </c>
      <c r="J3635" s="25">
        <v>125100.69905752093</v>
      </c>
      <c r="K3635" s="25">
        <v>148485.25676603289</v>
      </c>
      <c r="L3635" s="25">
        <v>132392.78090451093</v>
      </c>
      <c r="M3635" s="25">
        <v>155777.3386130229</v>
      </c>
      <c r="O3635" s="24">
        <v>13.282413345857091</v>
      </c>
      <c r="P3635" s="44">
        <v>29.371923325209</v>
      </c>
      <c r="Q3635" s="44">
        <v>2.7373881661397501</v>
      </c>
      <c r="R3635" s="43">
        <v>26.731350655645802</v>
      </c>
      <c r="S3635" s="24">
        <v>15.947721981449714</v>
      </c>
      <c r="T3635" s="24">
        <v>13.390719507889969</v>
      </c>
      <c r="U3635" s="25">
        <v>19.668693546872706</v>
      </c>
      <c r="V3635" s="25">
        <v>16.080903225945175</v>
      </c>
      <c r="W3635" s="25">
        <v>20.303506036461627</v>
      </c>
      <c r="X3635" s="25">
        <v>15.998919183538618</v>
      </c>
      <c r="Y3635" s="25">
        <v>22.074740758146525</v>
      </c>
      <c r="Z3635" s="25">
        <v>17.59408980900783</v>
      </c>
    </row>
    <row r="3636" spans="1:27" x14ac:dyDescent="0.25">
      <c r="A3636" s="39">
        <v>41971</v>
      </c>
      <c r="B3636" s="25">
        <v>37663.86396078</v>
      </c>
      <c r="C3636" s="43">
        <v>49661.100751813436</v>
      </c>
      <c r="D3636" s="43">
        <v>3090.6070912430005</v>
      </c>
      <c r="E3636" s="43">
        <v>52751.707843056436</v>
      </c>
      <c r="F3636" s="25">
        <v>52743.288231349994</v>
      </c>
      <c r="G3636" s="25">
        <v>60326.959420589992</v>
      </c>
      <c r="H3636" s="25">
        <v>82468.010926059986</v>
      </c>
      <c r="I3636" s="25">
        <v>100279.60308080999</v>
      </c>
      <c r="J3636" s="25">
        <v>125857.94902180998</v>
      </c>
      <c r="K3636" s="25">
        <v>149184.73693717999</v>
      </c>
      <c r="L3636" s="25">
        <v>133134.23337471997</v>
      </c>
      <c r="M3636" s="25">
        <v>156461.02129008996</v>
      </c>
      <c r="O3636" s="24">
        <v>12.845379425089165</v>
      </c>
      <c r="P3636" s="44">
        <v>26.11496590974</v>
      </c>
      <c r="Q3636" s="44">
        <v>-22.744011877595899</v>
      </c>
      <c r="R3636" s="43">
        <v>21.60902688577</v>
      </c>
      <c r="S3636" s="24">
        <v>17.264479079583438</v>
      </c>
      <c r="T3636" s="24">
        <v>14.454917067970573</v>
      </c>
      <c r="U3636" s="25">
        <v>19.08837167690367</v>
      </c>
      <c r="V3636" s="25">
        <v>15.577030845786521</v>
      </c>
      <c r="W3636" s="25">
        <v>19.852701512552517</v>
      </c>
      <c r="X3636" s="25">
        <v>15.648910547101803</v>
      </c>
      <c r="Y3636" s="25">
        <v>21.177686010275075</v>
      </c>
      <c r="Z3636" s="25">
        <v>16.888970217948508</v>
      </c>
      <c r="AA3636" s="25"/>
    </row>
    <row r="3637" spans="1:27" x14ac:dyDescent="0.25">
      <c r="A3637" s="39">
        <v>41974</v>
      </c>
      <c r="B3637" s="25">
        <v>37859.30610419</v>
      </c>
      <c r="C3637" s="43">
        <v>51054.385617995213</v>
      </c>
      <c r="D3637" s="43">
        <v>3094.2366265538003</v>
      </c>
      <c r="E3637" s="43">
        <v>54148.622244549013</v>
      </c>
      <c r="F3637" s="25">
        <v>52937.133123783758</v>
      </c>
      <c r="G3637" s="25">
        <v>60575.735186954109</v>
      </c>
      <c r="H3637" s="25">
        <v>83084.482313631641</v>
      </c>
      <c r="I3637" s="25">
        <v>100952.44885982537</v>
      </c>
      <c r="J3637" s="25">
        <v>126481.31405802091</v>
      </c>
      <c r="K3637" s="25">
        <v>149877.98332673294</v>
      </c>
      <c r="L3637" s="34">
        <v>133796.33198388093</v>
      </c>
      <c r="M3637" s="34">
        <v>157193.00125259295</v>
      </c>
      <c r="O3637" s="24">
        <v>11.479216301898386</v>
      </c>
      <c r="P3637" s="44">
        <v>25.8119959210769</v>
      </c>
      <c r="Q3637" s="44">
        <v>-21.950813184222898</v>
      </c>
      <c r="R3637" s="43">
        <v>21.561083545163001</v>
      </c>
      <c r="S3637" s="25">
        <v>15.790370393454678</v>
      </c>
      <c r="T3637" s="25">
        <v>13.388788583985933</v>
      </c>
      <c r="U3637" s="25">
        <v>18.149163278420311</v>
      </c>
      <c r="V3637" s="25">
        <v>14.946323566196762</v>
      </c>
      <c r="W3637" s="25">
        <v>19.20995099303866</v>
      </c>
      <c r="X3637" s="25">
        <v>15.225660975305754</v>
      </c>
      <c r="Y3637" s="34">
        <v>20.58142226900792</v>
      </c>
      <c r="Z3637" s="34">
        <v>16.496957046900175</v>
      </c>
    </row>
    <row r="3638" spans="1:27" x14ac:dyDescent="0.25">
      <c r="A3638" s="39">
        <v>41975</v>
      </c>
      <c r="B3638" s="25">
        <v>37917.76154444</v>
      </c>
      <c r="C3638" s="43">
        <v>51212.653078573239</v>
      </c>
      <c r="D3638" s="43">
        <v>3111.9874299500007</v>
      </c>
      <c r="E3638" s="43">
        <v>54324.64050852324</v>
      </c>
      <c r="F3638" s="25">
        <v>53708.878248763758</v>
      </c>
      <c r="G3638" s="25">
        <v>61330.52273012411</v>
      </c>
      <c r="H3638" s="25">
        <v>83809.304274091643</v>
      </c>
      <c r="I3638" s="25">
        <v>101668.32410188539</v>
      </c>
      <c r="J3638" s="25">
        <v>127248.89581340093</v>
      </c>
      <c r="K3638" s="25">
        <v>150618.28044928293</v>
      </c>
      <c r="L3638" s="34">
        <v>134578.61159479094</v>
      </c>
      <c r="M3638" s="34">
        <v>157947.99623067293</v>
      </c>
      <c r="O3638" s="24">
        <v>11.651342189512892</v>
      </c>
      <c r="P3638" s="44">
        <v>26.202010311881001</v>
      </c>
      <c r="Q3638" s="44">
        <v>-21.50306598916</v>
      </c>
      <c r="R3638" s="43">
        <v>21.956236182580302</v>
      </c>
      <c r="S3638" s="25">
        <v>17.47842277932574</v>
      </c>
      <c r="T3638" s="25">
        <v>14.801638876172918</v>
      </c>
      <c r="U3638" s="25">
        <v>19.179886534670576</v>
      </c>
      <c r="V3638" s="25">
        <v>15.761432344004799</v>
      </c>
      <c r="W3638" s="25">
        <v>19.933404762660544</v>
      </c>
      <c r="X3638" s="25">
        <v>15.794798772402885</v>
      </c>
      <c r="Y3638" s="34">
        <v>21.286437023126446</v>
      </c>
      <c r="Z3638" s="34">
        <v>17.056489703132584</v>
      </c>
    </row>
    <row r="3639" spans="1:27" x14ac:dyDescent="0.25">
      <c r="A3639" s="39">
        <v>41976</v>
      </c>
      <c r="B3639" s="25">
        <v>38047.028913430004</v>
      </c>
      <c r="C3639" s="43">
        <v>51420.929641181268</v>
      </c>
      <c r="D3639" s="43">
        <v>3209.3299338968009</v>
      </c>
      <c r="E3639" s="43">
        <v>54630.259575078067</v>
      </c>
      <c r="F3639" s="25">
        <v>53626.654034943764</v>
      </c>
      <c r="G3639" s="25">
        <v>61301.81538577412</v>
      </c>
      <c r="H3639" s="25">
        <v>83973.771929141643</v>
      </c>
      <c r="I3639" s="25">
        <v>101868.8419024754</v>
      </c>
      <c r="J3639" s="25">
        <v>127450.68491333092</v>
      </c>
      <c r="K3639" s="25">
        <v>150854.41355253296</v>
      </c>
      <c r="L3639" s="25">
        <v>134791.17597962089</v>
      </c>
      <c r="M3639" s="25">
        <v>158194.90461882297</v>
      </c>
      <c r="O3639" s="24">
        <v>11.581874263473523</v>
      </c>
      <c r="P3639" s="44">
        <v>25.495481258001199</v>
      </c>
      <c r="Q3639" s="44">
        <v>-19.235700998065902</v>
      </c>
      <c r="R3639" s="43">
        <v>21.540952949141602</v>
      </c>
      <c r="S3639" s="24">
        <v>17.295246509422846</v>
      </c>
      <c r="T3639" s="24">
        <v>14.837741322675789</v>
      </c>
      <c r="U3639" s="25">
        <v>19.519207792966231</v>
      </c>
      <c r="V3639" s="25">
        <v>16.121944813846923</v>
      </c>
      <c r="W3639" s="25">
        <v>20.194038354889756</v>
      </c>
      <c r="X3639" s="25">
        <v>16.067748275033324</v>
      </c>
      <c r="Y3639" s="25">
        <v>21.543320460144443</v>
      </c>
      <c r="Z3639" s="25">
        <v>17.32632542894239</v>
      </c>
    </row>
    <row r="3640" spans="1:27" x14ac:dyDescent="0.25">
      <c r="A3640" s="39">
        <v>41977</v>
      </c>
      <c r="B3640" s="25">
        <v>38177.829267660003</v>
      </c>
      <c r="C3640" s="43">
        <v>52204.892092149297</v>
      </c>
      <c r="D3640" s="43">
        <v>3248.2001526072004</v>
      </c>
      <c r="E3640" s="43">
        <v>55453.092244756495</v>
      </c>
      <c r="F3640" s="25">
        <v>53772.518225003754</v>
      </c>
      <c r="G3640" s="25">
        <v>61593.065770314111</v>
      </c>
      <c r="H3640" s="25">
        <v>84637.623837691644</v>
      </c>
      <c r="I3640" s="25">
        <v>102683.23113734538</v>
      </c>
      <c r="J3640" s="25">
        <v>128197.57901028093</v>
      </c>
      <c r="K3640" s="25">
        <v>151738.84112849293</v>
      </c>
      <c r="L3640" s="25">
        <v>135545.90848870089</v>
      </c>
      <c r="M3640" s="25">
        <v>159087.17060691293</v>
      </c>
      <c r="O3640" s="24">
        <v>11.27860706478665</v>
      </c>
      <c r="P3640" s="44">
        <v>27.4749478746891</v>
      </c>
      <c r="Q3640" s="44">
        <v>-17.652303746557099</v>
      </c>
      <c r="R3640" s="43">
        <v>23.5102734660009</v>
      </c>
      <c r="S3640" s="24">
        <v>18.071882919963201</v>
      </c>
      <c r="T3640" s="24">
        <v>15.333652486929594</v>
      </c>
      <c r="U3640" s="25">
        <v>20.248800259415912</v>
      </c>
      <c r="V3640" s="25">
        <v>16.607616370192481</v>
      </c>
      <c r="W3640" s="25">
        <v>20.748827694159509</v>
      </c>
      <c r="X3640" s="25">
        <v>16.450460847513114</v>
      </c>
      <c r="Y3640" s="25">
        <v>22.076337234722331</v>
      </c>
      <c r="Z3640" s="25">
        <v>17.695646471067651</v>
      </c>
    </row>
    <row r="3641" spans="1:27" x14ac:dyDescent="0.25">
      <c r="A3641" s="39">
        <v>41978</v>
      </c>
      <c r="B3641" s="25">
        <v>38571.300344559997</v>
      </c>
      <c r="C3641" s="43">
        <v>52951.009798267318</v>
      </c>
      <c r="D3641" s="43">
        <v>3284.2196496116007</v>
      </c>
      <c r="E3641" s="43">
        <v>56235.229447878919</v>
      </c>
      <c r="F3641" s="25">
        <v>53956.304227813751</v>
      </c>
      <c r="G3641" s="25">
        <v>61898.950390054102</v>
      </c>
      <c r="H3641" s="25">
        <v>85132.380856771633</v>
      </c>
      <c r="I3641" s="25">
        <v>103390.18330096536</v>
      </c>
      <c r="J3641" s="25">
        <v>128763.19342469092</v>
      </c>
      <c r="K3641" s="25">
        <v>152534.4673674129</v>
      </c>
      <c r="L3641" s="25">
        <v>136118.44766374092</v>
      </c>
      <c r="M3641" s="25">
        <v>159889.7216064629</v>
      </c>
      <c r="O3641" s="24">
        <v>11.635649662880221</v>
      </c>
      <c r="P3641" s="44">
        <v>29.2668754561074</v>
      </c>
      <c r="Q3641" s="44">
        <v>-18.4913378638315</v>
      </c>
      <c r="R3641" s="43">
        <v>24.989841032556001</v>
      </c>
      <c r="S3641" s="24">
        <v>18.100546325368772</v>
      </c>
      <c r="T3641" s="24">
        <v>15.677019855505536</v>
      </c>
      <c r="U3641" s="25">
        <v>19.942754572283917</v>
      </c>
      <c r="V3641" s="25">
        <v>16.531880139976707</v>
      </c>
      <c r="W3641" s="25">
        <v>20.62415415030614</v>
      </c>
      <c r="X3641" s="25">
        <v>16.487454246558219</v>
      </c>
      <c r="Y3641" s="25">
        <v>21.953866325104521</v>
      </c>
      <c r="Z3641" s="25">
        <v>17.728504782372688</v>
      </c>
    </row>
    <row r="3642" spans="1:27" x14ac:dyDescent="0.25">
      <c r="A3642" s="39">
        <v>41981</v>
      </c>
      <c r="B3642" s="25">
        <v>39011.357559699994</v>
      </c>
      <c r="C3642" s="43">
        <v>53276.161765951409</v>
      </c>
      <c r="D3642" s="43">
        <v>3117.1642800382006</v>
      </c>
      <c r="E3642" s="43">
        <v>56393.326045989612</v>
      </c>
      <c r="F3642" s="25">
        <v>54707.188635693747</v>
      </c>
      <c r="G3642" s="25">
        <v>62627.600873404102</v>
      </c>
      <c r="H3642" s="25">
        <v>86069.000035271631</v>
      </c>
      <c r="I3642" s="25">
        <v>104334.82119143537</v>
      </c>
      <c r="J3642" s="25">
        <v>129674.77051144092</v>
      </c>
      <c r="K3642" s="25">
        <v>153401.35772447291</v>
      </c>
      <c r="L3642" s="25">
        <v>137040.42804299091</v>
      </c>
      <c r="M3642" s="25">
        <v>160767.01525602292</v>
      </c>
      <c r="O3642" s="24">
        <v>11.167673352230478</v>
      </c>
      <c r="P3642" s="44">
        <v>25.249679640971301</v>
      </c>
      <c r="Q3642" s="44">
        <v>-24.128383457714801</v>
      </c>
      <c r="R3642" s="43">
        <v>20.900428034371799</v>
      </c>
      <c r="S3642" s="24">
        <v>17.711549260508576</v>
      </c>
      <c r="T3642" s="24">
        <v>15.452878579264716</v>
      </c>
      <c r="U3642" s="25">
        <v>18.519296555169685</v>
      </c>
      <c r="V3642" s="25">
        <v>15.485478615144199</v>
      </c>
      <c r="W3642" s="25">
        <v>19.605568849299626</v>
      </c>
      <c r="X3642" s="25">
        <v>15.681720968706481</v>
      </c>
      <c r="Y3642" s="25">
        <v>20.961830684085349</v>
      </c>
      <c r="Z3642" s="25">
        <v>16.938466155920718</v>
      </c>
    </row>
    <row r="3643" spans="1:27" x14ac:dyDescent="0.25">
      <c r="A3643" s="39">
        <v>41982</v>
      </c>
      <c r="B3643" s="25">
        <v>39448.069273379995</v>
      </c>
      <c r="C3643" s="43">
        <v>53295.305770149433</v>
      </c>
      <c r="D3643" s="43">
        <v>3086.2077807890005</v>
      </c>
      <c r="E3643" s="43">
        <v>56381.513550938434</v>
      </c>
      <c r="F3643" s="25">
        <v>54482.056099963753</v>
      </c>
      <c r="G3643" s="25">
        <v>62387.812080074109</v>
      </c>
      <c r="H3643" s="25">
        <v>85783.633307501645</v>
      </c>
      <c r="I3643" s="25">
        <v>104062.89853670538</v>
      </c>
      <c r="J3643" s="25">
        <v>129738.88223498092</v>
      </c>
      <c r="K3643" s="25">
        <v>153466.77298086294</v>
      </c>
      <c r="L3643" s="34">
        <v>137115.84410619093</v>
      </c>
      <c r="M3643" s="34">
        <v>160843.73485207293</v>
      </c>
      <c r="O3643" s="24">
        <v>12.412137225633924</v>
      </c>
      <c r="P3643" s="44">
        <v>25.294686268952098</v>
      </c>
      <c r="Q3643" s="44">
        <v>-24.8818630402853</v>
      </c>
      <c r="R3643" s="43">
        <v>20.875103482550301</v>
      </c>
      <c r="S3643" s="24">
        <v>17.227139437401085</v>
      </c>
      <c r="T3643" s="24">
        <v>15.010832164346821</v>
      </c>
      <c r="U3643" s="25">
        <v>18.126338999932724</v>
      </c>
      <c r="V3643" s="25">
        <v>15.184494556618077</v>
      </c>
      <c r="W3643" s="25">
        <v>19.664702319393058</v>
      </c>
      <c r="X3643" s="25">
        <v>15.731051362837656</v>
      </c>
      <c r="Y3643" s="25">
        <v>21.028398376538824</v>
      </c>
      <c r="Z3643" s="25">
        <v>16.994270338587803</v>
      </c>
    </row>
    <row r="3644" spans="1:27" x14ac:dyDescent="0.25">
      <c r="A3644" s="39">
        <v>41983</v>
      </c>
      <c r="B3644" s="25">
        <v>39991.648291320002</v>
      </c>
      <c r="C3644" s="43">
        <v>53305.255277627468</v>
      </c>
      <c r="D3644" s="43">
        <v>3102.8074962849996</v>
      </c>
      <c r="E3644" s="43">
        <v>56408.062773912468</v>
      </c>
      <c r="F3644" s="25">
        <v>54148.785612463762</v>
      </c>
      <c r="G3644" s="25">
        <v>61997.815359384113</v>
      </c>
      <c r="H3644" s="25">
        <v>85769.433186911643</v>
      </c>
      <c r="I3644" s="25">
        <v>103983.66952909538</v>
      </c>
      <c r="J3644" s="25">
        <v>129801.46377327094</v>
      </c>
      <c r="K3644" s="25">
        <v>153449.7412273029</v>
      </c>
      <c r="L3644" s="25">
        <v>137189.50782389095</v>
      </c>
      <c r="M3644" s="25">
        <v>160837.7852779229</v>
      </c>
      <c r="O3644" s="24">
        <v>12.52979814186881</v>
      </c>
      <c r="P3644" s="44">
        <v>24.714561410547901</v>
      </c>
      <c r="Q3644" s="44">
        <v>-23.947815963506901</v>
      </c>
      <c r="R3644" s="43">
        <v>20.474327738573098</v>
      </c>
      <c r="S3644" s="24">
        <v>15.755248684227329</v>
      </c>
      <c r="T3644" s="24">
        <v>13.392333305000781</v>
      </c>
      <c r="U3644" s="25">
        <v>17.431951659913715</v>
      </c>
      <c r="V3644" s="25">
        <v>14.411614267309702</v>
      </c>
      <c r="W3644" s="25">
        <v>19.275741258791101</v>
      </c>
      <c r="X3644" s="25">
        <v>15.278972170924977</v>
      </c>
      <c r="Y3644" s="25">
        <v>20.657496176893588</v>
      </c>
      <c r="Z3644" s="25">
        <v>16.558785690131096</v>
      </c>
    </row>
    <row r="3645" spans="1:27" x14ac:dyDescent="0.25">
      <c r="A3645" s="39">
        <v>41984</v>
      </c>
      <c r="B3645" s="25">
        <v>39979.161339910002</v>
      </c>
      <c r="C3645" s="43">
        <v>53488.859190210875</v>
      </c>
      <c r="D3645" s="43">
        <v>3220.5625356268001</v>
      </c>
      <c r="E3645" s="43">
        <v>56709.421725837674</v>
      </c>
      <c r="F3645" s="25">
        <v>54383.54873443376</v>
      </c>
      <c r="G3645" s="25">
        <v>62319.415604324116</v>
      </c>
      <c r="H3645" s="25">
        <v>86027.55379173164</v>
      </c>
      <c r="I3645" s="25">
        <v>104312.31458967538</v>
      </c>
      <c r="J3645" s="25">
        <v>130068.20032599093</v>
      </c>
      <c r="K3645" s="25">
        <v>153790.45998270292</v>
      </c>
      <c r="L3645" s="25">
        <v>137466.49350738092</v>
      </c>
      <c r="M3645" s="25">
        <v>161188.75316409292</v>
      </c>
      <c r="O3645" s="24">
        <v>12.395278421174115</v>
      </c>
      <c r="P3645" s="44">
        <v>24.8133768855635</v>
      </c>
      <c r="Q3645" s="44">
        <v>-22.342295363665698</v>
      </c>
      <c r="R3645" s="43">
        <v>20.652709599158602</v>
      </c>
      <c r="S3645" s="24">
        <v>16.139704020523361</v>
      </c>
      <c r="T3645" s="24">
        <v>14.046400693908168</v>
      </c>
      <c r="U3645" s="25">
        <v>17.782259582309191</v>
      </c>
      <c r="V3645" s="25">
        <v>14.915206692042538</v>
      </c>
      <c r="W3645" s="25">
        <v>19.443708052035902</v>
      </c>
      <c r="X3645" s="25">
        <v>15.568871373741345</v>
      </c>
      <c r="Y3645" s="25">
        <v>20.82256040917061</v>
      </c>
      <c r="Z3645" s="25">
        <v>16.843151754379647</v>
      </c>
    </row>
    <row r="3646" spans="1:27" x14ac:dyDescent="0.25">
      <c r="A3646" s="39">
        <v>41985</v>
      </c>
      <c r="B3646" s="25">
        <v>39944.342751780001</v>
      </c>
      <c r="C3646" s="43">
        <v>53943.905434894266</v>
      </c>
      <c r="D3646" s="43">
        <v>3216.487670725</v>
      </c>
      <c r="E3646" s="43">
        <v>57160.393105619267</v>
      </c>
      <c r="F3646" s="25">
        <v>54625.387876083762</v>
      </c>
      <c r="G3646" s="25">
        <v>62640.813660744112</v>
      </c>
      <c r="H3646" s="25">
        <v>87049.02562296165</v>
      </c>
      <c r="I3646" s="25">
        <v>105402.00171411539</v>
      </c>
      <c r="J3646" s="25">
        <v>131100.56037249093</v>
      </c>
      <c r="K3646" s="25">
        <v>154900.54485319293</v>
      </c>
      <c r="L3646" s="25">
        <v>138504.05290705094</v>
      </c>
      <c r="M3646" s="25">
        <v>162304.03738775293</v>
      </c>
      <c r="O3646" s="24">
        <v>12.661293761761572</v>
      </c>
      <c r="P3646" s="44">
        <v>25.637773804904501</v>
      </c>
      <c r="Q3646" s="44">
        <v>-22.464891236377099</v>
      </c>
      <c r="R3646" s="43">
        <v>21.399638520094701</v>
      </c>
      <c r="S3646" s="24">
        <v>16.730993725685984</v>
      </c>
      <c r="T3646" s="24">
        <v>14.406907259204882</v>
      </c>
      <c r="U3646" s="25">
        <v>20.113813056758168</v>
      </c>
      <c r="V3646" s="25">
        <v>16.708978086061489</v>
      </c>
      <c r="W3646" s="25">
        <v>20.974811746476128</v>
      </c>
      <c r="X3646" s="25">
        <v>16.773283701008012</v>
      </c>
      <c r="Y3646" s="25">
        <v>22.294704528737384</v>
      </c>
      <c r="Z3646" s="25">
        <v>18.009367986872824</v>
      </c>
    </row>
    <row r="3647" spans="1:27" x14ac:dyDescent="0.25">
      <c r="A3647" s="39">
        <v>41988</v>
      </c>
      <c r="B3647" s="25">
        <v>40081.993108330003</v>
      </c>
      <c r="C3647" s="43">
        <v>54069.553082454484</v>
      </c>
      <c r="D3647" s="43">
        <v>3261.6473542800004</v>
      </c>
      <c r="E3647" s="43">
        <v>57331.200436734485</v>
      </c>
      <c r="F3647" s="25">
        <v>54744.162235803764</v>
      </c>
      <c r="G3647" s="25">
        <v>62683.58681518412</v>
      </c>
      <c r="H3647" s="25">
        <v>86796.857286981656</v>
      </c>
      <c r="I3647" s="25">
        <v>105051.24657301541</v>
      </c>
      <c r="J3647" s="25">
        <v>131127.40037884092</v>
      </c>
      <c r="K3647" s="25">
        <v>154808.00420886296</v>
      </c>
      <c r="L3647" s="25">
        <v>138545.20436172091</v>
      </c>
      <c r="M3647" s="25">
        <v>162225.80819174295</v>
      </c>
      <c r="O3647" s="24">
        <v>12.49982767458706</v>
      </c>
      <c r="P3647" s="44">
        <v>26.026320825306648</v>
      </c>
      <c r="Q3647" s="44">
        <v>-23.242793190225996</v>
      </c>
      <c r="R3647" s="43">
        <v>21.586288221926118</v>
      </c>
      <c r="S3647" s="24">
        <v>16.679643162176006</v>
      </c>
      <c r="T3647" s="24">
        <v>14.9025445422043</v>
      </c>
      <c r="U3647" s="25">
        <v>19.730930198268837</v>
      </c>
      <c r="V3647" s="25">
        <v>16.720530673774924</v>
      </c>
      <c r="W3647" s="25">
        <v>20.871427684925091</v>
      </c>
      <c r="X3647" s="25">
        <v>16.909881197761003</v>
      </c>
      <c r="Y3647" s="25">
        <v>22.196291321678085</v>
      </c>
      <c r="Z3647" s="25">
        <v>18.145040319150141</v>
      </c>
    </row>
    <row r="3648" spans="1:27" x14ac:dyDescent="0.25">
      <c r="A3648" s="39">
        <v>41989</v>
      </c>
      <c r="B3648" s="25">
        <v>40322.620211190006</v>
      </c>
      <c r="C3648" s="43">
        <v>53859.648689057882</v>
      </c>
      <c r="D3648" s="43">
        <v>2449.1038295430008</v>
      </c>
      <c r="E3648" s="43">
        <v>56308.752518600886</v>
      </c>
      <c r="F3648" s="25">
        <v>54679.136416313755</v>
      </c>
      <c r="G3648" s="25">
        <v>62490.989661844113</v>
      </c>
      <c r="H3648" s="25">
        <v>86822.637274011649</v>
      </c>
      <c r="I3648" s="25">
        <v>104967.99246105539</v>
      </c>
      <c r="J3648" s="25">
        <v>131202.62759811094</v>
      </c>
      <c r="K3648" s="25">
        <v>154776.01674102293</v>
      </c>
      <c r="L3648" s="25">
        <v>138630.8255704809</v>
      </c>
      <c r="M3648" s="25">
        <v>162204.21471339292</v>
      </c>
      <c r="O3648" s="24">
        <v>13.1752059556127</v>
      </c>
      <c r="P3648" s="44">
        <v>25.537071757823114</v>
      </c>
      <c r="Q3648" s="44">
        <v>-42.364594107280773</v>
      </c>
      <c r="R3648" s="43">
        <v>19.417911381408292</v>
      </c>
      <c r="S3648" s="24">
        <v>16.54104958243061</v>
      </c>
      <c r="T3648" s="24">
        <v>14.54950311438048</v>
      </c>
      <c r="U3648" s="25">
        <v>19.766492105970123</v>
      </c>
      <c r="V3648" s="25">
        <v>16.628028543188655</v>
      </c>
      <c r="W3648" s="25">
        <v>20.940771097268083</v>
      </c>
      <c r="X3648" s="25">
        <v>16.885724494209995</v>
      </c>
      <c r="Y3648" s="25">
        <v>22.271808870027378</v>
      </c>
      <c r="Z3648" s="25">
        <v>18.129314323399328</v>
      </c>
    </row>
    <row r="3649" spans="1:26" x14ac:dyDescent="0.25">
      <c r="A3649" s="39">
        <v>41990</v>
      </c>
      <c r="B3649" s="25">
        <v>40595.252162930003</v>
      </c>
      <c r="C3649" s="43">
        <v>53791.572768051286</v>
      </c>
      <c r="D3649" s="43">
        <v>2517.4223871356003</v>
      </c>
      <c r="E3649" s="43">
        <v>56308.995155186887</v>
      </c>
      <c r="F3649" s="25">
        <v>54640.793841063758</v>
      </c>
      <c r="G3649" s="25">
        <v>62436.467545144114</v>
      </c>
      <c r="H3649" s="25">
        <v>86436.26197175165</v>
      </c>
      <c r="I3649" s="25">
        <v>104538.62863594538</v>
      </c>
      <c r="J3649" s="25">
        <v>130881.59433417094</v>
      </c>
      <c r="K3649" s="25">
        <v>154416.2826686929</v>
      </c>
      <c r="L3649" s="25">
        <v>138320.40085411095</v>
      </c>
      <c r="M3649" s="25">
        <v>161855.0891886329</v>
      </c>
      <c r="O3649" s="24">
        <v>13.389267146552154</v>
      </c>
      <c r="P3649" s="44">
        <v>24.800946397387801</v>
      </c>
      <c r="Q3649" s="44">
        <v>-28.896504857864599</v>
      </c>
      <c r="R3649" s="43">
        <v>20.724911155932698</v>
      </c>
      <c r="S3649" s="24">
        <v>16.553912778595283</v>
      </c>
      <c r="T3649" s="24">
        <v>14.655895299862109</v>
      </c>
      <c r="U3649" s="25">
        <v>18.310846377746582</v>
      </c>
      <c r="V3649" s="24">
        <v>15.499052085877008</v>
      </c>
      <c r="W3649" s="24">
        <v>19.964788091882092</v>
      </c>
      <c r="X3649" s="25">
        <v>16.125468055186797</v>
      </c>
      <c r="Y3649" s="25">
        <v>21.333155931210058</v>
      </c>
      <c r="Z3649" s="25">
        <v>17.393357369317485</v>
      </c>
    </row>
    <row r="3650" spans="1:26" x14ac:dyDescent="0.25">
      <c r="A3650" s="39">
        <v>41991</v>
      </c>
      <c r="B3650" s="25">
        <v>40598.954719040004</v>
      </c>
      <c r="C3650" s="43">
        <v>54265.59142000469</v>
      </c>
      <c r="D3650" s="43">
        <v>2644.2012371067995</v>
      </c>
      <c r="E3650" s="43">
        <v>56909.792657111488</v>
      </c>
      <c r="F3650" s="25">
        <v>54508.513228643751</v>
      </c>
      <c r="G3650" s="25">
        <v>62208.65702901411</v>
      </c>
      <c r="H3650" s="25">
        <v>86210.639444061642</v>
      </c>
      <c r="I3650" s="25">
        <v>104219.47309455539</v>
      </c>
      <c r="J3650" s="25">
        <v>130675.63334977094</v>
      </c>
      <c r="K3650" s="25">
        <v>154110.93510845292</v>
      </c>
      <c r="L3650" s="25">
        <v>138123.86084241091</v>
      </c>
      <c r="M3650" s="25">
        <v>161559.16260109292</v>
      </c>
      <c r="O3650" s="24">
        <v>12.96393573190413</v>
      </c>
      <c r="P3650" s="44">
        <v>23.8448918675027</v>
      </c>
      <c r="Q3650" s="44">
        <v>-25.531386829287399</v>
      </c>
      <c r="R3650" s="43">
        <v>20.143600839268402</v>
      </c>
      <c r="S3650" s="24">
        <v>15.295202451300515</v>
      </c>
      <c r="T3650" s="24">
        <v>13.510266349601995</v>
      </c>
      <c r="U3650" s="25">
        <v>17.410997163145492</v>
      </c>
      <c r="V3650" s="24">
        <v>14.694864635953241</v>
      </c>
      <c r="W3650" s="24">
        <v>19.283693866896279</v>
      </c>
      <c r="X3650" s="25">
        <v>15.51140571780898</v>
      </c>
      <c r="Y3650" s="25">
        <v>20.678757796601801</v>
      </c>
      <c r="Z3650" s="25">
        <v>16.799549280833716</v>
      </c>
    </row>
    <row r="3651" spans="1:26" x14ac:dyDescent="0.25">
      <c r="A3651" s="39">
        <v>41992</v>
      </c>
      <c r="B3651" s="25">
        <v>40814.506268969999</v>
      </c>
      <c r="C3651" s="43">
        <v>54999.453501028096</v>
      </c>
      <c r="D3651" s="43">
        <v>2730.2194028760005</v>
      </c>
      <c r="E3651" s="43">
        <v>57729.672903904095</v>
      </c>
      <c r="F3651" s="25">
        <v>54786.027520983749</v>
      </c>
      <c r="G3651" s="25">
        <v>62343.455705164102</v>
      </c>
      <c r="H3651" s="25">
        <v>87910.391669291639</v>
      </c>
      <c r="I3651" s="25">
        <v>105797.84310578537</v>
      </c>
      <c r="J3651" s="25">
        <v>132402.4055733709</v>
      </c>
      <c r="K3651" s="25">
        <v>155725.87336455291</v>
      </c>
      <c r="L3651" s="25">
        <v>139835.15937032091</v>
      </c>
      <c r="M3651" s="25">
        <v>163158.62716150293</v>
      </c>
      <c r="O3651" s="24">
        <v>12.581613770915201</v>
      </c>
      <c r="P3651" s="44">
        <v>21.9213501462355</v>
      </c>
      <c r="Q3651" s="44">
        <v>-24.345339441805599</v>
      </c>
      <c r="R3651" s="43">
        <v>18.494237173596499</v>
      </c>
      <c r="S3651" s="24">
        <v>14.95930339418523</v>
      </c>
      <c r="T3651" s="24">
        <v>12.653058875929201</v>
      </c>
      <c r="U3651" s="25">
        <v>17.240263509422981</v>
      </c>
      <c r="V3651" s="24">
        <v>14.222371416682279</v>
      </c>
      <c r="W3651" s="24">
        <v>19.172250173518957</v>
      </c>
      <c r="X3651" s="25">
        <v>15.226918152948832</v>
      </c>
      <c r="Y3651" s="25">
        <v>20.535016734528956</v>
      </c>
      <c r="Z3651" s="25">
        <v>16.494043143923285</v>
      </c>
    </row>
    <row r="3652" spans="1:26" x14ac:dyDescent="0.25">
      <c r="A3652" s="39">
        <v>41995</v>
      </c>
      <c r="B3652" s="25">
        <v>40920.677333379994</v>
      </c>
      <c r="C3652" s="43">
        <v>55150.977015618293</v>
      </c>
      <c r="D3652" s="43">
        <v>2713.1346901134011</v>
      </c>
      <c r="E3652" s="43">
        <v>57864.111705731695</v>
      </c>
      <c r="F3652" s="25">
        <v>55408.957060443739</v>
      </c>
      <c r="G3652" s="25">
        <v>62985.994396654096</v>
      </c>
      <c r="H3652" s="25">
        <v>88103.778772501624</v>
      </c>
      <c r="I3652" s="25">
        <v>106013.16797769535</v>
      </c>
      <c r="J3652" s="25">
        <v>132572.59966110089</v>
      </c>
      <c r="K3652" s="25">
        <v>155920.38195196292</v>
      </c>
      <c r="L3652" s="25">
        <v>140022.74834799088</v>
      </c>
      <c r="M3652" s="25">
        <v>163370.53063885291</v>
      </c>
      <c r="O3652" s="24">
        <v>10.177143400695554</v>
      </c>
      <c r="P3652" s="44">
        <v>21.119042772917201</v>
      </c>
      <c r="Q3652" s="44">
        <v>-23.582667802750599</v>
      </c>
      <c r="R3652" s="43">
        <v>17.885673091551801</v>
      </c>
      <c r="S3652" s="24">
        <v>14.361152355456763</v>
      </c>
      <c r="T3652" s="24">
        <v>12.486941550733931</v>
      </c>
      <c r="U3652" s="25">
        <v>16.244923630846884</v>
      </c>
      <c r="V3652" s="24">
        <v>13.641396322768284</v>
      </c>
      <c r="W3652" s="24">
        <v>18.424519162024055</v>
      </c>
      <c r="X3652" s="25">
        <v>14.761638784810117</v>
      </c>
      <c r="Y3652" s="25">
        <v>19.808446970424963</v>
      </c>
      <c r="Z3652" s="25">
        <v>16.038601364790985</v>
      </c>
    </row>
    <row r="3653" spans="1:26" x14ac:dyDescent="0.25">
      <c r="A3653" s="39">
        <v>41996</v>
      </c>
      <c r="B3653" s="25">
        <v>41034.73516258</v>
      </c>
      <c r="C3653" s="43">
        <v>55313.237794401699</v>
      </c>
      <c r="D3653" s="43">
        <v>2883.8966201752005</v>
      </c>
      <c r="E3653" s="43">
        <v>58197.134414576896</v>
      </c>
      <c r="F3653" s="25">
        <v>55836.27699113376</v>
      </c>
      <c r="G3653" s="25">
        <v>63474.340580714117</v>
      </c>
      <c r="H3653" s="25">
        <v>88593.526353981637</v>
      </c>
      <c r="I3653" s="25">
        <v>106568.3659707154</v>
      </c>
      <c r="J3653" s="25">
        <v>133090.51750312094</v>
      </c>
      <c r="K3653" s="25">
        <v>156463.25711345297</v>
      </c>
      <c r="L3653" s="25">
        <v>140551.83246317095</v>
      </c>
      <c r="M3653" s="25">
        <v>163924.57207350299</v>
      </c>
      <c r="O3653" s="24">
        <v>10.484239143548546</v>
      </c>
      <c r="P3653" s="44">
        <v>21.475389500922901</v>
      </c>
      <c r="Q3653" s="44">
        <v>-18.773038858147601</v>
      </c>
      <c r="R3653" s="43">
        <v>18.564135181951499</v>
      </c>
      <c r="S3653" s="24">
        <v>15.243118057226868</v>
      </c>
      <c r="T3653" s="24">
        <v>13.359080971395375</v>
      </c>
      <c r="U3653" s="25">
        <v>16.891101025286904</v>
      </c>
      <c r="V3653" s="24">
        <v>14.2365438536455</v>
      </c>
      <c r="W3653" s="24">
        <v>18.887165075006429</v>
      </c>
      <c r="X3653" s="25">
        <v>15.161209658150842</v>
      </c>
      <c r="Y3653" s="25">
        <v>20.261150169757336</v>
      </c>
      <c r="Z3653" s="25">
        <v>16.432125171829703</v>
      </c>
    </row>
    <row r="3654" spans="1:26" x14ac:dyDescent="0.25">
      <c r="A3654" s="39">
        <v>41997</v>
      </c>
      <c r="B3654" s="25">
        <v>41142.74488169</v>
      </c>
      <c r="C3654" s="43">
        <v>55670.322239055102</v>
      </c>
      <c r="D3654" s="43">
        <v>4164.0896294802005</v>
      </c>
      <c r="E3654" s="43">
        <v>59834.411868535302</v>
      </c>
      <c r="F3654" s="25">
        <v>56275.071604543751</v>
      </c>
      <c r="G3654" s="25">
        <v>64020.539013514106</v>
      </c>
      <c r="H3654" s="25">
        <v>89249.816980901625</v>
      </c>
      <c r="I3654" s="25">
        <v>107339.00761176538</v>
      </c>
      <c r="J3654" s="25">
        <v>133735.73542236091</v>
      </c>
      <c r="K3654" s="25">
        <v>157208.01065545293</v>
      </c>
      <c r="L3654" s="25">
        <v>141206.17480323091</v>
      </c>
      <c r="M3654" s="25">
        <v>164678.45003632293</v>
      </c>
      <c r="O3654" s="24">
        <v>10.414179324234096</v>
      </c>
      <c r="P3654" s="44">
        <v>22.056752927888201</v>
      </c>
      <c r="Q3654" s="44">
        <v>14.5879565035385</v>
      </c>
      <c r="R3654" s="43">
        <v>21.505593853341399</v>
      </c>
      <c r="S3654" s="24">
        <v>15.362178113112357</v>
      </c>
      <c r="T3654" s="24">
        <v>13.499023584091718</v>
      </c>
      <c r="U3654" s="25">
        <v>16.96445876334176</v>
      </c>
      <c r="V3654" s="24">
        <v>14.321364895195643</v>
      </c>
      <c r="W3654" s="24">
        <v>18.861838229763393</v>
      </c>
      <c r="X3654" s="25">
        <v>15.170883790454038</v>
      </c>
      <c r="Y3654" s="25">
        <v>20.233411798549007</v>
      </c>
      <c r="Z3654" s="25">
        <v>16.438495676890042</v>
      </c>
    </row>
    <row r="3655" spans="1:26" x14ac:dyDescent="0.25">
      <c r="A3655" s="39">
        <v>41999</v>
      </c>
      <c r="B3655" s="25">
        <v>41377.131811449995</v>
      </c>
      <c r="C3655" s="43">
        <v>56026.871623091909</v>
      </c>
      <c r="D3655" s="43">
        <v>3048.0080505210003</v>
      </c>
      <c r="E3655" s="43">
        <v>59074.879673612908</v>
      </c>
      <c r="F3655" s="25">
        <v>56627.106141663753</v>
      </c>
      <c r="G3655" s="25">
        <v>64428.254409254107</v>
      </c>
      <c r="H3655" s="25">
        <v>89813.416076311638</v>
      </c>
      <c r="I3655" s="25">
        <v>107975.57986756538</v>
      </c>
      <c r="J3655" s="25">
        <v>134340.90993795096</v>
      </c>
      <c r="K3655" s="25">
        <v>157880.4200414329</v>
      </c>
      <c r="L3655" s="25">
        <v>141821.40793630097</v>
      </c>
      <c r="M3655" s="25">
        <v>165360.9180397829</v>
      </c>
      <c r="O3655" s="24">
        <v>10.483459618671676</v>
      </c>
      <c r="P3655" s="44">
        <v>22.358803653172401</v>
      </c>
      <c r="Q3655" s="44">
        <v>-38.137562964782902</v>
      </c>
      <c r="R3655" s="43">
        <v>16.481572703927601</v>
      </c>
      <c r="S3655" s="24">
        <v>15.949494204015879</v>
      </c>
      <c r="T3655" s="24">
        <v>14.281484477104577</v>
      </c>
      <c r="U3655" s="25">
        <v>17.331164264807917</v>
      </c>
      <c r="V3655" s="24">
        <v>14.785090717377036</v>
      </c>
      <c r="W3655" s="24">
        <v>19.160964532672264</v>
      </c>
      <c r="X3655" s="25">
        <v>15.523190979873625</v>
      </c>
      <c r="Y3655" s="25">
        <v>20.519005145932788</v>
      </c>
      <c r="Z3655" s="25">
        <v>16.778583150808668</v>
      </c>
    </row>
    <row r="3656" spans="1:26" x14ac:dyDescent="0.25">
      <c r="A3656" s="39">
        <v>42002</v>
      </c>
      <c r="B3656" s="25">
        <v>41493.627532179999</v>
      </c>
      <c r="C3656" s="43">
        <v>56626.743210942121</v>
      </c>
      <c r="D3656" s="43">
        <v>3058.6266895912004</v>
      </c>
      <c r="E3656" s="43">
        <v>59685.369900533318</v>
      </c>
      <c r="F3656" s="25">
        <v>57122.351017363755</v>
      </c>
      <c r="G3656" s="25">
        <v>64913.179732744109</v>
      </c>
      <c r="H3656" s="25">
        <v>90265.805031321637</v>
      </c>
      <c r="I3656" s="25">
        <v>108444.78005492537</v>
      </c>
      <c r="J3656" s="25">
        <v>134831.15999451093</v>
      </c>
      <c r="K3656" s="25">
        <v>158368.76370883296</v>
      </c>
      <c r="L3656" s="25">
        <v>142334.47347975092</v>
      </c>
      <c r="M3656" s="25">
        <v>165872.07719407295</v>
      </c>
      <c r="O3656" s="24">
        <v>11.802772623491986</v>
      </c>
      <c r="P3656" s="44">
        <v>23.0049353047689</v>
      </c>
      <c r="Q3656" s="44">
        <v>-23.6271355028105</v>
      </c>
      <c r="R3656" s="43">
        <v>19.272897989195801</v>
      </c>
      <c r="S3656" s="24">
        <v>16.028162649155565</v>
      </c>
      <c r="T3656" s="24">
        <v>14.562379378783152</v>
      </c>
      <c r="U3656" s="25">
        <v>17.502070138013281</v>
      </c>
      <c r="V3656" s="24">
        <v>15.077044386866501</v>
      </c>
      <c r="W3656" s="24">
        <v>19.080638628588396</v>
      </c>
      <c r="X3656" s="25">
        <v>15.572472686720506</v>
      </c>
      <c r="Y3656" s="25">
        <v>20.440431054246844</v>
      </c>
      <c r="Z3656" s="25">
        <v>16.826642990439879</v>
      </c>
    </row>
    <row r="3657" spans="1:26" x14ac:dyDescent="0.25">
      <c r="A3657" s="39">
        <v>42003</v>
      </c>
      <c r="B3657" s="25">
        <v>41463.822303699999</v>
      </c>
      <c r="C3657" s="43">
        <v>57645.602733195519</v>
      </c>
      <c r="D3657" s="43">
        <v>3200.7196914699994</v>
      </c>
      <c r="E3657" s="43">
        <v>60846.322424665515</v>
      </c>
      <c r="F3657" s="25">
        <v>57524.646470163752</v>
      </c>
      <c r="G3657" s="25">
        <v>65239.969215684105</v>
      </c>
      <c r="H3657" s="25">
        <v>91426.67471151166</v>
      </c>
      <c r="I3657" s="25">
        <v>109582.93740702538</v>
      </c>
      <c r="J3657" s="25">
        <v>136093.91698953093</v>
      </c>
      <c r="K3657" s="25">
        <v>159622.98850608291</v>
      </c>
      <c r="L3657" s="25">
        <v>143611.19524393094</v>
      </c>
      <c r="M3657" s="25">
        <v>167140.26676048292</v>
      </c>
      <c r="O3657" s="24">
        <v>11.722463733165235</v>
      </c>
      <c r="P3657" s="44">
        <v>25.218107783231499</v>
      </c>
      <c r="Q3657" s="44">
        <v>-20.0791217437535</v>
      </c>
      <c r="R3657" s="43">
        <v>21.592899896059802</v>
      </c>
      <c r="S3657" s="24">
        <v>16.845313928806238</v>
      </c>
      <c r="T3657" s="24">
        <v>15.139115580517593</v>
      </c>
      <c r="U3657" s="25">
        <v>19.013213704898323</v>
      </c>
      <c r="V3657" s="24">
        <v>16.284809150283543</v>
      </c>
      <c r="W3657" s="24">
        <v>20.195884610346759</v>
      </c>
      <c r="X3657" s="25">
        <v>16.48776594107515</v>
      </c>
      <c r="Y3657" s="25">
        <v>21.520766097858445</v>
      </c>
      <c r="Z3657" s="25">
        <v>17.719851372618823</v>
      </c>
    </row>
    <row r="3658" spans="1:26" x14ac:dyDescent="0.25">
      <c r="A3658" s="39">
        <v>42004</v>
      </c>
      <c r="B3658" s="25">
        <v>41371.515351379996</v>
      </c>
      <c r="C3658" s="43">
        <v>57851.108951378927</v>
      </c>
      <c r="D3658" s="43">
        <v>3405.6914304363995</v>
      </c>
      <c r="E3658" s="43">
        <v>61256.800381815323</v>
      </c>
      <c r="F3658" s="25">
        <v>57946.427274139991</v>
      </c>
      <c r="G3658" s="25">
        <v>65694.033748599992</v>
      </c>
      <c r="H3658" s="25">
        <v>91779.603600869988</v>
      </c>
      <c r="I3658" s="25">
        <v>109988.09195566</v>
      </c>
      <c r="J3658" s="25">
        <v>136582.32515186997</v>
      </c>
      <c r="K3658" s="25">
        <v>160278.86070871001</v>
      </c>
      <c r="L3658" s="25">
        <v>144239.01042365999</v>
      </c>
      <c r="M3658" s="25">
        <v>167935.5459805</v>
      </c>
      <c r="O3658" s="24">
        <v>11.811847577748047</v>
      </c>
      <c r="P3658" s="44">
        <v>21.643849949657067</v>
      </c>
      <c r="Q3658" s="44">
        <v>-15.870209492322607</v>
      </c>
      <c r="R3658" s="43">
        <v>18.70112231340315</v>
      </c>
      <c r="S3658" s="24">
        <v>14.684159100129701</v>
      </c>
      <c r="T3658" s="24">
        <v>13.302327238244626</v>
      </c>
      <c r="U3658" s="25">
        <v>17.115177379860125</v>
      </c>
      <c r="V3658" s="24">
        <v>14.767074907988409</v>
      </c>
      <c r="W3658" s="24">
        <v>18.946330311173764</v>
      </c>
      <c r="X3658" s="25">
        <v>15.590214241256817</v>
      </c>
      <c r="Y3658" s="25">
        <v>20.831719230945289</v>
      </c>
      <c r="Z3658" s="25">
        <v>17.268323482416669</v>
      </c>
    </row>
    <row r="3659" spans="1:26" x14ac:dyDescent="0.25">
      <c r="A3659" s="39">
        <v>42005</v>
      </c>
      <c r="B3659" s="25">
        <v>41371.515351379996</v>
      </c>
      <c r="C3659" s="43">
        <v>57851.108951378927</v>
      </c>
      <c r="D3659" s="43">
        <v>3405.6914304363995</v>
      </c>
      <c r="E3659" s="43">
        <v>61256.800381815323</v>
      </c>
      <c r="F3659" s="25">
        <v>57929.252349033748</v>
      </c>
      <c r="G3659" s="25">
        <v>65676.859000034106</v>
      </c>
      <c r="H3659" s="25">
        <v>91762.428677981632</v>
      </c>
      <c r="I3659" s="25">
        <v>109970.91736820537</v>
      </c>
      <c r="J3659" s="25">
        <v>136565.13956983094</v>
      </c>
      <c r="K3659" s="25">
        <v>160261.67961855288</v>
      </c>
      <c r="L3659" s="25">
        <v>144091.58972490093</v>
      </c>
      <c r="M3659" s="25">
        <v>167788.12977362287</v>
      </c>
      <c r="O3659" s="24">
        <v>11.811847577748047</v>
      </c>
      <c r="P3659" s="44">
        <v>21.643849949657067</v>
      </c>
      <c r="Q3659" s="44">
        <v>-15.870209492322607</v>
      </c>
      <c r="R3659" s="43">
        <v>18.70112231340315</v>
      </c>
      <c r="S3659" s="24">
        <v>14.979854811371318</v>
      </c>
      <c r="T3659" s="24">
        <v>13.588860991549501</v>
      </c>
      <c r="U3659" s="25">
        <v>17.297260909190125</v>
      </c>
      <c r="V3659" s="24">
        <v>14.94270912191833</v>
      </c>
      <c r="W3659" s="24">
        <v>19.075863632749691</v>
      </c>
      <c r="X3659" s="25">
        <v>15.58676173746376</v>
      </c>
      <c r="Y3659" s="25">
        <v>20.434173593095451</v>
      </c>
      <c r="Z3659" s="25">
        <v>16.838826639488925</v>
      </c>
    </row>
    <row r="3660" spans="1:26" x14ac:dyDescent="0.25">
      <c r="A3660" s="39">
        <v>42006</v>
      </c>
      <c r="B3660" s="25">
        <v>41576.864090980001</v>
      </c>
      <c r="C3660" s="43">
        <v>58321.04229442573</v>
      </c>
      <c r="D3660" s="43">
        <v>3383.1509828606004</v>
      </c>
      <c r="E3660" s="43">
        <v>61704.193277286329</v>
      </c>
      <c r="F3660" s="25">
        <v>57589.056812493756</v>
      </c>
      <c r="G3660" s="25">
        <v>65311.627131864108</v>
      </c>
      <c r="H3660" s="25">
        <v>91225.42426893166</v>
      </c>
      <c r="I3660" s="25">
        <v>109408.69267112538</v>
      </c>
      <c r="J3660" s="25">
        <v>136083.54530976099</v>
      </c>
      <c r="K3660" s="25">
        <v>159761.74656193293</v>
      </c>
      <c r="L3660" s="25">
        <v>143619.91119795098</v>
      </c>
      <c r="M3660" s="25">
        <v>167298.11245012292</v>
      </c>
      <c r="O3660" s="24">
        <v>11.883573343911301</v>
      </c>
      <c r="P3660" s="44">
        <v>20.928592415977686</v>
      </c>
      <c r="Q3660" s="44">
        <v>-11.893965786558757</v>
      </c>
      <c r="R3660" s="43">
        <v>18.50800286538281</v>
      </c>
      <c r="S3660" s="24">
        <v>13.464019847300325</v>
      </c>
      <c r="T3660" s="24">
        <v>12.089038431553245</v>
      </c>
      <c r="U3660" s="25">
        <v>16.017691120675039</v>
      </c>
      <c r="V3660" s="24">
        <v>13.800135747071284</v>
      </c>
      <c r="W3660" s="24">
        <v>18.249572806735003</v>
      </c>
      <c r="X3660" s="25">
        <v>14.978083084228322</v>
      </c>
      <c r="Y3660" s="25">
        <v>19.639568655208418</v>
      </c>
      <c r="Z3660" s="25">
        <v>16.2503484056177</v>
      </c>
    </row>
    <row r="3661" spans="1:26" x14ac:dyDescent="0.25">
      <c r="A3661" s="39">
        <v>42009</v>
      </c>
      <c r="B3661" s="25">
        <v>41804.606549459997</v>
      </c>
      <c r="C3661" s="43">
        <v>58529.358671758629</v>
      </c>
      <c r="D3661" s="43">
        <v>3351.8497619571999</v>
      </c>
      <c r="E3661" s="43">
        <v>61881.20843371583</v>
      </c>
      <c r="F3661" s="25">
        <v>57846.13446476376</v>
      </c>
      <c r="G3661" s="25">
        <v>65672.367926584106</v>
      </c>
      <c r="H3661" s="25">
        <v>91191.180898691644</v>
      </c>
      <c r="I3661" s="25">
        <v>109479.10470919537</v>
      </c>
      <c r="J3661" s="25">
        <v>136083.07122426093</v>
      </c>
      <c r="K3661" s="25">
        <v>159866.3574107929</v>
      </c>
      <c r="L3661" s="25">
        <v>143640.89490964092</v>
      </c>
      <c r="M3661" s="25">
        <v>167424.18109617289</v>
      </c>
      <c r="O3661" s="24">
        <v>11.5713837928886</v>
      </c>
      <c r="P3661" s="44">
        <v>22.922147898697396</v>
      </c>
      <c r="Q3661" s="44">
        <v>-12.145912543625792</v>
      </c>
      <c r="R3661" s="43">
        <v>20.320695602489103</v>
      </c>
      <c r="S3661" s="24">
        <v>13.361835018236178</v>
      </c>
      <c r="T3661" s="24">
        <v>12.158706944599661</v>
      </c>
      <c r="U3661" s="25">
        <v>15.933922026504765</v>
      </c>
      <c r="V3661" s="24">
        <v>13.763323588588117</v>
      </c>
      <c r="W3661" s="24">
        <v>18.317248116550665</v>
      </c>
      <c r="X3661" s="25">
        <v>15.056401204848013</v>
      </c>
      <c r="Y3661" s="25">
        <v>19.711228390081704</v>
      </c>
      <c r="Z3661" s="25">
        <v>16.331293472964468</v>
      </c>
    </row>
    <row r="3662" spans="1:26" x14ac:dyDescent="0.25">
      <c r="A3662" s="39">
        <v>42010</v>
      </c>
      <c r="B3662" s="25">
        <v>41904.52294463</v>
      </c>
      <c r="C3662" s="43">
        <v>58673.760238979768</v>
      </c>
      <c r="D3662" s="43">
        <v>3333.8938818108004</v>
      </c>
      <c r="E3662" s="43">
        <v>62007.654120790568</v>
      </c>
      <c r="F3662" s="25">
        <v>57514.422652403759</v>
      </c>
      <c r="G3662" s="25">
        <v>65283.803628074114</v>
      </c>
      <c r="H3662" s="25">
        <v>91290.314166171651</v>
      </c>
      <c r="I3662" s="25">
        <v>109616.90221962538</v>
      </c>
      <c r="J3662" s="25">
        <v>136110.77946830096</v>
      </c>
      <c r="K3662" s="25">
        <v>159917.47395250297</v>
      </c>
      <c r="L3662" s="25">
        <v>143680.93899838097</v>
      </c>
      <c r="M3662" s="25">
        <v>167487.63348258298</v>
      </c>
      <c r="O3662" s="24">
        <v>11.838048435684012</v>
      </c>
      <c r="P3662" s="44">
        <v>23.225417081985501</v>
      </c>
      <c r="Q3662" s="44">
        <v>-12.616547439808301</v>
      </c>
      <c r="R3662" s="43">
        <v>20.566554295456701</v>
      </c>
      <c r="S3662" s="24">
        <v>12.711774990988211</v>
      </c>
      <c r="T3662" s="24">
        <v>11.495096499877523</v>
      </c>
      <c r="U3662" s="25">
        <v>16.059952947356958</v>
      </c>
      <c r="V3662" s="24">
        <v>13.90651349510399</v>
      </c>
      <c r="W3662" s="24">
        <v>18.341339013055745</v>
      </c>
      <c r="X3662" s="25">
        <v>15.093189966576581</v>
      </c>
      <c r="Y3662" s="25">
        <v>19.744601386371151</v>
      </c>
      <c r="Z3662" s="25">
        <v>16.375382075558797</v>
      </c>
    </row>
    <row r="3663" spans="1:26" x14ac:dyDescent="0.25">
      <c r="A3663" s="39">
        <v>42011</v>
      </c>
      <c r="B3663" s="25">
        <v>41974.421470289999</v>
      </c>
      <c r="C3663" s="43">
        <v>59213.666891660891</v>
      </c>
      <c r="D3663" s="43">
        <v>3363.6509803749996</v>
      </c>
      <c r="E3663" s="43">
        <v>62577.317872035892</v>
      </c>
      <c r="F3663" s="25">
        <v>57528.946987873765</v>
      </c>
      <c r="G3663" s="25">
        <v>65252.797885464119</v>
      </c>
      <c r="H3663" s="25">
        <v>91775.530157121655</v>
      </c>
      <c r="I3663" s="25">
        <v>110062.10687001538</v>
      </c>
      <c r="J3663" s="25">
        <v>136590.80764501094</v>
      </c>
      <c r="K3663" s="25">
        <v>160235.07325797295</v>
      </c>
      <c r="L3663" s="25">
        <v>144173.76077456094</v>
      </c>
      <c r="M3663" s="25">
        <v>167818.02638752296</v>
      </c>
      <c r="O3663" s="24">
        <v>12.115213025678395</v>
      </c>
      <c r="P3663" s="44">
        <v>23.636952339459398</v>
      </c>
      <c r="Q3663" s="44">
        <v>-15.447655338432099</v>
      </c>
      <c r="R3663" s="43">
        <v>20.639423729089799</v>
      </c>
      <c r="S3663" s="24">
        <v>12.7584763174724</v>
      </c>
      <c r="T3663" s="24">
        <v>11.553146025656647</v>
      </c>
      <c r="U3663" s="25">
        <v>16.862907802895389</v>
      </c>
      <c r="V3663" s="24">
        <v>14.57035706866554</v>
      </c>
      <c r="W3663" s="24">
        <v>18.902198932333668</v>
      </c>
      <c r="X3663" s="25">
        <v>15.462605906522064</v>
      </c>
      <c r="Y3663" s="25">
        <v>20.28788432857429</v>
      </c>
      <c r="Z3663" s="25">
        <v>16.737086877039808</v>
      </c>
    </row>
    <row r="3664" spans="1:26" x14ac:dyDescent="0.25">
      <c r="A3664" s="39">
        <v>42012</v>
      </c>
      <c r="B3664" s="25">
        <v>41827.56513391</v>
      </c>
      <c r="C3664" s="43">
        <v>59198.07131924203</v>
      </c>
      <c r="D3664" s="43">
        <v>3409.5264758436006</v>
      </c>
      <c r="E3664" s="43">
        <v>62607.597795085632</v>
      </c>
      <c r="F3664" s="25">
        <v>57575.076567953758</v>
      </c>
      <c r="G3664" s="25">
        <v>65319.652865624113</v>
      </c>
      <c r="H3664" s="25">
        <v>91757.083042671642</v>
      </c>
      <c r="I3664" s="25">
        <v>110029.81609432539</v>
      </c>
      <c r="J3664" s="25">
        <v>136583.81659907091</v>
      </c>
      <c r="K3664" s="25">
        <v>160206.89776865294</v>
      </c>
      <c r="L3664" s="25">
        <v>144175.53065052093</v>
      </c>
      <c r="M3664" s="25">
        <v>167798.61182010296</v>
      </c>
      <c r="O3664" s="24">
        <v>11.7446869346143</v>
      </c>
      <c r="P3664" s="44">
        <v>21.493268827649899</v>
      </c>
      <c r="Q3664" s="44">
        <v>-13.205223179828501</v>
      </c>
      <c r="R3664" s="43">
        <v>18.904563837605298</v>
      </c>
      <c r="S3664" s="24">
        <v>12.565314831255247</v>
      </c>
      <c r="T3664" s="24">
        <v>11.293168221782658</v>
      </c>
      <c r="U3664" s="25">
        <v>16.184796057919893</v>
      </c>
      <c r="V3664" s="24">
        <v>13.9152922800853</v>
      </c>
      <c r="W3664" s="24">
        <v>18.295508862317167</v>
      </c>
      <c r="X3664" s="25">
        <v>14.895993705710641</v>
      </c>
      <c r="Y3664" s="25">
        <v>19.701128056510409</v>
      </c>
      <c r="Z3664" s="25">
        <v>16.185629883268369</v>
      </c>
    </row>
    <row r="3665" spans="1:26" x14ac:dyDescent="0.25">
      <c r="A3665" s="39">
        <v>42013</v>
      </c>
      <c r="B3665" s="25">
        <v>41769.339281970002</v>
      </c>
      <c r="C3665" s="43">
        <v>58889.423516203162</v>
      </c>
      <c r="D3665" s="43">
        <v>3429.5313835902002</v>
      </c>
      <c r="E3665" s="43">
        <v>62318.95489979336</v>
      </c>
      <c r="F3665" s="25">
        <v>57455.427601393756</v>
      </c>
      <c r="G3665" s="25">
        <v>65185.511556274105</v>
      </c>
      <c r="H3665" s="25">
        <v>91477.118931911638</v>
      </c>
      <c r="I3665" s="25">
        <v>109749.51634105537</v>
      </c>
      <c r="J3665" s="25">
        <v>136423.13869940094</v>
      </c>
      <c r="K3665" s="25">
        <v>160060.3267057029</v>
      </c>
      <c r="L3665" s="25">
        <v>144023.12898317093</v>
      </c>
      <c r="M3665" s="25">
        <v>167660.31698947289</v>
      </c>
      <c r="O3665" s="24">
        <v>11.79238678216057</v>
      </c>
      <c r="P3665" s="44">
        <v>19.887883627834981</v>
      </c>
      <c r="Q3665" s="44">
        <v>-11.884672879127434</v>
      </c>
      <c r="R3665" s="43">
        <v>17.555193014853977</v>
      </c>
      <c r="S3665" s="24">
        <v>12.687814115449324</v>
      </c>
      <c r="T3665" s="24">
        <v>11.468752213307475</v>
      </c>
      <c r="U3665" s="25">
        <v>15.224214807621106</v>
      </c>
      <c r="V3665" s="24">
        <v>13.214581726049634</v>
      </c>
      <c r="W3665" s="24">
        <v>17.77784045383126</v>
      </c>
      <c r="X3665" s="25">
        <v>14.527511022019123</v>
      </c>
      <c r="Y3665" s="24">
        <v>19.202082762344787</v>
      </c>
      <c r="Z3665" s="24">
        <v>15.82842354921501</v>
      </c>
    </row>
    <row r="3666" spans="1:26" x14ac:dyDescent="0.25">
      <c r="A3666" s="39">
        <v>42016</v>
      </c>
      <c r="B3666" s="25">
        <v>41896.56389908</v>
      </c>
      <c r="C3666" s="43">
        <v>58722.476529738691</v>
      </c>
      <c r="D3666" s="43">
        <v>3410.2676600846007</v>
      </c>
      <c r="E3666" s="43">
        <v>62132.744189823294</v>
      </c>
      <c r="F3666" s="25">
        <v>57553.281195283751</v>
      </c>
      <c r="G3666" s="25">
        <v>65321.36301324411</v>
      </c>
      <c r="H3666" s="25">
        <v>91107.775092641634</v>
      </c>
      <c r="I3666" s="25">
        <v>109377.28117355538</v>
      </c>
      <c r="J3666" s="25">
        <v>136031.03974458095</v>
      </c>
      <c r="K3666" s="25">
        <v>159642.54449468292</v>
      </c>
      <c r="L3666" s="25">
        <v>143644.95042474096</v>
      </c>
      <c r="M3666" s="25">
        <v>167256.45517484294</v>
      </c>
      <c r="O3666" s="24">
        <v>12.212847783243053</v>
      </c>
      <c r="P3666" s="44">
        <v>23.404263101030942</v>
      </c>
      <c r="Q3666" s="44">
        <v>-13.48149072966457</v>
      </c>
      <c r="R3666" s="43">
        <v>20.582618716220225</v>
      </c>
      <c r="S3666" s="24">
        <v>13.508696137747123</v>
      </c>
      <c r="T3666" s="24">
        <v>12.226973618165093</v>
      </c>
      <c r="U3666" s="25">
        <v>15.6493214073679</v>
      </c>
      <c r="V3666" s="24">
        <v>13.551042154957283</v>
      </c>
      <c r="W3666" s="24">
        <v>18.072926336879537</v>
      </c>
      <c r="X3666" s="25">
        <v>14.736966190982015</v>
      </c>
      <c r="Y3666" s="25">
        <v>19.492318479977765</v>
      </c>
      <c r="Z3666" s="25">
        <v>16.036525128182898</v>
      </c>
    </row>
    <row r="3667" spans="1:26" x14ac:dyDescent="0.25">
      <c r="A3667" s="39">
        <v>42017</v>
      </c>
      <c r="B3667" s="25">
        <v>41909.14468125</v>
      </c>
      <c r="C3667" s="43">
        <v>58752.867923000886</v>
      </c>
      <c r="D3667" s="43">
        <v>3320.2996962002003</v>
      </c>
      <c r="E3667" s="43">
        <v>62073.167619201085</v>
      </c>
      <c r="F3667" s="25">
        <v>57389.594671173756</v>
      </c>
      <c r="G3667" s="25">
        <v>65100.099414134114</v>
      </c>
      <c r="H3667" s="25">
        <v>90841.60011922165</v>
      </c>
      <c r="I3667" s="25">
        <v>109072.14600811539</v>
      </c>
      <c r="J3667" s="25">
        <v>135746.22371963094</v>
      </c>
      <c r="K3667" s="25">
        <v>159300.18973420296</v>
      </c>
      <c r="L3667" s="25">
        <v>143370.80267535092</v>
      </c>
      <c r="M3667" s="25">
        <v>166924.76868992296</v>
      </c>
      <c r="O3667" s="24">
        <v>12.246543276697764</v>
      </c>
      <c r="P3667" s="44">
        <v>23.468130085391401</v>
      </c>
      <c r="Q3667" s="44">
        <v>-15.763978467642501</v>
      </c>
      <c r="R3667" s="43">
        <v>20.466996929456499</v>
      </c>
      <c r="S3667" s="24">
        <v>13.185867559755149</v>
      </c>
      <c r="T3667" s="24">
        <v>11.846826252058506</v>
      </c>
      <c r="U3667" s="25">
        <v>15.311447334377505</v>
      </c>
      <c r="V3667" s="25">
        <v>13.234263243815247</v>
      </c>
      <c r="W3667" s="25">
        <v>17.825710248576243</v>
      </c>
      <c r="X3667" s="25">
        <v>14.490911815546891</v>
      </c>
      <c r="Y3667" s="25">
        <v>19.264266257579266</v>
      </c>
      <c r="Z3667" s="25">
        <v>15.806412950438474</v>
      </c>
    </row>
    <row r="3668" spans="1:26" x14ac:dyDescent="0.25">
      <c r="A3668" s="39">
        <v>42018</v>
      </c>
      <c r="B3668" s="25">
        <v>41896.414825389998</v>
      </c>
      <c r="C3668" s="43">
        <v>58811.465915553083</v>
      </c>
      <c r="D3668" s="43">
        <v>3327.5619264692004</v>
      </c>
      <c r="E3668" s="43">
        <v>62139.027842022282</v>
      </c>
      <c r="F3668" s="25">
        <v>57329.184006943753</v>
      </c>
      <c r="G3668" s="25">
        <v>65131.528512554112</v>
      </c>
      <c r="H3668" s="25">
        <v>90987.289088101636</v>
      </c>
      <c r="I3668" s="25">
        <v>109313.57314965538</v>
      </c>
      <c r="J3668" s="25">
        <v>135960.40342046091</v>
      </c>
      <c r="K3668" s="25">
        <v>159606.89656906293</v>
      </c>
      <c r="L3668" s="25">
        <v>143726.0004586509</v>
      </c>
      <c r="M3668" s="25">
        <v>167372.49360725292</v>
      </c>
      <c r="O3668" s="24">
        <v>12.502179551382175</v>
      </c>
      <c r="P3668" s="44">
        <v>24.498026717351902</v>
      </c>
      <c r="Q3668" s="44">
        <v>-17.867705743029799</v>
      </c>
      <c r="R3668" s="43">
        <v>21.151522826150799</v>
      </c>
      <c r="S3668" s="24">
        <v>13.5124203934182</v>
      </c>
      <c r="T3668" s="24">
        <v>12.084451191744328</v>
      </c>
      <c r="U3668" s="25">
        <v>15.861226567786236</v>
      </c>
      <c r="V3668" s="24">
        <v>13.669605702206965</v>
      </c>
      <c r="W3668" s="24">
        <v>18.258396139223198</v>
      </c>
      <c r="X3668" s="25">
        <v>14.851021031678947</v>
      </c>
      <c r="Y3668" s="25">
        <v>19.791701333937862</v>
      </c>
      <c r="Z3668" s="25">
        <v>16.247331176607503</v>
      </c>
    </row>
    <row r="3669" spans="1:26" x14ac:dyDescent="0.25">
      <c r="A3669" s="39">
        <v>42019</v>
      </c>
      <c r="B3669" s="25">
        <v>41698.60630693</v>
      </c>
      <c r="C3669" s="43">
        <v>58642.455341465291</v>
      </c>
      <c r="D3669" s="43">
        <v>3153.4556154500001</v>
      </c>
      <c r="E3669" s="43">
        <v>61795.910956915293</v>
      </c>
      <c r="F3669" s="25">
        <v>56873.744360553756</v>
      </c>
      <c r="G3669" s="25">
        <v>64682.143413504105</v>
      </c>
      <c r="H3669" s="25">
        <v>90464.651594461655</v>
      </c>
      <c r="I3669" s="25">
        <v>108813.72788996538</v>
      </c>
      <c r="J3669" s="25">
        <v>135584.56509998097</v>
      </c>
      <c r="K3669" s="25">
        <v>159253.74409985295</v>
      </c>
      <c r="L3669" s="25">
        <v>143361.18555370098</v>
      </c>
      <c r="M3669" s="25">
        <v>167030.36455357293</v>
      </c>
      <c r="O3669" s="24">
        <v>12.270179488851142</v>
      </c>
      <c r="P3669" s="44">
        <v>24.7834411758706</v>
      </c>
      <c r="Q3669" s="44">
        <v>-19.909774209247502</v>
      </c>
      <c r="R3669" s="43">
        <v>21.328413077525202</v>
      </c>
      <c r="S3669" s="24">
        <v>13.080664196545566</v>
      </c>
      <c r="T3669" s="24">
        <v>11.619605550263557</v>
      </c>
      <c r="U3669" s="25">
        <v>15.628542776442988</v>
      </c>
      <c r="V3669" s="24">
        <v>13.384535504048301</v>
      </c>
      <c r="W3669" s="24">
        <v>18.157479504451079</v>
      </c>
      <c r="X3669" s="25">
        <v>14.703930170131695</v>
      </c>
      <c r="Y3669" s="25">
        <v>19.697565801856221</v>
      </c>
      <c r="Z3669" s="25">
        <v>16.106645505105831</v>
      </c>
    </row>
    <row r="3670" spans="1:26" x14ac:dyDescent="0.25">
      <c r="A3670" s="39">
        <v>42020</v>
      </c>
      <c r="B3670" s="25">
        <v>41591.497211050002</v>
      </c>
      <c r="C3670" s="43">
        <v>57272.784215087486</v>
      </c>
      <c r="D3670" s="43">
        <v>3344.281824912</v>
      </c>
      <c r="E3670" s="43">
        <v>60617.066039999489</v>
      </c>
      <c r="F3670" s="25">
        <v>56141.048679473774</v>
      </c>
      <c r="G3670" s="25">
        <v>64035.227411294123</v>
      </c>
      <c r="H3670" s="25">
        <v>89749.173483271661</v>
      </c>
      <c r="I3670" s="25">
        <v>108203.77866201539</v>
      </c>
      <c r="J3670" s="25">
        <v>134825.13908546095</v>
      </c>
      <c r="K3670" s="25">
        <v>158587.42054709294</v>
      </c>
      <c r="L3670" s="25">
        <v>142607.01720368094</v>
      </c>
      <c r="M3670" s="25">
        <v>166369.29866531293</v>
      </c>
      <c r="O3670" s="24">
        <v>12.442736415743694</v>
      </c>
      <c r="P3670" s="44">
        <v>22.216682701559101</v>
      </c>
      <c r="Q3670" s="44">
        <v>-14.7465502536506</v>
      </c>
      <c r="R3670" s="43">
        <v>19.3615237016928</v>
      </c>
      <c r="S3670" s="24">
        <v>12.262466121087767</v>
      </c>
      <c r="T3670" s="24">
        <v>10.987562699235776</v>
      </c>
      <c r="U3670" s="25">
        <v>15.077049601605697</v>
      </c>
      <c r="V3670" s="24">
        <v>13.013484234046135</v>
      </c>
      <c r="W3670" s="24">
        <v>17.810379522985365</v>
      </c>
      <c r="X3670" s="25">
        <v>14.456122876307953</v>
      </c>
      <c r="Y3670" s="25">
        <v>19.365509160260828</v>
      </c>
      <c r="Z3670" s="25">
        <v>15.867538264332538</v>
      </c>
    </row>
    <row r="3671" spans="1:26" x14ac:dyDescent="0.25">
      <c r="A3671" s="39">
        <v>42023</v>
      </c>
      <c r="B3671" s="25">
        <v>41393.381705169995</v>
      </c>
      <c r="C3671" s="43">
        <v>56805.958309454079</v>
      </c>
      <c r="D3671" s="43">
        <v>3349.8124486987999</v>
      </c>
      <c r="E3671" s="43">
        <v>60155.770758152881</v>
      </c>
      <c r="F3671" s="25">
        <v>55806.510805653757</v>
      </c>
      <c r="G3671" s="25">
        <v>63638.483185764111</v>
      </c>
      <c r="H3671" s="25">
        <v>88800.898377431658</v>
      </c>
      <c r="I3671" s="25">
        <v>107139.00916034539</v>
      </c>
      <c r="J3671" s="25">
        <v>134008.68101311097</v>
      </c>
      <c r="K3671" s="25">
        <v>157639.77517816293</v>
      </c>
      <c r="L3671" s="25">
        <v>141801.05039636095</v>
      </c>
      <c r="M3671" s="25">
        <v>165432.14456141292</v>
      </c>
      <c r="O3671" s="24">
        <v>12.663705055683128</v>
      </c>
      <c r="P3671" s="44">
        <v>26.8201801040736</v>
      </c>
      <c r="Q3671" s="44">
        <v>-15.8257421756139</v>
      </c>
      <c r="R3671" s="43">
        <v>23.340439246316901</v>
      </c>
      <c r="S3671" s="24">
        <v>13.66414842908501</v>
      </c>
      <c r="T3671" s="24">
        <v>12.340829121252161</v>
      </c>
      <c r="U3671" s="25">
        <v>15.318889640759759</v>
      </c>
      <c r="V3671" s="24">
        <v>13.28531941357609</v>
      </c>
      <c r="W3671" s="24">
        <v>18.094330754512143</v>
      </c>
      <c r="X3671" s="25">
        <v>14.739333055915438</v>
      </c>
      <c r="Y3671" s="25">
        <v>20.064239363349913</v>
      </c>
      <c r="Z3671" s="25">
        <v>16.486879941573207</v>
      </c>
    </row>
    <row r="3672" spans="1:26" x14ac:dyDescent="0.25">
      <c r="A3672" s="39">
        <v>42024</v>
      </c>
      <c r="B3672" s="25">
        <v>41275.788512779996</v>
      </c>
      <c r="C3672" s="43">
        <v>56094.221774946272</v>
      </c>
      <c r="D3672" s="43">
        <v>3245.6836918785998</v>
      </c>
      <c r="E3672" s="43">
        <v>59339.905466824872</v>
      </c>
      <c r="F3672" s="25">
        <v>55576.978657813757</v>
      </c>
      <c r="G3672" s="25">
        <v>63410.990439044108</v>
      </c>
      <c r="H3672" s="25">
        <v>88426.520468441653</v>
      </c>
      <c r="I3672" s="25">
        <v>106779.4557721254</v>
      </c>
      <c r="J3672" s="25">
        <v>133698.16941959094</v>
      </c>
      <c r="K3672" s="25">
        <v>157352.46281579294</v>
      </c>
      <c r="L3672" s="25">
        <v>141499.90755589094</v>
      </c>
      <c r="M3672" s="25">
        <v>165154.20095209294</v>
      </c>
      <c r="O3672" s="24">
        <v>12.343642180937909</v>
      </c>
      <c r="P3672" s="44">
        <v>25.231217287863</v>
      </c>
      <c r="Q3672" s="44">
        <v>-18.442294880503699</v>
      </c>
      <c r="R3672" s="43">
        <v>21.667629104746599</v>
      </c>
      <c r="S3672" s="24">
        <v>13.196647849946675</v>
      </c>
      <c r="T3672" s="24">
        <v>11.939236837680678</v>
      </c>
      <c r="U3672" s="25">
        <v>14.832713874977998</v>
      </c>
      <c r="V3672" s="24">
        <v>12.905139302242619</v>
      </c>
      <c r="W3672" s="24">
        <v>17.820694311327713</v>
      </c>
      <c r="X3672" s="25">
        <v>14.530210524499786</v>
      </c>
      <c r="Y3672" s="24">
        <v>19.809258980766799</v>
      </c>
      <c r="Z3672" s="24">
        <v>16.291169585915188</v>
      </c>
    </row>
    <row r="3673" spans="1:26" x14ac:dyDescent="0.25">
      <c r="A3673" s="39">
        <v>42025</v>
      </c>
      <c r="B3673" s="25">
        <v>41161.656250730004</v>
      </c>
      <c r="C3673" s="43">
        <v>55743.226989888477</v>
      </c>
      <c r="D3673" s="43">
        <v>3285.7577484592002</v>
      </c>
      <c r="E3673" s="43">
        <v>59028.984738347674</v>
      </c>
      <c r="F3673" s="25">
        <v>55315.265717603761</v>
      </c>
      <c r="G3673" s="25">
        <v>63181.614908274118</v>
      </c>
      <c r="H3673" s="25">
        <v>88112.392365081658</v>
      </c>
      <c r="I3673" s="25">
        <v>106522.07280282539</v>
      </c>
      <c r="J3673" s="25">
        <v>133428.57322036097</v>
      </c>
      <c r="K3673" s="25">
        <v>157129.49911675297</v>
      </c>
      <c r="L3673" s="25">
        <v>141237.290389281</v>
      </c>
      <c r="M3673" s="25">
        <v>164938.21628567297</v>
      </c>
      <c r="O3673" s="24">
        <v>12.251370941609686</v>
      </c>
      <c r="P3673" s="44">
        <v>25.256042365353402</v>
      </c>
      <c r="Q3673" s="44">
        <v>-17.142748703957398</v>
      </c>
      <c r="R3673" s="43">
        <v>21.787120320402501</v>
      </c>
      <c r="S3673" s="24">
        <v>12.951482981006857</v>
      </c>
      <c r="T3673" s="24">
        <v>11.767157663476912</v>
      </c>
      <c r="U3673" s="25">
        <v>14.677448162830897</v>
      </c>
      <c r="V3673" s="24">
        <v>12.843622565997403</v>
      </c>
      <c r="W3673" s="24">
        <v>17.702308814209843</v>
      </c>
      <c r="X3673" s="25">
        <v>14.477848601471699</v>
      </c>
      <c r="Y3673" s="25">
        <v>19.699789281189872</v>
      </c>
      <c r="Z3673" s="25">
        <v>16.244180858904024</v>
      </c>
    </row>
    <row r="3674" spans="1:26" x14ac:dyDescent="0.25">
      <c r="A3674" s="39">
        <v>42027</v>
      </c>
      <c r="B3674" s="25">
        <v>41024.240647839993</v>
      </c>
      <c r="C3674" s="43">
        <v>55137.512050128134</v>
      </c>
      <c r="D3674" s="43">
        <v>3340.5330058632003</v>
      </c>
      <c r="E3674" s="43">
        <v>58478.045055991337</v>
      </c>
      <c r="F3674" s="25">
        <v>55396.369762293754</v>
      </c>
      <c r="G3674" s="25">
        <v>63235.389483884108</v>
      </c>
      <c r="H3674" s="25">
        <v>87813.332045701653</v>
      </c>
      <c r="I3674" s="25">
        <v>106210.39225465538</v>
      </c>
      <c r="J3674" s="25">
        <v>133016.18313619093</v>
      </c>
      <c r="K3674" s="25">
        <v>156705.43613063291</v>
      </c>
      <c r="L3674" s="25">
        <v>140828.82859378096</v>
      </c>
      <c r="M3674" s="25">
        <v>164518.08158822291</v>
      </c>
      <c r="O3674" s="24">
        <v>12.028599693166807</v>
      </c>
      <c r="P3674" s="44">
        <v>24.496157546957502</v>
      </c>
      <c r="Q3674" s="44">
        <v>-13.4667831081613</v>
      </c>
      <c r="R3674" s="43">
        <v>21.4524275916352</v>
      </c>
      <c r="S3674" s="24">
        <v>13.262034254832255</v>
      </c>
      <c r="T3674" s="24">
        <v>12.040896524303113</v>
      </c>
      <c r="U3674" s="25">
        <v>14.49654482804501</v>
      </c>
      <c r="V3674" s="24">
        <v>12.7069307621821</v>
      </c>
      <c r="W3674" s="24">
        <v>17.47814875056315</v>
      </c>
      <c r="X3674" s="25">
        <v>14.290971055987089</v>
      </c>
      <c r="Y3674" s="25">
        <v>19.487366315015862</v>
      </c>
      <c r="Z3674" s="25">
        <v>16.065836618714368</v>
      </c>
    </row>
    <row r="3675" spans="1:26" x14ac:dyDescent="0.25">
      <c r="A3675" s="39">
        <v>42030</v>
      </c>
      <c r="B3675" s="25">
        <v>40919.184215499998</v>
      </c>
      <c r="C3675" s="43">
        <v>54895.208680020536</v>
      </c>
      <c r="D3675" s="43">
        <v>3362.0979198674008</v>
      </c>
      <c r="E3675" s="43">
        <v>58257.306599887939</v>
      </c>
      <c r="F3675" s="25">
        <v>55431.612771743748</v>
      </c>
      <c r="G3675" s="25">
        <v>63265.8846762541</v>
      </c>
      <c r="H3675" s="25">
        <v>87636.978903401643</v>
      </c>
      <c r="I3675" s="25">
        <v>106008.35088197538</v>
      </c>
      <c r="J3675" s="25">
        <v>132832.75610664094</v>
      </c>
      <c r="K3675" s="25">
        <v>156516.38285898292</v>
      </c>
      <c r="L3675" s="25">
        <v>140661.29290220095</v>
      </c>
      <c r="M3675" s="25">
        <v>164344.91965454293</v>
      </c>
      <c r="O3675" s="24">
        <v>12.664198208447019</v>
      </c>
      <c r="P3675" s="44">
        <v>27.053451872884001</v>
      </c>
      <c r="Q3675" s="44">
        <v>-13.913866651427201</v>
      </c>
      <c r="R3675" s="43">
        <v>23.657323218095801</v>
      </c>
      <c r="S3675" s="24">
        <v>13.85931897226731</v>
      </c>
      <c r="T3675" s="24">
        <v>12.623421612876218</v>
      </c>
      <c r="U3675" s="25">
        <v>15.776371619735485</v>
      </c>
      <c r="V3675" s="24">
        <v>13.791018014653966</v>
      </c>
      <c r="W3675" s="24">
        <v>18.377214595771839</v>
      </c>
      <c r="X3675" s="25">
        <v>15.086679476916554</v>
      </c>
      <c r="Y3675" s="25">
        <v>20.377724399114072</v>
      </c>
      <c r="Z3675" s="25">
        <v>16.85735334860685</v>
      </c>
    </row>
    <row r="3676" spans="1:26" x14ac:dyDescent="0.25">
      <c r="A3676" s="39">
        <v>42031</v>
      </c>
      <c r="B3676" s="25">
        <v>40837.465071350001</v>
      </c>
      <c r="C3676" s="43">
        <v>54692.126945618002</v>
      </c>
      <c r="D3676" s="43">
        <v>3561.4434779910007</v>
      </c>
      <c r="E3676" s="43">
        <v>58253.570423609002</v>
      </c>
      <c r="F3676" s="25">
        <v>55352.792360233754</v>
      </c>
      <c r="G3676" s="25">
        <v>63184.001276884104</v>
      </c>
      <c r="H3676" s="25">
        <v>87581.40846322164</v>
      </c>
      <c r="I3676" s="25">
        <v>105947.16141727538</v>
      </c>
      <c r="J3676" s="25">
        <v>132778.65132206093</v>
      </c>
      <c r="K3676" s="25">
        <v>156411.00487544292</v>
      </c>
      <c r="L3676" s="25">
        <v>140619.85116051097</v>
      </c>
      <c r="M3676" s="25">
        <v>164252.20471389292</v>
      </c>
      <c r="O3676" s="24">
        <v>12.439198076346347</v>
      </c>
      <c r="P3676" s="44">
        <v>26.5834247796531</v>
      </c>
      <c r="Q3676" s="44">
        <v>-8.8096463972620107</v>
      </c>
      <c r="R3676" s="43">
        <v>23.649392786967201</v>
      </c>
      <c r="S3676" s="24">
        <v>13.697417885019568</v>
      </c>
      <c r="T3676" s="24">
        <v>12.47765602914126</v>
      </c>
      <c r="U3676" s="25">
        <v>15.702958044623049</v>
      </c>
      <c r="V3676" s="24">
        <v>13.725336288430935</v>
      </c>
      <c r="W3676" s="24">
        <v>18.328997771227872</v>
      </c>
      <c r="X3676" s="25">
        <v>15.009194922302749</v>
      </c>
      <c r="Y3676" s="25">
        <v>20.342258618465792</v>
      </c>
      <c r="Z3676" s="25">
        <v>16.791428447472036</v>
      </c>
    </row>
    <row r="3677" spans="1:26" x14ac:dyDescent="0.25">
      <c r="A3677" s="39">
        <v>42032</v>
      </c>
      <c r="B3677" s="25">
        <v>40655.168527469999</v>
      </c>
      <c r="C3677" s="43">
        <v>54504.083948145468</v>
      </c>
      <c r="D3677" s="43">
        <v>4790.7051266886001</v>
      </c>
      <c r="E3677" s="43">
        <v>59294.789074834065</v>
      </c>
      <c r="F3677" s="25">
        <v>55436.579849783746</v>
      </c>
      <c r="G3677" s="25">
        <v>63243.5875758041</v>
      </c>
      <c r="H3677" s="25">
        <v>87525.213498781639</v>
      </c>
      <c r="I3677" s="25">
        <v>105890.22733481537</v>
      </c>
      <c r="J3677" s="25">
        <v>132926.50919208091</v>
      </c>
      <c r="K3677" s="25">
        <v>156552.70472486294</v>
      </c>
      <c r="L3677" s="25">
        <v>140782.93069790091</v>
      </c>
      <c r="M3677" s="25">
        <v>164409.12623068294</v>
      </c>
      <c r="O3677" s="24">
        <v>12.313983412432172</v>
      </c>
      <c r="P3677" s="44">
        <v>26.3769916465675</v>
      </c>
      <c r="Q3677" s="44">
        <v>-8.1533961166261104</v>
      </c>
      <c r="R3677" s="43">
        <v>22.651412293936499</v>
      </c>
      <c r="S3677" s="24">
        <v>13.778713989370562</v>
      </c>
      <c r="T3677" s="24">
        <v>12.597013690516135</v>
      </c>
      <c r="U3677" s="25">
        <v>15.681535275306203</v>
      </c>
      <c r="V3677" s="24">
        <v>13.727088554677325</v>
      </c>
      <c r="W3677" s="24">
        <v>18.495268910709896</v>
      </c>
      <c r="X3677" s="25">
        <v>15.165625675180404</v>
      </c>
      <c r="Y3677" s="25">
        <v>20.512136638524069</v>
      </c>
      <c r="Z3677" s="25">
        <v>16.951578433235582</v>
      </c>
    </row>
    <row r="3678" spans="1:26" x14ac:dyDescent="0.25">
      <c r="A3678" s="39">
        <v>42033</v>
      </c>
      <c r="B3678" s="25">
        <v>40551.678993829999</v>
      </c>
      <c r="C3678" s="43">
        <v>54155.325721262925</v>
      </c>
      <c r="D3678" s="43">
        <v>3849.3624548148005</v>
      </c>
      <c r="E3678" s="43">
        <v>58004.688176077725</v>
      </c>
      <c r="F3678" s="25">
        <v>55373.385985623754</v>
      </c>
      <c r="G3678" s="25">
        <v>63229.056923684111</v>
      </c>
      <c r="H3678" s="25">
        <v>87400.399092061649</v>
      </c>
      <c r="I3678" s="25">
        <v>105817.6774655754</v>
      </c>
      <c r="J3678" s="25">
        <v>132842.21511204093</v>
      </c>
      <c r="K3678" s="25">
        <v>156550.38840184291</v>
      </c>
      <c r="L3678" s="25">
        <v>140716.79504470094</v>
      </c>
      <c r="M3678" s="25">
        <v>164424.96833450292</v>
      </c>
      <c r="O3678" s="24">
        <v>12.293358176701098</v>
      </c>
      <c r="P3678" s="44">
        <v>26.165964845383137</v>
      </c>
      <c r="Q3678" s="44">
        <v>-0.96450377040175894</v>
      </c>
      <c r="R3678" s="43">
        <v>23.913231407086233</v>
      </c>
      <c r="S3678" s="24">
        <v>14.03866724414511</v>
      </c>
      <c r="T3678" s="24">
        <v>12.8970438801987</v>
      </c>
      <c r="U3678" s="25">
        <v>15.471110389544783</v>
      </c>
      <c r="V3678" s="24">
        <v>13.586152941574948</v>
      </c>
      <c r="W3678" s="24">
        <v>18.464109266604645</v>
      </c>
      <c r="X3678" s="25">
        <v>15.172815217481862</v>
      </c>
      <c r="Y3678" s="25">
        <v>20.495818387934527</v>
      </c>
      <c r="Z3678" s="25">
        <v>16.969431895129251</v>
      </c>
    </row>
    <row r="3679" spans="1:26" x14ac:dyDescent="0.25">
      <c r="A3679" s="39">
        <v>42034</v>
      </c>
      <c r="B3679" s="25">
        <v>40506.033192499999</v>
      </c>
      <c r="C3679" s="43">
        <v>54060.4908762204</v>
      </c>
      <c r="D3679" s="43">
        <v>4058.1205051996008</v>
      </c>
      <c r="E3679" s="43">
        <v>58118.61138142</v>
      </c>
      <c r="F3679" s="25">
        <v>55672.571254663759</v>
      </c>
      <c r="G3679" s="25">
        <v>63481.700171374119</v>
      </c>
      <c r="H3679" s="25">
        <v>87936.334396491642</v>
      </c>
      <c r="I3679" s="25">
        <v>106297.68682367538</v>
      </c>
      <c r="J3679" s="25">
        <v>133353.71293531096</v>
      </c>
      <c r="K3679" s="25">
        <v>157041.85960022296</v>
      </c>
      <c r="L3679" s="25">
        <v>141253.51208647096</v>
      </c>
      <c r="M3679" s="25">
        <v>164941.65875138296</v>
      </c>
      <c r="O3679" s="24">
        <v>12.803171628372167</v>
      </c>
      <c r="P3679" s="44">
        <v>27.332320408930965</v>
      </c>
      <c r="Q3679" s="44">
        <v>0.30439722933468527</v>
      </c>
      <c r="R3679" s="43">
        <v>24.980816149194538</v>
      </c>
      <c r="S3679" s="24">
        <v>15.104905833447525</v>
      </c>
      <c r="T3679" s="24">
        <v>13.878659519284664</v>
      </c>
      <c r="U3679" s="25">
        <v>16.059901394414268</v>
      </c>
      <c r="V3679" s="24">
        <v>14.103263648421827</v>
      </c>
      <c r="W3679" s="24">
        <v>18.697231066861896</v>
      </c>
      <c r="X3679" s="25">
        <v>15.429679957366925</v>
      </c>
      <c r="Y3679" s="25">
        <v>19.703153922995973</v>
      </c>
      <c r="Z3679" s="25">
        <v>16.39775546591158</v>
      </c>
    </row>
    <row r="3680" spans="1:26" x14ac:dyDescent="0.25">
      <c r="A3680" s="39">
        <v>42037</v>
      </c>
      <c r="B3680" s="25">
        <v>40508.783137730003</v>
      </c>
      <c r="C3680" s="43">
        <v>55461.204703083851</v>
      </c>
      <c r="D3680" s="43">
        <v>4135.6448833532013</v>
      </c>
      <c r="E3680" s="43">
        <v>59596.849586437049</v>
      </c>
      <c r="F3680" s="25">
        <v>56291.960247483759</v>
      </c>
      <c r="G3680" s="25">
        <v>64250.286622644118</v>
      </c>
      <c r="H3680" s="25">
        <v>89526.590332661639</v>
      </c>
      <c r="I3680" s="25">
        <v>108031.21483589539</v>
      </c>
      <c r="J3680" s="25">
        <v>134983.07669929092</v>
      </c>
      <c r="K3680" s="25">
        <v>158758.26098406292</v>
      </c>
      <c r="L3680" s="25">
        <v>142903.45523615091</v>
      </c>
      <c r="M3680" s="25">
        <v>166678.63952092291</v>
      </c>
      <c r="O3680" s="24">
        <v>12.53864052462923</v>
      </c>
      <c r="P3680" s="44">
        <v>25.162860400336463</v>
      </c>
      <c r="Q3680" s="44">
        <v>-4.4633158248906568</v>
      </c>
      <c r="R3680" s="43">
        <v>22.526199149174996</v>
      </c>
      <c r="S3680" s="24">
        <v>15.342407003663716</v>
      </c>
      <c r="T3680" s="24">
        <v>14.439124867847198</v>
      </c>
      <c r="U3680" s="25">
        <v>17.902328632500076</v>
      </c>
      <c r="V3680" s="24">
        <v>15.803406646794716</v>
      </c>
      <c r="W3680" s="24">
        <v>20.021735527043916</v>
      </c>
      <c r="X3680" s="25">
        <v>16.632828689750134</v>
      </c>
      <c r="Y3680" s="25">
        <v>20.977644520793227</v>
      </c>
      <c r="Z3680" s="25">
        <v>17.564516011413378</v>
      </c>
    </row>
    <row r="3681" spans="1:26" x14ac:dyDescent="0.25">
      <c r="A3681" s="39">
        <v>42038</v>
      </c>
      <c r="B3681" s="25">
        <v>40431.225865580003</v>
      </c>
      <c r="C3681" s="43">
        <v>55945.356581851855</v>
      </c>
      <c r="D3681" s="43">
        <v>4158.4763716426014</v>
      </c>
      <c r="E3681" s="43">
        <v>60103.832953494457</v>
      </c>
      <c r="F3681" s="25">
        <v>56095.292291563754</v>
      </c>
      <c r="G3681" s="25">
        <v>64000.445891324111</v>
      </c>
      <c r="H3681" s="25">
        <v>89624.841417931646</v>
      </c>
      <c r="I3681" s="25">
        <v>108095.27141466539</v>
      </c>
      <c r="J3681" s="25">
        <v>135160.14842104097</v>
      </c>
      <c r="K3681" s="25">
        <v>158901.94698755295</v>
      </c>
      <c r="L3681" s="25">
        <v>143083.16515840098</v>
      </c>
      <c r="M3681" s="25">
        <v>166824.96372491293</v>
      </c>
      <c r="O3681" s="24">
        <v>12.323176388348367</v>
      </c>
      <c r="P3681" s="44">
        <v>26.255477020173966</v>
      </c>
      <c r="Q3681" s="44">
        <v>-3.9358902969561793</v>
      </c>
      <c r="R3681" s="43">
        <v>23.568515067356223</v>
      </c>
      <c r="S3681" s="24">
        <v>14.939433731520158</v>
      </c>
      <c r="T3681" s="24">
        <v>13.994122111415486</v>
      </c>
      <c r="U3681" s="25">
        <v>18.031720712562095</v>
      </c>
      <c r="V3681" s="24">
        <v>15.872071708563883</v>
      </c>
      <c r="W3681" s="24">
        <v>20.179180859280255</v>
      </c>
      <c r="X3681" s="25">
        <v>16.738388582673423</v>
      </c>
      <c r="Y3681" s="25">
        <v>21.129781381689284</v>
      </c>
      <c r="Z3681" s="25">
        <v>17.667723802599376</v>
      </c>
    </row>
    <row r="3682" spans="1:26" x14ac:dyDescent="0.25">
      <c r="A3682" s="39">
        <v>42039</v>
      </c>
      <c r="B3682" s="25">
        <v>40362.218724940001</v>
      </c>
      <c r="C3682" s="43">
        <v>55919.659824519855</v>
      </c>
      <c r="D3682" s="43">
        <v>4115.5559038370011</v>
      </c>
      <c r="E3682" s="43">
        <v>60035.215728356852</v>
      </c>
      <c r="F3682" s="25">
        <v>56071.903602973747</v>
      </c>
      <c r="G3682" s="25">
        <v>64012.492501104105</v>
      </c>
      <c r="H3682" s="25">
        <v>89567.430431981629</v>
      </c>
      <c r="I3682" s="25">
        <v>108060.33750463538</v>
      </c>
      <c r="J3682" s="25">
        <v>135078.24634689093</v>
      </c>
      <c r="K3682" s="25">
        <v>158841.13711932293</v>
      </c>
      <c r="L3682" s="25">
        <v>143004.28001823096</v>
      </c>
      <c r="M3682" s="25">
        <v>166767.17079066293</v>
      </c>
      <c r="O3682" s="24">
        <v>12.089516899854825</v>
      </c>
      <c r="P3682" s="44">
        <v>24.698217127541966</v>
      </c>
      <c r="Q3682" s="44">
        <v>-6.1047914448486456</v>
      </c>
      <c r="R3682" s="43">
        <v>21.955546273002579</v>
      </c>
      <c r="S3682" s="24">
        <v>15.280262503881969</v>
      </c>
      <c r="T3682" s="24">
        <v>14.357317650149426</v>
      </c>
      <c r="U3682" s="25">
        <v>17.819406453011212</v>
      </c>
      <c r="V3682" s="24">
        <v>15.673153643517868</v>
      </c>
      <c r="W3682" s="24">
        <v>19.987677424617821</v>
      </c>
      <c r="X3682" s="25">
        <v>16.562308341625641</v>
      </c>
      <c r="Y3682" s="25">
        <v>20.946467524506438</v>
      </c>
      <c r="Z3682" s="25">
        <v>17.497653836491622</v>
      </c>
    </row>
    <row r="3683" spans="1:26" x14ac:dyDescent="0.25">
      <c r="A3683" s="39">
        <v>42040</v>
      </c>
      <c r="B3683" s="25">
        <v>40306.035080580004</v>
      </c>
      <c r="C3683" s="43">
        <v>55820.256439553115</v>
      </c>
      <c r="D3683" s="43">
        <v>4181.5856766922016</v>
      </c>
      <c r="E3683" s="43">
        <v>60001.842116245316</v>
      </c>
      <c r="F3683" s="25">
        <v>55885.292709753761</v>
      </c>
      <c r="G3683" s="25">
        <v>63877.368361174122</v>
      </c>
      <c r="H3683" s="25">
        <v>89185.606002531655</v>
      </c>
      <c r="I3683" s="25">
        <v>107736.17002246538</v>
      </c>
      <c r="J3683" s="25">
        <v>134792.24934840095</v>
      </c>
      <c r="K3683" s="25">
        <v>158618.25851222296</v>
      </c>
      <c r="L3683" s="25">
        <v>142719.84192908095</v>
      </c>
      <c r="M3683" s="25">
        <v>166545.85109290297</v>
      </c>
      <c r="O3683" s="24">
        <v>12.144354116956846</v>
      </c>
      <c r="P3683" s="44">
        <v>24.668371048877091</v>
      </c>
      <c r="Q3683" s="44">
        <v>-5.0996403684801184</v>
      </c>
      <c r="R3683" s="43">
        <v>22.001370588542834</v>
      </c>
      <c r="S3683" s="24">
        <v>14.987209221624486</v>
      </c>
      <c r="T3683" s="24">
        <v>14.068793909269338</v>
      </c>
      <c r="U3683" s="25">
        <v>17.443456155832095</v>
      </c>
      <c r="V3683" s="24">
        <v>15.304274106800818</v>
      </c>
      <c r="W3683" s="24">
        <v>19.766158534611101</v>
      </c>
      <c r="X3683" s="25">
        <v>16.332524169080067</v>
      </c>
      <c r="Y3683" s="25">
        <v>20.734437893465053</v>
      </c>
      <c r="Z3683" s="25">
        <v>17.275444511308624</v>
      </c>
    </row>
    <row r="3684" spans="1:26" x14ac:dyDescent="0.25">
      <c r="A3684" s="39">
        <v>42041</v>
      </c>
      <c r="B3684" s="25">
        <v>40277.248381629994</v>
      </c>
      <c r="C3684" s="43">
        <v>55603.722296126369</v>
      </c>
      <c r="D3684" s="43">
        <v>4247.6133525140021</v>
      </c>
      <c r="E3684" s="43">
        <v>59851.335648640372</v>
      </c>
      <c r="F3684" s="25">
        <v>55949.210672263755</v>
      </c>
      <c r="G3684" s="25">
        <v>63828.94724509411</v>
      </c>
      <c r="H3684" s="25">
        <v>89361.222035441635</v>
      </c>
      <c r="I3684" s="25">
        <v>107806.23495929538</v>
      </c>
      <c r="J3684" s="25">
        <v>134886.98876423095</v>
      </c>
      <c r="K3684" s="25">
        <v>158772.80464143294</v>
      </c>
      <c r="L3684" s="25">
        <v>142805.16561384095</v>
      </c>
      <c r="M3684" s="25">
        <v>166690.98149104294</v>
      </c>
      <c r="O3684" s="24">
        <v>12.136453100540168</v>
      </c>
      <c r="P3684" s="44">
        <v>23.927276212141415</v>
      </c>
      <c r="Q3684" s="44">
        <v>-2.8206473185235947</v>
      </c>
      <c r="R3684" s="43">
        <v>21.552883945527345</v>
      </c>
      <c r="S3684" s="24">
        <v>13.632261975725068</v>
      </c>
      <c r="T3684" s="24">
        <v>13.062122529936948</v>
      </c>
      <c r="U3684" s="25">
        <v>16.849986367803858</v>
      </c>
      <c r="V3684" s="24">
        <v>14.957576921525639</v>
      </c>
      <c r="W3684" s="24">
        <v>19.234561197947599</v>
      </c>
      <c r="X3684" s="25">
        <v>16.112968531538897</v>
      </c>
      <c r="Y3684" s="25">
        <v>20.213594990949989</v>
      </c>
      <c r="Z3684" s="25">
        <v>17.053855759768343</v>
      </c>
    </row>
    <row r="3685" spans="1:26" x14ac:dyDescent="0.25">
      <c r="A3685" s="39">
        <v>42044</v>
      </c>
      <c r="B3685" s="25">
        <v>40289.394054420001</v>
      </c>
      <c r="C3685" s="43">
        <v>55453.259982266172</v>
      </c>
      <c r="D3685" s="43">
        <v>4263.6928331186009</v>
      </c>
      <c r="E3685" s="43">
        <v>59716.952815384771</v>
      </c>
      <c r="F3685" s="25">
        <v>56271.726215803756</v>
      </c>
      <c r="G3685" s="25">
        <v>64114.616005254109</v>
      </c>
      <c r="H3685" s="25">
        <v>89155.325799941638</v>
      </c>
      <c r="I3685" s="25">
        <v>107551.92087479538</v>
      </c>
      <c r="J3685" s="25">
        <v>134693.46398106095</v>
      </c>
      <c r="K3685" s="25">
        <v>158519.10174619296</v>
      </c>
      <c r="L3685" s="25">
        <v>142613.43163264098</v>
      </c>
      <c r="M3685" s="25">
        <v>166439.06939777295</v>
      </c>
      <c r="O3685" s="24">
        <v>12.299657148406883</v>
      </c>
      <c r="P3685" s="44">
        <v>22.763301150574833</v>
      </c>
      <c r="Q3685" s="44">
        <v>-0.71761654291103705</v>
      </c>
      <c r="R3685" s="43">
        <v>20.724723024406245</v>
      </c>
      <c r="S3685" s="24">
        <v>14.990141401054879</v>
      </c>
      <c r="T3685" s="24">
        <v>14.308038936419409</v>
      </c>
      <c r="U3685" s="25">
        <v>17.032576100194618</v>
      </c>
      <c r="V3685" s="24">
        <v>15.15490250486209</v>
      </c>
      <c r="W3685" s="24">
        <v>19.300651041136007</v>
      </c>
      <c r="X3685" s="25">
        <v>16.205668459375609</v>
      </c>
      <c r="Y3685" s="25">
        <v>20.277253041449494</v>
      </c>
      <c r="Z3685" s="25">
        <v>17.144141134589219</v>
      </c>
    </row>
    <row r="3686" spans="1:26" x14ac:dyDescent="0.25">
      <c r="A3686" s="39">
        <v>42045</v>
      </c>
      <c r="B3686" s="25">
        <v>40355.442169330003</v>
      </c>
      <c r="C3686" s="43">
        <v>55312.489140489437</v>
      </c>
      <c r="D3686" s="43">
        <v>4273.3786773090014</v>
      </c>
      <c r="E3686" s="43">
        <v>59585.86781779844</v>
      </c>
      <c r="F3686" s="25">
        <v>56181.922068593747</v>
      </c>
      <c r="G3686" s="25">
        <v>64079.349640034103</v>
      </c>
      <c r="H3686" s="25">
        <v>89041.17033352163</v>
      </c>
      <c r="I3686" s="25">
        <v>107477.59377748537</v>
      </c>
      <c r="J3686" s="25">
        <v>134350.54366325092</v>
      </c>
      <c r="K3686" s="25">
        <v>158214.11806437292</v>
      </c>
      <c r="L3686" s="25">
        <v>142272.87523000094</v>
      </c>
      <c r="M3686" s="25">
        <v>166136.4496311229</v>
      </c>
      <c r="O3686" s="24">
        <v>12.483754746143738</v>
      </c>
      <c r="P3686" s="44">
        <v>22.451660441844922</v>
      </c>
      <c r="Q3686" s="44">
        <v>-0.49207644547545337</v>
      </c>
      <c r="R3686" s="43">
        <v>20.459719549175539</v>
      </c>
      <c r="S3686" s="24">
        <v>14.806628431389136</v>
      </c>
      <c r="T3686" s="24">
        <v>14.245163584434394</v>
      </c>
      <c r="U3686" s="25">
        <v>16.882726293790107</v>
      </c>
      <c r="V3686" s="24">
        <v>15.075321130818864</v>
      </c>
      <c r="W3686" s="24">
        <v>18.996919768951017</v>
      </c>
      <c r="X3686" s="25">
        <v>15.982093936023567</v>
      </c>
      <c r="Y3686" s="25">
        <v>19.990034732863137</v>
      </c>
      <c r="Z3686" s="25">
        <v>16.931149480749539</v>
      </c>
    </row>
    <row r="3687" spans="1:26" x14ac:dyDescent="0.25">
      <c r="A3687" s="39">
        <v>42046</v>
      </c>
      <c r="B3687" s="25">
        <v>40308.268893640001</v>
      </c>
      <c r="C3687" s="43">
        <v>55330.218470709609</v>
      </c>
      <c r="D3687" s="43">
        <v>4319.5004920536003</v>
      </c>
      <c r="E3687" s="43">
        <v>59649.718962763211</v>
      </c>
      <c r="F3687" s="25">
        <v>56144.535639493755</v>
      </c>
      <c r="G3687" s="25">
        <v>64075.025827984115</v>
      </c>
      <c r="H3687" s="25">
        <v>89025.943384161641</v>
      </c>
      <c r="I3687" s="25">
        <v>107516.70333882538</v>
      </c>
      <c r="J3687" s="25">
        <v>134373.22779743094</v>
      </c>
      <c r="K3687" s="25">
        <v>158286.73501136294</v>
      </c>
      <c r="L3687" s="25">
        <v>142296.85910844096</v>
      </c>
      <c r="M3687" s="25">
        <v>166210.36632237292</v>
      </c>
      <c r="O3687" s="24">
        <v>12.115031958564714</v>
      </c>
      <c r="P3687" s="44">
        <v>22.784045318975931</v>
      </c>
      <c r="Q3687" s="44">
        <v>-1.7707101193608299</v>
      </c>
      <c r="R3687" s="43">
        <v>20.600961035442001</v>
      </c>
      <c r="S3687" s="24">
        <v>15.164364665194219</v>
      </c>
      <c r="T3687" s="24">
        <v>14.692199063090738</v>
      </c>
      <c r="U3687" s="25">
        <v>17.281597033524054</v>
      </c>
      <c r="V3687" s="24">
        <v>15.438515149151112</v>
      </c>
      <c r="W3687" s="24">
        <v>19.287663670294219</v>
      </c>
      <c r="X3687" s="25">
        <v>16.254628979729802</v>
      </c>
      <c r="Y3687" s="25">
        <v>20.267373475205353</v>
      </c>
      <c r="Z3687" s="25">
        <v>17.1932154651413</v>
      </c>
    </row>
    <row r="3688" spans="1:26" x14ac:dyDescent="0.25">
      <c r="A3688" s="39">
        <v>42047</v>
      </c>
      <c r="B3688" s="25">
        <v>40244.000838160006</v>
      </c>
      <c r="C3688" s="43">
        <v>55418.927545972634</v>
      </c>
      <c r="D3688" s="43">
        <v>4415.4569440450005</v>
      </c>
      <c r="E3688" s="43">
        <v>59834.384490017634</v>
      </c>
      <c r="F3688" s="25">
        <v>55910.676997153765</v>
      </c>
      <c r="G3688" s="25">
        <v>63873.155905724125</v>
      </c>
      <c r="H3688" s="25">
        <v>88949.300943861657</v>
      </c>
      <c r="I3688" s="25">
        <v>107480.83631117539</v>
      </c>
      <c r="J3688" s="25">
        <v>134393.91454987097</v>
      </c>
      <c r="K3688" s="25">
        <v>158342.64564008295</v>
      </c>
      <c r="L3688" s="25">
        <v>142319.14257471098</v>
      </c>
      <c r="M3688" s="25">
        <v>166267.87366492295</v>
      </c>
      <c r="O3688" s="24">
        <v>12.209858220013325</v>
      </c>
      <c r="P3688" s="44">
        <v>23.189971620411633</v>
      </c>
      <c r="Q3688" s="44">
        <v>0.14406379099827227</v>
      </c>
      <c r="R3688" s="43">
        <v>21.13287141147504</v>
      </c>
      <c r="S3688" s="24">
        <v>14.856510930915579</v>
      </c>
      <c r="T3688" s="24">
        <v>14.4281995509703</v>
      </c>
      <c r="U3688" s="25">
        <v>16.805366663644783</v>
      </c>
      <c r="V3688" s="24">
        <v>15.062376468396232</v>
      </c>
      <c r="W3688" s="24">
        <v>19.029814526346822</v>
      </c>
      <c r="X3688" s="25">
        <v>16.047917192181906</v>
      </c>
      <c r="Y3688" s="25">
        <v>20.019453241283802</v>
      </c>
      <c r="Z3688" s="25">
        <v>16.992663153752872</v>
      </c>
    </row>
    <row r="3689" spans="1:26" x14ac:dyDescent="0.25">
      <c r="A3689" s="39">
        <v>42048</v>
      </c>
      <c r="B3689" s="25">
        <v>40198.714657919998</v>
      </c>
      <c r="C3689" s="43">
        <v>54343.148059325649</v>
      </c>
      <c r="D3689" s="43">
        <v>4399.0265584566014</v>
      </c>
      <c r="E3689" s="43">
        <v>58742.17461778225</v>
      </c>
      <c r="F3689" s="25">
        <v>55052.296034423758</v>
      </c>
      <c r="G3689" s="25">
        <v>62942.345427964116</v>
      </c>
      <c r="H3689" s="25">
        <v>87929.278180681649</v>
      </c>
      <c r="I3689" s="25">
        <v>106378.03962637539</v>
      </c>
      <c r="J3689" s="25">
        <v>133649.51274836095</v>
      </c>
      <c r="K3689" s="25">
        <v>157518.55841062294</v>
      </c>
      <c r="L3689" s="25">
        <v>141563.67056585097</v>
      </c>
      <c r="M3689" s="25">
        <v>165432.71622811296</v>
      </c>
      <c r="O3689" s="24">
        <v>12.33959934804707</v>
      </c>
      <c r="P3689" s="44">
        <v>21.220317664052789</v>
      </c>
      <c r="Q3689" s="44">
        <v>-0.54254876111230477</v>
      </c>
      <c r="R3689" s="43">
        <v>19.265969753727564</v>
      </c>
      <c r="S3689" s="24">
        <v>13.158205012058355</v>
      </c>
      <c r="T3689" s="24">
        <v>12.898142100538145</v>
      </c>
      <c r="U3689" s="25">
        <v>15.696050662914596</v>
      </c>
      <c r="V3689" s="24">
        <v>14.129528119201185</v>
      </c>
      <c r="W3689" s="24">
        <v>18.518265462363992</v>
      </c>
      <c r="X3689" s="25">
        <v>15.606399463556485</v>
      </c>
      <c r="Y3689" s="25">
        <v>19.52278484440906</v>
      </c>
      <c r="Z3689" s="25">
        <v>16.56108934896039</v>
      </c>
    </row>
    <row r="3690" spans="1:26" x14ac:dyDescent="0.25">
      <c r="A3690" s="39">
        <v>42053</v>
      </c>
      <c r="B3690" s="25">
        <v>40206.08658576</v>
      </c>
      <c r="C3690" s="43">
        <v>54019.564032180773</v>
      </c>
      <c r="D3690" s="43">
        <v>4328.7322269506003</v>
      </c>
      <c r="E3690" s="43">
        <v>58348.29625913137</v>
      </c>
      <c r="F3690" s="25">
        <v>54953.758677533755</v>
      </c>
      <c r="G3690" s="25">
        <v>62851.948715594117</v>
      </c>
      <c r="H3690" s="25">
        <v>87043.388427791651</v>
      </c>
      <c r="I3690" s="25">
        <v>105493.02377695538</v>
      </c>
      <c r="J3690" s="25">
        <v>132892.12523413094</v>
      </c>
      <c r="K3690" s="25">
        <v>156773.88332944294</v>
      </c>
      <c r="L3690" s="25">
        <v>139893.50715974096</v>
      </c>
      <c r="M3690" s="25">
        <v>163775.26525505295</v>
      </c>
      <c r="O3690" s="24">
        <v>12.784391836913201</v>
      </c>
      <c r="P3690" s="44">
        <v>23.174454165176606</v>
      </c>
      <c r="Q3690" s="44">
        <v>-3.4511994273081492</v>
      </c>
      <c r="R3690" s="43">
        <v>20.704943012250631</v>
      </c>
      <c r="S3690" s="24">
        <v>14.161352114024739</v>
      </c>
      <c r="T3690" s="24">
        <v>13.619851225875902</v>
      </c>
      <c r="U3690" s="25">
        <v>16.392468093488443</v>
      </c>
      <c r="V3690" s="24">
        <v>14.618140906012966</v>
      </c>
      <c r="W3690" s="24">
        <v>19.169129898375694</v>
      </c>
      <c r="X3690" s="25">
        <v>16.101565204176826</v>
      </c>
      <c r="Y3690" s="25">
        <v>19.371254748871159</v>
      </c>
      <c r="Z3690" s="25">
        <v>16.393660108793483</v>
      </c>
    </row>
    <row r="3691" spans="1:26" x14ac:dyDescent="0.25">
      <c r="A3691" s="39">
        <v>42054</v>
      </c>
      <c r="B3691" s="25">
        <v>40091.172781790003</v>
      </c>
      <c r="C3691" s="43">
        <v>53409.510122383799</v>
      </c>
      <c r="D3691" s="43">
        <v>4387.3537254190014</v>
      </c>
      <c r="E3691" s="43">
        <v>57796.863847802801</v>
      </c>
      <c r="F3691" s="25">
        <v>54756.385842623757</v>
      </c>
      <c r="G3691" s="25">
        <v>62563.812060114113</v>
      </c>
      <c r="H3691" s="25">
        <v>86940.018536731644</v>
      </c>
      <c r="I3691" s="25">
        <v>105288.17550992536</v>
      </c>
      <c r="J3691" s="25">
        <v>132771.54662371092</v>
      </c>
      <c r="K3691" s="25">
        <v>156563.06875482292</v>
      </c>
      <c r="L3691" s="25">
        <v>139775.50722875094</v>
      </c>
      <c r="M3691" s="25">
        <v>163567.02935986294</v>
      </c>
      <c r="O3691" s="24">
        <v>12.829954888227091</v>
      </c>
      <c r="P3691" s="44">
        <v>22.134173648087717</v>
      </c>
      <c r="Q3691" s="44">
        <v>-2.0640084855643281</v>
      </c>
      <c r="R3691" s="43">
        <v>19.885606617234998</v>
      </c>
      <c r="S3691" s="24">
        <v>14.027299812085904</v>
      </c>
      <c r="T3691" s="24">
        <v>13.338559959848585</v>
      </c>
      <c r="U3691" s="25">
        <v>16.50130921326982</v>
      </c>
      <c r="V3691" s="24">
        <v>14.585073477683586</v>
      </c>
      <c r="W3691" s="24">
        <v>19.24841720994943</v>
      </c>
      <c r="X3691" s="25">
        <v>16.086027120809021</v>
      </c>
      <c r="Y3691" s="25">
        <v>19.447185054825368</v>
      </c>
      <c r="Z3691" s="25">
        <v>16.379287807810506</v>
      </c>
    </row>
    <row r="3692" spans="1:26" x14ac:dyDescent="0.25">
      <c r="A3692" s="39">
        <v>42055</v>
      </c>
      <c r="B3692" s="25">
        <v>39955.879559180001</v>
      </c>
      <c r="C3692" s="43">
        <v>52507.448844156825</v>
      </c>
      <c r="D3692" s="43">
        <v>4445.6762665966007</v>
      </c>
      <c r="E3692" s="43">
        <v>56953.125110753426</v>
      </c>
      <c r="F3692" s="25">
        <v>54359.230550683758</v>
      </c>
      <c r="G3692" s="25">
        <v>62139.677850094122</v>
      </c>
      <c r="H3692" s="25">
        <v>86847.952393891654</v>
      </c>
      <c r="I3692" s="25">
        <v>105166.93581042541</v>
      </c>
      <c r="J3692" s="25">
        <v>132695.34868826094</v>
      </c>
      <c r="K3692" s="25">
        <v>156468.09916863294</v>
      </c>
      <c r="L3692" s="25">
        <v>139691.20725360097</v>
      </c>
      <c r="M3692" s="25">
        <v>163463.95773397296</v>
      </c>
      <c r="O3692" s="24">
        <v>12.801136521558277</v>
      </c>
      <c r="P3692" s="44">
        <v>20.670584427778337</v>
      </c>
      <c r="Q3692" s="44">
        <v>1.1309596100939734</v>
      </c>
      <c r="R3692" s="43">
        <v>18.877698105279418</v>
      </c>
      <c r="S3692" s="24">
        <v>13.365276631118416</v>
      </c>
      <c r="T3692" s="24">
        <v>12.634434237267577</v>
      </c>
      <c r="U3692" s="25">
        <v>16.518799798128715</v>
      </c>
      <c r="V3692" s="24">
        <v>14.518264804422509</v>
      </c>
      <c r="W3692" s="24">
        <v>19.28108050719759</v>
      </c>
      <c r="X3692" s="25">
        <v>16.059445489092774</v>
      </c>
      <c r="Y3692" s="25">
        <v>19.469913947904249</v>
      </c>
      <c r="Z3692" s="25">
        <v>16.346840148063269</v>
      </c>
    </row>
    <row r="3693" spans="1:26" x14ac:dyDescent="0.25">
      <c r="A3693" s="39">
        <v>42058</v>
      </c>
      <c r="B3693" s="25">
        <v>39844.183889809996</v>
      </c>
      <c r="C3693" s="43">
        <v>52200.386886165899</v>
      </c>
      <c r="D3693" s="43">
        <v>4517.9108372160017</v>
      </c>
      <c r="E3693" s="43">
        <v>56718.297723381904</v>
      </c>
      <c r="F3693" s="25">
        <v>54091.40428670375</v>
      </c>
      <c r="G3693" s="25">
        <v>61914.842920254108</v>
      </c>
      <c r="H3693" s="25">
        <v>86350.584358881635</v>
      </c>
      <c r="I3693" s="25">
        <v>104685.21430117538</v>
      </c>
      <c r="J3693" s="25">
        <v>132160.88793084092</v>
      </c>
      <c r="K3693" s="25">
        <v>155921.51873354291</v>
      </c>
      <c r="L3693" s="25">
        <v>139163.04722932092</v>
      </c>
      <c r="M3693" s="25">
        <v>162923.6780320229</v>
      </c>
      <c r="O3693" s="24">
        <v>12.783754745392951</v>
      </c>
      <c r="P3693" s="44">
        <v>22.202679853108553</v>
      </c>
      <c r="Q3693" s="44">
        <v>5.4540118940006543</v>
      </c>
      <c r="R3693" s="43">
        <v>20.675984150422821</v>
      </c>
      <c r="S3693" s="24">
        <v>12.56180305669352</v>
      </c>
      <c r="T3693" s="24">
        <v>12.21685537876871</v>
      </c>
      <c r="U3693" s="25">
        <v>16.263693054340187</v>
      </c>
      <c r="V3693" s="24">
        <v>14.425520427592641</v>
      </c>
      <c r="W3693" s="24">
        <v>19.10313221187112</v>
      </c>
      <c r="X3693" s="25">
        <v>15.968713433929604</v>
      </c>
      <c r="Y3693" s="25">
        <v>19.306084298684432</v>
      </c>
      <c r="Z3693" s="25">
        <v>16.264703319235664</v>
      </c>
    </row>
    <row r="3694" spans="1:26" x14ac:dyDescent="0.25">
      <c r="A3694" s="39">
        <v>42059</v>
      </c>
      <c r="B3694" s="25">
        <v>39749.669062250003</v>
      </c>
      <c r="C3694" s="43">
        <v>51477.753836638934</v>
      </c>
      <c r="D3694" s="43">
        <v>4564.2472452458005</v>
      </c>
      <c r="E3694" s="43">
        <v>56042.001081884737</v>
      </c>
      <c r="F3694" s="25">
        <v>53996.889459143757</v>
      </c>
      <c r="G3694" s="25">
        <v>61820.328092694115</v>
      </c>
      <c r="H3694" s="25">
        <v>86256.069531321642</v>
      </c>
      <c r="I3694" s="25">
        <v>104590.69947361539</v>
      </c>
      <c r="J3694" s="25">
        <v>132066.37310328093</v>
      </c>
      <c r="K3694" s="25">
        <v>155827.00390598291</v>
      </c>
      <c r="L3694" s="25">
        <v>139071.81365417092</v>
      </c>
      <c r="M3694" s="25">
        <v>162832.44445687291</v>
      </c>
      <c r="O3694" s="24">
        <v>12.516219158246544</v>
      </c>
      <c r="P3694" s="44">
        <v>20.510974092475131</v>
      </c>
      <c r="Q3694" s="44">
        <v>6.5355649169706043</v>
      </c>
      <c r="R3694" s="43">
        <v>19.237069971645361</v>
      </c>
      <c r="S3694" s="24">
        <v>12.072210822889895</v>
      </c>
      <c r="T3694" s="24">
        <v>11.930595168270131</v>
      </c>
      <c r="U3694" s="25">
        <v>15.821021636368403</v>
      </c>
      <c r="V3694" s="24">
        <v>14.177216070977616</v>
      </c>
      <c r="W3694" s="24">
        <v>18.76316323199838</v>
      </c>
      <c r="X3694" s="25">
        <v>15.780296351026269</v>
      </c>
      <c r="Y3694" s="25">
        <v>18.98237090819319</v>
      </c>
      <c r="Z3694" s="25">
        <v>16.083803297488043</v>
      </c>
    </row>
    <row r="3695" spans="1:26" x14ac:dyDescent="0.25">
      <c r="A3695" s="39">
        <v>42060</v>
      </c>
      <c r="B3695" s="25">
        <v>39593.490196080005</v>
      </c>
      <c r="C3695" s="43">
        <v>50897.201014841958</v>
      </c>
      <c r="D3695" s="43">
        <v>4682.3910813988005</v>
      </c>
      <c r="E3695" s="43">
        <v>55579.592096240754</v>
      </c>
      <c r="F3695" s="25">
        <v>53667.223880313766</v>
      </c>
      <c r="G3695" s="25">
        <v>61547.23046076412</v>
      </c>
      <c r="H3695" s="25">
        <v>85273.451996601667</v>
      </c>
      <c r="I3695" s="25">
        <v>103689.99133948541</v>
      </c>
      <c r="J3695" s="25">
        <v>131203.16164847094</v>
      </c>
      <c r="K3695" s="25">
        <v>155054.03136797293</v>
      </c>
      <c r="L3695" s="25">
        <v>138211.16421759094</v>
      </c>
      <c r="M3695" s="25">
        <v>162062.03393709293</v>
      </c>
      <c r="O3695" s="24">
        <v>12.260990900559253</v>
      </c>
      <c r="P3695" s="44">
        <v>19.513843726621261</v>
      </c>
      <c r="Q3695" s="44">
        <v>9.2603630811850977</v>
      </c>
      <c r="R3695" s="43">
        <v>18.576369890133158</v>
      </c>
      <c r="S3695" s="24">
        <v>11.387979738067134</v>
      </c>
      <c r="T3695" s="24">
        <v>11.436130298476233</v>
      </c>
      <c r="U3695" s="25">
        <v>14.501604146475122</v>
      </c>
      <c r="V3695" s="24">
        <v>13.19395132788841</v>
      </c>
      <c r="W3695" s="24">
        <v>17.986904139676984</v>
      </c>
      <c r="X3695" s="25">
        <v>15.205973625961256</v>
      </c>
      <c r="Y3695" s="25">
        <v>18.246045496203323</v>
      </c>
      <c r="Z3695" s="25">
        <v>15.534575018475483</v>
      </c>
    </row>
    <row r="3696" spans="1:26" x14ac:dyDescent="0.25">
      <c r="A3696" s="39">
        <v>42061</v>
      </c>
      <c r="B3696" s="25">
        <v>39338.555528609999</v>
      </c>
      <c r="C3696" s="43">
        <v>50710.742825404981</v>
      </c>
      <c r="D3696" s="43">
        <v>5806.883127031002</v>
      </c>
      <c r="E3696" s="43">
        <v>56517.625952435985</v>
      </c>
      <c r="F3696" s="25">
        <v>53462.439258043749</v>
      </c>
      <c r="G3696" s="25">
        <v>61434.25827177411</v>
      </c>
      <c r="H3696" s="25">
        <v>85193.571374521634</v>
      </c>
      <c r="I3696" s="25">
        <v>103714.34518278537</v>
      </c>
      <c r="J3696" s="25">
        <v>131191.40239854093</v>
      </c>
      <c r="K3696" s="25">
        <v>155142.70338502291</v>
      </c>
      <c r="L3696" s="25">
        <v>138201.36241813091</v>
      </c>
      <c r="M3696" s="25">
        <v>162152.66340461289</v>
      </c>
      <c r="O3696" s="24">
        <v>11.676975342189566</v>
      </c>
      <c r="P3696" s="44">
        <v>19.980212597587311</v>
      </c>
      <c r="Q3696" s="44">
        <v>35.517532531350525</v>
      </c>
      <c r="R3696" s="43">
        <v>21.410409127539754</v>
      </c>
      <c r="S3696" s="24">
        <v>11.134828433880894</v>
      </c>
      <c r="T3696" s="24">
        <v>11.189913652299644</v>
      </c>
      <c r="U3696" s="25">
        <v>14.861843139019971</v>
      </c>
      <c r="V3696" s="24">
        <v>13.461337886646696</v>
      </c>
      <c r="W3696" s="24">
        <v>18.286434831914946</v>
      </c>
      <c r="X3696" s="25">
        <v>15.434632295542228</v>
      </c>
      <c r="Y3696" s="25">
        <v>18.531616008579931</v>
      </c>
      <c r="Z3696" s="25">
        <v>15.754428312312264</v>
      </c>
    </row>
    <row r="3697" spans="1:26" s="32" customFormat="1" x14ac:dyDescent="0.25">
      <c r="A3697" s="47">
        <v>42062</v>
      </c>
      <c r="B3697" s="30">
        <v>39262.991807869999</v>
      </c>
      <c r="C3697" s="45">
        <v>51260.168259848004</v>
      </c>
      <c r="D3697" s="45">
        <v>4889.2694661272017</v>
      </c>
      <c r="E3697" s="45">
        <v>56149.437725975207</v>
      </c>
      <c r="F3697" s="30">
        <v>54010.064120460003</v>
      </c>
      <c r="G3697" s="30">
        <v>61961.986347140002</v>
      </c>
      <c r="H3697" s="30">
        <v>86534.262593290012</v>
      </c>
      <c r="I3697" s="30">
        <v>105041.72511164001</v>
      </c>
      <c r="J3697" s="30">
        <v>132604.98359603999</v>
      </c>
      <c r="K3697" s="30">
        <v>156544.24060175999</v>
      </c>
      <c r="L3697" s="30">
        <v>139785.28078504998</v>
      </c>
      <c r="M3697" s="30">
        <v>163724.53779076997</v>
      </c>
      <c r="N3697" s="46"/>
      <c r="O3697" s="30">
        <v>11.636229289119026</v>
      </c>
      <c r="P3697" s="45">
        <v>24.641950805793034</v>
      </c>
      <c r="Q3697" s="45">
        <v>27.156163615142038</v>
      </c>
      <c r="R3697" s="45">
        <v>24.856919786290788</v>
      </c>
      <c r="S3697" s="30">
        <v>12.140948005682329</v>
      </c>
      <c r="T3697" s="30">
        <v>11.963097309058002</v>
      </c>
      <c r="U3697" s="30">
        <v>15.452411573710778</v>
      </c>
      <c r="V3697" s="30">
        <v>13.908352548934122</v>
      </c>
      <c r="W3697" s="30">
        <v>18.622423738856895</v>
      </c>
      <c r="X3697" s="30">
        <v>15.71192414240754</v>
      </c>
      <c r="Y3697" s="30">
        <v>18.524524575991851</v>
      </c>
      <c r="Z3697" s="30">
        <v>15.756853474982901</v>
      </c>
    </row>
    <row r="3698" spans="1:26" x14ac:dyDescent="0.25">
      <c r="A3698" s="39">
        <v>42065</v>
      </c>
      <c r="B3698" s="25">
        <v>39255.950157419997</v>
      </c>
      <c r="C3698" s="43">
        <v>51813.099080581247</v>
      </c>
      <c r="D3698" s="43">
        <v>4973.8056572470005</v>
      </c>
      <c r="E3698" s="43">
        <v>56786.904737828248</v>
      </c>
      <c r="F3698" s="25">
        <v>54070.94129936376</v>
      </c>
      <c r="G3698" s="25">
        <v>62155.761759084118</v>
      </c>
      <c r="H3698" s="25">
        <v>86735.047955321643</v>
      </c>
      <c r="I3698" s="25">
        <v>105379.31339125539</v>
      </c>
      <c r="J3698" s="25">
        <v>132855.74074938093</v>
      </c>
      <c r="K3698" s="25">
        <v>156926.05387683294</v>
      </c>
      <c r="L3698" s="25">
        <v>140040.02256294093</v>
      </c>
      <c r="M3698" s="25">
        <v>164110.33569039294</v>
      </c>
      <c r="O3698" s="24">
        <v>11.319413880841079</v>
      </c>
      <c r="P3698" s="44">
        <v>24.81420440479296</v>
      </c>
      <c r="Q3698" s="44">
        <v>30.079059978800181</v>
      </c>
      <c r="R3698" s="43">
        <v>25.258248420125518</v>
      </c>
      <c r="S3698" s="24">
        <v>11.079818464867097</v>
      </c>
      <c r="T3698" s="24">
        <v>11.230225132172421</v>
      </c>
      <c r="U3698" s="25">
        <v>15.386512093269889</v>
      </c>
      <c r="V3698" s="24">
        <v>13.974117975918855</v>
      </c>
      <c r="W3698" s="24">
        <v>18.736734375367735</v>
      </c>
      <c r="X3698" s="25">
        <v>15.885099950255999</v>
      </c>
      <c r="Y3698" s="25">
        <v>18.633900493228417</v>
      </c>
      <c r="Z3698" s="25">
        <v>15.923291606908085</v>
      </c>
    </row>
    <row r="3699" spans="1:26" x14ac:dyDescent="0.25">
      <c r="A3699" s="39">
        <v>42066</v>
      </c>
      <c r="B3699" s="25">
        <v>39249.471912469999</v>
      </c>
      <c r="C3699" s="43">
        <v>52429.860540291353</v>
      </c>
      <c r="D3699" s="43">
        <v>4995.5287690252007</v>
      </c>
      <c r="E3699" s="43">
        <v>57425.389309316553</v>
      </c>
      <c r="F3699" s="25">
        <v>53759.499720083753</v>
      </c>
      <c r="G3699" s="25">
        <v>61807.871718444112</v>
      </c>
      <c r="H3699" s="25">
        <v>86468.927758851627</v>
      </c>
      <c r="I3699" s="25">
        <v>105080.22225304539</v>
      </c>
      <c r="J3699" s="25">
        <v>132623.27536386091</v>
      </c>
      <c r="K3699" s="25">
        <v>156645.21191538291</v>
      </c>
      <c r="L3699" s="25">
        <v>139809.8024216909</v>
      </c>
      <c r="M3699" s="25">
        <v>163831.73897321289</v>
      </c>
      <c r="O3699" s="24">
        <v>11.301043304459203</v>
      </c>
      <c r="P3699" s="44">
        <v>26.29994048827897</v>
      </c>
      <c r="Q3699" s="44">
        <v>30.647180680461595</v>
      </c>
      <c r="R3699" s="43">
        <v>26.666591759793846</v>
      </c>
      <c r="S3699" s="24">
        <v>10.440013178376883</v>
      </c>
      <c r="T3699" s="24">
        <v>10.607661970745585</v>
      </c>
      <c r="U3699" s="25">
        <v>15.032483566254285</v>
      </c>
      <c r="V3699" s="24">
        <v>13.650632772088267</v>
      </c>
      <c r="W3699" s="24">
        <v>18.528973833171626</v>
      </c>
      <c r="X3699" s="25">
        <v>15.677706735625074</v>
      </c>
      <c r="Y3699" s="25">
        <v>18.438871152124747</v>
      </c>
      <c r="Z3699" s="25">
        <v>15.72649809996336</v>
      </c>
    </row>
    <row r="3700" spans="1:26" x14ac:dyDescent="0.25">
      <c r="A3700" s="39">
        <v>42067</v>
      </c>
      <c r="B3700" s="25">
        <v>39212.766637790002</v>
      </c>
      <c r="C3700" s="43">
        <v>52222.545523991466</v>
      </c>
      <c r="D3700" s="43">
        <v>4896.7584777748007</v>
      </c>
      <c r="E3700" s="43">
        <v>57119.304001766264</v>
      </c>
      <c r="F3700" s="25">
        <v>53889.694417353763</v>
      </c>
      <c r="G3700" s="25">
        <v>61930.754764064113</v>
      </c>
      <c r="H3700" s="25">
        <v>86883.402746731634</v>
      </c>
      <c r="I3700" s="25">
        <v>105494.15653002539</v>
      </c>
      <c r="J3700" s="25">
        <v>133010.26742253092</v>
      </c>
      <c r="K3700" s="25">
        <v>157030.84458283294</v>
      </c>
      <c r="L3700" s="25">
        <v>140199.0003354809</v>
      </c>
      <c r="M3700" s="25">
        <v>164219.57749578293</v>
      </c>
      <c r="O3700" s="24">
        <v>11.196956926538725</v>
      </c>
      <c r="P3700" s="44">
        <v>25.800532823425847</v>
      </c>
      <c r="Q3700" s="44">
        <v>28.064058716103268</v>
      </c>
      <c r="R3700" s="43">
        <v>25.991441218170031</v>
      </c>
      <c r="S3700" s="24">
        <v>10.707476680774075</v>
      </c>
      <c r="T3700" s="24">
        <v>10.827566102597718</v>
      </c>
      <c r="U3700" s="25">
        <v>15.583873394573832</v>
      </c>
      <c r="V3700" s="24">
        <v>14.098327794958943</v>
      </c>
      <c r="W3700" s="24">
        <v>18.874839002538724</v>
      </c>
      <c r="X3700" s="25">
        <v>15.962484687453294</v>
      </c>
      <c r="Y3700" s="25">
        <v>18.768577372758809</v>
      </c>
      <c r="Z3700" s="25">
        <v>16.000457189493812</v>
      </c>
    </row>
    <row r="3701" spans="1:26" x14ac:dyDescent="0.25">
      <c r="A3701" s="39">
        <v>42068</v>
      </c>
      <c r="B3701" s="25">
        <v>39256.777302720002</v>
      </c>
      <c r="C3701" s="43">
        <v>52389.890276751903</v>
      </c>
      <c r="D3701" s="43">
        <v>4904.8245141378011</v>
      </c>
      <c r="E3701" s="43">
        <v>57294.714790889702</v>
      </c>
      <c r="F3701" s="25">
        <v>54019.695854073754</v>
      </c>
      <c r="G3701" s="25">
        <v>62197.137274194109</v>
      </c>
      <c r="H3701" s="25">
        <v>87107.457206101637</v>
      </c>
      <c r="I3701" s="25">
        <v>105844.18814722539</v>
      </c>
      <c r="J3701" s="25">
        <v>133228.7269495209</v>
      </c>
      <c r="K3701" s="25">
        <v>157386.14334316296</v>
      </c>
      <c r="L3701" s="25">
        <v>140420.5612089909</v>
      </c>
      <c r="M3701" s="25">
        <v>164577.97760263295</v>
      </c>
      <c r="O3701" s="24">
        <v>11.32175944449758</v>
      </c>
      <c r="P3701" s="44">
        <v>26.203654862982418</v>
      </c>
      <c r="Q3701" s="44">
        <v>28.275008339019326</v>
      </c>
      <c r="R3701" s="43">
        <v>26.378355213589067</v>
      </c>
      <c r="S3701" s="24">
        <v>10.974543161290452</v>
      </c>
      <c r="T3701" s="24">
        <v>11.304268273635021</v>
      </c>
      <c r="U3701" s="25">
        <v>15.881940475818389</v>
      </c>
      <c r="V3701" s="24">
        <v>14.476908216013062</v>
      </c>
      <c r="W3701" s="24">
        <v>19.070082133785206</v>
      </c>
      <c r="X3701" s="25">
        <v>16.224861974945416</v>
      </c>
      <c r="Y3701" s="25">
        <v>18.956271077316455</v>
      </c>
      <c r="Z3701" s="25">
        <v>16.253621744447287</v>
      </c>
    </row>
    <row r="3702" spans="1:26" x14ac:dyDescent="0.25">
      <c r="A3702" s="39">
        <v>42069</v>
      </c>
      <c r="B3702" s="25">
        <v>39321.066935620001</v>
      </c>
      <c r="C3702" s="43">
        <v>52119.932814072003</v>
      </c>
      <c r="D3702" s="43">
        <v>4904.8614829522012</v>
      </c>
      <c r="E3702" s="43">
        <v>57024.7942970242</v>
      </c>
      <c r="F3702" s="25">
        <v>53922.289770083757</v>
      </c>
      <c r="G3702" s="25">
        <v>62117.989123914114</v>
      </c>
      <c r="H3702" s="25">
        <v>86876.092803941647</v>
      </c>
      <c r="I3702" s="25">
        <v>105686.81578516541</v>
      </c>
      <c r="J3702" s="25">
        <v>133000.51848568095</v>
      </c>
      <c r="K3702" s="25">
        <v>157208.42033377296</v>
      </c>
      <c r="L3702" s="25">
        <v>140176.44120283093</v>
      </c>
      <c r="M3702" s="25">
        <v>164384.34305092294</v>
      </c>
      <c r="O3702" s="24">
        <v>11.100096086406076</v>
      </c>
      <c r="P3702" s="44">
        <v>24.326592082511468</v>
      </c>
      <c r="Q3702" s="44">
        <v>29.710588026236231</v>
      </c>
      <c r="R3702" s="43">
        <v>24.772053030275988</v>
      </c>
      <c r="S3702" s="24">
        <v>10.646629445420274</v>
      </c>
      <c r="T3702" s="24">
        <v>10.929380675966872</v>
      </c>
      <c r="U3702" s="25">
        <v>15.001794196006468</v>
      </c>
      <c r="V3702" s="24">
        <v>13.676363205282293</v>
      </c>
      <c r="W3702" s="24">
        <v>18.478731600098939</v>
      </c>
      <c r="X3702" s="25">
        <v>15.660723119167708</v>
      </c>
      <c r="Y3702" s="25">
        <v>18.380485323694671</v>
      </c>
      <c r="Z3702" s="25">
        <v>15.700920128398831</v>
      </c>
    </row>
    <row r="3703" spans="1:26" x14ac:dyDescent="0.25">
      <c r="A3703" s="39">
        <v>42072</v>
      </c>
      <c r="B3703" s="25">
        <v>39326.23679599</v>
      </c>
      <c r="C3703" s="43">
        <v>52149.666288872337</v>
      </c>
      <c r="D3703" s="43">
        <v>4920.1523182000001</v>
      </c>
      <c r="E3703" s="43">
        <v>57069.818607072339</v>
      </c>
      <c r="F3703" s="25">
        <v>54236.346176503757</v>
      </c>
      <c r="G3703" s="25">
        <v>62461.696904604112</v>
      </c>
      <c r="H3703" s="25">
        <v>86686.541079161645</v>
      </c>
      <c r="I3703" s="25">
        <v>105537.20445873539</v>
      </c>
      <c r="J3703" s="25">
        <v>132767.65591336094</v>
      </c>
      <c r="K3703" s="25">
        <v>157007.05337917295</v>
      </c>
      <c r="L3703" s="25">
        <v>139948.87677209097</v>
      </c>
      <c r="M3703" s="25">
        <v>164188.27423790295</v>
      </c>
      <c r="O3703" s="24">
        <v>10.750832868204308</v>
      </c>
      <c r="P3703" s="44">
        <v>23.139183587262725</v>
      </c>
      <c r="Q3703" s="44">
        <v>32.343036230708265</v>
      </c>
      <c r="R3703" s="43">
        <v>23.881943796052752</v>
      </c>
      <c r="S3703" s="24">
        <v>11.170082902204737</v>
      </c>
      <c r="T3703" s="24">
        <v>11.429238760259096</v>
      </c>
      <c r="U3703" s="25">
        <v>13.910286678397421</v>
      </c>
      <c r="V3703" s="24">
        <v>12.875973990093236</v>
      </c>
      <c r="W3703" s="24">
        <v>17.9756725066601</v>
      </c>
      <c r="X3703" s="25">
        <v>15.279759132716464</v>
      </c>
      <c r="Y3703" s="25">
        <v>17.903000573845173</v>
      </c>
      <c r="Z3703" s="25">
        <v>15.335823940972082</v>
      </c>
    </row>
    <row r="3704" spans="1:26" x14ac:dyDescent="0.25">
      <c r="A3704" s="39">
        <v>42073</v>
      </c>
      <c r="B3704" s="25">
        <v>39427.236620999996</v>
      </c>
      <c r="C3704" s="43">
        <v>52009.025309645673</v>
      </c>
      <c r="D3704" s="43">
        <v>4746.1985700136011</v>
      </c>
      <c r="E3704" s="43">
        <v>56755.223879659272</v>
      </c>
      <c r="F3704" s="25">
        <v>54136.412079783753</v>
      </c>
      <c r="G3704" s="25">
        <v>62287.096931114109</v>
      </c>
      <c r="H3704" s="25">
        <v>86538.438061381647</v>
      </c>
      <c r="I3704" s="25">
        <v>105308.00534636537</v>
      </c>
      <c r="J3704" s="25">
        <v>132624.6252816309</v>
      </c>
      <c r="K3704" s="25">
        <v>156782.13143836294</v>
      </c>
      <c r="L3704" s="25">
        <v>139807.6821321309</v>
      </c>
      <c r="M3704" s="25">
        <v>163965.18828886293</v>
      </c>
      <c r="O3704" s="24">
        <v>11.035269306845198</v>
      </c>
      <c r="P3704" s="44">
        <v>22.80709296054706</v>
      </c>
      <c r="Q3704" s="44">
        <v>27.664000763952167</v>
      </c>
      <c r="R3704" s="43">
        <v>23.199050328171822</v>
      </c>
      <c r="S3704" s="24">
        <v>10.965244586198629</v>
      </c>
      <c r="T3704" s="24">
        <v>11.11775919601885</v>
      </c>
      <c r="U3704" s="25">
        <v>13.715672185729533</v>
      </c>
      <c r="V3704" s="24">
        <v>12.630836996185613</v>
      </c>
      <c r="W3704" s="24">
        <v>17.848577282666579</v>
      </c>
      <c r="X3704" s="25">
        <v>15.114614022339644</v>
      </c>
      <c r="Y3704" s="25">
        <v>17.784048052751732</v>
      </c>
      <c r="Z3704" s="25">
        <v>15.179114810179328</v>
      </c>
    </row>
    <row r="3705" spans="1:26" x14ac:dyDescent="0.25">
      <c r="A3705" s="39">
        <v>42074</v>
      </c>
      <c r="B3705" s="25">
        <v>39397.765645379994</v>
      </c>
      <c r="C3705" s="43">
        <v>51691.878702489324</v>
      </c>
      <c r="D3705" s="43">
        <v>4790.1932317736</v>
      </c>
      <c r="E3705" s="43">
        <v>56482.071934262924</v>
      </c>
      <c r="F3705" s="25">
        <v>54230.415259693742</v>
      </c>
      <c r="G3705" s="25">
        <v>62390.582802544093</v>
      </c>
      <c r="H3705" s="25">
        <v>86607.52765008164</v>
      </c>
      <c r="I3705" s="25">
        <v>105393.00632402538</v>
      </c>
      <c r="J3705" s="25">
        <v>132653.32016711091</v>
      </c>
      <c r="K3705" s="25">
        <v>156831.77325826293</v>
      </c>
      <c r="L3705" s="25">
        <v>139838.85560458089</v>
      </c>
      <c r="M3705" s="25">
        <v>164017.30869573291</v>
      </c>
      <c r="O3705" s="24">
        <v>10.733652916334213</v>
      </c>
      <c r="P3705" s="44">
        <v>23.293381971750616</v>
      </c>
      <c r="Q3705" s="44">
        <v>56.12263815606984</v>
      </c>
      <c r="R3705" s="43">
        <v>25.500267858649337</v>
      </c>
      <c r="S3705" s="24">
        <v>11.900823023145257</v>
      </c>
      <c r="T3705" s="24">
        <v>11.847176506468116</v>
      </c>
      <c r="U3705" s="25">
        <v>14.276785883603793</v>
      </c>
      <c r="V3705" s="24">
        <v>13.019900509364968</v>
      </c>
      <c r="W3705" s="24">
        <v>18.21946836305457</v>
      </c>
      <c r="X3705" s="25">
        <v>15.386564417209026</v>
      </c>
      <c r="Y3705" s="25">
        <v>18.132363985087995</v>
      </c>
      <c r="Z3705" s="25">
        <v>15.4369212071358</v>
      </c>
    </row>
    <row r="3706" spans="1:26" x14ac:dyDescent="0.25">
      <c r="A3706" s="39">
        <v>42075</v>
      </c>
      <c r="B3706" s="25">
        <v>39333.22912489</v>
      </c>
      <c r="C3706" s="43">
        <v>51771.42367520299</v>
      </c>
      <c r="D3706" s="43">
        <v>4853.2261439998001</v>
      </c>
      <c r="E3706" s="43">
        <v>56624.649819202794</v>
      </c>
      <c r="F3706" s="25">
        <v>54071.287017613751</v>
      </c>
      <c r="G3706" s="25">
        <v>62247.232844364109</v>
      </c>
      <c r="H3706" s="25">
        <v>86792.465117511645</v>
      </c>
      <c r="I3706" s="25">
        <v>105586.10335781539</v>
      </c>
      <c r="J3706" s="25">
        <v>132838.57215073094</v>
      </c>
      <c r="K3706" s="25">
        <v>157023.48216630291</v>
      </c>
      <c r="L3706" s="25">
        <v>140026.45138762094</v>
      </c>
      <c r="M3706" s="25">
        <v>164211.36140319292</v>
      </c>
      <c r="O3706" s="24">
        <v>10.840891405645859</v>
      </c>
      <c r="P3706" s="44">
        <v>22.929310123004342</v>
      </c>
      <c r="Q3706" s="44">
        <v>63.110932273420907</v>
      </c>
      <c r="R3706" s="43">
        <v>25.580816631792104</v>
      </c>
      <c r="S3706" s="24">
        <v>11.113097447555598</v>
      </c>
      <c r="T3706" s="24">
        <v>11.168280558531452</v>
      </c>
      <c r="U3706" s="25">
        <v>14.437915414131064</v>
      </c>
      <c r="V3706" s="24">
        <v>13.140553674346634</v>
      </c>
      <c r="W3706" s="24">
        <v>18.259992116199754</v>
      </c>
      <c r="X3706" s="25">
        <v>15.439662235683581</v>
      </c>
      <c r="Y3706" s="25">
        <v>18.168412609204477</v>
      </c>
      <c r="Z3706" s="25">
        <v>15.485719184122715</v>
      </c>
    </row>
    <row r="3707" spans="1:26" x14ac:dyDescent="0.25">
      <c r="A3707" s="39">
        <v>42076</v>
      </c>
      <c r="B3707" s="25">
        <v>39230.540665559995</v>
      </c>
      <c r="C3707" s="43">
        <v>51311.33857992664</v>
      </c>
      <c r="D3707" s="43">
        <v>4826.1344157726016</v>
      </c>
      <c r="E3707" s="43">
        <v>56137.472995699238</v>
      </c>
      <c r="F3707" s="25">
        <v>54098.535863143748</v>
      </c>
      <c r="G3707" s="25">
        <v>62331.701730694098</v>
      </c>
      <c r="H3707" s="25">
        <v>86825.867836791644</v>
      </c>
      <c r="I3707" s="25">
        <v>105674.45857732538</v>
      </c>
      <c r="J3707" s="25">
        <v>132877.19629748093</v>
      </c>
      <c r="K3707" s="25">
        <v>157132.40734203294</v>
      </c>
      <c r="L3707" s="25">
        <v>140050.66954744092</v>
      </c>
      <c r="M3707" s="25">
        <v>164305.88059199293</v>
      </c>
      <c r="O3707" s="24">
        <v>10.621117530505252</v>
      </c>
      <c r="P3707" s="44">
        <v>21.865915340772226</v>
      </c>
      <c r="Q3707" s="44">
        <v>63.925532598617707</v>
      </c>
      <c r="R3707" s="43">
        <v>24.614660036625736</v>
      </c>
      <c r="S3707" s="24">
        <v>10.645145391350486</v>
      </c>
      <c r="T3707" s="24">
        <v>10.711476504022222</v>
      </c>
      <c r="U3707" s="25">
        <v>14.140028875316023</v>
      </c>
      <c r="V3707" s="24">
        <v>12.868405115896241</v>
      </c>
      <c r="W3707" s="24">
        <v>18.082971921263823</v>
      </c>
      <c r="X3707" s="25">
        <v>15.29541456950172</v>
      </c>
      <c r="Y3707" s="25">
        <v>17.984869524908298</v>
      </c>
      <c r="Z3707" s="25">
        <v>15.334472311329851</v>
      </c>
    </row>
    <row r="3708" spans="1:26" x14ac:dyDescent="0.25">
      <c r="A3708" s="39">
        <v>42079</v>
      </c>
      <c r="B3708" s="25">
        <v>39198.360261129994</v>
      </c>
      <c r="C3708" s="43">
        <v>50894.939397997594</v>
      </c>
      <c r="D3708" s="43">
        <v>4832.4274743654005</v>
      </c>
      <c r="E3708" s="43">
        <v>55727.366872362996</v>
      </c>
      <c r="F3708" s="25">
        <v>53923.582825753751</v>
      </c>
      <c r="G3708" s="25">
        <v>62078.747343184106</v>
      </c>
      <c r="H3708" s="25">
        <v>86089.853136481644</v>
      </c>
      <c r="I3708" s="25">
        <v>104865.40005751536</v>
      </c>
      <c r="J3708" s="25">
        <v>132298.74507824093</v>
      </c>
      <c r="K3708" s="25">
        <v>156455.16064388293</v>
      </c>
      <c r="L3708" s="25">
        <v>139478.41600865094</v>
      </c>
      <c r="M3708" s="25">
        <v>163634.83157429294</v>
      </c>
      <c r="O3708" s="24">
        <v>11.017287614339022</v>
      </c>
      <c r="P3708" s="44">
        <v>22.259055362934621</v>
      </c>
      <c r="Q3708" s="44">
        <v>64.690616021069403</v>
      </c>
      <c r="R3708" s="43">
        <v>25.052955860099814</v>
      </c>
      <c r="S3708" s="24">
        <v>11.419297119783046</v>
      </c>
      <c r="T3708" s="24">
        <v>11.333293114971976</v>
      </c>
      <c r="U3708" s="25">
        <v>14.76795035678915</v>
      </c>
      <c r="V3708" s="24">
        <v>13.305832657132676</v>
      </c>
      <c r="W3708" s="24">
        <v>18.656377657275659</v>
      </c>
      <c r="X3708" s="25">
        <v>15.681835592478865</v>
      </c>
      <c r="Y3708" s="25">
        <v>18.526967648142566</v>
      </c>
      <c r="Z3708" s="25">
        <v>15.704120319739246</v>
      </c>
    </row>
    <row r="3709" spans="1:26" x14ac:dyDescent="0.25">
      <c r="A3709" s="39">
        <v>42080</v>
      </c>
      <c r="B3709" s="25">
        <v>39174.283210970003</v>
      </c>
      <c r="C3709" s="43">
        <v>50069.95677102125</v>
      </c>
      <c r="D3709" s="43">
        <v>4845.156857231601</v>
      </c>
      <c r="E3709" s="43">
        <v>54915.113628252853</v>
      </c>
      <c r="F3709" s="25">
        <v>53540.542915443766</v>
      </c>
      <c r="G3709" s="25">
        <v>61716.136132244123</v>
      </c>
      <c r="H3709" s="25">
        <v>85193.816516571664</v>
      </c>
      <c r="I3709" s="25">
        <v>103989.6578252054</v>
      </c>
      <c r="J3709" s="25">
        <v>131397.17242878096</v>
      </c>
      <c r="K3709" s="25">
        <v>155585.76507879296</v>
      </c>
      <c r="L3709" s="25">
        <v>138580.35712084098</v>
      </c>
      <c r="M3709" s="25">
        <v>162768.94977085298</v>
      </c>
      <c r="O3709" s="24">
        <v>10.949096782255484</v>
      </c>
      <c r="P3709" s="44">
        <v>20.277294546280068</v>
      </c>
      <c r="Q3709" s="44">
        <v>65.124437307974063</v>
      </c>
      <c r="R3709" s="43">
        <v>23.230248727434223</v>
      </c>
      <c r="S3709" s="24">
        <v>10.627843077987054</v>
      </c>
      <c r="T3709" s="24">
        <v>10.682978764858264</v>
      </c>
      <c r="U3709" s="25">
        <v>13.573427627743918</v>
      </c>
      <c r="V3709" s="24">
        <v>12.359603464563218</v>
      </c>
      <c r="W3709" s="24">
        <v>17.847773276965562</v>
      </c>
      <c r="X3709" s="25">
        <v>15.039010680781061</v>
      </c>
      <c r="Y3709" s="25">
        <v>17.763808732321664</v>
      </c>
      <c r="Z3709" s="25">
        <v>15.091866245200091</v>
      </c>
    </row>
    <row r="3710" spans="1:26" x14ac:dyDescent="0.25">
      <c r="A3710" s="39">
        <v>42081</v>
      </c>
      <c r="B3710" s="25">
        <v>39082.788414660004</v>
      </c>
      <c r="C3710" s="43">
        <v>49546.209111294898</v>
      </c>
      <c r="D3710" s="43">
        <v>4868.863545075601</v>
      </c>
      <c r="E3710" s="43">
        <v>54415.072656370496</v>
      </c>
      <c r="F3710" s="25">
        <v>53405.74160156375</v>
      </c>
      <c r="G3710" s="25">
        <v>61606.416605574108</v>
      </c>
      <c r="H3710" s="25">
        <v>85029.462776981629</v>
      </c>
      <c r="I3710" s="25">
        <v>103880.53712445535</v>
      </c>
      <c r="J3710" s="25">
        <v>131274.57982722094</v>
      </c>
      <c r="K3710" s="25">
        <v>155524.8208094929</v>
      </c>
      <c r="L3710" s="25">
        <v>138460.15059194094</v>
      </c>
      <c r="M3710" s="25">
        <v>162710.3915742129</v>
      </c>
      <c r="O3710" s="24">
        <v>10.917314308278847</v>
      </c>
      <c r="P3710" s="44">
        <v>20.696608060786794</v>
      </c>
      <c r="Q3710" s="44">
        <v>67.288663210288462</v>
      </c>
      <c r="R3710" s="43">
        <v>23.781278054649579</v>
      </c>
      <c r="S3710" s="24">
        <v>10.549119021321275</v>
      </c>
      <c r="T3710" s="24">
        <v>10.668603943037658</v>
      </c>
      <c r="U3710" s="25">
        <v>13.584462462211144</v>
      </c>
      <c r="V3710" s="24">
        <v>12.445305289942898</v>
      </c>
      <c r="W3710" s="24">
        <v>17.885903204844354</v>
      </c>
      <c r="X3710" s="25">
        <v>15.132657980772013</v>
      </c>
      <c r="Y3710" s="25">
        <v>17.79908987410208</v>
      </c>
      <c r="Z3710" s="25">
        <v>15.180910285087457</v>
      </c>
    </row>
    <row r="3711" spans="1:26" x14ac:dyDescent="0.25">
      <c r="A3711" s="39">
        <v>42082</v>
      </c>
      <c r="B3711" s="25">
        <v>38985.474215839997</v>
      </c>
      <c r="C3711" s="43">
        <v>49266.750277738545</v>
      </c>
      <c r="D3711" s="43">
        <v>4838.1513175296013</v>
      </c>
      <c r="E3711" s="43">
        <v>54104.901595268144</v>
      </c>
      <c r="F3711" s="25">
        <v>53347.724796643757</v>
      </c>
      <c r="G3711" s="25">
        <v>61583.993589364109</v>
      </c>
      <c r="H3711" s="25">
        <v>84947.498212611637</v>
      </c>
      <c r="I3711" s="25">
        <v>103843.44371879537</v>
      </c>
      <c r="J3711" s="25">
        <v>131225.22498623095</v>
      </c>
      <c r="K3711" s="25">
        <v>155496.74591637295</v>
      </c>
      <c r="L3711" s="25">
        <v>138412.95142797095</v>
      </c>
      <c r="M3711" s="25">
        <v>162684.47235811295</v>
      </c>
      <c r="O3711" s="24">
        <v>11.024568179049844</v>
      </c>
      <c r="P3711" s="44">
        <v>19.692819187165167</v>
      </c>
      <c r="Q3711" s="44">
        <v>64.64858843271071</v>
      </c>
      <c r="R3711" s="43">
        <v>22.688348528456093</v>
      </c>
      <c r="S3711" s="24">
        <v>11.087892727641279</v>
      </c>
      <c r="T3711" s="24">
        <v>11.021234318279681</v>
      </c>
      <c r="U3711" s="25">
        <v>13.486906443984047</v>
      </c>
      <c r="V3711" s="24">
        <v>12.306685303498277</v>
      </c>
      <c r="W3711" s="24">
        <v>17.820875757807663</v>
      </c>
      <c r="X3711" s="25">
        <v>15.024872533702084</v>
      </c>
      <c r="Y3711" s="25">
        <v>17.735336570721817</v>
      </c>
      <c r="Z3711" s="25">
        <v>15.076082298832883</v>
      </c>
    </row>
    <row r="3712" spans="1:26" x14ac:dyDescent="0.25">
      <c r="A3712" s="39">
        <v>42083</v>
      </c>
      <c r="B3712" s="25">
        <v>38835.613068899998</v>
      </c>
      <c r="C3712" s="43">
        <v>49271.683135562205</v>
      </c>
      <c r="D3712" s="43">
        <v>4896.0697583336005</v>
      </c>
      <c r="E3712" s="43">
        <v>54167.752893895806</v>
      </c>
      <c r="F3712" s="25">
        <v>53223.562127923753</v>
      </c>
      <c r="G3712" s="25">
        <v>61532.56370978411</v>
      </c>
      <c r="H3712" s="25">
        <v>85135.02286817164</v>
      </c>
      <c r="I3712" s="25">
        <v>104093.13239913539</v>
      </c>
      <c r="J3712" s="25">
        <v>131412.48854346093</v>
      </c>
      <c r="K3712" s="25">
        <v>155744.92592971295</v>
      </c>
      <c r="L3712" s="25">
        <v>138586.84978371093</v>
      </c>
      <c r="M3712" s="25">
        <v>162919.28716996295</v>
      </c>
      <c r="O3712" s="24">
        <v>10.879226574942557</v>
      </c>
      <c r="P3712" s="44">
        <v>20.243413782184771</v>
      </c>
      <c r="Q3712" s="44">
        <v>70.342489183140785</v>
      </c>
      <c r="R3712" s="43">
        <v>23.527209480775781</v>
      </c>
      <c r="S3712" s="24">
        <v>11.363122296503626</v>
      </c>
      <c r="T3712" s="24">
        <v>11.43295877319499</v>
      </c>
      <c r="U3712" s="25">
        <v>14.099114895274734</v>
      </c>
      <c r="V3712" s="24">
        <v>12.89850831592485</v>
      </c>
      <c r="W3712" s="24">
        <v>18.162694413524292</v>
      </c>
      <c r="X3712" s="25">
        <v>15.37225773308537</v>
      </c>
      <c r="Y3712" s="25">
        <v>18.044021724607795</v>
      </c>
      <c r="Z3712" s="25">
        <v>15.395907412256339</v>
      </c>
    </row>
    <row r="3713" spans="1:26" x14ac:dyDescent="0.25">
      <c r="A3713" s="39">
        <v>42086</v>
      </c>
      <c r="B3713" s="25">
        <v>38752.515255309998</v>
      </c>
      <c r="C3713" s="43">
        <v>49271.683135562205</v>
      </c>
      <c r="D3713" s="43">
        <v>4896.0697583336005</v>
      </c>
      <c r="E3713" s="43">
        <v>54167.752893895806</v>
      </c>
      <c r="F3713" s="25">
        <v>53503.174711693748</v>
      </c>
      <c r="G3713" s="25">
        <v>61802.921129534101</v>
      </c>
      <c r="H3713" s="25">
        <v>85109.910046891644</v>
      </c>
      <c r="I3713" s="25">
        <v>104043.34313376537</v>
      </c>
      <c r="J3713" s="25">
        <v>131291.29092322095</v>
      </c>
      <c r="K3713" s="25">
        <v>155598.73475268294</v>
      </c>
      <c r="L3713" s="25">
        <v>138471.12380997094</v>
      </c>
      <c r="M3713" s="25">
        <v>162778.56763943293</v>
      </c>
      <c r="O3713" s="24">
        <v>11.219595304796993</v>
      </c>
      <c r="P3713" s="44">
        <v>21.477493619767895</v>
      </c>
      <c r="Q3713" s="44">
        <v>73.905524929792875</v>
      </c>
      <c r="R3713" s="43">
        <v>24.880409890453681</v>
      </c>
      <c r="S3713" s="24">
        <v>12.221755924050992</v>
      </c>
      <c r="T3713" s="24">
        <v>12.280122384174309</v>
      </c>
      <c r="U3713" s="25">
        <v>14.841113680092445</v>
      </c>
      <c r="V3713" s="24">
        <v>13.528685290024223</v>
      </c>
      <c r="W3713" s="24">
        <v>18.468606354215346</v>
      </c>
      <c r="X3713" s="25">
        <v>15.640391775488883</v>
      </c>
      <c r="Y3713" s="25">
        <v>18.333264180565955</v>
      </c>
      <c r="Z3713" s="25">
        <v>15.652335993233457</v>
      </c>
    </row>
    <row r="3714" spans="1:26" x14ac:dyDescent="0.25">
      <c r="A3714" s="39">
        <v>42087</v>
      </c>
      <c r="B3714" s="25">
        <v>38699.975844690001</v>
      </c>
      <c r="C3714" s="43">
        <v>48821.428307296817</v>
      </c>
      <c r="D3714" s="43">
        <v>4980.837465947001</v>
      </c>
      <c r="E3714" s="43">
        <v>53802.265773243817</v>
      </c>
      <c r="F3714" s="25">
        <v>53636.116794843751</v>
      </c>
      <c r="G3714" s="25">
        <v>61880.259656524104</v>
      </c>
      <c r="H3714" s="25">
        <v>85114.84468727163</v>
      </c>
      <c r="I3714" s="25">
        <v>103997.37721789537</v>
      </c>
      <c r="J3714" s="25">
        <v>131263.77569804093</v>
      </c>
      <c r="K3714" s="25">
        <v>155520.96940225293</v>
      </c>
      <c r="L3714" s="25">
        <v>138446.14494749092</v>
      </c>
      <c r="M3714" s="25">
        <v>162703.33865170291</v>
      </c>
      <c r="O3714" s="24">
        <v>11.068807363725019</v>
      </c>
      <c r="P3714" s="44">
        <v>20.367407165497742</v>
      </c>
      <c r="Q3714" s="44">
        <v>76.916424164737805</v>
      </c>
      <c r="R3714" s="43">
        <v>24.037801899568279</v>
      </c>
      <c r="S3714" s="24">
        <v>12.500599078456066</v>
      </c>
      <c r="T3714" s="24">
        <v>12.420626734401541</v>
      </c>
      <c r="U3714" s="25">
        <v>14.847772124409154</v>
      </c>
      <c r="V3714" s="24">
        <v>13.478528789476506</v>
      </c>
      <c r="W3714" s="24">
        <v>18.443778428785727</v>
      </c>
      <c r="X3714" s="25">
        <v>15.582596860867115</v>
      </c>
      <c r="Y3714" s="25">
        <v>18.311917994794857</v>
      </c>
      <c r="Z3714" s="25">
        <v>15.598886646113908</v>
      </c>
    </row>
    <row r="3715" spans="1:26" x14ac:dyDescent="0.25">
      <c r="A3715" s="39">
        <v>42088</v>
      </c>
      <c r="B3715" s="25">
        <v>38595.75460308</v>
      </c>
      <c r="C3715" s="43">
        <v>48721.975502600471</v>
      </c>
      <c r="D3715" s="43">
        <v>4957.773505909001</v>
      </c>
      <c r="E3715" s="43">
        <v>53679.749008509476</v>
      </c>
      <c r="F3715" s="25">
        <v>53373.846405763754</v>
      </c>
      <c r="G3715" s="25">
        <v>61666.098181554102</v>
      </c>
      <c r="H3715" s="25">
        <v>84843.274331341643</v>
      </c>
      <c r="I3715" s="25">
        <v>103769.19280736537</v>
      </c>
      <c r="J3715" s="25">
        <v>131016.05269218094</v>
      </c>
      <c r="K3715" s="25">
        <v>155322.6357904629</v>
      </c>
      <c r="L3715" s="25">
        <v>138200.70255975093</v>
      </c>
      <c r="M3715" s="25">
        <v>162507.2856580329</v>
      </c>
      <c r="O3715" s="24">
        <v>11.101782524700997</v>
      </c>
      <c r="P3715" s="44">
        <v>20.772849740616106</v>
      </c>
      <c r="Q3715" s="44">
        <v>75.916710155929579</v>
      </c>
      <c r="R3715" s="43">
        <v>24.373612652419531</v>
      </c>
      <c r="S3715" s="24">
        <v>11.94287437702879</v>
      </c>
      <c r="T3715" s="24">
        <v>12.012840369676514</v>
      </c>
      <c r="U3715" s="25">
        <v>14.46726244265577</v>
      </c>
      <c r="V3715" s="24">
        <v>13.226286322567017</v>
      </c>
      <c r="W3715" s="24">
        <v>18.175589979036321</v>
      </c>
      <c r="X3715" s="25">
        <v>15.414251676357704</v>
      </c>
      <c r="Y3715" s="25">
        <v>18.055156921620785</v>
      </c>
      <c r="Z3715" s="25">
        <v>15.43569641678042</v>
      </c>
    </row>
    <row r="3716" spans="1:26" x14ac:dyDescent="0.25">
      <c r="A3716" s="39">
        <v>42089</v>
      </c>
      <c r="B3716" s="25">
        <v>38516.742203379996</v>
      </c>
      <c r="C3716" s="43">
        <v>48616.597911794117</v>
      </c>
      <c r="D3716" s="43">
        <v>5040.9644283221996</v>
      </c>
      <c r="E3716" s="43">
        <v>53657.562340116318</v>
      </c>
      <c r="F3716" s="25">
        <v>53354.546439933751</v>
      </c>
      <c r="G3716" s="25">
        <v>61617.478081224108</v>
      </c>
      <c r="H3716" s="25">
        <v>84887.379137131633</v>
      </c>
      <c r="I3716" s="25">
        <v>103792.13033477537</v>
      </c>
      <c r="J3716" s="25">
        <v>131101.40507472091</v>
      </c>
      <c r="K3716" s="25">
        <v>155425.95846680293</v>
      </c>
      <c r="L3716" s="25">
        <v>138287.38132224089</v>
      </c>
      <c r="M3716" s="25">
        <v>162611.93471432291</v>
      </c>
      <c r="O3716" s="24">
        <v>11.181371521475668</v>
      </c>
      <c r="P3716" s="44">
        <v>20.848757034732991</v>
      </c>
      <c r="Q3716" s="44">
        <v>78.664941306855866</v>
      </c>
      <c r="R3716" s="43">
        <v>24.637917189880977</v>
      </c>
      <c r="S3716" s="24">
        <v>11.666211728062702</v>
      </c>
      <c r="T3716" s="24">
        <v>11.78447562042637</v>
      </c>
      <c r="U3716" s="25">
        <v>14.282190801725703</v>
      </c>
      <c r="V3716" s="24">
        <v>13.120036903742616</v>
      </c>
      <c r="W3716" s="24">
        <v>17.91090169753442</v>
      </c>
      <c r="X3716" s="25">
        <v>15.254794965622963</v>
      </c>
      <c r="Y3716" s="25">
        <v>17.80185483102823</v>
      </c>
      <c r="Z3716" s="25">
        <v>15.280846648330026</v>
      </c>
    </row>
    <row r="3717" spans="1:26" x14ac:dyDescent="0.25">
      <c r="A3717" s="39">
        <v>42090</v>
      </c>
      <c r="B3717" s="25">
        <v>38397.837785180003</v>
      </c>
      <c r="C3717" s="43">
        <v>48125.147362687785</v>
      </c>
      <c r="D3717" s="43">
        <v>5112.5145753695997</v>
      </c>
      <c r="E3717" s="43">
        <v>53237.661938057383</v>
      </c>
      <c r="F3717" s="25">
        <v>53341.736085063756</v>
      </c>
      <c r="G3717" s="25">
        <v>61694.845266634111</v>
      </c>
      <c r="H3717" s="25">
        <v>84696.401524341651</v>
      </c>
      <c r="I3717" s="25">
        <v>103680.54044718538</v>
      </c>
      <c r="J3717" s="25">
        <v>130912.64276744096</v>
      </c>
      <c r="K3717" s="25">
        <v>155273.62870165295</v>
      </c>
      <c r="L3717" s="25">
        <v>138086.66369536094</v>
      </c>
      <c r="M3717" s="25">
        <v>162447.64962957293</v>
      </c>
      <c r="O3717" s="24">
        <v>10.995077420663279</v>
      </c>
      <c r="P3717" s="44">
        <v>19.303917674857708</v>
      </c>
      <c r="Q3717" s="44">
        <v>82.723525989101262</v>
      </c>
      <c r="R3717" s="43">
        <v>23.417512002794606</v>
      </c>
      <c r="S3717" s="24">
        <v>11.688623421869382</v>
      </c>
      <c r="T3717" s="24">
        <v>12.02659324837494</v>
      </c>
      <c r="U3717" s="25">
        <v>13.744426403578625</v>
      </c>
      <c r="V3717" s="24">
        <v>12.794177160242693</v>
      </c>
      <c r="W3717" s="24">
        <v>17.547983758024689</v>
      </c>
      <c r="X3717" s="25">
        <v>14.99328262212234</v>
      </c>
      <c r="Y3717" s="25">
        <v>17.443110427850826</v>
      </c>
      <c r="Z3717" s="25">
        <v>15.018267201518665</v>
      </c>
    </row>
    <row r="3718" spans="1:26" x14ac:dyDescent="0.25">
      <c r="A3718" s="39">
        <v>42093</v>
      </c>
      <c r="B3718" s="25">
        <v>38297.68328718</v>
      </c>
      <c r="C3718" s="43">
        <v>47605.342180038737</v>
      </c>
      <c r="D3718" s="43">
        <v>6217.9936009296007</v>
      </c>
      <c r="E3718" s="43">
        <v>53823.335780968337</v>
      </c>
      <c r="F3718" s="25">
        <v>53475.280632793758</v>
      </c>
      <c r="G3718" s="25">
        <v>61795.27940919411</v>
      </c>
      <c r="H3718" s="25">
        <v>84595.22676712164</v>
      </c>
      <c r="I3718" s="25">
        <v>103557.67048481537</v>
      </c>
      <c r="J3718" s="25">
        <v>130798.97382060095</v>
      </c>
      <c r="K3718" s="25">
        <v>155131.08016759294</v>
      </c>
      <c r="L3718" s="25">
        <v>137979.09859181097</v>
      </c>
      <c r="M3718" s="25">
        <v>162311.20493880296</v>
      </c>
      <c r="O3718" s="24">
        <v>10.979050954155678</v>
      </c>
      <c r="P3718" s="44">
        <v>17.221019422029428</v>
      </c>
      <c r="Q3718" s="44">
        <v>109.2352849469913</v>
      </c>
      <c r="R3718" s="43">
        <v>23.495092902028091</v>
      </c>
      <c r="S3718" s="24">
        <v>11.442783678262035</v>
      </c>
      <c r="T3718" s="24">
        <v>11.500300092343618</v>
      </c>
      <c r="U3718" s="25">
        <v>12.567421244882793</v>
      </c>
      <c r="V3718" s="24">
        <v>11.643896960617939</v>
      </c>
      <c r="W3718" s="24">
        <v>16.670913556156087</v>
      </c>
      <c r="X3718" s="25">
        <v>14.152623796902276</v>
      </c>
      <c r="Y3718" s="25">
        <v>16.068389606297796</v>
      </c>
      <c r="Z3718" s="25">
        <v>13.770034626211602</v>
      </c>
    </row>
    <row r="3719" spans="1:26" s="48" customFormat="1" x14ac:dyDescent="0.25">
      <c r="A3719" s="51">
        <v>42094</v>
      </c>
      <c r="B3719" s="49">
        <v>38283.96615778</v>
      </c>
      <c r="C3719" s="49">
        <v>47979.904340732384</v>
      </c>
      <c r="D3719" s="49">
        <v>5188.4495153960015</v>
      </c>
      <c r="E3719" s="49">
        <v>53168.353856128386</v>
      </c>
      <c r="F3719" s="49">
        <v>53717.069275050002</v>
      </c>
      <c r="G3719" s="49">
        <v>62034.553127090003</v>
      </c>
      <c r="H3719" s="49">
        <v>85272.98525795</v>
      </c>
      <c r="I3719" s="49">
        <v>104226.59752160999</v>
      </c>
      <c r="J3719" s="49">
        <v>131536.43642504001</v>
      </c>
      <c r="K3719" s="49">
        <v>155857.07016415001</v>
      </c>
      <c r="L3719" s="49">
        <v>138671.38470195001</v>
      </c>
      <c r="M3719" s="49">
        <v>162992.01844106</v>
      </c>
      <c r="O3719" s="50">
        <v>10.939301447868012</v>
      </c>
      <c r="P3719" s="50">
        <v>18.143322598580024</v>
      </c>
      <c r="Q3719" s="50">
        <v>74.59115953812838</v>
      </c>
      <c r="R3719" s="49">
        <v>21.992267919451301</v>
      </c>
      <c r="S3719" s="50">
        <v>11.94667255992783</v>
      </c>
      <c r="T3719" s="50">
        <v>11.932033577565694</v>
      </c>
      <c r="U3719" s="49">
        <v>13.469286851903339</v>
      </c>
      <c r="V3719" s="50">
        <v>12.365056685633391</v>
      </c>
      <c r="W3719" s="50">
        <v>17.328720213656457</v>
      </c>
      <c r="X3719" s="49">
        <v>14.68684081432885</v>
      </c>
      <c r="Y3719" s="49">
        <v>16.650742547944098</v>
      </c>
      <c r="Z3719" s="49">
        <v>14.247242442856045</v>
      </c>
    </row>
    <row r="3720" spans="1:26" x14ac:dyDescent="0.25">
      <c r="A3720" s="39">
        <v>42095</v>
      </c>
      <c r="B3720" s="25">
        <v>38356.077949879997</v>
      </c>
      <c r="C3720" s="43">
        <v>48550.172736459266</v>
      </c>
      <c r="D3720" s="43">
        <v>5276.2407144328017</v>
      </c>
      <c r="E3720" s="43">
        <v>53826.413450892069</v>
      </c>
      <c r="F3720" s="25">
        <v>54081.684599493754</v>
      </c>
      <c r="G3720" s="25">
        <v>62430.863006734107</v>
      </c>
      <c r="H3720" s="25">
        <v>85800.205210741653</v>
      </c>
      <c r="I3720" s="25">
        <v>104801.90782702537</v>
      </c>
      <c r="J3720" s="25">
        <v>132088.43740648095</v>
      </c>
      <c r="K3720" s="25">
        <v>156463.55860279291</v>
      </c>
      <c r="L3720" s="25">
        <v>139225.41225095093</v>
      </c>
      <c r="M3720" s="25">
        <v>163600.53344726289</v>
      </c>
      <c r="O3720" s="24">
        <v>10.849034710293704</v>
      </c>
      <c r="P3720" s="44">
        <v>16.440368336762191</v>
      </c>
      <c r="Q3720" s="44">
        <v>73.025206126703182</v>
      </c>
      <c r="R3720" s="43">
        <v>20.29669260085263</v>
      </c>
      <c r="S3720" s="24">
        <v>11.611105338162853</v>
      </c>
      <c r="T3720" s="24">
        <v>11.613707925834159</v>
      </c>
      <c r="U3720" s="25">
        <v>13.202316267447788</v>
      </c>
      <c r="V3720" s="24">
        <v>12.160694936340221</v>
      </c>
      <c r="W3720" s="24">
        <v>17.17285345891937</v>
      </c>
      <c r="X3720" s="25">
        <v>14.578665501137845</v>
      </c>
      <c r="Y3720" s="25">
        <v>16.505238011231626</v>
      </c>
      <c r="Z3720" s="25">
        <v>14.144599922098088</v>
      </c>
    </row>
    <row r="3721" spans="1:26" x14ac:dyDescent="0.25">
      <c r="A3721" s="39">
        <v>42096</v>
      </c>
      <c r="B3721" s="25">
        <v>38426.219513780001</v>
      </c>
      <c r="C3721" s="43">
        <v>50897.231753526154</v>
      </c>
      <c r="D3721" s="43">
        <v>5295.5847167454003</v>
      </c>
      <c r="E3721" s="43">
        <v>56192.816470271551</v>
      </c>
      <c r="F3721" s="25">
        <v>54597.637901543756</v>
      </c>
      <c r="G3721" s="25">
        <v>62930.665053654113</v>
      </c>
      <c r="H3721" s="25">
        <v>88030.949199991635</v>
      </c>
      <c r="I3721" s="25">
        <v>107045.40074574538</v>
      </c>
      <c r="J3721" s="25">
        <v>134308.01441077093</v>
      </c>
      <c r="K3721" s="25">
        <v>158688.67995577291</v>
      </c>
      <c r="L3721" s="25">
        <v>141447.11031529095</v>
      </c>
      <c r="M3721" s="25">
        <v>165827.77586029292</v>
      </c>
      <c r="O3721" s="24">
        <v>11.103173275375378</v>
      </c>
      <c r="P3721" s="44">
        <v>21.619081973636955</v>
      </c>
      <c r="Q3721" s="44">
        <v>70.417247896688863</v>
      </c>
      <c r="R3721" s="43">
        <v>24.991996030120987</v>
      </c>
      <c r="S3721" s="24">
        <v>12.84511281500864</v>
      </c>
      <c r="T3721" s="24">
        <v>12.668679349333821</v>
      </c>
      <c r="U3721" s="25">
        <v>16.059482856406724</v>
      </c>
      <c r="V3721" s="24">
        <v>14.512171860733636</v>
      </c>
      <c r="W3721" s="24">
        <v>19.062071985030073</v>
      </c>
      <c r="X3721" s="25">
        <v>16.158460217897975</v>
      </c>
      <c r="Y3721" s="25">
        <v>18.287596914553173</v>
      </c>
      <c r="Z3721" s="25">
        <v>15.649756102630775</v>
      </c>
    </row>
    <row r="3722" spans="1:26" x14ac:dyDescent="0.25">
      <c r="A3722" s="39">
        <v>42100</v>
      </c>
      <c r="B3722" s="25">
        <v>38558.648254680003</v>
      </c>
      <c r="C3722" s="43">
        <v>51858.612336863684</v>
      </c>
      <c r="D3722" s="43">
        <v>5150.9777334791997</v>
      </c>
      <c r="E3722" s="43">
        <v>57009.590070342885</v>
      </c>
      <c r="F3722" s="25">
        <v>54600.380753203761</v>
      </c>
      <c r="G3722" s="25">
        <v>62921.661998134114</v>
      </c>
      <c r="H3722" s="25">
        <v>87525.293883331658</v>
      </c>
      <c r="I3722" s="25">
        <v>106505.75540410538</v>
      </c>
      <c r="J3722" s="25">
        <v>133853.30094201097</v>
      </c>
      <c r="K3722" s="25">
        <v>158187.79920575293</v>
      </c>
      <c r="L3722" s="25">
        <v>140980.71129410097</v>
      </c>
      <c r="M3722" s="25">
        <v>165315.20955784293</v>
      </c>
      <c r="O3722" s="24">
        <v>10.457343921581375</v>
      </c>
      <c r="P3722" s="44">
        <v>23.665334394621329</v>
      </c>
      <c r="Q3722" s="44">
        <v>62.383599679775003</v>
      </c>
      <c r="R3722" s="43">
        <v>26.388173111268244</v>
      </c>
      <c r="S3722" s="24">
        <v>12.28614761476341</v>
      </c>
      <c r="T3722" s="24">
        <v>12.488942983413299</v>
      </c>
      <c r="U3722" s="25">
        <v>14.821575656574826</v>
      </c>
      <c r="V3722" s="24">
        <v>13.578048433735933</v>
      </c>
      <c r="W3722" s="24">
        <v>18.448842519670293</v>
      </c>
      <c r="X3722" s="25">
        <v>15.683953748493739</v>
      </c>
      <c r="Y3722" s="25">
        <v>17.692473897833171</v>
      </c>
      <c r="Z3722" s="25">
        <v>15.183329597239471</v>
      </c>
    </row>
    <row r="3723" spans="1:26" x14ac:dyDescent="0.25">
      <c r="A3723" s="39">
        <v>42101</v>
      </c>
      <c r="B3723" s="25">
        <v>38520.851019180001</v>
      </c>
      <c r="C3723" s="43">
        <v>51600.224408260568</v>
      </c>
      <c r="D3723" s="43">
        <v>5242.7614084062016</v>
      </c>
      <c r="E3723" s="43">
        <v>56842.985816666769</v>
      </c>
      <c r="F3723" s="25">
        <v>54346.558770233751</v>
      </c>
      <c r="G3723" s="25">
        <v>62770.949192884102</v>
      </c>
      <c r="H3723" s="25">
        <v>86811.784937241639</v>
      </c>
      <c r="I3723" s="25">
        <v>105851.62017036538</v>
      </c>
      <c r="J3723" s="25">
        <v>133123.27596706094</v>
      </c>
      <c r="K3723" s="25">
        <v>157550.08038146293</v>
      </c>
      <c r="L3723" s="25">
        <v>140253.87172450093</v>
      </c>
      <c r="M3723" s="25">
        <v>164680.67613890296</v>
      </c>
      <c r="O3723" s="24">
        <v>10.349067764872434</v>
      </c>
      <c r="P3723" s="44">
        <v>23.049166160371783</v>
      </c>
      <c r="Q3723" s="44">
        <v>65.277062687703392</v>
      </c>
      <c r="R3723" s="43">
        <v>26.018817583036768</v>
      </c>
      <c r="S3723" s="24">
        <v>11.764160547008927</v>
      </c>
      <c r="T3723" s="24">
        <v>12.219504389163482</v>
      </c>
      <c r="U3723" s="25">
        <v>13.885546563723983</v>
      </c>
      <c r="V3723" s="24">
        <v>12.880476711174627</v>
      </c>
      <c r="W3723" s="24">
        <v>17.802832203266171</v>
      </c>
      <c r="X3723" s="25">
        <v>15.217585069340721</v>
      </c>
      <c r="Y3723" s="25">
        <v>17.085699068228209</v>
      </c>
      <c r="Z3723" s="25">
        <v>14.741218601344364</v>
      </c>
    </row>
    <row r="3724" spans="1:26" x14ac:dyDescent="0.25">
      <c r="A3724" s="39">
        <v>42102</v>
      </c>
      <c r="B3724" s="25">
        <v>38529.847406280001</v>
      </c>
      <c r="C3724" s="43">
        <v>51568.825102417439</v>
      </c>
      <c r="D3724" s="43">
        <v>5335.4223153000012</v>
      </c>
      <c r="E3724" s="43">
        <v>56904.247417717437</v>
      </c>
      <c r="F3724" s="25">
        <v>54361.157979603762</v>
      </c>
      <c r="G3724" s="25">
        <v>62794.097702894112</v>
      </c>
      <c r="H3724" s="25">
        <v>86734.146494711662</v>
      </c>
      <c r="I3724" s="25">
        <v>105850.92650100539</v>
      </c>
      <c r="J3724" s="25">
        <v>133067.77793637096</v>
      </c>
      <c r="K3724" s="25">
        <v>157595.19837803295</v>
      </c>
      <c r="L3724" s="25">
        <v>140200.86112961094</v>
      </c>
      <c r="M3724" s="25">
        <v>164728.28157127294</v>
      </c>
      <c r="O3724" s="24">
        <v>10.143906756737508</v>
      </c>
      <c r="P3724" s="44">
        <v>21.991275535601673</v>
      </c>
      <c r="Q3724" s="44">
        <v>72.896599045202777</v>
      </c>
      <c r="R3724" s="43">
        <v>25.454553069827778</v>
      </c>
      <c r="S3724" s="24">
        <v>11.868024174505054</v>
      </c>
      <c r="T3724" s="24">
        <v>12.203423717745142</v>
      </c>
      <c r="U3724" s="25">
        <v>13.370344659606005</v>
      </c>
      <c r="V3724" s="24">
        <v>12.471603840888278</v>
      </c>
      <c r="W3724" s="24">
        <v>17.48391962267144</v>
      </c>
      <c r="X3724" s="25">
        <v>14.982096609152062</v>
      </c>
      <c r="Y3724" s="25">
        <v>16.786270375162317</v>
      </c>
      <c r="Z3724" s="25">
        <v>14.517855870509045</v>
      </c>
    </row>
    <row r="3725" spans="1:26" x14ac:dyDescent="0.25">
      <c r="A3725" s="39">
        <v>42103</v>
      </c>
      <c r="B3725" s="25">
        <v>38660.250921980005</v>
      </c>
      <c r="C3725" s="43">
        <v>51396.385730844333</v>
      </c>
      <c r="D3725" s="43">
        <v>5393.4263864656014</v>
      </c>
      <c r="E3725" s="43">
        <v>56789.812117309935</v>
      </c>
      <c r="F3725" s="25">
        <v>54168.057662843756</v>
      </c>
      <c r="G3725" s="25">
        <v>62772.766835334107</v>
      </c>
      <c r="H3725" s="25">
        <v>86444.362533351639</v>
      </c>
      <c r="I3725" s="25">
        <v>105738.39171620537</v>
      </c>
      <c r="J3725" s="25">
        <v>132808.97669514094</v>
      </c>
      <c r="K3725" s="25">
        <v>157506.67743715295</v>
      </c>
      <c r="L3725" s="25">
        <v>139943.64169945093</v>
      </c>
      <c r="M3725" s="25">
        <v>164641.34244146294</v>
      </c>
      <c r="O3725" s="24">
        <v>10.607823219795831</v>
      </c>
      <c r="P3725" s="44">
        <v>21.86439091206751</v>
      </c>
      <c r="Q3725" s="44">
        <v>77.72103700033955</v>
      </c>
      <c r="R3725" s="43">
        <v>25.613843303119065</v>
      </c>
      <c r="S3725" s="24">
        <v>11.658357364891447</v>
      </c>
      <c r="T3725" s="24">
        <v>12.210610392025201</v>
      </c>
      <c r="U3725" s="25">
        <v>13.124562827940656</v>
      </c>
      <c r="V3725" s="24">
        <v>12.39126525062173</v>
      </c>
      <c r="W3725" s="24">
        <v>17.268795835028339</v>
      </c>
      <c r="X3725" s="25">
        <v>14.892323379359972</v>
      </c>
      <c r="Y3725" s="25">
        <v>16.580804886162646</v>
      </c>
      <c r="Z3725" s="25">
        <v>14.430446911271089</v>
      </c>
    </row>
    <row r="3726" spans="1:26" x14ac:dyDescent="0.25">
      <c r="A3726" s="39">
        <v>42104</v>
      </c>
      <c r="B3726" s="25">
        <v>38771.25750208</v>
      </c>
      <c r="C3726" s="43">
        <v>51552.927229521207</v>
      </c>
      <c r="D3726" s="43">
        <v>5351.9514379660022</v>
      </c>
      <c r="E3726" s="43">
        <v>56904.87866748721</v>
      </c>
      <c r="F3726" s="25">
        <v>54420.367738993758</v>
      </c>
      <c r="G3726" s="25">
        <v>63015.418967384117</v>
      </c>
      <c r="H3726" s="25">
        <v>86598.799272141652</v>
      </c>
      <c r="I3726" s="25">
        <v>105871.3877156354</v>
      </c>
      <c r="J3726" s="25">
        <v>132966.64023533094</v>
      </c>
      <c r="K3726" s="25">
        <v>157657.12301945296</v>
      </c>
      <c r="L3726" s="25">
        <v>140086.96704410092</v>
      </c>
      <c r="M3726" s="25">
        <v>164777.44982822295</v>
      </c>
      <c r="O3726" s="24">
        <v>10.956479631789694</v>
      </c>
      <c r="P3726" s="44">
        <v>22.164452906338461</v>
      </c>
      <c r="Q3726" s="44">
        <v>76.76445789764324</v>
      </c>
      <c r="R3726" s="43">
        <v>25.819633289266108</v>
      </c>
      <c r="S3726" s="24">
        <v>12.280311453642611</v>
      </c>
      <c r="T3726" s="24">
        <v>12.726937956717954</v>
      </c>
      <c r="U3726" s="25">
        <v>13.385736330716336</v>
      </c>
      <c r="V3726" s="24">
        <v>12.590103247155927</v>
      </c>
      <c r="W3726" s="24">
        <v>17.460558701775653</v>
      </c>
      <c r="X3726" s="25">
        <v>15.052576568582833</v>
      </c>
      <c r="Y3726" s="25">
        <v>16.746176482960951</v>
      </c>
      <c r="Z3726" s="25">
        <v>14.570269304813642</v>
      </c>
    </row>
    <row r="3727" spans="1:26" x14ac:dyDescent="0.25">
      <c r="A3727" s="39">
        <v>42107</v>
      </c>
      <c r="B3727" s="25">
        <v>38790.72263258</v>
      </c>
      <c r="C3727" s="43">
        <v>51656.473664099605</v>
      </c>
      <c r="D3727" s="43">
        <v>5378.6811281840037</v>
      </c>
      <c r="E3727" s="43">
        <v>57035.154792283611</v>
      </c>
      <c r="F3727" s="25">
        <v>54624.027806443759</v>
      </c>
      <c r="G3727" s="25">
        <v>63230.958234934114</v>
      </c>
      <c r="H3727" s="25">
        <v>86603.034963001643</v>
      </c>
      <c r="I3727" s="25">
        <v>105853.69923975538</v>
      </c>
      <c r="J3727" s="25">
        <v>132958.75233606092</v>
      </c>
      <c r="K3727" s="25">
        <v>157601.93222439295</v>
      </c>
      <c r="L3727" s="25">
        <v>140084.43951024092</v>
      </c>
      <c r="M3727" s="25">
        <v>164727.61939857295</v>
      </c>
      <c r="O3727" s="24">
        <v>10.817004971178811</v>
      </c>
      <c r="P3727" s="44">
        <v>20.746920233548959</v>
      </c>
      <c r="Q3727" s="44">
        <v>78.558840910329721</v>
      </c>
      <c r="R3727" s="43">
        <v>24.549796868813047</v>
      </c>
      <c r="S3727" s="24">
        <v>12.138632449047314</v>
      </c>
      <c r="T3727" s="24">
        <v>12.668777439864854</v>
      </c>
      <c r="U3727" s="25">
        <v>12.561307131449206</v>
      </c>
      <c r="V3727" s="24">
        <v>11.934644524676319</v>
      </c>
      <c r="W3727" s="24">
        <v>16.769303914933431</v>
      </c>
      <c r="X3727" s="25">
        <v>14.455621951608478</v>
      </c>
      <c r="Y3727" s="25">
        <v>16.098279913930604</v>
      </c>
      <c r="Z3727" s="25">
        <v>14.004092597303952</v>
      </c>
    </row>
    <row r="3728" spans="1:26" x14ac:dyDescent="0.25">
      <c r="A3728" s="39">
        <v>42108</v>
      </c>
      <c r="B3728" s="25">
        <v>38784.985763179997</v>
      </c>
      <c r="C3728" s="43">
        <v>51788.400939827581</v>
      </c>
      <c r="D3728" s="43">
        <v>5365.2436319020026</v>
      </c>
      <c r="E3728" s="43">
        <v>57153.644571729586</v>
      </c>
      <c r="F3728" s="25">
        <v>54309.92112252376</v>
      </c>
      <c r="G3728" s="25">
        <v>62911.579364334117</v>
      </c>
      <c r="H3728" s="25">
        <v>86597.025869821664</v>
      </c>
      <c r="I3728" s="25">
        <v>105840.8432295254</v>
      </c>
      <c r="J3728" s="25">
        <v>132910.58761817098</v>
      </c>
      <c r="K3728" s="25">
        <v>157545.35152010297</v>
      </c>
      <c r="L3728" s="25">
        <v>140040.11884661097</v>
      </c>
      <c r="M3728" s="25">
        <v>164674.88274854296</v>
      </c>
      <c r="O3728" s="24">
        <v>10.800615931695301</v>
      </c>
      <c r="P3728" s="44">
        <v>21.055300018482392</v>
      </c>
      <c r="Q3728" s="44">
        <v>78.112749442241309</v>
      </c>
      <c r="R3728" s="43">
        <v>24.808547423883386</v>
      </c>
      <c r="S3728" s="24">
        <v>11.493797284150563</v>
      </c>
      <c r="T3728" s="24">
        <v>12.099688691329247</v>
      </c>
      <c r="U3728" s="25">
        <v>12.553496881112114</v>
      </c>
      <c r="V3728" s="24">
        <v>11.921049979134368</v>
      </c>
      <c r="W3728" s="24">
        <v>16.727003874639344</v>
      </c>
      <c r="X3728" s="25">
        <v>14.414531213642467</v>
      </c>
      <c r="Y3728" s="25">
        <v>16.061548119663737</v>
      </c>
      <c r="Z3728" s="25">
        <v>13.967594808073214</v>
      </c>
    </row>
    <row r="3729" spans="1:26" x14ac:dyDescent="0.25">
      <c r="A3729" s="39">
        <v>42109</v>
      </c>
      <c r="B3729" s="25">
        <v>38762.260499780001</v>
      </c>
      <c r="C3729" s="43">
        <v>51649.169757015552</v>
      </c>
      <c r="D3729" s="43">
        <v>5179.3735557325999</v>
      </c>
      <c r="E3729" s="43">
        <v>56828.543312748152</v>
      </c>
      <c r="F3729" s="25">
        <v>54152.849119323764</v>
      </c>
      <c r="G3729" s="25">
        <v>62726.699348644121</v>
      </c>
      <c r="H3729" s="25">
        <v>86480.899361141652</v>
      </c>
      <c r="I3729" s="25">
        <v>105708.65512244539</v>
      </c>
      <c r="J3729" s="25">
        <v>132787.56352633095</v>
      </c>
      <c r="K3729" s="25">
        <v>157410.40741026291</v>
      </c>
      <c r="L3729" s="25">
        <v>139920.12105025095</v>
      </c>
      <c r="M3729" s="25">
        <v>164542.96493418291</v>
      </c>
      <c r="O3729" s="24">
        <v>10.811168367791435</v>
      </c>
      <c r="P3729" s="44">
        <v>20.932462856372112</v>
      </c>
      <c r="Q3729" s="44">
        <v>82.172729203776214</v>
      </c>
      <c r="R3729" s="43">
        <v>24.754733638236281</v>
      </c>
      <c r="S3729" s="24">
        <v>11.214166318008223</v>
      </c>
      <c r="T3729" s="24">
        <v>11.785446421636125</v>
      </c>
      <c r="U3729" s="25">
        <v>12.673258967986545</v>
      </c>
      <c r="V3729" s="24">
        <v>11.9972298716011</v>
      </c>
      <c r="W3729" s="24">
        <v>16.83434035006275</v>
      </c>
      <c r="X3729" s="25">
        <v>14.545655487643284</v>
      </c>
      <c r="Y3729" s="25">
        <v>16.159606788554704</v>
      </c>
      <c r="Z3729" s="25">
        <v>14.09003238666935</v>
      </c>
    </row>
    <row r="3730" spans="1:26" x14ac:dyDescent="0.25">
      <c r="A3730" s="39">
        <v>42110</v>
      </c>
      <c r="B3730" s="25">
        <v>38686.859440680004</v>
      </c>
      <c r="C3730" s="43">
        <v>51349.855961123532</v>
      </c>
      <c r="D3730" s="43">
        <v>5249.0255398196005</v>
      </c>
      <c r="E3730" s="43">
        <v>56598.881500943135</v>
      </c>
      <c r="F3730" s="25">
        <v>54088.074789663755</v>
      </c>
      <c r="G3730" s="25">
        <v>62601.374740854109</v>
      </c>
      <c r="H3730" s="25">
        <v>86463.428537451648</v>
      </c>
      <c r="I3730" s="25">
        <v>105642.7966365554</v>
      </c>
      <c r="J3730" s="25">
        <v>132755.81720419091</v>
      </c>
      <c r="K3730" s="25">
        <v>157341.26037264295</v>
      </c>
      <c r="L3730" s="25">
        <v>139891.91058049092</v>
      </c>
      <c r="M3730" s="25">
        <v>164477.35374894296</v>
      </c>
      <c r="O3730" s="24">
        <v>10.906638074570974</v>
      </c>
      <c r="P3730" s="44">
        <v>20.87391445028539</v>
      </c>
      <c r="Q3730" s="44">
        <v>84.702953973546215</v>
      </c>
      <c r="R3730" s="43">
        <v>24.876075365830118</v>
      </c>
      <c r="S3730" s="24">
        <v>11.703072183802554</v>
      </c>
      <c r="T3730" s="24">
        <v>12.012109289354322</v>
      </c>
      <c r="U3730" s="25">
        <v>13.192872298977187</v>
      </c>
      <c r="V3730" s="24">
        <v>12.296231900080134</v>
      </c>
      <c r="W3730" s="24">
        <v>17.211181746851125</v>
      </c>
      <c r="X3730" s="25">
        <v>14.779481737467481</v>
      </c>
      <c r="Y3730" s="25">
        <v>16.511067044136986</v>
      </c>
      <c r="Z3730" s="25">
        <v>14.310277387538939</v>
      </c>
    </row>
    <row r="3731" spans="1:26" x14ac:dyDescent="0.25">
      <c r="A3731" s="39">
        <v>42111</v>
      </c>
      <c r="B3731" s="25">
        <v>38518.702431279999</v>
      </c>
      <c r="C3731" s="43">
        <v>50931.661539321496</v>
      </c>
      <c r="D3731" s="43">
        <v>5218.2352703068</v>
      </c>
      <c r="E3731" s="43">
        <v>56149.896809628299</v>
      </c>
      <c r="F3731" s="25">
        <v>54172.083762843751</v>
      </c>
      <c r="G3731" s="25">
        <v>62635.584719744103</v>
      </c>
      <c r="H3731" s="25">
        <v>86069.832117191632</v>
      </c>
      <c r="I3731" s="25">
        <v>105210.19904491537</v>
      </c>
      <c r="J3731" s="25">
        <v>132237.86017703093</v>
      </c>
      <c r="K3731" s="25">
        <v>156785.1128860529</v>
      </c>
      <c r="L3731" s="25">
        <v>139362.94656681092</v>
      </c>
      <c r="M3731" s="25">
        <v>163910.19927583291</v>
      </c>
      <c r="O3731" s="24">
        <v>10.406397568845694</v>
      </c>
      <c r="P3731" s="44">
        <v>21.119216323618527</v>
      </c>
      <c r="Q3731" s="44">
        <v>85.00461364432752</v>
      </c>
      <c r="R3731" s="43">
        <v>25.135021232077047</v>
      </c>
      <c r="S3731" s="24">
        <v>11.925221442056944</v>
      </c>
      <c r="T3731" s="24">
        <v>12.318946308169876</v>
      </c>
      <c r="U3731" s="25">
        <v>12.885368062474022</v>
      </c>
      <c r="V3731" s="24">
        <v>12.11973976721521</v>
      </c>
      <c r="W3731" s="24">
        <v>16.901273086691582</v>
      </c>
      <c r="X3731" s="25">
        <v>14.585332411389128</v>
      </c>
      <c r="Y3731" s="25">
        <v>16.204381373694709</v>
      </c>
      <c r="Z3731" s="25">
        <v>14.113269050834143</v>
      </c>
    </row>
    <row r="3732" spans="1:26" x14ac:dyDescent="0.25">
      <c r="A3732" s="39">
        <v>42114</v>
      </c>
      <c r="B3732" s="25">
        <v>38476.737130480004</v>
      </c>
      <c r="C3732" s="43">
        <v>50360.945330445415</v>
      </c>
      <c r="D3732" s="43">
        <v>5218.1987390232007</v>
      </c>
      <c r="E3732" s="43">
        <v>55579.144069468617</v>
      </c>
      <c r="F3732" s="25">
        <v>54093.363168173761</v>
      </c>
      <c r="G3732" s="25">
        <v>62537.259805614114</v>
      </c>
      <c r="H3732" s="25">
        <v>85625.959393751662</v>
      </c>
      <c r="I3732" s="25">
        <v>104736.37055618539</v>
      </c>
      <c r="J3732" s="25">
        <v>131846.85008714095</v>
      </c>
      <c r="K3732" s="25">
        <v>156367.38482959295</v>
      </c>
      <c r="L3732" s="25">
        <v>138975.33455569093</v>
      </c>
      <c r="M3732" s="25">
        <v>163495.86929814296</v>
      </c>
      <c r="O3732" s="24">
        <v>10.602322148250698</v>
      </c>
      <c r="P3732" s="44">
        <v>19.752908428610017</v>
      </c>
      <c r="Q3732" s="44">
        <v>86.211807071439026</v>
      </c>
      <c r="R3732" s="43">
        <v>23.904768488308537</v>
      </c>
      <c r="S3732" s="24">
        <v>11.884796651869166</v>
      </c>
      <c r="T3732" s="24">
        <v>12.185774631759516</v>
      </c>
      <c r="U3732" s="25">
        <v>12.568509801023797</v>
      </c>
      <c r="V3732" s="24">
        <v>11.818731600621636</v>
      </c>
      <c r="W3732" s="24">
        <v>16.717069693716937</v>
      </c>
      <c r="X3732" s="25">
        <v>14.411314654660522</v>
      </c>
      <c r="Y3732" s="25">
        <v>16.030708454174579</v>
      </c>
      <c r="Z3732" s="25">
        <v>13.947829822043168</v>
      </c>
    </row>
    <row r="3733" spans="1:26" x14ac:dyDescent="0.25">
      <c r="A3733" s="39">
        <v>42115</v>
      </c>
      <c r="B3733" s="25">
        <v>38389.808769180003</v>
      </c>
      <c r="C3733" s="43">
        <v>49906.151124603392</v>
      </c>
      <c r="D3733" s="43">
        <v>4548.6808800874014</v>
      </c>
      <c r="E3733" s="43">
        <v>54454.83200469079</v>
      </c>
      <c r="F3733" s="25">
        <v>53967.436205383754</v>
      </c>
      <c r="G3733" s="25">
        <v>62373.988000104109</v>
      </c>
      <c r="H3733" s="25">
        <v>85452.742817841645</v>
      </c>
      <c r="I3733" s="25">
        <v>104515.91125763539</v>
      </c>
      <c r="J3733" s="25">
        <v>131593.11171096092</v>
      </c>
      <c r="K3733" s="25">
        <v>156057.66490274295</v>
      </c>
      <c r="L3733" s="25">
        <v>138725.26591630091</v>
      </c>
      <c r="M3733" s="25">
        <v>163189.81910808294</v>
      </c>
      <c r="O3733" s="24">
        <v>10.352444447142162</v>
      </c>
      <c r="P3733" s="44">
        <v>18.671456749561877</v>
      </c>
      <c r="Q3733" s="44">
        <v>62.320012869217159</v>
      </c>
      <c r="R3733" s="43">
        <v>21.398295450134587</v>
      </c>
      <c r="S3733" s="24">
        <v>11.624333781758022</v>
      </c>
      <c r="T3733" s="24">
        <v>11.892880858773601</v>
      </c>
      <c r="U3733" s="25">
        <v>12.340789937082054</v>
      </c>
      <c r="V3733" s="24">
        <v>11.583364659772766</v>
      </c>
      <c r="W3733" s="24">
        <v>16.492448478139909</v>
      </c>
      <c r="X3733" s="25">
        <v>14.184697933761402</v>
      </c>
      <c r="Y3733" s="25">
        <v>15.821925784333501</v>
      </c>
      <c r="Z3733" s="25">
        <v>13.734529295713859</v>
      </c>
    </row>
    <row r="3734" spans="1:26" x14ac:dyDescent="0.25">
      <c r="A3734" s="39">
        <v>42116</v>
      </c>
      <c r="B3734" s="25">
        <v>38276.734769279996</v>
      </c>
      <c r="C3734" s="43">
        <v>49649.890971201348</v>
      </c>
      <c r="D3734" s="43">
        <v>4519.6319174398004</v>
      </c>
      <c r="E3734" s="43">
        <v>54169.52288864115</v>
      </c>
      <c r="F3734" s="25">
        <v>53793.253618103758</v>
      </c>
      <c r="G3734" s="25">
        <v>62302.180040074112</v>
      </c>
      <c r="H3734" s="25">
        <v>85429.386317731638</v>
      </c>
      <c r="I3734" s="25">
        <v>104605.62184498538</v>
      </c>
      <c r="J3734" s="25">
        <v>131552.80634658094</v>
      </c>
      <c r="K3734" s="25">
        <v>156124.73078755295</v>
      </c>
      <c r="L3734" s="25">
        <v>138687.42704394096</v>
      </c>
      <c r="M3734" s="25">
        <v>163259.35148491297</v>
      </c>
      <c r="O3734" s="24">
        <v>10.116572524751133</v>
      </c>
      <c r="P3734" s="44">
        <v>19.125900104604842</v>
      </c>
      <c r="Q3734" s="44">
        <v>57.396444991862651</v>
      </c>
      <c r="R3734" s="43">
        <v>21.592649932143249</v>
      </c>
      <c r="S3734" s="24">
        <v>11.39528209357692</v>
      </c>
      <c r="T3734" s="24">
        <v>11.833745207093994</v>
      </c>
      <c r="U3734" s="25">
        <v>12.415852902763881</v>
      </c>
      <c r="V3734" s="24">
        <v>11.73535065759217</v>
      </c>
      <c r="W3734" s="24">
        <v>16.462045586719753</v>
      </c>
      <c r="X3734" s="25">
        <v>14.215978812713615</v>
      </c>
      <c r="Y3734" s="25">
        <v>15.790987311806015</v>
      </c>
      <c r="Z3734" s="25">
        <v>13.762588682316634</v>
      </c>
    </row>
    <row r="3735" spans="1:26" x14ac:dyDescent="0.25">
      <c r="A3735" s="39">
        <v>42117</v>
      </c>
      <c r="B3735" s="25">
        <v>38143.687401679999</v>
      </c>
      <c r="C3735" s="43">
        <v>49979.619781969326</v>
      </c>
      <c r="D3735" s="43">
        <v>4579.7735390176022</v>
      </c>
      <c r="E3735" s="43">
        <v>54559.393320986928</v>
      </c>
      <c r="F3735" s="25">
        <v>53543.354688813764</v>
      </c>
      <c r="G3735" s="25">
        <v>61994.821966424119</v>
      </c>
      <c r="H3735" s="25">
        <v>85856.213774701668</v>
      </c>
      <c r="I3735" s="25">
        <v>104982.5267094454</v>
      </c>
      <c r="J3735" s="25">
        <v>132044.32005139097</v>
      </c>
      <c r="K3735" s="25">
        <v>156568.25016881296</v>
      </c>
      <c r="L3735" s="25">
        <v>139180.77843424096</v>
      </c>
      <c r="M3735" s="25">
        <v>163704.70855166294</v>
      </c>
      <c r="O3735" s="24">
        <v>9.977081240272323</v>
      </c>
      <c r="P3735" s="44">
        <v>20.595349905718962</v>
      </c>
      <c r="Q3735" s="44">
        <v>60.638554753949435</v>
      </c>
      <c r="R3735" s="43">
        <v>23.172667015294056</v>
      </c>
      <c r="S3735" s="24">
        <v>11.216177827631313</v>
      </c>
      <c r="T3735" s="24">
        <v>11.593314920783371</v>
      </c>
      <c r="U3735" s="25">
        <v>13.161986989218022</v>
      </c>
      <c r="V3735" s="24">
        <v>12.270569572422851</v>
      </c>
      <c r="W3735" s="24">
        <v>16.944970116714387</v>
      </c>
      <c r="X3735" s="25">
        <v>14.574061994463827</v>
      </c>
      <c r="Y3735" s="25">
        <v>16.242456812567131</v>
      </c>
      <c r="Z3735" s="25">
        <v>14.100522950979899</v>
      </c>
    </row>
    <row r="3736" spans="1:26" x14ac:dyDescent="0.25">
      <c r="A3736" s="39">
        <v>42118</v>
      </c>
      <c r="B3736" s="25">
        <v>38090.134660180003</v>
      </c>
      <c r="C3736" s="43">
        <v>49483.188483027297</v>
      </c>
      <c r="D3736" s="43">
        <v>4672.6549103962006</v>
      </c>
      <c r="E3736" s="43">
        <v>54155.8433934235</v>
      </c>
      <c r="F3736" s="25">
        <v>53557.952178733758</v>
      </c>
      <c r="G3736" s="25">
        <v>61967.911442204109</v>
      </c>
      <c r="H3736" s="25">
        <v>85691.370238311662</v>
      </c>
      <c r="I3736" s="25">
        <v>104851.15533965539</v>
      </c>
      <c r="J3736" s="25">
        <v>131840.39141895095</v>
      </c>
      <c r="K3736" s="25">
        <v>156381.99043758292</v>
      </c>
      <c r="L3736" s="25">
        <v>138965.58937564096</v>
      </c>
      <c r="M3736" s="25">
        <v>163507.18839427293</v>
      </c>
      <c r="O3736" s="24">
        <v>10.045500944011533</v>
      </c>
      <c r="P3736" s="44">
        <v>18.416956156574599</v>
      </c>
      <c r="Q3736" s="44">
        <v>64.671298414198006</v>
      </c>
      <c r="R3736" s="43">
        <v>21.358138086336201</v>
      </c>
      <c r="S3736" s="24">
        <v>11.281268081390294</v>
      </c>
      <c r="T3736" s="24">
        <v>11.559899835659749</v>
      </c>
      <c r="U3736" s="25">
        <v>12.175272643527823</v>
      </c>
      <c r="V3736" s="24">
        <v>11.492150198223827</v>
      </c>
      <c r="W3736" s="24">
        <v>16.241287111304548</v>
      </c>
      <c r="X3736" s="25">
        <v>13.970638164602022</v>
      </c>
      <c r="Y3736" s="25">
        <v>15.566915898259293</v>
      </c>
      <c r="Z3736" s="25">
        <v>13.515287026630984</v>
      </c>
    </row>
    <row r="3737" spans="1:26" x14ac:dyDescent="0.25">
      <c r="A3737" s="39">
        <v>42121</v>
      </c>
      <c r="B3737" s="25">
        <v>38045.621997980001</v>
      </c>
      <c r="C3737" s="43">
        <v>48952.973059701217</v>
      </c>
      <c r="D3737" s="43">
        <v>4635.6597319872017</v>
      </c>
      <c r="E3737" s="43">
        <v>53588.632791688418</v>
      </c>
      <c r="F3737" s="25">
        <v>53689.778443983749</v>
      </c>
      <c r="G3737" s="25">
        <v>62116.118953964098</v>
      </c>
      <c r="H3737" s="25">
        <v>85203.012318831636</v>
      </c>
      <c r="I3737" s="25">
        <v>104375.36593499535</v>
      </c>
      <c r="J3737" s="25">
        <v>131383.55784564093</v>
      </c>
      <c r="K3737" s="25">
        <v>155922.9686886729</v>
      </c>
      <c r="L3737" s="25">
        <v>138508.76042773094</v>
      </c>
      <c r="M3737" s="25">
        <v>163048.17127076292</v>
      </c>
      <c r="O3737" s="24">
        <v>10.076720991323507</v>
      </c>
      <c r="P3737" s="44">
        <v>18.6837164456607</v>
      </c>
      <c r="Q3737" s="44">
        <v>58.910654758051599</v>
      </c>
      <c r="R3737" s="43">
        <v>21.340828011841602</v>
      </c>
      <c r="S3737" s="24">
        <v>11.572792337798376</v>
      </c>
      <c r="T3737" s="24">
        <v>11.805199840659997</v>
      </c>
      <c r="U3737" s="25">
        <v>12.027320363108075</v>
      </c>
      <c r="V3737" s="24">
        <v>11.402599725286144</v>
      </c>
      <c r="W3737" s="24">
        <v>16.200147232796212</v>
      </c>
      <c r="X3737" s="25">
        <v>13.948250540169438</v>
      </c>
      <c r="Y3737" s="25">
        <v>15.518177912361564</v>
      </c>
      <c r="Z3737" s="25">
        <v>13.486249728437194</v>
      </c>
    </row>
    <row r="3738" spans="1:26" x14ac:dyDescent="0.25">
      <c r="A3738" s="39">
        <v>42122</v>
      </c>
      <c r="B3738" s="25">
        <v>37975.473815879996</v>
      </c>
      <c r="C3738" s="43">
        <v>48569.195529829187</v>
      </c>
      <c r="D3738" s="43">
        <v>4724.614632131802</v>
      </c>
      <c r="E3738" s="43">
        <v>53293.810161960988</v>
      </c>
      <c r="F3738" s="25">
        <v>53617.828206863756</v>
      </c>
      <c r="G3738" s="25">
        <v>62046.973275834112</v>
      </c>
      <c r="H3738" s="25">
        <v>85291.412155651647</v>
      </c>
      <c r="I3738" s="25">
        <v>104430.31411419538</v>
      </c>
      <c r="J3738" s="25">
        <v>131498.60297308094</v>
      </c>
      <c r="K3738" s="25">
        <v>155980.65289291294</v>
      </c>
      <c r="L3738" s="25">
        <v>138623.80709697094</v>
      </c>
      <c r="M3738" s="25">
        <v>163105.85701680294</v>
      </c>
      <c r="O3738" s="24">
        <v>9.873762504549898</v>
      </c>
      <c r="P3738" s="44">
        <v>17.753269514929837</v>
      </c>
      <c r="Q3738" s="44">
        <v>61.960033324035344</v>
      </c>
      <c r="R3738" s="43">
        <v>20.673260653912973</v>
      </c>
      <c r="S3738" s="24">
        <v>11.423272464602775</v>
      </c>
      <c r="T3738" s="24">
        <v>11.680741865956691</v>
      </c>
      <c r="U3738" s="25">
        <v>12.143550958364768</v>
      </c>
      <c r="V3738" s="24">
        <v>11.461247376082095</v>
      </c>
      <c r="W3738" s="24">
        <v>16.301897109007136</v>
      </c>
      <c r="X3738" s="25">
        <v>13.990406062298311</v>
      </c>
      <c r="Y3738" s="25">
        <v>15.614128389172199</v>
      </c>
      <c r="Z3738" s="25">
        <v>13.526400678489846</v>
      </c>
    </row>
    <row r="3739" spans="1:26" x14ac:dyDescent="0.25">
      <c r="A3739" s="39">
        <v>42123</v>
      </c>
      <c r="B3739" s="25">
        <v>37935.183251980001</v>
      </c>
      <c r="C3739" s="43">
        <v>48315.121794367151</v>
      </c>
      <c r="D3739" s="43">
        <v>5685.1697073024015</v>
      </c>
      <c r="E3739" s="43">
        <v>54000.291501669555</v>
      </c>
      <c r="F3739" s="25">
        <v>53317.637427403752</v>
      </c>
      <c r="G3739" s="25">
        <v>61637.824824694108</v>
      </c>
      <c r="H3739" s="25">
        <v>84952.293793701654</v>
      </c>
      <c r="I3739" s="25">
        <v>104010.58209433539</v>
      </c>
      <c r="J3739" s="25">
        <v>131241.29177647093</v>
      </c>
      <c r="K3739" s="25">
        <v>155634.25224818295</v>
      </c>
      <c r="L3739" s="25">
        <v>138366.49744216094</v>
      </c>
      <c r="M3739" s="25">
        <v>162759.45791387296</v>
      </c>
      <c r="O3739" s="24">
        <v>9.8628254529976367</v>
      </c>
      <c r="P3739" s="44">
        <v>19.411930560760847</v>
      </c>
      <c r="Q3739" s="44">
        <v>32.529133762394856</v>
      </c>
      <c r="R3739" s="43">
        <v>20.669332501906702</v>
      </c>
      <c r="S3739" s="24">
        <v>12.028901937172787</v>
      </c>
      <c r="T3739" s="24">
        <v>11.8782822321291</v>
      </c>
      <c r="U3739" s="25">
        <v>12.734073096047016</v>
      </c>
      <c r="V3739" s="24">
        <v>11.751436062810772</v>
      </c>
      <c r="W3739" s="24">
        <v>16.796950954932143</v>
      </c>
      <c r="X3739" s="25">
        <v>14.260862420366816</v>
      </c>
      <c r="Y3739" s="25">
        <v>16.072817017667628</v>
      </c>
      <c r="Z3739" s="25">
        <v>13.778680054828051</v>
      </c>
    </row>
    <row r="3740" spans="1:26" x14ac:dyDescent="0.25">
      <c r="A3740" s="39">
        <v>42124</v>
      </c>
      <c r="B3740" s="25">
        <v>37850.323657679997</v>
      </c>
      <c r="C3740" s="43">
        <v>47920.675093825128</v>
      </c>
      <c r="D3740" s="43">
        <v>4737.2067727404001</v>
      </c>
      <c r="E3740" s="43">
        <v>52657.881866565527</v>
      </c>
      <c r="F3740" s="25">
        <v>52525.72123119999</v>
      </c>
      <c r="G3740" s="25">
        <v>60956.949763599987</v>
      </c>
      <c r="H3740" s="25">
        <v>84941.488873639988</v>
      </c>
      <c r="I3740" s="25">
        <v>104134.14216728999</v>
      </c>
      <c r="J3740" s="25">
        <v>131622.31120204</v>
      </c>
      <c r="K3740" s="25">
        <v>156170.02365478</v>
      </c>
      <c r="L3740" s="25">
        <v>139844.15915971997</v>
      </c>
      <c r="M3740" s="25">
        <v>164391.87161246</v>
      </c>
      <c r="O3740" s="24">
        <v>9.5341842927038947</v>
      </c>
      <c r="P3740" s="44">
        <v>14.870393830881223</v>
      </c>
      <c r="Q3740" s="44">
        <v>47.302795532724254</v>
      </c>
      <c r="R3740" s="43">
        <v>17.191653681194417</v>
      </c>
      <c r="S3740" s="24">
        <v>10.826007459579179</v>
      </c>
      <c r="T3740" s="24">
        <v>10.977281204874224</v>
      </c>
      <c r="U3740" s="25">
        <v>11.964599766709117</v>
      </c>
      <c r="V3740" s="24">
        <v>11.191351265473104</v>
      </c>
      <c r="W3740" s="24">
        <v>16.526080873867286</v>
      </c>
      <c r="X3740" s="25">
        <v>14.093220454709465</v>
      </c>
      <c r="Y3740" s="25">
        <v>16.926992355956251</v>
      </c>
      <c r="Z3740" s="25">
        <v>14.539931022681785</v>
      </c>
    </row>
    <row r="3741" spans="1:26" x14ac:dyDescent="0.25">
      <c r="A3741" s="39">
        <v>42128</v>
      </c>
      <c r="B3741" s="25">
        <v>38086.676061779996</v>
      </c>
      <c r="C3741" s="43">
        <v>48521.18161751701</v>
      </c>
      <c r="D3741" s="43">
        <v>4649.085108913001</v>
      </c>
      <c r="E3741" s="43">
        <v>53170.266726430011</v>
      </c>
      <c r="F3741" s="25">
        <v>53164.362104663742</v>
      </c>
      <c r="G3741" s="25">
        <v>61593.889364274088</v>
      </c>
      <c r="H3741" s="25">
        <v>85522.907228711629</v>
      </c>
      <c r="I3741" s="25">
        <v>104688.26848815536</v>
      </c>
      <c r="J3741" s="25">
        <v>132151.26567161089</v>
      </c>
      <c r="K3741" s="25">
        <v>156658.94029049293</v>
      </c>
      <c r="L3741" s="25">
        <v>139275.45039591088</v>
      </c>
      <c r="M3741" s="25">
        <v>163783.12501479292</v>
      </c>
      <c r="O3741" s="24">
        <v>9.150876830757305</v>
      </c>
      <c r="P3741" s="44">
        <v>14.953393610643673</v>
      </c>
      <c r="Q3741" s="44">
        <v>49.115431269309838</v>
      </c>
      <c r="R3741" s="43">
        <v>17.303186833603789</v>
      </c>
      <c r="S3741" s="24">
        <v>10.13459460474493</v>
      </c>
      <c r="T3741" s="24">
        <v>10.406294261251169</v>
      </c>
      <c r="U3741" s="25">
        <v>12.136120874012812</v>
      </c>
      <c r="V3741" s="24">
        <v>11.357517963390373</v>
      </c>
      <c r="W3741" s="24">
        <v>16.621178911112523</v>
      </c>
      <c r="X3741" s="25">
        <v>14.181677246092139</v>
      </c>
      <c r="Y3741" s="25">
        <v>16.092499207153786</v>
      </c>
      <c r="Z3741" s="25">
        <v>13.853593971027035</v>
      </c>
    </row>
    <row r="3742" spans="1:26" x14ac:dyDescent="0.25">
      <c r="A3742" s="39">
        <v>42129</v>
      </c>
      <c r="B3742" s="25">
        <v>38217.99747758</v>
      </c>
      <c r="C3742" s="43">
        <v>48987.366097230544</v>
      </c>
      <c r="D3742" s="43">
        <v>4650.9176452032007</v>
      </c>
      <c r="E3742" s="43">
        <v>53638.283742433749</v>
      </c>
      <c r="F3742" s="25">
        <v>53203.501119583758</v>
      </c>
      <c r="G3742" s="25">
        <v>61636.547478774111</v>
      </c>
      <c r="H3742" s="25">
        <v>86146.17014014165</v>
      </c>
      <c r="I3742" s="25">
        <v>105331.63522649539</v>
      </c>
      <c r="J3742" s="25">
        <v>132755.7855706909</v>
      </c>
      <c r="K3742" s="25">
        <v>157270.55028341289</v>
      </c>
      <c r="L3742" s="25">
        <v>139883.37589377092</v>
      </c>
      <c r="M3742" s="25">
        <v>164398.1406064929</v>
      </c>
      <c r="O3742" s="24">
        <v>9.3872717219796176</v>
      </c>
      <c r="P3742" s="44">
        <v>16.057849153670588</v>
      </c>
      <c r="Q3742" s="44">
        <v>49.174208304538958</v>
      </c>
      <c r="R3742" s="43">
        <v>18.335716682514679</v>
      </c>
      <c r="S3742" s="24">
        <v>10.031700577133273</v>
      </c>
      <c r="T3742" s="24">
        <v>10.093802272252383</v>
      </c>
      <c r="U3742" s="25">
        <v>12.435677759687124</v>
      </c>
      <c r="V3742" s="24">
        <v>11.477112990112047</v>
      </c>
      <c r="W3742" s="24">
        <v>16.815529222754179</v>
      </c>
      <c r="X3742" s="25">
        <v>14.258691268523949</v>
      </c>
      <c r="Y3742" s="25">
        <v>16.276816964100639</v>
      </c>
      <c r="Z3742" s="25">
        <v>13.927515171823824</v>
      </c>
    </row>
    <row r="3743" spans="1:26" x14ac:dyDescent="0.25">
      <c r="A3743" s="39">
        <v>42130</v>
      </c>
      <c r="B3743" s="25">
        <v>38275.74890328</v>
      </c>
      <c r="C3743" s="43">
        <v>48920.190618629524</v>
      </c>
      <c r="D3743" s="43">
        <v>4609.5607623114001</v>
      </c>
      <c r="E3743" s="43">
        <v>53529.751380940921</v>
      </c>
      <c r="F3743" s="25">
        <v>53362.561995703742</v>
      </c>
      <c r="G3743" s="25">
        <v>61742.357196754092</v>
      </c>
      <c r="H3743" s="25">
        <v>86239.342305211612</v>
      </c>
      <c r="I3743" s="25">
        <v>105460.42502173534</v>
      </c>
      <c r="J3743" s="25">
        <v>132770.6030784109</v>
      </c>
      <c r="K3743" s="25">
        <v>157340.31354803289</v>
      </c>
      <c r="L3743" s="25">
        <v>139901.40318133088</v>
      </c>
      <c r="M3743" s="25">
        <v>164471.11365095287</v>
      </c>
      <c r="O3743" s="24">
        <v>9.5525674285137807</v>
      </c>
      <c r="P3743" s="44">
        <v>15.793773412236799</v>
      </c>
      <c r="Q3743" s="44">
        <v>46.667606529329198</v>
      </c>
      <c r="R3743" s="43">
        <v>17.931491623393715</v>
      </c>
      <c r="S3743" s="24">
        <v>10.360658978863867</v>
      </c>
      <c r="T3743" s="24">
        <v>10.282797189168868</v>
      </c>
      <c r="U3743" s="25">
        <v>12.557283578157485</v>
      </c>
      <c r="V3743" s="24">
        <v>11.613416907971729</v>
      </c>
      <c r="W3743" s="24">
        <v>16.828567562278394</v>
      </c>
      <c r="X3743" s="25">
        <v>14.309375006195978</v>
      </c>
      <c r="Y3743" s="25">
        <v>16.291801987178435</v>
      </c>
      <c r="Z3743" s="25">
        <v>13.978085315738941</v>
      </c>
    </row>
    <row r="3744" spans="1:26" x14ac:dyDescent="0.25">
      <c r="A3744" s="39">
        <v>42131</v>
      </c>
      <c r="B3744" s="25">
        <v>38266.136401879994</v>
      </c>
      <c r="C3744" s="43">
        <v>48861.089063998501</v>
      </c>
      <c r="D3744" s="43">
        <v>4630.6577532459996</v>
      </c>
      <c r="E3744" s="43">
        <v>53491.746817244501</v>
      </c>
      <c r="F3744" s="25">
        <v>53406.786940903738</v>
      </c>
      <c r="G3744" s="25">
        <v>61766.511191374091</v>
      </c>
      <c r="H3744" s="25">
        <v>86207.705346961622</v>
      </c>
      <c r="I3744" s="25">
        <v>105431.32149330535</v>
      </c>
      <c r="J3744" s="25">
        <v>132796.44561725089</v>
      </c>
      <c r="K3744" s="25">
        <v>157329.60854538289</v>
      </c>
      <c r="L3744" s="25">
        <v>139929.9548953709</v>
      </c>
      <c r="M3744" s="25">
        <v>164463.11782350289</v>
      </c>
      <c r="O3744" s="24">
        <v>9.4716113678552816</v>
      </c>
      <c r="P3744" s="44">
        <v>16.320381857938916</v>
      </c>
      <c r="Q3744" s="44">
        <v>53.098903654406485</v>
      </c>
      <c r="R3744" s="43">
        <v>18.790744418927339</v>
      </c>
      <c r="S3744" s="24">
        <v>10.029422215135941</v>
      </c>
      <c r="T3744" s="24">
        <v>9.9916448821796955</v>
      </c>
      <c r="U3744" s="25">
        <v>12.544928769695662</v>
      </c>
      <c r="V3744" s="24">
        <v>11.518442010389563</v>
      </c>
      <c r="W3744" s="24">
        <v>16.893289418741595</v>
      </c>
      <c r="X3744" s="25">
        <v>14.268328039861133</v>
      </c>
      <c r="Y3744" s="25">
        <v>16.351426402148618</v>
      </c>
      <c r="Z3744" s="25">
        <v>13.93797461800601</v>
      </c>
    </row>
    <row r="3745" spans="1:26" x14ac:dyDescent="0.25">
      <c r="A3745" s="39">
        <v>42132</v>
      </c>
      <c r="B3745" s="25">
        <v>38272.737709580004</v>
      </c>
      <c r="C3745" s="43">
        <v>48758.535875417489</v>
      </c>
      <c r="D3745" s="43">
        <v>4603.4574774552011</v>
      </c>
      <c r="E3745" s="43">
        <v>53361.993352872691</v>
      </c>
      <c r="F3745" s="25">
        <v>53534.376712323749</v>
      </c>
      <c r="G3745" s="25">
        <v>61962.206052414098</v>
      </c>
      <c r="H3745" s="25">
        <v>86339.502809051628</v>
      </c>
      <c r="I3745" s="25">
        <v>105598.79909260536</v>
      </c>
      <c r="J3745" s="25">
        <v>132945.99460876093</v>
      </c>
      <c r="K3745" s="25">
        <v>157525.40828150295</v>
      </c>
      <c r="L3745" s="25">
        <v>140067.21761794091</v>
      </c>
      <c r="M3745" s="25">
        <v>164646.63129068297</v>
      </c>
      <c r="O3745" s="24">
        <v>9.2256388654554442</v>
      </c>
      <c r="P3745" s="44">
        <v>16.901522493408084</v>
      </c>
      <c r="Q3745" s="44">
        <v>55.433198949584209</v>
      </c>
      <c r="R3745" s="43">
        <v>19.456192921480596</v>
      </c>
      <c r="S3745" s="24">
        <v>11.049462449301473</v>
      </c>
      <c r="T3745" s="24">
        <v>10.992952002214707</v>
      </c>
      <c r="U3745" s="25">
        <v>13.349328825836171</v>
      </c>
      <c r="V3745" s="24">
        <v>12.193473797168707</v>
      </c>
      <c r="W3745" s="24">
        <v>17.456230632128246</v>
      </c>
      <c r="X3745" s="25">
        <v>14.761206842874675</v>
      </c>
      <c r="Y3745" s="25">
        <v>16.868027056743308</v>
      </c>
      <c r="Z3745" s="25">
        <v>14.396163293743204</v>
      </c>
    </row>
    <row r="3746" spans="1:26" x14ac:dyDescent="0.25">
      <c r="A3746" s="39">
        <v>42135</v>
      </c>
      <c r="B3746" s="25">
        <v>38490.716994580005</v>
      </c>
      <c r="C3746" s="43">
        <v>48927.36741038844</v>
      </c>
      <c r="D3746" s="43">
        <v>4657.3147806289999</v>
      </c>
      <c r="E3746" s="43">
        <v>53584.68219101744</v>
      </c>
      <c r="F3746" s="25">
        <v>53477.199145053768</v>
      </c>
      <c r="G3746" s="25">
        <v>62009.361401124122</v>
      </c>
      <c r="H3746" s="25">
        <v>86066.043440211666</v>
      </c>
      <c r="I3746" s="25">
        <v>105414.4135426954</v>
      </c>
      <c r="J3746" s="25">
        <v>132634.30676685093</v>
      </c>
      <c r="K3746" s="25">
        <v>157288.01797239293</v>
      </c>
      <c r="L3746" s="25">
        <v>139762.56626329091</v>
      </c>
      <c r="M3746" s="25">
        <v>164416.27746883291</v>
      </c>
      <c r="O3746" s="24">
        <v>9.7562655255732054</v>
      </c>
      <c r="P3746" s="44">
        <v>15.927566094318113</v>
      </c>
      <c r="Q3746" s="44">
        <v>63.854699226459829</v>
      </c>
      <c r="R3746" s="43">
        <v>18.951607967370254</v>
      </c>
      <c r="S3746" s="24">
        <v>10.170369401396972</v>
      </c>
      <c r="T3746" s="24">
        <v>10.484968657500215</v>
      </c>
      <c r="U3746" s="25">
        <v>12.551482402713265</v>
      </c>
      <c r="V3746" s="24">
        <v>11.682973065482006</v>
      </c>
      <c r="W3746" s="24">
        <v>16.944923566483116</v>
      </c>
      <c r="X3746" s="25">
        <v>14.448248144779141</v>
      </c>
      <c r="Y3746" s="25">
        <v>16.388485505667958</v>
      </c>
      <c r="Z3746" s="25">
        <v>14.100056099364622</v>
      </c>
    </row>
    <row r="3747" spans="1:26" x14ac:dyDescent="0.25">
      <c r="A3747" s="39">
        <v>42136</v>
      </c>
      <c r="B3747" s="25">
        <v>38511.030175980006</v>
      </c>
      <c r="C3747" s="43">
        <v>48597.437401841431</v>
      </c>
      <c r="D3747" s="43">
        <v>4716.813884042399</v>
      </c>
      <c r="E3747" s="43">
        <v>53314.251285883831</v>
      </c>
      <c r="F3747" s="25">
        <v>53574.275845993754</v>
      </c>
      <c r="G3747" s="25">
        <v>62204.309229544109</v>
      </c>
      <c r="H3747" s="25">
        <v>86162.687847371635</v>
      </c>
      <c r="I3747" s="25">
        <v>105622.27553859538</v>
      </c>
      <c r="J3747" s="25">
        <v>132744.23262687091</v>
      </c>
      <c r="K3747" s="25">
        <v>157506.42085437293</v>
      </c>
      <c r="L3747" s="25">
        <v>139876.59345763092</v>
      </c>
      <c r="M3747" s="25">
        <v>164638.78168513294</v>
      </c>
      <c r="O3747" s="24">
        <v>9.8141885549551269</v>
      </c>
      <c r="P3747" s="44">
        <v>15.145836258917011</v>
      </c>
      <c r="Q3747" s="44">
        <v>65.948010104778817</v>
      </c>
      <c r="R3747" s="43">
        <v>18.351283589313063</v>
      </c>
      <c r="S3747" s="24">
        <v>10.370360728052241</v>
      </c>
      <c r="T3747" s="24">
        <v>10.832316287376621</v>
      </c>
      <c r="U3747" s="25">
        <v>12.677867569928969</v>
      </c>
      <c r="V3747" s="24">
        <v>11.903195755238126</v>
      </c>
      <c r="W3747" s="24">
        <v>17.041846237633472</v>
      </c>
      <c r="X3747" s="25">
        <v>14.607165699686409</v>
      </c>
      <c r="Y3747" s="25">
        <v>16.483442637684952</v>
      </c>
      <c r="Z3747" s="25">
        <v>14.254467474886678</v>
      </c>
    </row>
    <row r="3748" spans="1:26" x14ac:dyDescent="0.25">
      <c r="A3748" s="39">
        <v>42137</v>
      </c>
      <c r="B3748" s="25">
        <v>38444.455502080003</v>
      </c>
      <c r="C3748" s="43">
        <v>48565.514470874412</v>
      </c>
      <c r="D3748" s="43">
        <v>4637.7913349166001</v>
      </c>
      <c r="E3748" s="43">
        <v>53203.305805791009</v>
      </c>
      <c r="F3748" s="25">
        <v>53435.03649642376</v>
      </c>
      <c r="G3748" s="25">
        <v>62023.264376504114</v>
      </c>
      <c r="H3748" s="25">
        <v>86201.827167071649</v>
      </c>
      <c r="I3748" s="25">
        <v>105628.19870216539</v>
      </c>
      <c r="J3748" s="25">
        <v>132844.35954098095</v>
      </c>
      <c r="K3748" s="25">
        <v>157574.30339146295</v>
      </c>
      <c r="L3748" s="25">
        <v>139980.07952757095</v>
      </c>
      <c r="M3748" s="25">
        <v>164710.02337805295</v>
      </c>
      <c r="O3748" s="24">
        <v>9.2793872061981872</v>
      </c>
      <c r="P3748" s="44">
        <v>15.550502829619738</v>
      </c>
      <c r="Q3748" s="44">
        <v>63.081409327280994</v>
      </c>
      <c r="R3748" s="43">
        <v>18.562763427661231</v>
      </c>
      <c r="S3748" s="24">
        <v>10.319082209582398</v>
      </c>
      <c r="T3748" s="24">
        <v>10.635427582871149</v>
      </c>
      <c r="U3748" s="25">
        <v>13.149701511844825</v>
      </c>
      <c r="V3748" s="24">
        <v>12.181019763217327</v>
      </c>
      <c r="W3748" s="24">
        <v>17.209864408666519</v>
      </c>
      <c r="X3748" s="25">
        <v>14.682045456079518</v>
      </c>
      <c r="Y3748" s="25">
        <v>16.640368861418665</v>
      </c>
      <c r="Z3748" s="25">
        <v>14.324711557817693</v>
      </c>
    </row>
    <row r="3749" spans="1:26" x14ac:dyDescent="0.25">
      <c r="A3749" s="39">
        <v>42138</v>
      </c>
      <c r="B3749" s="25">
        <v>38390.789492579999</v>
      </c>
      <c r="C3749" s="43">
        <v>48467.878146137387</v>
      </c>
      <c r="D3749" s="43">
        <v>4635.1784805550005</v>
      </c>
      <c r="E3749" s="43">
        <v>53103.056626692385</v>
      </c>
      <c r="F3749" s="25">
        <v>53262.84920395376</v>
      </c>
      <c r="G3749" s="25">
        <v>61976.434489054111</v>
      </c>
      <c r="H3749" s="25">
        <v>86120.368257521652</v>
      </c>
      <c r="I3749" s="25">
        <v>105676.14285244538</v>
      </c>
      <c r="J3749" s="25">
        <v>132786.13407494096</v>
      </c>
      <c r="K3749" s="25">
        <v>157631.59408183291</v>
      </c>
      <c r="L3749" s="25">
        <v>139925.20554142093</v>
      </c>
      <c r="M3749" s="25">
        <v>164770.66554831289</v>
      </c>
      <c r="O3749" s="24">
        <v>9.3798440214988954</v>
      </c>
      <c r="P3749" s="44">
        <v>15.500907679355258</v>
      </c>
      <c r="Q3749" s="44">
        <v>65.825324855735204</v>
      </c>
      <c r="R3749" s="43">
        <v>18.643728526556067</v>
      </c>
      <c r="S3749" s="24">
        <v>10.105083728478714</v>
      </c>
      <c r="T3749" s="24">
        <v>10.638017736938</v>
      </c>
      <c r="U3749" s="25">
        <v>13.400268612581456</v>
      </c>
      <c r="V3749" s="24">
        <v>12.49344463289026</v>
      </c>
      <c r="W3749" s="24">
        <v>17.218727594270145</v>
      </c>
      <c r="X3749" s="25">
        <v>14.745436670536648</v>
      </c>
      <c r="Y3749" s="25">
        <v>16.64792341414314</v>
      </c>
      <c r="Z3749" s="25">
        <v>14.384707395409579</v>
      </c>
    </row>
    <row r="3750" spans="1:26" x14ac:dyDescent="0.25">
      <c r="A3750" s="39">
        <v>42139</v>
      </c>
      <c r="B3750" s="25">
        <v>38292.63682698</v>
      </c>
      <c r="C3750" s="43">
        <v>47144.234898370378</v>
      </c>
      <c r="D3750" s="43">
        <v>4646.8888151546007</v>
      </c>
      <c r="E3750" s="43">
        <v>51791.123713524976</v>
      </c>
      <c r="F3750" s="25">
        <v>52749.745479093755</v>
      </c>
      <c r="G3750" s="25">
        <v>61590.636135634108</v>
      </c>
      <c r="H3750" s="25">
        <v>85424.947160191645</v>
      </c>
      <c r="I3750" s="25">
        <v>105088.97286110537</v>
      </c>
      <c r="J3750" s="25">
        <v>132652.90656302095</v>
      </c>
      <c r="K3750" s="25">
        <v>157623.42446558294</v>
      </c>
      <c r="L3750" s="25">
        <v>140858.21986490095</v>
      </c>
      <c r="M3750" s="25">
        <v>165828.73776746294</v>
      </c>
      <c r="O3750" s="24">
        <v>9.1239886374609327</v>
      </c>
      <c r="P3750" s="44">
        <v>12.435322686086824</v>
      </c>
      <c r="Q3750" s="44">
        <v>68.839754015279709</v>
      </c>
      <c r="R3750" s="43">
        <v>15.909603201314226</v>
      </c>
      <c r="S3750" s="24">
        <v>9.5585859634525825</v>
      </c>
      <c r="T3750" s="24">
        <v>10.294160109308592</v>
      </c>
      <c r="U3750" s="25">
        <v>12.943326082184804</v>
      </c>
      <c r="V3750" s="24">
        <v>12.174262220710252</v>
      </c>
      <c r="W3750" s="24">
        <v>17.378561298151919</v>
      </c>
      <c r="X3750" s="25">
        <v>14.908404585565439</v>
      </c>
      <c r="Y3750" s="25">
        <v>17.683049070728195</v>
      </c>
      <c r="Z3750" s="25">
        <v>15.276457946536803</v>
      </c>
    </row>
    <row r="3751" spans="1:26" x14ac:dyDescent="0.25">
      <c r="A3751" s="39">
        <v>42142</v>
      </c>
      <c r="B3751" s="25">
        <v>38253.275924580004</v>
      </c>
      <c r="C3751" s="43">
        <v>46941.525251619336</v>
      </c>
      <c r="D3751" s="43">
        <v>4641.5610081596005</v>
      </c>
      <c r="E3751" s="43">
        <v>51583.086259778938</v>
      </c>
      <c r="F3751" s="25">
        <v>52644.571468423761</v>
      </c>
      <c r="G3751" s="25">
        <v>61415.798806374114</v>
      </c>
      <c r="H3751" s="25">
        <v>84776.552715131649</v>
      </c>
      <c r="I3751" s="25">
        <v>104369.94196803539</v>
      </c>
      <c r="J3751" s="25">
        <v>131919.29547758092</v>
      </c>
      <c r="K3751" s="25">
        <v>156747.97565153294</v>
      </c>
      <c r="L3751" s="25">
        <v>140129.38922459091</v>
      </c>
      <c r="M3751" s="25">
        <v>164958.06939854292</v>
      </c>
      <c r="O3751" s="24">
        <v>9.4890568689256494</v>
      </c>
      <c r="P3751" s="44">
        <v>12.280058632001477</v>
      </c>
      <c r="Q3751" s="44">
        <v>70.108088802848201</v>
      </c>
      <c r="R3751" s="43">
        <v>15.823008570719876</v>
      </c>
      <c r="S3751" s="24">
        <v>9.7756525754125754</v>
      </c>
      <c r="T3751" s="24">
        <v>10.343848793787691</v>
      </c>
      <c r="U3751" s="25">
        <v>12.926914176572325</v>
      </c>
      <c r="V3751" s="24">
        <v>12.081687715592103</v>
      </c>
      <c r="W3751" s="24">
        <v>17.405631864362682</v>
      </c>
      <c r="X3751" s="25">
        <v>14.852158951295769</v>
      </c>
      <c r="Y3751" s="25">
        <v>17.708208732026478</v>
      </c>
      <c r="Z3751" s="25">
        <v>15.223020127775477</v>
      </c>
    </row>
    <row r="3752" spans="1:26" x14ac:dyDescent="0.25">
      <c r="A3752" s="39">
        <v>42143</v>
      </c>
      <c r="B3752" s="25">
        <v>38175.548175279997</v>
      </c>
      <c r="C3752" s="43">
        <v>47621.808866452317</v>
      </c>
      <c r="D3752" s="43">
        <v>4474.9418286678001</v>
      </c>
      <c r="E3752" s="43">
        <v>52096.750695120114</v>
      </c>
      <c r="F3752" s="25">
        <v>52580.676060263744</v>
      </c>
      <c r="G3752" s="25">
        <v>61388.634669124098</v>
      </c>
      <c r="H3752" s="25">
        <v>84669.16906933162</v>
      </c>
      <c r="I3752" s="25">
        <v>104277.89249281537</v>
      </c>
      <c r="J3752" s="25">
        <v>131714.5107743509</v>
      </c>
      <c r="K3752" s="25">
        <v>156555.86441732291</v>
      </c>
      <c r="L3752" s="25">
        <v>139928.76647736088</v>
      </c>
      <c r="M3752" s="25">
        <v>164770.1201203329</v>
      </c>
      <c r="O3752" s="24">
        <v>9.2665834269077365</v>
      </c>
      <c r="P3752" s="44">
        <v>13.90723805896743</v>
      </c>
      <c r="Q3752" s="44">
        <v>64.001679745330037</v>
      </c>
      <c r="R3752" s="43">
        <v>16.976374230102387</v>
      </c>
      <c r="S3752" s="24">
        <v>9.6424164233898324</v>
      </c>
      <c r="T3752" s="24">
        <v>10.295043836242822</v>
      </c>
      <c r="U3752" s="25">
        <v>12.783873402150014</v>
      </c>
      <c r="V3752" s="24">
        <v>11.982836836292465</v>
      </c>
      <c r="W3752" s="24">
        <v>17.223377423176988</v>
      </c>
      <c r="X3752" s="25">
        <v>14.711395474663247</v>
      </c>
      <c r="Y3752" s="25">
        <v>17.5396863090143</v>
      </c>
      <c r="Z3752" s="25">
        <v>15.091737774962088</v>
      </c>
    </row>
    <row r="3753" spans="1:26" x14ac:dyDescent="0.25">
      <c r="A3753" s="39">
        <v>42144</v>
      </c>
      <c r="B3753" s="25">
        <v>38067.15423878</v>
      </c>
      <c r="C3753" s="43">
        <v>47462.934946805297</v>
      </c>
      <c r="D3753" s="43">
        <v>4442.5952485852004</v>
      </c>
      <c r="E3753" s="43">
        <v>51905.5301953905</v>
      </c>
      <c r="F3753" s="25">
        <v>52482.137336433756</v>
      </c>
      <c r="G3753" s="25">
        <v>61375.387613434112</v>
      </c>
      <c r="H3753" s="25">
        <v>84568.424796111649</v>
      </c>
      <c r="I3753" s="25">
        <v>104249.76887978538</v>
      </c>
      <c r="J3753" s="25">
        <v>131765.56916294093</v>
      </c>
      <c r="K3753" s="25">
        <v>156671.50414212293</v>
      </c>
      <c r="L3753" s="25">
        <v>139942.97862274092</v>
      </c>
      <c r="M3753" s="25">
        <v>164848.91360192295</v>
      </c>
      <c r="O3753" s="24">
        <v>9.1581729301752901</v>
      </c>
      <c r="P3753" s="44">
        <v>14.621661726899804</v>
      </c>
      <c r="Q3753" s="44">
        <v>64.119046564761859</v>
      </c>
      <c r="R3753" s="43">
        <v>17.658844757506941</v>
      </c>
      <c r="S3753" s="24">
        <v>9.8764305651705122</v>
      </c>
      <c r="T3753" s="24">
        <v>10.617481273747487</v>
      </c>
      <c r="U3753" s="25">
        <v>12.968261243900736</v>
      </c>
      <c r="V3753" s="24">
        <v>12.213582956152536</v>
      </c>
      <c r="W3753" s="24">
        <v>17.502468937774363</v>
      </c>
      <c r="X3753" s="25">
        <v>14.993472550017838</v>
      </c>
      <c r="Y3753" s="25">
        <v>17.767363303691553</v>
      </c>
      <c r="Z3753" s="25">
        <v>15.33115166327037</v>
      </c>
    </row>
    <row r="3754" spans="1:26" x14ac:dyDescent="0.25">
      <c r="A3754" s="39">
        <v>42145</v>
      </c>
      <c r="B3754" s="25">
        <v>38053.434706980006</v>
      </c>
      <c r="C3754" s="43">
        <v>47892.387548318286</v>
      </c>
      <c r="D3754" s="43">
        <v>4502.5175035525999</v>
      </c>
      <c r="E3754" s="43">
        <v>52394.905051870883</v>
      </c>
      <c r="F3754" s="25">
        <v>52413.892746793761</v>
      </c>
      <c r="G3754" s="25">
        <v>61336.210142834112</v>
      </c>
      <c r="H3754" s="25">
        <v>85093.430831041653</v>
      </c>
      <c r="I3754" s="25">
        <v>104830.2106037154</v>
      </c>
      <c r="J3754" s="25">
        <v>132364.68287102092</v>
      </c>
      <c r="K3754" s="25">
        <v>157326.07881318295</v>
      </c>
      <c r="L3754" s="25">
        <v>140543.3406354209</v>
      </c>
      <c r="M3754" s="25">
        <v>165504.73657758292</v>
      </c>
      <c r="O3754" s="24">
        <v>9.4108009945328632</v>
      </c>
      <c r="P3754" s="44">
        <v>16.345941804259102</v>
      </c>
      <c r="Q3754" s="44">
        <v>66.99023910330537</v>
      </c>
      <c r="R3754" s="43">
        <v>19.45927564422114</v>
      </c>
      <c r="S3754" s="24">
        <v>10.36433460632178</v>
      </c>
      <c r="T3754" s="24">
        <v>10.829068470106185</v>
      </c>
      <c r="U3754" s="25">
        <v>13.934937321901142</v>
      </c>
      <c r="V3754" s="24">
        <v>12.903474275321791</v>
      </c>
      <c r="W3754" s="24">
        <v>18.211663148610135</v>
      </c>
      <c r="X3754" s="25">
        <v>15.505932326706651</v>
      </c>
      <c r="Y3754" s="25">
        <v>18.432365707553643</v>
      </c>
      <c r="Z3754" s="25">
        <v>15.816011212652437</v>
      </c>
    </row>
    <row r="3755" spans="1:26" x14ac:dyDescent="0.25">
      <c r="A3755" s="39">
        <v>42146</v>
      </c>
      <c r="B3755" s="25">
        <v>38030.83252258</v>
      </c>
      <c r="C3755" s="43">
        <v>47697.973330381268</v>
      </c>
      <c r="D3755" s="43">
        <v>4558.9191039630005</v>
      </c>
      <c r="E3755" s="43">
        <v>52256.89243434427</v>
      </c>
      <c r="F3755" s="25">
        <v>52456.007731283753</v>
      </c>
      <c r="G3755" s="25">
        <v>61521.721555864111</v>
      </c>
      <c r="H3755" s="25">
        <v>84967.556612321656</v>
      </c>
      <c r="I3755" s="25">
        <v>104851.3609306654</v>
      </c>
      <c r="J3755" s="25">
        <v>132484.30584526097</v>
      </c>
      <c r="K3755" s="25">
        <v>157593.94148217296</v>
      </c>
      <c r="L3755" s="25">
        <v>140648.67391426096</v>
      </c>
      <c r="M3755" s="25">
        <v>165758.30955117295</v>
      </c>
      <c r="O3755" s="24">
        <v>9.269557568769482</v>
      </c>
      <c r="P3755" s="44">
        <v>14.480448879998109</v>
      </c>
      <c r="Q3755" s="44">
        <v>70.184986009141738</v>
      </c>
      <c r="R3755" s="43">
        <v>17.845571544232385</v>
      </c>
      <c r="S3755" s="24">
        <v>10.569013051158205</v>
      </c>
      <c r="T3755" s="24">
        <v>11.24214894989748</v>
      </c>
      <c r="U3755" s="25">
        <v>13.377874257133925</v>
      </c>
      <c r="V3755" s="24">
        <v>12.588196173872902</v>
      </c>
      <c r="W3755" s="24">
        <v>17.872827997712172</v>
      </c>
      <c r="X3755" s="25">
        <v>15.32850704695965</v>
      </c>
      <c r="Y3755" s="25">
        <v>18.094685974591563</v>
      </c>
      <c r="Z3755" s="25">
        <v>15.631789543886532</v>
      </c>
    </row>
    <row r="3756" spans="1:26" x14ac:dyDescent="0.25">
      <c r="A3756" s="39">
        <v>42149</v>
      </c>
      <c r="B3756" s="25">
        <v>38087.363835180004</v>
      </c>
      <c r="C3756" s="43">
        <v>47623.111957880232</v>
      </c>
      <c r="D3756" s="43">
        <v>4580.9844046148</v>
      </c>
      <c r="E3756" s="43">
        <v>52204.096362495031</v>
      </c>
      <c r="F3756" s="25">
        <v>52609.840328193764</v>
      </c>
      <c r="G3756" s="25">
        <v>61582.670608914115</v>
      </c>
      <c r="H3756" s="25">
        <v>84976.739347701659</v>
      </c>
      <c r="I3756" s="25">
        <v>104737.2023687754</v>
      </c>
      <c r="J3756" s="25">
        <v>132528.65125852096</v>
      </c>
      <c r="K3756" s="25">
        <v>157499.87678146295</v>
      </c>
      <c r="L3756" s="25">
        <v>140697.15724132097</v>
      </c>
      <c r="M3756" s="25">
        <v>165668.38276426296</v>
      </c>
      <c r="O3756" s="24">
        <v>9.5513459753215457</v>
      </c>
      <c r="P3756" s="44">
        <v>14.532274889057085</v>
      </c>
      <c r="Q3756" s="44">
        <v>71.530669285167733</v>
      </c>
      <c r="R3756" s="43">
        <v>17.97224700300508</v>
      </c>
      <c r="S3756" s="24">
        <v>10.485814836692064</v>
      </c>
      <c r="T3756" s="24">
        <v>11.244783662426627</v>
      </c>
      <c r="U3756" s="25">
        <v>13.394073412117336</v>
      </c>
      <c r="V3756" s="24">
        <v>12.656984503309566</v>
      </c>
      <c r="W3756" s="24">
        <v>17.977965216807167</v>
      </c>
      <c r="X3756" s="25">
        <v>15.464811333703633</v>
      </c>
      <c r="Y3756" s="25">
        <v>18.193732981467804</v>
      </c>
      <c r="Z3756" s="25">
        <v>15.762050266033567</v>
      </c>
    </row>
    <row r="3757" spans="1:26" x14ac:dyDescent="0.25">
      <c r="A3757" s="39">
        <v>42150</v>
      </c>
      <c r="B3757" s="25">
        <v>38107.784490179998</v>
      </c>
      <c r="C3757" s="43">
        <v>47728.807979613215</v>
      </c>
      <c r="D3757" s="43">
        <v>4533.0543544440006</v>
      </c>
      <c r="E3757" s="43">
        <v>52261.862334057216</v>
      </c>
      <c r="F3757" s="25">
        <v>52762.007623733756</v>
      </c>
      <c r="G3757" s="25">
        <v>61757.788862664107</v>
      </c>
      <c r="H3757" s="25">
        <v>85202.823229951638</v>
      </c>
      <c r="I3757" s="25">
        <v>105008.39648373539</v>
      </c>
      <c r="J3757" s="25">
        <v>132810.57415065094</v>
      </c>
      <c r="K3757" s="25">
        <v>157826.56314593295</v>
      </c>
      <c r="L3757" s="25">
        <v>140981.16343805092</v>
      </c>
      <c r="M3757" s="25">
        <v>165997.15243333296</v>
      </c>
      <c r="O3757" s="24">
        <v>9.6100822598968794</v>
      </c>
      <c r="P3757" s="44">
        <v>14.786470915274542</v>
      </c>
      <c r="Q3757" s="44">
        <v>69.735973460316927</v>
      </c>
      <c r="R3757" s="43">
        <v>18.102788127942524</v>
      </c>
      <c r="S3757" s="24">
        <v>10.805381053474949</v>
      </c>
      <c r="T3757" s="24">
        <v>11.561122529532209</v>
      </c>
      <c r="U3757" s="25">
        <v>13.695762704245308</v>
      </c>
      <c r="V3757" s="24">
        <v>12.948685164731334</v>
      </c>
      <c r="W3757" s="24">
        <v>18.228935017266767</v>
      </c>
      <c r="X3757" s="25">
        <v>15.704308533381827</v>
      </c>
      <c r="Y3757" s="25">
        <v>18.432314579273701</v>
      </c>
      <c r="Z3757" s="25">
        <v>15.991780588270043</v>
      </c>
    </row>
    <row r="3758" spans="1:26" x14ac:dyDescent="0.25">
      <c r="A3758" s="39">
        <v>42151</v>
      </c>
      <c r="B3758" s="25">
        <v>38069.729799779998</v>
      </c>
      <c r="C3758" s="43">
        <v>47422.205325516188</v>
      </c>
      <c r="D3758" s="43">
        <v>5507.9995294380005</v>
      </c>
      <c r="E3758" s="43">
        <v>52930.204854954187</v>
      </c>
      <c r="F3758" s="25">
        <v>53081.715488393762</v>
      </c>
      <c r="G3758" s="25">
        <v>62186.051800234112</v>
      </c>
      <c r="H3758" s="25">
        <v>85349.294228051644</v>
      </c>
      <c r="I3758" s="25">
        <v>105279.77955699539</v>
      </c>
      <c r="J3758" s="25">
        <v>133079.9058442809</v>
      </c>
      <c r="K3758" s="25">
        <v>158220.67289951292</v>
      </c>
      <c r="L3758" s="25">
        <v>141250.4964362809</v>
      </c>
      <c r="M3758" s="25">
        <v>166391.26349151292</v>
      </c>
      <c r="O3758" s="24">
        <v>9.8524432276035903</v>
      </c>
      <c r="P3758" s="44">
        <v>14.725413225522765</v>
      </c>
      <c r="Q3758" s="44">
        <v>109.54055255137773</v>
      </c>
      <c r="R3758" s="43">
        <v>20.394410483528389</v>
      </c>
      <c r="S3758" s="24">
        <v>11.249178861778052</v>
      </c>
      <c r="T3758" s="24">
        <v>11.9460087464353</v>
      </c>
      <c r="U3758" s="25">
        <v>13.946376276456807</v>
      </c>
      <c r="V3758" s="24">
        <v>13.162502588597636</v>
      </c>
      <c r="W3758" s="24">
        <v>18.509537468819715</v>
      </c>
      <c r="X3758" s="25">
        <v>15.987623914217529</v>
      </c>
      <c r="Y3758" s="25">
        <v>18.695744850577654</v>
      </c>
      <c r="Z3758" s="25">
        <v>16.260646451222136</v>
      </c>
    </row>
    <row r="3759" spans="1:26" x14ac:dyDescent="0.25">
      <c r="A3759" s="39">
        <v>42152</v>
      </c>
      <c r="B3759" s="25">
        <v>38103.40436008</v>
      </c>
      <c r="C3759" s="43">
        <v>47583.281588849175</v>
      </c>
      <c r="D3759" s="43">
        <v>4529.9984385446005</v>
      </c>
      <c r="E3759" s="43">
        <v>52113.280027393776</v>
      </c>
      <c r="F3759" s="25">
        <v>52918.465792583745</v>
      </c>
      <c r="G3759" s="25">
        <v>61869.520123804097</v>
      </c>
      <c r="H3759" s="25">
        <v>85197.710909501635</v>
      </c>
      <c r="I3759" s="25">
        <v>104991.04663450536</v>
      </c>
      <c r="J3759" s="25">
        <v>133420.01908204093</v>
      </c>
      <c r="K3759" s="25">
        <v>158435.2415008329</v>
      </c>
      <c r="L3759" s="25">
        <v>141590.40997864094</v>
      </c>
      <c r="M3759" s="25">
        <v>166605.6323974329</v>
      </c>
      <c r="O3759" s="24">
        <v>9.9260169606137048</v>
      </c>
      <c r="P3759" s="44">
        <v>15.095963328849749</v>
      </c>
      <c r="Q3759" s="44">
        <v>17.429269991624487</v>
      </c>
      <c r="R3759" s="43">
        <v>15.29510216391612</v>
      </c>
      <c r="S3759" s="24">
        <v>11.124031478302033</v>
      </c>
      <c r="T3759" s="24">
        <v>11.416480539937734</v>
      </c>
      <c r="U3759" s="25">
        <v>13.814981977902629</v>
      </c>
      <c r="V3759" s="24">
        <v>12.818748137410463</v>
      </c>
      <c r="W3759" s="24">
        <v>18.917992344140377</v>
      </c>
      <c r="X3759" s="25">
        <v>16.203638514893704</v>
      </c>
      <c r="Y3759" s="25">
        <v>19.070110684244025</v>
      </c>
      <c r="Z3759" s="25">
        <v>16.457552824134059</v>
      </c>
    </row>
    <row r="3760" spans="1:26" x14ac:dyDescent="0.25">
      <c r="A3760" s="39">
        <v>42153</v>
      </c>
      <c r="B3760" s="25">
        <v>38148.541673379994</v>
      </c>
      <c r="C3760" s="43">
        <v>48355.232259092147</v>
      </c>
      <c r="D3760" s="43">
        <v>4537.0770181072003</v>
      </c>
      <c r="E3760" s="43">
        <v>52892.309277199347</v>
      </c>
      <c r="F3760" s="25">
        <v>53284.95957092</v>
      </c>
      <c r="G3760" s="25">
        <v>62132.629435919996</v>
      </c>
      <c r="H3760" s="25">
        <v>86425.36798676</v>
      </c>
      <c r="I3760" s="25">
        <v>106147.68217032999</v>
      </c>
      <c r="J3760" s="25">
        <v>134905.52763110003</v>
      </c>
      <c r="K3760" s="25">
        <v>159847.41810125002</v>
      </c>
      <c r="L3760" s="25">
        <v>142817.47034280002</v>
      </c>
      <c r="M3760" s="25">
        <v>167759.36081295001</v>
      </c>
      <c r="O3760" s="24">
        <v>10.14731648846514</v>
      </c>
      <c r="P3760" s="44">
        <v>15.149468529615762</v>
      </c>
      <c r="Q3760" s="44">
        <v>67.0045986985007</v>
      </c>
      <c r="R3760" s="43">
        <v>18.300356594679034</v>
      </c>
      <c r="S3760" s="24">
        <v>11.552310647206054</v>
      </c>
      <c r="T3760" s="24">
        <v>11.673663284304613</v>
      </c>
      <c r="U3760" s="25">
        <v>14.204461506839339</v>
      </c>
      <c r="V3760" s="24">
        <v>13.095886471946372</v>
      </c>
      <c r="W3760" s="24">
        <v>19.201375633260763</v>
      </c>
      <c r="X3760" s="25">
        <v>16.435239260371294</v>
      </c>
      <c r="Y3760" s="25">
        <v>18.892880439162528</v>
      </c>
      <c r="Z3760" s="25">
        <v>16.311569303926809</v>
      </c>
    </row>
    <row r="3761" spans="1:26" x14ac:dyDescent="0.25">
      <c r="A3761" s="39">
        <v>42156</v>
      </c>
      <c r="B3761" s="25">
        <v>38411.953285080002</v>
      </c>
      <c r="C3761" s="43">
        <v>49056.252596577615</v>
      </c>
      <c r="D3761" s="43">
        <v>4524.6386691632015</v>
      </c>
      <c r="E3761" s="43">
        <v>53580.891265740815</v>
      </c>
      <c r="F3761" s="25">
        <v>53788.927913723754</v>
      </c>
      <c r="G3761" s="25">
        <v>62666.2930760241</v>
      </c>
      <c r="H3761" s="25">
        <v>86967.463961081638</v>
      </c>
      <c r="I3761" s="25">
        <v>106729.16219128536</v>
      </c>
      <c r="J3761" s="25">
        <v>135420.05050416093</v>
      </c>
      <c r="K3761" s="25">
        <v>160394.39064774293</v>
      </c>
      <c r="L3761" s="25">
        <v>143337.95718896095</v>
      </c>
      <c r="M3761" s="25">
        <v>168312.29733254295</v>
      </c>
      <c r="O3761" s="24">
        <v>10.409404076641415</v>
      </c>
      <c r="P3761" s="44">
        <v>14.804298983343411</v>
      </c>
      <c r="Q3761" s="44">
        <v>68.611060252966368</v>
      </c>
      <c r="R3761" s="43">
        <v>17.983711020646552</v>
      </c>
      <c r="S3761" s="24">
        <v>11.699771917190915</v>
      </c>
      <c r="T3761" s="24">
        <v>11.866598488590775</v>
      </c>
      <c r="U3761" s="25">
        <v>14.615335477849346</v>
      </c>
      <c r="V3761" s="24">
        <v>13.502197870268539</v>
      </c>
      <c r="W3761" s="24">
        <v>19.475293076998067</v>
      </c>
      <c r="X3761" s="25">
        <v>16.716612872075132</v>
      </c>
      <c r="Y3761" s="25">
        <v>19.373013873273347</v>
      </c>
      <c r="Z3761" s="25">
        <v>16.760210894937224</v>
      </c>
    </row>
    <row r="3762" spans="1:26" x14ac:dyDescent="0.25">
      <c r="A3762" s="39">
        <v>42157</v>
      </c>
      <c r="B3762" s="25">
        <v>38602.504315179998</v>
      </c>
      <c r="C3762" s="43">
        <v>49821.043546287096</v>
      </c>
      <c r="D3762" s="43">
        <v>4573.6241019336012</v>
      </c>
      <c r="E3762" s="43">
        <v>54394.667648220697</v>
      </c>
      <c r="F3762" s="25">
        <v>54057.385082223751</v>
      </c>
      <c r="G3762" s="25">
        <v>62912.00339264411</v>
      </c>
      <c r="H3762" s="25">
        <v>87848.87007768164</v>
      </c>
      <c r="I3762" s="25">
        <v>107575.68986106537</v>
      </c>
      <c r="J3762" s="25">
        <v>136038.24084774093</v>
      </c>
      <c r="K3762" s="25">
        <v>160982.07253633291</v>
      </c>
      <c r="L3762" s="25">
        <v>143959.65647394094</v>
      </c>
      <c r="M3762" s="25">
        <v>168903.48816253291</v>
      </c>
      <c r="O3762" s="24">
        <v>10.957114460526075</v>
      </c>
      <c r="P3762" s="44">
        <v>16.594107299364836</v>
      </c>
      <c r="Q3762" s="44">
        <v>70.436506738374888</v>
      </c>
      <c r="R3762" s="43">
        <v>19.775625176567345</v>
      </c>
      <c r="S3762" s="24">
        <v>12.257258479092336</v>
      </c>
      <c r="T3762" s="24">
        <v>12.305219890697483</v>
      </c>
      <c r="U3762" s="25">
        <v>15.776949869543543</v>
      </c>
      <c r="V3762" s="24">
        <v>14.402446210134867</v>
      </c>
      <c r="W3762" s="24">
        <v>20.020695860423587</v>
      </c>
      <c r="X3762" s="25">
        <v>17.144260243067855</v>
      </c>
      <c r="Y3762" s="25">
        <v>19.890770082628851</v>
      </c>
      <c r="Z3762" s="25">
        <v>17.170326894081356</v>
      </c>
    </row>
    <row r="3763" spans="1:26" x14ac:dyDescent="0.25">
      <c r="A3763" s="39">
        <v>42158</v>
      </c>
      <c r="B3763" s="25">
        <v>38560.450256080003</v>
      </c>
      <c r="C3763" s="43">
        <v>49714.880064086581</v>
      </c>
      <c r="D3763" s="43">
        <v>4795.3812686010006</v>
      </c>
      <c r="E3763" s="43">
        <v>54510.26133268758</v>
      </c>
      <c r="F3763" s="25">
        <v>54175.808098943766</v>
      </c>
      <c r="G3763" s="25">
        <v>63012.618366404116</v>
      </c>
      <c r="H3763" s="25">
        <v>87874.788793571643</v>
      </c>
      <c r="I3763" s="25">
        <v>107582.25035002538</v>
      </c>
      <c r="J3763" s="25">
        <v>136159.33407486093</v>
      </c>
      <c r="K3763" s="25">
        <v>161198.87405557293</v>
      </c>
      <c r="L3763" s="25">
        <v>144083.67006496093</v>
      </c>
      <c r="M3763" s="25">
        <v>169123.21004567292</v>
      </c>
      <c r="O3763" s="24">
        <v>10.490096687804629</v>
      </c>
      <c r="P3763" s="44">
        <v>16.008788475176573</v>
      </c>
      <c r="Q3763" s="44">
        <v>75.53267364915888</v>
      </c>
      <c r="R3763" s="43">
        <v>19.575943612747015</v>
      </c>
      <c r="S3763" s="24">
        <v>11.867936387874156</v>
      </c>
      <c r="T3763" s="24">
        <v>11.854250492810415</v>
      </c>
      <c r="U3763" s="25">
        <v>14.882385487346372</v>
      </c>
      <c r="V3763" s="24">
        <v>13.603917643482632</v>
      </c>
      <c r="W3763" s="24">
        <v>19.445112099456807</v>
      </c>
      <c r="X3763" s="25">
        <v>16.71201360240957</v>
      </c>
      <c r="Y3763" s="25">
        <v>19.34506709725563</v>
      </c>
      <c r="Z3763" s="25">
        <v>16.755715009742801</v>
      </c>
    </row>
    <row r="3764" spans="1:26" x14ac:dyDescent="0.25">
      <c r="A3764" s="39">
        <v>42160</v>
      </c>
      <c r="B3764" s="25">
        <v>38804.275015480001</v>
      </c>
      <c r="C3764" s="43">
        <v>50761.757692815554</v>
      </c>
      <c r="D3764" s="43">
        <v>4773.453601364</v>
      </c>
      <c r="E3764" s="43">
        <v>55535.211294179557</v>
      </c>
      <c r="F3764" s="25">
        <v>54535.897596783761</v>
      </c>
      <c r="G3764" s="25">
        <v>63509.181085274118</v>
      </c>
      <c r="H3764" s="25">
        <v>88922.491570691651</v>
      </c>
      <c r="I3764" s="25">
        <v>108870.65243839539</v>
      </c>
      <c r="J3764" s="25">
        <v>137256.31298018096</v>
      </c>
      <c r="K3764" s="25">
        <v>162484.84534104294</v>
      </c>
      <c r="L3764" s="25">
        <v>145165.70769808098</v>
      </c>
      <c r="M3764" s="25">
        <v>170394.24005894293</v>
      </c>
      <c r="O3764" s="24">
        <v>10.750226949032671</v>
      </c>
      <c r="P3764" s="44">
        <v>16.256666998946923</v>
      </c>
      <c r="Q3764" s="44">
        <v>72.094818810038802</v>
      </c>
      <c r="R3764" s="43">
        <v>19.591924514351099</v>
      </c>
      <c r="S3764" s="24">
        <v>12.248351805907731</v>
      </c>
      <c r="T3764" s="24">
        <v>12.269631082575504</v>
      </c>
      <c r="U3764" s="25">
        <v>15.418504669912991</v>
      </c>
      <c r="V3764" s="24">
        <v>14.142742724595836</v>
      </c>
      <c r="W3764" s="24">
        <v>19.612061337216737</v>
      </c>
      <c r="X3764" s="25">
        <v>16.897278725210342</v>
      </c>
      <c r="Y3764" s="25">
        <v>19.483558785064936</v>
      </c>
      <c r="Z3764" s="25">
        <v>16.915761002395733</v>
      </c>
    </row>
    <row r="3765" spans="1:26" x14ac:dyDescent="0.25">
      <c r="A3765" s="39">
        <v>42163</v>
      </c>
      <c r="B3765" s="25">
        <v>39042.685394079999</v>
      </c>
      <c r="C3765" s="43">
        <v>50815.333691534004</v>
      </c>
      <c r="D3765" s="43">
        <v>4842.3290189764011</v>
      </c>
      <c r="E3765" s="43">
        <v>55657.662710510405</v>
      </c>
      <c r="F3765" s="25">
        <v>54812.330579823756</v>
      </c>
      <c r="G3765" s="25">
        <v>63807.633507654107</v>
      </c>
      <c r="H3765" s="25">
        <v>88796.790666141649</v>
      </c>
      <c r="I3765" s="25">
        <v>108781.24353030538</v>
      </c>
      <c r="J3765" s="25">
        <v>137101.07093325091</v>
      </c>
      <c r="K3765" s="25">
        <v>162300.44933924291</v>
      </c>
      <c r="L3765" s="25">
        <v>145015.63474285093</v>
      </c>
      <c r="M3765" s="25">
        <v>170215.01314884293</v>
      </c>
      <c r="O3765" s="24">
        <v>9.8683405440422867</v>
      </c>
      <c r="P3765" s="44">
        <v>16.48130748714469</v>
      </c>
      <c r="Q3765" s="44">
        <v>70.110230128496667</v>
      </c>
      <c r="R3765" s="43">
        <v>19.766286152131897</v>
      </c>
      <c r="S3765" s="24">
        <v>12.632570982399049</v>
      </c>
      <c r="T3765" s="24">
        <v>12.631233246093343</v>
      </c>
      <c r="U3765" s="25">
        <v>15.805264488710936</v>
      </c>
      <c r="V3765" s="24">
        <v>14.46653713781636</v>
      </c>
      <c r="W3765" s="24">
        <v>19.880175696370017</v>
      </c>
      <c r="X3765" s="25">
        <v>17.089703415310908</v>
      </c>
      <c r="Y3765" s="25">
        <v>19.509840701155579</v>
      </c>
      <c r="Z3765" s="25">
        <v>16.914770471944518</v>
      </c>
    </row>
    <row r="3766" spans="1:26" x14ac:dyDescent="0.25">
      <c r="A3766" s="39">
        <v>42164</v>
      </c>
      <c r="B3766" s="25">
        <v>39259.275618779997</v>
      </c>
      <c r="C3766" s="43">
        <v>50775.251330373481</v>
      </c>
      <c r="D3766" s="43">
        <v>4740.9246223877999</v>
      </c>
      <c r="E3766" s="43">
        <v>55516.175952761281</v>
      </c>
      <c r="F3766" s="25">
        <v>54829.553059073747</v>
      </c>
      <c r="G3766" s="25">
        <v>63842.981390834102</v>
      </c>
      <c r="H3766" s="25">
        <v>88621.755172331628</v>
      </c>
      <c r="I3766" s="25">
        <v>108630.20720710537</v>
      </c>
      <c r="J3766" s="25">
        <v>136952.47854376092</v>
      </c>
      <c r="K3766" s="25">
        <v>162170.05899485291</v>
      </c>
      <c r="L3766" s="25">
        <v>144871.71471726094</v>
      </c>
      <c r="M3766" s="25">
        <v>170089.29516835292</v>
      </c>
      <c r="O3766" s="24">
        <v>10.477837773181587</v>
      </c>
      <c r="P3766" s="44">
        <v>16.389428806125082</v>
      </c>
      <c r="Q3766" s="44">
        <v>66.547910184492792</v>
      </c>
      <c r="R3766" s="43">
        <v>19.46182953843152</v>
      </c>
      <c r="S3766" s="24">
        <v>12.667961050584386</v>
      </c>
      <c r="T3766" s="24">
        <v>12.69362822074358</v>
      </c>
      <c r="U3766" s="25">
        <v>15.57699011636573</v>
      </c>
      <c r="V3766" s="24">
        <v>14.307607120676824</v>
      </c>
      <c r="W3766" s="24">
        <v>19.750247595605018</v>
      </c>
      <c r="X3766" s="25">
        <v>16.995634872586574</v>
      </c>
      <c r="Y3766" s="25">
        <v>19.391233770513484</v>
      </c>
      <c r="Z3766" s="25">
        <v>16.828419165081044</v>
      </c>
    </row>
    <row r="3767" spans="1:26" x14ac:dyDescent="0.25">
      <c r="A3767" s="39">
        <v>42165</v>
      </c>
      <c r="B3767" s="25">
        <v>39201.997854679998</v>
      </c>
      <c r="C3767" s="43">
        <v>51923.974027232965</v>
      </c>
      <c r="D3767" s="43">
        <v>4794.4921324762008</v>
      </c>
      <c r="E3767" s="43">
        <v>56718.466159709169</v>
      </c>
      <c r="F3767" s="25">
        <v>54753.800823813755</v>
      </c>
      <c r="G3767" s="25">
        <v>63770.41419764411</v>
      </c>
      <c r="H3767" s="25">
        <v>88422.529683041648</v>
      </c>
      <c r="I3767" s="25">
        <v>108411.97214303538</v>
      </c>
      <c r="J3767" s="25">
        <v>136703.32173821097</v>
      </c>
      <c r="K3767" s="25">
        <v>161912.66023448293</v>
      </c>
      <c r="L3767" s="25">
        <v>144624.96427561098</v>
      </c>
      <c r="M3767" s="25">
        <v>169834.30277188294</v>
      </c>
      <c r="O3767" s="24">
        <v>10.241617542871161</v>
      </c>
      <c r="P3767" s="44">
        <v>19.621074284915995</v>
      </c>
      <c r="Q3767" s="44">
        <v>70.746089890927848</v>
      </c>
      <c r="R3767" s="43">
        <v>22.727365957360558</v>
      </c>
      <c r="S3767" s="24">
        <v>12.260910514147238</v>
      </c>
      <c r="T3767" s="24">
        <v>12.514881335646999</v>
      </c>
      <c r="U3767" s="25">
        <v>15.806202576246342</v>
      </c>
      <c r="V3767" s="24">
        <v>14.584885938279136</v>
      </c>
      <c r="W3767" s="24">
        <v>19.820653110797458</v>
      </c>
      <c r="X3767" s="25">
        <v>17.103018689989312</v>
      </c>
      <c r="Y3767" s="25">
        <v>19.454700100312184</v>
      </c>
      <c r="Z3767" s="25">
        <v>16.928594659211459</v>
      </c>
    </row>
    <row r="3768" spans="1:26" x14ac:dyDescent="0.25">
      <c r="A3768" s="39">
        <v>42166</v>
      </c>
      <c r="B3768" s="25">
        <v>39167.361130980004</v>
      </c>
      <c r="C3768" s="43">
        <v>51788.98681817246</v>
      </c>
      <c r="D3768" s="43">
        <v>4827.8868667764009</v>
      </c>
      <c r="E3768" s="43">
        <v>56616.873684948863</v>
      </c>
      <c r="F3768" s="25">
        <v>54710.181923623757</v>
      </c>
      <c r="G3768" s="25">
        <v>63715.604456054112</v>
      </c>
      <c r="H3768" s="25">
        <v>88356.389643091636</v>
      </c>
      <c r="I3768" s="25">
        <v>108338.11897686537</v>
      </c>
      <c r="J3768" s="25">
        <v>136672.81852952094</v>
      </c>
      <c r="K3768" s="25">
        <v>161871.4564508429</v>
      </c>
      <c r="L3768" s="25">
        <v>144596.47143082097</v>
      </c>
      <c r="M3768" s="25">
        <v>169795.1093521429</v>
      </c>
      <c r="O3768" s="24">
        <v>9.8236630601436623</v>
      </c>
      <c r="P3768" s="44">
        <v>18.447649911019415</v>
      </c>
      <c r="Q3768" s="44">
        <v>72.379585486990123</v>
      </c>
      <c r="R3768" s="43">
        <v>21.69434706281077</v>
      </c>
      <c r="S3768" s="24">
        <v>12.237796812333412</v>
      </c>
      <c r="T3768" s="24">
        <v>12.487519156619765</v>
      </c>
      <c r="U3768" s="25">
        <v>15.283021492741655</v>
      </c>
      <c r="V3768" s="24">
        <v>14.180580811265475</v>
      </c>
      <c r="W3768" s="24">
        <v>19.527989936900813</v>
      </c>
      <c r="X3768" s="25">
        <v>16.885201033781904</v>
      </c>
      <c r="Y3768" s="25">
        <v>19.178312146580012</v>
      </c>
      <c r="Z3768" s="25">
        <v>16.720438664641325</v>
      </c>
    </row>
    <row r="3769" spans="1:26" x14ac:dyDescent="0.25">
      <c r="A3769" s="39">
        <v>42167</v>
      </c>
      <c r="B3769" s="25">
        <v>39116.235838280001</v>
      </c>
      <c r="C3769" s="43">
        <v>52427.343351291936</v>
      </c>
      <c r="D3769" s="43">
        <v>4823.7982444876006</v>
      </c>
      <c r="E3769" s="43">
        <v>57251.14159577954</v>
      </c>
      <c r="F3769" s="25">
        <v>55506.880028773761</v>
      </c>
      <c r="G3769" s="25">
        <v>64421.415507414116</v>
      </c>
      <c r="H3769" s="25">
        <v>89766.712928251654</v>
      </c>
      <c r="I3769" s="25">
        <v>109649.32798964539</v>
      </c>
      <c r="J3769" s="25">
        <v>138080.6408155509</v>
      </c>
      <c r="K3769" s="25">
        <v>163183.07903058291</v>
      </c>
      <c r="L3769" s="25">
        <v>145992.91508075091</v>
      </c>
      <c r="M3769" s="25">
        <v>171095.3532957829</v>
      </c>
      <c r="O3769" s="24">
        <v>9.7537672548281265</v>
      </c>
      <c r="P3769" s="44">
        <v>19.980574321201992</v>
      </c>
      <c r="Q3769" s="44">
        <v>68.705300656768387</v>
      </c>
      <c r="R3769" s="43">
        <v>22.973085168757244</v>
      </c>
      <c r="S3769" s="24">
        <v>13.721788343609663</v>
      </c>
      <c r="T3769" s="24">
        <v>13.646117739513119</v>
      </c>
      <c r="U3769" s="25">
        <v>17.032026982045711</v>
      </c>
      <c r="V3769" s="24">
        <v>15.503771630011354</v>
      </c>
      <c r="W3769" s="24">
        <v>20.61989217753726</v>
      </c>
      <c r="X3769" s="25">
        <v>17.755162779781418</v>
      </c>
      <c r="Y3769" s="25">
        <v>20.195642728862918</v>
      </c>
      <c r="Z3769" s="25">
        <v>17.538662163140483</v>
      </c>
    </row>
    <row r="3770" spans="1:26" x14ac:dyDescent="0.25">
      <c r="A3770" s="39">
        <v>42170</v>
      </c>
      <c r="B3770" s="25">
        <v>39095.09955228</v>
      </c>
      <c r="C3770" s="43">
        <v>52383.301233590384</v>
      </c>
      <c r="D3770" s="43">
        <v>4831.4832748728013</v>
      </c>
      <c r="E3770" s="43">
        <v>57214.784508463184</v>
      </c>
      <c r="F3770" s="25">
        <v>55035.884616383759</v>
      </c>
      <c r="G3770" s="25">
        <v>63926.522076104113</v>
      </c>
      <c r="H3770" s="25">
        <v>88984.450846011649</v>
      </c>
      <c r="I3770" s="25">
        <v>108852.45897720539</v>
      </c>
      <c r="J3770" s="25">
        <v>137490.80283053094</v>
      </c>
      <c r="K3770" s="25">
        <v>162578.13414377291</v>
      </c>
      <c r="L3770" s="25">
        <v>145406.81609943096</v>
      </c>
      <c r="M3770" s="25">
        <v>170494.14741267293</v>
      </c>
      <c r="O3770" s="24">
        <v>9.4000549573594263</v>
      </c>
      <c r="P3770" s="44">
        <v>14.345574889837366</v>
      </c>
      <c r="Q3770" s="44">
        <v>74.11423897930058</v>
      </c>
      <c r="R3770" s="43">
        <v>17.759123067435478</v>
      </c>
      <c r="S3770" s="24">
        <v>11.684470453180374</v>
      </c>
      <c r="T3770" s="24">
        <v>11.840336798000584</v>
      </c>
      <c r="U3770" s="25">
        <v>13.861546611099573</v>
      </c>
      <c r="V3770" s="24">
        <v>12.971338138537325</v>
      </c>
      <c r="W3770" s="24">
        <v>18.427708244720222</v>
      </c>
      <c r="X3770" s="25">
        <v>15.966204503631554</v>
      </c>
      <c r="Y3770" s="25">
        <v>18.130125427134548</v>
      </c>
      <c r="Z3770" s="25">
        <v>15.834298917907441</v>
      </c>
    </row>
    <row r="3771" spans="1:26" x14ac:dyDescent="0.25">
      <c r="A3771" s="39">
        <v>42171</v>
      </c>
      <c r="B3771" s="25">
        <v>39103.762790480003</v>
      </c>
      <c r="C3771" s="43">
        <v>52071.018141909881</v>
      </c>
      <c r="D3771" s="43">
        <v>4770.6054112724014</v>
      </c>
      <c r="E3771" s="43">
        <v>56841.623553182282</v>
      </c>
      <c r="F3771" s="25">
        <v>54947.540523733755</v>
      </c>
      <c r="G3771" s="25">
        <v>63817.282726654106</v>
      </c>
      <c r="H3771" s="25">
        <v>88778.531864971636</v>
      </c>
      <c r="I3771" s="25">
        <v>108623.54966449538</v>
      </c>
      <c r="J3771" s="25">
        <v>137474.0008700609</v>
      </c>
      <c r="K3771" s="25">
        <v>162530.44527654295</v>
      </c>
      <c r="L3771" s="25">
        <v>145392.62350286089</v>
      </c>
      <c r="M3771" s="25">
        <v>170449.06790934294</v>
      </c>
      <c r="O3771" s="24">
        <v>9.4242973495273219</v>
      </c>
      <c r="P3771" s="44">
        <v>13.66390365481247</v>
      </c>
      <c r="Q3771" s="44">
        <v>71.920357248074197</v>
      </c>
      <c r="R3771" s="43">
        <v>16.99108544858565</v>
      </c>
      <c r="S3771" s="24">
        <v>11.505193545503566</v>
      </c>
      <c r="T3771" s="24">
        <v>11.649221041389591</v>
      </c>
      <c r="U3771" s="25">
        <v>13.598059525042583</v>
      </c>
      <c r="V3771" s="24">
        <v>12.733767103282734</v>
      </c>
      <c r="W3771" s="24">
        <v>18.413235875430644</v>
      </c>
      <c r="X3771" s="25">
        <v>15.932188263016766</v>
      </c>
      <c r="Y3771" s="25">
        <v>18.118595202775523</v>
      </c>
      <c r="Z3771" s="25">
        <v>15.803671751268356</v>
      </c>
    </row>
    <row r="3772" spans="1:26" x14ac:dyDescent="0.25">
      <c r="A3772" s="39">
        <v>42172</v>
      </c>
      <c r="B3772" s="25">
        <v>38996.812455480002</v>
      </c>
      <c r="C3772" s="43">
        <v>51840.527003929354</v>
      </c>
      <c r="D3772" s="43">
        <v>4795.9366399322007</v>
      </c>
      <c r="E3772" s="43">
        <v>56636.463643861556</v>
      </c>
      <c r="F3772" s="25">
        <v>54712.697318263759</v>
      </c>
      <c r="G3772" s="25">
        <v>63603.25239771411</v>
      </c>
      <c r="H3772" s="25">
        <v>88198.045307341643</v>
      </c>
      <c r="I3772" s="25">
        <v>108164.29915431538</v>
      </c>
      <c r="J3772" s="25">
        <v>137178.40409763093</v>
      </c>
      <c r="K3772" s="25">
        <v>162357.01033432296</v>
      </c>
      <c r="L3772" s="25">
        <v>145097.02809433095</v>
      </c>
      <c r="M3772" s="25">
        <v>170275.63433102294</v>
      </c>
      <c r="O3772" s="24">
        <v>9.3658864267240247</v>
      </c>
      <c r="P3772" s="44">
        <v>16.68324249880655</v>
      </c>
      <c r="Q3772" s="44">
        <v>71.846028567210183</v>
      </c>
      <c r="R3772" s="43">
        <v>19.943568032704874</v>
      </c>
      <c r="S3772" s="24">
        <v>12.423696985343957</v>
      </c>
      <c r="T3772" s="24">
        <v>12.547260636022672</v>
      </c>
      <c r="U3772" s="25">
        <v>14.779110483757307</v>
      </c>
      <c r="V3772" s="24">
        <v>13.849355705290844</v>
      </c>
      <c r="W3772" s="24">
        <v>19.510289956147698</v>
      </c>
      <c r="X3772" s="25">
        <v>16.960126570888413</v>
      </c>
      <c r="Y3772" s="25">
        <v>19.145440183824427</v>
      </c>
      <c r="Z3772" s="25">
        <v>16.777790594891329</v>
      </c>
    </row>
    <row r="3773" spans="1:26" x14ac:dyDescent="0.25">
      <c r="A3773" s="39">
        <v>42173</v>
      </c>
      <c r="B3773" s="25">
        <v>38909.582075179998</v>
      </c>
      <c r="C3773" s="43">
        <v>51400.164872468842</v>
      </c>
      <c r="D3773" s="43">
        <v>4691.2990974920012</v>
      </c>
      <c r="E3773" s="43">
        <v>56091.463969960845</v>
      </c>
      <c r="F3773" s="25">
        <v>54696.372006563754</v>
      </c>
      <c r="G3773" s="25">
        <v>63549.283458884107</v>
      </c>
      <c r="H3773" s="25">
        <v>88182.052836111645</v>
      </c>
      <c r="I3773" s="25">
        <v>108016.63866629537</v>
      </c>
      <c r="J3773" s="25">
        <v>137426.08760948092</v>
      </c>
      <c r="K3773" s="25">
        <v>162488.25443273297</v>
      </c>
      <c r="L3773" s="25">
        <v>145344.71297008093</v>
      </c>
      <c r="M3773" s="25">
        <v>170406.87979333295</v>
      </c>
      <c r="O3773" s="24">
        <v>9.3588752761681206</v>
      </c>
      <c r="P3773" s="44">
        <v>16.941897240175031</v>
      </c>
      <c r="Q3773" s="44">
        <v>67.518261436253837</v>
      </c>
      <c r="R3773" s="43">
        <v>19.971315345494787</v>
      </c>
      <c r="S3773" s="24">
        <v>12.433224626410745</v>
      </c>
      <c r="T3773" s="24">
        <v>12.433983833497543</v>
      </c>
      <c r="U3773" s="25">
        <v>14.898301215672349</v>
      </c>
      <c r="V3773" s="24">
        <v>13.790364935556276</v>
      </c>
      <c r="W3773" s="24">
        <v>19.815865909603048</v>
      </c>
      <c r="X3773" s="25">
        <v>17.119774975867962</v>
      </c>
      <c r="Y3773" s="25">
        <v>19.427258875519481</v>
      </c>
      <c r="Z3773" s="25">
        <v>16.924830040391893</v>
      </c>
    </row>
    <row r="3774" spans="1:26" x14ac:dyDescent="0.25">
      <c r="A3774" s="39">
        <v>42174</v>
      </c>
      <c r="B3774" s="25">
        <v>38803.190419779996</v>
      </c>
      <c r="C3774" s="43">
        <v>51261.823813678318</v>
      </c>
      <c r="D3774" s="43">
        <v>4710.0934453230011</v>
      </c>
      <c r="E3774" s="43">
        <v>55971.917259001319</v>
      </c>
      <c r="F3774" s="25">
        <v>54260.758652313751</v>
      </c>
      <c r="G3774" s="25">
        <v>63106.508324744107</v>
      </c>
      <c r="H3774" s="25">
        <v>88128.722432041643</v>
      </c>
      <c r="I3774" s="25">
        <v>107953.64739069538</v>
      </c>
      <c r="J3774" s="25">
        <v>137478.0654371909</v>
      </c>
      <c r="K3774" s="25">
        <v>162550.66127271292</v>
      </c>
      <c r="L3774" s="25">
        <v>145390.87216169093</v>
      </c>
      <c r="M3774" s="25">
        <v>170463.46799721295</v>
      </c>
      <c r="O3774" s="24">
        <v>9.145507887149229</v>
      </c>
      <c r="P3774" s="44">
        <v>18.113780260498835</v>
      </c>
      <c r="Q3774" s="44">
        <v>69.846367746678069</v>
      </c>
      <c r="R3774" s="43">
        <v>21.220803013785083</v>
      </c>
      <c r="S3774" s="24">
        <v>11.509745452971076</v>
      </c>
      <c r="T3774" s="24">
        <v>11.763657012973262</v>
      </c>
      <c r="U3774" s="25">
        <v>15.493658113621667</v>
      </c>
      <c r="V3774" s="24">
        <v>14.327468856606739</v>
      </c>
      <c r="W3774" s="24">
        <v>20.258058832147174</v>
      </c>
      <c r="X3774" s="25">
        <v>17.54224834398055</v>
      </c>
      <c r="Y3774" s="25">
        <v>19.834448860185063</v>
      </c>
      <c r="Z3774" s="25">
        <v>17.319501476522237</v>
      </c>
    </row>
    <row r="3775" spans="1:26" x14ac:dyDescent="0.25">
      <c r="A3775" s="39">
        <v>42177</v>
      </c>
      <c r="B3775" s="25">
        <v>38762.079582080005</v>
      </c>
      <c r="C3775" s="43">
        <v>50963.647151246776</v>
      </c>
      <c r="D3775" s="43">
        <v>4682.8016968515994</v>
      </c>
      <c r="E3775" s="43">
        <v>55646.448848098378</v>
      </c>
      <c r="F3775" s="25">
        <v>54278.597444053761</v>
      </c>
      <c r="G3775" s="25">
        <v>63097.682808344114</v>
      </c>
      <c r="H3775" s="25">
        <v>87845.952570031644</v>
      </c>
      <c r="I3775" s="25">
        <v>107612.29669815539</v>
      </c>
      <c r="J3775" s="25">
        <v>137267.20802287094</v>
      </c>
      <c r="K3775" s="25">
        <v>162285.13013298294</v>
      </c>
      <c r="L3775" s="25">
        <v>145184.22183907093</v>
      </c>
      <c r="M3775" s="25">
        <v>170202.14394918294</v>
      </c>
      <c r="O3775" s="24">
        <v>8.5713816411456598</v>
      </c>
      <c r="P3775" s="44">
        <v>18.691135523437374</v>
      </c>
      <c r="Q3775" s="44">
        <v>71.061859473699499</v>
      </c>
      <c r="R3775" s="43">
        <v>21.829891546009318</v>
      </c>
      <c r="S3775" s="24">
        <v>11.861283537985434</v>
      </c>
      <c r="T3775" s="24">
        <v>12.010758922476207</v>
      </c>
      <c r="U3775" s="25">
        <v>16.094129542374013</v>
      </c>
      <c r="V3775" s="24">
        <v>14.750550028685039</v>
      </c>
      <c r="W3775" s="24">
        <v>20.642215457227909</v>
      </c>
      <c r="X3775" s="25">
        <v>17.846018985197041</v>
      </c>
      <c r="Y3775" s="25">
        <v>20.194455941774624</v>
      </c>
      <c r="Z3775" s="25">
        <v>17.607751809743121</v>
      </c>
    </row>
    <row r="3776" spans="1:26" x14ac:dyDescent="0.25">
      <c r="A3776" s="39">
        <v>42178</v>
      </c>
      <c r="B3776" s="25">
        <v>38647.944931279999</v>
      </c>
      <c r="C3776" s="43">
        <v>50663.948490316259</v>
      </c>
      <c r="D3776" s="43">
        <v>4704.4709778668002</v>
      </c>
      <c r="E3776" s="43">
        <v>55368.419468183056</v>
      </c>
      <c r="F3776" s="25">
        <v>54307.202850693757</v>
      </c>
      <c r="G3776" s="25">
        <v>63071.566134634108</v>
      </c>
      <c r="H3776" s="25">
        <v>87887.234266251631</v>
      </c>
      <c r="I3776" s="25">
        <v>107611.71701101535</v>
      </c>
      <c r="J3776" s="25">
        <v>137233.07446557091</v>
      </c>
      <c r="K3776" s="25">
        <v>162192.92458671291</v>
      </c>
      <c r="L3776" s="25">
        <v>145152.27864567091</v>
      </c>
      <c r="M3776" s="25">
        <v>170112.12876681291</v>
      </c>
      <c r="O3776" s="24">
        <v>8.2516940272691528</v>
      </c>
      <c r="P3776" s="44">
        <v>17.993156152472611</v>
      </c>
      <c r="Q3776" s="44">
        <v>71.853434206921833</v>
      </c>
      <c r="R3776" s="43">
        <v>21.22118623052458</v>
      </c>
      <c r="S3776" s="24">
        <v>11.920235641642396</v>
      </c>
      <c r="T3776" s="24">
        <v>11.964396705789525</v>
      </c>
      <c r="U3776" s="25">
        <v>16.148685984059497</v>
      </c>
      <c r="V3776" s="24">
        <v>14.749931889121015</v>
      </c>
      <c r="W3776" s="24">
        <v>20.61221595455407</v>
      </c>
      <c r="X3776" s="25">
        <v>17.779062409770962</v>
      </c>
      <c r="Y3776" s="25">
        <v>20.168010955514237</v>
      </c>
      <c r="Z3776" s="25">
        <v>17.545552339268511</v>
      </c>
    </row>
    <row r="3777" spans="1:26" x14ac:dyDescent="0.25">
      <c r="A3777" s="39">
        <v>42179</v>
      </c>
      <c r="B3777" s="25">
        <v>38611.380267879998</v>
      </c>
      <c r="C3777" s="43">
        <v>50237.609420715737</v>
      </c>
      <c r="D3777" s="43">
        <v>4841.5420858070011</v>
      </c>
      <c r="E3777" s="43">
        <v>55079.151506522736</v>
      </c>
      <c r="F3777" s="25">
        <v>54164.970736893745</v>
      </c>
      <c r="G3777" s="25">
        <v>62917.303672574097</v>
      </c>
      <c r="H3777" s="25">
        <v>87460.306105241631</v>
      </c>
      <c r="I3777" s="25">
        <v>107225.64787429536</v>
      </c>
      <c r="J3777" s="25">
        <v>136867.84732738094</v>
      </c>
      <c r="K3777" s="25">
        <v>161860.00586151291</v>
      </c>
      <c r="L3777" s="25">
        <v>144789.08787138097</v>
      </c>
      <c r="M3777" s="25">
        <v>169781.24640551291</v>
      </c>
      <c r="O3777" s="24">
        <v>8.4041000545422193</v>
      </c>
      <c r="P3777" s="44">
        <v>16.185941543012806</v>
      </c>
      <c r="Q3777" s="44">
        <v>74.093741402378299</v>
      </c>
      <c r="R3777" s="43">
        <v>19.685322884279287</v>
      </c>
      <c r="S3777" s="24">
        <v>11.508702425776796</v>
      </c>
      <c r="T3777" s="24">
        <v>11.504810433369904</v>
      </c>
      <c r="U3777" s="25">
        <v>14.900135807301385</v>
      </c>
      <c r="V3777" s="24">
        <v>13.759465962747042</v>
      </c>
      <c r="W3777" s="24">
        <v>19.722368402908774</v>
      </c>
      <c r="X3777" s="25">
        <v>17.061301603738798</v>
      </c>
      <c r="Y3777" s="25">
        <v>19.329830841195459</v>
      </c>
      <c r="Z3777" s="25">
        <v>16.861943554109928</v>
      </c>
    </row>
    <row r="3778" spans="1:26" x14ac:dyDescent="0.25">
      <c r="A3778" s="39">
        <v>42180</v>
      </c>
      <c r="B3778" s="25">
        <v>38560.200340879994</v>
      </c>
      <c r="C3778" s="43">
        <v>50597.94839134522</v>
      </c>
      <c r="D3778" s="43">
        <v>5006.2878581576015</v>
      </c>
      <c r="E3778" s="43">
        <v>55604.236249502821</v>
      </c>
      <c r="F3778" s="25">
        <v>53899.350179823756</v>
      </c>
      <c r="G3778" s="25">
        <v>62910.036614994104</v>
      </c>
      <c r="H3778" s="25">
        <v>87859.734421891655</v>
      </c>
      <c r="I3778" s="25">
        <v>107848.18487029537</v>
      </c>
      <c r="J3778" s="25">
        <v>137518.38514357092</v>
      </c>
      <c r="K3778" s="25">
        <v>162739.05126503293</v>
      </c>
      <c r="L3778" s="25">
        <v>145442.01405147093</v>
      </c>
      <c r="M3778" s="25">
        <v>170662.68017293292</v>
      </c>
      <c r="O3778" s="24">
        <v>8.5171487754025286</v>
      </c>
      <c r="P3778" s="44">
        <v>17.144058411972217</v>
      </c>
      <c r="Q3778" s="44">
        <v>80.34763060399699</v>
      </c>
      <c r="R3778" s="43">
        <v>20.960718464137496</v>
      </c>
      <c r="S3778" s="24">
        <v>11.135948702661857</v>
      </c>
      <c r="T3778" s="24">
        <v>11.684230618276059</v>
      </c>
      <c r="U3778" s="25">
        <v>15.624577809531015</v>
      </c>
      <c r="V3778" s="24">
        <v>14.605113661282076</v>
      </c>
      <c r="W3778" s="24">
        <v>20.258394527743896</v>
      </c>
      <c r="X3778" s="25">
        <v>17.693411133002492</v>
      </c>
      <c r="Y3778" s="25">
        <v>19.833306759493773</v>
      </c>
      <c r="Z3778" s="25">
        <v>17.462204742563657</v>
      </c>
    </row>
    <row r="3779" spans="1:26" x14ac:dyDescent="0.25">
      <c r="A3779" s="39">
        <v>42181</v>
      </c>
      <c r="B3779" s="25">
        <v>38466.80738428</v>
      </c>
      <c r="C3779" s="43">
        <v>50525.718573164704</v>
      </c>
      <c r="D3779" s="43">
        <v>5859.7832168120003</v>
      </c>
      <c r="E3779" s="43">
        <v>56385.501789976704</v>
      </c>
      <c r="F3779" s="25">
        <v>54286.308123363742</v>
      </c>
      <c r="G3779" s="25">
        <v>62999.574076404097</v>
      </c>
      <c r="H3779" s="25">
        <v>88270.91853428162</v>
      </c>
      <c r="I3779" s="25">
        <v>107945.11887727537</v>
      </c>
      <c r="J3779" s="25">
        <v>137993.39985765095</v>
      </c>
      <c r="K3779" s="25">
        <v>162915.28067216292</v>
      </c>
      <c r="L3779" s="25">
        <v>145900.35512945097</v>
      </c>
      <c r="M3779" s="25">
        <v>170822.23594396294</v>
      </c>
      <c r="O3779" s="24">
        <v>8.5813332342044681</v>
      </c>
      <c r="P3779" s="44">
        <v>17.153032845823368</v>
      </c>
      <c r="Q3779" s="44">
        <v>45.180281115301838</v>
      </c>
      <c r="R3779" s="43">
        <v>19.551546109731198</v>
      </c>
      <c r="S3779" s="24">
        <v>11.827925594260048</v>
      </c>
      <c r="T3779" s="24">
        <v>11.662262043235859</v>
      </c>
      <c r="U3779" s="25">
        <v>16.128380465521829</v>
      </c>
      <c r="V3779" s="24">
        <v>14.62342041587188</v>
      </c>
      <c r="W3779" s="24">
        <v>20.521309064541615</v>
      </c>
      <c r="X3779" s="25">
        <v>17.667182309700724</v>
      </c>
      <c r="Y3779" s="25">
        <v>20.063353654732264</v>
      </c>
      <c r="Z3779" s="25">
        <v>17.422416299804212</v>
      </c>
    </row>
    <row r="3780" spans="1:26" x14ac:dyDescent="0.25">
      <c r="A3780" s="39">
        <v>42184</v>
      </c>
      <c r="B3780" s="25">
        <v>38408.04510368</v>
      </c>
      <c r="C3780" s="43">
        <v>50331.805341863168</v>
      </c>
      <c r="D3780" s="43">
        <v>4843.7884444628016</v>
      </c>
      <c r="E3780" s="43">
        <v>55175.593786325968</v>
      </c>
      <c r="F3780" s="25">
        <v>54239.574862513749</v>
      </c>
      <c r="G3780" s="25">
        <v>62900.440466934102</v>
      </c>
      <c r="H3780" s="25">
        <v>88107.335492791637</v>
      </c>
      <c r="I3780" s="25">
        <v>107708.30420952536</v>
      </c>
      <c r="J3780" s="25">
        <v>137817.17183898092</v>
      </c>
      <c r="K3780" s="25">
        <v>162670.16614882293</v>
      </c>
      <c r="L3780" s="25">
        <v>145728.83520248093</v>
      </c>
      <c r="M3780" s="25">
        <v>170581.82951232293</v>
      </c>
      <c r="O3780" s="24">
        <v>8.8643065857154646</v>
      </c>
      <c r="P3780" s="44">
        <v>15.81041116177242</v>
      </c>
      <c r="Q3780" s="44">
        <v>73.756384572546054</v>
      </c>
      <c r="R3780" s="43">
        <v>19.303203352676746</v>
      </c>
      <c r="S3780" s="24">
        <v>11.116663071343226</v>
      </c>
      <c r="T3780" s="24">
        <v>11.104200175972911</v>
      </c>
      <c r="U3780" s="25">
        <v>14.502136168123192</v>
      </c>
      <c r="V3780" s="24">
        <v>13.265006609116647</v>
      </c>
      <c r="W3780" s="24">
        <v>19.369163170408999</v>
      </c>
      <c r="X3780" s="25">
        <v>16.731866884382708</v>
      </c>
      <c r="Y3780" s="25">
        <v>18.980345508305298</v>
      </c>
      <c r="Z3780" s="25">
        <v>16.533131056580807</v>
      </c>
    </row>
    <row r="3781" spans="1:26" x14ac:dyDescent="0.25">
      <c r="A3781" s="39">
        <v>42185</v>
      </c>
      <c r="B3781" s="25">
        <v>38359.647042080003</v>
      </c>
      <c r="C3781" s="43">
        <v>50671.953019212655</v>
      </c>
      <c r="D3781" s="43">
        <v>4904.8948875163987</v>
      </c>
      <c r="E3781" s="43">
        <v>55576.847906729054</v>
      </c>
      <c r="F3781" s="25">
        <v>54257.157695390008</v>
      </c>
      <c r="G3781" s="25">
        <v>62876.378961160008</v>
      </c>
      <c r="H3781" s="25">
        <v>88745.022963500014</v>
      </c>
      <c r="I3781" s="25">
        <v>108326.18642199002</v>
      </c>
      <c r="J3781" s="25">
        <v>138538.86427286</v>
      </c>
      <c r="K3781" s="25">
        <v>163373.74353541003</v>
      </c>
      <c r="L3781" s="25">
        <v>146453.93200026001</v>
      </c>
      <c r="M3781" s="25">
        <v>171288.81126281002</v>
      </c>
      <c r="O3781" s="24">
        <v>8.7271264349956468</v>
      </c>
      <c r="P3781" s="44">
        <v>16.593070200167801</v>
      </c>
      <c r="Q3781" s="44">
        <v>75.948394967058391</v>
      </c>
      <c r="R3781" s="43">
        <v>20.170813443252932</v>
      </c>
      <c r="S3781" s="24">
        <v>11.152683739305758</v>
      </c>
      <c r="T3781" s="24">
        <v>11.061699132510959</v>
      </c>
      <c r="U3781" s="25">
        <v>15.330859193230806</v>
      </c>
      <c r="V3781" s="24">
        <v>13.914765542674123</v>
      </c>
      <c r="W3781" s="24">
        <v>19.994250891692467</v>
      </c>
      <c r="X3781" s="25">
        <v>17.236752960166335</v>
      </c>
      <c r="Y3781" s="25">
        <v>19.572350977963062</v>
      </c>
      <c r="Z3781" s="25">
        <v>17.016106278617404</v>
      </c>
    </row>
    <row r="3782" spans="1:26" x14ac:dyDescent="0.25">
      <c r="A3782" s="39">
        <v>42186</v>
      </c>
      <c r="B3782" s="25">
        <v>38551.09272008</v>
      </c>
      <c r="C3782" s="43">
        <v>51485.603600225637</v>
      </c>
      <c r="D3782" s="43">
        <v>4729.8451298210002</v>
      </c>
      <c r="E3782" s="43">
        <v>56215.448730046635</v>
      </c>
      <c r="F3782" s="25">
        <v>54828.452105263757</v>
      </c>
      <c r="G3782" s="25">
        <v>63373.55964077411</v>
      </c>
      <c r="H3782" s="25">
        <v>89568.250822191651</v>
      </c>
      <c r="I3782" s="25">
        <v>109075.52254385539</v>
      </c>
      <c r="J3782" s="25">
        <v>139346.94114267093</v>
      </c>
      <c r="K3782" s="25">
        <v>164102.65905206293</v>
      </c>
      <c r="L3782" s="25">
        <v>147264.77417467092</v>
      </c>
      <c r="M3782" s="25">
        <v>172020.49208406292</v>
      </c>
      <c r="O3782" s="24">
        <v>8.6065074849306136</v>
      </c>
      <c r="P3782" s="44">
        <v>16.63660169257475</v>
      </c>
      <c r="Q3782" s="44">
        <v>66.441822848757397</v>
      </c>
      <c r="R3782" s="43">
        <v>19.649002325434406</v>
      </c>
      <c r="S3782" s="24">
        <v>11.082942937307539</v>
      </c>
      <c r="T3782" s="24">
        <v>11.072574297951032</v>
      </c>
      <c r="U3782" s="25">
        <v>15.363882990786436</v>
      </c>
      <c r="V3782" s="24">
        <v>14.001686996516494</v>
      </c>
      <c r="W3782" s="24">
        <v>19.98727404725722</v>
      </c>
      <c r="X3782" s="25">
        <v>17.293978141237186</v>
      </c>
      <c r="Y3782" s="25">
        <v>19.564625021856074</v>
      </c>
      <c r="Z3782" s="25">
        <v>17.068611398536571</v>
      </c>
    </row>
    <row r="3783" spans="1:26" x14ac:dyDescent="0.25">
      <c r="A3783" s="39">
        <v>42187</v>
      </c>
      <c r="B3783" s="25">
        <v>38679.593591279998</v>
      </c>
      <c r="C3783" s="43">
        <v>52254.777307898614</v>
      </c>
      <c r="D3783" s="43">
        <v>4721.4321454593992</v>
      </c>
      <c r="E3783" s="43">
        <v>56976.209453358009</v>
      </c>
      <c r="F3783" s="25">
        <v>54758.969708903751</v>
      </c>
      <c r="G3783" s="25">
        <v>63312.785084374103</v>
      </c>
      <c r="H3783" s="25">
        <v>89890.397033501649</v>
      </c>
      <c r="I3783" s="25">
        <v>109418.22265263539</v>
      </c>
      <c r="J3783" s="25">
        <v>139550.3955570109</v>
      </c>
      <c r="K3783" s="25">
        <v>164351.34068962291</v>
      </c>
      <c r="L3783" s="25">
        <v>147469.93189361092</v>
      </c>
      <c r="M3783" s="25">
        <v>172270.87702622294</v>
      </c>
      <c r="O3783" s="24">
        <v>8.5217116150193561</v>
      </c>
      <c r="P3783" s="44">
        <v>16.368062991457101</v>
      </c>
      <c r="Q3783" s="44">
        <v>66.899438560402032</v>
      </c>
      <c r="R3783" s="43">
        <v>19.362777034111911</v>
      </c>
      <c r="S3783" s="24">
        <v>10.939368316446775</v>
      </c>
      <c r="T3783" s="24">
        <v>11.046721480254384</v>
      </c>
      <c r="U3783" s="25">
        <v>15.311787531123722</v>
      </c>
      <c r="V3783" s="24">
        <v>14.041263033309793</v>
      </c>
      <c r="W3783" s="24">
        <v>19.483022348503365</v>
      </c>
      <c r="X3783" s="25">
        <v>16.962050453855525</v>
      </c>
      <c r="Y3783" s="25">
        <v>19.084517234584663</v>
      </c>
      <c r="Z3783" s="25">
        <v>16.747905696904009</v>
      </c>
    </row>
    <row r="3784" spans="1:26" x14ac:dyDescent="0.25">
      <c r="A3784" s="39">
        <v>42188</v>
      </c>
      <c r="B3784" s="25">
        <v>38732.739350579999</v>
      </c>
      <c r="C3784" s="43">
        <v>52372.286698721604</v>
      </c>
      <c r="D3784" s="43">
        <v>4833.2609869347998</v>
      </c>
      <c r="E3784" s="43">
        <v>57205.547685656406</v>
      </c>
      <c r="F3784" s="25">
        <v>54544.70557570376</v>
      </c>
      <c r="G3784" s="25">
        <v>63047.565141244115</v>
      </c>
      <c r="H3784" s="25">
        <v>89737.257445481649</v>
      </c>
      <c r="I3784" s="25">
        <v>109258.66992690539</v>
      </c>
      <c r="J3784" s="25">
        <v>139690.26235149096</v>
      </c>
      <c r="K3784" s="25">
        <v>164467.43531896296</v>
      </c>
      <c r="L3784" s="25">
        <v>147598.07899269098</v>
      </c>
      <c r="M3784" s="25">
        <v>172375.25196016295</v>
      </c>
      <c r="O3784" s="24">
        <v>8.5488674049352795</v>
      </c>
      <c r="P3784" s="44">
        <v>16.755894038175079</v>
      </c>
      <c r="Q3784" s="44">
        <v>66.604245857712158</v>
      </c>
      <c r="R3784" s="43">
        <v>19.78396123379207</v>
      </c>
      <c r="S3784" s="24">
        <v>10.153443070410638</v>
      </c>
      <c r="T3784" s="24">
        <v>9.9527078221328225</v>
      </c>
      <c r="U3784" s="25">
        <v>15.043494215243758</v>
      </c>
      <c r="V3784" s="24">
        <v>13.541259513042503</v>
      </c>
      <c r="W3784" s="24">
        <v>19.474522014259609</v>
      </c>
      <c r="X3784" s="25">
        <v>16.754853646847412</v>
      </c>
      <c r="Y3784" s="25">
        <v>19.064285436062089</v>
      </c>
      <c r="Z3784" s="25">
        <v>16.54055912369261</v>
      </c>
    </row>
    <row r="3785" spans="1:26" x14ac:dyDescent="0.25">
      <c r="A3785" s="39">
        <v>42191</v>
      </c>
      <c r="B3785" s="25">
        <v>38800.95492258</v>
      </c>
      <c r="C3785" s="43">
        <v>52297.083712530548</v>
      </c>
      <c r="D3785" s="43">
        <v>4846.8791282828015</v>
      </c>
      <c r="E3785" s="43">
        <v>57143.96284081335</v>
      </c>
      <c r="F3785" s="25">
        <v>54740.157662093763</v>
      </c>
      <c r="G3785" s="25">
        <v>63279.996392184112</v>
      </c>
      <c r="H3785" s="25">
        <v>89507.783995531645</v>
      </c>
      <c r="I3785" s="25">
        <v>109052.62057420537</v>
      </c>
      <c r="J3785" s="25">
        <v>139389.14982654096</v>
      </c>
      <c r="K3785" s="25">
        <v>164189.68163536291</v>
      </c>
      <c r="L3785" s="25">
        <v>147301.91938154097</v>
      </c>
      <c r="M3785" s="25">
        <v>172102.45119036289</v>
      </c>
      <c r="O3785" s="24">
        <v>8.2743831166612871</v>
      </c>
      <c r="P3785" s="44">
        <v>15.764376282889536</v>
      </c>
      <c r="Q3785" s="44">
        <v>72.109587853112899</v>
      </c>
      <c r="R3785" s="43">
        <v>19.07072598498263</v>
      </c>
      <c r="S3785" s="24">
        <v>10.152490023718851</v>
      </c>
      <c r="T3785" s="24">
        <v>10.288714816665934</v>
      </c>
      <c r="U3785" s="25">
        <v>14.993682987590095</v>
      </c>
      <c r="V3785" s="24">
        <v>13.721189054478922</v>
      </c>
      <c r="W3785" s="24">
        <v>19.395380757073166</v>
      </c>
      <c r="X3785" s="25">
        <v>16.849702227487896</v>
      </c>
      <c r="Y3785" s="25">
        <v>18.983135859782397</v>
      </c>
      <c r="Z3785" s="25">
        <v>16.625556076693005</v>
      </c>
    </row>
    <row r="3786" spans="1:26" x14ac:dyDescent="0.25">
      <c r="A3786" s="39">
        <v>42192</v>
      </c>
      <c r="B3786" s="25">
        <v>39015.565027980003</v>
      </c>
      <c r="C3786" s="43">
        <v>52385.948393513536</v>
      </c>
      <c r="D3786" s="43">
        <v>4916.0363372022011</v>
      </c>
      <c r="E3786" s="43">
        <v>57301.98473071574</v>
      </c>
      <c r="F3786" s="25">
        <v>54725.024119463764</v>
      </c>
      <c r="G3786" s="25">
        <v>63245.777773534115</v>
      </c>
      <c r="H3786" s="25">
        <v>89590.571628241654</v>
      </c>
      <c r="I3786" s="25">
        <v>109103.75684768538</v>
      </c>
      <c r="J3786" s="25">
        <v>139440.46152797091</v>
      </c>
      <c r="K3786" s="25">
        <v>164213.31850951296</v>
      </c>
      <c r="L3786" s="25">
        <v>147355.42938757091</v>
      </c>
      <c r="M3786" s="25">
        <v>172128.28636911296</v>
      </c>
      <c r="O3786" s="24">
        <v>8.8732543768957672</v>
      </c>
      <c r="P3786" s="44">
        <v>15.961086379080026</v>
      </c>
      <c r="Q3786" s="44">
        <v>74.56531625259673</v>
      </c>
      <c r="R3786" s="43">
        <v>19.399995783869549</v>
      </c>
      <c r="S3786" s="24">
        <v>10.122037108075732</v>
      </c>
      <c r="T3786" s="24">
        <v>10.229076262796234</v>
      </c>
      <c r="U3786" s="25">
        <v>15.100043064515067</v>
      </c>
      <c r="V3786" s="24">
        <v>13.774514483921529</v>
      </c>
      <c r="W3786" s="24">
        <v>19.439332385568964</v>
      </c>
      <c r="X3786" s="25">
        <v>16.866524001417371</v>
      </c>
      <c r="Y3786" s="25">
        <v>19.026358570959889</v>
      </c>
      <c r="Z3786" s="25">
        <v>16.643063335115095</v>
      </c>
    </row>
    <row r="3787" spans="1:26" x14ac:dyDescent="0.25">
      <c r="A3787" s="39">
        <v>42193</v>
      </c>
      <c r="B3787" s="25">
        <v>39015.565027980003</v>
      </c>
      <c r="C3787" s="43">
        <v>52344.214719206524</v>
      </c>
      <c r="D3787" s="43">
        <v>4938.3946753764021</v>
      </c>
      <c r="E3787" s="43">
        <v>57282.609394582927</v>
      </c>
      <c r="F3787" s="25">
        <v>54797.177111313758</v>
      </c>
      <c r="G3787" s="25">
        <v>63340.951709764115</v>
      </c>
      <c r="H3787" s="25">
        <v>89598.033430711643</v>
      </c>
      <c r="I3787" s="25">
        <v>109133.65166164537</v>
      </c>
      <c r="J3787" s="25">
        <v>139450.8335031009</v>
      </c>
      <c r="K3787" s="25">
        <v>164249.90742568293</v>
      </c>
      <c r="L3787" s="25">
        <v>147366.70766730091</v>
      </c>
      <c r="M3787" s="25">
        <v>172165.78158988294</v>
      </c>
      <c r="O3787" s="24">
        <v>8.6656861301010579</v>
      </c>
      <c r="P3787" s="44">
        <v>14.97701067324213</v>
      </c>
      <c r="Q3787" s="44">
        <v>71.042090511824767</v>
      </c>
      <c r="R3787" s="43">
        <v>18.320599085694877</v>
      </c>
      <c r="S3787" s="24">
        <v>10.066019383313396</v>
      </c>
      <c r="T3787" s="24">
        <v>10.310487987831207</v>
      </c>
      <c r="U3787" s="25">
        <v>14.694347764452953</v>
      </c>
      <c r="V3787" s="24">
        <v>13.512789591005948</v>
      </c>
      <c r="W3787" s="24">
        <v>19.1227513187062</v>
      </c>
      <c r="X3787" s="25">
        <v>16.652707797146359</v>
      </c>
      <c r="Y3787" s="25">
        <v>18.72541298800494</v>
      </c>
      <c r="Z3787" s="25">
        <v>16.437082022988591</v>
      </c>
    </row>
    <row r="3788" spans="1:26" x14ac:dyDescent="0.25">
      <c r="A3788" s="39">
        <v>42194</v>
      </c>
      <c r="B3788" s="25">
        <v>39048.416661279996</v>
      </c>
      <c r="C3788" s="43">
        <v>52272.744882089508</v>
      </c>
      <c r="D3788" s="43">
        <v>4878.5080318352011</v>
      </c>
      <c r="E3788" s="43">
        <v>57151.252913924705</v>
      </c>
      <c r="F3788" s="25">
        <v>54897.923723573746</v>
      </c>
      <c r="G3788" s="25">
        <v>63536.208364424099</v>
      </c>
      <c r="H3788" s="25">
        <v>89593.14124651163</v>
      </c>
      <c r="I3788" s="25">
        <v>109244.77090561538</v>
      </c>
      <c r="J3788" s="25">
        <v>139480.25015119091</v>
      </c>
      <c r="K3788" s="25">
        <v>164403.07813358292</v>
      </c>
      <c r="L3788" s="25">
        <v>147398.96061999092</v>
      </c>
      <c r="M3788" s="25">
        <v>172321.78860238291</v>
      </c>
      <c r="O3788" s="24">
        <v>8.6836913431479701</v>
      </c>
      <c r="P3788" s="44">
        <v>14.810495239840193</v>
      </c>
      <c r="Q3788" s="44">
        <v>66.556020135701274</v>
      </c>
      <c r="R3788" s="43">
        <v>17.938218306943</v>
      </c>
      <c r="S3788" s="24">
        <v>9.9741149038537138</v>
      </c>
      <c r="T3788" s="24">
        <v>10.098515975557842</v>
      </c>
      <c r="U3788" s="25">
        <v>14.677090577662666</v>
      </c>
      <c r="V3788" s="24">
        <v>13.424442945818527</v>
      </c>
      <c r="W3788" s="24">
        <v>19.157238736647386</v>
      </c>
      <c r="X3788" s="25">
        <v>16.623379732473055</v>
      </c>
      <c r="Y3788" s="25">
        <v>18.757169577906431</v>
      </c>
      <c r="Z3788" s="25">
        <v>16.408825241218917</v>
      </c>
    </row>
    <row r="3789" spans="1:26" x14ac:dyDescent="0.25">
      <c r="A3789" s="39">
        <v>42195</v>
      </c>
      <c r="B3789" s="25">
        <v>39135.756122779996</v>
      </c>
      <c r="C3789" s="43">
        <v>52375.080621532492</v>
      </c>
      <c r="D3789" s="43">
        <v>4873.1997122480034</v>
      </c>
      <c r="E3789" s="43">
        <v>57248.280333780494</v>
      </c>
      <c r="F3789" s="25">
        <v>54868.441792283753</v>
      </c>
      <c r="G3789" s="25">
        <v>63433.238737384112</v>
      </c>
      <c r="H3789" s="25">
        <v>89191.265933301649</v>
      </c>
      <c r="I3789" s="25">
        <v>108736.7837025154</v>
      </c>
      <c r="J3789" s="25">
        <v>139093.88125759095</v>
      </c>
      <c r="K3789" s="25">
        <v>163895.74302836295</v>
      </c>
      <c r="L3789" s="25">
        <v>146997.19303099095</v>
      </c>
      <c r="M3789" s="25">
        <v>171799.05480176295</v>
      </c>
      <c r="O3789" s="24">
        <v>8.578723909718633</v>
      </c>
      <c r="P3789" s="44">
        <v>15.445242289221373</v>
      </c>
      <c r="Q3789" s="44">
        <v>73.2762549949326</v>
      </c>
      <c r="R3789" s="43">
        <v>18.820963547748271</v>
      </c>
      <c r="S3789" s="24">
        <v>10.363473410835056</v>
      </c>
      <c r="T3789" s="24">
        <v>10.485637068363962</v>
      </c>
      <c r="U3789" s="25">
        <v>14.613862913809506</v>
      </c>
      <c r="V3789" s="24">
        <v>13.359482653926191</v>
      </c>
      <c r="W3789" s="24">
        <v>19.122669327653675</v>
      </c>
      <c r="X3789" s="25">
        <v>16.576580068258085</v>
      </c>
      <c r="Y3789" s="25">
        <v>18.708713882738181</v>
      </c>
      <c r="Z3789" s="25">
        <v>16.351242976612458</v>
      </c>
    </row>
    <row r="3790" spans="1:26" x14ac:dyDescent="0.25">
      <c r="A3790" s="39">
        <v>42198</v>
      </c>
      <c r="B3790" s="25">
        <v>39111.487482480006</v>
      </c>
      <c r="C3790" s="43">
        <v>52266.354714403962</v>
      </c>
      <c r="D3790" s="43">
        <v>4907.0597025184006</v>
      </c>
      <c r="E3790" s="43">
        <v>57173.414416922365</v>
      </c>
      <c r="F3790" s="25">
        <v>55104.744713603759</v>
      </c>
      <c r="G3790" s="25">
        <v>63671.969917874114</v>
      </c>
      <c r="H3790" s="25">
        <v>89121.906503961654</v>
      </c>
      <c r="I3790" s="25">
        <v>108645.74951625538</v>
      </c>
      <c r="J3790" s="25">
        <v>138664.74148216096</v>
      </c>
      <c r="K3790" s="25">
        <v>163434.92086307294</v>
      </c>
      <c r="L3790" s="25">
        <v>146573.45327986096</v>
      </c>
      <c r="M3790" s="25">
        <v>171343.63266077294</v>
      </c>
      <c r="O3790" s="24">
        <v>8.5851906053187044</v>
      </c>
      <c r="P3790" s="44">
        <v>13.844684361341365</v>
      </c>
      <c r="Q3790" s="44">
        <v>78.179550363363077</v>
      </c>
      <c r="R3790" s="43">
        <v>17.485511561299425</v>
      </c>
      <c r="S3790" s="24">
        <v>10.231262852125035</v>
      </c>
      <c r="T3790" s="24">
        <v>10.349376019040468</v>
      </c>
      <c r="U3790" s="25">
        <v>14.553481629958288</v>
      </c>
      <c r="V3790" s="24">
        <v>13.275104528263725</v>
      </c>
      <c r="W3790" s="24">
        <v>18.811953149796643</v>
      </c>
      <c r="X3790" s="25">
        <v>16.285410476455976</v>
      </c>
      <c r="Y3790" s="25">
        <v>18.41956684537567</v>
      </c>
      <c r="Z3790" s="25">
        <v>16.077318590029456</v>
      </c>
    </row>
    <row r="3791" spans="1:26" x14ac:dyDescent="0.25">
      <c r="A3791" s="39">
        <v>42199</v>
      </c>
      <c r="B3791" s="25">
        <v>39026.090657679997</v>
      </c>
      <c r="C3791" s="43">
        <v>52249.736506744433</v>
      </c>
      <c r="D3791" s="43">
        <v>4853.9241144939997</v>
      </c>
      <c r="E3791" s="43">
        <v>57103.660621238436</v>
      </c>
      <c r="F3791" s="25">
        <v>54874.188177023752</v>
      </c>
      <c r="G3791" s="25">
        <v>63484.743804474107</v>
      </c>
      <c r="H3791" s="25">
        <v>89035.489382251631</v>
      </c>
      <c r="I3791" s="25">
        <v>108596.28582589538</v>
      </c>
      <c r="J3791" s="25">
        <v>138568.52639445089</v>
      </c>
      <c r="K3791" s="25">
        <v>163372.5771895129</v>
      </c>
      <c r="L3791" s="25">
        <v>146480.82420025088</v>
      </c>
      <c r="M3791" s="25">
        <v>171284.87499531289</v>
      </c>
      <c r="O3791" s="24">
        <v>8.3481034706973887</v>
      </c>
      <c r="P3791" s="44">
        <v>13.808487182181107</v>
      </c>
      <c r="Q3791" s="44">
        <v>76.250151546873937</v>
      </c>
      <c r="R3791" s="43">
        <v>17.342174654577214</v>
      </c>
      <c r="S3791" s="24">
        <v>9.7700586796329425</v>
      </c>
      <c r="T3791" s="24">
        <v>10.024895956387958</v>
      </c>
      <c r="U3791" s="25">
        <v>14.442404762859585</v>
      </c>
      <c r="V3791" s="24">
        <v>13.223533208439164</v>
      </c>
      <c r="W3791" s="24">
        <v>18.729513285335607</v>
      </c>
      <c r="X3791" s="25">
        <v>16.241052394154742</v>
      </c>
      <c r="Y3791" s="25">
        <v>18.344729995733001</v>
      </c>
      <c r="Z3791" s="25">
        <v>16.037513012504935</v>
      </c>
    </row>
    <row r="3792" spans="1:26" x14ac:dyDescent="0.25">
      <c r="A3792" s="39">
        <v>42200</v>
      </c>
      <c r="B3792" s="25">
        <v>39028.030421980002</v>
      </c>
      <c r="C3792" s="43">
        <v>52131.35795524493</v>
      </c>
      <c r="D3792" s="43">
        <v>4660.4377829380001</v>
      </c>
      <c r="E3792" s="43">
        <v>56791.795738182933</v>
      </c>
      <c r="F3792" s="25">
        <v>54565.254486753758</v>
      </c>
      <c r="G3792" s="25">
        <v>63136.143102544112</v>
      </c>
      <c r="H3792" s="25">
        <v>88738.246342891653</v>
      </c>
      <c r="I3792" s="25">
        <v>108251.68506601537</v>
      </c>
      <c r="J3792" s="25">
        <v>138237.23439464095</v>
      </c>
      <c r="K3792" s="25">
        <v>162999.33826805296</v>
      </c>
      <c r="L3792" s="25">
        <v>146152.50720854098</v>
      </c>
      <c r="M3792" s="25">
        <v>170914.61108195296</v>
      </c>
      <c r="O3792" s="24">
        <v>8.3084919774454988</v>
      </c>
      <c r="P3792" s="44">
        <v>14.090760042053452</v>
      </c>
      <c r="Q3792" s="44">
        <v>81.282103987794557</v>
      </c>
      <c r="R3792" s="43">
        <v>17.669782800086352</v>
      </c>
      <c r="S3792" s="24">
        <v>9.6209396117659765</v>
      </c>
      <c r="T3792" s="24">
        <v>9.8547437785444725</v>
      </c>
      <c r="U3792" s="25">
        <v>14.389792127647748</v>
      </c>
      <c r="V3792" s="24">
        <v>13.167463357386588</v>
      </c>
      <c r="W3792" s="24">
        <v>18.682903700556295</v>
      </c>
      <c r="X3792" s="25">
        <v>16.190752997854041</v>
      </c>
      <c r="Y3792" s="25">
        <v>18.301432667909978</v>
      </c>
      <c r="Z3792" s="25">
        <v>15.990434090565486</v>
      </c>
    </row>
    <row r="3793" spans="1:26" x14ac:dyDescent="0.25">
      <c r="A3793" s="39">
        <v>42202</v>
      </c>
      <c r="B3793" s="25">
        <v>38965.955411180003</v>
      </c>
      <c r="C3793" s="43">
        <v>52926.706442065908</v>
      </c>
      <c r="D3793" s="43">
        <v>4609.3643412348001</v>
      </c>
      <c r="E3793" s="43">
        <v>57536.070783300711</v>
      </c>
      <c r="F3793" s="25">
        <v>55039.287454363759</v>
      </c>
      <c r="G3793" s="25">
        <v>63573.533159984116</v>
      </c>
      <c r="H3793" s="25">
        <v>88930.96994936165</v>
      </c>
      <c r="I3793" s="25">
        <v>108453.38029383539</v>
      </c>
      <c r="J3793" s="25">
        <v>138431.06353263091</v>
      </c>
      <c r="K3793" s="25">
        <v>163198.12976952293</v>
      </c>
      <c r="L3793" s="25">
        <v>146334.82236273092</v>
      </c>
      <c r="M3793" s="25">
        <v>171101.88859962294</v>
      </c>
      <c r="O3793" s="24">
        <v>8.3746841786348725</v>
      </c>
      <c r="P3793" s="44">
        <v>16.359809574161275</v>
      </c>
      <c r="Q3793" s="44">
        <v>79.664673006655718</v>
      </c>
      <c r="R3793" s="43">
        <v>19.739786232455558</v>
      </c>
      <c r="S3793" s="24">
        <v>10.853261213885723</v>
      </c>
      <c r="T3793" s="24">
        <v>10.724707237362985</v>
      </c>
      <c r="U3793" s="25">
        <v>15.179326303924778</v>
      </c>
      <c r="V3793" s="24">
        <v>13.748238718984895</v>
      </c>
      <c r="W3793" s="24">
        <v>19.223323306399799</v>
      </c>
      <c r="X3793" s="25">
        <v>16.612172832374327</v>
      </c>
      <c r="Y3793" s="25">
        <v>18.791875391390288</v>
      </c>
      <c r="Z3793" s="25">
        <v>16.376334924761693</v>
      </c>
    </row>
    <row r="3794" spans="1:26" x14ac:dyDescent="0.25">
      <c r="A3794" s="39">
        <v>42205</v>
      </c>
      <c r="B3794" s="25">
        <v>38909.948065080003</v>
      </c>
      <c r="C3794" s="43">
        <v>52324.194890067374</v>
      </c>
      <c r="D3794" s="43">
        <v>4617.560450195002</v>
      </c>
      <c r="E3794" s="43">
        <v>56941.755340262374</v>
      </c>
      <c r="F3794" s="25">
        <v>55070.799727513746</v>
      </c>
      <c r="G3794" s="25">
        <v>63606.638328754096</v>
      </c>
      <c r="H3794" s="25">
        <v>88602.90510376163</v>
      </c>
      <c r="I3794" s="25">
        <v>108104.37213416534</v>
      </c>
      <c r="J3794" s="25">
        <v>138170.48796804092</v>
      </c>
      <c r="K3794" s="25">
        <v>162920.48142514291</v>
      </c>
      <c r="L3794" s="25">
        <v>146078.98982244093</v>
      </c>
      <c r="M3794" s="25">
        <v>170828.98327954291</v>
      </c>
      <c r="O3794" s="24">
        <v>8.7691008908756363</v>
      </c>
      <c r="P3794" s="44">
        <v>15.920657158595697</v>
      </c>
      <c r="Q3794" s="44">
        <v>81.035709649744419</v>
      </c>
      <c r="R3794" s="43">
        <v>19.403351844247641</v>
      </c>
      <c r="S3794" s="24">
        <v>10.680444436528713</v>
      </c>
      <c r="T3794" s="24">
        <v>10.705049025728952</v>
      </c>
      <c r="U3794" s="25">
        <v>15.113911165250205</v>
      </c>
      <c r="V3794" s="24">
        <v>13.780806394793888</v>
      </c>
      <c r="W3794" s="24">
        <v>19.186513576710794</v>
      </c>
      <c r="X3794" s="25">
        <v>16.655530256289342</v>
      </c>
      <c r="Y3794" s="25">
        <v>18.762681408296267</v>
      </c>
      <c r="Z3794" s="25">
        <v>16.422244485053916</v>
      </c>
    </row>
    <row r="3795" spans="1:26" x14ac:dyDescent="0.25">
      <c r="A3795" s="39">
        <v>42206</v>
      </c>
      <c r="B3795" s="25">
        <v>38724.287569879998</v>
      </c>
      <c r="C3795" s="43">
        <v>52171.989315697858</v>
      </c>
      <c r="D3795" s="43">
        <v>4682.4667549506012</v>
      </c>
      <c r="E3795" s="43">
        <v>56854.456070648463</v>
      </c>
      <c r="F3795" s="25">
        <v>54334.523570813755</v>
      </c>
      <c r="G3795" s="25">
        <v>62942.214888924107</v>
      </c>
      <c r="H3795" s="25">
        <v>87700.536429231652</v>
      </c>
      <c r="I3795" s="25">
        <v>107279.60785739537</v>
      </c>
      <c r="J3795" s="25">
        <v>137726.33832649092</v>
      </c>
      <c r="K3795" s="25">
        <v>162556.3495491129</v>
      </c>
      <c r="L3795" s="25">
        <v>145637.87818899093</v>
      </c>
      <c r="M3795" s="25">
        <v>170467.88941161291</v>
      </c>
      <c r="O3795" s="24">
        <v>8.2501044352627062</v>
      </c>
      <c r="P3795" s="44">
        <v>15.583456170769994</v>
      </c>
      <c r="Q3795" s="44">
        <v>83.580421098335506</v>
      </c>
      <c r="R3795" s="43">
        <v>19.220290655789938</v>
      </c>
      <c r="S3795" s="24">
        <v>9.2006879656804976</v>
      </c>
      <c r="T3795" s="24">
        <v>9.5486441061661598</v>
      </c>
      <c r="U3795" s="25">
        <v>13.941543427234148</v>
      </c>
      <c r="V3795" s="24">
        <v>12.912734709589134</v>
      </c>
      <c r="W3795" s="24">
        <v>18.803388004374867</v>
      </c>
      <c r="X3795" s="25">
        <v>16.394801852408357</v>
      </c>
      <c r="Y3795" s="25">
        <v>18.404056253148404</v>
      </c>
      <c r="Z3795" s="25">
        <v>16.176154168486214</v>
      </c>
    </row>
    <row r="3796" spans="1:26" x14ac:dyDescent="0.25">
      <c r="A3796" s="39">
        <v>42207</v>
      </c>
      <c r="B3796" s="25">
        <v>38643.086414879996</v>
      </c>
      <c r="C3796" s="43">
        <v>51276.594439308341</v>
      </c>
      <c r="D3796" s="43">
        <v>4825.7413964256011</v>
      </c>
      <c r="E3796" s="43">
        <v>56102.335835733946</v>
      </c>
      <c r="F3796" s="25">
        <v>54119.589621023755</v>
      </c>
      <c r="G3796" s="25">
        <v>62734.544143944106</v>
      </c>
      <c r="H3796" s="25">
        <v>87527.276270291652</v>
      </c>
      <c r="I3796" s="25">
        <v>107114.76078489539</v>
      </c>
      <c r="J3796" s="25">
        <v>137585.02838490094</v>
      </c>
      <c r="K3796" s="25">
        <v>162430.80341843294</v>
      </c>
      <c r="L3796" s="25">
        <v>145499.64725550095</v>
      </c>
      <c r="M3796" s="25">
        <v>170345.42228903295</v>
      </c>
      <c r="O3796" s="24">
        <v>8.0990649909277845</v>
      </c>
      <c r="P3796" s="44">
        <v>14.015925702715659</v>
      </c>
      <c r="Q3796" s="44">
        <v>89.542216939185607</v>
      </c>
      <c r="R3796" s="43">
        <v>18.062497694382394</v>
      </c>
      <c r="S3796" s="24">
        <v>8.933445783542183</v>
      </c>
      <c r="T3796" s="24">
        <v>9.361476134168111</v>
      </c>
      <c r="U3796" s="25">
        <v>14.004928996373334</v>
      </c>
      <c r="V3796" s="24">
        <v>12.971803199561482</v>
      </c>
      <c r="W3796" s="24">
        <v>18.880039119148996</v>
      </c>
      <c r="X3796" s="25">
        <v>16.471798966862327</v>
      </c>
      <c r="Y3796" s="25">
        <v>18.473835493531787</v>
      </c>
      <c r="Z3796" s="25">
        <v>16.24767263831086</v>
      </c>
    </row>
    <row r="3797" spans="1:26" x14ac:dyDescent="0.25">
      <c r="A3797" s="39">
        <v>42208</v>
      </c>
      <c r="B3797" s="25">
        <v>38580.16173028</v>
      </c>
      <c r="C3797" s="43">
        <v>51377.227088377222</v>
      </c>
      <c r="D3797" s="43">
        <v>4880.7340693874012</v>
      </c>
      <c r="E3797" s="43">
        <v>56257.961157764621</v>
      </c>
      <c r="F3797" s="25">
        <v>53894.59709796375</v>
      </c>
      <c r="G3797" s="25">
        <v>62514.525553894106</v>
      </c>
      <c r="H3797" s="25">
        <v>87899.771237891633</v>
      </c>
      <c r="I3797" s="25">
        <v>107469.85383726537</v>
      </c>
      <c r="J3797" s="25">
        <v>137943.39643390093</v>
      </c>
      <c r="K3797" s="25">
        <v>162754.59492977292</v>
      </c>
      <c r="L3797" s="25">
        <v>145860.02031260094</v>
      </c>
      <c r="M3797" s="25">
        <v>170671.21880847291</v>
      </c>
      <c r="O3797" s="24">
        <v>8.1080963867421687</v>
      </c>
      <c r="P3797" s="44">
        <v>14.666853224146958</v>
      </c>
      <c r="Q3797" s="44">
        <v>92.53100113426045</v>
      </c>
      <c r="R3797" s="43">
        <v>18.836386661435789</v>
      </c>
      <c r="S3797" s="24">
        <v>9.7215810887839371</v>
      </c>
      <c r="T3797" s="24">
        <v>9.9568544469764042</v>
      </c>
      <c r="U3797" s="25">
        <v>15.436646915877361</v>
      </c>
      <c r="V3797" s="24">
        <v>14.055824646399362</v>
      </c>
      <c r="W3797" s="24">
        <v>19.764967528835808</v>
      </c>
      <c r="X3797" s="25">
        <v>17.147604342854962</v>
      </c>
      <c r="Y3797" s="25">
        <v>19.30337282197172</v>
      </c>
      <c r="Z3797" s="25">
        <v>16.888037553329905</v>
      </c>
    </row>
    <row r="3798" spans="1:26" x14ac:dyDescent="0.25">
      <c r="A3798" s="39">
        <v>42209</v>
      </c>
      <c r="B3798" s="25">
        <v>38517.379377980003</v>
      </c>
      <c r="C3798" s="43">
        <v>51635.144797939902</v>
      </c>
      <c r="D3798" s="43">
        <v>4899.4025677744003</v>
      </c>
      <c r="E3798" s="43">
        <v>56534.547365714301</v>
      </c>
      <c r="F3798" s="25">
        <v>54295.608856123763</v>
      </c>
      <c r="G3798" s="25">
        <v>62865.758178184115</v>
      </c>
      <c r="H3798" s="25">
        <v>88393.706973901659</v>
      </c>
      <c r="I3798" s="25">
        <v>107908.45302847539</v>
      </c>
      <c r="J3798" s="25">
        <v>138380.97721334093</v>
      </c>
      <c r="K3798" s="25">
        <v>163134.63453287294</v>
      </c>
      <c r="L3798" s="25">
        <v>146280.29110014095</v>
      </c>
      <c r="M3798" s="25">
        <v>171033.94841967293</v>
      </c>
      <c r="O3798" s="24">
        <v>8.2170155614488927</v>
      </c>
      <c r="P3798" s="44">
        <v>17.598112064806305</v>
      </c>
      <c r="Q3798" s="44">
        <v>93.003259107328759</v>
      </c>
      <c r="R3798" s="43">
        <v>21.719325349307674</v>
      </c>
      <c r="S3798" s="24">
        <v>10.324877720811942</v>
      </c>
      <c r="T3798" s="24">
        <v>10.387811769926492</v>
      </c>
      <c r="U3798" s="25">
        <v>16.011656916195349</v>
      </c>
      <c r="V3798" s="24">
        <v>14.45526717486687</v>
      </c>
      <c r="W3798" s="24">
        <v>20.137027518581952</v>
      </c>
      <c r="X3798" s="25">
        <v>17.419786959274084</v>
      </c>
      <c r="Y3798" s="25">
        <v>19.63627248011872</v>
      </c>
      <c r="Z3798" s="25">
        <v>17.132312554104033</v>
      </c>
    </row>
    <row r="3799" spans="1:26" x14ac:dyDescent="0.25">
      <c r="A3799" s="39">
        <v>42212</v>
      </c>
      <c r="B3799" s="25">
        <v>38487.63557128</v>
      </c>
      <c r="C3799" s="43">
        <v>51495.029391717922</v>
      </c>
      <c r="D3799" s="43">
        <v>4870.0916943742022</v>
      </c>
      <c r="E3799" s="43">
        <v>56365.121086092127</v>
      </c>
      <c r="F3799" s="25">
        <v>53563.499184103748</v>
      </c>
      <c r="G3799" s="25">
        <v>62144.954266914101</v>
      </c>
      <c r="H3799" s="25">
        <v>87827.048752981616</v>
      </c>
      <c r="I3799" s="25">
        <v>107325.62066882537</v>
      </c>
      <c r="J3799" s="25">
        <v>137944.58386146088</v>
      </c>
      <c r="K3799" s="25">
        <v>162740.7576837829</v>
      </c>
      <c r="L3799" s="25">
        <v>145848.36277256091</v>
      </c>
      <c r="M3799" s="25">
        <v>170644.5365948829</v>
      </c>
      <c r="O3799" s="24">
        <v>8.2853237715686525</v>
      </c>
      <c r="P3799" s="44">
        <v>17.095164325000578</v>
      </c>
      <c r="Q3799" s="44">
        <v>27.745594061405466</v>
      </c>
      <c r="R3799" s="43">
        <v>17.944788086025866</v>
      </c>
      <c r="S3799" s="24">
        <v>10.257442377480341</v>
      </c>
      <c r="T3799" s="24">
        <v>10.615870952574236</v>
      </c>
      <c r="U3799" s="25">
        <v>16.35163888015969</v>
      </c>
      <c r="V3799" s="24">
        <v>14.853099274599169</v>
      </c>
      <c r="W3799" s="24">
        <v>20.496644324091772</v>
      </c>
      <c r="X3799" s="25">
        <v>17.860245862149494</v>
      </c>
      <c r="Y3799" s="25">
        <v>19.988231442956895</v>
      </c>
      <c r="Z3799" s="25">
        <v>17.562945911575522</v>
      </c>
    </row>
    <row r="3800" spans="1:26" x14ac:dyDescent="0.25">
      <c r="A3800" s="39">
        <v>42213</v>
      </c>
      <c r="B3800" s="25">
        <v>38407.941952580004</v>
      </c>
      <c r="C3800" s="43">
        <v>50892.054806890606</v>
      </c>
      <c r="D3800" s="43">
        <v>5785.7570033914017</v>
      </c>
      <c r="E3800" s="43">
        <v>56677.811810282008</v>
      </c>
      <c r="F3800" s="25">
        <v>53067.164444173759</v>
      </c>
      <c r="G3800" s="25">
        <v>61806.394933244112</v>
      </c>
      <c r="H3800" s="25">
        <v>86603.761522041648</v>
      </c>
      <c r="I3800" s="25">
        <v>106247.64832157538</v>
      </c>
      <c r="J3800" s="25">
        <v>137492.78147604092</v>
      </c>
      <c r="K3800" s="25">
        <v>162451.10069694294</v>
      </c>
      <c r="L3800" s="25">
        <v>145399.55039524095</v>
      </c>
      <c r="M3800" s="25">
        <v>170357.86961614297</v>
      </c>
      <c r="O3800" s="24">
        <v>8.061105027669079</v>
      </c>
      <c r="P3800" s="44">
        <v>15.724053191981024</v>
      </c>
      <c r="Q3800" s="44">
        <v>51.764075889364825</v>
      </c>
      <c r="R3800" s="43">
        <v>18.599097710318357</v>
      </c>
      <c r="S3800" s="24">
        <v>9.2357653059417899</v>
      </c>
      <c r="T3800" s="24">
        <v>10.013247038777795</v>
      </c>
      <c r="U3800" s="25">
        <v>14.731050733774943</v>
      </c>
      <c r="V3800" s="24">
        <v>13.699521366151647</v>
      </c>
      <c r="W3800" s="24">
        <v>20.101988225122348</v>
      </c>
      <c r="X3800" s="25">
        <v>17.650470240046378</v>
      </c>
      <c r="Y3800" s="25">
        <v>19.618997243953174</v>
      </c>
      <c r="Z3800" s="25">
        <v>17.365451077057358</v>
      </c>
    </row>
    <row r="3801" spans="1:26" x14ac:dyDescent="0.25">
      <c r="A3801" s="39">
        <v>42214</v>
      </c>
      <c r="B3801" s="25">
        <v>38465.95644188</v>
      </c>
      <c r="C3801" s="43">
        <v>50090.699999103279</v>
      </c>
      <c r="D3801" s="43">
        <v>4960.8024517870017</v>
      </c>
      <c r="E3801" s="43">
        <v>55051.502450890279</v>
      </c>
      <c r="F3801" s="25">
        <v>52220.06640144375</v>
      </c>
      <c r="G3801" s="25">
        <v>60990.548698144106</v>
      </c>
      <c r="H3801" s="25">
        <v>85568.234999931621</v>
      </c>
      <c r="I3801" s="25">
        <v>105279.15609984536</v>
      </c>
      <c r="J3801" s="25">
        <v>136820.04781752088</v>
      </c>
      <c r="K3801" s="25">
        <v>161851.0678287629</v>
      </c>
      <c r="L3801" s="25">
        <v>144728.6357448209</v>
      </c>
      <c r="M3801" s="25">
        <v>169759.65575606292</v>
      </c>
      <c r="O3801" s="24">
        <v>8.4848005513360913</v>
      </c>
      <c r="P3801" s="44">
        <v>16.398705835563533</v>
      </c>
      <c r="Q3801" s="44">
        <v>103.14568343452883</v>
      </c>
      <c r="R3801" s="43">
        <v>21.056916419203485</v>
      </c>
      <c r="S3801" s="24">
        <v>8.4430278647220192</v>
      </c>
      <c r="T3801" s="24">
        <v>9.5311248457455875</v>
      </c>
      <c r="U3801" s="25">
        <v>14.121026666129911</v>
      </c>
      <c r="V3801" s="24">
        <v>13.355765127181286</v>
      </c>
      <c r="W3801" s="24">
        <v>20.0830215228893</v>
      </c>
      <c r="X3801" s="25">
        <v>17.7771959238489</v>
      </c>
      <c r="Y3801" s="25">
        <v>19.59510469361949</v>
      </c>
      <c r="Z3801" s="25">
        <v>17.481514323025451</v>
      </c>
    </row>
    <row r="3802" spans="1:26" x14ac:dyDescent="0.25">
      <c r="A3802" s="39">
        <v>42215</v>
      </c>
      <c r="B3802" s="25">
        <v>38373.858567679999</v>
      </c>
      <c r="C3802" s="43">
        <v>49034.915238185953</v>
      </c>
      <c r="D3802" s="43">
        <v>5107.7349035033994</v>
      </c>
      <c r="E3802" s="43">
        <v>54142.650141689352</v>
      </c>
      <c r="F3802" s="25">
        <v>51900.927076043758</v>
      </c>
      <c r="G3802" s="25">
        <v>60640.637414444107</v>
      </c>
      <c r="H3802" s="25">
        <v>85473.254429291643</v>
      </c>
      <c r="I3802" s="25">
        <v>105179.33987262538</v>
      </c>
      <c r="J3802" s="25">
        <v>136727.55110321095</v>
      </c>
      <c r="K3802" s="25">
        <v>161744.86932982295</v>
      </c>
      <c r="L3802" s="25">
        <v>144636.82003861095</v>
      </c>
      <c r="M3802" s="25">
        <v>169654.13826522295</v>
      </c>
      <c r="O3802" s="24">
        <v>8.3832900549533527</v>
      </c>
      <c r="P3802" s="44">
        <v>12.794812539846667</v>
      </c>
      <c r="Q3802" s="44">
        <v>109.07517487347147</v>
      </c>
      <c r="R3802" s="43">
        <v>17.917555362763025</v>
      </c>
      <c r="S3802" s="24">
        <v>8.5136479977197865</v>
      </c>
      <c r="T3802" s="24">
        <v>9.4174846910223931</v>
      </c>
      <c r="U3802" s="25">
        <v>13.751960642620876</v>
      </c>
      <c r="V3802" s="24">
        <v>12.962796866159131</v>
      </c>
      <c r="W3802" s="24">
        <v>19.496398048028428</v>
      </c>
      <c r="X3802" s="25">
        <v>17.203036739327725</v>
      </c>
      <c r="Y3802" s="25">
        <v>19.040042525087131</v>
      </c>
      <c r="Z3802" s="25">
        <v>16.93282015153914</v>
      </c>
    </row>
    <row r="3803" spans="1:26" x14ac:dyDescent="0.25">
      <c r="A3803" s="39">
        <v>42216</v>
      </c>
      <c r="B3803" s="25">
        <v>38372.521949379996</v>
      </c>
      <c r="C3803" s="43">
        <v>49567.075478138613</v>
      </c>
      <c r="D3803" s="43">
        <v>5136.9639894454003</v>
      </c>
      <c r="E3803" s="43">
        <v>54704.039467584014</v>
      </c>
      <c r="F3803" s="25">
        <v>52142.474439419995</v>
      </c>
      <c r="G3803" s="25">
        <v>60897.805052679993</v>
      </c>
      <c r="H3803" s="25">
        <v>86528.801903370011</v>
      </c>
      <c r="I3803" s="25">
        <v>106235.83814370999</v>
      </c>
      <c r="J3803" s="25">
        <v>137705.11009224999</v>
      </c>
      <c r="K3803" s="25">
        <v>162722.93270303</v>
      </c>
      <c r="L3803" s="25">
        <v>146585.68803574998</v>
      </c>
      <c r="M3803" s="25">
        <v>171603.51064652999</v>
      </c>
      <c r="O3803" s="24">
        <v>8.5665732804735217</v>
      </c>
      <c r="P3803" s="44">
        <v>13.747647577998601</v>
      </c>
      <c r="Q3803" s="44">
        <v>111.99945064261678</v>
      </c>
      <c r="R3803" s="43">
        <v>18.923234798656232</v>
      </c>
      <c r="S3803" s="24">
        <v>8.8096268105289042</v>
      </c>
      <c r="T3803" s="24">
        <v>9.9206637779209359</v>
      </c>
      <c r="U3803" s="25">
        <v>14.093734215955056</v>
      </c>
      <c r="V3803" s="24">
        <v>13.3619795765761</v>
      </c>
      <c r="W3803" s="24">
        <v>19.517249280209683</v>
      </c>
      <c r="X3803" s="25">
        <v>17.303119425624878</v>
      </c>
      <c r="Y3803" s="25">
        <v>19.472023725273722</v>
      </c>
      <c r="Z3803" s="25">
        <v>17.378399293953461</v>
      </c>
    </row>
    <row r="3804" spans="1:26" x14ac:dyDescent="0.25">
      <c r="A3804" s="39">
        <v>42219</v>
      </c>
      <c r="B3804" s="25">
        <v>38648.496928779998</v>
      </c>
      <c r="C3804" s="43">
        <v>50240.48663331665</v>
      </c>
      <c r="D3804" s="43">
        <v>5041.1882555104012</v>
      </c>
      <c r="E3804" s="43">
        <v>55281.674888827052</v>
      </c>
      <c r="F3804" s="25">
        <v>52532.921675063764</v>
      </c>
      <c r="G3804" s="25">
        <v>61209.332692844117</v>
      </c>
      <c r="H3804" s="25">
        <v>86761.849537481656</v>
      </c>
      <c r="I3804" s="25">
        <v>106371.61511372539</v>
      </c>
      <c r="J3804" s="25">
        <v>137902.96625721097</v>
      </c>
      <c r="K3804" s="25">
        <v>162825.99069288292</v>
      </c>
      <c r="L3804" s="25">
        <v>145805.59622501096</v>
      </c>
      <c r="M3804" s="25">
        <v>170728.62066068291</v>
      </c>
      <c r="O3804" s="24">
        <v>7.8727533020949592</v>
      </c>
      <c r="P3804" s="44">
        <v>11.283868680201149</v>
      </c>
      <c r="Q3804" s="44">
        <v>98.758646019113769</v>
      </c>
      <c r="R3804" s="43">
        <v>15.93683578886731</v>
      </c>
      <c r="S3804" s="24">
        <v>7.1726202064430922</v>
      </c>
      <c r="T3804" s="24">
        <v>8.3887820878961961</v>
      </c>
      <c r="U3804" s="25">
        <v>12.255751990709008</v>
      </c>
      <c r="V3804" s="24">
        <v>11.7837360376714</v>
      </c>
      <c r="W3804" s="24">
        <v>18.230469041937305</v>
      </c>
      <c r="X3804" s="25">
        <v>16.213386018118946</v>
      </c>
      <c r="Y3804" s="25">
        <v>17.482818923925937</v>
      </c>
      <c r="Z3804" s="25">
        <v>15.686723812525138</v>
      </c>
    </row>
    <row r="3805" spans="1:26" x14ac:dyDescent="0.25">
      <c r="A3805" s="39">
        <v>42220</v>
      </c>
      <c r="B3805" s="25">
        <v>38839.563846080004</v>
      </c>
      <c r="C3805" s="43">
        <v>51181.911330929324</v>
      </c>
      <c r="D3805" s="43">
        <v>4985.9841356024008</v>
      </c>
      <c r="E3805" s="43">
        <v>56167.895466531729</v>
      </c>
      <c r="F3805" s="25">
        <v>52954.098269133756</v>
      </c>
      <c r="G3805" s="25">
        <v>61678.944868124112</v>
      </c>
      <c r="H3805" s="25">
        <v>87714.734379041634</v>
      </c>
      <c r="I3805" s="25">
        <v>107356.93290943539</v>
      </c>
      <c r="J3805" s="25">
        <v>138759.86786963092</v>
      </c>
      <c r="K3805" s="25">
        <v>163642.48719397292</v>
      </c>
      <c r="L3805" s="25">
        <v>146663.66384553094</v>
      </c>
      <c r="M3805" s="25">
        <v>171546.28316987291</v>
      </c>
      <c r="O3805" s="24">
        <v>8.4060447900427668</v>
      </c>
      <c r="P3805" s="44">
        <v>13.369146698825119</v>
      </c>
      <c r="Q3805" s="44">
        <v>96.582116286149031</v>
      </c>
      <c r="R3805" s="43">
        <v>17.795419303145522</v>
      </c>
      <c r="S3805" s="24">
        <v>8.0318642331756109</v>
      </c>
      <c r="T3805" s="24">
        <v>9.2203659247544145</v>
      </c>
      <c r="U3805" s="25">
        <v>13.488630323986728</v>
      </c>
      <c r="V3805" s="24">
        <v>12.819186183568965</v>
      </c>
      <c r="W3805" s="24">
        <v>18.96512966823769</v>
      </c>
      <c r="X3805" s="25">
        <v>16.796142018311766</v>
      </c>
      <c r="Y3805" s="25">
        <v>18.174206672380144</v>
      </c>
      <c r="Z3805" s="25">
        <v>16.240776768066301</v>
      </c>
    </row>
    <row r="3806" spans="1:26" x14ac:dyDescent="0.25">
      <c r="A3806" s="39">
        <v>42221</v>
      </c>
      <c r="B3806" s="25">
        <v>39006.823755080004</v>
      </c>
      <c r="C3806" s="43">
        <v>51078.007721271999</v>
      </c>
      <c r="D3806" s="43">
        <v>4910.5626550511997</v>
      </c>
      <c r="E3806" s="43">
        <v>55988.570376323201</v>
      </c>
      <c r="F3806" s="25">
        <v>52936.934700743768</v>
      </c>
      <c r="G3806" s="25">
        <v>61584.084768884124</v>
      </c>
      <c r="H3806" s="25">
        <v>87897.244821281667</v>
      </c>
      <c r="I3806" s="25">
        <v>107520.39729816541</v>
      </c>
      <c r="J3806" s="25">
        <v>138741.27804190092</v>
      </c>
      <c r="K3806" s="25">
        <v>163642.71540784294</v>
      </c>
      <c r="L3806" s="25">
        <v>146646.44302590092</v>
      </c>
      <c r="M3806" s="25">
        <v>171547.88039184295</v>
      </c>
      <c r="O3806" s="24">
        <v>8.5055291962007562</v>
      </c>
      <c r="P3806" s="44">
        <v>12.797945462590498</v>
      </c>
      <c r="Q3806" s="44">
        <v>86.651881836562623</v>
      </c>
      <c r="R3806" s="43">
        <v>16.85315786845689</v>
      </c>
      <c r="S3806" s="24">
        <v>7.9622962467904346</v>
      </c>
      <c r="T3806" s="24">
        <v>9.0642993154374842</v>
      </c>
      <c r="U3806" s="25">
        <v>13.814267116700464</v>
      </c>
      <c r="V3806" s="24">
        <v>13.011097759221268</v>
      </c>
      <c r="W3806" s="24">
        <v>19.005790688016777</v>
      </c>
      <c r="X3806" s="25">
        <v>16.805378837593011</v>
      </c>
      <c r="Y3806" s="25">
        <v>18.209919547860064</v>
      </c>
      <c r="Z3806" s="25">
        <v>16.247746130597275</v>
      </c>
    </row>
    <row r="3807" spans="1:26" x14ac:dyDescent="0.25">
      <c r="A3807" s="39">
        <v>42223</v>
      </c>
      <c r="B3807" s="25">
        <v>39140.203426379994</v>
      </c>
      <c r="C3807" s="43">
        <v>51332.277760381621</v>
      </c>
      <c r="D3807" s="43">
        <v>4826.4011538385994</v>
      </c>
      <c r="E3807" s="43">
        <v>56158.678914220218</v>
      </c>
      <c r="F3807" s="25">
        <v>52602.336194583753</v>
      </c>
      <c r="G3807" s="25">
        <v>61263.820309424103</v>
      </c>
      <c r="H3807" s="25">
        <v>87831.547694211637</v>
      </c>
      <c r="I3807" s="25">
        <v>107478.24389009537</v>
      </c>
      <c r="J3807" s="25">
        <v>138694.1677664509</v>
      </c>
      <c r="K3807" s="25">
        <v>163626.21197497292</v>
      </c>
      <c r="L3807" s="25">
        <v>147556.5258259509</v>
      </c>
      <c r="M3807" s="25">
        <v>172488.57003447291</v>
      </c>
      <c r="O3807" s="24">
        <v>8.7120450012294626</v>
      </c>
      <c r="P3807" s="44">
        <v>13.575980056412739</v>
      </c>
      <c r="Q3807" s="44">
        <v>82.96960843511485</v>
      </c>
      <c r="R3807" s="43">
        <v>17.402687027086227</v>
      </c>
      <c r="S3807" s="24">
        <v>7.4936576951359246</v>
      </c>
      <c r="T3807" s="24">
        <v>8.5667634747643504</v>
      </c>
      <c r="U3807" s="25">
        <v>14.138204082898408</v>
      </c>
      <c r="V3807" s="24">
        <v>13.208398558518741</v>
      </c>
      <c r="W3807" s="24">
        <v>19.280532822370255</v>
      </c>
      <c r="X3807" s="25">
        <v>16.99024183523472</v>
      </c>
      <c r="Y3807" s="25">
        <v>19.234416639887186</v>
      </c>
      <c r="Z3807" s="25">
        <v>17.067742803022014</v>
      </c>
    </row>
    <row r="3808" spans="1:26" x14ac:dyDescent="0.25">
      <c r="A3808" s="39">
        <v>42226</v>
      </c>
      <c r="B3808" s="25">
        <v>39219.531282279997</v>
      </c>
      <c r="C3808" s="43">
        <v>51267.272104032476</v>
      </c>
      <c r="D3808" s="43">
        <v>4824.1652232060014</v>
      </c>
      <c r="E3808" s="43">
        <v>56091.437327238476</v>
      </c>
      <c r="F3808" s="25">
        <v>52541.131177853757</v>
      </c>
      <c r="G3808" s="25">
        <v>61180.997674394108</v>
      </c>
      <c r="H3808" s="25">
        <v>87230.144045701629</v>
      </c>
      <c r="I3808" s="25">
        <v>106897.10429704537</v>
      </c>
      <c r="J3808" s="25">
        <v>138023.0164386809</v>
      </c>
      <c r="K3808" s="25">
        <v>162929.86889179292</v>
      </c>
      <c r="L3808" s="25">
        <v>146890.42470038089</v>
      </c>
      <c r="M3808" s="25">
        <v>171797.27715349291</v>
      </c>
      <c r="O3808" s="24">
        <v>8.2629524883811598</v>
      </c>
      <c r="P3808" s="44">
        <v>12.75707167113338</v>
      </c>
      <c r="Q3808" s="44">
        <v>84.874290400284181</v>
      </c>
      <c r="R3808" s="43">
        <v>16.671355351017159</v>
      </c>
      <c r="S3808" s="24">
        <v>8.5105844183356538</v>
      </c>
      <c r="T3808" s="24">
        <v>9.2338908644808768</v>
      </c>
      <c r="U3808" s="25">
        <v>13.493013493031158</v>
      </c>
      <c r="V3808" s="24">
        <v>12.645124542944398</v>
      </c>
      <c r="W3808" s="24">
        <v>18.712934266965142</v>
      </c>
      <c r="X3808" s="25">
        <v>16.423412226912106</v>
      </c>
      <c r="Y3808" s="25">
        <v>18.70808222492326</v>
      </c>
      <c r="Z3808" s="25">
        <v>16.535425364759359</v>
      </c>
    </row>
    <row r="3809" spans="1:26" x14ac:dyDescent="0.25">
      <c r="A3809" s="39">
        <v>42227</v>
      </c>
      <c r="B3809" s="25">
        <v>39188.75618258</v>
      </c>
      <c r="C3809" s="43">
        <v>50858.88257327515</v>
      </c>
      <c r="D3809" s="43">
        <v>4341.5065534498017</v>
      </c>
      <c r="E3809" s="43">
        <v>55200.389126724949</v>
      </c>
      <c r="F3809" s="25">
        <v>52539.748784553754</v>
      </c>
      <c r="G3809" s="25">
        <v>61215.022282344107</v>
      </c>
      <c r="H3809" s="25">
        <v>87199.992337741642</v>
      </c>
      <c r="I3809" s="25">
        <v>107033.02779822538</v>
      </c>
      <c r="J3809" s="25">
        <v>137927.77267872091</v>
      </c>
      <c r="K3809" s="25">
        <v>162995.79063849294</v>
      </c>
      <c r="L3809" s="25">
        <v>146797.43794852088</v>
      </c>
      <c r="M3809" s="25">
        <v>171865.45590829293</v>
      </c>
      <c r="O3809" s="24">
        <v>8.1779998372985894</v>
      </c>
      <c r="P3809" s="44">
        <v>11.858861064259241</v>
      </c>
      <c r="Q3809" s="44">
        <v>66.377581654180744</v>
      </c>
      <c r="R3809" s="43">
        <v>14.817956575897618</v>
      </c>
      <c r="S3809" s="24">
        <v>8.50772943022411</v>
      </c>
      <c r="T3809" s="24">
        <v>9.2946391434039821</v>
      </c>
      <c r="U3809" s="25">
        <v>13.45378384099083</v>
      </c>
      <c r="V3809" s="24">
        <v>12.7883568579769</v>
      </c>
      <c r="W3809" s="24">
        <v>18.631015565960006</v>
      </c>
      <c r="X3809" s="25">
        <v>16.4705173694067</v>
      </c>
      <c r="Y3809" s="25">
        <v>18.632935876833233</v>
      </c>
      <c r="Z3809" s="25">
        <v>16.581673130283381</v>
      </c>
    </row>
    <row r="3810" spans="1:26" x14ac:dyDescent="0.25">
      <c r="A3810" s="39">
        <v>42228</v>
      </c>
      <c r="B3810" s="25">
        <v>39058.777460379999</v>
      </c>
      <c r="C3810" s="43">
        <v>50698.341348034242</v>
      </c>
      <c r="D3810" s="43">
        <v>4386.686525317602</v>
      </c>
      <c r="E3810" s="43">
        <v>55085.027873351843</v>
      </c>
      <c r="F3810" s="25">
        <v>52365.656292793756</v>
      </c>
      <c r="G3810" s="25">
        <v>60995.870831354106</v>
      </c>
      <c r="H3810" s="25">
        <v>87043.939472381637</v>
      </c>
      <c r="I3810" s="25">
        <v>106874.43882769538</v>
      </c>
      <c r="J3810" s="25">
        <v>137761.6560943909</v>
      </c>
      <c r="K3810" s="25">
        <v>162834.9593169229</v>
      </c>
      <c r="L3810" s="25">
        <v>146633.84237229088</v>
      </c>
      <c r="M3810" s="25">
        <v>171707.14559482291</v>
      </c>
      <c r="O3810" s="24">
        <v>7.6916203147260109</v>
      </c>
      <c r="P3810" s="44">
        <v>12.09024602359583</v>
      </c>
      <c r="Q3810" s="44">
        <v>143.21079856353896</v>
      </c>
      <c r="R3810" s="43">
        <v>17.118490804218879</v>
      </c>
      <c r="S3810" s="24">
        <v>7.7260106439915432</v>
      </c>
      <c r="T3810" s="24">
        <v>8.6400096003050884</v>
      </c>
      <c r="U3810" s="25">
        <v>13.202323469423671</v>
      </c>
      <c r="V3810" s="24">
        <v>12.66369080082017</v>
      </c>
      <c r="W3810" s="24">
        <v>18.437182315220223</v>
      </c>
      <c r="X3810" s="25">
        <v>16.387176773488733</v>
      </c>
      <c r="Y3810" s="25">
        <v>18.448009176607915</v>
      </c>
      <c r="Z3810" s="25">
        <v>16.500305684334716</v>
      </c>
    </row>
    <row r="3811" spans="1:26" x14ac:dyDescent="0.25">
      <c r="A3811" s="39">
        <v>42229</v>
      </c>
      <c r="B3811" s="25">
        <v>38960.024177980005</v>
      </c>
      <c r="C3811" s="43">
        <v>50746.260362604924</v>
      </c>
      <c r="D3811" s="43">
        <v>4337.6818593024018</v>
      </c>
      <c r="E3811" s="43">
        <v>55083.942221907324</v>
      </c>
      <c r="F3811" s="25">
        <v>52199.362842233764</v>
      </c>
      <c r="G3811" s="25">
        <v>60830.676370564113</v>
      </c>
      <c r="H3811" s="25">
        <v>86982.415894281658</v>
      </c>
      <c r="I3811" s="25">
        <v>106756.89645519537</v>
      </c>
      <c r="J3811" s="25">
        <v>137859.14232378095</v>
      </c>
      <c r="K3811" s="25">
        <v>162879.10883994293</v>
      </c>
      <c r="L3811" s="25">
        <v>146733.66060978096</v>
      </c>
      <c r="M3811" s="25">
        <v>171753.62712594293</v>
      </c>
      <c r="O3811" s="24">
        <v>7.8395901057838335</v>
      </c>
      <c r="P3811" s="44">
        <v>11.712220681682005</v>
      </c>
      <c r="Q3811" s="44">
        <v>115.7122154058634</v>
      </c>
      <c r="R3811" s="43">
        <v>16.120827650594084</v>
      </c>
      <c r="S3811" s="24">
        <v>7.4880153020835172</v>
      </c>
      <c r="T3811" s="24">
        <v>8.4451650797712663</v>
      </c>
      <c r="U3811" s="25">
        <v>13.241158808367715</v>
      </c>
      <c r="V3811" s="24">
        <v>12.640900874526118</v>
      </c>
      <c r="W3811" s="24">
        <v>18.596271088266558</v>
      </c>
      <c r="X3811" s="25">
        <v>16.483091289829765</v>
      </c>
      <c r="Y3811" s="25">
        <v>18.595915438653844</v>
      </c>
      <c r="Z3811" s="25">
        <v>16.590139026424879</v>
      </c>
    </row>
    <row r="3812" spans="1:26" x14ac:dyDescent="0.25">
      <c r="A3812" s="39">
        <v>42230</v>
      </c>
      <c r="B3812" s="25">
        <v>38838.810689179998</v>
      </c>
      <c r="C3812" s="43">
        <v>51161.031681325585</v>
      </c>
      <c r="D3812" s="43">
        <v>4344.637949311802</v>
      </c>
      <c r="E3812" s="43">
        <v>55505.669630637385</v>
      </c>
      <c r="F3812" s="25">
        <v>52532.351721813757</v>
      </c>
      <c r="G3812" s="25">
        <v>61097.596676274115</v>
      </c>
      <c r="H3812" s="25">
        <v>87258.712967101645</v>
      </c>
      <c r="I3812" s="25">
        <v>106970.24967846539</v>
      </c>
      <c r="J3812" s="25">
        <v>138134.71659467093</v>
      </c>
      <c r="K3812" s="25">
        <v>163094.87358962296</v>
      </c>
      <c r="L3812" s="25">
        <v>146987.82988877091</v>
      </c>
      <c r="M3812" s="25">
        <v>171947.98688372294</v>
      </c>
      <c r="O3812" s="24">
        <v>7.501609522920738</v>
      </c>
      <c r="P3812" s="44">
        <v>13.518529253586632</v>
      </c>
      <c r="Q3812" s="44">
        <v>112.89815713407081</v>
      </c>
      <c r="R3812" s="43">
        <v>17.823535226234966</v>
      </c>
      <c r="S3812" s="24">
        <v>8.2240170617029484</v>
      </c>
      <c r="T3812" s="24">
        <v>9.0229459027360903</v>
      </c>
      <c r="U3812" s="25">
        <v>13.704109746104853</v>
      </c>
      <c r="V3812" s="24">
        <v>12.971750191105681</v>
      </c>
      <c r="W3812" s="24">
        <v>18.790516199220299</v>
      </c>
      <c r="X3812" s="25">
        <v>16.603513429459426</v>
      </c>
      <c r="Y3812" s="25">
        <v>18.757058725168108</v>
      </c>
      <c r="Z3812" s="25">
        <v>16.686536885642301</v>
      </c>
    </row>
    <row r="3813" spans="1:26" x14ac:dyDescent="0.25">
      <c r="A3813" s="39">
        <v>42233</v>
      </c>
      <c r="B3813" s="25">
        <v>38822.409390679997</v>
      </c>
      <c r="C3813" s="43">
        <v>50927.552047627592</v>
      </c>
      <c r="D3813" s="43">
        <v>4335.3001751416014</v>
      </c>
      <c r="E3813" s="43">
        <v>55262.852222769194</v>
      </c>
      <c r="F3813" s="25">
        <v>52274.742925053746</v>
      </c>
      <c r="G3813" s="25">
        <v>60919.134501124099</v>
      </c>
      <c r="H3813" s="25">
        <v>86654.224336911619</v>
      </c>
      <c r="I3813" s="25">
        <v>106422.37128605536</v>
      </c>
      <c r="J3813" s="25">
        <v>137508.22573837088</v>
      </c>
      <c r="K3813" s="25">
        <v>162508.64450101292</v>
      </c>
      <c r="L3813" s="25">
        <v>146365.39105677087</v>
      </c>
      <c r="M3813" s="25">
        <v>171365.80981941291</v>
      </c>
      <c r="O3813" s="24">
        <v>7.7270011927998317</v>
      </c>
      <c r="P3813" s="44">
        <v>13.231278312744156</v>
      </c>
      <c r="Q3813" s="44">
        <v>94.02521702161917</v>
      </c>
      <c r="R3813" s="43">
        <v>17.055092611970245</v>
      </c>
      <c r="S3813" s="24">
        <v>8.3694053235858767</v>
      </c>
      <c r="T3813" s="24">
        <v>9.4862709797256741</v>
      </c>
      <c r="U3813" s="25">
        <v>14.255900480984952</v>
      </c>
      <c r="V3813" s="24">
        <v>13.683889468314913</v>
      </c>
      <c r="W3813" s="24">
        <v>19.046616457683175</v>
      </c>
      <c r="X3813" s="25">
        <v>16.977823393812976</v>
      </c>
      <c r="Y3813" s="25">
        <v>19.012199083351476</v>
      </c>
      <c r="Z3813" s="25">
        <v>17.054550927220813</v>
      </c>
    </row>
    <row r="3814" spans="1:26" x14ac:dyDescent="0.25">
      <c r="A3814" s="39">
        <v>42234</v>
      </c>
      <c r="B3814" s="25">
        <v>38735.385868879996</v>
      </c>
      <c r="C3814" s="43">
        <v>50468.391211288261</v>
      </c>
      <c r="D3814" s="43">
        <v>4362.3951042448007</v>
      </c>
      <c r="E3814" s="43">
        <v>54830.786315533063</v>
      </c>
      <c r="F3814" s="25">
        <v>51868.077179273758</v>
      </c>
      <c r="G3814" s="25">
        <v>60592.879961204111</v>
      </c>
      <c r="H3814" s="25">
        <v>86560.499738411643</v>
      </c>
      <c r="I3814" s="25">
        <v>106414.95641960538</v>
      </c>
      <c r="J3814" s="25">
        <v>137399.38309810092</v>
      </c>
      <c r="K3814" s="25">
        <v>162483.13587861296</v>
      </c>
      <c r="L3814" s="25">
        <v>146259.2264246009</v>
      </c>
      <c r="M3814" s="25">
        <v>171342.97920511293</v>
      </c>
      <c r="O3814" s="24">
        <v>7.4855225420955573</v>
      </c>
      <c r="P3814" s="44">
        <v>12.210389494031082</v>
      </c>
      <c r="Q3814" s="44">
        <v>95.237843434336227</v>
      </c>
      <c r="R3814" s="43">
        <v>16.139911568072527</v>
      </c>
      <c r="S3814" s="24">
        <v>7.5263571789238704</v>
      </c>
      <c r="T3814" s="24">
        <v>8.8999134541540172</v>
      </c>
      <c r="U3814" s="25">
        <v>14.132322104041695</v>
      </c>
      <c r="V3814" s="24">
        <v>13.675968663246053</v>
      </c>
      <c r="W3814" s="24">
        <v>18.952386836285019</v>
      </c>
      <c r="X3814" s="25">
        <v>16.959461643671702</v>
      </c>
      <c r="Y3814" s="25">
        <v>18.925874807863963</v>
      </c>
      <c r="Z3814" s="25">
        <v>17.038956058518039</v>
      </c>
    </row>
    <row r="3815" spans="1:26" x14ac:dyDescent="0.25">
      <c r="A3815" s="39">
        <v>42235</v>
      </c>
      <c r="B3815" s="25">
        <v>38679.46481628</v>
      </c>
      <c r="C3815" s="43">
        <v>50355.145317298935</v>
      </c>
      <c r="D3815" s="43">
        <v>4287.7240301756019</v>
      </c>
      <c r="E3815" s="43">
        <v>54642.869347474538</v>
      </c>
      <c r="F3815" s="25">
        <v>51796.336734473756</v>
      </c>
      <c r="G3815" s="25">
        <v>60472.116521214106</v>
      </c>
      <c r="H3815" s="25">
        <v>86408.770711551639</v>
      </c>
      <c r="I3815" s="25">
        <v>106233.57579065536</v>
      </c>
      <c r="J3815" s="25">
        <v>137290.52971858092</v>
      </c>
      <c r="K3815" s="25">
        <v>162301.18501308293</v>
      </c>
      <c r="L3815" s="25">
        <v>146152.1580531809</v>
      </c>
      <c r="M3815" s="25">
        <v>171162.81334768294</v>
      </c>
      <c r="O3815" s="24">
        <v>7.5982728824836698</v>
      </c>
      <c r="P3815" s="44">
        <v>12.852943642298897</v>
      </c>
      <c r="Q3815" s="44">
        <v>90.22000067650275</v>
      </c>
      <c r="R3815" s="43">
        <v>16.573368813828161</v>
      </c>
      <c r="S3815" s="24">
        <v>7.5439484487093811</v>
      </c>
      <c r="T3815" s="24">
        <v>8.9436777713810969</v>
      </c>
      <c r="U3815" s="25">
        <v>14.191755432515274</v>
      </c>
      <c r="V3815" s="24">
        <v>13.770302064938944</v>
      </c>
      <c r="W3815" s="24">
        <v>18.894581334257275</v>
      </c>
      <c r="X3815" s="25">
        <v>16.919277221053129</v>
      </c>
      <c r="Y3815" s="25">
        <v>18.867235751394617</v>
      </c>
      <c r="Z3815" s="25">
        <v>16.997312240331119</v>
      </c>
    </row>
    <row r="3816" spans="1:26" x14ac:dyDescent="0.25">
      <c r="A3816" s="39">
        <v>42236</v>
      </c>
      <c r="B3816" s="25">
        <v>38614.28306668</v>
      </c>
      <c r="C3816" s="43">
        <v>50736.716224569594</v>
      </c>
      <c r="D3816" s="43">
        <v>4186.9662707698008</v>
      </c>
      <c r="E3816" s="43">
        <v>54923.682495339395</v>
      </c>
      <c r="F3816" s="25">
        <v>51740.360472933753</v>
      </c>
      <c r="G3816" s="25">
        <v>60401.202646714104</v>
      </c>
      <c r="H3816" s="25">
        <v>86959.547787441625</v>
      </c>
      <c r="I3816" s="25">
        <v>106790.12802165537</v>
      </c>
      <c r="J3816" s="25">
        <v>137821.69538109095</v>
      </c>
      <c r="K3816" s="25">
        <v>162819.08827345292</v>
      </c>
      <c r="L3816" s="25">
        <v>146684.96572379093</v>
      </c>
      <c r="M3816" s="25">
        <v>171682.35861615292</v>
      </c>
      <c r="O3816" s="24">
        <v>7.4837076788839108</v>
      </c>
      <c r="P3816" s="44">
        <v>14.125432556462592</v>
      </c>
      <c r="Q3816" s="44">
        <v>86.984263347638958</v>
      </c>
      <c r="R3816" s="43">
        <v>17.619209799148372</v>
      </c>
      <c r="S3816" s="24">
        <v>7.3227682301794772</v>
      </c>
      <c r="T3816" s="24">
        <v>8.7303485408177792</v>
      </c>
      <c r="U3816" s="25">
        <v>14.840210346498161</v>
      </c>
      <c r="V3816" s="24">
        <v>14.281212983853031</v>
      </c>
      <c r="W3816" s="24">
        <v>19.267667533153588</v>
      </c>
      <c r="X3816" s="25">
        <v>17.210385745546965</v>
      </c>
      <c r="Y3816" s="25">
        <v>19.214964759014251</v>
      </c>
      <c r="Z3816" s="25">
        <v>17.27128623350518</v>
      </c>
    </row>
    <row r="3817" spans="1:26" x14ac:dyDescent="0.25">
      <c r="A3817" s="39">
        <v>42237</v>
      </c>
      <c r="B3817" s="25">
        <v>38471.420931280001</v>
      </c>
      <c r="C3817" s="43">
        <v>51182.417227330261</v>
      </c>
      <c r="D3817" s="43">
        <v>4171.4244401270016</v>
      </c>
      <c r="E3817" s="43">
        <v>55353.841667457265</v>
      </c>
      <c r="F3817" s="25">
        <v>51947.137110733755</v>
      </c>
      <c r="G3817" s="25">
        <v>60592.207178054108</v>
      </c>
      <c r="H3817" s="25">
        <v>87330.904922641639</v>
      </c>
      <c r="I3817" s="25">
        <v>107146.37925770538</v>
      </c>
      <c r="J3817" s="25">
        <v>138136.50400704096</v>
      </c>
      <c r="K3817" s="25">
        <v>163101.20800122293</v>
      </c>
      <c r="L3817" s="25">
        <v>146979.87635784096</v>
      </c>
      <c r="M3817" s="25">
        <v>171944.58035202292</v>
      </c>
      <c r="O3817" s="24">
        <v>7.399878098026158</v>
      </c>
      <c r="P3817" s="44">
        <v>15.137317777168956</v>
      </c>
      <c r="Q3817" s="44">
        <v>89.13550584720879</v>
      </c>
      <c r="R3817" s="43">
        <v>18.635142066076394</v>
      </c>
      <c r="S3817" s="24">
        <v>8.008505287000256</v>
      </c>
      <c r="T3817" s="24">
        <v>9.538488075846562</v>
      </c>
      <c r="U3817" s="25">
        <v>15.441103064793914</v>
      </c>
      <c r="V3817" s="24">
        <v>14.913526524339904</v>
      </c>
      <c r="W3817" s="24">
        <v>19.5584866251153</v>
      </c>
      <c r="X3817" s="25">
        <v>17.554895807100767</v>
      </c>
      <c r="Y3817" s="25">
        <v>19.467908884635253</v>
      </c>
      <c r="Z3817" s="25">
        <v>17.581312432706973</v>
      </c>
    </row>
    <row r="3818" spans="1:26" x14ac:dyDescent="0.25">
      <c r="A3818" s="39">
        <v>42240</v>
      </c>
      <c r="B3818" s="25">
        <v>38396.706886079999</v>
      </c>
      <c r="C3818" s="43">
        <v>50513.108869122261</v>
      </c>
      <c r="D3818" s="43">
        <v>4219.6316825922013</v>
      </c>
      <c r="E3818" s="43">
        <v>54732.740551714465</v>
      </c>
      <c r="F3818" s="25">
        <v>51922.834389563752</v>
      </c>
      <c r="G3818" s="25">
        <v>60535.713035854104</v>
      </c>
      <c r="H3818" s="25">
        <v>86871.628206981652</v>
      </c>
      <c r="I3818" s="25">
        <v>106648.73829493538</v>
      </c>
      <c r="J3818" s="25">
        <v>138067.96224221098</v>
      </c>
      <c r="K3818" s="25">
        <v>162987.20346895294</v>
      </c>
      <c r="L3818" s="25">
        <v>146915.65961731094</v>
      </c>
      <c r="M3818" s="25">
        <v>171834.90084405293</v>
      </c>
      <c r="O3818" s="24">
        <v>7.1374570003390758</v>
      </c>
      <c r="P3818" s="44">
        <v>13.138583413643246</v>
      </c>
      <c r="Q3818" s="44">
        <v>96.018163666291628</v>
      </c>
      <c r="R3818" s="43">
        <v>16.950838173251892</v>
      </c>
      <c r="S3818" s="24">
        <v>8.2186698992276384</v>
      </c>
      <c r="T3818" s="24">
        <v>9.5615106491000255</v>
      </c>
      <c r="U3818" s="25">
        <v>15.057082783570653</v>
      </c>
      <c r="V3818" s="24">
        <v>14.550715036645755</v>
      </c>
      <c r="W3818" s="24">
        <v>19.318544823617746</v>
      </c>
      <c r="X3818" s="25">
        <v>17.328726381425973</v>
      </c>
      <c r="Y3818" s="25">
        <v>19.260568436841208</v>
      </c>
      <c r="Z3818" s="25">
        <v>17.381543808775035</v>
      </c>
    </row>
    <row r="3819" spans="1:26" x14ac:dyDescent="0.25">
      <c r="A3819" s="39">
        <v>42241</v>
      </c>
      <c r="B3819" s="25">
        <v>38344.795229879994</v>
      </c>
      <c r="C3819" s="43">
        <v>50335.807038952931</v>
      </c>
      <c r="D3819" s="43">
        <v>4197.6355013110006</v>
      </c>
      <c r="E3819" s="43">
        <v>54533.442540263932</v>
      </c>
      <c r="F3819" s="25">
        <v>51728.016493093739</v>
      </c>
      <c r="G3819" s="25">
        <v>60316.440267154088</v>
      </c>
      <c r="H3819" s="25">
        <v>86640.531791581627</v>
      </c>
      <c r="I3819" s="25">
        <v>106446.80117184536</v>
      </c>
      <c r="J3819" s="25">
        <v>138082.1733924709</v>
      </c>
      <c r="K3819" s="25">
        <v>163031.93277591292</v>
      </c>
      <c r="L3819" s="25">
        <v>146932.8077756709</v>
      </c>
      <c r="M3819" s="25">
        <v>171882.56715911292</v>
      </c>
      <c r="O3819" s="24">
        <v>6.9926090879791625</v>
      </c>
      <c r="P3819" s="44">
        <v>12.741465153629218</v>
      </c>
      <c r="Q3819" s="44">
        <v>94.996356222718006</v>
      </c>
      <c r="R3819" s="43">
        <v>16.524985762967791</v>
      </c>
      <c r="S3819" s="24">
        <v>7.8126263178936561</v>
      </c>
      <c r="T3819" s="24">
        <v>9.1646563860841468</v>
      </c>
      <c r="U3819" s="25">
        <v>14.751007256422533</v>
      </c>
      <c r="V3819" s="24">
        <v>14.333815688259332</v>
      </c>
      <c r="W3819" s="24">
        <v>19.330826121478207</v>
      </c>
      <c r="X3819" s="25">
        <v>17.360925428380835</v>
      </c>
      <c r="Y3819" s="25">
        <v>19.274488662356838</v>
      </c>
      <c r="Z3819" s="25">
        <v>17.414104980119927</v>
      </c>
    </row>
    <row r="3820" spans="1:26" x14ac:dyDescent="0.25">
      <c r="A3820" s="39">
        <v>42242</v>
      </c>
      <c r="B3820" s="25">
        <v>38234.444531580004</v>
      </c>
      <c r="C3820" s="43">
        <v>50149.727453023603</v>
      </c>
      <c r="D3820" s="43">
        <v>4188.2652506660015</v>
      </c>
      <c r="E3820" s="43">
        <v>54337.992703689604</v>
      </c>
      <c r="F3820" s="25">
        <v>51830.535025613761</v>
      </c>
      <c r="G3820" s="25">
        <v>60429.964696094117</v>
      </c>
      <c r="H3820" s="25">
        <v>86655.217361851654</v>
      </c>
      <c r="I3820" s="25">
        <v>106430.67017211539</v>
      </c>
      <c r="J3820" s="25">
        <v>138218.84435040096</v>
      </c>
      <c r="K3820" s="25">
        <v>163182.44420012296</v>
      </c>
      <c r="L3820" s="25">
        <v>147071.05674170094</v>
      </c>
      <c r="M3820" s="25">
        <v>172034.65659142294</v>
      </c>
      <c r="O3820" s="24">
        <v>6.8797081687713924</v>
      </c>
      <c r="P3820" s="44">
        <v>12.281181134628572</v>
      </c>
      <c r="Q3820" s="44">
        <v>80.510448379613251</v>
      </c>
      <c r="R3820" s="43">
        <v>15.650534766168089</v>
      </c>
      <c r="S3820" s="24">
        <v>8.0145744022300125</v>
      </c>
      <c r="T3820" s="24">
        <v>9.417341045520411</v>
      </c>
      <c r="U3820" s="25">
        <v>14.767703086894258</v>
      </c>
      <c r="V3820" s="24">
        <v>14.348153439606225</v>
      </c>
      <c r="W3820" s="24">
        <v>19.444733115891701</v>
      </c>
      <c r="X3820" s="25">
        <v>17.485683207166545</v>
      </c>
      <c r="Y3820" s="25">
        <v>19.377536474700573</v>
      </c>
      <c r="Z3820" s="25">
        <v>17.529242624338771</v>
      </c>
    </row>
    <row r="3821" spans="1:26" x14ac:dyDescent="0.25">
      <c r="A3821" s="39">
        <v>42243</v>
      </c>
      <c r="B3821" s="25">
        <v>38178.53612158</v>
      </c>
      <c r="C3821" s="43">
        <v>49909.444027374273</v>
      </c>
      <c r="D3821" s="43">
        <v>5102.9494567519996</v>
      </c>
      <c r="E3821" s="43">
        <v>55012.393484126274</v>
      </c>
      <c r="F3821" s="25">
        <v>51696.078290263758</v>
      </c>
      <c r="G3821" s="25">
        <v>60182.44779313411</v>
      </c>
      <c r="H3821" s="25">
        <v>86649.215213881645</v>
      </c>
      <c r="I3821" s="25">
        <v>106313.23366650539</v>
      </c>
      <c r="J3821" s="25">
        <v>138098.62416648093</v>
      </c>
      <c r="K3821" s="25">
        <v>162950.05440626293</v>
      </c>
      <c r="L3821" s="25">
        <v>146952.21456588092</v>
      </c>
      <c r="M3821" s="25">
        <v>171803.64480566295</v>
      </c>
      <c r="O3821" s="24">
        <v>6.8822741955064215</v>
      </c>
      <c r="P3821" s="44">
        <v>11.834467774006496</v>
      </c>
      <c r="Q3821" s="44">
        <v>117.98215031833395</v>
      </c>
      <c r="R3821" s="43">
        <v>17.125007021698568</v>
      </c>
      <c r="S3821" s="24">
        <v>7.3085127365591251</v>
      </c>
      <c r="T3821" s="24">
        <v>8.7432275874795184</v>
      </c>
      <c r="U3821" s="25">
        <v>14.382436474871296</v>
      </c>
      <c r="V3821" s="24">
        <v>13.997525268657917</v>
      </c>
      <c r="W3821" s="24">
        <v>18.984612903222043</v>
      </c>
      <c r="X3821" s="25">
        <v>17.081437366992013</v>
      </c>
      <c r="Y3821" s="25">
        <v>18.942176821874448</v>
      </c>
      <c r="Z3821" s="25">
        <v>17.142819145632316</v>
      </c>
    </row>
    <row r="3822" spans="1:26" x14ac:dyDescent="0.25">
      <c r="A3822" s="39">
        <v>42244</v>
      </c>
      <c r="B3822" s="25">
        <v>38108.77489388</v>
      </c>
      <c r="C3822" s="43">
        <v>50127.192462644947</v>
      </c>
      <c r="D3822" s="43">
        <v>4250.1518411142006</v>
      </c>
      <c r="E3822" s="43">
        <v>54377.34430375915</v>
      </c>
      <c r="F3822" s="25">
        <v>51560.663472863758</v>
      </c>
      <c r="G3822" s="25">
        <v>60033.424486534117</v>
      </c>
      <c r="H3822" s="25">
        <v>87098.423754201649</v>
      </c>
      <c r="I3822" s="25">
        <v>106734.50748579539</v>
      </c>
      <c r="J3822" s="25">
        <v>138589.07459353094</v>
      </c>
      <c r="K3822" s="25">
        <v>163414.64595870295</v>
      </c>
      <c r="L3822" s="25">
        <v>147374.8490010309</v>
      </c>
      <c r="M3822" s="25">
        <v>172200.42036620295</v>
      </c>
      <c r="O3822" s="24">
        <v>6.8495376196489044</v>
      </c>
      <c r="P3822" s="44">
        <v>12.291747386372309</v>
      </c>
      <c r="Q3822" s="44">
        <v>15.490173450962864</v>
      </c>
      <c r="R3822" s="43">
        <v>12.535341431647451</v>
      </c>
      <c r="S3822" s="24">
        <v>7.1124883174843667</v>
      </c>
      <c r="T3822" s="24">
        <v>8.5615737582059204</v>
      </c>
      <c r="U3822" s="25">
        <v>14.805943491808016</v>
      </c>
      <c r="V3822" s="24">
        <v>14.315824670653509</v>
      </c>
      <c r="W3822" s="24">
        <v>19.293302071248576</v>
      </c>
      <c r="X3822" s="25">
        <v>17.3281559188041</v>
      </c>
      <c r="Y3822" s="25">
        <v>19.173297983341776</v>
      </c>
      <c r="Z3822" s="25">
        <v>17.327319584381652</v>
      </c>
    </row>
    <row r="3823" spans="1:26" x14ac:dyDescent="0.25">
      <c r="A3823" s="39">
        <v>42247</v>
      </c>
      <c r="B3823" s="25">
        <v>38105.396707079999</v>
      </c>
      <c r="C3823" s="43">
        <v>50501.585953056951</v>
      </c>
      <c r="D3823" s="43">
        <v>4179.9317192360004</v>
      </c>
      <c r="E3823" s="43">
        <v>54681.517672292954</v>
      </c>
      <c r="F3823" s="25">
        <v>52011.530148590005</v>
      </c>
      <c r="G3823" s="25">
        <v>60398.108558390006</v>
      </c>
      <c r="H3823" s="25">
        <v>88267.030360749995</v>
      </c>
      <c r="I3823" s="25">
        <v>107838.36113228</v>
      </c>
      <c r="J3823" s="25">
        <v>139830.65070135001</v>
      </c>
      <c r="K3823" s="25">
        <v>164574.99377840001</v>
      </c>
      <c r="L3823" s="25">
        <v>148366.76713315002</v>
      </c>
      <c r="M3823" s="25">
        <v>173111.11021020001</v>
      </c>
      <c r="O3823" s="24">
        <v>6.9324075409360253</v>
      </c>
      <c r="P3823" s="44">
        <v>13.041698633437381</v>
      </c>
      <c r="Q3823" s="44">
        <v>70.0812972831488</v>
      </c>
      <c r="R3823" s="43">
        <v>16.015869591487466</v>
      </c>
      <c r="S3823" s="24">
        <v>8.1601923286057421</v>
      </c>
      <c r="T3823" s="24">
        <v>9.1461724025475135</v>
      </c>
      <c r="U3823" s="25">
        <v>15.645362876958767</v>
      </c>
      <c r="V3823" s="24">
        <v>14.825182967515204</v>
      </c>
      <c r="W3823" s="24">
        <v>19.782736520116686</v>
      </c>
      <c r="X3823" s="25">
        <v>17.615631034855372</v>
      </c>
      <c r="Y3823" s="25">
        <v>19.883242722652138</v>
      </c>
      <c r="Z3823" s="25">
        <v>17.803840108213521</v>
      </c>
    </row>
    <row r="3824" spans="1:26" x14ac:dyDescent="0.25">
      <c r="A3824" s="39">
        <v>42248</v>
      </c>
      <c r="B3824" s="25">
        <v>38291.197723080004</v>
      </c>
      <c r="C3824" s="43">
        <v>51030.536510067614</v>
      </c>
      <c r="D3824" s="43">
        <v>4289.3300094778024</v>
      </c>
      <c r="E3824" s="43">
        <v>55319.866519545416</v>
      </c>
      <c r="F3824" s="25">
        <v>52330.243289493759</v>
      </c>
      <c r="G3824" s="25">
        <v>60703.388594894117</v>
      </c>
      <c r="H3824" s="25">
        <v>88718.448187211659</v>
      </c>
      <c r="I3824" s="25">
        <v>108289.5086862554</v>
      </c>
      <c r="J3824" s="25">
        <v>140308.05714857095</v>
      </c>
      <c r="K3824" s="25">
        <v>165053.86994947292</v>
      </c>
      <c r="L3824" s="25">
        <v>149105.85058847093</v>
      </c>
      <c r="M3824" s="25">
        <v>173851.66338937293</v>
      </c>
      <c r="O3824" s="24">
        <v>6.9605320104837443</v>
      </c>
      <c r="P3824" s="44">
        <v>12.490397009774146</v>
      </c>
      <c r="Q3824" s="44">
        <v>76.952329715201031</v>
      </c>
      <c r="R3824" s="43">
        <v>15.760146205825931</v>
      </c>
      <c r="S3824" s="24">
        <v>8.0868342029468252</v>
      </c>
      <c r="T3824" s="24">
        <v>9.1784866171554356</v>
      </c>
      <c r="U3824" s="25">
        <v>15.350272750299588</v>
      </c>
      <c r="V3824" s="24">
        <v>14.686905243786086</v>
      </c>
      <c r="W3824" s="24">
        <v>19.450877789004117</v>
      </c>
      <c r="X3824" s="25">
        <v>17.436067446084436</v>
      </c>
      <c r="Y3824" s="25">
        <v>19.77252043219735</v>
      </c>
      <c r="Z3824" s="25">
        <v>17.803369597448505</v>
      </c>
    </row>
    <row r="3825" spans="1:26" x14ac:dyDescent="0.25">
      <c r="A3825" s="39">
        <v>42249</v>
      </c>
      <c r="B3825" s="25">
        <v>38391.179809180001</v>
      </c>
      <c r="C3825" s="43">
        <v>51957.70005982829</v>
      </c>
      <c r="D3825" s="43">
        <v>4269.6173753926014</v>
      </c>
      <c r="E3825" s="43">
        <v>56227.317435220888</v>
      </c>
      <c r="F3825" s="25">
        <v>52327.044428703754</v>
      </c>
      <c r="G3825" s="25">
        <v>60710.368171984112</v>
      </c>
      <c r="H3825" s="25">
        <v>89185.770959871646</v>
      </c>
      <c r="I3825" s="25">
        <v>108770.34445202537</v>
      </c>
      <c r="J3825" s="25">
        <v>141046.94936614094</v>
      </c>
      <c r="K3825" s="25">
        <v>165804.90970214293</v>
      </c>
      <c r="L3825" s="25">
        <v>149846.90181414093</v>
      </c>
      <c r="M3825" s="25">
        <v>174604.86215014293</v>
      </c>
      <c r="O3825" s="24">
        <v>6.9293582193768133</v>
      </c>
      <c r="P3825" s="44">
        <v>12.683262679118767</v>
      </c>
      <c r="Q3825" s="44">
        <v>64.591998703441391</v>
      </c>
      <c r="R3825" s="43">
        <v>15.448038263359631</v>
      </c>
      <c r="S3825" s="24">
        <v>7.7541560722571568</v>
      </c>
      <c r="T3825" s="24">
        <v>8.8249853472474271</v>
      </c>
      <c r="U3825" s="25">
        <v>15.278547171656843</v>
      </c>
      <c r="V3825" s="24">
        <v>14.56276207451026</v>
      </c>
      <c r="W3825" s="24">
        <v>19.638939193064076</v>
      </c>
      <c r="X3825" s="25">
        <v>17.55000219348959</v>
      </c>
      <c r="Y3825" s="25">
        <v>19.945359824433552</v>
      </c>
      <c r="Z3825" s="25">
        <v>17.907750665489996</v>
      </c>
    </row>
    <row r="3826" spans="1:26" x14ac:dyDescent="0.25">
      <c r="A3826" s="39">
        <v>42250</v>
      </c>
      <c r="B3826" s="25">
        <v>38421.681779179999</v>
      </c>
      <c r="C3826" s="43">
        <v>52214.325328538958</v>
      </c>
      <c r="D3826" s="43">
        <v>4282.9006524947999</v>
      </c>
      <c r="E3826" s="43">
        <v>56497.225981033756</v>
      </c>
      <c r="F3826" s="25">
        <v>52723.928411683752</v>
      </c>
      <c r="G3826" s="25">
        <v>61127.739466624109</v>
      </c>
      <c r="H3826" s="25">
        <v>89642.626777721627</v>
      </c>
      <c r="I3826" s="25">
        <v>109270.48721859536</v>
      </c>
      <c r="J3826" s="25">
        <v>141443.41757221092</v>
      </c>
      <c r="K3826" s="25">
        <v>166248.04392794293</v>
      </c>
      <c r="L3826" s="25">
        <v>150245.59402831091</v>
      </c>
      <c r="M3826" s="25">
        <v>175050.22038404291</v>
      </c>
      <c r="O3826" s="24">
        <v>6.7093946493156587</v>
      </c>
      <c r="P3826" s="44">
        <v>13.131624681731214</v>
      </c>
      <c r="Q3826" s="44">
        <v>67.569529851879935</v>
      </c>
      <c r="R3826" s="43">
        <v>15.988101268297905</v>
      </c>
      <c r="S3826" s="24">
        <v>7.4982125090541141</v>
      </c>
      <c r="T3826" s="24">
        <v>8.3409479811682665</v>
      </c>
      <c r="U3826" s="25">
        <v>15.348505809117174</v>
      </c>
      <c r="V3826" s="24">
        <v>14.502063798641164</v>
      </c>
      <c r="W3826" s="24">
        <v>19.62518031055296</v>
      </c>
      <c r="X3826" s="25">
        <v>17.460665151595588</v>
      </c>
      <c r="Y3826" s="25">
        <v>19.927771828881657</v>
      </c>
      <c r="Z3826" s="25">
        <v>17.818390714466048</v>
      </c>
    </row>
    <row r="3827" spans="1:26" x14ac:dyDescent="0.25">
      <c r="A3827" s="39">
        <v>42251</v>
      </c>
      <c r="B3827" s="25">
        <v>38441.476838379996</v>
      </c>
      <c r="C3827" s="43">
        <v>52790.925256199618</v>
      </c>
      <c r="D3827" s="43">
        <v>4286.901664557402</v>
      </c>
      <c r="E3827" s="43">
        <v>57077.826920757019</v>
      </c>
      <c r="F3827" s="25">
        <v>52835.610519313756</v>
      </c>
      <c r="G3827" s="25">
        <v>61266.50903848411</v>
      </c>
      <c r="H3827" s="25">
        <v>89955.48653674165</v>
      </c>
      <c r="I3827" s="25">
        <v>109673.69881945539</v>
      </c>
      <c r="J3827" s="25">
        <v>141725.79604360092</v>
      </c>
      <c r="K3827" s="25">
        <v>166614.2891135629</v>
      </c>
      <c r="L3827" s="25">
        <v>150206.75450780091</v>
      </c>
      <c r="M3827" s="25">
        <v>175095.2475777629</v>
      </c>
      <c r="O3827" s="24">
        <v>6.6683484372828117</v>
      </c>
      <c r="P3827" s="44">
        <v>14.02779053012666</v>
      </c>
      <c r="Q3827" s="44">
        <v>74.422026090517207</v>
      </c>
      <c r="R3827" s="43">
        <v>17.072350916696454</v>
      </c>
      <c r="S3827" s="24">
        <v>7.3252418980724654</v>
      </c>
      <c r="T3827" s="24">
        <v>8.4402458289694948</v>
      </c>
      <c r="U3827" s="25">
        <v>15.387835852432708</v>
      </c>
      <c r="V3827" s="24">
        <v>14.744906587665163</v>
      </c>
      <c r="W3827" s="24">
        <v>19.659815942579151</v>
      </c>
      <c r="X3827" s="25">
        <v>17.631120751327224</v>
      </c>
      <c r="Y3827" s="25">
        <v>19.699999951494384</v>
      </c>
      <c r="Z3827" s="25">
        <v>17.761162833702883</v>
      </c>
    </row>
    <row r="3828" spans="1:26" x14ac:dyDescent="0.25">
      <c r="A3828" s="39">
        <v>42254</v>
      </c>
      <c r="B3828" s="25">
        <v>38494.457337480002</v>
      </c>
      <c r="C3828" s="43">
        <v>53017.314805551636</v>
      </c>
      <c r="D3828" s="43">
        <v>4294.097818620402</v>
      </c>
      <c r="E3828" s="43">
        <v>57311.412624172037</v>
      </c>
      <c r="F3828" s="25">
        <v>52828.64965578376</v>
      </c>
      <c r="G3828" s="25">
        <v>61186.254891754113</v>
      </c>
      <c r="H3828" s="25">
        <v>89655.221751321631</v>
      </c>
      <c r="I3828" s="25">
        <v>109299.38296760537</v>
      </c>
      <c r="J3828" s="25">
        <v>141580.67504109096</v>
      </c>
      <c r="K3828" s="25">
        <v>166401.69193474294</v>
      </c>
      <c r="L3828" s="25">
        <v>150069.36052959098</v>
      </c>
      <c r="M3828" s="25">
        <v>174890.37742324296</v>
      </c>
      <c r="O3828" s="24">
        <v>6.18437918420498</v>
      </c>
      <c r="P3828" s="44">
        <v>13.916742423613693</v>
      </c>
      <c r="Q3828" s="44">
        <v>74.524093390798001</v>
      </c>
      <c r="R3828" s="43">
        <v>16.959995535728179</v>
      </c>
      <c r="S3828" s="24">
        <v>6.731195942893442</v>
      </c>
      <c r="T3828" s="24">
        <v>7.9251362090607458</v>
      </c>
      <c r="U3828" s="25">
        <v>14.728912557795116</v>
      </c>
      <c r="V3828" s="24">
        <v>14.128449737569216</v>
      </c>
      <c r="W3828" s="24">
        <v>19.271659236172177</v>
      </c>
      <c r="X3828" s="25">
        <v>17.257604841476002</v>
      </c>
      <c r="Y3828" s="25">
        <v>19.335227857653912</v>
      </c>
      <c r="Z3828" s="25">
        <v>17.406591718294749</v>
      </c>
    </row>
    <row r="3829" spans="1:26" x14ac:dyDescent="0.25">
      <c r="A3829" s="39">
        <v>42255</v>
      </c>
      <c r="B3829" s="25">
        <v>38528.502735180002</v>
      </c>
      <c r="C3829" s="43">
        <v>52991.2559793623</v>
      </c>
      <c r="D3829" s="43">
        <v>4288.6102136878017</v>
      </c>
      <c r="E3829" s="43">
        <v>57279.866193050104</v>
      </c>
      <c r="F3829" s="25">
        <v>52908.400840093753</v>
      </c>
      <c r="G3829" s="25">
        <v>61428.17530625411</v>
      </c>
      <c r="H3829" s="25">
        <v>89639.024596701653</v>
      </c>
      <c r="I3829" s="25">
        <v>109473.40434509539</v>
      </c>
      <c r="J3829" s="25">
        <v>141584.56845703095</v>
      </c>
      <c r="K3829" s="25">
        <v>166584.15867654289</v>
      </c>
      <c r="L3829" s="25">
        <v>150076.70695363096</v>
      </c>
      <c r="M3829" s="25">
        <v>175076.2971731429</v>
      </c>
      <c r="O3829" s="24">
        <v>6.2782911307265543</v>
      </c>
      <c r="P3829" s="44">
        <v>13.86075059147811</v>
      </c>
      <c r="Q3829" s="44">
        <v>74.301061844661348</v>
      </c>
      <c r="R3829" s="43">
        <v>16.895616204034081</v>
      </c>
      <c r="S3829" s="24">
        <v>6.8923194873097504</v>
      </c>
      <c r="T3829" s="24">
        <v>8.3518544929768836</v>
      </c>
      <c r="U3829" s="25">
        <v>14.708185578375721</v>
      </c>
      <c r="V3829" s="24">
        <v>14.310159729838956</v>
      </c>
      <c r="W3829" s="24">
        <v>19.274939162469494</v>
      </c>
      <c r="X3829" s="25">
        <v>17.386182939798967</v>
      </c>
      <c r="Y3829" s="25">
        <v>19.341069737592996</v>
      </c>
      <c r="Z3829" s="25">
        <v>17.531402496854874</v>
      </c>
    </row>
    <row r="3830" spans="1:26" x14ac:dyDescent="0.25">
      <c r="A3830" s="39">
        <v>42256</v>
      </c>
      <c r="B3830" s="25">
        <v>38512.160547680003</v>
      </c>
      <c r="C3830" s="43">
        <v>52948.702698572968</v>
      </c>
      <c r="D3830" s="43">
        <v>4305.3095553860003</v>
      </c>
      <c r="E3830" s="43">
        <v>57254.012253958965</v>
      </c>
      <c r="F3830" s="25">
        <v>52786.142466043762</v>
      </c>
      <c r="G3830" s="25">
        <v>61345.242015404117</v>
      </c>
      <c r="H3830" s="25">
        <v>89880.065572801657</v>
      </c>
      <c r="I3830" s="25">
        <v>109759.52352686538</v>
      </c>
      <c r="J3830" s="25">
        <v>141842.83316318097</v>
      </c>
      <c r="K3830" s="25">
        <v>166891.39529004291</v>
      </c>
      <c r="L3830" s="25">
        <v>150338.88966788098</v>
      </c>
      <c r="M3830" s="25">
        <v>175387.45179474293</v>
      </c>
      <c r="O3830" s="24">
        <v>5.7898844852550146</v>
      </c>
      <c r="P3830" s="44">
        <v>13.818386661023663</v>
      </c>
      <c r="Q3830" s="44">
        <v>77.502002029194244</v>
      </c>
      <c r="R3830" s="43">
        <v>16.974212602116843</v>
      </c>
      <c r="S3830" s="24">
        <v>6.5734312105771853</v>
      </c>
      <c r="T3830" s="24">
        <v>8.2173510920899204</v>
      </c>
      <c r="U3830" s="25">
        <v>15.011708859457329</v>
      </c>
      <c r="V3830" s="24">
        <v>14.668435375539236</v>
      </c>
      <c r="W3830" s="24">
        <v>19.439672366697547</v>
      </c>
      <c r="X3830" s="25">
        <v>17.596550218255793</v>
      </c>
      <c r="Y3830" s="25">
        <v>19.494963854483483</v>
      </c>
      <c r="Z3830" s="25">
        <v>17.730530916630215</v>
      </c>
    </row>
    <row r="3831" spans="1:26" x14ac:dyDescent="0.25">
      <c r="A3831" s="39">
        <v>42257</v>
      </c>
      <c r="B3831" s="25">
        <v>38576.209267680002</v>
      </c>
      <c r="C3831" s="43">
        <v>52965.667855623637</v>
      </c>
      <c r="D3831" s="43">
        <v>4188.2332518530002</v>
      </c>
      <c r="E3831" s="43">
        <v>57153.901107476639</v>
      </c>
      <c r="F3831" s="25">
        <v>52304.360655493758</v>
      </c>
      <c r="G3831" s="25">
        <v>60735.351751854105</v>
      </c>
      <c r="H3831" s="25">
        <v>89484.751411771635</v>
      </c>
      <c r="I3831" s="25">
        <v>109198.20222216536</v>
      </c>
      <c r="J3831" s="25">
        <v>141400.51211901091</v>
      </c>
      <c r="K3831" s="25">
        <v>166281.5792939229</v>
      </c>
      <c r="L3831" s="25">
        <v>149897.83863181094</v>
      </c>
      <c r="M3831" s="25">
        <v>174778.90580672291</v>
      </c>
      <c r="O3831" s="24">
        <v>5.9178456074609143</v>
      </c>
      <c r="P3831" s="44">
        <v>13.848090136137969</v>
      </c>
      <c r="Q3831" s="44">
        <v>71.113790147185767</v>
      </c>
      <c r="R3831" s="43">
        <v>16.710315239882533</v>
      </c>
      <c r="S3831" s="24">
        <v>5.49984939526873</v>
      </c>
      <c r="T3831" s="24">
        <v>6.9692232909675411</v>
      </c>
      <c r="U3831" s="25">
        <v>14.516874452936301</v>
      </c>
      <c r="V3831" s="24">
        <v>14.036876479894133</v>
      </c>
      <c r="W3831" s="24">
        <v>19.075011444036093</v>
      </c>
      <c r="X3831" s="25">
        <v>17.127488179577899</v>
      </c>
      <c r="Y3831" s="25">
        <v>19.14822386115469</v>
      </c>
      <c r="Z3831" s="25">
        <v>17.281541433047654</v>
      </c>
    </row>
    <row r="3832" spans="1:26" x14ac:dyDescent="0.25">
      <c r="A3832" s="39">
        <v>42258</v>
      </c>
      <c r="B3832" s="25">
        <v>38570.151411480001</v>
      </c>
      <c r="C3832" s="43">
        <v>53502.300646535521</v>
      </c>
      <c r="D3832" s="43">
        <v>4275.8965559996004</v>
      </c>
      <c r="E3832" s="43">
        <v>57778.197202535121</v>
      </c>
      <c r="F3832" s="25">
        <v>52780.44155926376</v>
      </c>
      <c r="G3832" s="25">
        <v>61155.123501244118</v>
      </c>
      <c r="H3832" s="25">
        <v>90020.748525701652</v>
      </c>
      <c r="I3832" s="25">
        <v>109670.38065071536</v>
      </c>
      <c r="J3832" s="25">
        <v>141905.79623657092</v>
      </c>
      <c r="K3832" s="25">
        <v>166722.0104434829</v>
      </c>
      <c r="L3832" s="25">
        <v>150340.42481677092</v>
      </c>
      <c r="M3832" s="25">
        <v>175156.63902368289</v>
      </c>
      <c r="O3832" s="24">
        <v>5.5439921554292226</v>
      </c>
      <c r="P3832" s="44">
        <v>14.753626277400468</v>
      </c>
      <c r="Q3832" s="44">
        <v>74.734453930182696</v>
      </c>
      <c r="R3832" s="43">
        <v>17.744780281113172</v>
      </c>
      <c r="S3832" s="24">
        <v>6.5342893390716528</v>
      </c>
      <c r="T3832" s="24">
        <v>7.688917458816058</v>
      </c>
      <c r="U3832" s="25">
        <v>15.294153991874349</v>
      </c>
      <c r="V3832" s="24">
        <v>14.523910435165144</v>
      </c>
      <c r="W3832" s="24">
        <v>19.536823923544056</v>
      </c>
      <c r="X3832" s="25">
        <v>17.412992286044869</v>
      </c>
      <c r="Y3832" s="25">
        <v>19.530907388333606</v>
      </c>
      <c r="Z3832" s="25">
        <v>17.508625984300874</v>
      </c>
    </row>
    <row r="3833" spans="1:26" x14ac:dyDescent="0.25">
      <c r="A3833" s="39">
        <v>42261</v>
      </c>
      <c r="B3833" s="25">
        <v>38585.313370579999</v>
      </c>
      <c r="C3833" s="43">
        <v>53348.741781121171</v>
      </c>
      <c r="D3833" s="43">
        <v>4215.6118278246004</v>
      </c>
      <c r="E3833" s="43">
        <v>57564.35360894577</v>
      </c>
      <c r="F3833" s="25">
        <v>52755.584027563753</v>
      </c>
      <c r="G3833" s="25">
        <v>61163.380798314109</v>
      </c>
      <c r="H3833" s="25">
        <v>89748.308412551633</v>
      </c>
      <c r="I3833" s="25">
        <v>109430.88964271537</v>
      </c>
      <c r="J3833" s="25">
        <v>141575.60050599091</v>
      </c>
      <c r="K3833" s="25">
        <v>166414.9372794629</v>
      </c>
      <c r="L3833" s="25">
        <v>150016.27928839094</v>
      </c>
      <c r="M3833" s="25">
        <v>174855.61606186291</v>
      </c>
      <c r="O3833" s="24">
        <v>5.6904889195096509</v>
      </c>
      <c r="P3833" s="44">
        <v>14.358236849354933</v>
      </c>
      <c r="Q3833" s="44">
        <v>77.253297057363881</v>
      </c>
      <c r="R3833" s="43">
        <v>17.409159347921776</v>
      </c>
      <c r="S3833" s="24">
        <v>6.0276651728800035</v>
      </c>
      <c r="T3833" s="24">
        <v>7.4390302890245952</v>
      </c>
      <c r="U3833" s="25">
        <v>14.810804794622845</v>
      </c>
      <c r="V3833" s="24">
        <v>14.321938960331359</v>
      </c>
      <c r="W3833" s="24">
        <v>19.127100146146468</v>
      </c>
      <c r="X3833" s="25">
        <v>17.203730040987676</v>
      </c>
      <c r="Y3833" s="25">
        <v>19.150438177096028</v>
      </c>
      <c r="Z3833" s="25">
        <v>17.314558744214704</v>
      </c>
    </row>
    <row r="3834" spans="1:26" x14ac:dyDescent="0.25">
      <c r="A3834" s="39">
        <v>42262</v>
      </c>
      <c r="B3834" s="25">
        <v>38537.302392580001</v>
      </c>
      <c r="C3834" s="43">
        <v>53143.194761363055</v>
      </c>
      <c r="D3834" s="43">
        <v>4324.1612004066001</v>
      </c>
      <c r="E3834" s="43">
        <v>57467.355961769652</v>
      </c>
      <c r="F3834" s="25">
        <v>52612.129261243761</v>
      </c>
      <c r="G3834" s="25">
        <v>61122.609859534117</v>
      </c>
      <c r="H3834" s="25">
        <v>89563.359709131662</v>
      </c>
      <c r="I3834" s="25">
        <v>109352.2344417054</v>
      </c>
      <c r="J3834" s="25">
        <v>141385.26936176093</v>
      </c>
      <c r="K3834" s="25">
        <v>166325.03744895293</v>
      </c>
      <c r="L3834" s="25">
        <v>149829.28421156094</v>
      </c>
      <c r="M3834" s="25">
        <v>174769.05229875294</v>
      </c>
      <c r="O3834" s="24">
        <v>5.558980236669897</v>
      </c>
      <c r="P3834" s="44">
        <v>13.917626743391832</v>
      </c>
      <c r="Q3834" s="44">
        <v>81.817458789872475</v>
      </c>
      <c r="R3834" s="43">
        <v>17.211321423934312</v>
      </c>
      <c r="S3834" s="24">
        <v>5.7393511638287098</v>
      </c>
      <c r="T3834" s="24">
        <v>7.3674124342016256</v>
      </c>
      <c r="U3834" s="25">
        <v>14.574208586171089</v>
      </c>
      <c r="V3834" s="24">
        <v>14.239768239448702</v>
      </c>
      <c r="W3834" s="24">
        <v>18.9669482753539</v>
      </c>
      <c r="X3834" s="25">
        <v>17.140414838409889</v>
      </c>
      <c r="Y3834" s="25">
        <v>19.001917326912675</v>
      </c>
      <c r="Z3834" s="25">
        <v>17.256481171979953</v>
      </c>
    </row>
    <row r="3835" spans="1:26" x14ac:dyDescent="0.25">
      <c r="A3835" s="39">
        <v>42263</v>
      </c>
      <c r="B3835" s="25">
        <v>38475.559395480006</v>
      </c>
      <c r="C3835" s="43">
        <v>52952.093719434939</v>
      </c>
      <c r="D3835" s="43">
        <v>4366.1932663131993</v>
      </c>
      <c r="E3835" s="43">
        <v>57318.286985748142</v>
      </c>
      <c r="F3835" s="25">
        <v>52323.42743677376</v>
      </c>
      <c r="G3835" s="25">
        <v>60787.671516514114</v>
      </c>
      <c r="H3835" s="25">
        <v>89228.469379211645</v>
      </c>
      <c r="I3835" s="25">
        <v>108995.18078890537</v>
      </c>
      <c r="J3835" s="25">
        <v>141237.53086654094</v>
      </c>
      <c r="K3835" s="25">
        <v>166152.81381151293</v>
      </c>
      <c r="L3835" s="25">
        <v>149684.75478374094</v>
      </c>
      <c r="M3835" s="25">
        <v>174600.03772871292</v>
      </c>
      <c r="O3835" s="24">
        <v>5.5617363717441526</v>
      </c>
      <c r="P3835" s="44">
        <v>14.20829732229485</v>
      </c>
      <c r="Q3835" s="44">
        <v>83.584077467106411</v>
      </c>
      <c r="R3835" s="43">
        <v>17.593349619422693</v>
      </c>
      <c r="S3835" s="24">
        <v>6.4181013851770441</v>
      </c>
      <c r="T3835" s="24">
        <v>7.9915171667106266</v>
      </c>
      <c r="U3835" s="25">
        <v>14.588563519976617</v>
      </c>
      <c r="V3835" s="24">
        <v>14.275599141336226</v>
      </c>
      <c r="W3835" s="24">
        <v>19.09913164407957</v>
      </c>
      <c r="X3835" s="25">
        <v>17.270055215702662</v>
      </c>
      <c r="Y3835" s="25">
        <v>19.126322097223024</v>
      </c>
      <c r="Z3835" s="25">
        <v>17.379885212303982</v>
      </c>
    </row>
    <row r="3836" spans="1:26" x14ac:dyDescent="0.25">
      <c r="A3836" s="39">
        <v>42264</v>
      </c>
      <c r="B3836" s="25">
        <v>38380.847647080001</v>
      </c>
      <c r="C3836" s="43">
        <v>52769.707452596827</v>
      </c>
      <c r="D3836" s="43">
        <v>4334.5674418032013</v>
      </c>
      <c r="E3836" s="43">
        <v>57104.274894400027</v>
      </c>
      <c r="F3836" s="25">
        <v>52308.936995463759</v>
      </c>
      <c r="G3836" s="25">
        <v>60766.34517560411</v>
      </c>
      <c r="H3836" s="25">
        <v>88971.408541471625</v>
      </c>
      <c r="I3836" s="25">
        <v>108707.52384826538</v>
      </c>
      <c r="J3836" s="25">
        <v>140998.01703324093</v>
      </c>
      <c r="K3836" s="25">
        <v>165879.86412512293</v>
      </c>
      <c r="L3836" s="25">
        <v>149448.99801784096</v>
      </c>
      <c r="M3836" s="25">
        <v>174330.84510972293</v>
      </c>
      <c r="O3836" s="24">
        <v>5.7284925315856494</v>
      </c>
      <c r="P3836" s="44">
        <v>12.803051703768563</v>
      </c>
      <c r="Q3836" s="44">
        <v>79.50598700610891</v>
      </c>
      <c r="R3836" s="43">
        <v>16.077135831582456</v>
      </c>
      <c r="S3836" s="24">
        <v>5.8105287878267742</v>
      </c>
      <c r="T3836" s="24">
        <v>7.3890855396787858</v>
      </c>
      <c r="U3836" s="25">
        <v>14.267401864234873</v>
      </c>
      <c r="V3836" s="24">
        <v>13.948386728467455</v>
      </c>
      <c r="W3836" s="24">
        <v>18.747125776387463</v>
      </c>
      <c r="X3836" s="25">
        <v>16.939571850187484</v>
      </c>
      <c r="Y3836" s="25">
        <v>18.793305874922584</v>
      </c>
      <c r="Z3836" s="25">
        <v>17.064373242822196</v>
      </c>
    </row>
    <row r="3837" spans="1:26" x14ac:dyDescent="0.25">
      <c r="A3837" s="39">
        <v>42265</v>
      </c>
      <c r="B3837" s="25">
        <v>38307.061632179997</v>
      </c>
      <c r="C3837" s="43">
        <v>52724.385140708706</v>
      </c>
      <c r="D3837" s="43">
        <v>4329.2061123206004</v>
      </c>
      <c r="E3837" s="43">
        <v>57053.591253029306</v>
      </c>
      <c r="F3837" s="25">
        <v>52208.191050433757</v>
      </c>
      <c r="G3837" s="25">
        <v>60705.811832604115</v>
      </c>
      <c r="H3837" s="25">
        <v>88797.566943951664</v>
      </c>
      <c r="I3837" s="25">
        <v>108561.9113077854</v>
      </c>
      <c r="J3837" s="25">
        <v>140825.88396017099</v>
      </c>
      <c r="K3837" s="25">
        <v>165727.89531586296</v>
      </c>
      <c r="L3837" s="25">
        <v>149222.26201217101</v>
      </c>
      <c r="M3837" s="25">
        <v>174124.27336786294</v>
      </c>
      <c r="O3837" s="24">
        <v>5.6405261061996725</v>
      </c>
      <c r="P3837" s="44">
        <v>13.734222780547078</v>
      </c>
      <c r="Q3837" s="44">
        <v>85.858825333780956</v>
      </c>
      <c r="R3837" s="43">
        <v>17.184841372795788</v>
      </c>
      <c r="S3837" s="24">
        <v>5.6266247796079805</v>
      </c>
      <c r="T3837" s="24">
        <v>7.2288567522315494</v>
      </c>
      <c r="U3837" s="25">
        <v>14.189028823468686</v>
      </c>
      <c r="V3837" s="24">
        <v>13.876435447855373</v>
      </c>
      <c r="W3837" s="24">
        <v>18.580034872196638</v>
      </c>
      <c r="X3837" s="25">
        <v>16.781436451207622</v>
      </c>
      <c r="Y3837" s="25">
        <v>18.589100927880821</v>
      </c>
      <c r="Z3837" s="25">
        <v>16.874459513204499</v>
      </c>
    </row>
    <row r="3838" spans="1:26" x14ac:dyDescent="0.25">
      <c r="A3838" s="39">
        <v>42268</v>
      </c>
      <c r="B3838" s="25">
        <v>38237.117529279996</v>
      </c>
      <c r="C3838" s="43">
        <v>53261.177416704355</v>
      </c>
      <c r="D3838" s="43">
        <v>4261.3372513264021</v>
      </c>
      <c r="E3838" s="43">
        <v>57522.514668030759</v>
      </c>
      <c r="F3838" s="25">
        <v>52248.636404833749</v>
      </c>
      <c r="G3838" s="25">
        <v>60651.148562234106</v>
      </c>
      <c r="H3838" s="25">
        <v>89327.418221541666</v>
      </c>
      <c r="I3838" s="25">
        <v>108961.9916467054</v>
      </c>
      <c r="J3838" s="25">
        <v>141456.91894592097</v>
      </c>
      <c r="K3838" s="25">
        <v>166234.21617126296</v>
      </c>
      <c r="L3838" s="25">
        <v>149862.80320012098</v>
      </c>
      <c r="M3838" s="25">
        <v>174640.10042546294</v>
      </c>
      <c r="O3838" s="24">
        <v>5.6102780245636419</v>
      </c>
      <c r="P3838" s="44">
        <v>15.628986781964782</v>
      </c>
      <c r="Q3838" s="44">
        <v>85.572036966376103</v>
      </c>
      <c r="R3838" s="43">
        <v>18.950266829660102</v>
      </c>
      <c r="S3838" s="24">
        <v>6.5175505019881008</v>
      </c>
      <c r="T3838" s="24">
        <v>7.7347988331345707</v>
      </c>
      <c r="U3838" s="25">
        <v>14.574112094907999</v>
      </c>
      <c r="V3838" s="24">
        <v>14.053656508178225</v>
      </c>
      <c r="W3838" s="24">
        <v>18.858455889996705</v>
      </c>
      <c r="X3838" s="25">
        <v>16.930787491162459</v>
      </c>
      <c r="Y3838" s="25">
        <v>18.860272168376866</v>
      </c>
      <c r="Z3838" s="25">
        <v>17.023648534253933</v>
      </c>
    </row>
    <row r="3839" spans="1:26" x14ac:dyDescent="0.25">
      <c r="A3839" s="39">
        <v>42269</v>
      </c>
      <c r="B3839" s="25">
        <v>38189.648200279997</v>
      </c>
      <c r="C3839" s="43">
        <v>52663.567408576244</v>
      </c>
      <c r="D3839" s="43">
        <v>4367.4593772054013</v>
      </c>
      <c r="E3839" s="43">
        <v>57031.026785781643</v>
      </c>
      <c r="F3839" s="25">
        <v>52312.89545297376</v>
      </c>
      <c r="G3839" s="25">
        <v>60785.191089804124</v>
      </c>
      <c r="H3839" s="25">
        <v>88724.888848201663</v>
      </c>
      <c r="I3839" s="25">
        <v>108418.24277258539</v>
      </c>
      <c r="J3839" s="25">
        <v>140701.54956691095</v>
      </c>
      <c r="K3839" s="25">
        <v>165544.82029222295</v>
      </c>
      <c r="L3839" s="25">
        <v>149110.50488851097</v>
      </c>
      <c r="M3839" s="25">
        <v>173953.77561382295</v>
      </c>
      <c r="O3839" s="24">
        <v>5.4791685331253559</v>
      </c>
      <c r="P3839" s="44">
        <v>14.331587004449853</v>
      </c>
      <c r="Q3839" s="44">
        <v>90.193426428202471</v>
      </c>
      <c r="R3839" s="43">
        <v>17.933923662563323</v>
      </c>
      <c r="S3839" s="24">
        <v>6.6485532778773893</v>
      </c>
      <c r="T3839" s="24">
        <v>7.9728989365155156</v>
      </c>
      <c r="U3839" s="25">
        <v>13.80128926697941</v>
      </c>
      <c r="V3839" s="24">
        <v>13.484498892955177</v>
      </c>
      <c r="W3839" s="24">
        <v>18.223760615387754</v>
      </c>
      <c r="X3839" s="25">
        <v>16.445859629221804</v>
      </c>
      <c r="Y3839" s="25">
        <v>18.263603881381265</v>
      </c>
      <c r="Z3839" s="25">
        <v>16.563752821058465</v>
      </c>
    </row>
    <row r="3840" spans="1:26" x14ac:dyDescent="0.25">
      <c r="A3840" s="39">
        <v>42270</v>
      </c>
      <c r="B3840" s="25">
        <v>38189.648200279997</v>
      </c>
      <c r="C3840" s="43">
        <v>52352.190902538132</v>
      </c>
      <c r="D3840" s="43">
        <v>4463.8081890920012</v>
      </c>
      <c r="E3840" s="43">
        <v>56815.999091630132</v>
      </c>
      <c r="F3840" s="25">
        <v>52174.498009033749</v>
      </c>
      <c r="G3840" s="25">
        <v>60635.441651684101</v>
      </c>
      <c r="H3840" s="25">
        <v>88612.609672351638</v>
      </c>
      <c r="I3840" s="25">
        <v>108291.51735878538</v>
      </c>
      <c r="J3840" s="25">
        <v>140585.32981138091</v>
      </c>
      <c r="K3840" s="25">
        <v>165429.62313444293</v>
      </c>
      <c r="L3840" s="25">
        <v>148994.28620038091</v>
      </c>
      <c r="M3840" s="25">
        <v>173838.57952344292</v>
      </c>
      <c r="O3840" s="24">
        <v>5.5660928648690433</v>
      </c>
      <c r="P3840" s="44">
        <v>15.053567497402875</v>
      </c>
      <c r="Q3840" s="44">
        <v>92.587650848709259</v>
      </c>
      <c r="R3840" s="43">
        <v>18.811576857517132</v>
      </c>
      <c r="S3840" s="24">
        <v>6.2354617633025189</v>
      </c>
      <c r="T3840" s="24">
        <v>7.7004220088501718</v>
      </c>
      <c r="U3840" s="25">
        <v>14.05413717747237</v>
      </c>
      <c r="V3840" s="24">
        <v>13.74805868292357</v>
      </c>
      <c r="W3840" s="24">
        <v>18.293924308810183</v>
      </c>
      <c r="X3840" s="25">
        <v>16.558387217445691</v>
      </c>
      <c r="Y3840" s="25">
        <v>18.325854774493688</v>
      </c>
      <c r="Z3840" s="25">
        <v>16.667772640122269</v>
      </c>
    </row>
    <row r="3841" spans="1:26" x14ac:dyDescent="0.25">
      <c r="A3841" s="39">
        <v>42271</v>
      </c>
      <c r="B3841" s="25">
        <v>38071.901518480001</v>
      </c>
      <c r="C3841" s="43">
        <v>52241.316115160014</v>
      </c>
      <c r="D3841" s="43">
        <v>5155.6458797186006</v>
      </c>
      <c r="E3841" s="43">
        <v>57396.961994878613</v>
      </c>
      <c r="F3841" s="25">
        <v>52157.752205473764</v>
      </c>
      <c r="G3841" s="25">
        <v>60643.616280644121</v>
      </c>
      <c r="H3841" s="25">
        <v>88588.739515351655</v>
      </c>
      <c r="I3841" s="25">
        <v>108291.3671812954</v>
      </c>
      <c r="J3841" s="25">
        <v>140549.92232205096</v>
      </c>
      <c r="K3841" s="25">
        <v>165417.33799014293</v>
      </c>
      <c r="L3841" s="25">
        <v>148964.80077845097</v>
      </c>
      <c r="M3841" s="25">
        <v>173832.21644654294</v>
      </c>
      <c r="O3841" s="24">
        <v>5.3239019133960452</v>
      </c>
      <c r="P3841" s="44">
        <v>14.975926079589419</v>
      </c>
      <c r="Q3841" s="44">
        <v>122.13022816655545</v>
      </c>
      <c r="R3841" s="43">
        <v>20.183569278775337</v>
      </c>
      <c r="S3841" s="24">
        <v>5.9719170169545643</v>
      </c>
      <c r="T3841" s="24">
        <v>7.4216296421029337</v>
      </c>
      <c r="U3841" s="25">
        <v>13.734008518860218</v>
      </c>
      <c r="V3841" s="24">
        <v>13.458217313080368</v>
      </c>
      <c r="W3841" s="24">
        <v>18.079479057237926</v>
      </c>
      <c r="X3841" s="25">
        <v>16.355733048799891</v>
      </c>
      <c r="Y3841" s="25">
        <v>18.124945783176937</v>
      </c>
      <c r="Z3841" s="25">
        <v>16.475900787793485</v>
      </c>
    </row>
    <row r="3842" spans="1:26" x14ac:dyDescent="0.25">
      <c r="A3842" s="39">
        <v>42272</v>
      </c>
      <c r="B3842" s="25">
        <v>38020.076257779998</v>
      </c>
      <c r="C3842" s="43">
        <v>53202.784313451899</v>
      </c>
      <c r="D3842" s="43">
        <v>4443.7700712622009</v>
      </c>
      <c r="E3842" s="43">
        <v>57646.554384714102</v>
      </c>
      <c r="F3842" s="25">
        <v>52542.116612663762</v>
      </c>
      <c r="G3842" s="25">
        <v>60971.390433294117</v>
      </c>
      <c r="H3842" s="25">
        <v>89535.476265731646</v>
      </c>
      <c r="I3842" s="25">
        <v>109169.38285920539</v>
      </c>
      <c r="J3842" s="25">
        <v>141454.18829238098</v>
      </c>
      <c r="K3842" s="25">
        <v>166217.61261078296</v>
      </c>
      <c r="L3842" s="25">
        <v>149805.57181618101</v>
      </c>
      <c r="M3842" s="25">
        <v>174568.99613458297</v>
      </c>
      <c r="O3842" s="24">
        <v>5.5598917356622701</v>
      </c>
      <c r="P3842" s="44">
        <v>16.570630398250795</v>
      </c>
      <c r="Q3842" s="44">
        <v>20.130354273649242</v>
      </c>
      <c r="R3842" s="43">
        <v>16.837515353157674</v>
      </c>
      <c r="S3842" s="24">
        <v>6.4385287397316082</v>
      </c>
      <c r="T3842" s="24">
        <v>7.8207866062445452</v>
      </c>
      <c r="U3842" s="25">
        <v>14.949580227387704</v>
      </c>
      <c r="V3842" s="24">
        <v>14.453272447717257</v>
      </c>
      <c r="W3842" s="24">
        <v>18.704917300036826</v>
      </c>
      <c r="X3842" s="25">
        <v>16.885453839506994</v>
      </c>
      <c r="Y3842" s="25">
        <v>18.662671884733761</v>
      </c>
      <c r="Z3842" s="25">
        <v>16.936022301742405</v>
      </c>
    </row>
    <row r="3843" spans="1:26" x14ac:dyDescent="0.25">
      <c r="A3843" s="39">
        <v>42275</v>
      </c>
      <c r="B3843" s="25">
        <v>37991.317411080003</v>
      </c>
      <c r="C3843" s="43">
        <v>53093.252759767565</v>
      </c>
      <c r="D3843" s="43">
        <v>4483.4909137144004</v>
      </c>
      <c r="E3843" s="43">
        <v>57576.743673481964</v>
      </c>
      <c r="F3843" s="25">
        <v>52886.353637433771</v>
      </c>
      <c r="G3843" s="25">
        <v>61359.379622764129</v>
      </c>
      <c r="H3843" s="25">
        <v>89715.368397481652</v>
      </c>
      <c r="I3843" s="25">
        <v>109413.5942360754</v>
      </c>
      <c r="J3843" s="25">
        <v>141571.97583675096</v>
      </c>
      <c r="K3843" s="25">
        <v>166403.38640586298</v>
      </c>
      <c r="L3843" s="25">
        <v>149932.84356275099</v>
      </c>
      <c r="M3843" s="25">
        <v>174764.25413186298</v>
      </c>
      <c r="O3843" s="24">
        <v>5.4086207963673916</v>
      </c>
      <c r="P3843" s="44">
        <v>16.424763320593616</v>
      </c>
      <c r="Q3843" s="44">
        <v>93.158163971514085</v>
      </c>
      <c r="R3843" s="43">
        <v>20.141251213315982</v>
      </c>
      <c r="S3843" s="24">
        <v>6.2836359679872666</v>
      </c>
      <c r="T3843" s="24">
        <v>7.7461770916696704</v>
      </c>
      <c r="U3843" s="25">
        <v>14.434680818463441</v>
      </c>
      <c r="V3843" s="24">
        <v>14.104061651649458</v>
      </c>
      <c r="W3843" s="24">
        <v>18.38273138852502</v>
      </c>
      <c r="X3843" s="25">
        <v>16.66294719120922</v>
      </c>
      <c r="Y3843" s="25">
        <v>18.371856519730301</v>
      </c>
      <c r="Z3843" s="25">
        <v>16.735010899179727</v>
      </c>
    </row>
    <row r="3844" spans="1:26" x14ac:dyDescent="0.25">
      <c r="A3844" s="39">
        <v>42276</v>
      </c>
      <c r="B3844" s="25">
        <v>37952.679246779997</v>
      </c>
      <c r="C3844" s="43">
        <v>53022.696645309436</v>
      </c>
      <c r="D3844" s="43">
        <v>4641.2408623182</v>
      </c>
      <c r="E3844" s="43">
        <v>57663.937507627634</v>
      </c>
      <c r="F3844" s="25">
        <v>52590.061267003766</v>
      </c>
      <c r="G3844" s="25">
        <v>61157.976089764124</v>
      </c>
      <c r="H3844" s="25">
        <v>89856.082969981653</v>
      </c>
      <c r="I3844" s="25">
        <v>109717.72238256541</v>
      </c>
      <c r="J3844" s="25">
        <v>141791.87440477093</v>
      </c>
      <c r="K3844" s="25">
        <v>166777.60348409295</v>
      </c>
      <c r="L3844" s="25">
        <v>150157.40519817095</v>
      </c>
      <c r="M3844" s="25">
        <v>175143.13427749294</v>
      </c>
      <c r="O3844" s="24">
        <v>5.3014174697520344</v>
      </c>
      <c r="P3844" s="44">
        <v>16.270045376229248</v>
      </c>
      <c r="Q3844" s="44">
        <v>99.954361627609444</v>
      </c>
      <c r="R3844" s="43">
        <v>20.323192317727056</v>
      </c>
      <c r="S3844" s="24">
        <v>5.6881887822205268</v>
      </c>
      <c r="T3844" s="24">
        <v>7.3925154205947585</v>
      </c>
      <c r="U3844" s="25">
        <v>14.614166535104566</v>
      </c>
      <c r="V3844" s="24">
        <v>14.421227512248302</v>
      </c>
      <c r="W3844" s="24">
        <v>18.566610951953912</v>
      </c>
      <c r="X3844" s="25">
        <v>16.925305236790766</v>
      </c>
      <c r="Y3844" s="25">
        <v>18.549147745962813</v>
      </c>
      <c r="Z3844" s="25">
        <v>16.988086553290451</v>
      </c>
    </row>
    <row r="3845" spans="1:26" x14ac:dyDescent="0.25">
      <c r="A3845" s="39">
        <v>42277</v>
      </c>
      <c r="B3845" s="25">
        <v>37894.315809970001</v>
      </c>
      <c r="C3845" s="43">
        <v>53192.155075471324</v>
      </c>
      <c r="D3845" s="43">
        <v>4761.5908554004</v>
      </c>
      <c r="E3845" s="43">
        <v>57953.745930871723</v>
      </c>
      <c r="F3845" s="25">
        <v>52689.873149390012</v>
      </c>
      <c r="G3845" s="25">
        <v>61281.818871090007</v>
      </c>
      <c r="H3845" s="25">
        <v>90367.94604770001</v>
      </c>
      <c r="I3845" s="25">
        <v>110229.67866184002</v>
      </c>
      <c r="J3845" s="25">
        <v>142320.47645020002</v>
      </c>
      <c r="K3845" s="25">
        <v>167303.21830317003</v>
      </c>
      <c r="L3845" s="25">
        <v>150798.183311</v>
      </c>
      <c r="M3845" s="25">
        <v>175780.92516397004</v>
      </c>
      <c r="O3845" s="24">
        <v>5.2026678771994073</v>
      </c>
      <c r="P3845" s="44">
        <v>15.817229421028589</v>
      </c>
      <c r="Q3845" s="44">
        <v>100.2593598512814</v>
      </c>
      <c r="R3845" s="43">
        <v>19.973682781016102</v>
      </c>
      <c r="S3845" s="24">
        <v>5.6886879454174366</v>
      </c>
      <c r="T3845" s="24">
        <v>7.5584221343731661</v>
      </c>
      <c r="U3845" s="25">
        <v>14.266451444150462</v>
      </c>
      <c r="V3845" s="24">
        <v>14.171439594128564</v>
      </c>
      <c r="W3845" s="24">
        <v>18.19945780905843</v>
      </c>
      <c r="X3845" s="25">
        <v>16.643852691277282</v>
      </c>
      <c r="Y3845" s="25">
        <v>18.514034808468761</v>
      </c>
      <c r="Z3845" s="25">
        <v>16.980975572401459</v>
      </c>
    </row>
    <row r="3846" spans="1:26" x14ac:dyDescent="0.25">
      <c r="A3846" s="39">
        <v>42278</v>
      </c>
      <c r="B3846" s="25">
        <v>38076.723195179999</v>
      </c>
      <c r="C3846" s="43">
        <v>54063.981002683206</v>
      </c>
      <c r="D3846" s="43">
        <v>4619.3469235746006</v>
      </c>
      <c r="E3846" s="43">
        <v>58683.327926257807</v>
      </c>
      <c r="F3846" s="25">
        <v>53213.874479293765</v>
      </c>
      <c r="G3846" s="25">
        <v>61776.258138184123</v>
      </c>
      <c r="H3846" s="25">
        <v>91267.289107471646</v>
      </c>
      <c r="I3846" s="25">
        <v>111102.91309275541</v>
      </c>
      <c r="J3846" s="25">
        <v>143123.38112703094</v>
      </c>
      <c r="K3846" s="25">
        <v>168072.20266641295</v>
      </c>
      <c r="L3846" s="25">
        <v>151603.47305523092</v>
      </c>
      <c r="M3846" s="25">
        <v>176552.29459461296</v>
      </c>
      <c r="O3846" s="24">
        <v>5.3444295632275596</v>
      </c>
      <c r="P3846" s="44">
        <v>15.263433875951327</v>
      </c>
      <c r="Q3846" s="44">
        <v>94.277801343466706</v>
      </c>
      <c r="R3846" s="43">
        <v>19.07559722493064</v>
      </c>
      <c r="S3846" s="24">
        <v>5.7151137133444996</v>
      </c>
      <c r="T3846" s="24">
        <v>7.4344373935011809</v>
      </c>
      <c r="U3846" s="25">
        <v>14.381285579277092</v>
      </c>
      <c r="V3846" s="24">
        <v>14.178430802532805</v>
      </c>
      <c r="W3846" s="24">
        <v>18.181239268528813</v>
      </c>
      <c r="X3846" s="25">
        <v>16.571295542770525</v>
      </c>
      <c r="Y3846" s="25">
        <v>18.26836358642414</v>
      </c>
      <c r="Z3846" s="25">
        <v>16.720495682347835</v>
      </c>
    </row>
    <row r="3847" spans="1:26" x14ac:dyDescent="0.25">
      <c r="A3847" s="39">
        <v>42279</v>
      </c>
      <c r="B3847" s="25">
        <v>38189.435639879994</v>
      </c>
      <c r="C3847" s="43">
        <v>55537.895601265081</v>
      </c>
      <c r="D3847" s="43">
        <v>4606.1434472746005</v>
      </c>
      <c r="E3847" s="43">
        <v>60144.039048539678</v>
      </c>
      <c r="F3847" s="25">
        <v>53417.285381943751</v>
      </c>
      <c r="G3847" s="25">
        <v>61879.852977284107</v>
      </c>
      <c r="H3847" s="25">
        <v>92579.289672931656</v>
      </c>
      <c r="I3847" s="25">
        <v>112322.51910933538</v>
      </c>
      <c r="J3847" s="25">
        <v>144426.76682775098</v>
      </c>
      <c r="K3847" s="25">
        <v>169284.51214412294</v>
      </c>
      <c r="L3847" s="25">
        <v>152840.400823351</v>
      </c>
      <c r="M3847" s="25">
        <v>177698.14613972293</v>
      </c>
      <c r="O3847" s="24">
        <v>5.161912260698065</v>
      </c>
      <c r="P3847" s="44">
        <v>17.940039498625925</v>
      </c>
      <c r="Q3847" s="44">
        <v>98.311503774346505</v>
      </c>
      <c r="R3847" s="43">
        <v>21.717966209467953</v>
      </c>
      <c r="S3847" s="24">
        <v>6.1519273355301385</v>
      </c>
      <c r="T3847" s="24">
        <v>7.6089227527475378</v>
      </c>
      <c r="U3847" s="25">
        <v>16.033324868000932</v>
      </c>
      <c r="V3847" s="24">
        <v>15.464762944991461</v>
      </c>
      <c r="W3847" s="24">
        <v>19.236298852598921</v>
      </c>
      <c r="X3847" s="25">
        <v>17.408591794533955</v>
      </c>
      <c r="Y3847" s="25">
        <v>19.211000735433316</v>
      </c>
      <c r="Z3847" s="25">
        <v>17.472736669457809</v>
      </c>
    </row>
    <row r="3848" spans="1:26" x14ac:dyDescent="0.25">
      <c r="A3848" s="39">
        <v>42282</v>
      </c>
      <c r="B3848" s="25">
        <v>38220.337246480005</v>
      </c>
      <c r="C3848" s="43">
        <v>55800.544837850743</v>
      </c>
      <c r="D3848" s="43">
        <v>4475.7551666632007</v>
      </c>
      <c r="E3848" s="43">
        <v>60276.300004513942</v>
      </c>
      <c r="F3848" s="25">
        <v>54064.756586053772</v>
      </c>
      <c r="G3848" s="25">
        <v>62519.608860934131</v>
      </c>
      <c r="H3848" s="25">
        <v>92644.343765481681</v>
      </c>
      <c r="I3848" s="25">
        <v>112349.69432660541</v>
      </c>
      <c r="J3848" s="25">
        <v>144458.05424487099</v>
      </c>
      <c r="K3848" s="25">
        <v>169280.19468266296</v>
      </c>
      <c r="L3848" s="25">
        <v>152881.15544267101</v>
      </c>
      <c r="M3848" s="25">
        <v>177703.29588046297</v>
      </c>
      <c r="O3848" s="24">
        <v>4.5111381242654236</v>
      </c>
      <c r="P3848" s="44">
        <v>17.560174309028564</v>
      </c>
      <c r="Q3848" s="44">
        <v>86.42783374535918</v>
      </c>
      <c r="R3848" s="43">
        <v>20.875785644141054</v>
      </c>
      <c r="S3848" s="24">
        <v>7.2188850371700086</v>
      </c>
      <c r="T3848" s="24">
        <v>8.3018758533881751</v>
      </c>
      <c r="U3848" s="25">
        <v>16.065237726266602</v>
      </c>
      <c r="V3848" s="24">
        <v>15.28004211802012</v>
      </c>
      <c r="W3848" s="24">
        <v>19.290045047387359</v>
      </c>
      <c r="X3848" s="25">
        <v>17.305111418420658</v>
      </c>
      <c r="Y3848" s="25">
        <v>19.0990972902237</v>
      </c>
      <c r="Z3848" s="25">
        <v>17.238560305866301</v>
      </c>
    </row>
    <row r="3849" spans="1:26" x14ac:dyDescent="0.25">
      <c r="A3849" s="39">
        <v>42283</v>
      </c>
      <c r="B3849" s="25">
        <v>38352.932689879999</v>
      </c>
      <c r="C3849" s="43">
        <v>55836.313440232625</v>
      </c>
      <c r="D3849" s="43">
        <v>4444.8643595972007</v>
      </c>
      <c r="E3849" s="43">
        <v>60281.177799829828</v>
      </c>
      <c r="F3849" s="25">
        <v>53677.598681943753</v>
      </c>
      <c r="G3849" s="25">
        <v>62209.308997114109</v>
      </c>
      <c r="H3849" s="25">
        <v>92448.003152001635</v>
      </c>
      <c r="I3849" s="25">
        <v>112209.73030106538</v>
      </c>
      <c r="J3849" s="25">
        <v>144400.34766274094</v>
      </c>
      <c r="K3849" s="25">
        <v>169315.1117050529</v>
      </c>
      <c r="L3849" s="25">
        <v>152828.12292794095</v>
      </c>
      <c r="M3849" s="25">
        <v>177742.88697025288</v>
      </c>
      <c r="O3849" s="24">
        <v>4.8737121280074014</v>
      </c>
      <c r="P3849" s="44">
        <v>17.635531335434361</v>
      </c>
      <c r="Q3849" s="44">
        <v>85.141144453939859</v>
      </c>
      <c r="R3849" s="43">
        <v>20.885567388225802</v>
      </c>
      <c r="S3849" s="24">
        <v>6.4510902400930492</v>
      </c>
      <c r="T3849" s="24">
        <v>7.7643475812022134</v>
      </c>
      <c r="U3849" s="25">
        <v>15.81926134980729</v>
      </c>
      <c r="V3849" s="24">
        <v>15.1364274971173</v>
      </c>
      <c r="W3849" s="24">
        <v>19.242392316511214</v>
      </c>
      <c r="X3849" s="25">
        <v>17.329307664233884</v>
      </c>
      <c r="Y3849" s="25">
        <v>19.05778333878807</v>
      </c>
      <c r="Z3849" s="25">
        <v>17.264680262420342</v>
      </c>
    </row>
    <row r="3850" spans="1:26" x14ac:dyDescent="0.25">
      <c r="A3850" s="39">
        <v>42284</v>
      </c>
      <c r="B3850" s="25">
        <v>38398.490424279997</v>
      </c>
      <c r="C3850" s="43">
        <v>55926.04389935451</v>
      </c>
      <c r="D3850" s="43">
        <v>4350.9711567406002</v>
      </c>
      <c r="E3850" s="43">
        <v>60277.015056095108</v>
      </c>
      <c r="F3850" s="25">
        <v>53772.335228403746</v>
      </c>
      <c r="G3850" s="25">
        <v>62359.887027504104</v>
      </c>
      <c r="H3850" s="25">
        <v>92366.699064291635</v>
      </c>
      <c r="I3850" s="25">
        <v>112181.14235031536</v>
      </c>
      <c r="J3850" s="25">
        <v>144311.74212642096</v>
      </c>
      <c r="K3850" s="25">
        <v>169245.57278614293</v>
      </c>
      <c r="L3850" s="25">
        <v>152742.39045902094</v>
      </c>
      <c r="M3850" s="25">
        <v>177676.22111874292</v>
      </c>
      <c r="O3850" s="24">
        <v>4.8286918839839377</v>
      </c>
      <c r="P3850" s="44">
        <v>17.875799222910317</v>
      </c>
      <c r="Q3850" s="44">
        <v>81.948124008779018</v>
      </c>
      <c r="R3850" s="43">
        <v>20.950225250085495</v>
      </c>
      <c r="S3850" s="24">
        <v>6.7821185595452915</v>
      </c>
      <c r="T3850" s="24">
        <v>8.1651772212359965</v>
      </c>
      <c r="U3850" s="25">
        <v>15.582364088701816</v>
      </c>
      <c r="V3850" s="24">
        <v>15.007886552896355</v>
      </c>
      <c r="W3850" s="24">
        <v>19.085575565710734</v>
      </c>
      <c r="X3850" s="25">
        <v>17.233381678911197</v>
      </c>
      <c r="Y3850" s="25">
        <v>18.90993603498088</v>
      </c>
      <c r="Z3850" s="25">
        <v>17.173383851693448</v>
      </c>
    </row>
    <row r="3851" spans="1:26" x14ac:dyDescent="0.25">
      <c r="A3851" s="39">
        <v>42285</v>
      </c>
      <c r="B3851" s="25">
        <v>38476.57509418</v>
      </c>
      <c r="C3851" s="43">
        <v>55539.349646386399</v>
      </c>
      <c r="D3851" s="43">
        <v>4497.3020360548016</v>
      </c>
      <c r="E3851" s="43">
        <v>60036.651682441203</v>
      </c>
      <c r="F3851" s="25">
        <v>53885.661818283756</v>
      </c>
      <c r="G3851" s="25">
        <v>62590.372052584105</v>
      </c>
      <c r="H3851" s="25">
        <v>92365.384433191633</v>
      </c>
      <c r="I3851" s="25">
        <v>112305.14897446537</v>
      </c>
      <c r="J3851" s="25">
        <v>144320.99542370092</v>
      </c>
      <c r="K3851" s="25">
        <v>169398.4112493229</v>
      </c>
      <c r="L3851" s="25">
        <v>152754.78882370092</v>
      </c>
      <c r="M3851" s="25">
        <v>177832.2046493229</v>
      </c>
      <c r="O3851" s="24">
        <v>5.0628272108440564</v>
      </c>
      <c r="P3851" s="44">
        <v>16.822566436247911</v>
      </c>
      <c r="Q3851" s="44">
        <v>92.845054609565977</v>
      </c>
      <c r="R3851" s="43">
        <v>20.377356587165817</v>
      </c>
      <c r="S3851" s="24">
        <v>6.9656073796373841</v>
      </c>
      <c r="T3851" s="24">
        <v>8.360523480264991</v>
      </c>
      <c r="U3851" s="25">
        <v>15.777392174866133</v>
      </c>
      <c r="V3851" s="24">
        <v>15.190875893021305</v>
      </c>
      <c r="W3851" s="24">
        <v>19.162191206228286</v>
      </c>
      <c r="X3851" s="25">
        <v>17.313530962720701</v>
      </c>
      <c r="Y3851" s="25">
        <v>18.982587640101055</v>
      </c>
      <c r="Z3851" s="25">
        <v>17.250126489392017</v>
      </c>
    </row>
    <row r="3852" spans="1:26" x14ac:dyDescent="0.25">
      <c r="A3852" s="39">
        <v>42286</v>
      </c>
      <c r="B3852" s="25">
        <v>38444.522845980006</v>
      </c>
      <c r="C3852" s="43">
        <v>55972.840493068288</v>
      </c>
      <c r="D3852" s="43">
        <v>4300.5576365416009</v>
      </c>
      <c r="E3852" s="43">
        <v>60273.398129609886</v>
      </c>
      <c r="F3852" s="25">
        <v>53922.041344633762</v>
      </c>
      <c r="G3852" s="25">
        <v>62276.277179844124</v>
      </c>
      <c r="H3852" s="25">
        <v>92189.428909531664</v>
      </c>
      <c r="I3852" s="25">
        <v>111818.97219026541</v>
      </c>
      <c r="J3852" s="25">
        <v>144461.44423106094</v>
      </c>
      <c r="K3852" s="25">
        <v>169231.19204836295</v>
      </c>
      <c r="L3852" s="25">
        <v>152833.80369846095</v>
      </c>
      <c r="M3852" s="25">
        <v>177603.55151576293</v>
      </c>
      <c r="O3852" s="24">
        <v>4.979685491783914</v>
      </c>
      <c r="P3852" s="44">
        <v>17.744434962180812</v>
      </c>
      <c r="Q3852" s="44">
        <v>83.61954274295249</v>
      </c>
      <c r="R3852" s="43">
        <v>20.837603881136225</v>
      </c>
      <c r="S3852" s="24">
        <v>7.3484339465251569</v>
      </c>
      <c r="T3852" s="24">
        <v>8.2283815128823221</v>
      </c>
      <c r="U3852" s="25">
        <v>15.616630537707765</v>
      </c>
      <c r="V3852" s="24">
        <v>14.80949748066147</v>
      </c>
      <c r="W3852" s="24">
        <v>19.377851713099869</v>
      </c>
      <c r="X3852" s="25">
        <v>17.345086782970686</v>
      </c>
      <c r="Y3852" s="25">
        <v>19.136473763298678</v>
      </c>
      <c r="Z3852" s="25">
        <v>17.23827161208078</v>
      </c>
    </row>
    <row r="3853" spans="1:26" x14ac:dyDescent="0.25">
      <c r="A3853" s="39">
        <v>42289</v>
      </c>
      <c r="B3853" s="25">
        <v>38536.593394080002</v>
      </c>
      <c r="C3853" s="43">
        <v>56027.234295063674</v>
      </c>
      <c r="D3853" s="43">
        <v>4313.9757911222005</v>
      </c>
      <c r="E3853" s="43">
        <v>60341.210086185878</v>
      </c>
      <c r="F3853" s="25">
        <v>53790.56394898377</v>
      </c>
      <c r="G3853" s="25">
        <v>62097.111182204128</v>
      </c>
      <c r="H3853" s="25">
        <v>91576.635190701651</v>
      </c>
      <c r="I3853" s="25">
        <v>111171.8837432554</v>
      </c>
      <c r="J3853" s="25">
        <v>144197.38008872094</v>
      </c>
      <c r="K3853" s="25">
        <v>168864.46229260296</v>
      </c>
      <c r="L3853" s="25">
        <v>152579.07323272093</v>
      </c>
      <c r="M3853" s="25">
        <v>177246.15543660297</v>
      </c>
      <c r="O3853" s="24">
        <v>4.697577830848565</v>
      </c>
      <c r="P3853" s="44">
        <v>17.762228892761911</v>
      </c>
      <c r="Q3853" s="44">
        <v>84.20546220864837</v>
      </c>
      <c r="R3853" s="43">
        <v>20.879426494067221</v>
      </c>
      <c r="S3853" s="24">
        <v>7.4519313480192473</v>
      </c>
      <c r="T3853" s="24">
        <v>8.3584180331531819</v>
      </c>
      <c r="U3853" s="25">
        <v>15.435142551368642</v>
      </c>
      <c r="V3853" s="24">
        <v>14.765871658054873</v>
      </c>
      <c r="W3853" s="24">
        <v>19.500564955449317</v>
      </c>
      <c r="X3853" s="25">
        <v>17.50204300080469</v>
      </c>
      <c r="Y3853" s="25">
        <v>19.258609537449288</v>
      </c>
      <c r="Z3853" s="25">
        <v>17.393287169780592</v>
      </c>
    </row>
    <row r="3854" spans="1:26" x14ac:dyDescent="0.25">
      <c r="A3854" s="39">
        <v>42290</v>
      </c>
      <c r="B3854" s="25">
        <v>38695.018989180004</v>
      </c>
      <c r="C3854" s="43">
        <v>55938.546403970409</v>
      </c>
      <c r="D3854" s="43">
        <v>4289.4528736556003</v>
      </c>
      <c r="E3854" s="43">
        <v>60227.999277626011</v>
      </c>
      <c r="F3854" s="25">
        <v>53669.08397781376</v>
      </c>
      <c r="G3854" s="25">
        <v>61949.919450464113</v>
      </c>
      <c r="H3854" s="25">
        <v>91372.895788311638</v>
      </c>
      <c r="I3854" s="25">
        <v>110955.26498149538</v>
      </c>
      <c r="J3854" s="25">
        <v>144030.08099103096</v>
      </c>
      <c r="K3854" s="25">
        <v>168667.61361657293</v>
      </c>
      <c r="L3854" s="25">
        <v>152416.14943963094</v>
      </c>
      <c r="M3854" s="25">
        <v>177053.68206517291</v>
      </c>
      <c r="O3854" s="24">
        <v>5.1279940823257597</v>
      </c>
      <c r="P3854" s="44">
        <v>17.575818054134061</v>
      </c>
      <c r="Q3854" s="44">
        <v>83.158341045860283</v>
      </c>
      <c r="R3854" s="43">
        <v>20.652635258158945</v>
      </c>
      <c r="S3854" s="24">
        <v>7.2092631816341735</v>
      </c>
      <c r="T3854" s="24">
        <v>8.1015709287507001</v>
      </c>
      <c r="U3854" s="25">
        <v>15.178322818810797</v>
      </c>
      <c r="V3854" s="24">
        <v>14.54224999964806</v>
      </c>
      <c r="W3854" s="24">
        <v>19.361919324868616</v>
      </c>
      <c r="X3854" s="25">
        <v>17.365068522684759</v>
      </c>
      <c r="Y3854" s="25">
        <v>19.13126530463407</v>
      </c>
      <c r="Z3854" s="25">
        <v>17.265808626118151</v>
      </c>
    </row>
    <row r="3855" spans="1:26" x14ac:dyDescent="0.25">
      <c r="A3855" s="39">
        <v>42291</v>
      </c>
      <c r="B3855" s="25">
        <v>38700.960847480004</v>
      </c>
      <c r="C3855" s="43">
        <v>55858.96635883717</v>
      </c>
      <c r="D3855" s="43">
        <v>4261.1119153498003</v>
      </c>
      <c r="E3855" s="43">
        <v>60120.07827418697</v>
      </c>
      <c r="F3855" s="25">
        <v>53634.642001653774</v>
      </c>
      <c r="G3855" s="25">
        <v>61881.534122874131</v>
      </c>
      <c r="H3855" s="25">
        <v>91332.586077501663</v>
      </c>
      <c r="I3855" s="25">
        <v>110855.0064341754</v>
      </c>
      <c r="J3855" s="25">
        <v>144057.97768312093</v>
      </c>
      <c r="K3855" s="25">
        <v>168651.57518932296</v>
      </c>
      <c r="L3855" s="25">
        <v>152447.83943632091</v>
      </c>
      <c r="M3855" s="25">
        <v>177041.43694252297</v>
      </c>
      <c r="O3855" s="24">
        <v>5.3267120522967337</v>
      </c>
      <c r="P3855" s="44">
        <v>17.443149722871066</v>
      </c>
      <c r="Q3855" s="44">
        <v>83.877002458613887</v>
      </c>
      <c r="R3855" s="43">
        <v>20.529598964483874</v>
      </c>
      <c r="S3855" s="24">
        <v>7.6115859985361745</v>
      </c>
      <c r="T3855" s="24">
        <v>8.2531439783961602</v>
      </c>
      <c r="U3855" s="25">
        <v>15.490852124347176</v>
      </c>
      <c r="V3855" s="24">
        <v>14.636604257944219</v>
      </c>
      <c r="W3855" s="24">
        <v>19.457488898348686</v>
      </c>
      <c r="X3855" s="25">
        <v>17.364885217607153</v>
      </c>
      <c r="Y3855" s="25">
        <v>19.221969028983633</v>
      </c>
      <c r="Z3855" s="25">
        <v>17.266251435868931</v>
      </c>
    </row>
    <row r="3856" spans="1:26" x14ac:dyDescent="0.25">
      <c r="A3856" s="39">
        <v>42292</v>
      </c>
      <c r="B3856" s="25">
        <v>38629.726639779998</v>
      </c>
      <c r="C3856" s="43">
        <v>55958.54505138391</v>
      </c>
      <c r="D3856" s="43">
        <v>4063.220672218401</v>
      </c>
      <c r="E3856" s="43">
        <v>60021.765723602308</v>
      </c>
      <c r="F3856" s="25">
        <v>53663.755902953752</v>
      </c>
      <c r="G3856" s="25">
        <v>61966.499740514104</v>
      </c>
      <c r="H3856" s="25">
        <v>91347.55530384164</v>
      </c>
      <c r="I3856" s="25">
        <v>110901.3023321954</v>
      </c>
      <c r="J3856" s="25">
        <v>144062.66369322094</v>
      </c>
      <c r="K3856" s="25">
        <v>168689.41095802296</v>
      </c>
      <c r="L3856" s="25">
        <v>152454.84475102092</v>
      </c>
      <c r="M3856" s="25">
        <v>177081.59201582297</v>
      </c>
      <c r="O3856" s="24">
        <v>5.2226596848540252</v>
      </c>
      <c r="P3856" s="44">
        <v>17.566225646170054</v>
      </c>
      <c r="Q3856" s="44">
        <v>87.313582331745224</v>
      </c>
      <c r="R3856" s="43">
        <v>20.606342469034345</v>
      </c>
      <c r="S3856" s="24">
        <v>7.8004254320308775</v>
      </c>
      <c r="T3856" s="24">
        <v>8.6441158072251731</v>
      </c>
      <c r="U3856" s="25">
        <v>15.807278150828319</v>
      </c>
      <c r="V3856" s="24">
        <v>15.001803012711878</v>
      </c>
      <c r="W3856" s="24">
        <v>19.620356088468462</v>
      </c>
      <c r="X3856" s="25">
        <v>17.548476759965915</v>
      </c>
      <c r="Y3856" s="25">
        <v>19.372958702321807</v>
      </c>
      <c r="Z3856" s="25">
        <v>17.438964135679935</v>
      </c>
    </row>
    <row r="3857" spans="1:26" x14ac:dyDescent="0.25">
      <c r="A3857" s="39">
        <v>42293</v>
      </c>
      <c r="B3857" s="25">
        <v>38582.339852480007</v>
      </c>
      <c r="C3857" s="43">
        <v>57041.754565180658</v>
      </c>
      <c r="D3857" s="43">
        <v>4066.6066431606005</v>
      </c>
      <c r="E3857" s="43">
        <v>61108.361208341259</v>
      </c>
      <c r="F3857" s="25">
        <v>53809.299067473759</v>
      </c>
      <c r="G3857" s="25">
        <v>62031.354119714117</v>
      </c>
      <c r="H3857" s="25">
        <v>92037.391740581646</v>
      </c>
      <c r="I3857" s="25">
        <v>111497.42133299539</v>
      </c>
      <c r="J3857" s="25">
        <v>144649.45441801095</v>
      </c>
      <c r="K3857" s="25">
        <v>169191.43135575292</v>
      </c>
      <c r="L3857" s="25">
        <v>152998.37978041093</v>
      </c>
      <c r="M3857" s="25">
        <v>177540.35671815291</v>
      </c>
      <c r="O3857" s="24">
        <v>5.2627689321042892</v>
      </c>
      <c r="P3857" s="44">
        <v>20.034156487915023</v>
      </c>
      <c r="Q3857" s="44">
        <v>89.09208207714714</v>
      </c>
      <c r="R3857" s="43">
        <v>23.024092425819731</v>
      </c>
      <c r="S3857" s="24">
        <v>7.7833888083672642</v>
      </c>
      <c r="T3857" s="24">
        <v>8.5200632042542921</v>
      </c>
      <c r="U3857" s="25">
        <v>16.620884156099216</v>
      </c>
      <c r="V3857" s="24">
        <v>15.594744120142368</v>
      </c>
      <c r="W3857" s="24">
        <v>19.945311640877673</v>
      </c>
      <c r="X3857" s="25">
        <v>17.787933906133269</v>
      </c>
      <c r="Y3857" s="25">
        <v>19.642718677966386</v>
      </c>
      <c r="Z3857" s="25">
        <v>17.635653554353858</v>
      </c>
    </row>
    <row r="3858" spans="1:26" x14ac:dyDescent="0.25">
      <c r="A3858" s="39">
        <v>42296</v>
      </c>
      <c r="B3858" s="25">
        <v>38531.871411779997</v>
      </c>
      <c r="C3858" s="43">
        <v>56716.874775700897</v>
      </c>
      <c r="D3858" s="43">
        <v>3977.3842342976009</v>
      </c>
      <c r="E3858" s="43">
        <v>60694.259009998495</v>
      </c>
      <c r="F3858" s="25">
        <v>53522.161250883742</v>
      </c>
      <c r="G3858" s="25">
        <v>61710.285407944102</v>
      </c>
      <c r="H3858" s="25">
        <v>91293.638132261622</v>
      </c>
      <c r="I3858" s="25">
        <v>110661.97912674537</v>
      </c>
      <c r="J3858" s="25">
        <v>143889.85986236093</v>
      </c>
      <c r="K3858" s="25">
        <v>168341.01190468291</v>
      </c>
      <c r="L3858" s="25">
        <v>152247.42613856093</v>
      </c>
      <c r="M3858" s="25">
        <v>176698.57818088291</v>
      </c>
      <c r="O3858" s="24">
        <v>5.1501422011072995</v>
      </c>
      <c r="P3858" s="44">
        <v>19.55368760691676</v>
      </c>
      <c r="Q3858" s="44">
        <v>81.000173915203376</v>
      </c>
      <c r="R3858" s="43">
        <v>22.273893244205766</v>
      </c>
      <c r="S3858" s="24">
        <v>7.2902465683765127</v>
      </c>
      <c r="T3858" s="24">
        <v>7.9990070842401728</v>
      </c>
      <c r="U3858" s="25">
        <v>16.473527004017473</v>
      </c>
      <c r="V3858" s="24">
        <v>15.376131610452104</v>
      </c>
      <c r="W3858" s="24">
        <v>19.69472530459997</v>
      </c>
      <c r="X3858" s="25">
        <v>17.527481627580819</v>
      </c>
      <c r="Y3858" s="25">
        <v>19.414984776975874</v>
      </c>
      <c r="Z3858" s="25">
        <v>17.395355878213547</v>
      </c>
    </row>
    <row r="3859" spans="1:26" x14ac:dyDescent="0.25">
      <c r="A3859" s="39">
        <v>42297</v>
      </c>
      <c r="B3859" s="25">
        <v>38463.515728080005</v>
      </c>
      <c r="C3859" s="43">
        <v>56171.030089397645</v>
      </c>
      <c r="D3859" s="43">
        <v>3959.6805884622004</v>
      </c>
      <c r="E3859" s="43">
        <v>60130.710677859846</v>
      </c>
      <c r="F3859" s="25">
        <v>53212.086667983764</v>
      </c>
      <c r="G3859" s="25">
        <v>61446.821097134118</v>
      </c>
      <c r="H3859" s="25">
        <v>91031.670202941648</v>
      </c>
      <c r="I3859" s="25">
        <v>110439.81476582539</v>
      </c>
      <c r="J3859" s="25">
        <v>143576.32759038094</v>
      </c>
      <c r="K3859" s="25">
        <v>168053.30700898296</v>
      </c>
      <c r="L3859" s="25">
        <v>151937.75817118093</v>
      </c>
      <c r="M3859" s="25">
        <v>176414.73758978295</v>
      </c>
      <c r="O3859" s="24">
        <v>4.9636054563825027</v>
      </c>
      <c r="P3859" s="44">
        <v>18.40309979039354</v>
      </c>
      <c r="Q3859" s="44">
        <v>80.194528097153167</v>
      </c>
      <c r="R3859" s="43">
        <v>21.138575839794903</v>
      </c>
      <c r="S3859" s="24">
        <v>6.6686726693334197</v>
      </c>
      <c r="T3859" s="24">
        <v>7.5379188915424056</v>
      </c>
      <c r="U3859" s="25">
        <v>16.139305153359818</v>
      </c>
      <c r="V3859" s="24">
        <v>15.144503143774335</v>
      </c>
      <c r="W3859" s="24">
        <v>19.433913603173124</v>
      </c>
      <c r="X3859" s="25">
        <v>17.326620105715374</v>
      </c>
      <c r="Y3859" s="25">
        <v>19.172097284237942</v>
      </c>
      <c r="Z3859" s="25">
        <v>17.206777296835529</v>
      </c>
    </row>
    <row r="3860" spans="1:26" x14ac:dyDescent="0.25">
      <c r="A3860" s="39">
        <v>42298</v>
      </c>
      <c r="B3860" s="25">
        <v>38382.025710080001</v>
      </c>
      <c r="C3860" s="43">
        <v>55955.098679024391</v>
      </c>
      <c r="D3860" s="43">
        <v>4014.1464100625994</v>
      </c>
      <c r="E3860" s="43">
        <v>59969.245089086988</v>
      </c>
      <c r="F3860" s="25">
        <v>53167.469886163759</v>
      </c>
      <c r="G3860" s="25">
        <v>61464.259010434114</v>
      </c>
      <c r="H3860" s="25">
        <v>91112.766280331649</v>
      </c>
      <c r="I3860" s="25">
        <v>110575.12959522539</v>
      </c>
      <c r="J3860" s="25">
        <v>143731.06239720096</v>
      </c>
      <c r="K3860" s="25">
        <v>168287.68924354293</v>
      </c>
      <c r="L3860" s="25">
        <v>152095.45428260096</v>
      </c>
      <c r="M3860" s="25">
        <v>176652.08112894295</v>
      </c>
      <c r="O3860" s="24">
        <v>4.4661272185036349</v>
      </c>
      <c r="P3860" s="44">
        <v>18.290311031124617</v>
      </c>
      <c r="Q3860" s="44">
        <v>79.045291031873987</v>
      </c>
      <c r="R3860" s="43">
        <v>21.039539733006762</v>
      </c>
      <c r="S3860" s="24">
        <v>6.5648756444418588</v>
      </c>
      <c r="T3860" s="24">
        <v>7.4521852657172261</v>
      </c>
      <c r="U3860" s="25">
        <v>16.240491502393816</v>
      </c>
      <c r="V3860" s="24">
        <v>15.225134320869561</v>
      </c>
      <c r="W3860" s="24">
        <v>19.499478111731563</v>
      </c>
      <c r="X3860" s="25">
        <v>17.401162176939167</v>
      </c>
      <c r="Y3860" s="25">
        <v>19.234421520775037</v>
      </c>
      <c r="Z3860" s="25">
        <v>17.27814453587677</v>
      </c>
    </row>
    <row r="3861" spans="1:26" x14ac:dyDescent="0.25">
      <c r="A3861" s="39">
        <v>42299</v>
      </c>
      <c r="B3861" s="25">
        <v>38324.291277980003</v>
      </c>
      <c r="C3861" s="43">
        <v>55596.635186531137</v>
      </c>
      <c r="D3861" s="43">
        <v>4128.1910629568001</v>
      </c>
      <c r="E3861" s="43">
        <v>59724.826249487938</v>
      </c>
      <c r="F3861" s="25">
        <v>52955.78346167376</v>
      </c>
      <c r="G3861" s="25">
        <v>61239.059229244122</v>
      </c>
      <c r="H3861" s="25">
        <v>90865.666352471657</v>
      </c>
      <c r="I3861" s="25">
        <v>110303.7678377554</v>
      </c>
      <c r="J3861" s="25">
        <v>143508.63696161096</v>
      </c>
      <c r="K3861" s="25">
        <v>168046.72341856293</v>
      </c>
      <c r="L3861" s="25">
        <v>151875.03015161099</v>
      </c>
      <c r="M3861" s="25">
        <v>176413.11660856294</v>
      </c>
      <c r="O3861" s="24">
        <v>4.2089953573846373</v>
      </c>
      <c r="P3861" s="44">
        <v>18.162454509184968</v>
      </c>
      <c r="Q3861" s="44">
        <v>83.778518041596172</v>
      </c>
      <c r="R3861" s="43">
        <v>21.152322866804418</v>
      </c>
      <c r="S3861" s="24">
        <v>5.9501763488183812</v>
      </c>
      <c r="T3861" s="24">
        <v>6.7869073752472753</v>
      </c>
      <c r="U3861" s="25">
        <v>16.1874068427162</v>
      </c>
      <c r="V3861" s="24">
        <v>15.112840483437818</v>
      </c>
      <c r="W3861" s="24">
        <v>19.46314175114847</v>
      </c>
      <c r="X3861" s="25">
        <v>17.330142146368633</v>
      </c>
      <c r="Y3861" s="25">
        <v>19.196132554372781</v>
      </c>
      <c r="Z3861" s="25">
        <v>17.207390975604973</v>
      </c>
    </row>
    <row r="3862" spans="1:26" x14ac:dyDescent="0.25">
      <c r="A3862" s="39">
        <v>42300</v>
      </c>
      <c r="B3862" s="25">
        <v>38249.642669679997</v>
      </c>
      <c r="C3862" s="43">
        <v>55534.548969287884</v>
      </c>
      <c r="D3862" s="43">
        <v>4114.8176183576006</v>
      </c>
      <c r="E3862" s="43">
        <v>59649.366587645483</v>
      </c>
      <c r="F3862" s="25">
        <v>53055.653202013753</v>
      </c>
      <c r="G3862" s="25">
        <v>61214.84393417411</v>
      </c>
      <c r="H3862" s="25">
        <v>90929.47719414164</v>
      </c>
      <c r="I3862" s="25">
        <v>110242.91722002538</v>
      </c>
      <c r="J3862" s="25">
        <v>143582.60556888097</v>
      </c>
      <c r="K3862" s="25">
        <v>167977.92467342291</v>
      </c>
      <c r="L3862" s="25">
        <v>151877.82106348098</v>
      </c>
      <c r="M3862" s="25">
        <v>176273.14016802292</v>
      </c>
      <c r="O3862" s="24">
        <v>4.1101461955380447</v>
      </c>
      <c r="P3862" s="44">
        <v>17.664335985474388</v>
      </c>
      <c r="Q3862" s="44">
        <v>79.618094283893257</v>
      </c>
      <c r="R3862" s="43">
        <v>20.532246378779618</v>
      </c>
      <c r="S3862" s="24">
        <v>6.5324124749272627</v>
      </c>
      <c r="T3862" s="24">
        <v>7.001249069636506</v>
      </c>
      <c r="U3862" s="25">
        <v>16.346261106562189</v>
      </c>
      <c r="V3862" s="24">
        <v>15.066898859620581</v>
      </c>
      <c r="W3862" s="24">
        <v>19.569637552215212</v>
      </c>
      <c r="X3862" s="25">
        <v>17.289508749376626</v>
      </c>
      <c r="Y3862" s="25">
        <v>19.237985455331707</v>
      </c>
      <c r="Z3862" s="25">
        <v>17.119286803093956</v>
      </c>
    </row>
    <row r="3863" spans="1:26" x14ac:dyDescent="0.25">
      <c r="A3863" s="39">
        <v>42303</v>
      </c>
      <c r="B3863" s="25">
        <v>38241.842997580003</v>
      </c>
      <c r="C3863" s="43">
        <v>55359.97651220813</v>
      </c>
      <c r="D3863" s="43">
        <v>4143.3976311994011</v>
      </c>
      <c r="E3863" s="43">
        <v>59503.374143407535</v>
      </c>
      <c r="F3863" s="25">
        <v>53089.545757143758</v>
      </c>
      <c r="G3863" s="25">
        <v>61362.798618094123</v>
      </c>
      <c r="H3863" s="25">
        <v>90715.028207391646</v>
      </c>
      <c r="I3863" s="25">
        <v>110158.82589769539</v>
      </c>
      <c r="J3863" s="25">
        <v>143343.98732954095</v>
      </c>
      <c r="K3863" s="25">
        <v>167880.10991209291</v>
      </c>
      <c r="L3863" s="25">
        <v>151647.25573794096</v>
      </c>
      <c r="M3863" s="25">
        <v>176183.37832049292</v>
      </c>
      <c r="O3863" s="24">
        <v>4.0978729840323913</v>
      </c>
      <c r="P3863" s="44">
        <v>15.85639612487595</v>
      </c>
      <c r="Q3863" s="44">
        <v>75.351687286848204</v>
      </c>
      <c r="R3863" s="43">
        <v>18.659837076669007</v>
      </c>
      <c r="S3863" s="24">
        <v>6.0969205228232459</v>
      </c>
      <c r="T3863" s="24">
        <v>6.9263490438993935</v>
      </c>
      <c r="U3863" s="25">
        <v>15.694430193537624</v>
      </c>
      <c r="V3863" s="24">
        <v>14.760637372616191</v>
      </c>
      <c r="W3863" s="24">
        <v>18.832482033916719</v>
      </c>
      <c r="X3863" s="25">
        <v>16.836768439026329</v>
      </c>
      <c r="Y3863" s="25">
        <v>18.554387824871689</v>
      </c>
      <c r="Z3863" s="25">
        <v>16.697474386098055</v>
      </c>
    </row>
    <row r="3864" spans="1:26" x14ac:dyDescent="0.25">
      <c r="A3864" s="39">
        <v>42304</v>
      </c>
      <c r="B3864" s="25">
        <v>38218.646560180001</v>
      </c>
      <c r="C3864" s="43">
        <v>55021.79745583488</v>
      </c>
      <c r="D3864" s="43">
        <v>4261.5440320320004</v>
      </c>
      <c r="E3864" s="43">
        <v>59283.341487866877</v>
      </c>
      <c r="F3864" s="25">
        <v>53239.95661558376</v>
      </c>
      <c r="G3864" s="25">
        <v>61469.979620904116</v>
      </c>
      <c r="H3864" s="25">
        <v>90817.466272431629</v>
      </c>
      <c r="I3864" s="25">
        <v>110233.65344466538</v>
      </c>
      <c r="J3864" s="25">
        <v>143488.60805992098</v>
      </c>
      <c r="K3864" s="25">
        <v>168008.46490796292</v>
      </c>
      <c r="L3864" s="25">
        <v>151795.97377292099</v>
      </c>
      <c r="M3864" s="25">
        <v>176315.83062096292</v>
      </c>
      <c r="O3864" s="24">
        <v>4.0347301121185009</v>
      </c>
      <c r="P3864" s="44">
        <v>15.148660876692176</v>
      </c>
      <c r="Q3864" s="44">
        <v>80.351731351377808</v>
      </c>
      <c r="R3864" s="43">
        <v>18.221054580149133</v>
      </c>
      <c r="S3864" s="24">
        <v>6.3975094366308438</v>
      </c>
      <c r="T3864" s="24">
        <v>7.1131148625293905</v>
      </c>
      <c r="U3864" s="25">
        <v>15.825075730436255</v>
      </c>
      <c r="V3864" s="24">
        <v>14.838590790450201</v>
      </c>
      <c r="W3864" s="24">
        <v>18.952372938758842</v>
      </c>
      <c r="X3864" s="25">
        <v>16.926097561685992</v>
      </c>
      <c r="Y3864" s="25">
        <v>18.670652214291607</v>
      </c>
      <c r="Z3864" s="25">
        <v>16.785205981943374</v>
      </c>
    </row>
    <row r="3865" spans="1:26" x14ac:dyDescent="0.25">
      <c r="A3865" s="39">
        <v>42305</v>
      </c>
      <c r="B3865" s="25">
        <v>38213.952135980006</v>
      </c>
      <c r="C3865" s="43">
        <v>54941.20754416164</v>
      </c>
      <c r="D3865" s="43">
        <v>5033.0131611998013</v>
      </c>
      <c r="E3865" s="43">
        <v>59974.22070536144</v>
      </c>
      <c r="F3865" s="25">
        <v>53518.980788723762</v>
      </c>
      <c r="G3865" s="25">
        <v>61667.544241554118</v>
      </c>
      <c r="H3865" s="25">
        <v>90910.910629351652</v>
      </c>
      <c r="I3865" s="25">
        <v>110206.40734303539</v>
      </c>
      <c r="J3865" s="25">
        <v>143882.90857860097</v>
      </c>
      <c r="K3865" s="25">
        <v>168277.47205086294</v>
      </c>
      <c r="L3865" s="25">
        <v>152193.36859620095</v>
      </c>
      <c r="M3865" s="25">
        <v>176587.93206846292</v>
      </c>
      <c r="O3865" s="24">
        <v>4.136091401371611</v>
      </c>
      <c r="P3865" s="44">
        <v>14.991529300678552</v>
      </c>
      <c r="Q3865" s="44">
        <v>33.100218512852095</v>
      </c>
      <c r="R3865" s="43">
        <v>16.319610530526198</v>
      </c>
      <c r="S3865" s="24">
        <v>7.057293662635522</v>
      </c>
      <c r="T3865" s="24">
        <v>7.6208124183104076</v>
      </c>
      <c r="U3865" s="25">
        <v>16.048770063161079</v>
      </c>
      <c r="V3865" s="24">
        <v>14.951453990252329</v>
      </c>
      <c r="W3865" s="24">
        <v>19.140816863282083</v>
      </c>
      <c r="X3865" s="25">
        <v>17.076462381940829</v>
      </c>
      <c r="Y3865" s="25">
        <v>18.849376170194532</v>
      </c>
      <c r="Z3865" s="25">
        <v>16.92897061260954</v>
      </c>
    </row>
    <row r="3866" spans="1:26" x14ac:dyDescent="0.25">
      <c r="A3866" s="39">
        <v>42306</v>
      </c>
      <c r="B3866" s="25">
        <v>38140.427785439999</v>
      </c>
      <c r="C3866" s="43">
        <v>55126.699584948379</v>
      </c>
      <c r="D3866" s="43">
        <v>4378.4380582306012</v>
      </c>
      <c r="E3866" s="43">
        <v>59505.137643178983</v>
      </c>
      <c r="F3866" s="25">
        <v>53531.436955913756</v>
      </c>
      <c r="G3866" s="25">
        <v>61794.089157884104</v>
      </c>
      <c r="H3866" s="25">
        <v>91284.460208761637</v>
      </c>
      <c r="I3866" s="25">
        <v>110698.30238126538</v>
      </c>
      <c r="J3866" s="25">
        <v>144304.22584443091</v>
      </c>
      <c r="K3866" s="25">
        <v>168839.47870651295</v>
      </c>
      <c r="L3866" s="25">
        <v>152617.01716663092</v>
      </c>
      <c r="M3866" s="25">
        <v>177152.27002871296</v>
      </c>
      <c r="O3866" s="24">
        <v>4.0191603836140066</v>
      </c>
      <c r="P3866" s="44">
        <v>15.197279574201827</v>
      </c>
      <c r="Q3866" s="44">
        <v>79.753176572614379</v>
      </c>
      <c r="R3866" s="43">
        <v>18.324058303166147</v>
      </c>
      <c r="S3866" s="24">
        <v>7.0691170642612322</v>
      </c>
      <c r="T3866" s="24">
        <v>7.7849150211325213</v>
      </c>
      <c r="U3866" s="25">
        <v>16.106197279176058</v>
      </c>
      <c r="V3866" s="24">
        <v>15.073757611806116</v>
      </c>
      <c r="W3866" s="24">
        <v>19.171011453284414</v>
      </c>
      <c r="X3866" s="25">
        <v>17.167433037149713</v>
      </c>
      <c r="Y3866" s="25">
        <v>18.879658936167985</v>
      </c>
      <c r="Z3866" s="25">
        <v>17.016836823514293</v>
      </c>
    </row>
    <row r="3867" spans="1:26" x14ac:dyDescent="0.25">
      <c r="A3867" s="39">
        <v>42307</v>
      </c>
      <c r="B3867" s="25">
        <v>38141.613873480004</v>
      </c>
      <c r="C3867" s="43">
        <v>55764.431241575126</v>
      </c>
      <c r="D3867" s="43">
        <v>4272.861938891001</v>
      </c>
      <c r="E3867" s="43">
        <v>60037.293180466128</v>
      </c>
      <c r="F3867" s="25">
        <v>53727.273483500008</v>
      </c>
      <c r="G3867" s="25">
        <v>61703.746218740009</v>
      </c>
      <c r="H3867" s="25">
        <v>92358.864419329999</v>
      </c>
      <c r="I3867" s="25">
        <v>111510.14740497002</v>
      </c>
      <c r="J3867" s="25">
        <v>145477.80715782999</v>
      </c>
      <c r="K3867" s="25">
        <v>169747.82814012002</v>
      </c>
      <c r="L3867" s="25">
        <v>153698.97778462997</v>
      </c>
      <c r="M3867" s="25">
        <v>177968.99876692001</v>
      </c>
      <c r="O3867" s="24">
        <v>4.1070519537165895</v>
      </c>
      <c r="P3867" s="44">
        <v>13.292295798938113</v>
      </c>
      <c r="Q3867" s="44">
        <v>62.980200040613489</v>
      </c>
      <c r="R3867" s="43">
        <v>15.80499724824007</v>
      </c>
      <c r="S3867" s="24">
        <v>6.6218150519544272</v>
      </c>
      <c r="T3867" s="24">
        <v>6.5913854331238753</v>
      </c>
      <c r="U3867" s="25">
        <v>14.723039583253229</v>
      </c>
      <c r="V3867" s="24">
        <v>13.437197436437831</v>
      </c>
      <c r="W3867" s="24">
        <v>18.305946435302477</v>
      </c>
      <c r="X3867" s="25">
        <v>16.10705976770921</v>
      </c>
      <c r="Y3867" s="25">
        <v>18.003782772921117</v>
      </c>
      <c r="Z3867" s="25">
        <v>15.954957413760873</v>
      </c>
    </row>
    <row r="3868" spans="1:26" x14ac:dyDescent="0.25">
      <c r="A3868" s="39">
        <v>42311</v>
      </c>
      <c r="B3868" s="25">
        <v>38411.48870478</v>
      </c>
      <c r="C3868" s="43">
        <v>56458.60380077576</v>
      </c>
      <c r="D3868" s="43">
        <v>4303.3379325958003</v>
      </c>
      <c r="E3868" s="43">
        <v>60761.941733371561</v>
      </c>
      <c r="F3868" s="25">
        <v>54542.909823073758</v>
      </c>
      <c r="G3868" s="25">
        <v>62578.672732274114</v>
      </c>
      <c r="H3868" s="25">
        <v>92895.603303081647</v>
      </c>
      <c r="I3868" s="25">
        <v>112091.41428238539</v>
      </c>
      <c r="J3868" s="25">
        <v>145951.1268463209</v>
      </c>
      <c r="K3868" s="25">
        <v>170247.82484381294</v>
      </c>
      <c r="L3868" s="25">
        <v>154214.6888694209</v>
      </c>
      <c r="M3868" s="25">
        <v>178511.38686691294</v>
      </c>
      <c r="O3868" s="24">
        <v>4.3030915496630184</v>
      </c>
      <c r="P3868" s="44">
        <v>13.079620849034978</v>
      </c>
      <c r="Q3868" s="44">
        <v>66.231972816152293</v>
      </c>
      <c r="R3868" s="43">
        <v>15.699697265130542</v>
      </c>
      <c r="S3868" s="24">
        <v>6.5753110410975424</v>
      </c>
      <c r="T3868" s="24">
        <v>6.6350981256815711</v>
      </c>
      <c r="U3868" s="25">
        <v>14.529734311059439</v>
      </c>
      <c r="V3868" s="24">
        <v>13.358057673135161</v>
      </c>
      <c r="W3868" s="24">
        <v>18.120962510373893</v>
      </c>
      <c r="X3868" s="25">
        <v>16.003956980028612</v>
      </c>
      <c r="Y3868" s="25">
        <v>17.860425053243389</v>
      </c>
      <c r="Z3868" s="25">
        <v>15.882765946099253</v>
      </c>
    </row>
    <row r="3869" spans="1:26" x14ac:dyDescent="0.25">
      <c r="A3869" s="39">
        <v>42312</v>
      </c>
      <c r="B3869" s="25">
        <v>38709.16003608</v>
      </c>
      <c r="C3869" s="43">
        <v>57050.188981353713</v>
      </c>
      <c r="D3869" s="43">
        <v>4291.1186333302012</v>
      </c>
      <c r="E3869" s="43">
        <v>61341.307614683916</v>
      </c>
      <c r="F3869" s="25">
        <v>54821.113809553761</v>
      </c>
      <c r="G3869" s="25">
        <v>62941.469138344117</v>
      </c>
      <c r="H3869" s="25">
        <v>93404.715984651659</v>
      </c>
      <c r="I3869" s="25">
        <v>112697.7148071054</v>
      </c>
      <c r="J3869" s="25">
        <v>146314.36275541096</v>
      </c>
      <c r="K3869" s="25">
        <v>170696.92607059298</v>
      </c>
      <c r="L3869" s="25">
        <v>154581.71714241095</v>
      </c>
      <c r="M3869" s="25">
        <v>178964.28045759298</v>
      </c>
      <c r="O3869" s="24">
        <v>5.1113924296138036</v>
      </c>
      <c r="P3869" s="44">
        <v>14.264493010516667</v>
      </c>
      <c r="Q3869" s="44">
        <v>65.759958241613361</v>
      </c>
      <c r="R3869" s="43">
        <v>16.802895338815048</v>
      </c>
      <c r="S3869" s="24">
        <v>7.1189138024492449</v>
      </c>
      <c r="T3869" s="24">
        <v>7.2533092297494273</v>
      </c>
      <c r="U3869" s="25">
        <v>15.157412458155029</v>
      </c>
      <c r="V3869" s="24">
        <v>13.971209450088562</v>
      </c>
      <c r="W3869" s="24">
        <v>18.414936089935384</v>
      </c>
      <c r="X3869" s="25">
        <v>16.309966877299644</v>
      </c>
      <c r="Y3869" s="25">
        <v>18.140930811665612</v>
      </c>
      <c r="Z3869" s="25">
        <v>16.176767146181746</v>
      </c>
    </row>
    <row r="3870" spans="1:26" x14ac:dyDescent="0.25">
      <c r="A3870" s="39">
        <v>42313</v>
      </c>
      <c r="B3870" s="25">
        <v>38716.495333879997</v>
      </c>
      <c r="C3870" s="43">
        <v>57009.451907451687</v>
      </c>
      <c r="D3870" s="43">
        <v>4266.5621328022016</v>
      </c>
      <c r="E3870" s="43">
        <v>61276.014040253889</v>
      </c>
      <c r="F3870" s="25">
        <v>54908.770774283767</v>
      </c>
      <c r="G3870" s="25">
        <v>63071.885154514122</v>
      </c>
      <c r="H3870" s="25">
        <v>93440.754659611644</v>
      </c>
      <c r="I3870" s="25">
        <v>112828.69315666539</v>
      </c>
      <c r="J3870" s="25">
        <v>146378.96251696095</v>
      </c>
      <c r="K3870" s="25">
        <v>170863.74326400293</v>
      </c>
      <c r="L3870" s="25">
        <v>154647.38526786098</v>
      </c>
      <c r="M3870" s="25">
        <v>179132.16601490293</v>
      </c>
      <c r="O3870" s="24">
        <v>4.8868997801818193</v>
      </c>
      <c r="P3870" s="44">
        <v>12.736328573261924</v>
      </c>
      <c r="Q3870" s="44">
        <v>61.062652935390702</v>
      </c>
      <c r="R3870" s="43">
        <v>15.141852586180192</v>
      </c>
      <c r="S3870" s="24">
        <v>7.3862997415468312</v>
      </c>
      <c r="T3870" s="24">
        <v>7.5303135640528929</v>
      </c>
      <c r="U3870" s="25">
        <v>14.774924299919689</v>
      </c>
      <c r="V3870" s="24">
        <v>13.642741888319932</v>
      </c>
      <c r="W3870" s="24">
        <v>18.139535404863217</v>
      </c>
      <c r="X3870" s="25">
        <v>16.070668294780567</v>
      </c>
      <c r="Y3870" s="25">
        <v>17.880777028193041</v>
      </c>
      <c r="Z3870" s="25">
        <v>15.948512253406101</v>
      </c>
    </row>
    <row r="3871" spans="1:26" x14ac:dyDescent="0.25">
      <c r="A3871" s="39">
        <v>42314</v>
      </c>
      <c r="B3871" s="25">
        <v>38825.716518180001</v>
      </c>
      <c r="C3871" s="43">
        <v>56604.320806779651</v>
      </c>
      <c r="D3871" s="43">
        <v>4412.8760199650005</v>
      </c>
      <c r="E3871" s="43">
        <v>61017.19682674465</v>
      </c>
      <c r="F3871" s="25">
        <v>54703.528515363767</v>
      </c>
      <c r="G3871" s="25">
        <v>62777.260257724127</v>
      </c>
      <c r="H3871" s="25">
        <v>93251.378702181668</v>
      </c>
      <c r="I3871" s="25">
        <v>112565.0070513754</v>
      </c>
      <c r="J3871" s="25">
        <v>146133.78462028096</v>
      </c>
      <c r="K3871" s="25">
        <v>170533.26421814295</v>
      </c>
      <c r="L3871" s="25">
        <v>154392.97473508093</v>
      </c>
      <c r="M3871" s="25">
        <v>178792.45433294293</v>
      </c>
      <c r="O3871" s="24">
        <v>5.0148210426169681</v>
      </c>
      <c r="P3871" s="44">
        <v>11.853471154490002</v>
      </c>
      <c r="Q3871" s="44">
        <v>57.078466545694354</v>
      </c>
      <c r="R3871" s="43">
        <v>14.232059906569173</v>
      </c>
      <c r="S3871" s="24">
        <v>6.5119617482779946</v>
      </c>
      <c r="T3871" s="24">
        <v>6.4070164198899215</v>
      </c>
      <c r="U3871" s="25">
        <v>14.323345688186873</v>
      </c>
      <c r="V3871" s="24">
        <v>13.090894709168953</v>
      </c>
      <c r="W3871" s="24">
        <v>17.909731581301514</v>
      </c>
      <c r="X3871" s="25">
        <v>15.710610456169993</v>
      </c>
      <c r="Y3871" s="25">
        <v>17.654665752219568</v>
      </c>
      <c r="Z3871" s="25">
        <v>15.5978346887371</v>
      </c>
    </row>
    <row r="3872" spans="1:26" x14ac:dyDescent="0.25">
      <c r="A3872" s="39">
        <v>42317</v>
      </c>
      <c r="B3872" s="25">
        <v>38878.167521679999</v>
      </c>
      <c r="C3872" s="43">
        <v>56782.806439043532</v>
      </c>
      <c r="D3872" s="43">
        <v>4366.9871087374013</v>
      </c>
      <c r="E3872" s="43">
        <v>61149.793547780937</v>
      </c>
      <c r="F3872" s="25">
        <v>54927.543629203763</v>
      </c>
      <c r="G3872" s="25">
        <v>62962.708758704117</v>
      </c>
      <c r="H3872" s="25">
        <v>93149.259309031651</v>
      </c>
      <c r="I3872" s="25">
        <v>112389.66696318539</v>
      </c>
      <c r="J3872" s="25">
        <v>146077.68589643095</v>
      </c>
      <c r="K3872" s="25">
        <v>170392.98920128294</v>
      </c>
      <c r="L3872" s="25">
        <v>154341.86010293095</v>
      </c>
      <c r="M3872" s="25">
        <v>178657.16340778294</v>
      </c>
      <c r="O3872" s="24">
        <v>3.9998644126412852</v>
      </c>
      <c r="P3872" s="44">
        <v>12.501605176353126</v>
      </c>
      <c r="Q3872" s="44">
        <v>54.074634240669361</v>
      </c>
      <c r="R3872" s="43">
        <v>14.712033396132696</v>
      </c>
      <c r="S3872" s="24">
        <v>6.1056552940562003</v>
      </c>
      <c r="T3872" s="24">
        <v>5.899427538521862</v>
      </c>
      <c r="U3872" s="25">
        <v>14.305492742341052</v>
      </c>
      <c r="V3872" s="24">
        <v>12.986597521582933</v>
      </c>
      <c r="W3872" s="24">
        <v>17.960799421767028</v>
      </c>
      <c r="X3872" s="25">
        <v>15.710405165342568</v>
      </c>
      <c r="Y3872" s="25">
        <v>17.711003002175495</v>
      </c>
      <c r="Z3872" s="25">
        <v>15.604528668684537</v>
      </c>
    </row>
    <row r="3873" spans="1:26" x14ac:dyDescent="0.25">
      <c r="A3873" s="39">
        <v>42318</v>
      </c>
      <c r="B3873" s="25">
        <v>38943.537620279996</v>
      </c>
      <c r="C3873" s="43">
        <v>56782.4554492815</v>
      </c>
      <c r="D3873" s="43">
        <v>4282.6930307532011</v>
      </c>
      <c r="E3873" s="43">
        <v>61065.148480034703</v>
      </c>
      <c r="F3873" s="25">
        <v>54827.762853733751</v>
      </c>
      <c r="G3873" s="25">
        <v>62835.775315854102</v>
      </c>
      <c r="H3873" s="25">
        <v>92958.873347151661</v>
      </c>
      <c r="I3873" s="25">
        <v>112158.25121940537</v>
      </c>
      <c r="J3873" s="25">
        <v>145917.37724949099</v>
      </c>
      <c r="K3873" s="25">
        <v>170193.30564696295</v>
      </c>
      <c r="L3873" s="25">
        <v>154183.67781989099</v>
      </c>
      <c r="M3873" s="25">
        <v>178459.60621736295</v>
      </c>
      <c r="O3873" s="24">
        <v>4.1747307148467527</v>
      </c>
      <c r="P3873" s="44">
        <v>12.500909773746137</v>
      </c>
      <c r="Q3873" s="44">
        <v>51.100597699987851</v>
      </c>
      <c r="R3873" s="43">
        <v>14.553246141511211</v>
      </c>
      <c r="S3873" s="24">
        <v>5.9129049202462092</v>
      </c>
      <c r="T3873" s="24">
        <v>5.6859332464509027</v>
      </c>
      <c r="U3873" s="25">
        <v>14.071865965860543</v>
      </c>
      <c r="V3873" s="24">
        <v>12.753952668998792</v>
      </c>
      <c r="W3873" s="24">
        <v>17.83134682241063</v>
      </c>
      <c r="X3873" s="25">
        <v>15.574804134551767</v>
      </c>
      <c r="Y3873" s="25">
        <v>17.590363046291912</v>
      </c>
      <c r="Z3873" s="25">
        <v>15.476694410891657</v>
      </c>
    </row>
    <row r="3874" spans="1:26" x14ac:dyDescent="0.25">
      <c r="A3874" s="39">
        <v>42319</v>
      </c>
      <c r="B3874" s="25">
        <v>39033.229451779996</v>
      </c>
      <c r="C3874" s="43">
        <v>56685.678139991891</v>
      </c>
      <c r="D3874" s="43">
        <v>4400.4904454126008</v>
      </c>
      <c r="E3874" s="43">
        <v>61086.168585404492</v>
      </c>
      <c r="F3874" s="25">
        <v>54774.683596523748</v>
      </c>
      <c r="G3874" s="25">
        <v>62676.231651174101</v>
      </c>
      <c r="H3874" s="25">
        <v>92980.311708621623</v>
      </c>
      <c r="I3874" s="25">
        <v>112065.39791474536</v>
      </c>
      <c r="J3874" s="25">
        <v>145793.11027101096</v>
      </c>
      <c r="K3874" s="25">
        <v>169961.33274365292</v>
      </c>
      <c r="L3874" s="25">
        <v>154061.98732391096</v>
      </c>
      <c r="M3874" s="25">
        <v>178230.20979655292</v>
      </c>
      <c r="O3874" s="24">
        <v>4.5272308019471019</v>
      </c>
      <c r="P3874" s="44">
        <v>11.869463328711038</v>
      </c>
      <c r="Q3874" s="44">
        <v>54.546522297571023</v>
      </c>
      <c r="R3874" s="43">
        <v>14.140014881746099</v>
      </c>
      <c r="S3874" s="24">
        <v>5.9006684138465548</v>
      </c>
      <c r="T3874" s="24">
        <v>5.8389858661771044</v>
      </c>
      <c r="U3874" s="25">
        <v>13.966562006811255</v>
      </c>
      <c r="V3874" s="24">
        <v>12.802804139908597</v>
      </c>
      <c r="W3874" s="24">
        <v>17.652186238316258</v>
      </c>
      <c r="X3874" s="25">
        <v>15.427668486338675</v>
      </c>
      <c r="Y3874" s="25">
        <v>17.42071141712378</v>
      </c>
      <c r="Z3874" s="25">
        <v>15.33602357703796</v>
      </c>
    </row>
    <row r="3875" spans="1:26" x14ac:dyDescent="0.25">
      <c r="A3875" s="39">
        <v>42320</v>
      </c>
      <c r="B3875" s="25">
        <v>38893.986283779996</v>
      </c>
      <c r="C3875" s="43">
        <v>56573.509188252283</v>
      </c>
      <c r="D3875" s="43">
        <v>4507.5358759102</v>
      </c>
      <c r="E3875" s="43">
        <v>61081.045064162485</v>
      </c>
      <c r="F3875" s="25">
        <v>54785.943360793754</v>
      </c>
      <c r="G3875" s="25">
        <v>62854.807818124107</v>
      </c>
      <c r="H3875" s="25">
        <v>93029.346044201622</v>
      </c>
      <c r="I3875" s="25">
        <v>112298.54475345537</v>
      </c>
      <c r="J3875" s="25">
        <v>145760.27376314093</v>
      </c>
      <c r="K3875" s="25">
        <v>170109.02832662291</v>
      </c>
      <c r="L3875" s="25">
        <v>154029.63529854093</v>
      </c>
      <c r="M3875" s="25">
        <v>178378.38986202289</v>
      </c>
      <c r="O3875" s="24">
        <v>4.0675302746462805</v>
      </c>
      <c r="P3875" s="44">
        <v>11.309365845273245</v>
      </c>
      <c r="Q3875" s="44">
        <v>68.535801479847905</v>
      </c>
      <c r="R3875" s="43">
        <v>14.17018201849729</v>
      </c>
      <c r="S3875" s="24">
        <v>5.6400366510276578</v>
      </c>
      <c r="T3875" s="24">
        <v>5.8407851922018805</v>
      </c>
      <c r="U3875" s="25">
        <v>13.816093359957193</v>
      </c>
      <c r="V3875" s="24">
        <v>12.832575841200411</v>
      </c>
      <c r="W3875" s="24">
        <v>17.417538029479186</v>
      </c>
      <c r="X3875" s="25">
        <v>15.319363720333424</v>
      </c>
      <c r="Y3875" s="25">
        <v>17.197661598826208</v>
      </c>
      <c r="Z3875" s="25">
        <v>15.231478999549598</v>
      </c>
    </row>
    <row r="3876" spans="1:26" x14ac:dyDescent="0.25">
      <c r="A3876" s="39">
        <v>42321</v>
      </c>
      <c r="B3876" s="25">
        <v>38851.387637079999</v>
      </c>
      <c r="C3876" s="43">
        <v>56584.500103342689</v>
      </c>
      <c r="D3876" s="43">
        <v>4489.236182648001</v>
      </c>
      <c r="E3876" s="43">
        <v>61073.736285990686</v>
      </c>
      <c r="F3876" s="25">
        <v>54589.165193073757</v>
      </c>
      <c r="G3876" s="25">
        <v>62623.350131474115</v>
      </c>
      <c r="H3876" s="25">
        <v>92911.250242821639</v>
      </c>
      <c r="I3876" s="25">
        <v>112165.74759420539</v>
      </c>
      <c r="J3876" s="25">
        <v>145577.21053746092</v>
      </c>
      <c r="K3876" s="25">
        <v>169915.80598288297</v>
      </c>
      <c r="L3876" s="25">
        <v>153838.35355536093</v>
      </c>
      <c r="M3876" s="25">
        <v>178176.94900078297</v>
      </c>
      <c r="O3876" s="24">
        <v>4.0665629302184314</v>
      </c>
      <c r="P3876" s="44">
        <v>11.495433756869588</v>
      </c>
      <c r="Q3876" s="44">
        <v>65.540258955801534</v>
      </c>
      <c r="R3876" s="43">
        <v>14.236847988353141</v>
      </c>
      <c r="S3876" s="24">
        <v>5.6304494217583878</v>
      </c>
      <c r="T3876" s="24">
        <v>5.6491409451250529</v>
      </c>
      <c r="U3876" s="25">
        <v>13.97388986783492</v>
      </c>
      <c r="V3876" s="24">
        <v>12.860268158903709</v>
      </c>
      <c r="W3876" s="24">
        <v>17.388851568311271</v>
      </c>
      <c r="X3876" s="25">
        <v>15.232235392125236</v>
      </c>
      <c r="Y3876" s="25">
        <v>17.162424456215941</v>
      </c>
      <c r="Z3876" s="25">
        <v>15.141716193540278</v>
      </c>
    </row>
    <row r="3877" spans="1:26" x14ac:dyDescent="0.25">
      <c r="A3877" s="39">
        <v>42324</v>
      </c>
      <c r="B3877" s="25">
        <v>38734.301307080001</v>
      </c>
      <c r="C3877" s="43">
        <v>56787.253053553868</v>
      </c>
      <c r="D3877" s="43">
        <v>4473.6801424756022</v>
      </c>
      <c r="E3877" s="43">
        <v>61260.933196029473</v>
      </c>
      <c r="F3877" s="25">
        <v>54236.081241673761</v>
      </c>
      <c r="G3877" s="25">
        <v>62250.279985194116</v>
      </c>
      <c r="H3877" s="25">
        <v>92453.106382441649</v>
      </c>
      <c r="I3877" s="25">
        <v>111656.2888142154</v>
      </c>
      <c r="J3877" s="25">
        <v>145172.19388477094</v>
      </c>
      <c r="K3877" s="25">
        <v>169507.32321882294</v>
      </c>
      <c r="L3877" s="25">
        <v>153435.87135017096</v>
      </c>
      <c r="M3877" s="25">
        <v>177771.00068422296</v>
      </c>
      <c r="O3877" s="24">
        <v>3.9359763442379903</v>
      </c>
      <c r="P3877" s="44">
        <v>12.688358820817358</v>
      </c>
      <c r="Q3877" s="44">
        <v>63.290637367308648</v>
      </c>
      <c r="R3877" s="43">
        <v>15.297576356207276</v>
      </c>
      <c r="S3877" s="24">
        <v>5.1010264287999041</v>
      </c>
      <c r="T3877" s="24">
        <v>5.0511834015567914</v>
      </c>
      <c r="U3877" s="25">
        <v>14.192528649897152</v>
      </c>
      <c r="V3877" s="24">
        <v>12.946914185440761</v>
      </c>
      <c r="W3877" s="24">
        <v>17.312873267919393</v>
      </c>
      <c r="X3877" s="25">
        <v>15.138097941358408</v>
      </c>
      <c r="Y3877" s="25">
        <v>17.094997316943015</v>
      </c>
      <c r="Z3877" s="25">
        <v>15.055896645984435</v>
      </c>
    </row>
    <row r="3878" spans="1:26" x14ac:dyDescent="0.25">
      <c r="A3878" s="39">
        <v>42325</v>
      </c>
      <c r="B3878" s="25">
        <v>38670.662223879997</v>
      </c>
      <c r="C3878" s="43">
        <v>55835.216924414643</v>
      </c>
      <c r="D3878" s="43">
        <v>4587.8222931884002</v>
      </c>
      <c r="E3878" s="43">
        <v>60423.039217603044</v>
      </c>
      <c r="F3878" s="25">
        <v>54096.148026063755</v>
      </c>
      <c r="G3878" s="25">
        <v>62293.535643874107</v>
      </c>
      <c r="H3878" s="25">
        <v>92125.988348191648</v>
      </c>
      <c r="I3878" s="25">
        <v>111505.74769863539</v>
      </c>
      <c r="J3878" s="25">
        <v>144825.87807742096</v>
      </c>
      <c r="K3878" s="25">
        <v>169284.12503963296</v>
      </c>
      <c r="L3878" s="25">
        <v>153091.00102532096</v>
      </c>
      <c r="M3878" s="25">
        <v>177549.24798753296</v>
      </c>
      <c r="O3878" s="24">
        <v>3.7652132215574952</v>
      </c>
      <c r="P3878" s="44">
        <v>10.799142787957884</v>
      </c>
      <c r="Q3878" s="44">
        <v>67.456859347151465</v>
      </c>
      <c r="R3878" s="43">
        <v>13.720598339125933</v>
      </c>
      <c r="S3878" s="24">
        <v>4.829857785059577</v>
      </c>
      <c r="T3878" s="24">
        <v>5.1241799910376473</v>
      </c>
      <c r="U3878" s="25">
        <v>13.788492085203785</v>
      </c>
      <c r="V3878" s="24">
        <v>12.794632978144961</v>
      </c>
      <c r="W3878" s="24">
        <v>17.033017316644241</v>
      </c>
      <c r="X3878" s="25">
        <v>14.986490250741191</v>
      </c>
      <c r="Y3878" s="25">
        <v>16.831808602285527</v>
      </c>
      <c r="Z3878" s="25">
        <v>14.912375175929515</v>
      </c>
    </row>
    <row r="3879" spans="1:26" x14ac:dyDescent="0.25">
      <c r="A3879" s="39">
        <v>42326</v>
      </c>
      <c r="B3879" s="25">
        <v>38614.556638379996</v>
      </c>
      <c r="C3879" s="43">
        <v>55831.863433854647</v>
      </c>
      <c r="D3879" s="43">
        <v>4591.1757837455998</v>
      </c>
      <c r="E3879" s="43">
        <v>60423.03921760025</v>
      </c>
      <c r="F3879" s="25">
        <v>54002.756872433747</v>
      </c>
      <c r="G3879" s="25">
        <v>62245.216766464102</v>
      </c>
      <c r="H3879" s="25">
        <v>91870.431988111639</v>
      </c>
      <c r="I3879" s="25">
        <v>111253.62318135537</v>
      </c>
      <c r="J3879" s="25">
        <v>144606.95253683094</v>
      </c>
      <c r="K3879" s="25">
        <v>169070.54817874296</v>
      </c>
      <c r="L3879" s="25">
        <v>152874.02796723097</v>
      </c>
      <c r="M3879" s="25">
        <v>177337.62360914296</v>
      </c>
      <c r="O3879" s="24">
        <v>3.9203604340148024</v>
      </c>
      <c r="P3879" s="44">
        <v>11.735283230308436</v>
      </c>
      <c r="Q3879" s="44">
        <v>66.295560058253429</v>
      </c>
      <c r="R3879" s="43">
        <v>14.592029555615028</v>
      </c>
      <c r="S3879" s="24">
        <v>5.059150725963435</v>
      </c>
      <c r="T3879" s="24">
        <v>5.2729368289038625</v>
      </c>
      <c r="U3879" s="25">
        <v>13.644884335472218</v>
      </c>
      <c r="V3879" s="24">
        <v>12.620066939265762</v>
      </c>
      <c r="W3879" s="24">
        <v>16.956536243697528</v>
      </c>
      <c r="X3879" s="25">
        <v>14.85492667431474</v>
      </c>
      <c r="Y3879" s="25">
        <v>16.758883049830576</v>
      </c>
      <c r="Z3879" s="25">
        <v>14.78658229397527</v>
      </c>
    </row>
    <row r="3880" spans="1:26" x14ac:dyDescent="0.25">
      <c r="A3880" s="39">
        <v>42327</v>
      </c>
      <c r="B3880" s="25">
        <v>38546.104385290004</v>
      </c>
      <c r="C3880" s="43">
        <v>55614.574439385055</v>
      </c>
      <c r="D3880" s="43">
        <v>4552.5883926824008</v>
      </c>
      <c r="E3880" s="43">
        <v>60167.162832067457</v>
      </c>
      <c r="F3880" s="25">
        <v>53848.31940640376</v>
      </c>
      <c r="G3880" s="25">
        <v>62063.213496014119</v>
      </c>
      <c r="H3880" s="25">
        <v>91694.066059181641</v>
      </c>
      <c r="I3880" s="25">
        <v>111032.42947478539</v>
      </c>
      <c r="J3880" s="25">
        <v>144585.74175324096</v>
      </c>
      <c r="K3880" s="25">
        <v>169003.03912862294</v>
      </c>
      <c r="L3880" s="25">
        <v>152854.11166614099</v>
      </c>
      <c r="M3880" s="25">
        <v>177271.40904152294</v>
      </c>
      <c r="O3880" s="24">
        <v>3.748708258987099</v>
      </c>
      <c r="P3880" s="44">
        <v>11.972186630888393</v>
      </c>
      <c r="Q3880" s="44">
        <v>56.796232231162321</v>
      </c>
      <c r="R3880" s="43">
        <v>14.447793661122677</v>
      </c>
      <c r="S3880" s="24">
        <v>4.9108446973249675</v>
      </c>
      <c r="T3880" s="24">
        <v>4.9770586678707263</v>
      </c>
      <c r="U3880" s="25">
        <v>13.666888636030251</v>
      </c>
      <c r="V3880" s="24">
        <v>12.488545320173605</v>
      </c>
      <c r="W3880" s="24">
        <v>17.065244228117571</v>
      </c>
      <c r="X3880" s="25">
        <v>14.890512530616284</v>
      </c>
      <c r="Y3880" s="25">
        <v>16.860655771946178</v>
      </c>
      <c r="Z3880" s="25">
        <v>14.819893823535701</v>
      </c>
    </row>
    <row r="3881" spans="1:26" x14ac:dyDescent="0.25">
      <c r="A3881" s="39">
        <v>42328</v>
      </c>
      <c r="B3881" s="25">
        <v>38547.13576659</v>
      </c>
      <c r="C3881" s="43">
        <v>57392.09770921545</v>
      </c>
      <c r="D3881" s="43">
        <v>4565.3581607116021</v>
      </c>
      <c r="E3881" s="43">
        <v>61957.455869927049</v>
      </c>
      <c r="F3881" s="25">
        <v>53685.671348223754</v>
      </c>
      <c r="G3881" s="25">
        <v>61814.882529294104</v>
      </c>
      <c r="H3881" s="25">
        <v>93398.67437401769</v>
      </c>
      <c r="I3881" s="25">
        <v>112678.83077365143</v>
      </c>
      <c r="J3881" s="25">
        <v>146155.44652807701</v>
      </c>
      <c r="K3881" s="25">
        <v>170527.54092725899</v>
      </c>
      <c r="L3881" s="25">
        <v>154412.93692347701</v>
      </c>
      <c r="M3881" s="25">
        <v>178785.03132265899</v>
      </c>
      <c r="O3881" s="24">
        <v>3.8704659124973784</v>
      </c>
      <c r="P3881" s="44">
        <v>15.918797389472861</v>
      </c>
      <c r="Q3881" s="44">
        <v>55.752108030115991</v>
      </c>
      <c r="R3881" s="43">
        <v>18.145232014859157</v>
      </c>
      <c r="S3881" s="24">
        <v>4.8186184889260408</v>
      </c>
      <c r="T3881" s="24">
        <v>4.6567244276418451</v>
      </c>
      <c r="U3881" s="25">
        <v>15.786183705278001</v>
      </c>
      <c r="V3881" s="24">
        <v>14.090775796465271</v>
      </c>
      <c r="W3881" s="24">
        <v>18.284911929732562</v>
      </c>
      <c r="X3881" s="25">
        <v>15.83059439957848</v>
      </c>
      <c r="Y3881" s="25">
        <v>18.002802141549967</v>
      </c>
      <c r="Z3881" s="25">
        <v>15.707525372439711</v>
      </c>
    </row>
    <row r="3882" spans="1:26" x14ac:dyDescent="0.25">
      <c r="A3882" s="39">
        <v>42331</v>
      </c>
      <c r="B3882" s="25">
        <v>38537.614184140002</v>
      </c>
      <c r="C3882" s="43">
        <v>57030.621088216642</v>
      </c>
      <c r="D3882" s="43">
        <v>4560.417963885001</v>
      </c>
      <c r="E3882" s="43">
        <v>61591.039052101645</v>
      </c>
      <c r="F3882" s="25">
        <v>53803.435601963763</v>
      </c>
      <c r="G3882" s="25">
        <v>61974.836864164121</v>
      </c>
      <c r="H3882" s="25">
        <v>93240.660200830665</v>
      </c>
      <c r="I3882" s="25">
        <v>112529.93401325443</v>
      </c>
      <c r="J3882" s="25">
        <v>145991.41157487998</v>
      </c>
      <c r="K3882" s="25">
        <v>170377.40439767195</v>
      </c>
      <c r="L3882" s="25">
        <v>154249.84641777998</v>
      </c>
      <c r="M3882" s="25">
        <v>178635.83924057195</v>
      </c>
      <c r="O3882" s="24">
        <v>3.3320175654354856</v>
      </c>
      <c r="P3882" s="44">
        <v>13.894940137091627</v>
      </c>
      <c r="Q3882" s="44">
        <v>58.596118140567775</v>
      </c>
      <c r="R3882" s="43">
        <v>16.322541738273255</v>
      </c>
      <c r="S3882" s="24">
        <v>3.079211981396246</v>
      </c>
      <c r="T3882" s="24">
        <v>3.4216045692033292</v>
      </c>
      <c r="U3882" s="25">
        <v>14.670183884357124</v>
      </c>
      <c r="V3882" s="24">
        <v>13.37480656673209</v>
      </c>
      <c r="W3882" s="24">
        <v>17.482106080962879</v>
      </c>
      <c r="X3882" s="25">
        <v>15.301565845548737</v>
      </c>
      <c r="Y3882" s="25">
        <v>17.250004528452003</v>
      </c>
      <c r="Z3882" s="25">
        <v>15.207151466706614</v>
      </c>
    </row>
    <row r="3883" spans="1:26" x14ac:dyDescent="0.25">
      <c r="A3883" s="39">
        <v>42332</v>
      </c>
      <c r="B3883" s="25">
        <v>38653.684110440001</v>
      </c>
      <c r="C3883" s="43">
        <v>56390.30616074703</v>
      </c>
      <c r="D3883" s="43">
        <v>4610.8165511674015</v>
      </c>
      <c r="E3883" s="43">
        <v>61001.122711914431</v>
      </c>
      <c r="F3883" s="25">
        <v>53663.482411883757</v>
      </c>
      <c r="G3883" s="25">
        <v>61848.271625724112</v>
      </c>
      <c r="H3883" s="25">
        <v>92800.076509534963</v>
      </c>
      <c r="I3883" s="25">
        <v>112104.1282164687</v>
      </c>
      <c r="J3883" s="25">
        <v>145551.97625821427</v>
      </c>
      <c r="K3883" s="25">
        <v>169956.78361332626</v>
      </c>
      <c r="L3883" s="25">
        <v>153810.75358361425</v>
      </c>
      <c r="M3883" s="25">
        <v>178215.56093872627</v>
      </c>
      <c r="O3883" s="24">
        <v>3.6432392099810418</v>
      </c>
      <c r="P3883" s="44">
        <v>12.616177448881905</v>
      </c>
      <c r="Q3883" s="44">
        <v>60.348812820322095</v>
      </c>
      <c r="R3883" s="43">
        <v>15.208409404096068</v>
      </c>
      <c r="S3883" s="24">
        <v>2.8110829226042799</v>
      </c>
      <c r="T3883" s="24">
        <v>3.2103965902160025</v>
      </c>
      <c r="U3883" s="25">
        <v>14.128340735793966</v>
      </c>
      <c r="V3883" s="24">
        <v>12.94580382831505</v>
      </c>
      <c r="W3883" s="24">
        <v>17.1284840018876</v>
      </c>
      <c r="X3883" s="25">
        <v>15.016914044250939</v>
      </c>
      <c r="Y3883" s="25">
        <v>16.916236696652032</v>
      </c>
      <c r="Z3883" s="25">
        <v>14.936102464531299</v>
      </c>
    </row>
    <row r="3884" spans="1:26" x14ac:dyDescent="0.25">
      <c r="A3884" s="39">
        <v>42333</v>
      </c>
      <c r="B3884" s="25">
        <v>38605.388174879998</v>
      </c>
      <c r="C3884" s="43">
        <v>56363.50046456742</v>
      </c>
      <c r="D3884" s="43">
        <v>4569.0098444242012</v>
      </c>
      <c r="E3884" s="43">
        <v>60932.510308991623</v>
      </c>
      <c r="F3884" s="25">
        <v>53937.849719153746</v>
      </c>
      <c r="G3884" s="25">
        <v>62153.694936804095</v>
      </c>
      <c r="H3884" s="25">
        <v>93122.817659849243</v>
      </c>
      <c r="I3884" s="25">
        <v>112484.21253324297</v>
      </c>
      <c r="J3884" s="25">
        <v>145937.65439996857</v>
      </c>
      <c r="K3884" s="25">
        <v>170387.96140724057</v>
      </c>
      <c r="L3884" s="25">
        <v>154196.80220786855</v>
      </c>
      <c r="M3884" s="25">
        <v>178647.10921514058</v>
      </c>
      <c r="O3884" s="24">
        <v>3.2170740922953245</v>
      </c>
      <c r="P3884" s="44">
        <v>12.776757818327011</v>
      </c>
      <c r="Q3884" s="44">
        <v>56.830400657019943</v>
      </c>
      <c r="R3884" s="43">
        <v>15.203309543284572</v>
      </c>
      <c r="S3884" s="24">
        <v>3.2265091698063131</v>
      </c>
      <c r="T3884" s="24">
        <v>3.4544018273324095</v>
      </c>
      <c r="U3884" s="25">
        <v>14.343471035416933</v>
      </c>
      <c r="V3884" s="24">
        <v>13.070742942702186</v>
      </c>
      <c r="W3884" s="24">
        <v>17.288423621324768</v>
      </c>
      <c r="X3884" s="25">
        <v>15.128720462296963</v>
      </c>
      <c r="Y3884" s="25">
        <v>17.067642637618707</v>
      </c>
      <c r="Z3884" s="25">
        <v>15.042835626888596</v>
      </c>
    </row>
    <row r="3885" spans="1:26" x14ac:dyDescent="0.25">
      <c r="A3885" s="39">
        <v>42334</v>
      </c>
      <c r="B3885" s="25">
        <v>38617.427639490001</v>
      </c>
      <c r="C3885" s="43">
        <v>56223.274294687821</v>
      </c>
      <c r="D3885" s="43">
        <v>5467.1290426354017</v>
      </c>
      <c r="E3885" s="43">
        <v>61690.403337323223</v>
      </c>
      <c r="F3885" s="25">
        <v>54301.899399363763</v>
      </c>
      <c r="G3885" s="25">
        <v>62395.152546564117</v>
      </c>
      <c r="H3885" s="25">
        <v>93347.890711883592</v>
      </c>
      <c r="I3885" s="25">
        <v>112595.43826874733</v>
      </c>
      <c r="J3885" s="25">
        <v>146141.82509592292</v>
      </c>
      <c r="K3885" s="25">
        <v>170468.15852537489</v>
      </c>
      <c r="L3885" s="25">
        <v>154401.14038632292</v>
      </c>
      <c r="M3885" s="25">
        <v>178727.47381577489</v>
      </c>
      <c r="O3885" s="24">
        <v>2.428354974332203</v>
      </c>
      <c r="P3885" s="44">
        <v>12.448705212485066</v>
      </c>
      <c r="Q3885" s="44">
        <v>84.202965408476757</v>
      </c>
      <c r="R3885" s="43">
        <v>16.469433754158057</v>
      </c>
      <c r="S3885" s="24">
        <v>3.7086232150371767</v>
      </c>
      <c r="T3885" s="24">
        <v>3.604517228576265</v>
      </c>
      <c r="U3885" s="25">
        <v>14.567931152310365</v>
      </c>
      <c r="V3885" s="24">
        <v>13.082982482604756</v>
      </c>
      <c r="W3885" s="24">
        <v>17.279173228047462</v>
      </c>
      <c r="X3885" s="25">
        <v>15.018124519280175</v>
      </c>
      <c r="Y3885" s="25">
        <v>17.058216983875262</v>
      </c>
      <c r="Z3885" s="25">
        <v>14.936715250268428</v>
      </c>
    </row>
    <row r="3886" spans="1:26" x14ac:dyDescent="0.25">
      <c r="A3886" s="39">
        <v>42335</v>
      </c>
      <c r="B3886" s="25">
        <v>38536.198585689999</v>
      </c>
      <c r="C3886" s="43">
        <v>56537.212699638207</v>
      </c>
      <c r="D3886" s="43">
        <v>4552.5255814934017</v>
      </c>
      <c r="E3886" s="43">
        <v>61089.738281131606</v>
      </c>
      <c r="F3886" s="25">
        <v>54342.465386193748</v>
      </c>
      <c r="G3886" s="25">
        <v>62443.708170234102</v>
      </c>
      <c r="H3886" s="25">
        <v>93632.669965757916</v>
      </c>
      <c r="I3886" s="25">
        <v>112904.14942419165</v>
      </c>
      <c r="J3886" s="25">
        <v>146337.13323488721</v>
      </c>
      <c r="K3886" s="25">
        <v>170677.40131224919</v>
      </c>
      <c r="L3886" s="25">
        <v>154584.4720077872</v>
      </c>
      <c r="M3886" s="25">
        <v>178924.74008514918</v>
      </c>
      <c r="O3886" s="24">
        <v>2.6296828831555041</v>
      </c>
      <c r="P3886" s="44">
        <v>13.138729621531709</v>
      </c>
      <c r="Q3886" s="44">
        <v>4.2424631016423353</v>
      </c>
      <c r="R3886" s="43">
        <v>12.423730933563505</v>
      </c>
      <c r="S3886" s="24">
        <v>4.0746503894433905</v>
      </c>
      <c r="T3886" s="24">
        <v>4.276046824223223</v>
      </c>
      <c r="U3886" s="25">
        <v>14.418394089125064</v>
      </c>
      <c r="V3886" s="24">
        <v>13.228510454193888</v>
      </c>
      <c r="W3886" s="24">
        <v>16.975472029618178</v>
      </c>
      <c r="X3886" s="25">
        <v>14.94568890511756</v>
      </c>
      <c r="Y3886" s="25">
        <v>16.7620099462086</v>
      </c>
      <c r="Z3886" s="25">
        <v>14.859286773173297</v>
      </c>
    </row>
    <row r="3887" spans="1:26" s="32" customFormat="1" x14ac:dyDescent="0.25">
      <c r="A3887" s="47">
        <v>42338</v>
      </c>
      <c r="B3887" s="30">
        <v>38648.379029690004</v>
      </c>
      <c r="C3887" s="45">
        <v>56957.986371119405</v>
      </c>
      <c r="D3887" s="45">
        <v>4631.8641927712015</v>
      </c>
      <c r="E3887" s="45">
        <v>61589.850563890606</v>
      </c>
      <c r="F3887" s="30">
        <v>55299.922389330008</v>
      </c>
      <c r="G3887" s="30">
        <v>63328.086718860002</v>
      </c>
      <c r="H3887" s="30">
        <v>94854.229621110004</v>
      </c>
      <c r="I3887" s="30">
        <v>114021.74233689001</v>
      </c>
      <c r="J3887" s="30">
        <v>147532.79743935002</v>
      </c>
      <c r="K3887" s="30">
        <v>171890.56567836998</v>
      </c>
      <c r="L3887" s="30">
        <v>156349.04665975002</v>
      </c>
      <c r="M3887" s="30">
        <v>180706.81489876998</v>
      </c>
      <c r="N3887" s="46"/>
      <c r="O3887" s="30">
        <v>2.6139513193208064</v>
      </c>
      <c r="P3887" s="45">
        <v>14.693362629581896</v>
      </c>
      <c r="Q3887" s="45">
        <v>49.869072839936067</v>
      </c>
      <c r="R3887" s="45">
        <v>16.754230492648414</v>
      </c>
      <c r="S3887" s="30">
        <v>4.8473165851278477</v>
      </c>
      <c r="T3887" s="30">
        <v>4.9747697001379265</v>
      </c>
      <c r="U3887" s="30">
        <v>15.019422144369866</v>
      </c>
      <c r="V3887" s="30">
        <v>13.703822944937215</v>
      </c>
      <c r="W3887" s="30">
        <v>17.221676172224921</v>
      </c>
      <c r="X3887" s="30">
        <v>15.21994086482934</v>
      </c>
      <c r="Y3887" s="30">
        <v>17.437147979580558</v>
      </c>
      <c r="Z3887" s="30">
        <v>15.496379487212074</v>
      </c>
    </row>
    <row r="3888" spans="1:26" x14ac:dyDescent="0.25">
      <c r="A3888" s="39">
        <v>42339</v>
      </c>
      <c r="B3888" s="25">
        <v>38900.900266190001</v>
      </c>
      <c r="C3888" s="43">
        <v>59242.461722048574</v>
      </c>
      <c r="D3888" s="43">
        <v>4657.6318247900008</v>
      </c>
      <c r="E3888" s="43">
        <v>63900.093546838572</v>
      </c>
      <c r="F3888" s="25">
        <v>55689.67683134375</v>
      </c>
      <c r="G3888" s="25">
        <v>63690.713187994101</v>
      </c>
      <c r="H3888" s="25">
        <v>96218.874636734981</v>
      </c>
      <c r="I3888" s="25">
        <v>115336.72998307871</v>
      </c>
      <c r="J3888" s="25">
        <v>148912.98757083426</v>
      </c>
      <c r="K3888" s="25">
        <v>173213.66375994624</v>
      </c>
      <c r="L3888" s="25">
        <v>157160.67221443428</v>
      </c>
      <c r="M3888" s="25">
        <v>181461.34840354623</v>
      </c>
      <c r="O3888" s="24">
        <v>2.7512235938331742</v>
      </c>
      <c r="P3888" s="44">
        <v>16.037948561988568</v>
      </c>
      <c r="Q3888" s="44">
        <v>50.526038791591347</v>
      </c>
      <c r="R3888" s="43">
        <v>18.008715454013636</v>
      </c>
      <c r="S3888" s="24">
        <v>5.1996463448892749</v>
      </c>
      <c r="T3888" s="24">
        <v>5.14228674472752</v>
      </c>
      <c r="U3888" s="25">
        <v>15.808478258940051</v>
      </c>
      <c r="V3888" s="24">
        <v>14.248570773380864</v>
      </c>
      <c r="W3888" s="24">
        <v>17.735167981037293</v>
      </c>
      <c r="X3888" s="25">
        <v>15.56978544496539</v>
      </c>
      <c r="Y3888" s="25">
        <v>17.482640816797314</v>
      </c>
      <c r="Z3888" s="25">
        <v>15.455317057640006</v>
      </c>
    </row>
    <row r="3889" spans="1:26" x14ac:dyDescent="0.25">
      <c r="A3889" s="39">
        <v>42340</v>
      </c>
      <c r="B3889" s="25">
        <v>39071.998357889999</v>
      </c>
      <c r="C3889" s="43">
        <v>59502.821161927764</v>
      </c>
      <c r="D3889" s="43">
        <v>4644.5113817928004</v>
      </c>
      <c r="E3889" s="43">
        <v>64147.332543720564</v>
      </c>
      <c r="F3889" s="25">
        <v>56502.059129573754</v>
      </c>
      <c r="G3889" s="25">
        <v>64592.835253114106</v>
      </c>
      <c r="H3889" s="25">
        <v>97149.674083623599</v>
      </c>
      <c r="I3889" s="25">
        <v>116370.52113948733</v>
      </c>
      <c r="J3889" s="25">
        <v>149833.43567039288</v>
      </c>
      <c r="K3889" s="25">
        <v>174244.7856367949</v>
      </c>
      <c r="L3889" s="25">
        <v>158080.90273719284</v>
      </c>
      <c r="M3889" s="25">
        <v>182492.25270359489</v>
      </c>
      <c r="O3889" s="24">
        <v>3.0440531466954468</v>
      </c>
      <c r="P3889" s="44">
        <v>16.187734055947644</v>
      </c>
      <c r="Q3889" s="44">
        <v>49.245827187271843</v>
      </c>
      <c r="R3889" s="43">
        <v>18.081467163425025</v>
      </c>
      <c r="S3889" s="24">
        <v>5.200594337257991</v>
      </c>
      <c r="T3889" s="24">
        <v>5.3192315632875298</v>
      </c>
      <c r="U3889" s="25">
        <v>15.917528399834158</v>
      </c>
      <c r="V3889" s="24">
        <v>14.46094166248708</v>
      </c>
      <c r="W3889" s="24">
        <v>17.748318924598095</v>
      </c>
      <c r="X3889" s="25">
        <v>15.686346383079064</v>
      </c>
      <c r="Y3889" s="25">
        <v>17.483523556323899</v>
      </c>
      <c r="Z3889" s="25">
        <v>15.556138499169613</v>
      </c>
    </row>
    <row r="3890" spans="1:26" x14ac:dyDescent="0.25">
      <c r="A3890" s="39">
        <v>42341</v>
      </c>
      <c r="B3890" s="25">
        <v>39355.086742890002</v>
      </c>
      <c r="C3890" s="43">
        <v>60233.789465056943</v>
      </c>
      <c r="D3890" s="43">
        <v>4492.0116087195993</v>
      </c>
      <c r="E3890" s="43">
        <v>64725.801073776543</v>
      </c>
      <c r="F3890" s="25">
        <v>56779.242199953747</v>
      </c>
      <c r="G3890" s="25">
        <v>64958.305058874103</v>
      </c>
      <c r="H3890" s="25">
        <v>97766.585911597707</v>
      </c>
      <c r="I3890" s="25">
        <v>117064.86287051145</v>
      </c>
      <c r="J3890" s="25">
        <v>150503.90879803701</v>
      </c>
      <c r="K3890" s="25">
        <v>174983.06056805898</v>
      </c>
      <c r="L3890" s="25">
        <v>158751.61428803703</v>
      </c>
      <c r="M3890" s="25">
        <v>183230.766058059</v>
      </c>
      <c r="O3890" s="24">
        <v>3.4380025637120726</v>
      </c>
      <c r="P3890" s="44">
        <v>17.138662963451679</v>
      </c>
      <c r="Q3890" s="44">
        <v>39.967273581789485</v>
      </c>
      <c r="R3890" s="43">
        <v>18.479761174892872</v>
      </c>
      <c r="S3890" s="24">
        <v>5.878770961462032</v>
      </c>
      <c r="T3890" s="24">
        <v>5.9647330998104708</v>
      </c>
      <c r="U3890" s="25">
        <v>16.425145215692648</v>
      </c>
      <c r="V3890" s="24">
        <v>14.917241311709461</v>
      </c>
      <c r="W3890" s="24">
        <v>18.087956059540012</v>
      </c>
      <c r="X3890" s="25">
        <v>15.994657661854594</v>
      </c>
      <c r="Y3890" s="25">
        <v>17.795899092705337</v>
      </c>
      <c r="Z3890" s="25">
        <v>15.842659040137065</v>
      </c>
    </row>
    <row r="3891" spans="1:26" x14ac:dyDescent="0.25">
      <c r="A3891" s="39">
        <v>42342</v>
      </c>
      <c r="B3891" s="25">
        <v>39727.839551309997</v>
      </c>
      <c r="C3891" s="43">
        <v>61089.543951076113</v>
      </c>
      <c r="D3891" s="43">
        <v>4470.9037228016005</v>
      </c>
      <c r="E3891" s="43">
        <v>65560.447673877716</v>
      </c>
      <c r="F3891" s="25">
        <v>56837.700884813756</v>
      </c>
      <c r="G3891" s="25">
        <v>64907.230130834112</v>
      </c>
      <c r="H3891" s="25">
        <v>98735.347633151861</v>
      </c>
      <c r="I3891" s="25">
        <v>117916.4742355356</v>
      </c>
      <c r="J3891" s="25">
        <v>151503.57800134117</v>
      </c>
      <c r="K3891" s="25">
        <v>175851.62846229316</v>
      </c>
      <c r="L3891" s="25">
        <v>159788.89591454121</v>
      </c>
      <c r="M3891" s="25">
        <v>184136.94637549316</v>
      </c>
      <c r="O3891" s="24">
        <v>4.059974894808871</v>
      </c>
      <c r="P3891" s="44">
        <v>17.0188108870029</v>
      </c>
      <c r="Q3891" s="44">
        <v>37.642494697039687</v>
      </c>
      <c r="R3891" s="43">
        <v>18.22685628514602</v>
      </c>
      <c r="S3891" s="24">
        <v>5.70027731820959</v>
      </c>
      <c r="T3891" s="24">
        <v>5.3807426519063117</v>
      </c>
      <c r="U3891" s="25">
        <v>16.656568504918347</v>
      </c>
      <c r="V3891" s="24">
        <v>14.835180904869238</v>
      </c>
      <c r="W3891" s="24">
        <v>18.179749704314773</v>
      </c>
      <c r="X3891" s="25">
        <v>15.890978970494075</v>
      </c>
      <c r="Y3891" s="25">
        <v>17.905280945594228</v>
      </c>
      <c r="Z3891" s="25">
        <v>15.762537808462241</v>
      </c>
    </row>
    <row r="3892" spans="1:26" x14ac:dyDescent="0.25">
      <c r="A3892" s="39">
        <v>42345</v>
      </c>
      <c r="B3892" s="25">
        <v>40209.599134089993</v>
      </c>
      <c r="C3892" s="43">
        <v>61176.092120623645</v>
      </c>
      <c r="D3892" s="43">
        <v>4269.3911763593997</v>
      </c>
      <c r="E3892" s="43">
        <v>65445.483296983046</v>
      </c>
      <c r="F3892" s="25">
        <v>57219.152480463737</v>
      </c>
      <c r="G3892" s="25">
        <v>65369.437790414086</v>
      </c>
      <c r="H3892" s="25">
        <v>98843.08319811424</v>
      </c>
      <c r="I3892" s="25">
        <v>118181.29887859798</v>
      </c>
      <c r="J3892" s="25">
        <v>151588.28933675354</v>
      </c>
      <c r="K3892" s="25">
        <v>176097.49017323554</v>
      </c>
      <c r="L3892" s="25">
        <v>159924.71451955353</v>
      </c>
      <c r="M3892" s="25">
        <v>184433.91535603552</v>
      </c>
      <c r="O3892" s="24">
        <v>3.0715198069082961</v>
      </c>
      <c r="P3892" s="44">
        <v>14.82826482391426</v>
      </c>
      <c r="Q3892" s="44">
        <v>36.963945201729274</v>
      </c>
      <c r="R3892" s="43">
        <v>16.051823656599474</v>
      </c>
      <c r="S3892" s="24">
        <v>4.5916522259947801</v>
      </c>
      <c r="T3892" s="24">
        <v>4.3780008794402914</v>
      </c>
      <c r="U3892" s="25">
        <v>14.841677209689564</v>
      </c>
      <c r="V3892" s="24">
        <v>13.271195109211753</v>
      </c>
      <c r="W3892" s="24">
        <v>16.898829848616725</v>
      </c>
      <c r="X3892" s="25">
        <v>14.795261779577974</v>
      </c>
      <c r="Y3892" s="25">
        <v>16.718354156074678</v>
      </c>
      <c r="Z3892" s="25">
        <v>14.737516867500977</v>
      </c>
    </row>
    <row r="3893" spans="1:26" x14ac:dyDescent="0.25">
      <c r="A3893" s="39">
        <v>42346</v>
      </c>
      <c r="B3893" s="25">
        <v>40655.623213589999</v>
      </c>
      <c r="C3893" s="43">
        <v>61155.970278102825</v>
      </c>
      <c r="D3893" s="43">
        <v>4376.6506648564</v>
      </c>
      <c r="E3893" s="43">
        <v>65532.620942959227</v>
      </c>
      <c r="F3893" s="25">
        <v>57191.567978633757</v>
      </c>
      <c r="G3893" s="25">
        <v>65289.453653394114</v>
      </c>
      <c r="H3893" s="25">
        <v>98766.291121298404</v>
      </c>
      <c r="I3893" s="25">
        <v>118040.93368281214</v>
      </c>
      <c r="J3893" s="25">
        <v>151575.87646849771</v>
      </c>
      <c r="K3893" s="25">
        <v>176022.35927622969</v>
      </c>
      <c r="L3893" s="25">
        <v>159939.72207449772</v>
      </c>
      <c r="M3893" s="25">
        <v>184386.20488222971</v>
      </c>
      <c r="O3893" s="24">
        <v>4.21483833617875</v>
      </c>
      <c r="P3893" s="44">
        <v>14.790495882132726</v>
      </c>
      <c r="Q3893" s="44">
        <v>40.40487672990929</v>
      </c>
      <c r="R3893" s="43">
        <v>16.206341313361051</v>
      </c>
      <c r="S3893" s="24">
        <v>4.5412301470726169</v>
      </c>
      <c r="T3893" s="24">
        <v>4.2502870026439377</v>
      </c>
      <c r="U3893" s="25">
        <v>14.752455681863786</v>
      </c>
      <c r="V3893" s="24">
        <v>13.136661696317621</v>
      </c>
      <c r="W3893" s="24">
        <v>16.8892575407523</v>
      </c>
      <c r="X3893" s="25">
        <v>14.746285096372347</v>
      </c>
      <c r="Y3893" s="25">
        <v>16.729307166797614</v>
      </c>
      <c r="Z3893" s="25">
        <v>14.707835876982056</v>
      </c>
    </row>
    <row r="3894" spans="1:26" x14ac:dyDescent="0.25">
      <c r="A3894" s="39">
        <v>42347</v>
      </c>
      <c r="B3894" s="25">
        <v>40853.143134890001</v>
      </c>
      <c r="C3894" s="43">
        <v>61227.760448142013</v>
      </c>
      <c r="D3894" s="43">
        <v>4482.6143623968019</v>
      </c>
      <c r="E3894" s="43">
        <v>65710.374810538808</v>
      </c>
      <c r="F3894" s="25">
        <v>57102.823977043758</v>
      </c>
      <c r="G3894" s="25">
        <v>65242.40467687411</v>
      </c>
      <c r="H3894" s="25">
        <v>98791.146425882544</v>
      </c>
      <c r="I3894" s="25">
        <v>118068.11240246627</v>
      </c>
      <c r="J3894" s="25">
        <v>151657.93552068184</v>
      </c>
      <c r="K3894" s="25">
        <v>176118.84628461386</v>
      </c>
      <c r="L3894" s="25">
        <v>160048.19954988183</v>
      </c>
      <c r="M3894" s="25">
        <v>184509.11031381384</v>
      </c>
      <c r="O3894" s="24">
        <v>3.5618317636096908</v>
      </c>
      <c r="P3894" s="44">
        <v>14.883965038503511</v>
      </c>
      <c r="Q3894" s="44">
        <v>45.246680741981834</v>
      </c>
      <c r="R3894" s="43">
        <v>16.545957481563732</v>
      </c>
      <c r="S3894" s="24">
        <v>4.8103321803263377</v>
      </c>
      <c r="T3894" s="24">
        <v>4.5755613181885035</v>
      </c>
      <c r="U3894" s="25">
        <v>15.163164133831831</v>
      </c>
      <c r="V3894" s="24">
        <v>13.458412232118366</v>
      </c>
      <c r="W3894" s="24">
        <v>16.894744973986665</v>
      </c>
      <c r="X3894" s="25">
        <v>14.760246054418303</v>
      </c>
      <c r="Y3894" s="25">
        <v>16.744220270665998</v>
      </c>
      <c r="Z3894" s="25">
        <v>14.729538302962109</v>
      </c>
    </row>
    <row r="3895" spans="1:26" x14ac:dyDescent="0.25">
      <c r="A3895" s="39">
        <v>42348</v>
      </c>
      <c r="B3895" s="25">
        <v>41018.582634890001</v>
      </c>
      <c r="C3895" s="43">
        <v>60882.714071011193</v>
      </c>
      <c r="D3895" s="43">
        <v>4693.5286018824017</v>
      </c>
      <c r="E3895" s="43">
        <v>65576.242672893597</v>
      </c>
      <c r="F3895" s="25">
        <v>56809.92491055376</v>
      </c>
      <c r="G3895" s="25">
        <v>64871.39889677411</v>
      </c>
      <c r="H3895" s="25">
        <v>98796.315663366666</v>
      </c>
      <c r="I3895" s="25">
        <v>117985.67408272039</v>
      </c>
      <c r="J3895" s="25">
        <v>151594.23999477594</v>
      </c>
      <c r="K3895" s="25">
        <v>175960.58873977797</v>
      </c>
      <c r="L3895" s="25">
        <v>160005.47244717597</v>
      </c>
      <c r="M3895" s="25">
        <v>184371.82119217797</v>
      </c>
      <c r="O3895" s="24">
        <v>2.5678720118992748</v>
      </c>
      <c r="P3895" s="44">
        <v>14.215219032191806</v>
      </c>
      <c r="Q3895" s="44">
        <v>51.26715426277579</v>
      </c>
      <c r="R3895" s="43">
        <v>16.25331459392223</v>
      </c>
      <c r="S3895" s="24">
        <v>4.9144948829239699</v>
      </c>
      <c r="T3895" s="24">
        <v>4.6349754757206041</v>
      </c>
      <c r="U3895" s="25">
        <v>15.188257625611691</v>
      </c>
      <c r="V3895" s="24">
        <v>13.465580332984061</v>
      </c>
      <c r="W3895" s="24">
        <v>16.789314687214365</v>
      </c>
      <c r="X3895" s="25">
        <v>14.669850422966867</v>
      </c>
      <c r="Y3895" s="25">
        <v>16.650374437160465</v>
      </c>
      <c r="Z3895" s="25">
        <v>14.648412028247471</v>
      </c>
    </row>
    <row r="3896" spans="1:26" x14ac:dyDescent="0.25">
      <c r="A3896" s="39">
        <v>42349</v>
      </c>
      <c r="B3896" s="25">
        <v>41085.02728029</v>
      </c>
      <c r="C3896" s="43">
        <v>60777.317893505504</v>
      </c>
      <c r="D3896" s="43">
        <v>4564.2107204792019</v>
      </c>
      <c r="E3896" s="43">
        <v>65341.528613984708</v>
      </c>
      <c r="F3896" s="25">
        <v>56267.73109340376</v>
      </c>
      <c r="G3896" s="25">
        <v>64273.700887394109</v>
      </c>
      <c r="H3896" s="25">
        <v>98421.159878537219</v>
      </c>
      <c r="I3896" s="25">
        <v>117561.52873895095</v>
      </c>
      <c r="J3896" s="25">
        <v>151273.9326637465</v>
      </c>
      <c r="K3896" s="25">
        <v>175573.3817957885</v>
      </c>
      <c r="L3896" s="25">
        <v>159701.0613021465</v>
      </c>
      <c r="M3896" s="25">
        <v>184000.5104341885</v>
      </c>
      <c r="O3896" s="24">
        <v>2.7661058994652876</v>
      </c>
      <c r="P3896" s="44">
        <v>13.626124792410055</v>
      </c>
      <c r="Q3896" s="44">
        <v>41.720915833447549</v>
      </c>
      <c r="R3896" s="43">
        <v>15.221645055523659</v>
      </c>
      <c r="S3896" s="24">
        <v>3.4646182583097929</v>
      </c>
      <c r="T3896" s="24">
        <v>3.1359172163584859</v>
      </c>
      <c r="U3896" s="25">
        <v>14.406554110337577</v>
      </c>
      <c r="V3896" s="24">
        <v>12.70148611062163</v>
      </c>
      <c r="W3896" s="24">
        <v>16.30354866493693</v>
      </c>
      <c r="X3896" s="25">
        <v>14.164026699403554</v>
      </c>
      <c r="Y3896" s="25">
        <v>16.193812197909917</v>
      </c>
      <c r="Z3896" s="25">
        <v>14.168354128284189</v>
      </c>
    </row>
    <row r="3897" spans="1:26" x14ac:dyDescent="0.25">
      <c r="A3897" s="39">
        <v>42352</v>
      </c>
      <c r="B3897" s="25">
        <v>41087.60519989</v>
      </c>
      <c r="C3897" s="43">
        <v>60821.08404811845</v>
      </c>
      <c r="D3897" s="43">
        <v>4524.5485420030009</v>
      </c>
      <c r="E3897" s="43">
        <v>65345.632590121451</v>
      </c>
      <c r="F3897" s="25">
        <v>56907.751703353752</v>
      </c>
      <c r="G3897" s="25">
        <v>64947.645861094104</v>
      </c>
      <c r="H3897" s="25">
        <v>98478.845572968872</v>
      </c>
      <c r="I3897" s="25">
        <v>117641.72338961261</v>
      </c>
      <c r="J3897" s="25">
        <v>151543.94429818817</v>
      </c>
      <c r="K3897" s="25">
        <v>175867.09525283016</v>
      </c>
      <c r="L3897" s="25">
        <v>159971.07649458817</v>
      </c>
      <c r="M3897" s="25">
        <v>184294.22744923015</v>
      </c>
      <c r="O3897" s="24">
        <v>2.5088874419046947</v>
      </c>
      <c r="P3897" s="44">
        <v>12.486751934805307</v>
      </c>
      <c r="Q3897" s="44">
        <v>38.719734249191461</v>
      </c>
      <c r="R3897" s="43">
        <v>13.979180781729772</v>
      </c>
      <c r="S3897" s="24">
        <v>3.9521829893579996</v>
      </c>
      <c r="T3897" s="24">
        <v>3.6118849621437965</v>
      </c>
      <c r="U3897" s="25">
        <v>13.458999151734673</v>
      </c>
      <c r="V3897" s="24">
        <v>11.985080831807405</v>
      </c>
      <c r="W3897" s="24">
        <v>15.570005857175317</v>
      </c>
      <c r="X3897" s="25">
        <v>13.603360595977199</v>
      </c>
      <c r="Y3897" s="25">
        <v>15.483905297408773</v>
      </c>
      <c r="Z3897" s="25">
        <v>13.619491515439307</v>
      </c>
    </row>
    <row r="3898" spans="1:26" x14ac:dyDescent="0.25">
      <c r="A3898" s="39">
        <v>42353</v>
      </c>
      <c r="B3898" s="25">
        <v>41089.815793889997</v>
      </c>
      <c r="C3898" s="43">
        <v>60689.535689242774</v>
      </c>
      <c r="D3898" s="43">
        <v>3795.9928304130003</v>
      </c>
      <c r="E3898" s="43">
        <v>64485.528519655774</v>
      </c>
      <c r="F3898" s="25">
        <v>56759.433818883743</v>
      </c>
      <c r="G3898" s="25">
        <v>64759.661338174097</v>
      </c>
      <c r="H3898" s="25">
        <v>98497.398578359425</v>
      </c>
      <c r="I3898" s="25">
        <v>117554.30270232316</v>
      </c>
      <c r="J3898" s="25">
        <v>151569.98796803877</v>
      </c>
      <c r="K3898" s="25">
        <v>175799.6461647207</v>
      </c>
      <c r="L3898" s="25">
        <v>160025.28635043875</v>
      </c>
      <c r="M3898" s="25">
        <v>184254.94454712071</v>
      </c>
      <c r="O3898" s="24">
        <v>2.5144026217362558</v>
      </c>
      <c r="P3898" s="44">
        <v>12.24345723126843</v>
      </c>
      <c r="Q3898" s="44">
        <v>16.382686970491189</v>
      </c>
      <c r="R3898" s="43">
        <v>12.478943452119328</v>
      </c>
      <c r="S3898" s="24">
        <v>3.681253855706923</v>
      </c>
      <c r="T3898" s="24">
        <v>3.3119906317917946</v>
      </c>
      <c r="U3898" s="25">
        <v>13.480374355826697</v>
      </c>
      <c r="V3898" s="24">
        <v>11.901863649583211</v>
      </c>
      <c r="W3898" s="24">
        <v>15.589867205585595</v>
      </c>
      <c r="X3898" s="25">
        <v>13.559791086471451</v>
      </c>
      <c r="Y3898" s="25">
        <v>15.523039658422144</v>
      </c>
      <c r="Z3898" s="25">
        <v>13.595273158604693</v>
      </c>
    </row>
    <row r="3899" spans="1:26" x14ac:dyDescent="0.25">
      <c r="A3899" s="39">
        <v>42354</v>
      </c>
      <c r="B3899" s="25">
        <v>41054.231596789999</v>
      </c>
      <c r="C3899" s="43">
        <v>60417.50232705527</v>
      </c>
      <c r="D3899" s="43">
        <v>4076.9682547006</v>
      </c>
      <c r="E3899" s="43">
        <v>64494.470581755872</v>
      </c>
      <c r="F3899" s="25">
        <v>56356.874427303766</v>
      </c>
      <c r="G3899" s="25">
        <v>65092.782562494125</v>
      </c>
      <c r="H3899" s="25">
        <v>98137.487493740016</v>
      </c>
      <c r="I3899" s="25">
        <v>117940.72816357376</v>
      </c>
      <c r="J3899" s="25">
        <v>151244.06694016934</v>
      </c>
      <c r="K3899" s="25">
        <v>176203.91090667131</v>
      </c>
      <c r="L3899" s="25">
        <v>159731.62750856936</v>
      </c>
      <c r="M3899" s="25">
        <v>184691.4714750713</v>
      </c>
      <c r="O3899" s="24">
        <v>1.8143944559360747</v>
      </c>
      <c r="P3899" s="44">
        <v>12.175819556226841</v>
      </c>
      <c r="Q3899" s="44">
        <v>66.467758758164067</v>
      </c>
      <c r="R3899" s="43">
        <v>14.537203715267765</v>
      </c>
      <c r="S3899" s="24">
        <v>3.0683330442824008</v>
      </c>
      <c r="T3899" s="24">
        <v>4.1634688692386401</v>
      </c>
      <c r="U3899" s="25">
        <v>13.032142969832595</v>
      </c>
      <c r="V3899" s="24">
        <v>12.358753748035568</v>
      </c>
      <c r="W3899" s="24">
        <v>15.27518138085442</v>
      </c>
      <c r="X3899" s="25">
        <v>13.844453822262626</v>
      </c>
      <c r="Y3899" s="25">
        <v>15.239815741649165</v>
      </c>
      <c r="Z3899" s="25">
        <v>13.879557343506988</v>
      </c>
    </row>
    <row r="3900" spans="1:26" x14ac:dyDescent="0.25">
      <c r="A3900" s="39">
        <v>42355</v>
      </c>
      <c r="B3900" s="25">
        <v>41120.902505890001</v>
      </c>
      <c r="C3900" s="43">
        <v>61122.567183073632</v>
      </c>
      <c r="D3900" s="43">
        <v>4116.8365564886008</v>
      </c>
      <c r="E3900" s="43">
        <v>65239.403739562229</v>
      </c>
      <c r="F3900" s="25">
        <v>56511.785768213755</v>
      </c>
      <c r="G3900" s="25">
        <v>65195.341975494113</v>
      </c>
      <c r="H3900" s="25">
        <v>98882.69129796054</v>
      </c>
      <c r="I3900" s="25">
        <v>118666.31254303428</v>
      </c>
      <c r="J3900" s="25">
        <v>152065.00810679985</v>
      </c>
      <c r="K3900" s="25">
        <v>176997.46666446186</v>
      </c>
      <c r="L3900" s="25">
        <v>160565.11586119983</v>
      </c>
      <c r="M3900" s="25">
        <v>185497.57441886186</v>
      </c>
      <c r="O3900" s="24">
        <v>1.2948567010996559</v>
      </c>
      <c r="P3900" s="44">
        <v>13.628518442161042</v>
      </c>
      <c r="Q3900" s="44">
        <v>63.533802572275633</v>
      </c>
      <c r="R3900" s="43">
        <v>15.859648284902338</v>
      </c>
      <c r="S3900" s="24">
        <v>3.4241668094944666</v>
      </c>
      <c r="T3900" s="24">
        <v>4.4186907729128366</v>
      </c>
      <c r="U3900" s="25">
        <v>14.399546026500465</v>
      </c>
      <c r="V3900" s="24">
        <v>13.514319148272346</v>
      </c>
      <c r="W3900" s="24">
        <v>16.185173996691059</v>
      </c>
      <c r="X3900" s="25">
        <v>14.623576999465726</v>
      </c>
      <c r="Y3900" s="25">
        <v>16.10116204086345</v>
      </c>
      <c r="Z3900" s="25">
        <v>14.623343141251421</v>
      </c>
    </row>
    <row r="3901" spans="1:26" x14ac:dyDescent="0.25">
      <c r="A3901" s="39">
        <v>42356</v>
      </c>
      <c r="B3901" s="25">
        <v>41347.966428190004</v>
      </c>
      <c r="C3901" s="43">
        <v>61305.270349243903</v>
      </c>
      <c r="D3901" s="43">
        <v>4138.5943519466018</v>
      </c>
      <c r="E3901" s="43">
        <v>65443.864701190505</v>
      </c>
      <c r="F3901" s="25">
        <v>56219.867372743771</v>
      </c>
      <c r="G3901" s="25">
        <v>64832.882420444119</v>
      </c>
      <c r="H3901" s="25">
        <v>98962.818566321643</v>
      </c>
      <c r="I3901" s="25">
        <v>118703.21568404538</v>
      </c>
      <c r="J3901" s="25">
        <v>152314.49187960094</v>
      </c>
      <c r="K3901" s="25">
        <v>177203.63884149294</v>
      </c>
      <c r="L3901" s="25">
        <v>160824.14382000096</v>
      </c>
      <c r="M3901" s="25">
        <v>185713.29078189295</v>
      </c>
      <c r="O3901" s="24">
        <v>1.8449039250725496</v>
      </c>
      <c r="P3901" s="44">
        <v>12.972638360749666</v>
      </c>
      <c r="Q3901" s="44">
        <v>56.515861722949623</v>
      </c>
      <c r="R3901" s="43">
        <v>14.995788326796156</v>
      </c>
      <c r="S3901" s="24">
        <v>3.1396089211266798</v>
      </c>
      <c r="T3901" s="24">
        <v>4.2184247607307546</v>
      </c>
      <c r="U3901" s="25">
        <v>14.791885554374451</v>
      </c>
      <c r="V3901" s="24">
        <v>13.897347740713784</v>
      </c>
      <c r="W3901" s="24">
        <v>16.559214579745472</v>
      </c>
      <c r="X3901" s="25">
        <v>14.984467985213978</v>
      </c>
      <c r="Y3901" s="25">
        <v>16.453956734059783</v>
      </c>
      <c r="Z3901" s="25">
        <v>14.966867855535003</v>
      </c>
    </row>
    <row r="3902" spans="1:26" x14ac:dyDescent="0.25">
      <c r="A3902" s="39">
        <v>42359</v>
      </c>
      <c r="B3902" s="25">
        <v>41606.842089990001</v>
      </c>
      <c r="C3902" s="43">
        <v>62207.311728984721</v>
      </c>
      <c r="D3902" s="43">
        <v>4153.9358005488011</v>
      </c>
      <c r="E3902" s="43">
        <v>66361.247529533517</v>
      </c>
      <c r="F3902" s="25">
        <v>57766.772265673761</v>
      </c>
      <c r="G3902" s="25">
        <v>66621.872595954119</v>
      </c>
      <c r="H3902" s="25">
        <v>100125.59228316165</v>
      </c>
      <c r="I3902" s="25">
        <v>120108.54750663538</v>
      </c>
      <c r="J3902" s="25">
        <v>153557.79558954097</v>
      </c>
      <c r="K3902" s="25">
        <v>178678.81378390294</v>
      </c>
      <c r="L3902" s="25">
        <v>162091.20208794094</v>
      </c>
      <c r="M3902" s="25">
        <v>187212.22028230294</v>
      </c>
      <c r="O3902" s="24">
        <v>1.6768167130271072</v>
      </c>
      <c r="P3902" s="44">
        <v>12.794577893639381</v>
      </c>
      <c r="Q3902" s="44">
        <v>53.104665820154274</v>
      </c>
      <c r="R3902" s="43">
        <v>14.684638843181519</v>
      </c>
      <c r="S3902" s="24">
        <v>4.2552961295733382</v>
      </c>
      <c r="T3902" s="24">
        <v>5.7725185322995642</v>
      </c>
      <c r="U3902" s="25">
        <v>13.645060039595247</v>
      </c>
      <c r="V3902" s="24">
        <v>13.295876161257269</v>
      </c>
      <c r="W3902" s="24">
        <v>15.829210547341699</v>
      </c>
      <c r="X3902" s="25">
        <v>14.596187840888941</v>
      </c>
      <c r="Y3902" s="25">
        <v>15.760620327994523</v>
      </c>
      <c r="Z3902" s="25">
        <v>14.593629310144362</v>
      </c>
    </row>
    <row r="3903" spans="1:26" x14ac:dyDescent="0.25">
      <c r="A3903" s="39">
        <v>42360</v>
      </c>
      <c r="B3903" s="25">
        <v>41894.11484599</v>
      </c>
      <c r="C3903" s="43">
        <v>62237.207055434992</v>
      </c>
      <c r="D3903" s="43">
        <v>4140.6442705236013</v>
      </c>
      <c r="E3903" s="43">
        <v>66377.851325958589</v>
      </c>
      <c r="F3903" s="25">
        <v>57837.202220333755</v>
      </c>
      <c r="G3903" s="25">
        <v>66523.191549174124</v>
      </c>
      <c r="H3903" s="25">
        <v>100257.47312615164</v>
      </c>
      <c r="I3903" s="25">
        <v>120065.8055390454</v>
      </c>
      <c r="J3903" s="25">
        <v>153634.47675027093</v>
      </c>
      <c r="K3903" s="25">
        <v>178581.27107928292</v>
      </c>
      <c r="L3903" s="25">
        <v>162182.98224867092</v>
      </c>
      <c r="M3903" s="25">
        <v>187129.77657768293</v>
      </c>
      <c r="O3903" s="24">
        <v>2.3788401757855349</v>
      </c>
      <c r="P3903" s="44">
        <v>12.848784234248356</v>
      </c>
      <c r="Q3903" s="44">
        <v>52.614770125936296</v>
      </c>
      <c r="R3903" s="43">
        <v>14.713333306702392</v>
      </c>
      <c r="S3903" s="24">
        <v>4.3824054606209639</v>
      </c>
      <c r="T3903" s="24">
        <v>5.6158471203050953</v>
      </c>
      <c r="U3903" s="25">
        <v>13.794748106131571</v>
      </c>
      <c r="V3903" s="24">
        <v>13.255558558826053</v>
      </c>
      <c r="W3903" s="24">
        <v>15.88705142918756</v>
      </c>
      <c r="X3903" s="25">
        <v>14.533628537609356</v>
      </c>
      <c r="Y3903" s="25">
        <v>15.826166935108589</v>
      </c>
      <c r="Z3903" s="25">
        <v>14.543165065278663</v>
      </c>
    </row>
    <row r="3904" spans="1:26" x14ac:dyDescent="0.25">
      <c r="A3904" s="39">
        <v>42361</v>
      </c>
      <c r="B3904" s="25">
        <v>42097.104222790003</v>
      </c>
      <c r="C3904" s="43">
        <v>62575.28949380527</v>
      </c>
      <c r="D3904" s="43">
        <v>4070.9005268022006</v>
      </c>
      <c r="E3904" s="43">
        <v>66646.190020607464</v>
      </c>
      <c r="F3904" s="25">
        <v>58363.803334153767</v>
      </c>
      <c r="G3904" s="25">
        <v>67012.867279484126</v>
      </c>
      <c r="H3904" s="25">
        <v>100771.98083623165</v>
      </c>
      <c r="I3904" s="25">
        <v>120570.69175063539</v>
      </c>
      <c r="J3904" s="25">
        <v>154471.33191352096</v>
      </c>
      <c r="K3904" s="25">
        <v>179426.04832827297</v>
      </c>
      <c r="L3904" s="25">
        <v>163601.29278392097</v>
      </c>
      <c r="M3904" s="25">
        <v>188556.00919867298</v>
      </c>
      <c r="O3904" s="24">
        <v>2.5889506926287886</v>
      </c>
      <c r="P3904" s="44">
        <v>13.128957893219862</v>
      </c>
      <c r="Q3904" s="44">
        <v>41.159724600491685</v>
      </c>
      <c r="R3904" s="43">
        <v>14.517992493998634</v>
      </c>
      <c r="S3904" s="24">
        <v>4.5266741968153612</v>
      </c>
      <c r="T3904" s="24">
        <v>5.5747356591604236</v>
      </c>
      <c r="U3904" s="25">
        <v>13.746438349897193</v>
      </c>
      <c r="V3904" s="24">
        <v>13.139289180588332</v>
      </c>
      <c r="W3904" s="24">
        <v>16.06486683763826</v>
      </c>
      <c r="X3904" s="25">
        <v>14.676155692048166</v>
      </c>
      <c r="Y3904" s="25">
        <v>16.399259914871411</v>
      </c>
      <c r="Z3904" s="25">
        <v>15.026079869298293</v>
      </c>
    </row>
    <row r="3905" spans="1:26" x14ac:dyDescent="0.25">
      <c r="A3905" s="39">
        <v>42362</v>
      </c>
      <c r="B3905" s="25">
        <v>42283.164345089994</v>
      </c>
      <c r="C3905" s="43">
        <v>62643.001088975543</v>
      </c>
      <c r="D3905" s="43">
        <v>5097.5607983328009</v>
      </c>
      <c r="E3905" s="43">
        <v>67740.561887308344</v>
      </c>
      <c r="F3905" s="25">
        <v>59449.03356185375</v>
      </c>
      <c r="G3905" s="25">
        <v>68095.4075303641</v>
      </c>
      <c r="H3905" s="25">
        <v>101650.50469717162</v>
      </c>
      <c r="I3905" s="25">
        <v>121458.06584994536</v>
      </c>
      <c r="J3905" s="25">
        <v>155070.62432721091</v>
      </c>
      <c r="K3905" s="25">
        <v>180012.81075678291</v>
      </c>
      <c r="L3905" s="25">
        <v>164210.82738361089</v>
      </c>
      <c r="M3905" s="25">
        <v>189153.01381318292</v>
      </c>
      <c r="O3905" s="24">
        <v>2.7718604256458335</v>
      </c>
      <c r="P3905" s="44">
        <v>12.524947888713323</v>
      </c>
      <c r="Q3905" s="44">
        <v>22.417172825579268</v>
      </c>
      <c r="R3905" s="43">
        <v>13.213383021369008</v>
      </c>
      <c r="S3905" s="24">
        <v>5.6400851510488792</v>
      </c>
      <c r="T3905" s="24">
        <v>6.3649394079450472</v>
      </c>
      <c r="U3905" s="25">
        <v>13.89435646565369</v>
      </c>
      <c r="V3905" s="24">
        <v>13.153706702084689</v>
      </c>
      <c r="W3905" s="24">
        <v>15.953020213685342</v>
      </c>
      <c r="X3905" s="25">
        <v>14.506131084700534</v>
      </c>
      <c r="Y3905" s="25">
        <v>16.291534426477217</v>
      </c>
      <c r="Z3905" s="25">
        <v>14.862031900021933</v>
      </c>
    </row>
    <row r="3906" spans="1:26" x14ac:dyDescent="0.25">
      <c r="A3906" s="39">
        <v>42366</v>
      </c>
      <c r="B3906" s="25">
        <v>42667.455170190005</v>
      </c>
      <c r="C3906" s="43">
        <v>62860.298741016646</v>
      </c>
      <c r="D3906" s="43">
        <v>4507.2910528002012</v>
      </c>
      <c r="E3906" s="43">
        <v>67367.589793816849</v>
      </c>
      <c r="F3906" s="25">
        <v>59986.778531393757</v>
      </c>
      <c r="G3906" s="25">
        <v>68673.397233164098</v>
      </c>
      <c r="H3906" s="25">
        <v>102152.47608020165</v>
      </c>
      <c r="I3906" s="25">
        <v>121997.58930793536</v>
      </c>
      <c r="J3906" s="25">
        <v>155517.54961197093</v>
      </c>
      <c r="K3906" s="25">
        <v>180482.8064790529</v>
      </c>
      <c r="L3906" s="25">
        <v>164673.99741237093</v>
      </c>
      <c r="M3906" s="25">
        <v>189639.25427945293</v>
      </c>
      <c r="O3906" s="24">
        <v>2.828934725216925</v>
      </c>
      <c r="P3906" s="44">
        <v>11.008147699495453</v>
      </c>
      <c r="Q3906" s="44">
        <v>47.363228998783825</v>
      </c>
      <c r="R3906" s="43">
        <v>12.871194240876926</v>
      </c>
      <c r="S3906" s="24">
        <v>5.0145476560642388</v>
      </c>
      <c r="T3906" s="24">
        <v>5.7926872722939837</v>
      </c>
      <c r="U3906" s="25">
        <v>13.168520509793735</v>
      </c>
      <c r="V3906" s="24">
        <v>12.497428872229467</v>
      </c>
      <c r="W3906" s="24">
        <v>15.342439847214951</v>
      </c>
      <c r="X3906" s="25">
        <v>13.963639200263911</v>
      </c>
      <c r="Y3906" s="25">
        <v>15.695090153825685</v>
      </c>
      <c r="Z3906" s="25">
        <v>14.328618467574872</v>
      </c>
    </row>
    <row r="3907" spans="1:26" x14ac:dyDescent="0.25">
      <c r="A3907" s="39">
        <v>42367</v>
      </c>
      <c r="B3907" s="25">
        <v>43149.714654390002</v>
      </c>
      <c r="C3907" s="43">
        <v>63547.137259855881</v>
      </c>
      <c r="D3907" s="43">
        <v>4670.0685924354002</v>
      </c>
      <c r="E3907" s="43">
        <v>68217.205852291285</v>
      </c>
      <c r="F3907" s="25">
        <v>60321.237007213756</v>
      </c>
      <c r="G3907" s="25">
        <v>68964.502988964116</v>
      </c>
      <c r="H3907" s="25">
        <v>102822.58602501165</v>
      </c>
      <c r="I3907" s="25">
        <v>122616.96979891538</v>
      </c>
      <c r="J3907" s="25">
        <v>156224.90566781096</v>
      </c>
      <c r="K3907" s="25">
        <v>181150.98635317292</v>
      </c>
      <c r="L3907" s="25">
        <v>165404.19565421095</v>
      </c>
      <c r="M3907" s="25">
        <v>190330.27633957291</v>
      </c>
      <c r="O3907" s="24">
        <v>3.9911842388946184</v>
      </c>
      <c r="P3907" s="44">
        <v>12.221070216124508</v>
      </c>
      <c r="Q3907" s="44">
        <v>52.685144883097081</v>
      </c>
      <c r="R3907" s="43">
        <v>14.294685558582309</v>
      </c>
      <c r="S3907" s="24">
        <v>5.6000601041046538</v>
      </c>
      <c r="T3907" s="24">
        <v>6.2411412796289145</v>
      </c>
      <c r="U3907" s="25">
        <v>13.910894595503676</v>
      </c>
      <c r="V3907" s="24">
        <v>13.068577147569528</v>
      </c>
      <c r="W3907" s="24">
        <v>15.867063425228256</v>
      </c>
      <c r="X3907" s="25">
        <v>14.385553129798968</v>
      </c>
      <c r="Y3907" s="25">
        <v>16.208105886408486</v>
      </c>
      <c r="Z3907" s="25">
        <v>14.745217856579607</v>
      </c>
    </row>
    <row r="3908" spans="1:26" x14ac:dyDescent="0.25">
      <c r="A3908" s="39">
        <v>42368</v>
      </c>
      <c r="B3908" s="25">
        <v>43083.161765390003</v>
      </c>
      <c r="C3908" s="43">
        <v>65249.507816956953</v>
      </c>
      <c r="D3908" s="43">
        <v>4675.9689828446017</v>
      </c>
      <c r="E3908" s="43">
        <v>69925.47679980156</v>
      </c>
      <c r="F3908" s="25">
        <v>60332.593351603762</v>
      </c>
      <c r="G3908" s="25">
        <v>68958.492666304126</v>
      </c>
      <c r="H3908" s="25">
        <v>104418.36209191164</v>
      </c>
      <c r="I3908" s="25">
        <v>124205.70115333539</v>
      </c>
      <c r="J3908" s="25">
        <v>158045.46317080094</v>
      </c>
      <c r="K3908" s="25">
        <v>182997.09707334294</v>
      </c>
      <c r="L3908" s="25">
        <v>167224.75434320094</v>
      </c>
      <c r="M3908" s="25">
        <v>192176.38824574294</v>
      </c>
      <c r="O3908" s="24">
        <v>3.9054273622658897</v>
      </c>
      <c r="P3908" s="44">
        <v>13.190780776384671</v>
      </c>
      <c r="Q3908" s="44">
        <v>46.091174285151546</v>
      </c>
      <c r="R3908" s="43">
        <v>14.921451311009037</v>
      </c>
      <c r="S3908" s="24">
        <v>4.8812935910808264</v>
      </c>
      <c r="T3908" s="24">
        <v>5.6997627303080778</v>
      </c>
      <c r="U3908" s="25">
        <v>14.209952862656362</v>
      </c>
      <c r="V3908" s="24">
        <v>13.344015128921471</v>
      </c>
      <c r="W3908" s="24">
        <v>16.129704153462377</v>
      </c>
      <c r="X3908" s="25">
        <v>14.643322234484589</v>
      </c>
      <c r="Y3908" s="25">
        <v>16.442700765188366</v>
      </c>
      <c r="Z3908" s="25">
        <v>14.979108248724726</v>
      </c>
    </row>
    <row r="3909" spans="1:26" x14ac:dyDescent="0.25">
      <c r="A3909" s="39">
        <v>42369</v>
      </c>
      <c r="B3909" s="25">
        <v>42923.038548690005</v>
      </c>
      <c r="C3909" s="43">
        <v>66738.39419260803</v>
      </c>
      <c r="D3909" s="43">
        <v>4828.1595849788</v>
      </c>
      <c r="E3909" s="43">
        <v>71566.553777586829</v>
      </c>
      <c r="F3909" s="25">
        <v>61815.030556679994</v>
      </c>
      <c r="G3909" s="25">
        <v>70425.197992059984</v>
      </c>
      <c r="H3909" s="25">
        <v>106772.29341684001</v>
      </c>
      <c r="I3909" s="25">
        <v>126573.46462756998</v>
      </c>
      <c r="J3909" s="25">
        <v>161323.15293030001</v>
      </c>
      <c r="K3909" s="25">
        <v>186305.19061036999</v>
      </c>
      <c r="L3909" s="25">
        <v>170902.12528870002</v>
      </c>
      <c r="M3909" s="25">
        <v>195884.16296876999</v>
      </c>
      <c r="O3909" s="24">
        <v>3.7502208563850781</v>
      </c>
      <c r="P3909" s="44">
        <v>15.362342057605915</v>
      </c>
      <c r="Q3909" s="44">
        <v>41.767382148303668</v>
      </c>
      <c r="R3909" s="43">
        <v>16.830381821300698</v>
      </c>
      <c r="S3909" s="24">
        <v>6.6761722241095889</v>
      </c>
      <c r="T3909" s="24">
        <v>7.2018172328485175</v>
      </c>
      <c r="U3909" s="25">
        <v>16.335535595871665</v>
      </c>
      <c r="V3909" s="24">
        <v>15.079243922693109</v>
      </c>
      <c r="W3909" s="24">
        <v>18.114223601714198</v>
      </c>
      <c r="X3909" s="25">
        <v>16.238155042142523</v>
      </c>
      <c r="Y3909" s="25">
        <v>18.485370072024843</v>
      </c>
      <c r="Z3909" s="25">
        <v>16.642466504092756</v>
      </c>
    </row>
    <row r="3910" spans="1:26" x14ac:dyDescent="0.25">
      <c r="A3910" s="39">
        <v>42373</v>
      </c>
      <c r="B3910" s="25">
        <v>43021.676438489994</v>
      </c>
      <c r="C3910" s="43">
        <v>66883.385002132287</v>
      </c>
      <c r="D3910" s="43">
        <v>4729.2596289582007</v>
      </c>
      <c r="E3910" s="43">
        <v>71612.644631090487</v>
      </c>
      <c r="F3910" s="25">
        <v>62228.237167883744</v>
      </c>
      <c r="G3910" s="25">
        <v>70819.803699154087</v>
      </c>
      <c r="H3910" s="25">
        <v>106597.85224109162</v>
      </c>
      <c r="I3910" s="25">
        <v>126371.97126073536</v>
      </c>
      <c r="J3910" s="25">
        <v>161107.08745126092</v>
      </c>
      <c r="K3910" s="25">
        <v>186048.36390227292</v>
      </c>
      <c r="L3910" s="25">
        <v>170348.2056090509</v>
      </c>
      <c r="M3910" s="25">
        <v>195289.4820600629</v>
      </c>
      <c r="O3910" s="24">
        <v>2.911329610506086</v>
      </c>
      <c r="P3910" s="44">
        <v>14.273223763178899</v>
      </c>
      <c r="Q3910" s="44">
        <v>41.09402165438074</v>
      </c>
      <c r="R3910" s="43">
        <v>15.725995732288434</v>
      </c>
      <c r="S3910" s="24">
        <v>7.5754460408919533</v>
      </c>
      <c r="T3910" s="24">
        <v>7.8380541696385198</v>
      </c>
      <c r="U3910" s="25">
        <v>16.894913730216899</v>
      </c>
      <c r="V3910" s="24">
        <v>15.430219854657912</v>
      </c>
      <c r="W3910" s="24">
        <v>18.388779737165926</v>
      </c>
      <c r="X3910" s="25">
        <v>16.377433573595912</v>
      </c>
      <c r="Y3910" s="25">
        <v>18.485680791090008</v>
      </c>
      <c r="Z3910" s="25">
        <v>16.552868682007492</v>
      </c>
    </row>
    <row r="3911" spans="1:26" x14ac:dyDescent="0.25">
      <c r="A3911" s="39">
        <v>42374</v>
      </c>
      <c r="B3911" s="25">
        <v>43012.202557489996</v>
      </c>
      <c r="C3911" s="43">
        <v>66978.260370963355</v>
      </c>
      <c r="D3911" s="43">
        <v>4663.7587355548003</v>
      </c>
      <c r="E3911" s="43">
        <v>71642.019106518157</v>
      </c>
      <c r="F3911" s="25">
        <v>62240.978881863746</v>
      </c>
      <c r="G3911" s="25">
        <v>70813.367272394098</v>
      </c>
      <c r="H3911" s="25">
        <v>106416.53799584162</v>
      </c>
      <c r="I3911" s="25">
        <v>126373.81622490537</v>
      </c>
      <c r="J3911" s="25">
        <v>160943.17175875092</v>
      </c>
      <c r="K3911" s="25">
        <v>186071.53985249292</v>
      </c>
      <c r="L3911" s="25">
        <v>170198.49319435091</v>
      </c>
      <c r="M3911" s="25">
        <v>195326.86128809291</v>
      </c>
      <c r="O3911" s="24">
        <v>2.8886673209117752</v>
      </c>
      <c r="P3911" s="44">
        <v>14.435322530334616</v>
      </c>
      <c r="Q3911" s="44">
        <v>39.139850135513086</v>
      </c>
      <c r="R3911" s="43">
        <v>15.773464868995957</v>
      </c>
      <c r="S3911" s="24">
        <v>7.597472947439643</v>
      </c>
      <c r="T3911" s="24">
        <v>7.8282533554404177</v>
      </c>
      <c r="U3911" s="25">
        <v>16.696085023906537</v>
      </c>
      <c r="V3911" s="24">
        <v>15.431905075024765</v>
      </c>
      <c r="W3911" s="24">
        <v>18.268327067311162</v>
      </c>
      <c r="X3911" s="25">
        <v>16.39193065140223</v>
      </c>
      <c r="Y3911" s="25">
        <v>18.381548333015772</v>
      </c>
      <c r="Z3911" s="25">
        <v>16.575177391161013</v>
      </c>
    </row>
    <row r="3912" spans="1:26" x14ac:dyDescent="0.25">
      <c r="A3912" s="39">
        <v>42375</v>
      </c>
      <c r="B3912" s="25">
        <v>43171.313878589994</v>
      </c>
      <c r="C3912" s="43">
        <v>66934.706920614408</v>
      </c>
      <c r="D3912" s="43">
        <v>4601.3510257553999</v>
      </c>
      <c r="E3912" s="43">
        <v>71536.057946369809</v>
      </c>
      <c r="F3912" s="25">
        <v>62046.962267093746</v>
      </c>
      <c r="G3912" s="25">
        <v>70722.367712104096</v>
      </c>
      <c r="H3912" s="25">
        <v>106218.17129714163</v>
      </c>
      <c r="I3912" s="25">
        <v>126285.00020511534</v>
      </c>
      <c r="J3912" s="25">
        <v>160642.74585635093</v>
      </c>
      <c r="K3912" s="25">
        <v>185874.5294609929</v>
      </c>
      <c r="L3912" s="25">
        <v>169912.71821914092</v>
      </c>
      <c r="M3912" s="25">
        <v>195144.50182378289</v>
      </c>
      <c r="O3912" s="24">
        <v>3.0230410584410006</v>
      </c>
      <c r="P3912" s="44">
        <v>14.079456724756657</v>
      </c>
      <c r="Q3912" s="44">
        <v>38.017321152891093</v>
      </c>
      <c r="R3912" s="43">
        <v>15.366496218382908</v>
      </c>
      <c r="S3912" s="24">
        <v>7.8807008845120707</v>
      </c>
      <c r="T3912" s="24">
        <v>8.3306483105883622</v>
      </c>
      <c r="U3912" s="25">
        <v>16.352071155979896</v>
      </c>
      <c r="V3912" s="24">
        <v>15.205773606057793</v>
      </c>
      <c r="W3912" s="24">
        <v>18.023529424988173</v>
      </c>
      <c r="X3912" s="25">
        <v>16.231531718791036</v>
      </c>
      <c r="Y3912" s="25">
        <v>18.149869687148023</v>
      </c>
      <c r="Z3912" s="25">
        <v>16.422252649867474</v>
      </c>
    </row>
    <row r="3913" spans="1:26" x14ac:dyDescent="0.25">
      <c r="A3913" s="39">
        <v>42376</v>
      </c>
      <c r="B3913" s="25">
        <v>43039.264758589998</v>
      </c>
      <c r="C3913" s="43">
        <v>66767.804495665492</v>
      </c>
      <c r="D3913" s="43">
        <v>4574.0329624612004</v>
      </c>
      <c r="E3913" s="43">
        <v>71341.837458126698</v>
      </c>
      <c r="F3913" s="25">
        <v>61987.14953906375</v>
      </c>
      <c r="G3913" s="25">
        <v>70836.952402884112</v>
      </c>
      <c r="H3913" s="25">
        <v>105911.08447113163</v>
      </c>
      <c r="I3913" s="25">
        <v>126142.91907085538</v>
      </c>
      <c r="J3913" s="25">
        <v>160356.05646309094</v>
      </c>
      <c r="K3913" s="25">
        <v>185747.01928443293</v>
      </c>
      <c r="L3913" s="25">
        <v>170007.73459798095</v>
      </c>
      <c r="M3913" s="25">
        <v>195398.69741932294</v>
      </c>
      <c r="O3913" s="24">
        <v>2.5368861582850011</v>
      </c>
      <c r="P3913" s="44">
        <v>12.757422400179808</v>
      </c>
      <c r="Q3913" s="44">
        <v>35.984172827326468</v>
      </c>
      <c r="R3913" s="43">
        <v>14.005904829627468</v>
      </c>
      <c r="S3913" s="24">
        <v>7.7494944451698577</v>
      </c>
      <c r="T3913" s="24">
        <v>8.5577242637498117</v>
      </c>
      <c r="U3913" s="25">
        <v>15.40231289300058</v>
      </c>
      <c r="V3913" s="24">
        <v>14.610670882242527</v>
      </c>
      <c r="W3913" s="24">
        <v>17.398863970292979</v>
      </c>
      <c r="X3913" s="25">
        <v>15.921574164594187</v>
      </c>
      <c r="Y3913" s="25">
        <v>17.812213134561627</v>
      </c>
      <c r="Z3913" s="25">
        <v>16.344576784944319</v>
      </c>
    </row>
    <row r="3914" spans="1:26" x14ac:dyDescent="0.25">
      <c r="A3914" s="39">
        <v>42377</v>
      </c>
      <c r="B3914" s="25">
        <v>42977.977411089996</v>
      </c>
      <c r="C3914" s="43">
        <v>67346.00850585656</v>
      </c>
      <c r="D3914" s="43">
        <v>4503.0461925707987</v>
      </c>
      <c r="E3914" s="43">
        <v>71849.054698427353</v>
      </c>
      <c r="F3914" s="25">
        <v>62006.033632523751</v>
      </c>
      <c r="G3914" s="25">
        <v>70780.783315364097</v>
      </c>
      <c r="H3914" s="25">
        <v>105812.13349527164</v>
      </c>
      <c r="I3914" s="25">
        <v>125971.97729390537</v>
      </c>
      <c r="J3914" s="25">
        <v>160250.06312579094</v>
      </c>
      <c r="K3914" s="25">
        <v>185544.42896539296</v>
      </c>
      <c r="L3914" s="25">
        <v>169909.03836330096</v>
      </c>
      <c r="M3914" s="25">
        <v>195203.40420290298</v>
      </c>
      <c r="O3914" s="24">
        <v>2.750368742471565</v>
      </c>
      <c r="P3914" s="44">
        <v>13.763855823400938</v>
      </c>
      <c r="Q3914" s="44">
        <v>32.072480576841222</v>
      </c>
      <c r="R3914" s="43">
        <v>14.76091916765272</v>
      </c>
      <c r="S3914" s="24">
        <v>7.6959638244515238</v>
      </c>
      <c r="T3914" s="24">
        <v>8.3606238094599874</v>
      </c>
      <c r="U3914" s="25">
        <v>15.317673564299872</v>
      </c>
      <c r="V3914" s="24">
        <v>14.488946510565114</v>
      </c>
      <c r="W3914" s="24">
        <v>17.327269888928409</v>
      </c>
      <c r="X3914" s="25">
        <v>15.81550579259623</v>
      </c>
      <c r="Y3914" s="25">
        <v>17.742374370899828</v>
      </c>
      <c r="Z3914" s="25">
        <v>16.241732383696082</v>
      </c>
    </row>
    <row r="3915" spans="1:26" x14ac:dyDescent="0.25">
      <c r="A3915" s="39">
        <v>42380</v>
      </c>
      <c r="B3915" s="25">
        <v>42845.835426589998</v>
      </c>
      <c r="C3915" s="43">
        <v>67351.243617039552</v>
      </c>
      <c r="D3915" s="43">
        <v>4469.4184635841993</v>
      </c>
      <c r="E3915" s="43">
        <v>71820.662080623748</v>
      </c>
      <c r="F3915" s="25">
        <v>62017.938987053749</v>
      </c>
      <c r="G3915" s="25">
        <v>70702.571743084103</v>
      </c>
      <c r="H3915" s="25">
        <v>105306.54954059164</v>
      </c>
      <c r="I3915" s="25">
        <v>125377.14090010538</v>
      </c>
      <c r="J3915" s="25">
        <v>159520.10905840097</v>
      </c>
      <c r="K3915" s="25">
        <v>184703.24127253293</v>
      </c>
      <c r="L3915" s="25">
        <v>169202.10813043098</v>
      </c>
      <c r="M3915" s="25">
        <v>194385.24034456295</v>
      </c>
      <c r="O3915" s="24">
        <v>2.2657503125950607</v>
      </c>
      <c r="P3915" s="44">
        <v>14.694147108954114</v>
      </c>
      <c r="Q3915" s="44">
        <v>31.057703062325714</v>
      </c>
      <c r="R3915" s="43">
        <v>15.59229037301597</v>
      </c>
      <c r="S3915" s="24">
        <v>7.7574339795171587</v>
      </c>
      <c r="T3915" s="24">
        <v>8.2380533436648307</v>
      </c>
      <c r="U3915" s="25">
        <v>15.584591362825172</v>
      </c>
      <c r="V3915" s="24">
        <v>14.628138087618092</v>
      </c>
      <c r="W3915" s="24">
        <v>17.267433490124251</v>
      </c>
      <c r="X3915" s="25">
        <v>15.698006353616268</v>
      </c>
      <c r="Y3915" s="25">
        <v>17.685193102007091</v>
      </c>
      <c r="Z3915" s="25">
        <v>16.129446527460111</v>
      </c>
    </row>
    <row r="3916" spans="1:26" x14ac:dyDescent="0.25">
      <c r="A3916" s="39">
        <v>42381</v>
      </c>
      <c r="B3916" s="25">
        <v>42993.703011990001</v>
      </c>
      <c r="C3916" s="43">
        <v>66790.064006879955</v>
      </c>
      <c r="D3916" s="43">
        <v>4547.8277210954011</v>
      </c>
      <c r="E3916" s="43">
        <v>71337.891727975351</v>
      </c>
      <c r="F3916" s="25">
        <v>61853.236446953757</v>
      </c>
      <c r="G3916" s="25">
        <v>70599.906547074119</v>
      </c>
      <c r="H3916" s="25">
        <v>104935.43217205166</v>
      </c>
      <c r="I3916" s="25">
        <v>125094.7133087254</v>
      </c>
      <c r="J3916" s="25">
        <v>159155.94717105097</v>
      </c>
      <c r="K3916" s="25">
        <v>184419.94563425294</v>
      </c>
      <c r="L3916" s="25">
        <v>168849.62809616097</v>
      </c>
      <c r="M3916" s="25">
        <v>194113.62655936295</v>
      </c>
      <c r="O3916" s="24">
        <v>2.6186851875317885</v>
      </c>
      <c r="P3916" s="44">
        <v>13.738500066589697</v>
      </c>
      <c r="Q3916" s="44">
        <v>33.356914306913389</v>
      </c>
      <c r="R3916" s="43">
        <v>14.815292094662968</v>
      </c>
      <c r="S3916" s="24">
        <v>7.4712599566301829</v>
      </c>
      <c r="T3916" s="24">
        <v>8.0808839410772428</v>
      </c>
      <c r="U3916" s="25">
        <v>15.177252507098959</v>
      </c>
      <c r="V3916" s="24">
        <v>14.369923960927711</v>
      </c>
      <c r="W3916" s="24">
        <v>16.99972849570992</v>
      </c>
      <c r="X3916" s="25">
        <v>15.520550125280197</v>
      </c>
      <c r="Y3916" s="25">
        <v>17.440032557874339</v>
      </c>
      <c r="Z3916" s="25">
        <v>15.967179276671972</v>
      </c>
    </row>
    <row r="3917" spans="1:26" x14ac:dyDescent="0.25">
      <c r="A3917" s="39">
        <v>42382</v>
      </c>
      <c r="B3917" s="25">
        <v>42886.874247489999</v>
      </c>
      <c r="C3917" s="43">
        <v>66566.493820271411</v>
      </c>
      <c r="D3917" s="43">
        <v>4399.4759010104008</v>
      </c>
      <c r="E3917" s="43">
        <v>70965.969721281814</v>
      </c>
      <c r="F3917" s="25">
        <v>60860.798089893753</v>
      </c>
      <c r="G3917" s="25">
        <v>69575.923115484111</v>
      </c>
      <c r="H3917" s="25">
        <v>104222.03878840164</v>
      </c>
      <c r="I3917" s="25">
        <v>124340.81824816538</v>
      </c>
      <c r="J3917" s="25">
        <v>158680.92179093094</v>
      </c>
      <c r="K3917" s="25">
        <v>183913.96801881294</v>
      </c>
      <c r="L3917" s="25">
        <v>168385.99972941095</v>
      </c>
      <c r="M3917" s="25">
        <v>193619.04595729292</v>
      </c>
      <c r="O3917" s="24">
        <v>2.3329742796622366</v>
      </c>
      <c r="P3917" s="44">
        <v>13.299139554363105</v>
      </c>
      <c r="Q3917" s="44">
        <v>32.502373386511628</v>
      </c>
      <c r="R3917" s="43">
        <v>14.326322375934165</v>
      </c>
      <c r="S3917" s="24">
        <v>6.0484891705700594</v>
      </c>
      <c r="T3917" s="24">
        <v>6.8752947255534158</v>
      </c>
      <c r="U3917" s="25">
        <v>14.729417636434562</v>
      </c>
      <c r="V3917" s="24">
        <v>13.998690590459217</v>
      </c>
      <c r="W3917" s="24">
        <v>16.895275200192028</v>
      </c>
      <c r="X3917" s="25">
        <v>15.451192070567398</v>
      </c>
      <c r="Y3917" s="25">
        <v>17.34130912009093</v>
      </c>
      <c r="Z3917" s="25">
        <v>15.901372723702023</v>
      </c>
    </row>
    <row r="3918" spans="1:26" x14ac:dyDescent="0.25">
      <c r="A3918" s="39">
        <v>42383</v>
      </c>
      <c r="B3918" s="25">
        <v>42739.173003589996</v>
      </c>
      <c r="C3918" s="43">
        <v>66144.645497032892</v>
      </c>
      <c r="D3918" s="43">
        <v>4553.0087220324012</v>
      </c>
      <c r="E3918" s="43">
        <v>70697.654219065298</v>
      </c>
      <c r="F3918" s="25">
        <v>60445.558797033744</v>
      </c>
      <c r="G3918" s="25">
        <v>69117.135193054099</v>
      </c>
      <c r="H3918" s="25">
        <v>103890.69304705164</v>
      </c>
      <c r="I3918" s="25">
        <v>123985.99438721537</v>
      </c>
      <c r="J3918" s="25">
        <v>158394.21631875096</v>
      </c>
      <c r="K3918" s="25">
        <v>183607.09270275291</v>
      </c>
      <c r="L3918" s="25">
        <v>168110.83731280096</v>
      </c>
      <c r="M3918" s="25">
        <v>193323.71369680291</v>
      </c>
      <c r="O3918" s="24">
        <v>2.011528150349684</v>
      </c>
      <c r="P3918" s="44">
        <v>12.468962416290497</v>
      </c>
      <c r="Q3918" s="44">
        <v>36.827167236628846</v>
      </c>
      <c r="R3918" s="43">
        <v>13.773350942666562</v>
      </c>
      <c r="S3918" s="24">
        <v>5.4359308336091594</v>
      </c>
      <c r="T3918" s="24">
        <v>6.1193200459463526</v>
      </c>
      <c r="U3918" s="25">
        <v>14.18154567332568</v>
      </c>
      <c r="V3918" s="24">
        <v>13.422323335339858</v>
      </c>
      <c r="W3918" s="24">
        <v>16.500254731455112</v>
      </c>
      <c r="X3918" s="25">
        <v>15.037067100233315</v>
      </c>
      <c r="Y3918" s="25">
        <v>16.966197331265342</v>
      </c>
      <c r="Z3918" s="25">
        <v>15.505068682579171</v>
      </c>
    </row>
    <row r="3919" spans="1:26" x14ac:dyDescent="0.25">
      <c r="A3919" s="39">
        <v>42384</v>
      </c>
      <c r="B3919" s="25">
        <v>42617.270940790004</v>
      </c>
      <c r="C3919" s="43">
        <v>66216.006440384357</v>
      </c>
      <c r="D3919" s="43">
        <v>4470.9756088102013</v>
      </c>
      <c r="E3919" s="43">
        <v>70686.982049194557</v>
      </c>
      <c r="F3919" s="25">
        <v>59860.281254763759</v>
      </c>
      <c r="G3919" s="25">
        <v>68523.849579514106</v>
      </c>
      <c r="H3919" s="25">
        <v>103335.89555233165</v>
      </c>
      <c r="I3919" s="25">
        <v>123397.84837453539</v>
      </c>
      <c r="J3919" s="25">
        <v>157841.94327449094</v>
      </c>
      <c r="K3919" s="25">
        <v>183024.57337225295</v>
      </c>
      <c r="L3919" s="25">
        <v>167561.93698196096</v>
      </c>
      <c r="M3919" s="25">
        <v>192744.56707972297</v>
      </c>
      <c r="O3919" s="24">
        <v>2.2031063270988138</v>
      </c>
      <c r="P3919" s="44">
        <v>12.914791945220472</v>
      </c>
      <c r="Q3919" s="44">
        <v>41.780197790168991</v>
      </c>
      <c r="R3919" s="43">
        <v>14.387798407047047</v>
      </c>
      <c r="S3919" s="24">
        <v>5.2511698109354521</v>
      </c>
      <c r="T3919" s="24">
        <v>5.9393612568626519</v>
      </c>
      <c r="U3919" s="25">
        <v>14.227926301611916</v>
      </c>
      <c r="V3919" s="24">
        <v>13.402831395793878</v>
      </c>
      <c r="W3919" s="24">
        <v>16.415864267512468</v>
      </c>
      <c r="X3919" s="25">
        <v>14.926386444952634</v>
      </c>
      <c r="Y3919" s="25">
        <v>16.880964910264872</v>
      </c>
      <c r="Z3919" s="25">
        <v>15.394926901391347</v>
      </c>
    </row>
    <row r="3920" spans="1:26" x14ac:dyDescent="0.25">
      <c r="A3920" s="39">
        <v>42387</v>
      </c>
      <c r="B3920" s="25">
        <v>42421.940981989996</v>
      </c>
      <c r="C3920" s="43">
        <v>65829.945044878739</v>
      </c>
      <c r="D3920" s="43">
        <v>4435.442766448401</v>
      </c>
      <c r="E3920" s="43">
        <v>70265.387811327135</v>
      </c>
      <c r="F3920" s="25">
        <v>59638.397052203742</v>
      </c>
      <c r="G3920" s="25">
        <v>68150.431355894107</v>
      </c>
      <c r="H3920" s="25">
        <v>102532.11331951163</v>
      </c>
      <c r="I3920" s="25">
        <v>122427.90647085538</v>
      </c>
      <c r="J3920" s="25">
        <v>156981.78574001096</v>
      </c>
      <c r="K3920" s="25">
        <v>181992.20209284293</v>
      </c>
      <c r="L3920" s="25">
        <v>166717.78247206099</v>
      </c>
      <c r="M3920" s="25">
        <v>191728.19882489293</v>
      </c>
      <c r="O3920" s="24">
        <v>2.4848399295956503</v>
      </c>
      <c r="P3920" s="44">
        <v>15.885634190459253</v>
      </c>
      <c r="Q3920" s="44">
        <v>32.408689572196892</v>
      </c>
      <c r="R3920" s="43">
        <v>16.805731064137518</v>
      </c>
      <c r="S3920" s="24">
        <v>6.8663784766880287</v>
      </c>
      <c r="T3920" s="24">
        <v>7.0899681203264731</v>
      </c>
      <c r="U3920" s="25">
        <v>15.462923453452015</v>
      </c>
      <c r="V3920" s="24">
        <v>14.270149995160452</v>
      </c>
      <c r="W3920" s="24">
        <v>17.142997418691387</v>
      </c>
      <c r="X3920" s="25">
        <v>15.448148722083065</v>
      </c>
      <c r="Y3920" s="25">
        <v>17.571613190489789</v>
      </c>
      <c r="Z3920" s="25">
        <v>15.895371684381576</v>
      </c>
    </row>
    <row r="3921" spans="1:26" x14ac:dyDescent="0.25">
      <c r="A3921" s="39">
        <v>42388</v>
      </c>
      <c r="B3921" s="25">
        <v>42319.778284089996</v>
      </c>
      <c r="C3921" s="43">
        <v>64972.773118470199</v>
      </c>
      <c r="D3921" s="43">
        <v>4478.4330914862012</v>
      </c>
      <c r="E3921" s="43">
        <v>69451.206209956406</v>
      </c>
      <c r="F3921" s="25">
        <v>59327.785337893743</v>
      </c>
      <c r="G3921" s="25">
        <v>67916.656427394104</v>
      </c>
      <c r="H3921" s="25">
        <v>102067.51268017163</v>
      </c>
      <c r="I3921" s="25">
        <v>122036.35876206537</v>
      </c>
      <c r="J3921" s="25">
        <v>156645.86785362096</v>
      </c>
      <c r="K3921" s="25">
        <v>181720.63157863292</v>
      </c>
      <c r="L3921" s="25">
        <v>166391.25907565097</v>
      </c>
      <c r="M3921" s="25">
        <v>191466.02280066293</v>
      </c>
      <c r="O3921" s="24">
        <v>2.238030672435487</v>
      </c>
      <c r="P3921" s="44">
        <v>14.376686974501652</v>
      </c>
      <c r="Q3921" s="44">
        <v>33.692054706698649</v>
      </c>
      <c r="R3921" s="43">
        <v>15.45227554173383</v>
      </c>
      <c r="S3921" s="24">
        <v>6.3097916020996792</v>
      </c>
      <c r="T3921" s="24">
        <v>6.7226197537451959</v>
      </c>
      <c r="U3921" s="25">
        <v>14.939729828354542</v>
      </c>
      <c r="V3921" s="24">
        <v>13.904692341726289</v>
      </c>
      <c r="W3921" s="24">
        <v>16.892328668092226</v>
      </c>
      <c r="X3921" s="25">
        <v>15.275875884277323</v>
      </c>
      <c r="Y3921" s="25">
        <v>17.34134451793954</v>
      </c>
      <c r="Z3921" s="25">
        <v>15.736892191218343</v>
      </c>
    </row>
    <row r="3922" spans="1:26" x14ac:dyDescent="0.25">
      <c r="A3922" s="39">
        <v>42389</v>
      </c>
      <c r="B3922" s="25">
        <v>42210.083128190003</v>
      </c>
      <c r="C3922" s="43">
        <v>64686.627750561667</v>
      </c>
      <c r="D3922" s="43">
        <v>4350.4496510342015</v>
      </c>
      <c r="E3922" s="43">
        <v>69037.077401595874</v>
      </c>
      <c r="F3922" s="25">
        <v>59119.944675863764</v>
      </c>
      <c r="G3922" s="25">
        <v>67757.314669334126</v>
      </c>
      <c r="H3922" s="25">
        <v>101751.84496878166</v>
      </c>
      <c r="I3922" s="25">
        <v>121755.27614408541</v>
      </c>
      <c r="J3922" s="25">
        <v>156271.755215841</v>
      </c>
      <c r="K3922" s="25">
        <v>181360.25501198295</v>
      </c>
      <c r="L3922" s="25">
        <v>166025.43989993099</v>
      </c>
      <c r="M3922" s="25">
        <v>191113.93969607295</v>
      </c>
      <c r="O3922" s="24">
        <v>2.2635415314252061</v>
      </c>
      <c r="P3922" s="44">
        <v>15.317809399493409</v>
      </c>
      <c r="Q3922" s="44">
        <v>34.038004440172777</v>
      </c>
      <c r="R3922" s="43">
        <v>16.341738090891276</v>
      </c>
      <c r="S3922" s="24">
        <v>6.3748805775570627</v>
      </c>
      <c r="T3922" s="24">
        <v>6.8542128110553158</v>
      </c>
      <c r="U3922" s="25">
        <v>15.069375601062651</v>
      </c>
      <c r="V3922" s="24">
        <v>14.025001591991092</v>
      </c>
      <c r="W3922" s="24">
        <v>16.883990180453679</v>
      </c>
      <c r="X3922" s="25">
        <v>15.257334881561469</v>
      </c>
      <c r="Y3922" s="25">
        <v>17.332543015515924</v>
      </c>
      <c r="Z3922" s="25">
        <v>15.718485266693438</v>
      </c>
    </row>
    <row r="3923" spans="1:26" x14ac:dyDescent="0.25">
      <c r="A3923" s="39">
        <v>42390</v>
      </c>
      <c r="B3923" s="25">
        <v>42053.61380549</v>
      </c>
      <c r="C3923" s="43">
        <v>64111.737437473123</v>
      </c>
      <c r="D3923" s="43">
        <v>4505.8219597902007</v>
      </c>
      <c r="E3923" s="43">
        <v>68617.559397263321</v>
      </c>
      <c r="F3923" s="25">
        <v>58767.445919063764</v>
      </c>
      <c r="G3923" s="25">
        <v>67186.797260454114</v>
      </c>
      <c r="H3923" s="25">
        <v>101364.06925033165</v>
      </c>
      <c r="I3923" s="25">
        <v>121162.05015298539</v>
      </c>
      <c r="J3923" s="25">
        <v>155862.09342546095</v>
      </c>
      <c r="K3923" s="25">
        <v>180743.88475354295</v>
      </c>
      <c r="L3923" s="25">
        <v>165624.46238242096</v>
      </c>
      <c r="M3923" s="25">
        <v>190506.25371050293</v>
      </c>
      <c r="O3923" s="24">
        <v>2.1669622556652612</v>
      </c>
      <c r="P3923" s="44">
        <v>15.012604937820795</v>
      </c>
      <c r="Q3923" s="44">
        <v>37.131897867489741</v>
      </c>
      <c r="R3923" s="43">
        <v>16.243841396591918</v>
      </c>
      <c r="S3923" s="24">
        <v>6.2409176864197224</v>
      </c>
      <c r="T3923" s="24">
        <v>6.3391579306648627</v>
      </c>
      <c r="U3923" s="25">
        <v>15.039515475125764</v>
      </c>
      <c r="V3923" s="24">
        <v>13.743609155314607</v>
      </c>
      <c r="W3923" s="24">
        <v>16.813130548919531</v>
      </c>
      <c r="X3923" s="25">
        <v>15.028613830967297</v>
      </c>
      <c r="Y3923" s="25">
        <v>17.266808167958736</v>
      </c>
      <c r="Z3923" s="25">
        <v>15.501584775565981</v>
      </c>
    </row>
    <row r="3924" spans="1:26" x14ac:dyDescent="0.25">
      <c r="A3924" s="39">
        <v>42394</v>
      </c>
      <c r="B3924" s="25">
        <v>41922.340399289998</v>
      </c>
      <c r="C3924" s="43">
        <v>63694.326361028972</v>
      </c>
      <c r="D3924" s="43">
        <v>4313.0226534612029</v>
      </c>
      <c r="E3924" s="43">
        <v>68007.349014490173</v>
      </c>
      <c r="F3924" s="25">
        <v>58795.841221783754</v>
      </c>
      <c r="G3924" s="25">
        <v>67210.308397744113</v>
      </c>
      <c r="H3924" s="25">
        <v>100906.14053028164</v>
      </c>
      <c r="I3924" s="25">
        <v>120699.7875001854</v>
      </c>
      <c r="J3924" s="25">
        <v>155279.09691245097</v>
      </c>
      <c r="K3924" s="25">
        <v>180164.03475203292</v>
      </c>
      <c r="L3924" s="25">
        <v>165048.74766533097</v>
      </c>
      <c r="M3924" s="25">
        <v>189933.68550491292</v>
      </c>
      <c r="O3924" s="24">
        <v>2.4515546998857607</v>
      </c>
      <c r="P3924" s="44">
        <v>16.028935662304768</v>
      </c>
      <c r="Q3924" s="44">
        <v>28.283671572281442</v>
      </c>
      <c r="R3924" s="43">
        <v>16.736170934859175</v>
      </c>
      <c r="S3924" s="24">
        <v>6.0691513052185897</v>
      </c>
      <c r="T3924" s="24">
        <v>6.2346772540596396</v>
      </c>
      <c r="U3924" s="25">
        <v>15.141053232227474</v>
      </c>
      <c r="V3924" s="24">
        <v>13.858754047185172</v>
      </c>
      <c r="W3924" s="24">
        <v>16.898196998780655</v>
      </c>
      <c r="X3924" s="25">
        <v>15.108739073248255</v>
      </c>
      <c r="Y3924" s="25">
        <v>17.33771548658105</v>
      </c>
      <c r="Z3924" s="25">
        <v>15.570159335717948</v>
      </c>
    </row>
    <row r="3925" spans="1:26" x14ac:dyDescent="0.25">
      <c r="A3925" s="39">
        <v>42395</v>
      </c>
      <c r="B3925" s="25">
        <v>41805.353269790001</v>
      </c>
      <c r="C3925" s="43">
        <v>63246.043015170442</v>
      </c>
      <c r="D3925" s="43">
        <v>4551.9474661066024</v>
      </c>
      <c r="E3925" s="43">
        <v>67797.99048127704</v>
      </c>
      <c r="F3925" s="25">
        <v>58588.46196735376</v>
      </c>
      <c r="G3925" s="25">
        <v>66931.758796244118</v>
      </c>
      <c r="H3925" s="25">
        <v>100212.66669353163</v>
      </c>
      <c r="I3925" s="25">
        <v>119938.75235117538</v>
      </c>
      <c r="J3925" s="25">
        <v>154591.49720908093</v>
      </c>
      <c r="K3925" s="25">
        <v>179400.12041227293</v>
      </c>
      <c r="L3925" s="25">
        <v>164375.80494121095</v>
      </c>
      <c r="M3925" s="25">
        <v>189184.42814440292</v>
      </c>
      <c r="O3925" s="24">
        <v>2.1656566993687232</v>
      </c>
      <c r="P3925" s="44">
        <v>15.212319136677666</v>
      </c>
      <c r="Q3925" s="44">
        <v>35.39009197822913</v>
      </c>
      <c r="R3925" s="43">
        <v>16.376802221418618</v>
      </c>
      <c r="S3925" s="24">
        <v>5.6950340027256408</v>
      </c>
      <c r="T3925" s="24">
        <v>5.7943932006153442</v>
      </c>
      <c r="U3925" s="25">
        <v>14.349750467769562</v>
      </c>
      <c r="V3925" s="24">
        <v>13.140852917058821</v>
      </c>
      <c r="W3925" s="24">
        <v>16.380553818345533</v>
      </c>
      <c r="X3925" s="25">
        <v>14.62066598734757</v>
      </c>
      <c r="Y3925" s="25">
        <v>16.859301908662427</v>
      </c>
      <c r="Z3925" s="25">
        <v>15.114253937434308</v>
      </c>
    </row>
    <row r="3926" spans="1:26" x14ac:dyDescent="0.25">
      <c r="A3926" s="39">
        <v>42396</v>
      </c>
      <c r="B3926" s="25">
        <v>41633.825557589997</v>
      </c>
      <c r="C3926" s="43">
        <v>62767.9304310519</v>
      </c>
      <c r="D3926" s="43">
        <v>4426.3432884412023</v>
      </c>
      <c r="E3926" s="43">
        <v>67194.273719493096</v>
      </c>
      <c r="F3926" s="25">
        <v>58468.002775433757</v>
      </c>
      <c r="G3926" s="25">
        <v>66601.683197124104</v>
      </c>
      <c r="H3926" s="25">
        <v>99939.746710491643</v>
      </c>
      <c r="I3926" s="25">
        <v>119451.29915514537</v>
      </c>
      <c r="J3926" s="25">
        <v>154648.96919681091</v>
      </c>
      <c r="K3926" s="25">
        <v>179249.20530921291</v>
      </c>
      <c r="L3926" s="25">
        <v>164446.73919734091</v>
      </c>
      <c r="M3926" s="25">
        <v>189046.97530974291</v>
      </c>
      <c r="O3926" s="24">
        <v>1.9500732595635339</v>
      </c>
      <c r="P3926" s="44">
        <v>14.765934214743393</v>
      </c>
      <c r="Q3926" s="44">
        <v>24.285091587023832</v>
      </c>
      <c r="R3926" s="43">
        <v>15.347906112653664</v>
      </c>
      <c r="S3926" s="24">
        <v>5.6279191751092528</v>
      </c>
      <c r="T3926" s="24">
        <v>5.4090938389024679</v>
      </c>
      <c r="U3926" s="25">
        <v>14.110686804562732</v>
      </c>
      <c r="V3926" s="24">
        <v>12.746106226181597</v>
      </c>
      <c r="W3926" s="24">
        <v>16.471260746354833</v>
      </c>
      <c r="X3926" s="25">
        <v>14.601402536833685</v>
      </c>
      <c r="Y3926" s="25">
        <v>16.944185220074417</v>
      </c>
      <c r="Z3926" s="25">
        <v>15.095548117018831</v>
      </c>
    </row>
    <row r="3927" spans="1:26" x14ac:dyDescent="0.25">
      <c r="A3927" s="39">
        <v>42397</v>
      </c>
      <c r="B3927" s="25">
        <v>41524.61342129</v>
      </c>
      <c r="C3927" s="43">
        <v>62354.936188623367</v>
      </c>
      <c r="D3927" s="43">
        <v>5071.040579586801</v>
      </c>
      <c r="E3927" s="43">
        <v>67425.976768210166</v>
      </c>
      <c r="F3927" s="25">
        <v>58455.207076523759</v>
      </c>
      <c r="G3927" s="25">
        <v>66570.067767914108</v>
      </c>
      <c r="H3927" s="25">
        <v>99872.039210081639</v>
      </c>
      <c r="I3927" s="25">
        <v>119368.31026838536</v>
      </c>
      <c r="J3927" s="25">
        <v>154731.71214021096</v>
      </c>
      <c r="K3927" s="25">
        <v>179312.41224738292</v>
      </c>
      <c r="L3927" s="25">
        <v>164547.37601917097</v>
      </c>
      <c r="M3927" s="25">
        <v>189128.07612634293</v>
      </c>
      <c r="O3927" s="24">
        <v>2.1385839127257222</v>
      </c>
      <c r="P3927" s="44">
        <v>14.40415409595197</v>
      </c>
      <c r="Q3927" s="44">
        <v>5.8516532636600171</v>
      </c>
      <c r="R3927" s="43">
        <v>13.713157294672197</v>
      </c>
      <c r="S3927" s="24">
        <v>5.4451902244322614</v>
      </c>
      <c r="T3927" s="24">
        <v>5.2597904698604703</v>
      </c>
      <c r="U3927" s="25">
        <v>14.106593080714823</v>
      </c>
      <c r="V3927" s="24">
        <v>12.728353949938654</v>
      </c>
      <c r="W3927" s="24">
        <v>16.403953643754534</v>
      </c>
      <c r="X3927" s="25">
        <v>14.538048104962176</v>
      </c>
      <c r="Y3927" s="25">
        <v>16.880203589641841</v>
      </c>
      <c r="Z3927" s="25">
        <v>15.035022971277613</v>
      </c>
    </row>
    <row r="3928" spans="1:26" x14ac:dyDescent="0.25">
      <c r="A3928" s="39">
        <v>42398</v>
      </c>
      <c r="B3928" s="25">
        <v>41389.473878190001</v>
      </c>
      <c r="C3928" s="43">
        <v>62282.816071034824</v>
      </c>
      <c r="D3928" s="43">
        <v>4312.2177280896021</v>
      </c>
      <c r="E3928" s="43">
        <v>66595.033799124431</v>
      </c>
      <c r="F3928" s="25">
        <v>58667.620785729996</v>
      </c>
      <c r="G3928" s="25">
        <v>66696.684680890001</v>
      </c>
      <c r="H3928" s="25">
        <v>100353.3480349</v>
      </c>
      <c r="I3928" s="25">
        <v>119757.07853556001</v>
      </c>
      <c r="J3928" s="25">
        <v>155129.21689966001</v>
      </c>
      <c r="K3928" s="25">
        <v>179621.50643555002</v>
      </c>
      <c r="L3928" s="25">
        <v>164867.92814526</v>
      </c>
      <c r="M3928" s="25">
        <v>189360.21768115001</v>
      </c>
      <c r="O3928" s="24">
        <v>2.1810101262978776</v>
      </c>
      <c r="P3928" s="44">
        <v>15.209490445879737</v>
      </c>
      <c r="Q3928" s="44">
        <v>6.261450899854526</v>
      </c>
      <c r="R3928" s="43">
        <v>14.584695360450862</v>
      </c>
      <c r="S3928" s="24">
        <v>5.0740650655302977</v>
      </c>
      <c r="T3928" s="24">
        <v>4.7777654961189686</v>
      </c>
      <c r="U3928" s="25">
        <v>14.06846602354741</v>
      </c>
      <c r="V3928" s="24">
        <v>12.608326601549713</v>
      </c>
      <c r="W3928" s="24">
        <v>16.282002628298152</v>
      </c>
      <c r="X3928" s="25">
        <v>14.329533321410581</v>
      </c>
      <c r="Y3928" s="25">
        <v>17.435000204567388</v>
      </c>
      <c r="Z3928" s="25">
        <v>15.399084635255878</v>
      </c>
    </row>
    <row r="3929" spans="1:26" x14ac:dyDescent="0.25">
      <c r="A3929" s="39">
        <v>42401</v>
      </c>
      <c r="B3929" s="25">
        <v>41325.64853079</v>
      </c>
      <c r="C3929" s="43">
        <v>62464.814363760648</v>
      </c>
      <c r="D3929" s="43">
        <v>4277.3361995098012</v>
      </c>
      <c r="E3929" s="43">
        <v>66742.15056327045</v>
      </c>
      <c r="F3929" s="25">
        <v>59195.627956883756</v>
      </c>
      <c r="G3929" s="25">
        <v>67209.367447004101</v>
      </c>
      <c r="H3929" s="25">
        <v>100796.42274660165</v>
      </c>
      <c r="I3929" s="25">
        <v>120189.10359605537</v>
      </c>
      <c r="J3929" s="25">
        <v>155553.18704499098</v>
      </c>
      <c r="K3929" s="25">
        <v>180047.92653542294</v>
      </c>
      <c r="L3929" s="25">
        <v>165418.91652241099</v>
      </c>
      <c r="M3929" s="25">
        <v>189913.65601284296</v>
      </c>
      <c r="O3929" s="24">
        <v>2.0165142711955797</v>
      </c>
      <c r="P3929" s="44">
        <v>12.627943619636817</v>
      </c>
      <c r="Q3929" s="44">
        <v>3.4260996810179689</v>
      </c>
      <c r="R3929" s="43">
        <v>11.989393779062297</v>
      </c>
      <c r="S3929" s="24">
        <v>5.1582280962223059</v>
      </c>
      <c r="T3929" s="24">
        <v>4.6055527218723746</v>
      </c>
      <c r="U3929" s="25">
        <v>12.588251570917341</v>
      </c>
      <c r="V3929" s="24">
        <v>11.25405169110465</v>
      </c>
      <c r="W3929" s="24">
        <v>15.239029105496837</v>
      </c>
      <c r="X3929" s="25">
        <v>13.410115114259913</v>
      </c>
      <c r="Y3929" s="25">
        <v>16.50312027056713</v>
      </c>
      <c r="Z3929" s="25">
        <v>14.570171458950853</v>
      </c>
    </row>
    <row r="3930" spans="1:26" x14ac:dyDescent="0.25">
      <c r="A3930" s="39">
        <v>42402</v>
      </c>
      <c r="B3930" s="25">
        <v>41303.987687190005</v>
      </c>
      <c r="C3930" s="43">
        <v>62513.654034343548</v>
      </c>
      <c r="D3930" s="43">
        <v>4158.1237559120018</v>
      </c>
      <c r="E3930" s="43">
        <v>66671.777790255554</v>
      </c>
      <c r="F3930" s="25">
        <v>61483.58970649376</v>
      </c>
      <c r="G3930" s="25">
        <v>69520.901314984105</v>
      </c>
      <c r="H3930" s="25">
        <v>100484.51738653165</v>
      </c>
      <c r="I3930" s="25">
        <v>119920.38595411537</v>
      </c>
      <c r="J3930" s="25">
        <v>155210.03454686093</v>
      </c>
      <c r="K3930" s="25">
        <v>179729.78683207295</v>
      </c>
      <c r="L3930" s="25">
        <v>165077.70906631096</v>
      </c>
      <c r="M3930" s="25">
        <v>189597.46135152297</v>
      </c>
      <c r="O3930" s="24">
        <v>1.9630423030884581</v>
      </c>
      <c r="P3930" s="44">
        <v>12.716004581969621</v>
      </c>
      <c r="Q3930" s="44">
        <v>0.543539718540198</v>
      </c>
      <c r="R3930" s="43">
        <v>11.871312414857261</v>
      </c>
      <c r="S3930" s="24">
        <v>9.2226837299418172</v>
      </c>
      <c r="T3930" s="24">
        <v>8.2032547547926882</v>
      </c>
      <c r="U3930" s="25">
        <v>12.239857469331405</v>
      </c>
      <c r="V3930" s="24">
        <v>11.005310952283743</v>
      </c>
      <c r="W3930" s="24">
        <v>14.984810201526733</v>
      </c>
      <c r="X3930" s="25">
        <v>13.209722579485339</v>
      </c>
      <c r="Y3930" s="25">
        <v>16.262810793689052</v>
      </c>
      <c r="Z3930" s="25">
        <v>14.379419106948399</v>
      </c>
    </row>
    <row r="3931" spans="1:26" x14ac:dyDescent="0.25">
      <c r="A3931" s="39">
        <v>42403</v>
      </c>
      <c r="B3931" s="25">
        <v>41311.870851089996</v>
      </c>
      <c r="C3931" s="43">
        <v>62961.689767936434</v>
      </c>
      <c r="D3931" s="43">
        <v>4322.5604007474021</v>
      </c>
      <c r="E3931" s="43">
        <v>67284.250168683837</v>
      </c>
      <c r="F3931" s="25">
        <v>60982.695802393762</v>
      </c>
      <c r="G3931" s="25">
        <v>69065.434089424118</v>
      </c>
      <c r="H3931" s="25">
        <v>101097.99306378166</v>
      </c>
      <c r="I3931" s="25">
        <v>120542.6086656454</v>
      </c>
      <c r="J3931" s="25">
        <v>155846.13538583094</v>
      </c>
      <c r="K3931" s="25">
        <v>180384.49768087297</v>
      </c>
      <c r="L3931" s="25">
        <v>165713.81097268098</v>
      </c>
      <c r="M3931" s="25">
        <v>190252.17326772297</v>
      </c>
      <c r="O3931" s="24">
        <v>2.1781308052291948</v>
      </c>
      <c r="P3931" s="44">
        <v>12.54140399627126</v>
      </c>
      <c r="Q3931" s="44">
        <v>3.9457727888925653</v>
      </c>
      <c r="R3931" s="43">
        <v>11.946687694186252</v>
      </c>
      <c r="S3931" s="24">
        <v>8.712680353686352</v>
      </c>
      <c r="T3931" s="24">
        <v>7.913988922359394</v>
      </c>
      <c r="U3931" s="25">
        <v>12.801307611077718</v>
      </c>
      <c r="V3931" s="24">
        <v>11.515154259829409</v>
      </c>
      <c r="W3931" s="24">
        <v>15.30479746171225</v>
      </c>
      <c r="X3931" s="25">
        <v>13.519375376188925</v>
      </c>
      <c r="Y3931" s="25">
        <v>16.563281060723956</v>
      </c>
      <c r="Z3931" s="25">
        <v>14.673165155078461</v>
      </c>
    </row>
    <row r="3932" spans="1:26" x14ac:dyDescent="0.25">
      <c r="A3932" s="39">
        <v>42404</v>
      </c>
      <c r="B3932" s="25">
        <v>41396.101215440001</v>
      </c>
      <c r="C3932" s="43">
        <v>62842.470393279335</v>
      </c>
      <c r="D3932" s="43">
        <v>4283.0530115856009</v>
      </c>
      <c r="E3932" s="43">
        <v>67125.523404864929</v>
      </c>
      <c r="F3932" s="25">
        <v>61034.043825243753</v>
      </c>
      <c r="G3932" s="25">
        <v>69152.337204834097</v>
      </c>
      <c r="H3932" s="25">
        <v>101111.99363590164</v>
      </c>
      <c r="I3932" s="25">
        <v>120600.42077745537</v>
      </c>
      <c r="J3932" s="25">
        <v>155816.54314464092</v>
      </c>
      <c r="K3932" s="25">
        <v>180379.58824883291</v>
      </c>
      <c r="L3932" s="25">
        <v>165658.04955744091</v>
      </c>
      <c r="M3932" s="25">
        <v>190221.0946616329</v>
      </c>
      <c r="O3932" s="24">
        <v>2.5615105491243906</v>
      </c>
      <c r="P3932" s="44">
        <v>12.379922536159537</v>
      </c>
      <c r="Q3932" s="44">
        <v>4.0698537855466732</v>
      </c>
      <c r="R3932" s="43">
        <v>11.810247686274344</v>
      </c>
      <c r="S3932" s="24">
        <v>8.8496018565826553</v>
      </c>
      <c r="T3932" s="24">
        <v>8.0294400403817079</v>
      </c>
      <c r="U3932" s="25">
        <v>12.889242382237454</v>
      </c>
      <c r="V3932" s="24">
        <v>11.604704892099814</v>
      </c>
      <c r="W3932" s="24">
        <v>15.35280280770932</v>
      </c>
      <c r="X3932" s="25">
        <v>13.559743728937224</v>
      </c>
      <c r="Y3932" s="25">
        <v>16.588752219826741</v>
      </c>
      <c r="Z3932" s="25">
        <v>14.694386687970184</v>
      </c>
    </row>
    <row r="3933" spans="1:26" x14ac:dyDescent="0.25">
      <c r="A3933" s="39">
        <v>42405</v>
      </c>
      <c r="B3933" s="25">
        <v>41453.462138489995</v>
      </c>
      <c r="C3933" s="43">
        <v>62834.543315002222</v>
      </c>
      <c r="D3933" s="43">
        <v>4459.6414397038016</v>
      </c>
      <c r="E3933" s="43">
        <v>67294.184754706017</v>
      </c>
      <c r="F3933" s="25">
        <v>60839.475928793749</v>
      </c>
      <c r="G3933" s="25">
        <v>68987.378143334106</v>
      </c>
      <c r="H3933" s="25">
        <v>100827.52014256163</v>
      </c>
      <c r="I3933" s="25">
        <v>120423.39697947538</v>
      </c>
      <c r="J3933" s="25">
        <v>155693.77659623092</v>
      </c>
      <c r="K3933" s="25">
        <v>180366.8547391629</v>
      </c>
      <c r="L3933" s="25">
        <v>165515.90007643093</v>
      </c>
      <c r="M3933" s="25">
        <v>190188.97821936291</v>
      </c>
      <c r="O3933" s="24">
        <v>2.8467872258237437</v>
      </c>
      <c r="P3933" s="44">
        <v>12.565844951007655</v>
      </c>
      <c r="Q3933" s="44">
        <v>6.6495292577994691</v>
      </c>
      <c r="R3933" s="43">
        <v>12.153531260478289</v>
      </c>
      <c r="S3933" s="24">
        <v>8.8649141461423007</v>
      </c>
      <c r="T3933" s="24">
        <v>7.9997187004747561</v>
      </c>
      <c r="U3933" s="25">
        <v>13.053579677083205</v>
      </c>
      <c r="V3933" s="24">
        <v>11.776200095440959</v>
      </c>
      <c r="W3933" s="24">
        <v>15.506475594012281</v>
      </c>
      <c r="X3933" s="25">
        <v>13.711281684046494</v>
      </c>
      <c r="Y3933" s="25">
        <v>16.722370653344786</v>
      </c>
      <c r="Z3933" s="25">
        <v>14.828255996484451</v>
      </c>
    </row>
    <row r="3934" spans="1:26" x14ac:dyDescent="0.25">
      <c r="A3934" s="39">
        <v>42410</v>
      </c>
      <c r="B3934" s="25">
        <v>41453.462138489995</v>
      </c>
      <c r="C3934" s="43">
        <v>62657.512393466699</v>
      </c>
      <c r="D3934" s="43">
        <v>4527.5144562802006</v>
      </c>
      <c r="E3934" s="43">
        <v>67185.026849746893</v>
      </c>
      <c r="F3934" s="25">
        <v>61242.59393006374</v>
      </c>
      <c r="G3934" s="25">
        <v>69484.30696488409</v>
      </c>
      <c r="H3934" s="25">
        <v>100516.00343081163</v>
      </c>
      <c r="I3934" s="25">
        <v>120191.23141081538</v>
      </c>
      <c r="J3934" s="25">
        <v>155139.34979670093</v>
      </c>
      <c r="K3934" s="25">
        <v>179886.95672795293</v>
      </c>
      <c r="L3934" s="25">
        <v>164961.47861390095</v>
      </c>
      <c r="M3934" s="25">
        <v>189709.08554515292</v>
      </c>
      <c r="O3934" s="24">
        <v>2.7208721058060492</v>
      </c>
      <c r="P3934" s="44">
        <v>13.279140691574142</v>
      </c>
      <c r="Q3934" s="44">
        <v>5.9469520059296954</v>
      </c>
      <c r="R3934" s="43">
        <v>12.75329085612238</v>
      </c>
      <c r="S3934" s="24">
        <v>9.0076517056346219</v>
      </c>
      <c r="T3934" s="24">
        <v>8.4347880482750668</v>
      </c>
      <c r="U3934" s="25">
        <v>12.88710947341405</v>
      </c>
      <c r="V3934" s="24">
        <v>11.829105199034796</v>
      </c>
      <c r="W3934" s="24">
        <v>15.473555645265623</v>
      </c>
      <c r="X3934" s="25">
        <v>13.698422700028544</v>
      </c>
      <c r="Y3934" s="25">
        <v>16.699235577296623</v>
      </c>
      <c r="Z3934" s="25">
        <v>14.82233917209701</v>
      </c>
    </row>
    <row r="3935" spans="1:26" x14ac:dyDescent="0.25">
      <c r="A3935" s="39">
        <v>42411</v>
      </c>
      <c r="B3935" s="25">
        <v>41507.264349290002</v>
      </c>
      <c r="C3935" s="43">
        <v>60443.671181356738</v>
      </c>
      <c r="D3935" s="43">
        <v>4351.2922520746015</v>
      </c>
      <c r="E3935" s="43">
        <v>64794.963433431338</v>
      </c>
      <c r="F3935" s="25">
        <v>60998.437583193758</v>
      </c>
      <c r="G3935" s="25">
        <v>69131.839222134106</v>
      </c>
      <c r="H3935" s="25">
        <v>100115.74221530165</v>
      </c>
      <c r="I3935" s="25">
        <v>119679.92426962538</v>
      </c>
      <c r="J3935" s="25">
        <v>154806.401314121</v>
      </c>
      <c r="K3935" s="25">
        <v>179479.71769984293</v>
      </c>
      <c r="L3935" s="25">
        <v>164634.19196152102</v>
      </c>
      <c r="M3935" s="25">
        <v>189307.50834724293</v>
      </c>
      <c r="O3935" s="24">
        <v>2.9745644964653595</v>
      </c>
      <c r="P3935" s="44">
        <v>9.2416998377732096</v>
      </c>
      <c r="Q3935" s="44">
        <v>0.73600547284313755</v>
      </c>
      <c r="R3935" s="43">
        <v>8.6257648152208155</v>
      </c>
      <c r="S3935" s="24">
        <v>8.6453684021310586</v>
      </c>
      <c r="T3935" s="24">
        <v>7.8920192833406233</v>
      </c>
      <c r="U3935" s="25">
        <v>12.456816978940278</v>
      </c>
      <c r="V3935" s="24">
        <v>11.312866329680094</v>
      </c>
      <c r="W3935" s="24">
        <v>15.206283164897471</v>
      </c>
      <c r="X3935" s="25">
        <v>13.388982144940087</v>
      </c>
      <c r="Y3935" s="25">
        <v>16.447945754845406</v>
      </c>
      <c r="Z3935" s="25">
        <v>14.528045721109638</v>
      </c>
    </row>
    <row r="3936" spans="1:26" x14ac:dyDescent="0.25">
      <c r="A3936" s="39">
        <v>42412</v>
      </c>
      <c r="B3936" s="25">
        <v>41444.596798589999</v>
      </c>
      <c r="C3936" s="43">
        <v>60490.733526236756</v>
      </c>
      <c r="D3936" s="43">
        <v>4444.2273096074014</v>
      </c>
      <c r="E3936" s="43">
        <v>64934.960835844155</v>
      </c>
      <c r="F3936" s="25">
        <v>61075.851768633765</v>
      </c>
      <c r="G3936" s="25">
        <v>69368.951534174121</v>
      </c>
      <c r="H3936" s="25">
        <v>100228.89946726164</v>
      </c>
      <c r="I3936" s="25">
        <v>119936.2712874654</v>
      </c>
      <c r="J3936" s="25">
        <v>154865.45354216092</v>
      </c>
      <c r="K3936" s="25">
        <v>179665.02174123292</v>
      </c>
      <c r="L3936" s="25">
        <v>164682.25101976091</v>
      </c>
      <c r="M3936" s="25">
        <v>189481.81921883291</v>
      </c>
      <c r="O3936" s="24">
        <v>2.9832917588342056</v>
      </c>
      <c r="P3936" s="44">
        <v>9.1517577204228928</v>
      </c>
      <c r="Q3936" s="44">
        <v>0.65158297152467792</v>
      </c>
      <c r="R3936" s="43">
        <v>8.5244903733863389</v>
      </c>
      <c r="S3936" s="24">
        <v>9.2382619007509881</v>
      </c>
      <c r="T3936" s="24">
        <v>8.604233735627087</v>
      </c>
      <c r="U3936" s="25">
        <v>12.680929927171491</v>
      </c>
      <c r="V3936" s="24">
        <v>11.588516989418828</v>
      </c>
      <c r="W3936" s="24">
        <v>15.232489551968031</v>
      </c>
      <c r="X3936" s="25">
        <v>13.465971858027626</v>
      </c>
      <c r="Y3936" s="25">
        <v>16.463583636777624</v>
      </c>
      <c r="Z3936" s="25">
        <v>14.59363387077528</v>
      </c>
    </row>
    <row r="3937" spans="1:26" x14ac:dyDescent="0.25">
      <c r="A3937" s="39">
        <v>42415</v>
      </c>
      <c r="B3937" s="25">
        <v>41341.299511489997</v>
      </c>
      <c r="C3937" s="43">
        <v>60265.549754696847</v>
      </c>
      <c r="D3937" s="43">
        <v>4608.3033313086025</v>
      </c>
      <c r="E3937" s="43">
        <v>64873.853086005452</v>
      </c>
      <c r="F3937" s="25">
        <v>60760.881661973741</v>
      </c>
      <c r="G3937" s="25">
        <v>68988.962468904094</v>
      </c>
      <c r="H3937" s="25">
        <v>99528.488043501638</v>
      </c>
      <c r="I3937" s="25">
        <v>119147.74656361536</v>
      </c>
      <c r="J3937" s="25">
        <v>154229.26921134096</v>
      </c>
      <c r="K3937" s="25">
        <v>178897.89828413291</v>
      </c>
      <c r="L3937" s="25">
        <v>164050.89817954096</v>
      </c>
      <c r="M3937" s="25">
        <v>188719.52725233289</v>
      </c>
      <c r="O3937" s="24">
        <v>2.8234852534294141</v>
      </c>
      <c r="P3937" s="44">
        <v>11.56245118675001</v>
      </c>
      <c r="Q3937" s="44">
        <v>6.4584984633005993</v>
      </c>
      <c r="R3937" s="43">
        <v>11.183800119704168</v>
      </c>
      <c r="S3937" s="24">
        <v>10.567289889151944</v>
      </c>
      <c r="T3937" s="24">
        <v>9.7642378298882004</v>
      </c>
      <c r="U3937" s="25">
        <v>14.343535840251921</v>
      </c>
      <c r="V3937" s="24">
        <v>12.943721108544825</v>
      </c>
      <c r="W3937" s="24">
        <v>16.055988223243457</v>
      </c>
      <c r="X3937" s="25">
        <v>14.112053924312651</v>
      </c>
      <c r="Y3937" s="25">
        <v>17.268414746522343</v>
      </c>
      <c r="Z3937" s="25">
        <v>15.230787114545885</v>
      </c>
    </row>
    <row r="3938" spans="1:26" x14ac:dyDescent="0.25">
      <c r="A3938" s="39">
        <v>42416</v>
      </c>
      <c r="B3938" s="25">
        <v>41253.09486569</v>
      </c>
      <c r="C3938" s="43">
        <v>59933.845379366874</v>
      </c>
      <c r="D3938" s="43">
        <v>4477.5452989610012</v>
      </c>
      <c r="E3938" s="43">
        <v>64411.390678327873</v>
      </c>
      <c r="F3938" s="25">
        <v>60469.690703933768</v>
      </c>
      <c r="G3938" s="25">
        <v>68762.573784124121</v>
      </c>
      <c r="H3938" s="25">
        <v>99236.980782771672</v>
      </c>
      <c r="I3938" s="25">
        <v>118937.9583107754</v>
      </c>
      <c r="J3938" s="25">
        <v>153858.41612620099</v>
      </c>
      <c r="K3938" s="25">
        <v>178592.82779501297</v>
      </c>
      <c r="L3938" s="25">
        <v>163681.85492460101</v>
      </c>
      <c r="M3938" s="25">
        <v>188416.26659341296</v>
      </c>
      <c r="O3938" s="24">
        <v>2.6041039276397226</v>
      </c>
      <c r="P3938" s="44">
        <v>10.948406291585066</v>
      </c>
      <c r="Q3938" s="44">
        <v>3.4377980482112935</v>
      </c>
      <c r="R3938" s="43">
        <v>10.391210725793298</v>
      </c>
      <c r="S3938" s="24">
        <v>10.037406283284934</v>
      </c>
      <c r="T3938" s="24">
        <v>9.4040442489311751</v>
      </c>
      <c r="U3938" s="25">
        <v>14.008637043232097</v>
      </c>
      <c r="V3938" s="24">
        <v>12.744856534064986</v>
      </c>
      <c r="W3938" s="24">
        <v>15.776924972139161</v>
      </c>
      <c r="X3938" s="25">
        <v>13.917461251961161</v>
      </c>
      <c r="Y3938" s="25">
        <v>17.00461175635315</v>
      </c>
      <c r="Z3938" s="25">
        <v>15.045618335580603</v>
      </c>
    </row>
    <row r="3939" spans="1:26" x14ac:dyDescent="0.25">
      <c r="A3939" s="39">
        <v>42417</v>
      </c>
      <c r="B3939" s="25">
        <v>41102.237241489995</v>
      </c>
      <c r="C3939" s="43">
        <v>59670.243081606903</v>
      </c>
      <c r="D3939" s="43">
        <v>4409.4989550178007</v>
      </c>
      <c r="E3939" s="43">
        <v>64079.742036624702</v>
      </c>
      <c r="F3939" s="25">
        <v>60313.939530953758</v>
      </c>
      <c r="G3939" s="25">
        <v>68603.893327534111</v>
      </c>
      <c r="H3939" s="25">
        <v>98989.24580689166</v>
      </c>
      <c r="I3939" s="25">
        <v>118687.37070490539</v>
      </c>
      <c r="J3939" s="25">
        <v>153637.16337584102</v>
      </c>
      <c r="K3939" s="25">
        <v>178356.14827984298</v>
      </c>
      <c r="L3939" s="25">
        <v>163462.50000444101</v>
      </c>
      <c r="M3939" s="25">
        <v>188181.48490844297</v>
      </c>
      <c r="O3939" s="24">
        <v>2.2288930155350828</v>
      </c>
      <c r="P3939" s="44">
        <v>10.460430680373278</v>
      </c>
      <c r="Q3939" s="44">
        <v>1.8658286960867798</v>
      </c>
      <c r="R3939" s="43">
        <v>9.8228159945567874</v>
      </c>
      <c r="S3939" s="24">
        <v>9.7539840447917534</v>
      </c>
      <c r="T3939" s="24">
        <v>9.1515772056131706</v>
      </c>
      <c r="U3939" s="25">
        <v>13.72402613784951</v>
      </c>
      <c r="V3939" s="24">
        <v>12.507317029652043</v>
      </c>
      <c r="W3939" s="24">
        <v>15.610434482224743</v>
      </c>
      <c r="X3939" s="25">
        <v>13.766492538203767</v>
      </c>
      <c r="Y3939" s="25">
        <v>16.847810397509868</v>
      </c>
      <c r="Z3939" s="25">
        <v>14.902262325987614</v>
      </c>
    </row>
    <row r="3940" spans="1:26" x14ac:dyDescent="0.25">
      <c r="A3940" s="39">
        <v>42418</v>
      </c>
      <c r="B3940" s="25">
        <v>41017.552264290003</v>
      </c>
      <c r="C3940" s="43">
        <v>59058.526149376943</v>
      </c>
      <c r="D3940" s="43">
        <v>4545.8642820108007</v>
      </c>
      <c r="E3940" s="43">
        <v>63604.390431387743</v>
      </c>
      <c r="F3940" s="25">
        <v>60032.166421943759</v>
      </c>
      <c r="G3940" s="25">
        <v>68247.658455774115</v>
      </c>
      <c r="H3940" s="25">
        <v>98745.858388741646</v>
      </c>
      <c r="I3940" s="25">
        <v>118369.29423955538</v>
      </c>
      <c r="J3940" s="25">
        <v>153431.06394358096</v>
      </c>
      <c r="K3940" s="25">
        <v>178074.80058202296</v>
      </c>
      <c r="L3940" s="25">
        <v>163256.40140238096</v>
      </c>
      <c r="M3940" s="25">
        <v>187900.13804082296</v>
      </c>
      <c r="O3940" s="24">
        <v>2.0182657588401209</v>
      </c>
      <c r="P3940" s="44">
        <v>9.328031811205161</v>
      </c>
      <c r="Q3940" s="44">
        <v>5.016065759585242</v>
      </c>
      <c r="R3940" s="43">
        <v>9.0081364996733804</v>
      </c>
      <c r="S3940" s="24">
        <v>9.2412382094005263</v>
      </c>
      <c r="T3940" s="24">
        <v>8.5847930739517011</v>
      </c>
      <c r="U3940" s="25">
        <v>13.444409934314528</v>
      </c>
      <c r="V3940" s="24">
        <v>12.205802811970191</v>
      </c>
      <c r="W3940" s="24">
        <v>15.455346713181296</v>
      </c>
      <c r="X3940" s="25">
        <v>13.587031717405695</v>
      </c>
      <c r="Y3940" s="25">
        <v>16.700485045358459</v>
      </c>
      <c r="Z3940" s="25">
        <v>14.730473950507417</v>
      </c>
    </row>
    <row r="3941" spans="1:26" x14ac:dyDescent="0.25">
      <c r="A3941" s="39">
        <v>42419</v>
      </c>
      <c r="B3941" s="25">
        <v>40891.83580519</v>
      </c>
      <c r="C3941" s="43">
        <v>59641.292218906958</v>
      </c>
      <c r="D3941" s="43">
        <v>4436.292360161201</v>
      </c>
      <c r="E3941" s="43">
        <v>64077.584579068156</v>
      </c>
      <c r="F3941" s="25">
        <v>59784.518842743753</v>
      </c>
      <c r="G3941" s="25">
        <v>68075.739802754106</v>
      </c>
      <c r="H3941" s="25">
        <v>99051.032267231654</v>
      </c>
      <c r="I3941" s="25">
        <v>118732.49905412538</v>
      </c>
      <c r="J3941" s="25">
        <v>153763.72517583094</v>
      </c>
      <c r="K3941" s="25">
        <v>178451.95213587294</v>
      </c>
      <c r="L3941" s="25">
        <v>163572.63246483097</v>
      </c>
      <c r="M3941" s="25">
        <v>188260.85942487296</v>
      </c>
      <c r="O3941" s="24">
        <v>1.9971055168624741</v>
      </c>
      <c r="P3941" s="44">
        <v>11.667925959709248</v>
      </c>
      <c r="Q3941" s="44">
        <v>1.1154476662928792</v>
      </c>
      <c r="R3941" s="43">
        <v>10.86688846613626</v>
      </c>
      <c r="S3941" s="24">
        <v>9.1827335254949674</v>
      </c>
      <c r="T3941" s="24">
        <v>8.8100893490056009</v>
      </c>
      <c r="U3941" s="25">
        <v>13.930309579337363</v>
      </c>
      <c r="V3941" s="24">
        <v>12.769072575421948</v>
      </c>
      <c r="W3941" s="24">
        <v>15.81075093718245</v>
      </c>
      <c r="X3941" s="25">
        <v>13.980872727608528</v>
      </c>
      <c r="Y3941" s="25">
        <v>17.025246917641024</v>
      </c>
      <c r="Z3941" s="25">
        <v>15.097070700404579</v>
      </c>
    </row>
    <row r="3942" spans="1:26" x14ac:dyDescent="0.25">
      <c r="A3942" s="39">
        <v>42422</v>
      </c>
      <c r="B3942" s="25">
        <v>40811.310221749998</v>
      </c>
      <c r="C3942" s="43">
        <v>59469.513055177056</v>
      </c>
      <c r="D3942" s="43">
        <v>4374.0843332312006</v>
      </c>
      <c r="E3942" s="43">
        <v>63843.597388408256</v>
      </c>
      <c r="F3942" s="25">
        <v>59735.307720743767</v>
      </c>
      <c r="G3942" s="25">
        <v>68032.264681294124</v>
      </c>
      <c r="H3942" s="25">
        <v>98817.937633241643</v>
      </c>
      <c r="I3942" s="25">
        <v>118495.4574590854</v>
      </c>
      <c r="J3942" s="25">
        <v>153625.05186064096</v>
      </c>
      <c r="K3942" s="25">
        <v>178205.24617583296</v>
      </c>
      <c r="L3942" s="25">
        <v>163438.54164024096</v>
      </c>
      <c r="M3942" s="25">
        <v>188018.73595543296</v>
      </c>
      <c r="O3942" s="24">
        <v>2.427271028099387</v>
      </c>
      <c r="P3942" s="44">
        <v>13.925425849549811</v>
      </c>
      <c r="Q3942" s="44">
        <v>-3.1834737153296433</v>
      </c>
      <c r="R3942" s="43">
        <v>12.562611980664173</v>
      </c>
      <c r="S3942" s="24">
        <v>10.434011666854337</v>
      </c>
      <c r="T3942" s="24">
        <v>9.8803800066475489</v>
      </c>
      <c r="U3942" s="25">
        <v>14.438064741454948</v>
      </c>
      <c r="V3942" s="24">
        <v>13.192162092899263</v>
      </c>
      <c r="W3942" s="24">
        <v>16.240935019316851</v>
      </c>
      <c r="X3942" s="25">
        <v>14.291630573693359</v>
      </c>
      <c r="Y3942" s="25">
        <v>17.443922718160575</v>
      </c>
      <c r="Z3942" s="25">
        <v>15.402953227263616</v>
      </c>
    </row>
    <row r="3943" spans="1:26" x14ac:dyDescent="0.25">
      <c r="A3943" s="39">
        <v>42423</v>
      </c>
      <c r="B3943" s="25">
        <v>40659.474755849995</v>
      </c>
      <c r="C3943" s="43">
        <v>59043.996764357078</v>
      </c>
      <c r="D3943" s="43">
        <v>4397.0999094834006</v>
      </c>
      <c r="E3943" s="43">
        <v>63441.096673840482</v>
      </c>
      <c r="F3943" s="25">
        <v>59837.669097983744</v>
      </c>
      <c r="G3943" s="25">
        <v>68230.051715014095</v>
      </c>
      <c r="H3943" s="25">
        <v>98957.296806371625</v>
      </c>
      <c r="I3943" s="25">
        <v>118722.31439256536</v>
      </c>
      <c r="J3943" s="25">
        <v>153693.8355341909</v>
      </c>
      <c r="K3943" s="25">
        <v>178373.07201603294</v>
      </c>
      <c r="L3943" s="25">
        <v>163436.33114399092</v>
      </c>
      <c r="M3943" s="25">
        <v>188115.56762583295</v>
      </c>
      <c r="O3943" s="24">
        <v>2.0461979301538813</v>
      </c>
      <c r="P3943" s="44">
        <v>13.110266583110075</v>
      </c>
      <c r="Q3943" s="44">
        <v>-2.674044089968064</v>
      </c>
      <c r="R3943" s="43">
        <v>11.852963188786125</v>
      </c>
      <c r="S3943" s="24">
        <v>10.623249455352912</v>
      </c>
      <c r="T3943" s="24">
        <v>10.199830116493924</v>
      </c>
      <c r="U3943" s="25">
        <v>14.599452384821433</v>
      </c>
      <c r="V3943" s="24">
        <v>13.40886598465163</v>
      </c>
      <c r="W3943" s="24">
        <v>16.29298042747569</v>
      </c>
      <c r="X3943" s="25">
        <v>14.39926538995422</v>
      </c>
      <c r="Y3943" s="25">
        <v>17.442334296310058</v>
      </c>
      <c r="Z3943" s="25">
        <v>15.462386988868836</v>
      </c>
    </row>
    <row r="3944" spans="1:26" x14ac:dyDescent="0.25">
      <c r="A3944" s="39">
        <v>42424</v>
      </c>
      <c r="B3944" s="25">
        <v>40543.281976849998</v>
      </c>
      <c r="C3944" s="43">
        <v>58718.848183527109</v>
      </c>
      <c r="D3944" s="43">
        <v>4336.8812951758018</v>
      </c>
      <c r="E3944" s="43">
        <v>63055.72947870291</v>
      </c>
      <c r="F3944" s="25">
        <v>59554.573109163757</v>
      </c>
      <c r="G3944" s="25">
        <v>67921.170165704112</v>
      </c>
      <c r="H3944" s="25">
        <v>98271.607265391664</v>
      </c>
      <c r="I3944" s="25">
        <v>118028.71880671539</v>
      </c>
      <c r="J3944" s="25">
        <v>153334.65621038096</v>
      </c>
      <c r="K3944" s="25">
        <v>177996.08407087292</v>
      </c>
      <c r="L3944" s="25">
        <v>163079.63665038094</v>
      </c>
      <c r="M3944" s="25">
        <v>187741.06451087291</v>
      </c>
      <c r="O3944" s="24">
        <v>1.9965270990235373</v>
      </c>
      <c r="P3944" s="44">
        <v>14.066453578894066</v>
      </c>
      <c r="Q3944" s="44">
        <v>-4.9814556016181459</v>
      </c>
      <c r="R3944" s="43">
        <v>12.515128406229103</v>
      </c>
      <c r="S3944" s="24">
        <v>10.659766899118072</v>
      </c>
      <c r="T3944" s="24">
        <v>10.227868988949851</v>
      </c>
      <c r="U3944" s="25">
        <v>15.036167072479945</v>
      </c>
      <c r="V3944" s="24">
        <v>13.751136793368058</v>
      </c>
      <c r="W3944" s="24">
        <v>16.806963003293408</v>
      </c>
      <c r="X3944" s="25">
        <v>14.805006960626809</v>
      </c>
      <c r="Y3944" s="25">
        <v>17.936674826520239</v>
      </c>
      <c r="Z3944" s="25">
        <v>15.855551036241433</v>
      </c>
    </row>
    <row r="3945" spans="1:26" x14ac:dyDescent="0.25">
      <c r="A3945" s="39">
        <v>42425</v>
      </c>
      <c r="B3945" s="25">
        <v>40420.336611550003</v>
      </c>
      <c r="C3945" s="43">
        <v>58594.62460102715</v>
      </c>
      <c r="D3945" s="43">
        <v>4952.5158804870025</v>
      </c>
      <c r="E3945" s="43">
        <v>63547.14048151415</v>
      </c>
      <c r="F3945" s="25">
        <v>59646.77592977375</v>
      </c>
      <c r="G3945" s="25">
        <v>67940.5945606241</v>
      </c>
      <c r="H3945" s="25">
        <v>98500.136057661643</v>
      </c>
      <c r="I3945" s="25">
        <v>118180.45415292538</v>
      </c>
      <c r="J3945" s="25">
        <v>153666.26015703089</v>
      </c>
      <c r="K3945" s="25">
        <v>178291.45036379289</v>
      </c>
      <c r="L3945" s="25">
        <v>163411.77442723088</v>
      </c>
      <c r="M3945" s="25">
        <v>188036.96463399287</v>
      </c>
      <c r="O3945" s="24">
        <v>2.0883392986452698</v>
      </c>
      <c r="P3945" s="44">
        <v>15.123471296467894</v>
      </c>
      <c r="Q3945" s="44">
        <v>5.7689499743260653</v>
      </c>
      <c r="R3945" s="43">
        <v>14.335384778421755</v>
      </c>
      <c r="S3945" s="24">
        <v>11.141906767518496</v>
      </c>
      <c r="T3945" s="24">
        <v>10.387736461896036</v>
      </c>
      <c r="U3945" s="25">
        <v>15.510904919841973</v>
      </c>
      <c r="V3945" s="24">
        <v>13.974794120676105</v>
      </c>
      <c r="W3945" s="24">
        <v>17.120851530045233</v>
      </c>
      <c r="X3945" s="25">
        <v>14.986659031568884</v>
      </c>
      <c r="Y3945" s="25">
        <v>18.233411426855284</v>
      </c>
      <c r="Z3945" s="25">
        <v>16.027770394997344</v>
      </c>
    </row>
    <row r="3946" spans="1:26" x14ac:dyDescent="0.25">
      <c r="A3946" s="39">
        <v>42426</v>
      </c>
      <c r="B3946" s="25">
        <v>40329.898573650004</v>
      </c>
      <c r="C3946" s="43">
        <v>58327.379572707177</v>
      </c>
      <c r="D3946" s="43">
        <v>4375.0293048167996</v>
      </c>
      <c r="E3946" s="43">
        <v>62702.40887752398</v>
      </c>
      <c r="F3946" s="25">
        <v>59636.360988473767</v>
      </c>
      <c r="G3946" s="25">
        <v>67999.624388774115</v>
      </c>
      <c r="H3946" s="25">
        <v>98640.05159247166</v>
      </c>
      <c r="I3946" s="25">
        <v>118367.14789311538</v>
      </c>
      <c r="J3946" s="25">
        <v>153828.34775571094</v>
      </c>
      <c r="K3946" s="25">
        <v>178512.22704448292</v>
      </c>
      <c r="L3946" s="25">
        <v>163558.42485611091</v>
      </c>
      <c r="M3946" s="25">
        <v>188242.30414488292</v>
      </c>
      <c r="O3946" s="24">
        <v>2.5200290954227489</v>
      </c>
      <c r="P3946" s="44">
        <v>15.019769624605917</v>
      </c>
      <c r="Q3946" s="44">
        <v>-24.657872233538381</v>
      </c>
      <c r="R3946" s="43">
        <v>10.943104599427045</v>
      </c>
      <c r="S3946" s="24">
        <v>11.548148225393806</v>
      </c>
      <c r="T3946" s="24">
        <v>10.68681595854224</v>
      </c>
      <c r="U3946" s="25">
        <v>15.783444690723925</v>
      </c>
      <c r="V3946" s="24">
        <v>14.128038589556757</v>
      </c>
      <c r="W3946" s="24">
        <v>17.254900049320444</v>
      </c>
      <c r="X3946" s="25">
        <v>15.063243806873139</v>
      </c>
      <c r="Y3946" s="25">
        <v>18.34791060978236</v>
      </c>
      <c r="Z3946" s="25">
        <v>16.089554246278158</v>
      </c>
    </row>
    <row r="3947" spans="1:26" x14ac:dyDescent="0.25">
      <c r="A3947" s="39">
        <v>42429</v>
      </c>
      <c r="B3947" s="25">
        <v>40258.307510389997</v>
      </c>
      <c r="C3947" s="43">
        <v>58692.687613757254</v>
      </c>
      <c r="D3947" s="43">
        <v>4482.8570521153997</v>
      </c>
      <c r="E3947" s="43">
        <v>63175.544665872658</v>
      </c>
      <c r="F3947" s="25">
        <v>60082.372152099997</v>
      </c>
      <c r="G3947" s="25">
        <v>68384.390425739999</v>
      </c>
      <c r="H3947" s="25">
        <v>99520.796081499997</v>
      </c>
      <c r="I3947" s="25">
        <v>119206.73807091999</v>
      </c>
      <c r="J3947" s="25">
        <v>154732.59319026</v>
      </c>
      <c r="K3947" s="25">
        <v>179315.63459114003</v>
      </c>
      <c r="L3947" s="25">
        <v>163445.78332250001</v>
      </c>
      <c r="M3947" s="25">
        <v>188028.82472338004</v>
      </c>
      <c r="O3947" s="24">
        <v>2.5349970969876345</v>
      </c>
      <c r="P3947" s="44">
        <v>14.499599993960866</v>
      </c>
      <c r="Q3947" s="44">
        <v>-8.3123341191853388</v>
      </c>
      <c r="R3947" s="43">
        <v>12.513227602005195</v>
      </c>
      <c r="S3947" s="24">
        <v>11.242919501255866</v>
      </c>
      <c r="T3947" s="24">
        <v>10.365071323922193</v>
      </c>
      <c r="U3947" s="25">
        <v>15.007389095399738</v>
      </c>
      <c r="V3947" s="24">
        <v>13.485129784592909</v>
      </c>
      <c r="W3947" s="24">
        <v>16.686861228103055</v>
      </c>
      <c r="X3947" s="25">
        <v>14.546299437044908</v>
      </c>
      <c r="Y3947" s="25">
        <v>16.926318997658374</v>
      </c>
      <c r="Z3947" s="25">
        <v>14.844620886130988</v>
      </c>
    </row>
    <row r="3948" spans="1:26" x14ac:dyDescent="0.25">
      <c r="A3948" s="39">
        <v>42430</v>
      </c>
      <c r="B3948" s="25">
        <v>40263.565228790001</v>
      </c>
      <c r="C3948" s="43">
        <v>59530.536700441582</v>
      </c>
      <c r="D3948" s="43">
        <v>4579.8920671266014</v>
      </c>
      <c r="E3948" s="43">
        <v>64110.428767568184</v>
      </c>
      <c r="F3948" s="25">
        <v>60533.402068743759</v>
      </c>
      <c r="G3948" s="25">
        <v>68876.775183124118</v>
      </c>
      <c r="H3948" s="25">
        <v>100155.00996367165</v>
      </c>
      <c r="I3948" s="25">
        <v>119872.23468175539</v>
      </c>
      <c r="J3948" s="25">
        <v>155431.02283977094</v>
      </c>
      <c r="K3948" s="25">
        <v>180043.16898737295</v>
      </c>
      <c r="L3948" s="25">
        <v>165167.74820167091</v>
      </c>
      <c r="M3948" s="25">
        <v>189779.89434927294</v>
      </c>
      <c r="O3948" s="24">
        <v>2.5667830413717452</v>
      </c>
      <c r="P3948" s="44">
        <v>14.894761666075883</v>
      </c>
      <c r="Q3948" s="44">
        <v>-7.9197623965555186</v>
      </c>
      <c r="R3948" s="43">
        <v>12.896501514831481</v>
      </c>
      <c r="S3948" s="24">
        <v>11.951818507468893</v>
      </c>
      <c r="T3948" s="24">
        <v>10.81317843081171</v>
      </c>
      <c r="U3948" s="25">
        <v>15.472363623137442</v>
      </c>
      <c r="V3948" s="24">
        <v>13.753098994572355</v>
      </c>
      <c r="W3948" s="24">
        <v>16.992327138483265</v>
      </c>
      <c r="X3948" s="25">
        <v>14.731215460680612</v>
      </c>
      <c r="Y3948" s="25">
        <v>17.943245922740658</v>
      </c>
      <c r="Z3948" s="25">
        <v>15.641646548885046</v>
      </c>
    </row>
    <row r="3949" spans="1:26" x14ac:dyDescent="0.25">
      <c r="A3949" s="39">
        <v>42431</v>
      </c>
      <c r="B3949" s="25">
        <v>40285.143349410006</v>
      </c>
      <c r="C3949" s="43">
        <v>59218.551252795893</v>
      </c>
      <c r="D3949" s="43">
        <v>4774.1532415822012</v>
      </c>
      <c r="E3949" s="43">
        <v>63992.704494378093</v>
      </c>
      <c r="F3949" s="25">
        <v>60455.610448193758</v>
      </c>
      <c r="G3949" s="25">
        <v>68957.217212134114</v>
      </c>
      <c r="H3949" s="25">
        <v>100144.61769558166</v>
      </c>
      <c r="I3949" s="25">
        <v>120028.24003043539</v>
      </c>
      <c r="J3949" s="25">
        <v>155182.58566115095</v>
      </c>
      <c r="K3949" s="25">
        <v>179989.56020084294</v>
      </c>
      <c r="L3949" s="25">
        <v>164920.85479395094</v>
      </c>
      <c r="M3949" s="25">
        <v>189727.82933364293</v>
      </c>
      <c r="O3949" s="24">
        <v>2.621750811947865</v>
      </c>
      <c r="P3949" s="44">
        <v>14.292625424118089</v>
      </c>
      <c r="Q3949" s="44">
        <v>-4.0140775378687987</v>
      </c>
      <c r="R3949" s="43">
        <v>12.68919267534887</v>
      </c>
      <c r="S3949" s="24">
        <v>11.807948956318848</v>
      </c>
      <c r="T3949" s="24">
        <v>10.942598498611368</v>
      </c>
      <c r="U3949" s="25">
        <v>15.460381998252259</v>
      </c>
      <c r="V3949" s="24">
        <v>13.901140715152538</v>
      </c>
      <c r="W3949" s="24">
        <v>16.805329439160154</v>
      </c>
      <c r="X3949" s="25">
        <v>14.697053646752579</v>
      </c>
      <c r="Y3949" s="25">
        <v>17.766943889078092</v>
      </c>
      <c r="Z3949" s="25">
        <v>15.609920932450837</v>
      </c>
    </row>
    <row r="3950" spans="1:26" x14ac:dyDescent="0.25">
      <c r="A3950" s="39">
        <v>42432</v>
      </c>
      <c r="B3950" s="25">
        <v>40229.574803510004</v>
      </c>
      <c r="C3950" s="43">
        <v>59666.948210610215</v>
      </c>
      <c r="D3950" s="43">
        <v>4670.2346673416005</v>
      </c>
      <c r="E3950" s="43">
        <v>64337.182877951818</v>
      </c>
      <c r="F3950" s="25">
        <v>60405.426620143771</v>
      </c>
      <c r="G3950" s="25">
        <v>68924.276940664116</v>
      </c>
      <c r="H3950" s="25">
        <v>100378.94497663167</v>
      </c>
      <c r="I3950" s="25">
        <v>120297.02188733539</v>
      </c>
      <c r="J3950" s="25">
        <v>155353.01137213098</v>
      </c>
      <c r="K3950" s="25">
        <v>180193.96402166289</v>
      </c>
      <c r="L3950" s="25">
        <v>165120.38827583101</v>
      </c>
      <c r="M3950" s="25">
        <v>189961.34092536289</v>
      </c>
      <c r="O3950" s="24">
        <v>2.4971110266801322</v>
      </c>
      <c r="P3950" s="44">
        <v>13.803370056186392</v>
      </c>
      <c r="Q3950" s="44">
        <v>-6.511705101181442</v>
      </c>
      <c r="R3950" s="43">
        <v>12.036128360237196</v>
      </c>
      <c r="S3950" s="24">
        <v>12.362330257283261</v>
      </c>
      <c r="T3950" s="24">
        <v>11.5137522525248</v>
      </c>
      <c r="U3950" s="25">
        <v>16.086723379492931</v>
      </c>
      <c r="V3950" s="24">
        <v>14.481126236720531</v>
      </c>
      <c r="W3950" s="24">
        <v>17.138572355349769</v>
      </c>
      <c r="X3950" s="25">
        <v>15.033177087468609</v>
      </c>
      <c r="Y3950" s="25">
        <v>18.103584595448432</v>
      </c>
      <c r="Z3950" s="25">
        <v>15.94904755080595</v>
      </c>
    </row>
    <row r="3951" spans="1:26" x14ac:dyDescent="0.25">
      <c r="A3951" s="39">
        <v>42433</v>
      </c>
      <c r="B3951" s="25">
        <v>40294.306134809995</v>
      </c>
      <c r="C3951" s="43">
        <v>59806.453759064512</v>
      </c>
      <c r="D3951" s="43">
        <v>4745.0565752492003</v>
      </c>
      <c r="E3951" s="43">
        <v>64551.510334313716</v>
      </c>
      <c r="F3951" s="25">
        <v>60383.516286383754</v>
      </c>
      <c r="G3951" s="25">
        <v>68863.591720144104</v>
      </c>
      <c r="H3951" s="25">
        <v>100346.58465841164</v>
      </c>
      <c r="I3951" s="25">
        <v>120223.39107997536</v>
      </c>
      <c r="J3951" s="25">
        <v>155523.68656244091</v>
      </c>
      <c r="K3951" s="25">
        <v>180307.81644712295</v>
      </c>
      <c r="L3951" s="25">
        <v>165251.03023704092</v>
      </c>
      <c r="M3951" s="25">
        <v>190035.16012172296</v>
      </c>
      <c r="O3951" s="24">
        <v>2.7581310622895261</v>
      </c>
      <c r="P3951" s="44">
        <v>14.522287565605051</v>
      </c>
      <c r="Q3951" s="44">
        <v>-3.0980066346775859</v>
      </c>
      <c r="R3951" s="43">
        <v>13.011724254058898</v>
      </c>
      <c r="S3951" s="24">
        <v>12.050210971207198</v>
      </c>
      <c r="T3951" s="24">
        <v>11.194497762043799</v>
      </c>
      <c r="U3951" s="25">
        <v>15.495689033871841</v>
      </c>
      <c r="V3951" s="24">
        <v>13.962133102374995</v>
      </c>
      <c r="W3951" s="24">
        <v>16.926076141469657</v>
      </c>
      <c r="X3951" s="25">
        <v>14.823184531757082</v>
      </c>
      <c r="Y3951" s="25">
        <v>17.868907653844346</v>
      </c>
      <c r="Z3951" s="25">
        <v>15.720161395862164</v>
      </c>
    </row>
    <row r="3952" spans="1:26" x14ac:dyDescent="0.25">
      <c r="A3952" s="39">
        <v>42436</v>
      </c>
      <c r="B3952" s="25">
        <v>40288.79538281</v>
      </c>
      <c r="C3952" s="43">
        <v>59644.422808467461</v>
      </c>
      <c r="D3952" s="43">
        <v>4718.4544773267999</v>
      </c>
      <c r="E3952" s="43">
        <v>64362.87728579426</v>
      </c>
      <c r="F3952" s="25">
        <v>60537.326981533748</v>
      </c>
      <c r="G3952" s="25">
        <v>69030.262475224095</v>
      </c>
      <c r="H3952" s="25">
        <v>100035.21481915163</v>
      </c>
      <c r="I3952" s="25">
        <v>119990.47237643535</v>
      </c>
      <c r="J3952" s="25">
        <v>155116.19742528093</v>
      </c>
      <c r="K3952" s="25">
        <v>179985.39263342292</v>
      </c>
      <c r="L3952" s="25">
        <v>164847.6964125809</v>
      </c>
      <c r="M3952" s="25">
        <v>189716.89162072292</v>
      </c>
      <c r="O3952" s="24">
        <v>2.4476244493298438</v>
      </c>
      <c r="P3952" s="44">
        <v>14.371628915282919</v>
      </c>
      <c r="Q3952" s="44">
        <v>-4.0994226972832841</v>
      </c>
      <c r="R3952" s="43">
        <v>12.77918671677385</v>
      </c>
      <c r="S3952" s="24">
        <v>11.617635127050097</v>
      </c>
      <c r="T3952" s="24">
        <v>10.516149730373092</v>
      </c>
      <c r="U3952" s="25">
        <v>15.398784602329506</v>
      </c>
      <c r="V3952" s="24">
        <v>13.694950507573033</v>
      </c>
      <c r="W3952" s="24">
        <v>16.832820733465216</v>
      </c>
      <c r="X3952" s="25">
        <v>14.635227373357008</v>
      </c>
      <c r="Y3952" s="25">
        <v>17.791367972919183</v>
      </c>
      <c r="Z3952" s="25">
        <v>15.548380358654557</v>
      </c>
    </row>
    <row r="3953" spans="1:26" x14ac:dyDescent="0.25">
      <c r="A3953" s="39">
        <v>42437</v>
      </c>
      <c r="B3953" s="25">
        <v>40324.605852389999</v>
      </c>
      <c r="C3953" s="43">
        <v>59681.475268611757</v>
      </c>
      <c r="D3953" s="43">
        <v>4339.5103947034004</v>
      </c>
      <c r="E3953" s="43">
        <v>64020.985663315158</v>
      </c>
      <c r="F3953" s="25">
        <v>60636.106927263747</v>
      </c>
      <c r="G3953" s="25">
        <v>69162.753997904103</v>
      </c>
      <c r="H3953" s="25">
        <v>100058.20156781163</v>
      </c>
      <c r="I3953" s="25">
        <v>120053.81594484538</v>
      </c>
      <c r="J3953" s="25">
        <v>155115.62089363093</v>
      </c>
      <c r="K3953" s="25">
        <v>180031.72026209295</v>
      </c>
      <c r="L3953" s="25">
        <v>164849.46165183093</v>
      </c>
      <c r="M3953" s="25">
        <v>189765.56102029295</v>
      </c>
      <c r="O3953" s="24">
        <v>2.5386844451432466</v>
      </c>
      <c r="P3953" s="44">
        <v>14.44267914969679</v>
      </c>
      <c r="Q3953" s="44">
        <v>-11.801299755472272</v>
      </c>
      <c r="R3953" s="43">
        <v>12.180110653762277</v>
      </c>
      <c r="S3953" s="24">
        <v>11.799763815086228</v>
      </c>
      <c r="T3953" s="24">
        <v>10.728266162115819</v>
      </c>
      <c r="U3953" s="25">
        <v>15.425301692957238</v>
      </c>
      <c r="V3953" s="24">
        <v>13.754970638611086</v>
      </c>
      <c r="W3953" s="24">
        <v>16.832386492425087</v>
      </c>
      <c r="X3953" s="25">
        <v>14.664734091477595</v>
      </c>
      <c r="Y3953" s="25">
        <v>17.792629318698271</v>
      </c>
      <c r="Z3953" s="25">
        <v>15.578022791889158</v>
      </c>
    </row>
    <row r="3954" spans="1:26" x14ac:dyDescent="0.25">
      <c r="A3954" s="39">
        <v>42438</v>
      </c>
      <c r="B3954" s="25">
        <v>40305.770206089997</v>
      </c>
      <c r="C3954" s="43">
        <v>59470.25999206608</v>
      </c>
      <c r="D3954" s="43">
        <v>4448.7587431126012</v>
      </c>
      <c r="E3954" s="43">
        <v>63919.018735178681</v>
      </c>
      <c r="F3954" s="25">
        <v>60452.552832423753</v>
      </c>
      <c r="G3954" s="25">
        <v>68956.425829994099</v>
      </c>
      <c r="H3954" s="25">
        <v>99917.911715541646</v>
      </c>
      <c r="I3954" s="25">
        <v>119864.89923133538</v>
      </c>
      <c r="J3954" s="25">
        <v>154979.50188364094</v>
      </c>
      <c r="K3954" s="25">
        <v>179825.47558268294</v>
      </c>
      <c r="L3954" s="25">
        <v>164715.63841274095</v>
      </c>
      <c r="M3954" s="25">
        <v>189561.61211178295</v>
      </c>
      <c r="O3954" s="24">
        <v>2.4907885673919328</v>
      </c>
      <c r="P3954" s="44">
        <v>14.037661646083844</v>
      </c>
      <c r="Q3954" s="44">
        <v>-9.5808736112432911</v>
      </c>
      <c r="R3954" s="43">
        <v>12.001440157473287</v>
      </c>
      <c r="S3954" s="24">
        <v>11.461330075020747</v>
      </c>
      <c r="T3954" s="24">
        <v>10.397938652401951</v>
      </c>
      <c r="U3954" s="25">
        <v>15.263465898699536</v>
      </c>
      <c r="V3954" s="24">
        <v>13.575965789582822</v>
      </c>
      <c r="W3954" s="24">
        <v>16.729862267640392</v>
      </c>
      <c r="X3954" s="25">
        <v>14.533373955119933</v>
      </c>
      <c r="Y3954" s="25">
        <v>17.69700637253635</v>
      </c>
      <c r="Z3954" s="25">
        <v>15.453806303557904</v>
      </c>
    </row>
    <row r="3955" spans="1:26" x14ac:dyDescent="0.25">
      <c r="A3955" s="39">
        <v>42439</v>
      </c>
      <c r="B3955" s="25">
        <v>40255.251755789999</v>
      </c>
      <c r="C3955" s="43">
        <v>59381.836141150394</v>
      </c>
      <c r="D3955" s="43">
        <v>4422.7286894770004</v>
      </c>
      <c r="E3955" s="43">
        <v>63804.564830627394</v>
      </c>
      <c r="F3955" s="25">
        <v>60004.323497143756</v>
      </c>
      <c r="G3955" s="25">
        <v>68520.242748554112</v>
      </c>
      <c r="H3955" s="25">
        <v>99457.622544441634</v>
      </c>
      <c r="I3955" s="25">
        <v>119401.15889562538</v>
      </c>
      <c r="J3955" s="25">
        <v>154694.83389093092</v>
      </c>
      <c r="K3955" s="25">
        <v>179535.86533788295</v>
      </c>
      <c r="L3955" s="25">
        <v>164431.71419093091</v>
      </c>
      <c r="M3955" s="25">
        <v>189272.74563788294</v>
      </c>
      <c r="O3955" s="24">
        <v>2.1001094820553012</v>
      </c>
      <c r="P3955" s="44">
        <v>14.176021926212389</v>
      </c>
      <c r="Q3955" s="44">
        <v>-6.8153465508223317</v>
      </c>
      <c r="R3955" s="43">
        <v>12.420602843387885</v>
      </c>
      <c r="S3955" s="24">
        <v>10.839121382318705</v>
      </c>
      <c r="T3955" s="24">
        <v>10.007122059860162</v>
      </c>
      <c r="U3955" s="25">
        <v>14.928839452702425</v>
      </c>
      <c r="V3955" s="24">
        <v>13.382794121782716</v>
      </c>
      <c r="W3955" s="24">
        <v>16.641109117129282</v>
      </c>
      <c r="X3955" s="25">
        <v>14.512963748337215</v>
      </c>
      <c r="Y3955" s="25">
        <v>17.612788999339891</v>
      </c>
      <c r="Z3955" s="25">
        <v>15.434713681074076</v>
      </c>
    </row>
    <row r="3956" spans="1:26" x14ac:dyDescent="0.25">
      <c r="A3956" s="39">
        <v>42440</v>
      </c>
      <c r="B3956" s="25">
        <v>40184.82684139</v>
      </c>
      <c r="C3956" s="43">
        <v>59020.711649806144</v>
      </c>
      <c r="D3956" s="43">
        <v>4434.0629634728002</v>
      </c>
      <c r="E3956" s="43">
        <v>63454.774613278947</v>
      </c>
      <c r="F3956" s="25">
        <v>60061.761051343761</v>
      </c>
      <c r="G3956" s="25">
        <v>68552.159179634109</v>
      </c>
      <c r="H3956" s="25">
        <v>99306.021389881644</v>
      </c>
      <c r="I3956" s="25">
        <v>119213.35346881537</v>
      </c>
      <c r="J3956" s="25">
        <v>154628.25258682092</v>
      </c>
      <c r="K3956" s="25">
        <v>179455.76422448293</v>
      </c>
      <c r="L3956" s="25">
        <v>164350.87377632089</v>
      </c>
      <c r="M3956" s="25">
        <v>189178.38541398293</v>
      </c>
      <c r="O3956" s="24">
        <v>1.9977305390725952</v>
      </c>
      <c r="P3956" s="44">
        <v>14.177919493887314</v>
      </c>
      <c r="Q3956" s="44">
        <v>-7.4345699864166059</v>
      </c>
      <c r="R3956" s="43">
        <v>12.344983886446759</v>
      </c>
      <c r="S3956" s="24">
        <v>10.752906397130445</v>
      </c>
      <c r="T3956" s="24">
        <v>9.8758115412872272</v>
      </c>
      <c r="U3956" s="25">
        <v>14.662113195408866</v>
      </c>
      <c r="V3956" s="24">
        <v>13.113153924369559</v>
      </c>
      <c r="W3956" s="24">
        <v>16.565685948928333</v>
      </c>
      <c r="X3956" s="25">
        <v>14.425642518856119</v>
      </c>
      <c r="Y3956" s="25">
        <v>17.528760562123068</v>
      </c>
      <c r="Z3956" s="25">
        <v>15.34050090099095</v>
      </c>
    </row>
    <row r="3957" spans="1:26" x14ac:dyDescent="0.25">
      <c r="A3957" s="39">
        <v>42443</v>
      </c>
      <c r="B3957" s="25">
        <v>40159.480312190004</v>
      </c>
      <c r="C3957" s="43">
        <v>58756.437703813383</v>
      </c>
      <c r="D3957" s="43">
        <v>4520.7208264372002</v>
      </c>
      <c r="E3957" s="43">
        <v>63277.158530250585</v>
      </c>
      <c r="F3957" s="25">
        <v>59960.710286013753</v>
      </c>
      <c r="G3957" s="25">
        <v>68453.8243624241</v>
      </c>
      <c r="H3957" s="25">
        <v>98827.553723281642</v>
      </c>
      <c r="I3957" s="25">
        <v>118736.16503561536</v>
      </c>
      <c r="J3957" s="25">
        <v>154179.19894109093</v>
      </c>
      <c r="K3957" s="25">
        <v>179006.53045491295</v>
      </c>
      <c r="L3957" s="25">
        <v>163906.24279909095</v>
      </c>
      <c r="M3957" s="25">
        <v>188733.57431291297</v>
      </c>
      <c r="O3957" s="24">
        <v>2.4519394297548791</v>
      </c>
      <c r="P3957" s="44">
        <v>15.446522579266663</v>
      </c>
      <c r="Q3957" s="44">
        <v>-6.4503119722274516</v>
      </c>
      <c r="R3957" s="43">
        <v>13.547727232796603</v>
      </c>
      <c r="S3957" s="24">
        <v>11.195709082922223</v>
      </c>
      <c r="T3957" s="24">
        <v>10.269339012266565</v>
      </c>
      <c r="U3957" s="25">
        <v>14.795821020401112</v>
      </c>
      <c r="V3957" s="24">
        <v>13.227208374251486</v>
      </c>
      <c r="W3957" s="24">
        <v>16.538670756030214</v>
      </c>
      <c r="X3957" s="25">
        <v>14.413950756383521</v>
      </c>
      <c r="Y3957" s="25">
        <v>17.513696734930594</v>
      </c>
      <c r="Z3957" s="25">
        <v>15.338264168545802</v>
      </c>
    </row>
    <row r="3958" spans="1:26" x14ac:dyDescent="0.25">
      <c r="A3958" s="39">
        <v>42444</v>
      </c>
      <c r="B3958" s="25">
        <v>40092.399101690004</v>
      </c>
      <c r="C3958" s="43">
        <v>58266.346060279131</v>
      </c>
      <c r="D3958" s="43">
        <v>4402.0591852048019</v>
      </c>
      <c r="E3958" s="43">
        <v>62668.405245483933</v>
      </c>
      <c r="F3958" s="25">
        <v>59672.245752863746</v>
      </c>
      <c r="G3958" s="25">
        <v>68109.930907644099</v>
      </c>
      <c r="H3958" s="25">
        <v>98403.602756481632</v>
      </c>
      <c r="I3958" s="25">
        <v>118234.36709600539</v>
      </c>
      <c r="J3958" s="25">
        <v>153786.84986341093</v>
      </c>
      <c r="K3958" s="25">
        <v>178537.88534777294</v>
      </c>
      <c r="L3958" s="25">
        <v>163515.96761091091</v>
      </c>
      <c r="M3958" s="25">
        <v>188267.00309527296</v>
      </c>
      <c r="O3958" s="24">
        <v>2.2808067342718896</v>
      </c>
      <c r="P3958" s="44">
        <v>14.483574888727645</v>
      </c>
      <c r="Q3958" s="44">
        <v>-8.9058406244806658</v>
      </c>
      <c r="R3958" s="43">
        <v>12.455349611293443</v>
      </c>
      <c r="S3958" s="24">
        <v>10.660758476835586</v>
      </c>
      <c r="T3958" s="24">
        <v>9.7153757486734715</v>
      </c>
      <c r="U3958" s="25">
        <v>14.303369295424995</v>
      </c>
      <c r="V3958" s="24">
        <v>12.748692162674779</v>
      </c>
      <c r="W3958" s="24">
        <v>16.242107793586413</v>
      </c>
      <c r="X3958" s="25">
        <v>14.114411191685683</v>
      </c>
      <c r="Y3958" s="25">
        <v>17.23388628156566</v>
      </c>
      <c r="Z3958" s="25">
        <v>15.053134643767208</v>
      </c>
    </row>
    <row r="3959" spans="1:26" x14ac:dyDescent="0.25">
      <c r="A3959" s="39">
        <v>42445</v>
      </c>
      <c r="B3959" s="25">
        <v>40011.501413589998</v>
      </c>
      <c r="C3959" s="43">
        <v>57937.547134504872</v>
      </c>
      <c r="D3959" s="43">
        <v>4274.8994586354011</v>
      </c>
      <c r="E3959" s="43">
        <v>62212.446593140274</v>
      </c>
      <c r="F3959" s="25">
        <v>59169.026912353751</v>
      </c>
      <c r="G3959" s="25">
        <v>67584.430762224103</v>
      </c>
      <c r="H3959" s="25">
        <v>97795.59028881164</v>
      </c>
      <c r="I3959" s="25">
        <v>117595.46988081536</v>
      </c>
      <c r="J3959" s="25">
        <v>153293.14516020095</v>
      </c>
      <c r="K3959" s="25">
        <v>178054.0105365729</v>
      </c>
      <c r="L3959" s="25">
        <v>163022.26379720095</v>
      </c>
      <c r="M3959" s="25">
        <v>187783.1291735729</v>
      </c>
      <c r="O3959" s="24">
        <v>2.0744264480530683</v>
      </c>
      <c r="P3959" s="44">
        <v>13.837540273767113</v>
      </c>
      <c r="Q3959" s="44">
        <v>-11.537224690645044</v>
      </c>
      <c r="R3959" s="43">
        <v>11.637154390643634</v>
      </c>
      <c r="S3959" s="24">
        <v>9.7275511227618026</v>
      </c>
      <c r="T3959" s="24">
        <v>8.8688700314834676</v>
      </c>
      <c r="U3959" s="25">
        <v>13.597115950206607</v>
      </c>
      <c r="V3959" s="24">
        <v>12.139437618430815</v>
      </c>
      <c r="W3959" s="24">
        <v>15.868933654316987</v>
      </c>
      <c r="X3959" s="25">
        <v>13.805137397706169</v>
      </c>
      <c r="Y3959" s="25">
        <v>16.879921970930422</v>
      </c>
      <c r="Z3959" s="25">
        <v>14.757431145285359</v>
      </c>
    </row>
    <row r="3960" spans="1:26" x14ac:dyDescent="0.25">
      <c r="A3960" s="39">
        <v>42446</v>
      </c>
      <c r="B3960" s="25">
        <v>39913.254428790002</v>
      </c>
      <c r="C3960" s="43">
        <v>57643.074455460628</v>
      </c>
      <c r="D3960" s="43">
        <v>4130.6472593400003</v>
      </c>
      <c r="E3960" s="43">
        <v>61773.721714800631</v>
      </c>
      <c r="F3960" s="25">
        <v>59231.545261263753</v>
      </c>
      <c r="G3960" s="25">
        <v>67503.143361394104</v>
      </c>
      <c r="H3960" s="25">
        <v>97607.536333941636</v>
      </c>
      <c r="I3960" s="25">
        <v>117256.51660822537</v>
      </c>
      <c r="J3960" s="25">
        <v>153159.78456451092</v>
      </c>
      <c r="K3960" s="25">
        <v>177774.15575894291</v>
      </c>
      <c r="L3960" s="25">
        <v>162891.1200910109</v>
      </c>
      <c r="M3960" s="25">
        <v>187505.4912854429</v>
      </c>
      <c r="O3960" s="24">
        <v>1.8863681917045572</v>
      </c>
      <c r="P3960" s="44">
        <v>15.125073343027996</v>
      </c>
      <c r="Q3960" s="44">
        <v>-14.746882690189167</v>
      </c>
      <c r="R3960" s="43">
        <v>12.489472630389219</v>
      </c>
      <c r="S3960" s="24">
        <v>10.629332531811929</v>
      </c>
      <c r="T3960" s="24">
        <v>9.3768138963685299</v>
      </c>
      <c r="U3960" s="25">
        <v>14.571151199635812</v>
      </c>
      <c r="V3960" s="24">
        <v>12.757863676520632</v>
      </c>
      <c r="W3960" s="24">
        <v>16.562466096845107</v>
      </c>
      <c r="X3960" s="25">
        <v>14.261195854847731</v>
      </c>
      <c r="Y3960" s="25">
        <v>17.542719239041315</v>
      </c>
      <c r="Z3960" s="25">
        <v>15.197334349956893</v>
      </c>
    </row>
    <row r="3961" spans="1:26" x14ac:dyDescent="0.25">
      <c r="A3961" s="39">
        <v>42447</v>
      </c>
      <c r="B3961" s="25">
        <v>39786.079829589995</v>
      </c>
      <c r="C3961" s="43">
        <v>56763.926961376361</v>
      </c>
      <c r="D3961" s="43">
        <v>4157.428063761</v>
      </c>
      <c r="E3961" s="43">
        <v>60921.35502513736</v>
      </c>
      <c r="F3961" s="25">
        <v>58875.31815406376</v>
      </c>
      <c r="G3961" s="25">
        <v>67207.569084384115</v>
      </c>
      <c r="H3961" s="25">
        <v>97108.256726301639</v>
      </c>
      <c r="I3961" s="25">
        <v>116835.26811509539</v>
      </c>
      <c r="J3961" s="25">
        <v>152764.42639902094</v>
      </c>
      <c r="K3961" s="25">
        <v>177459.18227976296</v>
      </c>
      <c r="L3961" s="25">
        <v>162484.49881502092</v>
      </c>
      <c r="M3961" s="25">
        <v>187179.25469576297</v>
      </c>
      <c r="O3961" s="24">
        <v>1.7994913962336101</v>
      </c>
      <c r="P3961" s="44">
        <v>14.567649028139385</v>
      </c>
      <c r="Q3961" s="44">
        <v>-14.611941261614348</v>
      </c>
      <c r="R3961" s="43">
        <v>11.956765012249161</v>
      </c>
      <c r="S3961" s="24">
        <v>10.241551541978499</v>
      </c>
      <c r="T3961" s="24">
        <v>9.0918329411537648</v>
      </c>
      <c r="U3961" s="25">
        <v>14.205421926515882</v>
      </c>
      <c r="V3961" s="24">
        <v>12.470797080226358</v>
      </c>
      <c r="W3961" s="24">
        <v>16.370150717743059</v>
      </c>
      <c r="X3961" s="25">
        <v>14.103447511531385</v>
      </c>
      <c r="Y3961" s="25">
        <v>17.351092079830742</v>
      </c>
      <c r="Z3961" s="25">
        <v>15.038291583478692</v>
      </c>
    </row>
    <row r="3962" spans="1:26" x14ac:dyDescent="0.25">
      <c r="A3962" s="39">
        <v>42450</v>
      </c>
      <c r="B3962" s="25">
        <v>39688.07872089</v>
      </c>
      <c r="C3962" s="43">
        <v>56422.902654743601</v>
      </c>
      <c r="D3962" s="43">
        <v>4150.1807703188015</v>
      </c>
      <c r="E3962" s="43">
        <v>60573.083425062403</v>
      </c>
      <c r="F3962" s="25">
        <v>58995.794020933768</v>
      </c>
      <c r="G3962" s="25">
        <v>67251.64598472412</v>
      </c>
      <c r="H3962" s="25">
        <v>96917.596297881653</v>
      </c>
      <c r="I3962" s="25">
        <v>116543.91039617537</v>
      </c>
      <c r="J3962" s="25">
        <v>152610.19345755092</v>
      </c>
      <c r="K3962" s="25">
        <v>177217.93129439294</v>
      </c>
      <c r="L3962" s="25">
        <v>162330.26854205094</v>
      </c>
      <c r="M3962" s="25">
        <v>186938.00637889295</v>
      </c>
      <c r="O3962" s="24">
        <v>2.4142006252144022</v>
      </c>
      <c r="P3962" s="44">
        <v>15.029442804508598</v>
      </c>
      <c r="Q3962" s="44">
        <v>-16.431099684445694</v>
      </c>
      <c r="R3962" s="43">
        <v>12.137045414019298</v>
      </c>
      <c r="S3962" s="24">
        <v>10.265968961351257</v>
      </c>
      <c r="T3962" s="24">
        <v>8.8162901617059752</v>
      </c>
      <c r="U3962" s="25">
        <v>13.873456386553018</v>
      </c>
      <c r="V3962" s="24">
        <v>12.014768927924969</v>
      </c>
      <c r="W3962" s="24">
        <v>16.237864967598846</v>
      </c>
      <c r="X3962" s="25">
        <v>13.894198160462379</v>
      </c>
      <c r="Y3962" s="25">
        <v>17.230411710114211</v>
      </c>
      <c r="Z3962" s="25">
        <v>14.841903998673246</v>
      </c>
    </row>
    <row r="3963" spans="1:26" x14ac:dyDescent="0.25">
      <c r="A3963" s="39">
        <v>42451</v>
      </c>
      <c r="B3963" s="25">
        <v>39672.806886689999</v>
      </c>
      <c r="C3963" s="43">
        <v>56749.377700519341</v>
      </c>
      <c r="D3963" s="43">
        <v>4220.0948363839989</v>
      </c>
      <c r="E3963" s="43">
        <v>60969.47253690334</v>
      </c>
      <c r="F3963" s="25">
        <v>58967.44140102376</v>
      </c>
      <c r="G3963" s="25">
        <v>67272.237557844113</v>
      </c>
      <c r="H3963" s="25">
        <v>97520.328738751632</v>
      </c>
      <c r="I3963" s="25">
        <v>117193.22557439537</v>
      </c>
      <c r="J3963" s="25">
        <v>153258.53603673092</v>
      </c>
      <c r="K3963" s="25">
        <v>177906.76302183291</v>
      </c>
      <c r="L3963" s="25">
        <v>161964.86114113094</v>
      </c>
      <c r="M3963" s="25">
        <v>186613.08812623291</v>
      </c>
      <c r="O3963" s="24">
        <v>2.3747919981888188</v>
      </c>
      <c r="P3963" s="44">
        <v>15.695027892091872</v>
      </c>
      <c r="Q3963" s="44">
        <v>-15.023295557106742</v>
      </c>
      <c r="R3963" s="43">
        <v>12.870868117483303</v>
      </c>
      <c r="S3963" s="24">
        <v>10.212976554708497</v>
      </c>
      <c r="T3963" s="24">
        <v>8.8496082844478288</v>
      </c>
      <c r="U3963" s="25">
        <v>14.581637655382806</v>
      </c>
      <c r="V3963" s="24">
        <v>12.638850352706932</v>
      </c>
      <c r="W3963" s="24">
        <v>16.731684911496835</v>
      </c>
      <c r="X3963" s="25">
        <v>14.33689567245362</v>
      </c>
      <c r="Y3963" s="25">
        <v>16.966524633252277</v>
      </c>
      <c r="Z3963" s="25">
        <v>14.642296484384399</v>
      </c>
    </row>
    <row r="3964" spans="1:26" x14ac:dyDescent="0.25">
      <c r="A3964" s="39">
        <v>42452</v>
      </c>
      <c r="B3964" s="25">
        <v>39561.423226290004</v>
      </c>
      <c r="C3964" s="43">
        <v>56543.559218805094</v>
      </c>
      <c r="D3964" s="43">
        <v>4173.3537754076015</v>
      </c>
      <c r="E3964" s="43">
        <v>60716.912994212697</v>
      </c>
      <c r="F3964" s="25">
        <v>58925.721215353762</v>
      </c>
      <c r="G3964" s="25">
        <v>67244.882006484113</v>
      </c>
      <c r="H3964" s="25">
        <v>97434.950252501658</v>
      </c>
      <c r="I3964" s="25">
        <v>117131.21197278539</v>
      </c>
      <c r="J3964" s="25">
        <v>153270.42229031096</v>
      </c>
      <c r="K3964" s="25">
        <v>177935.31481127295</v>
      </c>
      <c r="L3964" s="25">
        <v>161979.27028841097</v>
      </c>
      <c r="M3964" s="25">
        <v>186644.16280937297</v>
      </c>
      <c r="O3964" s="24">
        <v>2.0873689505074511</v>
      </c>
      <c r="P3964" s="44">
        <v>15.275425493836492</v>
      </c>
      <c r="Q3964" s="44">
        <v>-15.964483250258665</v>
      </c>
      <c r="R3964" s="43">
        <v>12.403312574541815</v>
      </c>
      <c r="S3964" s="24">
        <v>10.134999526439037</v>
      </c>
      <c r="T3964" s="24">
        <v>8.8053457304131157</v>
      </c>
      <c r="U3964" s="25">
        <v>14.481322091422122</v>
      </c>
      <c r="V3964" s="24">
        <v>12.57924673007993</v>
      </c>
      <c r="W3964" s="24">
        <v>16.740738256540855</v>
      </c>
      <c r="X3964" s="25">
        <v>14.355245300736531</v>
      </c>
      <c r="Y3964" s="25">
        <v>16.976930519247556</v>
      </c>
      <c r="Z3964" s="25">
        <v>14.661386640779494</v>
      </c>
    </row>
    <row r="3965" spans="1:26" x14ac:dyDescent="0.25">
      <c r="A3965" s="39">
        <v>42453</v>
      </c>
      <c r="B3965" s="25">
        <v>39453.367019990001</v>
      </c>
      <c r="C3965" s="43">
        <v>55645.601184570834</v>
      </c>
      <c r="D3965" s="43">
        <v>4244.9234300312</v>
      </c>
      <c r="E3965" s="43">
        <v>59890.524614602036</v>
      </c>
      <c r="F3965" s="25">
        <v>58781.122570253756</v>
      </c>
      <c r="G3965" s="25">
        <v>67131.71406213411</v>
      </c>
      <c r="H3965" s="25">
        <v>97387.714067951631</v>
      </c>
      <c r="I3965" s="25">
        <v>117148.38496845539</v>
      </c>
      <c r="J3965" s="25">
        <v>153307.10695418093</v>
      </c>
      <c r="K3965" s="25">
        <v>178031.24354859293</v>
      </c>
      <c r="L3965" s="25">
        <v>162015.95584598093</v>
      </c>
      <c r="M3965" s="25">
        <v>186740.09244039294</v>
      </c>
      <c r="O3965" s="24">
        <v>1.9467484380959243</v>
      </c>
      <c r="P3965" s="44">
        <v>13.97782308686384</v>
      </c>
      <c r="Q3965" s="44">
        <v>-14.774905644825786</v>
      </c>
      <c r="R3965" s="43">
        <v>11.315989677865845</v>
      </c>
      <c r="S3965" s="24">
        <v>9.5924277946695327</v>
      </c>
      <c r="T3965" s="24">
        <v>8.486477650156953</v>
      </c>
      <c r="U3965" s="25">
        <v>14.419187893454888</v>
      </c>
      <c r="V3965" s="24">
        <v>12.645518668231425</v>
      </c>
      <c r="W3965" s="24">
        <v>16.793156481227879</v>
      </c>
      <c r="X3965" s="25">
        <v>14.47410868956036</v>
      </c>
      <c r="Y3965" s="25">
        <v>17.02453391347909</v>
      </c>
      <c r="Z3965" s="25">
        <v>14.773362358682274</v>
      </c>
    </row>
    <row r="3966" spans="1:26" x14ac:dyDescent="0.25">
      <c r="A3966" s="39">
        <v>42457</v>
      </c>
      <c r="B3966" s="25">
        <v>39380.466407190004</v>
      </c>
      <c r="C3966" s="43">
        <v>55403.630376763766</v>
      </c>
      <c r="D3966" s="43">
        <v>4307.9752894402</v>
      </c>
      <c r="E3966" s="43">
        <v>59711.605666203963</v>
      </c>
      <c r="F3966" s="25">
        <v>59115.186465163752</v>
      </c>
      <c r="G3966" s="25">
        <v>67774.924917224096</v>
      </c>
      <c r="H3966" s="25">
        <v>96998.232807561639</v>
      </c>
      <c r="I3966" s="25">
        <v>116993.09358839538</v>
      </c>
      <c r="J3966" s="25">
        <v>153046.38873599091</v>
      </c>
      <c r="K3966" s="25">
        <v>178020.05075067293</v>
      </c>
      <c r="L3966" s="25">
        <v>161741.68120259093</v>
      </c>
      <c r="M3966" s="25">
        <v>186715.34321727292</v>
      </c>
      <c r="O3966" s="24">
        <v>2.8272809921441544</v>
      </c>
      <c r="P3966" s="44">
        <v>16.381119932365284</v>
      </c>
      <c r="Q3966" s="44">
        <v>-30.717598538600132</v>
      </c>
      <c r="R3966" s="43">
        <v>10.939994334794999</v>
      </c>
      <c r="S3966" s="24">
        <v>10.546753127109953</v>
      </c>
      <c r="T3966" s="24">
        <v>9.6765409351645673</v>
      </c>
      <c r="U3966" s="25">
        <v>14.661590865621378</v>
      </c>
      <c r="V3966" s="24">
        <v>12.973856055935551</v>
      </c>
      <c r="W3966" s="24">
        <v>17.00886044098764</v>
      </c>
      <c r="X3966" s="25">
        <v>14.754600147405883</v>
      </c>
      <c r="Y3966" s="25">
        <v>17.221871177081518</v>
      </c>
      <c r="Z3966" s="25">
        <v>15.035399612535194</v>
      </c>
    </row>
    <row r="3967" spans="1:26" x14ac:dyDescent="0.25">
      <c r="A3967" s="39">
        <v>42458</v>
      </c>
      <c r="B3967" s="25">
        <v>39330.165991190006</v>
      </c>
      <c r="C3967" s="43">
        <v>55128.613603468249</v>
      </c>
      <c r="D3967" s="43">
        <v>5095.2195887208009</v>
      </c>
      <c r="E3967" s="43">
        <v>60223.833192189049</v>
      </c>
      <c r="F3967" s="25">
        <v>59262.526400663752</v>
      </c>
      <c r="G3967" s="25">
        <v>67946.400925964102</v>
      </c>
      <c r="H3967" s="25">
        <v>97166.03012522163</v>
      </c>
      <c r="I3967" s="25">
        <v>117183.14595412537</v>
      </c>
      <c r="J3967" s="25">
        <v>153223.69437711092</v>
      </c>
      <c r="K3967" s="25">
        <v>178194.67180684296</v>
      </c>
      <c r="L3967" s="25">
        <v>161921.27073741093</v>
      </c>
      <c r="M3967" s="25">
        <v>186892.24816714297</v>
      </c>
      <c r="O3967" s="24">
        <v>2.6959403686844574</v>
      </c>
      <c r="P3967" s="44">
        <v>15.803418437740113</v>
      </c>
      <c r="Q3967" s="44">
        <v>-18.056853774197247</v>
      </c>
      <c r="R3967" s="43">
        <v>11.891677314961036</v>
      </c>
      <c r="S3967" s="24">
        <v>10.822282182322883</v>
      </c>
      <c r="T3967" s="24">
        <v>9.9540314010697841</v>
      </c>
      <c r="U3967" s="25">
        <v>14.859944039993644</v>
      </c>
      <c r="V3967" s="24">
        <v>13.157379270430658</v>
      </c>
      <c r="W3967" s="24">
        <v>17.14441627597698</v>
      </c>
      <c r="X3967" s="25">
        <v>14.867163700745012</v>
      </c>
      <c r="Y3967" s="25">
        <v>17.352028234674187</v>
      </c>
      <c r="Z3967" s="25">
        <v>15.144390824778808</v>
      </c>
    </row>
    <row r="3968" spans="1:26" x14ac:dyDescent="0.25">
      <c r="A3968" s="39">
        <v>42459</v>
      </c>
      <c r="B3968" s="25">
        <v>39234.787392589998</v>
      </c>
      <c r="C3968" s="43">
        <v>54866.273759632713</v>
      </c>
      <c r="D3968" s="43">
        <v>4576.8642541090021</v>
      </c>
      <c r="E3968" s="43">
        <v>59443.138013741715</v>
      </c>
      <c r="F3968" s="25">
        <v>59632.810531123745</v>
      </c>
      <c r="G3968" s="25">
        <v>68255.376496394107</v>
      </c>
      <c r="H3968" s="25">
        <v>97738.864010501638</v>
      </c>
      <c r="I3968" s="25">
        <v>117735.35224145537</v>
      </c>
      <c r="J3968" s="25">
        <v>153905.37437225095</v>
      </c>
      <c r="K3968" s="25">
        <v>178851.24584521292</v>
      </c>
      <c r="L3968" s="25">
        <v>162604.50462625097</v>
      </c>
      <c r="M3968" s="25">
        <v>187550.37609921294</v>
      </c>
      <c r="O3968" s="24">
        <v>2.44689502073272</v>
      </c>
      <c r="P3968" s="44">
        <v>15.252346159247931</v>
      </c>
      <c r="Q3968" s="44">
        <v>-26.393229909005488</v>
      </c>
      <c r="R3968" s="43">
        <v>10.441200180611077</v>
      </c>
      <c r="S3968" s="24">
        <v>11.514721990171051</v>
      </c>
      <c r="T3968" s="24">
        <v>10.454030063401309</v>
      </c>
      <c r="U3968" s="25">
        <v>15.537090856866564</v>
      </c>
      <c r="V3968" s="24">
        <v>13.690614794892353</v>
      </c>
      <c r="W3968" s="24">
        <v>17.665582440533424</v>
      </c>
      <c r="X3968" s="25">
        <v>15.290401931060082</v>
      </c>
      <c r="Y3968" s="25">
        <v>17.84720025406914</v>
      </c>
      <c r="Z3968" s="25">
        <v>15.549863713922907</v>
      </c>
    </row>
    <row r="3969" spans="1:26" x14ac:dyDescent="0.25">
      <c r="A3969" s="39">
        <v>42460</v>
      </c>
      <c r="B3969" s="25">
        <v>39151.185397690002</v>
      </c>
      <c r="C3969" s="43">
        <v>55389.676243907204</v>
      </c>
      <c r="D3969" s="43">
        <v>4284.8996862672011</v>
      </c>
      <c r="E3969" s="43">
        <v>59674.575930174404</v>
      </c>
      <c r="F3969" s="25">
        <v>59443.842782770007</v>
      </c>
      <c r="G3969" s="25">
        <v>68005.989753590009</v>
      </c>
      <c r="H3969" s="25">
        <v>98340.874337100002</v>
      </c>
      <c r="I3969" s="25">
        <v>118274.77636647</v>
      </c>
      <c r="J3969" s="25">
        <v>154520.59847741001</v>
      </c>
      <c r="K3969" s="25">
        <v>179403.43863933999</v>
      </c>
      <c r="L3969" s="25">
        <v>162946.05183306002</v>
      </c>
      <c r="M3969" s="25">
        <v>187828.89199499</v>
      </c>
      <c r="O3969" s="24">
        <v>2.2652283108179683</v>
      </c>
      <c r="P3969" s="44">
        <v>15.443490363285939</v>
      </c>
      <c r="Q3969" s="44">
        <v>-17.414640471062537</v>
      </c>
      <c r="R3969" s="43">
        <v>12.237019960504348</v>
      </c>
      <c r="S3969" s="24">
        <v>10.660993954076204</v>
      </c>
      <c r="T3969" s="24">
        <v>9.6259847544421628</v>
      </c>
      <c r="U3969" s="25">
        <v>15.324770253580034</v>
      </c>
      <c r="V3969" s="24">
        <v>13.478497023705781</v>
      </c>
      <c r="W3969" s="24">
        <v>17.473608588650038</v>
      </c>
      <c r="X3969" s="25">
        <v>15.107667846181606</v>
      </c>
      <c r="Y3969" s="25">
        <v>17.505173964537946</v>
      </c>
      <c r="Z3969" s="25">
        <v>15.238091896451555</v>
      </c>
    </row>
    <row r="3970" spans="1:26" x14ac:dyDescent="0.25">
      <c r="A3970" s="39">
        <v>42461</v>
      </c>
      <c r="B3970" s="25">
        <v>39257.889131989999</v>
      </c>
      <c r="C3970" s="43">
        <v>56312.394312071694</v>
      </c>
      <c r="D3970" s="43">
        <v>4581.9624831092005</v>
      </c>
      <c r="E3970" s="43">
        <v>60894.356795180895</v>
      </c>
      <c r="F3970" s="25">
        <v>60174.916619063762</v>
      </c>
      <c r="G3970" s="25">
        <v>68754.548600394119</v>
      </c>
      <c r="H3970" s="25">
        <v>99498.122442421663</v>
      </c>
      <c r="I3970" s="25">
        <v>119475.55572696541</v>
      </c>
      <c r="J3970" s="25">
        <v>155587.51474176094</v>
      </c>
      <c r="K3970" s="25">
        <v>180517.02475802298</v>
      </c>
      <c r="L3970" s="25">
        <v>164275.11378316095</v>
      </c>
      <c r="M3970" s="25">
        <v>189204.62379942296</v>
      </c>
      <c r="O3970" s="24">
        <v>2.3511558801408317</v>
      </c>
      <c r="P3970" s="44">
        <v>15.988041109034622</v>
      </c>
      <c r="Q3970" s="44">
        <v>-13.158577648370928</v>
      </c>
      <c r="R3970" s="43">
        <v>13.13099441547816</v>
      </c>
      <c r="S3970" s="24">
        <v>11.266720082212544</v>
      </c>
      <c r="T3970" s="24">
        <v>10.129101680010265</v>
      </c>
      <c r="U3970" s="25">
        <v>15.96490031467328</v>
      </c>
      <c r="V3970" s="24">
        <v>14.001317537232971</v>
      </c>
      <c r="W3970" s="24">
        <v>17.79041208805079</v>
      </c>
      <c r="X3970" s="25">
        <v>15.373206623974035</v>
      </c>
      <c r="Y3970" s="25">
        <v>17.992190597402178</v>
      </c>
      <c r="Z3970" s="25">
        <v>15.650370944795</v>
      </c>
    </row>
    <row r="3971" spans="1:26" x14ac:dyDescent="0.25">
      <c r="A3971" s="39">
        <v>42464</v>
      </c>
      <c r="B3971" s="25">
        <v>39398.707374389996</v>
      </c>
      <c r="C3971" s="43">
        <v>56256.199494655135</v>
      </c>
      <c r="D3971" s="43">
        <v>4536.9313886077998</v>
      </c>
      <c r="E3971" s="43">
        <v>60793.130883262937</v>
      </c>
      <c r="F3971" s="25">
        <v>60522.558815723758</v>
      </c>
      <c r="G3971" s="25">
        <v>69067.224111894117</v>
      </c>
      <c r="H3971" s="25">
        <v>99814.194653141662</v>
      </c>
      <c r="I3971" s="25">
        <v>119740.9570353754</v>
      </c>
      <c r="J3971" s="25">
        <v>155878.97911534098</v>
      </c>
      <c r="K3971" s="25">
        <v>180764.35158463297</v>
      </c>
      <c r="L3971" s="25">
        <v>164569.28083784098</v>
      </c>
      <c r="M3971" s="25">
        <v>189454.65330713298</v>
      </c>
      <c r="O3971" s="24">
        <v>2.1786529293283285</v>
      </c>
      <c r="P3971" s="44">
        <v>8.4799553239596204</v>
      </c>
      <c r="Q3971" s="44">
        <v>-11.920966788117827</v>
      </c>
      <c r="R3971" s="43">
        <v>6.6366743003267059</v>
      </c>
      <c r="S3971" s="24">
        <v>10.846404330564141</v>
      </c>
      <c r="T3971" s="24">
        <v>9.7670053819338687</v>
      </c>
      <c r="U3971" s="25">
        <v>14.040399322955377</v>
      </c>
      <c r="V3971" s="24">
        <v>12.426747813818007</v>
      </c>
      <c r="W3971" s="24">
        <v>16.455087785150813</v>
      </c>
      <c r="X3971" s="25">
        <v>14.271993473728649</v>
      </c>
      <c r="Y3971" s="25">
        <v>16.731770840999459</v>
      </c>
      <c r="Z3971" s="25">
        <v>14.602070682942081</v>
      </c>
    </row>
    <row r="3972" spans="1:26" x14ac:dyDescent="0.25">
      <c r="A3972" s="39">
        <v>42465</v>
      </c>
      <c r="B3972" s="25">
        <v>39487.076395290002</v>
      </c>
      <c r="C3972" s="43">
        <v>56193.087359979625</v>
      </c>
      <c r="D3972" s="43">
        <v>4287.4597552612013</v>
      </c>
      <c r="E3972" s="43">
        <v>60480.547115240828</v>
      </c>
      <c r="F3972" s="25">
        <v>60591.311730893765</v>
      </c>
      <c r="G3972" s="25">
        <v>69196.106797054119</v>
      </c>
      <c r="H3972" s="25">
        <v>99854.764143851644</v>
      </c>
      <c r="I3972" s="25">
        <v>119899.84596423538</v>
      </c>
      <c r="J3972" s="25">
        <v>155974.57436376091</v>
      </c>
      <c r="K3972" s="25">
        <v>180978.82887774296</v>
      </c>
      <c r="L3972" s="25">
        <v>164667.37697996091</v>
      </c>
      <c r="M3972" s="25">
        <v>189671.63149394296</v>
      </c>
      <c r="O3972" s="24">
        <v>2.407833735450815</v>
      </c>
      <c r="P3972" s="44">
        <v>8.3582549316206567</v>
      </c>
      <c r="Q3972" s="44">
        <v>-16.764156688263142</v>
      </c>
      <c r="R3972" s="43">
        <v>6.0883739746509402</v>
      </c>
      <c r="S3972" s="24">
        <v>10.972324542514244</v>
      </c>
      <c r="T3972" s="24">
        <v>9.9718357711308769</v>
      </c>
      <c r="U3972" s="25">
        <v>14.086751056162994</v>
      </c>
      <c r="V3972" s="24">
        <v>12.575931234241743</v>
      </c>
      <c r="W3972" s="24">
        <v>16.526505708912985</v>
      </c>
      <c r="X3972" s="25">
        <v>14.407577440499075</v>
      </c>
      <c r="Y3972" s="25">
        <v>16.801352091668065</v>
      </c>
      <c r="Z3972" s="25">
        <v>14.73332187718508</v>
      </c>
    </row>
    <row r="3973" spans="1:26" x14ac:dyDescent="0.25">
      <c r="A3973" s="39">
        <v>42466</v>
      </c>
      <c r="B3973" s="25">
        <v>39541.979870290001</v>
      </c>
      <c r="C3973" s="43">
        <v>56151.914662354095</v>
      </c>
      <c r="D3973" s="43">
        <v>4329.2035360476002</v>
      </c>
      <c r="E3973" s="43">
        <v>60481.118198401695</v>
      </c>
      <c r="F3973" s="25">
        <v>60793.73559044375</v>
      </c>
      <c r="G3973" s="25">
        <v>69281.586441184103</v>
      </c>
      <c r="H3973" s="25">
        <v>99984.503780291634</v>
      </c>
      <c r="I3973" s="25">
        <v>119919.32053247538</v>
      </c>
      <c r="J3973" s="25">
        <v>156148.6401875109</v>
      </c>
      <c r="K3973" s="25">
        <v>181046.43911415292</v>
      </c>
      <c r="L3973" s="25">
        <v>164841.44369741093</v>
      </c>
      <c r="M3973" s="25">
        <v>189739.24262405292</v>
      </c>
      <c r="O3973" s="24">
        <v>2.5502232576076977</v>
      </c>
      <c r="P3973" s="44">
        <v>8.2788607948125037</v>
      </c>
      <c r="Q3973" s="44">
        <v>-15.953751694370776</v>
      </c>
      <c r="R3973" s="43">
        <v>6.0893757063949616</v>
      </c>
      <c r="S3973" s="24">
        <v>11.343061626683948</v>
      </c>
      <c r="T3973" s="24">
        <v>10.107686671147675</v>
      </c>
      <c r="U3973" s="25">
        <v>14.234982076801362</v>
      </c>
      <c r="V3973" s="24">
        <v>12.594216225664145</v>
      </c>
      <c r="W3973" s="24">
        <v>16.656547943602007</v>
      </c>
      <c r="X3973" s="25">
        <v>14.450317927913026</v>
      </c>
      <c r="Y3973" s="25">
        <v>16.924820554730992</v>
      </c>
      <c r="Z3973" s="25">
        <v>14.77422018913761</v>
      </c>
    </row>
    <row r="3974" spans="1:26" x14ac:dyDescent="0.25">
      <c r="A3974" s="39">
        <v>42467</v>
      </c>
      <c r="B3974" s="25">
        <v>39505.421381190004</v>
      </c>
      <c r="C3974" s="43">
        <v>56373.662016328584</v>
      </c>
      <c r="D3974" s="43">
        <v>4255.8682156592004</v>
      </c>
      <c r="E3974" s="43">
        <v>60629.530231987781</v>
      </c>
      <c r="F3974" s="25">
        <v>60439.227565683766</v>
      </c>
      <c r="G3974" s="25">
        <v>68856.633208754123</v>
      </c>
      <c r="H3974" s="25">
        <v>100031.86059397167</v>
      </c>
      <c r="I3974" s="25">
        <v>119921.1477178654</v>
      </c>
      <c r="J3974" s="25">
        <v>156188.77756647096</v>
      </c>
      <c r="K3974" s="25">
        <v>181034.79324054296</v>
      </c>
      <c r="L3974" s="25">
        <v>164885.281970071</v>
      </c>
      <c r="M3974" s="25">
        <v>189731.29764414296</v>
      </c>
      <c r="O3974" s="24">
        <v>2.555941356331326</v>
      </c>
      <c r="P3974" s="44">
        <v>9.2508078459128775</v>
      </c>
      <c r="Q3974" s="44">
        <v>-18.823919607797237</v>
      </c>
      <c r="R3974" s="43">
        <v>6.6614101298858364</v>
      </c>
      <c r="S3974" s="24">
        <v>11.2107720034466</v>
      </c>
      <c r="T3974" s="24">
        <v>9.695064506942197</v>
      </c>
      <c r="U3974" s="25">
        <v>15.228434326384544</v>
      </c>
      <c r="V3974" s="24">
        <v>13.291745109669083</v>
      </c>
      <c r="W3974" s="24">
        <v>17.326422770062532</v>
      </c>
      <c r="X3974" s="25">
        <v>14.906189068401886</v>
      </c>
      <c r="Y3974" s="25">
        <v>17.562018033950078</v>
      </c>
      <c r="Z3974" s="25">
        <v>15.21163386778337</v>
      </c>
    </row>
    <row r="3975" spans="1:26" x14ac:dyDescent="0.25">
      <c r="A3975" s="39">
        <v>42468</v>
      </c>
      <c r="B3975" s="25">
        <v>39544.376335289999</v>
      </c>
      <c r="C3975" s="43">
        <v>56470.947823703063</v>
      </c>
      <c r="D3975" s="43">
        <v>3830.4180269908002</v>
      </c>
      <c r="E3975" s="43">
        <v>60301.365850693866</v>
      </c>
      <c r="F3975" s="25">
        <v>60509.537152253761</v>
      </c>
      <c r="G3975" s="25">
        <v>68307.749405404116</v>
      </c>
      <c r="H3975" s="25">
        <v>100047.53530975165</v>
      </c>
      <c r="I3975" s="25">
        <v>119309.65765639539</v>
      </c>
      <c r="J3975" s="25">
        <v>156179.68146751091</v>
      </c>
      <c r="K3975" s="25">
        <v>180399.77236254292</v>
      </c>
      <c r="L3975" s="25">
        <v>164876.18676481093</v>
      </c>
      <c r="M3975" s="25">
        <v>189096.27765984292</v>
      </c>
      <c r="O3975" s="24">
        <v>2.633098746310214</v>
      </c>
      <c r="P3975" s="44">
        <v>9.5059810099412658</v>
      </c>
      <c r="Q3975" s="44">
        <v>-28.207781865615587</v>
      </c>
      <c r="R3975" s="43">
        <v>5.9698855307569243</v>
      </c>
      <c r="S3975" s="24">
        <v>11.310243197830449</v>
      </c>
      <c r="T3975" s="24">
        <v>8.7805254063804803</v>
      </c>
      <c r="U3975" s="25">
        <v>15.349651034903221</v>
      </c>
      <c r="V3975" s="24">
        <v>12.714797687918367</v>
      </c>
      <c r="W3975" s="24">
        <v>17.368519929889704</v>
      </c>
      <c r="X3975" s="25">
        <v>14.470348220767049</v>
      </c>
      <c r="Y3975" s="25">
        <v>17.59998150966311</v>
      </c>
      <c r="Z3975" s="25">
        <v>14.792843011615275</v>
      </c>
    </row>
    <row r="3976" spans="1:26" x14ac:dyDescent="0.25">
      <c r="A3976" s="39">
        <v>42471</v>
      </c>
      <c r="B3976" s="25">
        <v>39661.691523790003</v>
      </c>
      <c r="C3976" s="43">
        <v>56254.834175573043</v>
      </c>
      <c r="D3976" s="43">
        <v>3737.8941225976005</v>
      </c>
      <c r="E3976" s="43">
        <v>59992.728298170645</v>
      </c>
      <c r="F3976" s="25">
        <v>60529.087385453749</v>
      </c>
      <c r="G3976" s="25">
        <v>68340.737891984099</v>
      </c>
      <c r="H3976" s="25">
        <v>99486.633746311636</v>
      </c>
      <c r="I3976" s="25">
        <v>118752.85145459537</v>
      </c>
      <c r="J3976" s="25">
        <v>155735.62489474093</v>
      </c>
      <c r="K3976" s="25">
        <v>179967.58858019294</v>
      </c>
      <c r="L3976" s="25">
        <v>164422.63311146095</v>
      </c>
      <c r="M3976" s="25">
        <v>188654.59679691296</v>
      </c>
      <c r="O3976" s="24">
        <v>2.2453020518841349</v>
      </c>
      <c r="P3976" s="44">
        <v>8.9018087865901272</v>
      </c>
      <c r="Q3976" s="44">
        <v>-30.505377925989453</v>
      </c>
      <c r="R3976" s="43">
        <v>5.1855272711334388</v>
      </c>
      <c r="S3976" s="24">
        <v>10.81037011758661</v>
      </c>
      <c r="T3976" s="24">
        <v>8.081135886102885</v>
      </c>
      <c r="U3976" s="25">
        <v>14.876613491448776</v>
      </c>
      <c r="V3976" s="24">
        <v>12.185830355936634</v>
      </c>
      <c r="W3976" s="24">
        <v>17.130780906480037</v>
      </c>
      <c r="X3976" s="25">
        <v>14.191232328266047</v>
      </c>
      <c r="Y3976" s="25">
        <v>17.373945090768462</v>
      </c>
      <c r="Z3976" s="25">
        <v>14.525176461420575</v>
      </c>
    </row>
    <row r="3977" spans="1:26" x14ac:dyDescent="0.25">
      <c r="A3977" s="39">
        <v>42472</v>
      </c>
      <c r="B3977" s="25">
        <v>39717.327429789999</v>
      </c>
      <c r="C3977" s="43">
        <v>56193.26016168404</v>
      </c>
      <c r="D3977" s="43">
        <v>3962.3953076497996</v>
      </c>
      <c r="E3977" s="43">
        <v>60155.65546933384</v>
      </c>
      <c r="F3977" s="25">
        <v>60401.746081323749</v>
      </c>
      <c r="G3977" s="25">
        <v>68200.157081064099</v>
      </c>
      <c r="H3977" s="25">
        <v>99267.367157921617</v>
      </c>
      <c r="I3977" s="25">
        <v>118512.51942091534</v>
      </c>
      <c r="J3977" s="25">
        <v>155598.91832696088</v>
      </c>
      <c r="K3977" s="25">
        <v>179809.06119825289</v>
      </c>
      <c r="L3977" s="25">
        <v>164287.65367570089</v>
      </c>
      <c r="M3977" s="25">
        <v>188497.7965469929</v>
      </c>
      <c r="O3977" s="24">
        <v>2.3887278563657244</v>
      </c>
      <c r="P3977" s="44">
        <v>8.7826097597858865</v>
      </c>
      <c r="Q3977" s="44">
        <v>-26.331470239292333</v>
      </c>
      <c r="R3977" s="43">
        <v>5.4711882319155247</v>
      </c>
      <c r="S3977" s="24">
        <v>10.577246876325042</v>
      </c>
      <c r="T3977" s="24">
        <v>7.8588068010403411</v>
      </c>
      <c r="U3977" s="25">
        <v>14.62342768972289</v>
      </c>
      <c r="V3977" s="24">
        <v>11.958788660269782</v>
      </c>
      <c r="W3977" s="24">
        <v>17.027962125934849</v>
      </c>
      <c r="X3977" s="25">
        <v>14.090645121178792</v>
      </c>
      <c r="Y3977" s="25">
        <v>17.27758932403809</v>
      </c>
      <c r="Z3977" s="25">
        <v>14.429988872057887</v>
      </c>
    </row>
    <row r="3978" spans="1:26" x14ac:dyDescent="0.25">
      <c r="A3978" s="39">
        <v>42473</v>
      </c>
      <c r="B3978" s="25">
        <v>39624.360702290003</v>
      </c>
      <c r="C3978" s="43">
        <v>56347.210020985061</v>
      </c>
      <c r="D3978" s="43">
        <v>3831.0439514326013</v>
      </c>
      <c r="E3978" s="43">
        <v>60178.25397241766</v>
      </c>
      <c r="F3978" s="25">
        <v>60472.946965923758</v>
      </c>
      <c r="G3978" s="25">
        <v>68338.848847674104</v>
      </c>
      <c r="H3978" s="25">
        <v>99492.674061911661</v>
      </c>
      <c r="I3978" s="25">
        <v>118764.04370216538</v>
      </c>
      <c r="J3978" s="25">
        <v>155771.09016161095</v>
      </c>
      <c r="K3978" s="25">
        <v>179989.26445920291</v>
      </c>
      <c r="L3978" s="25">
        <v>164461.34264237096</v>
      </c>
      <c r="M3978" s="25">
        <v>188679.51693996292</v>
      </c>
      <c r="O3978" s="24">
        <v>2.1490655835574302</v>
      </c>
      <c r="P3978" s="44">
        <v>9.0806360251908469</v>
      </c>
      <c r="Q3978" s="44">
        <v>-28.77354392030912</v>
      </c>
      <c r="R3978" s="43">
        <v>5.510810291619106</v>
      </c>
      <c r="S3978" s="24">
        <v>10.707594065024306</v>
      </c>
      <c r="T3978" s="24">
        <v>8.0781483553699509</v>
      </c>
      <c r="U3978" s="25">
        <v>14.883588207291698</v>
      </c>
      <c r="V3978" s="24">
        <v>12.196403673308055</v>
      </c>
      <c r="W3978" s="24">
        <v>17.157454793115477</v>
      </c>
      <c r="X3978" s="25">
        <v>14.204985889979426</v>
      </c>
      <c r="Y3978" s="25">
        <v>17.401578089155258</v>
      </c>
      <c r="Z3978" s="25">
        <v>14.540304551743844</v>
      </c>
    </row>
    <row r="3979" spans="1:26" x14ac:dyDescent="0.25">
      <c r="A3979" s="39">
        <v>42474</v>
      </c>
      <c r="B3979" s="25">
        <v>39526.40853239</v>
      </c>
      <c r="C3979" s="43">
        <v>56006.93034480606</v>
      </c>
      <c r="D3979" s="43">
        <v>3939.6475177402003</v>
      </c>
      <c r="E3979" s="43">
        <v>59946.577862546263</v>
      </c>
      <c r="F3979" s="25">
        <v>60117.472588073753</v>
      </c>
      <c r="G3979" s="25">
        <v>67929.423157224097</v>
      </c>
      <c r="H3979" s="25">
        <v>99060.436666231646</v>
      </c>
      <c r="I3979" s="25">
        <v>118275.17834957538</v>
      </c>
      <c r="J3979" s="25">
        <v>155517.42765965094</v>
      </c>
      <c r="K3979" s="25">
        <v>179674.55052454292</v>
      </c>
      <c r="L3979" s="25">
        <v>164210.25914041096</v>
      </c>
      <c r="M3979" s="25">
        <v>188367.38200530293</v>
      </c>
      <c r="O3979" s="24">
        <v>1.9116231567986253</v>
      </c>
      <c r="P3979" s="44">
        <v>8.1457031466948493</v>
      </c>
      <c r="Q3979" s="44">
        <v>-26.570948347715984</v>
      </c>
      <c r="R3979" s="43">
        <v>4.8867107456488812</v>
      </c>
      <c r="S3979" s="24">
        <v>10.693352789903887</v>
      </c>
      <c r="T3979" s="24">
        <v>7.9760257866530404</v>
      </c>
      <c r="U3979" s="25">
        <v>14.392423609496463</v>
      </c>
      <c r="V3979" s="24">
        <v>11.748144421983664</v>
      </c>
      <c r="W3979" s="24">
        <v>17.009058831660194</v>
      </c>
      <c r="X3979" s="25">
        <v>14.046240521172248</v>
      </c>
      <c r="Y3979" s="25">
        <v>17.259440003956339</v>
      </c>
      <c r="Z3979" s="25">
        <v>14.387439578711092</v>
      </c>
    </row>
    <row r="3980" spans="1:26" x14ac:dyDescent="0.25">
      <c r="A3980" s="39">
        <v>42475</v>
      </c>
      <c r="B3980" s="25">
        <v>39534.085938889999</v>
      </c>
      <c r="C3980" s="43">
        <v>56183.605795767078</v>
      </c>
      <c r="D3980" s="43">
        <v>3795.5071427560006</v>
      </c>
      <c r="E3980" s="43">
        <v>59979.112938523082</v>
      </c>
      <c r="F3980" s="25">
        <v>60219.958260043757</v>
      </c>
      <c r="G3980" s="25">
        <v>68079.454848604117</v>
      </c>
      <c r="H3980" s="25">
        <v>99026.148853251652</v>
      </c>
      <c r="I3980" s="25">
        <v>118296.56711398539</v>
      </c>
      <c r="J3980" s="25">
        <v>155498.62286806095</v>
      </c>
      <c r="K3980" s="25">
        <v>179707.04543864293</v>
      </c>
      <c r="L3980" s="25">
        <v>164178.75961286094</v>
      </c>
      <c r="M3980" s="25">
        <v>188387.18218344293</v>
      </c>
      <c r="O3980" s="24">
        <v>1.9911775762261774</v>
      </c>
      <c r="P3980" s="44">
        <v>8.7793009260049395</v>
      </c>
      <c r="Q3980" s="44">
        <v>-26.718799061035437</v>
      </c>
      <c r="R3980" s="43">
        <v>5.5439915262937456</v>
      </c>
      <c r="S3980" s="24">
        <v>11.203674856241342</v>
      </c>
      <c r="T3980" s="24">
        <v>8.5334563360469637</v>
      </c>
      <c r="U3980" s="25">
        <v>14.506381854010808</v>
      </c>
      <c r="V3980" s="24">
        <v>11.908118570763261</v>
      </c>
      <c r="W3980" s="24">
        <v>17.103303004145065</v>
      </c>
      <c r="X3980" s="25">
        <v>14.164653020856299</v>
      </c>
      <c r="Y3980" s="25">
        <v>17.337491120306957</v>
      </c>
      <c r="Z3980" s="25">
        <v>14.491180014166938</v>
      </c>
    </row>
    <row r="3981" spans="1:26" x14ac:dyDescent="0.25">
      <c r="A3981" s="39">
        <v>42478</v>
      </c>
      <c r="B3981" s="25">
        <v>39461.795834089993</v>
      </c>
      <c r="C3981" s="43">
        <v>55766.588233400093</v>
      </c>
      <c r="D3981" s="43">
        <v>3860.1228708084013</v>
      </c>
      <c r="E3981" s="43">
        <v>59626.711104208494</v>
      </c>
      <c r="F3981" s="25">
        <v>60105.324406973748</v>
      </c>
      <c r="G3981" s="25">
        <v>67924.2016017141</v>
      </c>
      <c r="H3981" s="25">
        <v>98241.498283181616</v>
      </c>
      <c r="I3981" s="25">
        <v>117442.76898834536</v>
      </c>
      <c r="J3981" s="25">
        <v>154853.7110061209</v>
      </c>
      <c r="K3981" s="25">
        <v>179004.30786742293</v>
      </c>
      <c r="L3981" s="25">
        <v>163533.85114698089</v>
      </c>
      <c r="M3981" s="25">
        <v>187684.44800828293</v>
      </c>
      <c r="O3981" s="24">
        <v>2.5601409502825412</v>
      </c>
      <c r="P3981" s="44">
        <v>10.733799509690156</v>
      </c>
      <c r="Q3981" s="44">
        <v>-26.025759771445934</v>
      </c>
      <c r="R3981" s="43">
        <v>7.2825285500633274</v>
      </c>
      <c r="S3981" s="24">
        <v>11.114045950718721</v>
      </c>
      <c r="T3981" s="24">
        <v>8.6139715952447062</v>
      </c>
      <c r="U3981" s="25">
        <v>14.733310994411507</v>
      </c>
      <c r="V3981" s="24">
        <v>12.131791816619874</v>
      </c>
      <c r="W3981" s="24">
        <v>17.449685679843043</v>
      </c>
      <c r="X3981" s="25">
        <v>14.476754895210009</v>
      </c>
      <c r="Y3981" s="25">
        <v>17.671133276854057</v>
      </c>
      <c r="Z3981" s="25">
        <v>14.79461151769581</v>
      </c>
    </row>
    <row r="3982" spans="1:26" x14ac:dyDescent="0.25">
      <c r="A3982" s="39">
        <v>42479</v>
      </c>
      <c r="B3982" s="25">
        <v>39387.115605290004</v>
      </c>
      <c r="C3982" s="43">
        <v>55098.425694321115</v>
      </c>
      <c r="D3982" s="43">
        <v>3404.2519809270007</v>
      </c>
      <c r="E3982" s="43">
        <v>58502.677675248116</v>
      </c>
      <c r="F3982" s="25">
        <v>59817.047567413756</v>
      </c>
      <c r="G3982" s="25">
        <v>67569.635596444103</v>
      </c>
      <c r="H3982" s="25">
        <v>98029.540724081657</v>
      </c>
      <c r="I3982" s="25">
        <v>117190.00106482538</v>
      </c>
      <c r="J3982" s="25">
        <v>154484.24312959096</v>
      </c>
      <c r="K3982" s="25">
        <v>178562.69281831293</v>
      </c>
      <c r="L3982" s="25">
        <v>163169.65840247099</v>
      </c>
      <c r="M3982" s="25">
        <v>187248.10809119293</v>
      </c>
      <c r="O3982" s="24">
        <v>2.366049053803021</v>
      </c>
      <c r="P3982" s="44">
        <v>9.4070520971966118</v>
      </c>
      <c r="Q3982" s="44">
        <v>-34.761933165384853</v>
      </c>
      <c r="R3982" s="43">
        <v>5.2601270759502272</v>
      </c>
      <c r="S3982" s="24">
        <v>10.581121350220602</v>
      </c>
      <c r="T3982" s="24">
        <v>8.0470039884578135</v>
      </c>
      <c r="U3982" s="25">
        <v>14.485772093124272</v>
      </c>
      <c r="V3982" s="24">
        <v>11.890454521678606</v>
      </c>
      <c r="W3982" s="24">
        <v>17.169460648842481</v>
      </c>
      <c r="X3982" s="25">
        <v>14.194333436546325</v>
      </c>
      <c r="Y3982" s="25">
        <v>17.409077606562473</v>
      </c>
      <c r="Z3982" s="25">
        <v>14.527730208117106</v>
      </c>
    </row>
    <row r="3983" spans="1:26" x14ac:dyDescent="0.25">
      <c r="A3983" s="39">
        <v>42480</v>
      </c>
      <c r="B3983" s="25">
        <v>39244.873557589999</v>
      </c>
      <c r="C3983" s="43">
        <v>54597.626121412119</v>
      </c>
      <c r="D3983" s="43">
        <v>3467.3534259938001</v>
      </c>
      <c r="E3983" s="43">
        <v>58064.979547405921</v>
      </c>
      <c r="F3983" s="25">
        <v>59648.485844163755</v>
      </c>
      <c r="G3983" s="25">
        <v>67435.304463804103</v>
      </c>
      <c r="H3983" s="25">
        <v>97810.703549521626</v>
      </c>
      <c r="I3983" s="25">
        <v>116971.48138312537</v>
      </c>
      <c r="J3983" s="25">
        <v>154290.98388758092</v>
      </c>
      <c r="K3983" s="25">
        <v>178388.1537301529</v>
      </c>
      <c r="L3983" s="25">
        <v>162977.74029248094</v>
      </c>
      <c r="M3983" s="25">
        <v>187074.91013505289</v>
      </c>
      <c r="O3983" s="24">
        <v>1.9963658158048458</v>
      </c>
      <c r="P3983" s="44">
        <v>8.412631580220653</v>
      </c>
      <c r="Q3983" s="44">
        <v>-33.552675944211799</v>
      </c>
      <c r="R3983" s="43">
        <v>4.472604822467674</v>
      </c>
      <c r="S3983" s="24">
        <v>10.269508772673962</v>
      </c>
      <c r="T3983" s="24">
        <v>7.8322022317810047</v>
      </c>
      <c r="U3983" s="25">
        <v>14.230198694461716</v>
      </c>
      <c r="V3983" s="24">
        <v>11.68181670031856</v>
      </c>
      <c r="W3983" s="24">
        <v>17.022882067797653</v>
      </c>
      <c r="X3983" s="25">
        <v>14.082712276961008</v>
      </c>
      <c r="Y3983" s="25">
        <v>17.270982518967525</v>
      </c>
      <c r="Z3983" s="25">
        <v>14.421796060126969</v>
      </c>
    </row>
    <row r="3984" spans="1:26" x14ac:dyDescent="0.25">
      <c r="A3984" s="39">
        <v>42481</v>
      </c>
      <c r="B3984" s="25">
        <v>39195.988645190002</v>
      </c>
      <c r="C3984" s="43">
        <v>54203.969100773131</v>
      </c>
      <c r="D3984" s="43">
        <v>3489.7290130206002</v>
      </c>
      <c r="E3984" s="43">
        <v>57693.698113793733</v>
      </c>
      <c r="F3984" s="25">
        <v>59258.746284403758</v>
      </c>
      <c r="G3984" s="25">
        <v>67211.261550184106</v>
      </c>
      <c r="H3984" s="25">
        <v>97487.013072221642</v>
      </c>
      <c r="I3984" s="25">
        <v>116812.77980773538</v>
      </c>
      <c r="J3984" s="25">
        <v>154103.62628950094</v>
      </c>
      <c r="K3984" s="25">
        <v>178353.84676259293</v>
      </c>
      <c r="L3984" s="25">
        <v>162791.73182642096</v>
      </c>
      <c r="M3984" s="25">
        <v>187041.95229951292</v>
      </c>
      <c r="O3984" s="24">
        <v>2.0999840891554822</v>
      </c>
      <c r="P3984" s="44">
        <v>8.6118001074439565</v>
      </c>
      <c r="Q3984" s="44">
        <v>-23.280416784183235</v>
      </c>
      <c r="R3984" s="43">
        <v>5.9478029586500947</v>
      </c>
      <c r="S3984" s="24">
        <v>9.804634889237418</v>
      </c>
      <c r="T3984" s="24">
        <v>7.7552738011106959</v>
      </c>
      <c r="U3984" s="25">
        <v>14.082953756128425</v>
      </c>
      <c r="V3984" s="24">
        <v>11.765546893417756</v>
      </c>
      <c r="W3984" s="24">
        <v>17.106149619733515</v>
      </c>
      <c r="X3984" s="25">
        <v>14.287143072238862</v>
      </c>
      <c r="Y3984" s="25">
        <v>17.348293226296938</v>
      </c>
      <c r="Z3984" s="25">
        <v>14.616189491350795</v>
      </c>
    </row>
    <row r="3985" spans="1:26" x14ac:dyDescent="0.25">
      <c r="A3985" s="39">
        <v>42482</v>
      </c>
      <c r="B3985" s="25">
        <v>39111.628577489995</v>
      </c>
      <c r="C3985" s="43">
        <v>54056.854980434146</v>
      </c>
      <c r="D3985" s="43">
        <v>3654.5210602558004</v>
      </c>
      <c r="E3985" s="43">
        <v>57711.376040689946</v>
      </c>
      <c r="F3985" s="25">
        <v>58986.517375543743</v>
      </c>
      <c r="G3985" s="25">
        <v>67078.792884894094</v>
      </c>
      <c r="H3985" s="25">
        <v>97225.49435501163</v>
      </c>
      <c r="I3985" s="25">
        <v>116665.10851178535</v>
      </c>
      <c r="J3985" s="25">
        <v>154062.12999763092</v>
      </c>
      <c r="K3985" s="25">
        <v>178419.13131299295</v>
      </c>
      <c r="L3985" s="25">
        <v>162464.92784806094</v>
      </c>
      <c r="M3985" s="25">
        <v>186821.92916342296</v>
      </c>
      <c r="O3985" s="24">
        <v>2.1812043614547472</v>
      </c>
      <c r="P3985" s="44">
        <v>8.8760799329629769</v>
      </c>
      <c r="Q3985" s="44">
        <v>-19.141179480696568</v>
      </c>
      <c r="R3985" s="43">
        <v>6.5384610444695124</v>
      </c>
      <c r="S3985" s="24">
        <v>9.6541172138586262</v>
      </c>
      <c r="T3985" s="24">
        <v>7.6668470376920261</v>
      </c>
      <c r="U3985" s="25">
        <v>13.808021508439182</v>
      </c>
      <c r="V3985" s="24">
        <v>11.528526339311739</v>
      </c>
      <c r="W3985" s="24">
        <v>17.110485345138372</v>
      </c>
      <c r="X3985" s="25">
        <v>14.279864831778099</v>
      </c>
      <c r="Y3985" s="25">
        <v>17.144669355345709</v>
      </c>
      <c r="Z3985" s="25">
        <v>14.432605216300542</v>
      </c>
    </row>
    <row r="3986" spans="1:26" x14ac:dyDescent="0.25">
      <c r="A3986" s="39">
        <v>42485</v>
      </c>
      <c r="B3986" s="25">
        <v>39085.744972089997</v>
      </c>
      <c r="C3986" s="43">
        <v>53688.178819437169</v>
      </c>
      <c r="D3986" s="43">
        <v>3603.4435037874005</v>
      </c>
      <c r="E3986" s="43">
        <v>57291.622323224568</v>
      </c>
      <c r="F3986" s="25">
        <v>59317.342362673757</v>
      </c>
      <c r="G3986" s="25">
        <v>67392.133347674113</v>
      </c>
      <c r="H3986" s="25">
        <v>97258.925863801633</v>
      </c>
      <c r="I3986" s="25">
        <v>116664.97218023539</v>
      </c>
      <c r="J3986" s="25">
        <v>154049.17480169091</v>
      </c>
      <c r="K3986" s="25">
        <v>178369.7591928629</v>
      </c>
      <c r="L3986" s="25">
        <v>162455.95704419093</v>
      </c>
      <c r="M3986" s="25">
        <v>186776.54143536292</v>
      </c>
      <c r="O3986" s="24">
        <v>2.7338834785385346</v>
      </c>
      <c r="P3986" s="44">
        <v>9.6729686958156194</v>
      </c>
      <c r="Q3986" s="44">
        <v>-22.266867886727169</v>
      </c>
      <c r="R3986" s="43">
        <v>6.9100280015176763</v>
      </c>
      <c r="S3986" s="24">
        <v>10.481629989517316</v>
      </c>
      <c r="T3986" s="24">
        <v>8.4937927265227309</v>
      </c>
      <c r="U3986" s="25">
        <v>14.149632996373995</v>
      </c>
      <c r="V3986" s="24">
        <v>11.774431768597537</v>
      </c>
      <c r="W3986" s="24">
        <v>17.25148666066665</v>
      </c>
      <c r="X3986" s="25">
        <v>14.396076917319922</v>
      </c>
      <c r="Y3986" s="25">
        <v>17.28425585563922</v>
      </c>
      <c r="Z3986" s="25">
        <v>14.548795539043269</v>
      </c>
    </row>
    <row r="3987" spans="1:26" x14ac:dyDescent="0.25">
      <c r="A3987" s="39">
        <v>42486</v>
      </c>
      <c r="B3987" s="25">
        <v>39027.394401290003</v>
      </c>
      <c r="C3987" s="43">
        <v>53523.637686358183</v>
      </c>
      <c r="D3987" s="43">
        <v>3593.1790871284002</v>
      </c>
      <c r="E3987" s="43">
        <v>57116.816773486586</v>
      </c>
      <c r="F3987" s="25">
        <v>59083.583327263761</v>
      </c>
      <c r="G3987" s="25">
        <v>67222.847218484108</v>
      </c>
      <c r="H3987" s="25">
        <v>96991.739429561654</v>
      </c>
      <c r="I3987" s="25">
        <v>116503.69074759538</v>
      </c>
      <c r="J3987" s="25">
        <v>153807.13795037096</v>
      </c>
      <c r="K3987" s="25">
        <v>178233.30507584295</v>
      </c>
      <c r="L3987" s="25">
        <v>162213.94532356097</v>
      </c>
      <c r="M3987" s="25">
        <v>186640.11244903295</v>
      </c>
      <c r="O3987" s="24">
        <v>2.5805134776404115</v>
      </c>
      <c r="P3987" s="44">
        <v>9.3368478786421285</v>
      </c>
      <c r="Q3987" s="44">
        <v>-22.488290882642371</v>
      </c>
      <c r="R3987" s="43">
        <v>6.5838290659756993</v>
      </c>
      <c r="S3987" s="24">
        <v>10.046241648971499</v>
      </c>
      <c r="T3987" s="24">
        <v>8.221261003612824</v>
      </c>
      <c r="U3987" s="25">
        <v>13.836044982325667</v>
      </c>
      <c r="V3987" s="24">
        <v>11.6199111772729</v>
      </c>
      <c r="W3987" s="24">
        <v>17.067265091934036</v>
      </c>
      <c r="X3987" s="25">
        <v>14.308563116006656</v>
      </c>
      <c r="Y3987" s="25">
        <v>17.109536718964492</v>
      </c>
      <c r="Z3987" s="25">
        <v>14.46512456012583</v>
      </c>
    </row>
    <row r="3988" spans="1:26" x14ac:dyDescent="0.25">
      <c r="A3988" s="39">
        <v>42487</v>
      </c>
      <c r="B3988" s="25">
        <v>39094.194379989996</v>
      </c>
      <c r="C3988" s="43">
        <v>53270.185363069184</v>
      </c>
      <c r="D3988" s="43">
        <v>3612.4917989230003</v>
      </c>
      <c r="E3988" s="43">
        <v>56882.677161992186</v>
      </c>
      <c r="F3988" s="25">
        <v>59397.14996141375</v>
      </c>
      <c r="G3988" s="25">
        <v>67550.952985644108</v>
      </c>
      <c r="H3988" s="25">
        <v>97033.229094321636</v>
      </c>
      <c r="I3988" s="25">
        <v>116558.96071375538</v>
      </c>
      <c r="J3988" s="25">
        <v>153968.92819594091</v>
      </c>
      <c r="K3988" s="25">
        <v>178417.79092039296</v>
      </c>
      <c r="L3988" s="25">
        <v>162378.51569982091</v>
      </c>
      <c r="M3988" s="25">
        <v>186827.37842427296</v>
      </c>
      <c r="O3988" s="24">
        <v>2.7560920992845572</v>
      </c>
      <c r="P3988" s="44">
        <v>8.8191013405924501</v>
      </c>
      <c r="Q3988" s="44">
        <v>-22.071678945805473</v>
      </c>
      <c r="R3988" s="43">
        <v>6.1469087728147409</v>
      </c>
      <c r="S3988" s="24">
        <v>10.630275785892241</v>
      </c>
      <c r="T3988" s="24">
        <v>8.7494745698904808</v>
      </c>
      <c r="U3988" s="25">
        <v>13.884740050294297</v>
      </c>
      <c r="V3988" s="24">
        <v>11.672864252612957</v>
      </c>
      <c r="W3988" s="24">
        <v>17.190408541710323</v>
      </c>
      <c r="X3988" s="25">
        <v>14.426881697355864</v>
      </c>
      <c r="Y3988" s="25">
        <v>17.228347469070027</v>
      </c>
      <c r="Z3988" s="25">
        <v>14.579973522122547</v>
      </c>
    </row>
    <row r="3989" spans="1:26" x14ac:dyDescent="0.25">
      <c r="A3989" s="39">
        <v>42488</v>
      </c>
      <c r="B3989" s="25">
        <v>39142.660237589997</v>
      </c>
      <c r="C3989" s="43">
        <v>52692.487536900189</v>
      </c>
      <c r="D3989" s="43">
        <v>4222.7312840006007</v>
      </c>
      <c r="E3989" s="43">
        <v>56915.218820900787</v>
      </c>
      <c r="F3989" s="25">
        <v>58625.058912023764</v>
      </c>
      <c r="G3989" s="25">
        <v>66658.413573294121</v>
      </c>
      <c r="H3989" s="25">
        <v>96545.139424951674</v>
      </c>
      <c r="I3989" s="25">
        <v>115985.1360440454</v>
      </c>
      <c r="J3989" s="25">
        <v>153523.95813193094</v>
      </c>
      <c r="K3989" s="25">
        <v>177983.37245970295</v>
      </c>
      <c r="L3989" s="25">
        <v>161935.09276650092</v>
      </c>
      <c r="M3989" s="25">
        <v>186394.50709427294</v>
      </c>
      <c r="O3989" s="24">
        <v>3.0735269489170269</v>
      </c>
      <c r="P3989" s="44">
        <v>8.4895209033031058</v>
      </c>
      <c r="Q3989" s="44">
        <v>-10.622736185040882</v>
      </c>
      <c r="R3989" s="43">
        <v>6.7951768656327349</v>
      </c>
      <c r="S3989" s="24">
        <v>9.3387421173448679</v>
      </c>
      <c r="T3989" s="24">
        <v>7.4321760659614045</v>
      </c>
      <c r="U3989" s="25">
        <v>13.194443596223572</v>
      </c>
      <c r="V3989" s="24">
        <v>11.064624317049088</v>
      </c>
      <c r="W3989" s="24">
        <v>16.749497455390316</v>
      </c>
      <c r="X3989" s="25">
        <v>14.106056846611459</v>
      </c>
      <c r="Y3989" s="25">
        <v>16.809110936467462</v>
      </c>
      <c r="Z3989" s="25">
        <v>14.272331111879932</v>
      </c>
    </row>
    <row r="3990" spans="1:26" x14ac:dyDescent="0.25">
      <c r="A3990" s="39">
        <v>42489</v>
      </c>
      <c r="B3990" s="25">
        <v>39269.468627790004</v>
      </c>
      <c r="C3990" s="43">
        <v>54212.199994031223</v>
      </c>
      <c r="D3990" s="43">
        <v>3721.6973274866</v>
      </c>
      <c r="E3990" s="43">
        <v>57933.897321517827</v>
      </c>
      <c r="F3990" s="25">
        <v>59505.849132230003</v>
      </c>
      <c r="G3990" s="25">
        <v>67576.861078260001</v>
      </c>
      <c r="H3990" s="25">
        <v>98915.858724489997</v>
      </c>
      <c r="I3990" s="25">
        <v>118420.66049187</v>
      </c>
      <c r="J3990" s="25">
        <v>155976.64059482003</v>
      </c>
      <c r="K3990" s="25">
        <v>180487.03542771999</v>
      </c>
      <c r="L3990" s="25">
        <v>163773.56669912001</v>
      </c>
      <c r="M3990" s="25">
        <v>188283.96153201998</v>
      </c>
      <c r="O3990" s="24">
        <v>3.7493601981975599</v>
      </c>
      <c r="P3990" s="44">
        <v>13.129040623671839</v>
      </c>
      <c r="Q3990" s="44">
        <v>-21.436882407105561</v>
      </c>
      <c r="R3990" s="43">
        <v>10.019422103459586</v>
      </c>
      <c r="S3990" s="24">
        <v>13.28897107439213</v>
      </c>
      <c r="T3990" s="24">
        <v>10.859977968604074</v>
      </c>
      <c r="U3990" s="25">
        <v>16.45175995400605</v>
      </c>
      <c r="V3990" s="24">
        <v>13.719341252774653</v>
      </c>
      <c r="W3990" s="24">
        <v>18.503192331424856</v>
      </c>
      <c r="X3990" s="25">
        <v>15.570857456417952</v>
      </c>
      <c r="Y3990" s="25">
        <v>17.111481582916575</v>
      </c>
      <c r="Z3990" s="25">
        <v>14.533619993014968</v>
      </c>
    </row>
    <row r="3991" spans="1:26" x14ac:dyDescent="0.25">
      <c r="A3991" s="39">
        <v>42493</v>
      </c>
      <c r="B3991" s="25">
        <v>39441.567411190001</v>
      </c>
      <c r="C3991" s="43">
        <v>53225.947040210354</v>
      </c>
      <c r="D3991" s="43">
        <v>3577.9008429990004</v>
      </c>
      <c r="E3991" s="43">
        <v>56803.847883209353</v>
      </c>
      <c r="F3991" s="25">
        <v>59625.117549733768</v>
      </c>
      <c r="G3991" s="25">
        <v>67756.185644364115</v>
      </c>
      <c r="H3991" s="25">
        <v>98634.175468271671</v>
      </c>
      <c r="I3991" s="25">
        <v>118228.7150576854</v>
      </c>
      <c r="J3991" s="25">
        <v>155656.72426758098</v>
      </c>
      <c r="K3991" s="25">
        <v>180141.51266014297</v>
      </c>
      <c r="L3991" s="25">
        <v>164058.57737707096</v>
      </c>
      <c r="M3991" s="25">
        <v>188543.36576963295</v>
      </c>
      <c r="O3991" s="24">
        <v>3.5573893274704504</v>
      </c>
      <c r="P3991" s="44">
        <v>9.6963125502179448</v>
      </c>
      <c r="Q3991" s="44">
        <v>-23.040754058478687</v>
      </c>
      <c r="R3991" s="43">
        <v>6.8338591857639797</v>
      </c>
      <c r="S3991" s="24">
        <v>12.152417877883771</v>
      </c>
      <c r="T3991" s="24">
        <v>10.004720181973603</v>
      </c>
      <c r="U3991" s="25">
        <v>15.33070923851656</v>
      </c>
      <c r="V3991" s="24">
        <v>12.934062971021465</v>
      </c>
      <c r="W3991" s="24">
        <v>17.786782802655821</v>
      </c>
      <c r="X3991" s="25">
        <v>14.9896152278997</v>
      </c>
      <c r="Y3991" s="25">
        <v>16.885777448281303</v>
      </c>
      <c r="Z3991" s="25">
        <v>14.361785227242851</v>
      </c>
    </row>
    <row r="3992" spans="1:26" x14ac:dyDescent="0.25">
      <c r="A3992" s="39">
        <v>42494</v>
      </c>
      <c r="B3992" s="25">
        <v>39568.535737589998</v>
      </c>
      <c r="C3992" s="43">
        <v>53380.545186349736</v>
      </c>
      <c r="D3992" s="43">
        <v>3533.4470295026003</v>
      </c>
      <c r="E3992" s="43">
        <v>56913.99221585234</v>
      </c>
      <c r="F3992" s="25">
        <v>59524.623430063759</v>
      </c>
      <c r="G3992" s="25">
        <v>67783.209194374111</v>
      </c>
      <c r="H3992" s="25">
        <v>98584.301996601644</v>
      </c>
      <c r="I3992" s="25">
        <v>118315.71799433538</v>
      </c>
      <c r="J3992" s="25">
        <v>155591.37350587096</v>
      </c>
      <c r="K3992" s="25">
        <v>180221.87631266293</v>
      </c>
      <c r="L3992" s="25">
        <v>163998.01268654095</v>
      </c>
      <c r="M3992" s="25">
        <v>188628.51549333293</v>
      </c>
      <c r="O3992" s="24">
        <v>3.8907561095809395</v>
      </c>
      <c r="P3992" s="44">
        <v>10.014932462152593</v>
      </c>
      <c r="Q3992" s="44">
        <v>-23.996938177611614</v>
      </c>
      <c r="R3992" s="43">
        <v>7.0410131825827227</v>
      </c>
      <c r="S3992" s="24">
        <v>11.963392531407946</v>
      </c>
      <c r="T3992" s="24">
        <v>10.048593933556615</v>
      </c>
      <c r="U3992" s="25">
        <v>15.272393316752296</v>
      </c>
      <c r="V3992" s="24">
        <v>13.017169643723614</v>
      </c>
      <c r="W3992" s="24">
        <v>17.737331318874784</v>
      </c>
      <c r="X3992" s="25">
        <v>15.040913706218873</v>
      </c>
      <c r="Y3992" s="25">
        <v>16.842627306108348</v>
      </c>
      <c r="Z3992" s="25">
        <v>14.413433156482846</v>
      </c>
    </row>
    <row r="3993" spans="1:26" x14ac:dyDescent="0.25">
      <c r="A3993" s="39">
        <v>42495</v>
      </c>
      <c r="B3993" s="25">
        <v>39606.525466089995</v>
      </c>
      <c r="C3993" s="43">
        <v>53299.243517339106</v>
      </c>
      <c r="D3993" s="43">
        <v>3551.1999064710003</v>
      </c>
      <c r="E3993" s="43">
        <v>56850.443423810109</v>
      </c>
      <c r="F3993" s="25">
        <v>59422.673034553743</v>
      </c>
      <c r="G3993" s="25">
        <v>67654.011222464105</v>
      </c>
      <c r="H3993" s="25">
        <v>98381.300650461621</v>
      </c>
      <c r="I3993" s="25">
        <v>118088.07216461537</v>
      </c>
      <c r="J3993" s="25">
        <v>155488.11993286089</v>
      </c>
      <c r="K3993" s="25">
        <v>180096.17992382293</v>
      </c>
      <c r="L3993" s="25">
        <v>163895.90718471087</v>
      </c>
      <c r="M3993" s="25">
        <v>188503.96717567291</v>
      </c>
      <c r="O3993" s="24">
        <v>3.6331782933539447</v>
      </c>
      <c r="P3993" s="44">
        <v>8.8020193034063396</v>
      </c>
      <c r="Q3993" s="44">
        <v>-23.645177632126256</v>
      </c>
      <c r="R3993" s="43">
        <v>5.9885579053962079</v>
      </c>
      <c r="S3993" s="24">
        <v>11.689403486795658</v>
      </c>
      <c r="T3993" s="24">
        <v>9.7628176623004936</v>
      </c>
      <c r="U3993" s="25">
        <v>14.202756188018562</v>
      </c>
      <c r="V3993" s="24">
        <v>12.110736637373677</v>
      </c>
      <c r="W3993" s="24">
        <v>17.123422730277383</v>
      </c>
      <c r="X3993" s="25">
        <v>14.513607028955278</v>
      </c>
      <c r="Y3993" s="25">
        <v>16.266302612024596</v>
      </c>
      <c r="Z3993" s="25">
        <v>13.912946599785192</v>
      </c>
    </row>
    <row r="3994" spans="1:26" x14ac:dyDescent="0.25">
      <c r="A3994" s="39">
        <v>42496</v>
      </c>
      <c r="B3994" s="25">
        <v>39651.99738049</v>
      </c>
      <c r="C3994" s="43">
        <v>55289.595006768497</v>
      </c>
      <c r="D3994" s="43">
        <v>3475.8641517726001</v>
      </c>
      <c r="E3994" s="43">
        <v>58765.459158541096</v>
      </c>
      <c r="F3994" s="25">
        <v>60903.404629743753</v>
      </c>
      <c r="G3994" s="25">
        <v>68953.491867054108</v>
      </c>
      <c r="H3994" s="25">
        <v>99815.886617541633</v>
      </c>
      <c r="I3994" s="25">
        <v>119373.44186706537</v>
      </c>
      <c r="J3994" s="25">
        <v>156677.02458376091</v>
      </c>
      <c r="K3994" s="25">
        <v>181144.35117038293</v>
      </c>
      <c r="L3994" s="25">
        <v>165069.49590679092</v>
      </c>
      <c r="M3994" s="25">
        <v>189536.82249341294</v>
      </c>
      <c r="O3994" s="24">
        <v>3.595614760373933</v>
      </c>
      <c r="P3994" s="44">
        <v>13.019990943603176</v>
      </c>
      <c r="Q3994" s="44">
        <v>-24.594460708883759</v>
      </c>
      <c r="R3994" s="43">
        <v>9.7809304966514965</v>
      </c>
      <c r="S3994" s="24">
        <v>14.131335438218141</v>
      </c>
      <c r="T3994" s="24">
        <v>11.679396443061485</v>
      </c>
      <c r="U3994" s="25">
        <v>15.742866248076147</v>
      </c>
      <c r="V3994" s="24">
        <v>13.192642493582362</v>
      </c>
      <c r="W3994" s="24">
        <v>18.005809231153002</v>
      </c>
      <c r="X3994" s="25">
        <v>15.129013719095674</v>
      </c>
      <c r="Y3994" s="25">
        <v>17.083862890158574</v>
      </c>
      <c r="Z3994" s="25">
        <v>14.486615202493081</v>
      </c>
    </row>
    <row r="3995" spans="1:26" x14ac:dyDescent="0.25">
      <c r="A3995" s="39">
        <v>42499</v>
      </c>
      <c r="B3995" s="25">
        <v>39747.982247589993</v>
      </c>
      <c r="C3995" s="43">
        <v>56087.025790586616</v>
      </c>
      <c r="D3995" s="43">
        <v>3522.1867748382006</v>
      </c>
      <c r="E3995" s="43">
        <v>59609.212565424816</v>
      </c>
      <c r="F3995" s="25">
        <v>62734.952485863752</v>
      </c>
      <c r="G3995" s="25">
        <v>70835.710628414105</v>
      </c>
      <c r="H3995" s="25">
        <v>100783.41462152162</v>
      </c>
      <c r="I3995" s="25">
        <v>120389.10898769535</v>
      </c>
      <c r="J3995" s="25">
        <v>157785.40503687086</v>
      </c>
      <c r="K3995" s="25">
        <v>182287.2850029429</v>
      </c>
      <c r="L3995" s="25">
        <v>166182.11457344086</v>
      </c>
      <c r="M3995" s="25">
        <v>190683.99453951287</v>
      </c>
      <c r="O3995" s="24">
        <v>3.2664116212411054</v>
      </c>
      <c r="P3995" s="44">
        <v>14.633238531198822</v>
      </c>
      <c r="Q3995" s="44">
        <v>-24.373014478473642</v>
      </c>
      <c r="R3995" s="43">
        <v>11.243008501816366</v>
      </c>
      <c r="S3995" s="24">
        <v>17.311589778101254</v>
      </c>
      <c r="T3995" s="24">
        <v>14.233897959687702</v>
      </c>
      <c r="U3995" s="25">
        <v>17.10009034112716</v>
      </c>
      <c r="V3995" s="24">
        <v>14.205548313309958</v>
      </c>
      <c r="W3995" s="24">
        <v>18.9627396433951</v>
      </c>
      <c r="X3995" s="25">
        <v>15.89394243300708</v>
      </c>
      <c r="Y3995" s="25">
        <v>17.989236138106747</v>
      </c>
      <c r="Z3995" s="25">
        <v>15.217709144045699</v>
      </c>
    </row>
    <row r="3996" spans="1:26" x14ac:dyDescent="0.25">
      <c r="A3996" s="39">
        <v>42500</v>
      </c>
      <c r="B3996" s="25">
        <v>39777.843457089999</v>
      </c>
      <c r="C3996" s="43">
        <v>56096.180625156005</v>
      </c>
      <c r="D3996" s="43">
        <v>3508.8132960762009</v>
      </c>
      <c r="E3996" s="43">
        <v>59604.993921232206</v>
      </c>
      <c r="F3996" s="25">
        <v>62694.36047383376</v>
      </c>
      <c r="G3996" s="25">
        <v>70882.628556554118</v>
      </c>
      <c r="H3996" s="25">
        <v>100614.23214338165</v>
      </c>
      <c r="I3996" s="25">
        <v>120296.5946046754</v>
      </c>
      <c r="J3996" s="25">
        <v>157604.55404349093</v>
      </c>
      <c r="K3996" s="25">
        <v>182177.00769467291</v>
      </c>
      <c r="L3996" s="25">
        <v>166002.79165124093</v>
      </c>
      <c r="M3996" s="25">
        <v>190575.2453024229</v>
      </c>
      <c r="O3996" s="24">
        <v>3.3439919102864257</v>
      </c>
      <c r="P3996" s="44">
        <v>14.651949602433456</v>
      </c>
      <c r="Q3996" s="44">
        <v>-24.660164464934166</v>
      </c>
      <c r="R3996" s="43">
        <v>11.235135647074834</v>
      </c>
      <c r="S3996" s="24">
        <v>17.235684508792204</v>
      </c>
      <c r="T3996" s="24">
        <v>14.309560613003081</v>
      </c>
      <c r="U3996" s="25">
        <v>16.903517486866136</v>
      </c>
      <c r="V3996" s="24">
        <v>14.117785757971646</v>
      </c>
      <c r="W3996" s="24">
        <v>18.826386540047714</v>
      </c>
      <c r="X3996" s="25">
        <v>15.823830729845213</v>
      </c>
      <c r="Y3996" s="25">
        <v>17.861916933710219</v>
      </c>
      <c r="Z3996" s="25">
        <v>15.151999182394604</v>
      </c>
    </row>
    <row r="3997" spans="1:26" x14ac:dyDescent="0.25">
      <c r="A3997" s="39">
        <v>42501</v>
      </c>
      <c r="B3997" s="25">
        <v>39692.083809889999</v>
      </c>
      <c r="C3997" s="43">
        <v>55839.95811933354</v>
      </c>
      <c r="D3997" s="43">
        <v>3647.7354466658007</v>
      </c>
      <c r="E3997" s="43">
        <v>59487.69356599934</v>
      </c>
      <c r="F3997" s="25">
        <v>62538.210354613751</v>
      </c>
      <c r="G3997" s="25">
        <v>70697.81433319411</v>
      </c>
      <c r="H3997" s="25">
        <v>100417.18304153164</v>
      </c>
      <c r="I3997" s="25">
        <v>120070.06770847537</v>
      </c>
      <c r="J3997" s="25">
        <v>157408.11115575093</v>
      </c>
      <c r="K3997" s="25">
        <v>181953.03582463291</v>
      </c>
      <c r="L3997" s="25">
        <v>165807.86113223093</v>
      </c>
      <c r="M3997" s="25">
        <v>190352.78580111291</v>
      </c>
      <c r="O3997" s="24">
        <v>3.121185857564468</v>
      </c>
      <c r="P3997" s="44">
        <v>14.128270280647449</v>
      </c>
      <c r="Q3997" s="44">
        <v>-21.677283617639631</v>
      </c>
      <c r="R3997" s="43">
        <v>11.016229141639734</v>
      </c>
      <c r="S3997" s="24">
        <v>16.943690683916568</v>
      </c>
      <c r="T3997" s="24">
        <v>14.011518157502723</v>
      </c>
      <c r="U3997" s="25">
        <v>16.674566446509665</v>
      </c>
      <c r="V3997" s="24">
        <v>13.902893990719845</v>
      </c>
      <c r="W3997" s="24">
        <v>18.678277885108741</v>
      </c>
      <c r="X3997" s="25">
        <v>15.681434714606901</v>
      </c>
      <c r="Y3997" s="25">
        <v>17.723516341702883</v>
      </c>
      <c r="Z3997" s="25">
        <v>15.017581638960188</v>
      </c>
    </row>
    <row r="3998" spans="1:26" x14ac:dyDescent="0.25">
      <c r="A3998" s="39">
        <v>42502</v>
      </c>
      <c r="B3998" s="25">
        <v>39536.007900089993</v>
      </c>
      <c r="C3998" s="43">
        <v>56837.794495641065</v>
      </c>
      <c r="D3998" s="43">
        <v>3596.2040920735999</v>
      </c>
      <c r="E3998" s="43">
        <v>60433.998587714668</v>
      </c>
      <c r="F3998" s="25">
        <v>62946.394815843742</v>
      </c>
      <c r="G3998" s="25">
        <v>71101.742647124091</v>
      </c>
      <c r="H3998" s="25">
        <v>101357.82641706162</v>
      </c>
      <c r="I3998" s="25">
        <v>121005.98315613536</v>
      </c>
      <c r="J3998" s="25">
        <v>158342.93589955085</v>
      </c>
      <c r="K3998" s="25">
        <v>182870.2275192329</v>
      </c>
      <c r="L3998" s="25">
        <v>166744.12724476084</v>
      </c>
      <c r="M3998" s="25">
        <v>191271.41886444288</v>
      </c>
      <c r="O3998" s="24">
        <v>2.6615172832984424</v>
      </c>
      <c r="P3998" s="44">
        <v>16.956361352270388</v>
      </c>
      <c r="Q3998" s="44">
        <v>-23.757769959081266</v>
      </c>
      <c r="R3998" s="43">
        <v>13.354304205929935</v>
      </c>
      <c r="S3998" s="24">
        <v>17.493692302610619</v>
      </c>
      <c r="T3998" s="24">
        <v>14.303564379675038</v>
      </c>
      <c r="U3998" s="25">
        <v>17.635404546114675</v>
      </c>
      <c r="V3998" s="24">
        <v>14.564832597190769</v>
      </c>
      <c r="W3998" s="24">
        <v>19.284230106354229</v>
      </c>
      <c r="X3998" s="25">
        <v>16.103347741176076</v>
      </c>
      <c r="Y3998" s="25">
        <v>18.292496180839457</v>
      </c>
      <c r="Z3998" s="25">
        <v>15.417478236453874</v>
      </c>
    </row>
    <row r="3999" spans="1:26" x14ac:dyDescent="0.25">
      <c r="A3999" s="39">
        <v>42503</v>
      </c>
      <c r="B3999" s="25">
        <v>39622.891472089999</v>
      </c>
      <c r="C3999" s="43">
        <v>56837.794495641065</v>
      </c>
      <c r="D3999" s="43">
        <v>3596.2040920735999</v>
      </c>
      <c r="E3999" s="43">
        <v>60433.998587714668</v>
      </c>
      <c r="F3999" s="25">
        <v>62540.080642583751</v>
      </c>
      <c r="G3999" s="25">
        <v>70701.186444414096</v>
      </c>
      <c r="H3999" s="25">
        <v>101083.85514304164</v>
      </c>
      <c r="I3999" s="25">
        <v>120761.73360423537</v>
      </c>
      <c r="J3999" s="25">
        <v>158063.28353210096</v>
      </c>
      <c r="K3999" s="25">
        <v>182621.89297012292</v>
      </c>
      <c r="L3999" s="25">
        <v>166451.70024604097</v>
      </c>
      <c r="M3999" s="25">
        <v>191010.30968406293</v>
      </c>
      <c r="O3999" s="24">
        <v>3.0652949940888963</v>
      </c>
      <c r="P3999" s="44">
        <v>17.033238739245071</v>
      </c>
      <c r="Q3999" s="44">
        <v>-22.458691381847839</v>
      </c>
      <c r="R3999" s="43">
        <v>13.590683271295179</v>
      </c>
      <c r="S3999" s="24">
        <v>17.039464634349709</v>
      </c>
      <c r="T3999" s="24">
        <v>13.991398477886928</v>
      </c>
      <c r="U3999" s="25">
        <v>17.264167669121978</v>
      </c>
      <c r="V3999" s="24">
        <v>14.327173129915117</v>
      </c>
      <c r="W3999" s="24">
        <v>18.983812393886602</v>
      </c>
      <c r="X3999" s="25">
        <v>15.895732387554373</v>
      </c>
      <c r="Y3999" s="25">
        <v>17.998411800494551</v>
      </c>
      <c r="Z3999" s="25">
        <v>15.210391469816553</v>
      </c>
    </row>
    <row r="4000" spans="1:26" x14ac:dyDescent="0.25">
      <c r="A4000" s="39">
        <v>42506</v>
      </c>
      <c r="B4000" s="25">
        <v>39661.66540469</v>
      </c>
      <c r="C4000" s="43">
        <v>56248.800621181232</v>
      </c>
      <c r="D4000" s="43">
        <v>3643.3802123978003</v>
      </c>
      <c r="E4000" s="43">
        <v>59892.180833579034</v>
      </c>
      <c r="F4000" s="25">
        <v>62672.503922223754</v>
      </c>
      <c r="G4000" s="25">
        <v>70865.915961124105</v>
      </c>
      <c r="H4000" s="25">
        <v>100859.90162769164</v>
      </c>
      <c r="I4000" s="25">
        <v>120534.29590963536</v>
      </c>
      <c r="J4000" s="25">
        <v>157832.17568485095</v>
      </c>
      <c r="K4000" s="25">
        <v>182386.40477647295</v>
      </c>
      <c r="L4000" s="25">
        <v>166225.21750498094</v>
      </c>
      <c r="M4000" s="25">
        <v>190779.44659660294</v>
      </c>
      <c r="O4000" s="24">
        <v>3.6817486766016261</v>
      </c>
      <c r="P4000" s="44">
        <v>16.053771637337366</v>
      </c>
      <c r="Q4000" s="44">
        <v>-21.397196943286755</v>
      </c>
      <c r="R4000" s="43">
        <v>12.784808706235706</v>
      </c>
      <c r="S4000" s="24">
        <v>19.048369421745125</v>
      </c>
      <c r="T4000" s="24">
        <v>15.387111033992106</v>
      </c>
      <c r="U4000" s="25">
        <v>18.971458967674316</v>
      </c>
      <c r="V4000" s="24">
        <v>15.487556701478766</v>
      </c>
      <c r="W4000" s="24">
        <v>19.642979530370376</v>
      </c>
      <c r="X4000" s="25">
        <v>16.35646586080124</v>
      </c>
      <c r="Y4000" s="25">
        <v>18.656021611289297</v>
      </c>
      <c r="Z4000" s="25">
        <v>15.680921946597316</v>
      </c>
    </row>
    <row r="4001" spans="1:26" x14ac:dyDescent="0.25">
      <c r="A4001" s="39">
        <v>42507</v>
      </c>
      <c r="B4001" s="25">
        <v>39575.518592790002</v>
      </c>
      <c r="C4001" s="43">
        <v>55386.654083068774</v>
      </c>
      <c r="D4001" s="43">
        <v>3676.3013204302006</v>
      </c>
      <c r="E4001" s="43">
        <v>59062.955403498971</v>
      </c>
      <c r="F4001" s="25">
        <v>58697.055435133807</v>
      </c>
      <c r="G4001" s="25">
        <v>66893.651927064158</v>
      </c>
      <c r="H4001" s="25">
        <v>96664.754915761703</v>
      </c>
      <c r="I4001" s="25">
        <v>116371.79047933544</v>
      </c>
      <c r="J4001" s="25">
        <v>153646.78411125101</v>
      </c>
      <c r="K4001" s="25">
        <v>178233.15835964298</v>
      </c>
      <c r="L4001" s="25">
        <v>162041.98930011102</v>
      </c>
      <c r="M4001" s="25">
        <v>186628.363548503</v>
      </c>
      <c r="O4001" s="24">
        <v>3.4565475407045465</v>
      </c>
      <c r="P4001" s="44">
        <v>17.483408528034694</v>
      </c>
      <c r="Q4001" s="44">
        <v>-20.886824138315628</v>
      </c>
      <c r="R4001" s="43">
        <v>14.040691084821933</v>
      </c>
      <c r="S4001" s="24">
        <v>11.496881440739482</v>
      </c>
      <c r="T4001" s="24">
        <v>8.9192898686543121</v>
      </c>
      <c r="U4001" s="25">
        <v>14.022983737705275</v>
      </c>
      <c r="V4001" s="24">
        <v>11.499334276697937</v>
      </c>
      <c r="W4001" s="24">
        <v>16.470288561662748</v>
      </c>
      <c r="X4001" s="25">
        <v>13.706832652099976</v>
      </c>
      <c r="Y4001" s="25">
        <v>15.669921044044589</v>
      </c>
      <c r="Z4001" s="25">
        <v>13.163873477028876</v>
      </c>
    </row>
    <row r="4002" spans="1:26" x14ac:dyDescent="0.25">
      <c r="A4002" s="39">
        <v>42508</v>
      </c>
      <c r="B4002" s="25">
        <v>39548.130807089998</v>
      </c>
      <c r="C4002" s="43">
        <v>51805.671970486306</v>
      </c>
      <c r="D4002" s="43">
        <v>3753.5961811628008</v>
      </c>
      <c r="E4002" s="43">
        <v>55559.268151649107</v>
      </c>
      <c r="F4002" s="25">
        <v>58279.212185873766</v>
      </c>
      <c r="G4002" s="25">
        <v>66382.137142284118</v>
      </c>
      <c r="H4002" s="25">
        <v>96533.19410812165</v>
      </c>
      <c r="I4002" s="25">
        <v>116142.51920370539</v>
      </c>
      <c r="J4002" s="25">
        <v>153610.32563540095</v>
      </c>
      <c r="K4002" s="25">
        <v>178100.48549195298</v>
      </c>
      <c r="L4002" s="25">
        <v>162007.39919299097</v>
      </c>
      <c r="M4002" s="25">
        <v>186497.55904954299</v>
      </c>
      <c r="O4002" s="24">
        <v>3.384951618425891</v>
      </c>
      <c r="P4002" s="44">
        <v>10.362140328406078</v>
      </c>
      <c r="Q4002" s="44">
        <v>-19.130736953275161</v>
      </c>
      <c r="R4002" s="43">
        <v>7.7083055322545446</v>
      </c>
      <c r="S4002" s="24">
        <v>10.703175199801308</v>
      </c>
      <c r="T4002" s="24">
        <v>8.0864182057900145</v>
      </c>
      <c r="U4002" s="25">
        <v>13.867798366955263</v>
      </c>
      <c r="V4002" s="24">
        <v>11.279662528964041</v>
      </c>
      <c r="W4002" s="24">
        <v>16.442651607024629</v>
      </c>
      <c r="X4002" s="25">
        <v>13.62219177100501</v>
      </c>
      <c r="Y4002" s="25">
        <v>15.645229697210583</v>
      </c>
      <c r="Z4002" s="25">
        <v>13.084558931859602</v>
      </c>
    </row>
    <row r="4003" spans="1:26" x14ac:dyDescent="0.25">
      <c r="A4003" s="39">
        <v>42509</v>
      </c>
      <c r="B4003" s="25">
        <v>39559.444480890001</v>
      </c>
      <c r="C4003" s="43">
        <v>51585.880690015285</v>
      </c>
      <c r="D4003" s="43">
        <v>3772.4128169280007</v>
      </c>
      <c r="E4003" s="43">
        <v>55358.293506943286</v>
      </c>
      <c r="F4003" s="25">
        <v>57909.031007613761</v>
      </c>
      <c r="G4003" s="25">
        <v>65939.021725014114</v>
      </c>
      <c r="H4003" s="25">
        <v>96202.62275212165</v>
      </c>
      <c r="I4003" s="25">
        <v>115742.01565897538</v>
      </c>
      <c r="J4003" s="25">
        <v>153288.25982807096</v>
      </c>
      <c r="K4003" s="25">
        <v>177698.89588438292</v>
      </c>
      <c r="L4003" s="25">
        <v>161687.01638566097</v>
      </c>
      <c r="M4003" s="25">
        <v>186097.65244197292</v>
      </c>
      <c r="O4003" s="24">
        <v>3.6250856156824662</v>
      </c>
      <c r="P4003" s="44">
        <v>8.324068148439224</v>
      </c>
      <c r="Q4003" s="44">
        <v>-15.699176405806902</v>
      </c>
      <c r="R4003" s="43">
        <v>6.2605493976204629</v>
      </c>
      <c r="S4003" s="24">
        <v>10.133675233165661</v>
      </c>
      <c r="T4003" s="24">
        <v>7.4124259000317272</v>
      </c>
      <c r="U4003" s="25">
        <v>13.621786784450229</v>
      </c>
      <c r="V4003" s="24">
        <v>10.993819391727611</v>
      </c>
      <c r="W4003" s="24">
        <v>16.379174114444783</v>
      </c>
      <c r="X4003" s="25">
        <v>13.505103463068057</v>
      </c>
      <c r="Y4003" s="25">
        <v>15.582243242531725</v>
      </c>
      <c r="Z4003" s="25">
        <v>12.97097352085299</v>
      </c>
    </row>
    <row r="4004" spans="1:26" x14ac:dyDescent="0.25">
      <c r="A4004" s="39">
        <v>42510</v>
      </c>
      <c r="B4004" s="25">
        <v>39388.762449190006</v>
      </c>
      <c r="C4004" s="43">
        <v>54806.344909298088</v>
      </c>
      <c r="D4004" s="43">
        <v>3905.9115103078002</v>
      </c>
      <c r="E4004" s="43">
        <v>58712.256419605888</v>
      </c>
      <c r="F4004" s="25">
        <v>60059.154929653756</v>
      </c>
      <c r="G4004" s="25">
        <v>68078.901120234106</v>
      </c>
      <c r="H4004" s="25">
        <v>98337.504085281631</v>
      </c>
      <c r="I4004" s="25">
        <v>117838.93567781537</v>
      </c>
      <c r="J4004" s="25">
        <v>155356.17436812093</v>
      </c>
      <c r="K4004" s="25">
        <v>179735.87168750292</v>
      </c>
      <c r="L4004" s="25">
        <v>163754.93092571094</v>
      </c>
      <c r="M4004" s="25">
        <v>188134.62824509293</v>
      </c>
      <c r="O4004" s="24">
        <v>3.4717809535225186</v>
      </c>
      <c r="P4004" s="44">
        <v>15.471883419605238</v>
      </c>
      <c r="Q4004" s="44">
        <v>-12.080410396340147</v>
      </c>
      <c r="R4004" s="43">
        <v>13.113682103992574</v>
      </c>
      <c r="S4004" s="24">
        <v>14.437326636771598</v>
      </c>
      <c r="T4004" s="24">
        <v>10.922152620886582</v>
      </c>
      <c r="U4004" s="25">
        <v>16.281584199263776</v>
      </c>
      <c r="V4004" s="24">
        <v>13.035200887303855</v>
      </c>
      <c r="W4004" s="24">
        <v>17.903467009661632</v>
      </c>
      <c r="X4004" s="25">
        <v>14.721482168485078</v>
      </c>
      <c r="Y4004" s="25">
        <v>17.015467683564477</v>
      </c>
      <c r="Z4004" s="25">
        <v>14.125488688023946</v>
      </c>
    </row>
    <row r="4005" spans="1:26" x14ac:dyDescent="0.25">
      <c r="A4005" s="39">
        <v>42513</v>
      </c>
      <c r="B4005" s="25">
        <v>39388.762449190006</v>
      </c>
      <c r="C4005" s="43">
        <v>55456.916513686483</v>
      </c>
      <c r="D4005" s="43">
        <v>4056.9228776874006</v>
      </c>
      <c r="E4005" s="43">
        <v>59513.839391373884</v>
      </c>
      <c r="F4005" s="25">
        <v>61817.054910713756</v>
      </c>
      <c r="G4005" s="25">
        <v>69875.961305944104</v>
      </c>
      <c r="H4005" s="25">
        <v>100525.97789085165</v>
      </c>
      <c r="I4005" s="25">
        <v>120061.87397766538</v>
      </c>
      <c r="J4005" s="25">
        <v>157513.00754150093</v>
      </c>
      <c r="K4005" s="25">
        <v>181919.85665507292</v>
      </c>
      <c r="L4005" s="25">
        <v>165911.77094274093</v>
      </c>
      <c r="M4005" s="25">
        <v>190318.62005631291</v>
      </c>
      <c r="O4005" s="24">
        <v>3.4168776280808055</v>
      </c>
      <c r="P4005" s="44">
        <v>16.449585576714899</v>
      </c>
      <c r="Q4005" s="44">
        <v>-11.43993256993998</v>
      </c>
      <c r="R4005" s="43">
        <v>14.002240318693438</v>
      </c>
      <c r="S4005" s="24">
        <v>17.500936184339299</v>
      </c>
      <c r="T4005" s="24">
        <v>13.466922780431556</v>
      </c>
      <c r="U4005" s="25">
        <v>18.298229212498661</v>
      </c>
      <c r="V4005" s="24">
        <v>14.631545680332803</v>
      </c>
      <c r="W4005" s="24">
        <v>18.852041461014714</v>
      </c>
      <c r="X4005" s="25">
        <v>15.504761256095211</v>
      </c>
      <c r="Y4005" s="25">
        <v>17.921196274187935</v>
      </c>
      <c r="Z4005" s="25">
        <v>14.879264758155998</v>
      </c>
    </row>
    <row r="4006" spans="1:26" x14ac:dyDescent="0.25">
      <c r="A4006" s="39">
        <v>42514</v>
      </c>
      <c r="B4006" s="25">
        <v>39256.122331989995</v>
      </c>
      <c r="C4006" s="43">
        <v>54203.755201389286</v>
      </c>
      <c r="D4006" s="43">
        <v>4071.5263691984001</v>
      </c>
      <c r="E4006" s="43">
        <v>58275.281570587686</v>
      </c>
      <c r="F4006" s="25">
        <v>60917.274301763755</v>
      </c>
      <c r="G4006" s="25">
        <v>69136.99913746411</v>
      </c>
      <c r="H4006" s="25">
        <v>99292.066030121656</v>
      </c>
      <c r="I4006" s="25">
        <v>118960.97738571538</v>
      </c>
      <c r="J4006" s="25">
        <v>156301.96933300095</v>
      </c>
      <c r="K4006" s="25">
        <v>180784.53966613294</v>
      </c>
      <c r="L4006" s="25">
        <v>164142.23582385096</v>
      </c>
      <c r="M4006" s="25">
        <v>188624.80615698293</v>
      </c>
      <c r="O4006" s="24">
        <v>3.0686253369167193</v>
      </c>
      <c r="P4006" s="44">
        <v>13.818171415024771</v>
      </c>
      <c r="Q4006" s="44">
        <v>-11.121147561715805</v>
      </c>
      <c r="R4006" s="43">
        <v>11.629710369729484</v>
      </c>
      <c r="S4006" s="24">
        <v>15.790646619997473</v>
      </c>
      <c r="T4006" s="24">
        <v>12.266971298670025</v>
      </c>
      <c r="U4006" s="25">
        <v>16.846170837228257</v>
      </c>
      <c r="V4006" s="24">
        <v>13.580441996969373</v>
      </c>
      <c r="W4006" s="24">
        <v>17.938247955233354</v>
      </c>
      <c r="X4006" s="25">
        <v>14.783924508701896</v>
      </c>
      <c r="Y4006" s="25">
        <v>16.663505533603249</v>
      </c>
      <c r="Z4006" s="25">
        <v>13.856852472197856</v>
      </c>
    </row>
    <row r="4007" spans="1:26" x14ac:dyDescent="0.25">
      <c r="A4007" s="39">
        <v>42515</v>
      </c>
      <c r="B4007" s="25">
        <v>39218.251841290003</v>
      </c>
      <c r="C4007" s="43">
        <v>53870.8538468521</v>
      </c>
      <c r="D4007" s="43">
        <v>4271.4973421344021</v>
      </c>
      <c r="E4007" s="43">
        <v>58142.351188986504</v>
      </c>
      <c r="F4007" s="25">
        <v>60359.911777473746</v>
      </c>
      <c r="G4007" s="25">
        <v>68590.174822044093</v>
      </c>
      <c r="H4007" s="25">
        <v>98729.938133741642</v>
      </c>
      <c r="I4007" s="25">
        <v>118422.86895606537</v>
      </c>
      <c r="J4007" s="25">
        <v>155973.31795334094</v>
      </c>
      <c r="K4007" s="25">
        <v>180522.30033034293</v>
      </c>
      <c r="L4007" s="25">
        <v>163759.66475684094</v>
      </c>
      <c r="M4007" s="25">
        <v>188308.64713384293</v>
      </c>
      <c r="O4007" s="24">
        <v>2.9691947465931845</v>
      </c>
      <c r="P4007" s="44">
        <v>13.119138233758477</v>
      </c>
      <c r="Q4007" s="44">
        <v>-6.7559073584408269</v>
      </c>
      <c r="R4007" s="43">
        <v>11.375074448674294</v>
      </c>
      <c r="S4007" s="24">
        <v>14.731220244982746</v>
      </c>
      <c r="T4007" s="24">
        <v>11.37901968823618</v>
      </c>
      <c r="U4007" s="25">
        <v>16.184662875526023</v>
      </c>
      <c r="V4007" s="24">
        <v>13.066671896680315</v>
      </c>
      <c r="W4007" s="24">
        <v>17.690262801427714</v>
      </c>
      <c r="X4007" s="25">
        <v>14.617423212860325</v>
      </c>
      <c r="Y4007" s="25">
        <v>16.391594519542153</v>
      </c>
      <c r="Z4007" s="25">
        <v>13.666013992419913</v>
      </c>
    </row>
    <row r="4008" spans="1:26" x14ac:dyDescent="0.25">
      <c r="A4008" s="39">
        <v>42517</v>
      </c>
      <c r="B4008" s="25">
        <v>39203.329846890003</v>
      </c>
      <c r="C4008" s="43">
        <v>53807.671654597703</v>
      </c>
      <c r="D4008" s="43">
        <v>3776.4964721652009</v>
      </c>
      <c r="E4008" s="43">
        <v>57584.168126762903</v>
      </c>
      <c r="F4008" s="25">
        <v>60307.735256893749</v>
      </c>
      <c r="G4008" s="25">
        <v>68635.089831494101</v>
      </c>
      <c r="H4008" s="25">
        <v>98975.649906981635</v>
      </c>
      <c r="I4008" s="25">
        <v>118758.14803330536</v>
      </c>
      <c r="J4008" s="25">
        <v>156330.08295577092</v>
      </c>
      <c r="K4008" s="25">
        <v>180986.0483509129</v>
      </c>
      <c r="L4008" s="25">
        <v>164105.48038457092</v>
      </c>
      <c r="M4008" s="25">
        <v>188761.4457797129</v>
      </c>
      <c r="O4008" s="24">
        <v>2.9776939659722945</v>
      </c>
      <c r="P4008" s="44">
        <v>13.465139980838735</v>
      </c>
      <c r="Q4008" s="44">
        <v>-31.436151147410698</v>
      </c>
      <c r="R4008" s="43">
        <v>8.7926417148055158</v>
      </c>
      <c r="S4008" s="24">
        <v>13.694519476255195</v>
      </c>
      <c r="T4008" s="24">
        <v>10.438136421669974</v>
      </c>
      <c r="U4008" s="25">
        <v>16.017127922867978</v>
      </c>
      <c r="V4008" s="24">
        <v>12.84321706418574</v>
      </c>
      <c r="W4008" s="24">
        <v>17.504440595128234</v>
      </c>
      <c r="X4008" s="25">
        <v>14.415888673466304</v>
      </c>
      <c r="Y4008" s="25">
        <v>16.214331955084283</v>
      </c>
      <c r="Z4008" s="25">
        <v>13.472398438499766</v>
      </c>
    </row>
    <row r="4009" spans="1:26" x14ac:dyDescent="0.25">
      <c r="A4009" s="39">
        <v>42520</v>
      </c>
      <c r="B4009" s="25">
        <v>39203.329846890003</v>
      </c>
      <c r="C4009" s="43">
        <v>53713.778936466108</v>
      </c>
      <c r="D4009" s="43">
        <v>3830.5344407792004</v>
      </c>
      <c r="E4009" s="43">
        <v>57544.313377245307</v>
      </c>
      <c r="F4009" s="25">
        <v>60224.41525486375</v>
      </c>
      <c r="G4009" s="25">
        <v>68688.513396594106</v>
      </c>
      <c r="H4009" s="25">
        <v>98889.865242871616</v>
      </c>
      <c r="I4009" s="25">
        <v>118799.79665660537</v>
      </c>
      <c r="J4009" s="25">
        <v>156310.2700787709</v>
      </c>
      <c r="K4009" s="25">
        <v>181041.39400751292</v>
      </c>
      <c r="L4009" s="25">
        <v>164085.67444552088</v>
      </c>
      <c r="M4009" s="25">
        <v>188816.79837426293</v>
      </c>
      <c r="O4009" s="24">
        <v>2.764950184835091</v>
      </c>
      <c r="P4009" s="44">
        <v>11.081627420714968</v>
      </c>
      <c r="Q4009" s="44">
        <v>-15.572637945272493</v>
      </c>
      <c r="R4009" s="43">
        <v>8.7952372729003478</v>
      </c>
      <c r="S4009" s="24">
        <v>13.023291637685542</v>
      </c>
      <c r="T4009" s="24">
        <v>10.551434922668879</v>
      </c>
      <c r="U4009" s="25">
        <v>14.422266918228367</v>
      </c>
      <c r="V4009" s="24">
        <v>11.919350689140007</v>
      </c>
      <c r="W4009" s="24">
        <v>15.866468056225447</v>
      </c>
      <c r="X4009" s="25">
        <v>13.258879097339115</v>
      </c>
      <c r="Y4009" s="25">
        <v>14.891878459737097</v>
      </c>
      <c r="Z4009" s="25">
        <v>12.552168450851298</v>
      </c>
    </row>
    <row r="4010" spans="1:26" x14ac:dyDescent="0.25">
      <c r="A4010" s="39">
        <v>42521</v>
      </c>
      <c r="B4010" s="25">
        <v>39189.592521589999</v>
      </c>
      <c r="C4010" s="43">
        <v>53976.647218803002</v>
      </c>
      <c r="D4010" s="43">
        <v>4061.8332038788012</v>
      </c>
      <c r="E4010" s="43">
        <v>58038.480422681801</v>
      </c>
      <c r="F4010" s="25">
        <v>60192.851444229993</v>
      </c>
      <c r="G4010" s="25">
        <v>68594.699163339988</v>
      </c>
      <c r="H4010" s="25">
        <v>99811.750476389992</v>
      </c>
      <c r="I4010" s="25">
        <v>119683.92752013999</v>
      </c>
      <c r="J4010" s="25">
        <v>157347.74294047002</v>
      </c>
      <c r="K4010" s="25">
        <v>182078.38896816</v>
      </c>
      <c r="L4010" s="25">
        <v>165969.91707439002</v>
      </c>
      <c r="M4010" s="25">
        <v>190700.56310207999</v>
      </c>
      <c r="O4010" s="24">
        <v>2.728940091926102</v>
      </c>
      <c r="P4010" s="44">
        <v>11.625246528836342</v>
      </c>
      <c r="Q4010" s="44">
        <v>-10.474669315326357</v>
      </c>
      <c r="R4010" s="43">
        <v>9.7295263069575366</v>
      </c>
      <c r="S4010" s="24">
        <v>12.964055765334459</v>
      </c>
      <c r="T4010" s="24">
        <v>10.400444639293106</v>
      </c>
      <c r="U4010" s="25">
        <v>15.488950526286139</v>
      </c>
      <c r="V4010" s="24">
        <v>12.752275954635572</v>
      </c>
      <c r="W4010" s="24">
        <v>16.635504640505427</v>
      </c>
      <c r="X4010" s="25">
        <v>13.90761961061424</v>
      </c>
      <c r="Y4010" s="25">
        <v>16.211214689644017</v>
      </c>
      <c r="Z4010" s="25">
        <v>13.675065390067376</v>
      </c>
    </row>
    <row r="4011" spans="1:26" x14ac:dyDescent="0.25">
      <c r="A4011" s="39">
        <v>42522</v>
      </c>
      <c r="B4011" s="25">
        <v>39305.777660190004</v>
      </c>
      <c r="C4011" s="43">
        <v>54728.171668269526</v>
      </c>
      <c r="D4011" s="43">
        <v>4096.3071660700016</v>
      </c>
      <c r="E4011" s="43">
        <v>58824.478834339527</v>
      </c>
      <c r="F4011" s="25">
        <v>60700.530625583764</v>
      </c>
      <c r="G4011" s="25">
        <v>69176.028885194115</v>
      </c>
      <c r="H4011" s="25">
        <v>100456.50314603165</v>
      </c>
      <c r="I4011" s="25">
        <v>120429.0016308854</v>
      </c>
      <c r="J4011" s="25">
        <v>157923.14254329095</v>
      </c>
      <c r="K4011" s="25">
        <v>182744.41482989295</v>
      </c>
      <c r="L4011" s="25">
        <v>166545.31857897094</v>
      </c>
      <c r="M4011" s="25">
        <v>191366.59086557294</v>
      </c>
      <c r="O4011" s="24">
        <v>2.3269433045394861</v>
      </c>
      <c r="P4011" s="44">
        <v>11.562071645251626</v>
      </c>
      <c r="Q4011" s="44">
        <v>-9.4666455028201586</v>
      </c>
      <c r="R4011" s="43">
        <v>9.786301505498507</v>
      </c>
      <c r="S4011" s="24">
        <v>12.849489625348308</v>
      </c>
      <c r="T4011" s="24">
        <v>10.387938219470993</v>
      </c>
      <c r="U4011" s="25">
        <v>15.510443297491605</v>
      </c>
      <c r="V4011" s="24">
        <v>12.836078873219758</v>
      </c>
      <c r="W4011" s="24">
        <v>16.617252729822752</v>
      </c>
      <c r="X4011" s="25">
        <v>13.934417588976045</v>
      </c>
      <c r="Y4011" s="25">
        <v>16.190660063207108</v>
      </c>
      <c r="Z4011" s="25">
        <v>13.697331626031151</v>
      </c>
    </row>
    <row r="4012" spans="1:26" x14ac:dyDescent="0.25">
      <c r="A4012" s="39">
        <v>42523</v>
      </c>
      <c r="B4012" s="25">
        <v>39318.061982890002</v>
      </c>
      <c r="C4012" s="43">
        <v>55490.036902296037</v>
      </c>
      <c r="D4012" s="43">
        <v>4160.1122849663998</v>
      </c>
      <c r="E4012" s="43">
        <v>59650.149187262439</v>
      </c>
      <c r="F4012" s="25">
        <v>60714.257847973757</v>
      </c>
      <c r="G4012" s="25">
        <v>69117.512552324115</v>
      </c>
      <c r="H4012" s="25">
        <v>100935.14011492164</v>
      </c>
      <c r="I4012" s="25">
        <v>120864.67314304538</v>
      </c>
      <c r="J4012" s="25">
        <v>158397.80776831094</v>
      </c>
      <c r="K4012" s="25">
        <v>183168.32724768293</v>
      </c>
      <c r="L4012" s="25">
        <v>167024.60770575094</v>
      </c>
      <c r="M4012" s="25">
        <v>191795.12718512292</v>
      </c>
      <c r="O4012" s="24">
        <v>1.8536560785477718</v>
      </c>
      <c r="P4012" s="44">
        <v>11.378712593087425</v>
      </c>
      <c r="Q4012" s="44">
        <v>-9.0412287444519119</v>
      </c>
      <c r="R4012" s="43">
        <v>9.6617587095665591</v>
      </c>
      <c r="S4012" s="24">
        <v>12.314455750356036</v>
      </c>
      <c r="T4012" s="24">
        <v>9.8637920031737103</v>
      </c>
      <c r="U4012" s="25">
        <v>14.896344171152421</v>
      </c>
      <c r="V4012" s="24">
        <v>12.353147164701239</v>
      </c>
      <c r="W4012" s="24">
        <v>16.436236444424225</v>
      </c>
      <c r="X4012" s="25">
        <v>13.781817044467903</v>
      </c>
      <c r="Y4012" s="25">
        <v>16.021815970354947</v>
      </c>
      <c r="Z4012" s="25">
        <v>13.553088377051026</v>
      </c>
    </row>
    <row r="4013" spans="1:26" x14ac:dyDescent="0.25">
      <c r="A4013" s="39">
        <v>42524</v>
      </c>
      <c r="B4013" s="25">
        <v>39464.532793589999</v>
      </c>
      <c r="C4013" s="34">
        <v>56037.415044192552</v>
      </c>
      <c r="D4013" s="34">
        <v>4140.3603703840008</v>
      </c>
      <c r="E4013" s="25">
        <v>60177.77541457655</v>
      </c>
      <c r="F4013" s="25">
        <v>61002.399816663747</v>
      </c>
      <c r="G4013" s="25">
        <v>69401.272165964096</v>
      </c>
      <c r="H4013" s="25">
        <v>101642.13071141165</v>
      </c>
      <c r="I4013" s="25">
        <v>121574.15828459537</v>
      </c>
      <c r="J4013" s="25">
        <v>159054.03539118095</v>
      </c>
      <c r="K4013" s="25">
        <v>183820.93232135297</v>
      </c>
      <c r="L4013" s="25">
        <v>167667.60423038097</v>
      </c>
      <c r="M4013" s="25">
        <v>192434.50116055299</v>
      </c>
      <c r="O4013" s="24">
        <v>2.3445850126385448</v>
      </c>
      <c r="P4013" s="44">
        <v>12.717590733309025</v>
      </c>
      <c r="Q4013" s="44">
        <v>-13.659412287108818</v>
      </c>
      <c r="R4013" s="43">
        <v>10.397150817712909</v>
      </c>
      <c r="S4013" s="24">
        <v>12.600811980971759</v>
      </c>
      <c r="T4013" s="24">
        <v>10.138689623102803</v>
      </c>
      <c r="U4013" s="25">
        <v>15.666998586114534</v>
      </c>
      <c r="V4013" s="24">
        <v>13.005777336917991</v>
      </c>
      <c r="W4013" s="24">
        <v>16.814639607250449</v>
      </c>
      <c r="X4013" s="25">
        <v>14.033632925985051</v>
      </c>
      <c r="Y4013" s="25">
        <v>16.368221433273522</v>
      </c>
      <c r="Z4013" s="25">
        <v>13.783614388932586</v>
      </c>
    </row>
    <row r="4014" spans="1:26" x14ac:dyDescent="0.25">
      <c r="A4014" s="39">
        <v>42527</v>
      </c>
      <c r="B4014" s="25">
        <v>39775.588318690003</v>
      </c>
      <c r="C4014" s="34">
        <v>56189.893669542114</v>
      </c>
      <c r="D4014" s="34">
        <v>3939.0975752072009</v>
      </c>
      <c r="E4014" s="25">
        <v>60128.991244749312</v>
      </c>
      <c r="F4014" s="25">
        <v>61450.127721143755</v>
      </c>
      <c r="G4014" s="25">
        <v>69660.931025604106</v>
      </c>
      <c r="H4014" s="25">
        <v>101583.10238756167</v>
      </c>
      <c r="I4014" s="25">
        <v>121316.3417349954</v>
      </c>
      <c r="J4014" s="25">
        <v>159030.60476144092</v>
      </c>
      <c r="K4014" s="25">
        <v>183593.35182056294</v>
      </c>
      <c r="L4014" s="25">
        <v>167647.60630592093</v>
      </c>
      <c r="M4014" s="25">
        <v>192210.35336504295</v>
      </c>
      <c r="O4014" s="24">
        <v>1.8771836957739874</v>
      </c>
      <c r="P4014" s="44">
        <v>10.576649974658192</v>
      </c>
      <c r="Q4014" s="44">
        <v>-18.652830904912989</v>
      </c>
      <c r="R4014" s="43">
        <v>8.0336261288861834</v>
      </c>
      <c r="S4014" s="24">
        <v>12.110043618111277</v>
      </c>
      <c r="T4014" s="24">
        <v>9.1733499523185777</v>
      </c>
      <c r="U4014" s="25">
        <v>14.399520101457286</v>
      </c>
      <c r="V4014" s="24">
        <v>11.523216501195698</v>
      </c>
      <c r="W4014" s="24">
        <v>15.99515866573109</v>
      </c>
      <c r="X4014" s="25">
        <v>13.1194353238131</v>
      </c>
      <c r="Y4014" s="25">
        <v>15.606573458925421</v>
      </c>
      <c r="Z4014" s="25">
        <v>12.92209177633843</v>
      </c>
    </row>
    <row r="4015" spans="1:26" x14ac:dyDescent="0.25">
      <c r="A4015" s="39">
        <v>42528</v>
      </c>
      <c r="B4015" s="25">
        <v>39882.85646979</v>
      </c>
      <c r="C4015" s="34">
        <v>56154.709026248631</v>
      </c>
      <c r="D4015" s="34">
        <v>3879.637675116001</v>
      </c>
      <c r="E4015" s="25">
        <v>60034.34670136463</v>
      </c>
      <c r="F4015" s="25">
        <v>61372.939815513753</v>
      </c>
      <c r="G4015" s="25">
        <v>69606.175990484102</v>
      </c>
      <c r="H4015" s="25">
        <v>101490.31864104164</v>
      </c>
      <c r="I4015" s="25">
        <v>121269.70120149537</v>
      </c>
      <c r="J4015" s="25">
        <v>158951.68349840093</v>
      </c>
      <c r="K4015" s="25">
        <v>183556.30466995292</v>
      </c>
      <c r="L4015" s="25">
        <v>167572.54194464092</v>
      </c>
      <c r="M4015" s="25">
        <v>192177.16311619291</v>
      </c>
      <c r="O4015" s="24">
        <v>2.1519295284883055</v>
      </c>
      <c r="P4015" s="44">
        <v>10.507409765576693</v>
      </c>
      <c r="Q4015" s="44">
        <v>-19.880750359749388</v>
      </c>
      <c r="R4015" s="43">
        <v>7.8635784862516989</v>
      </c>
      <c r="S4015" s="24">
        <v>11.969221462195833</v>
      </c>
      <c r="T4015" s="24">
        <v>9.0875372805268242</v>
      </c>
      <c r="U4015" s="25">
        <v>14.295030124033591</v>
      </c>
      <c r="V4015" s="24">
        <v>11.48034097230266</v>
      </c>
      <c r="W4015" s="24">
        <v>15.93759437210247</v>
      </c>
      <c r="X4015" s="25">
        <v>13.096609046522524</v>
      </c>
      <c r="Y4015" s="25">
        <v>15.554810515286199</v>
      </c>
      <c r="Z4015" s="25">
        <v>12.902592762569887</v>
      </c>
    </row>
    <row r="4016" spans="1:26" x14ac:dyDescent="0.25">
      <c r="A4016" s="39">
        <v>42529</v>
      </c>
      <c r="B4016" s="25">
        <v>40000.243769190005</v>
      </c>
      <c r="C4016" s="34">
        <v>56203.683545295142</v>
      </c>
      <c r="D4016" s="34">
        <v>3831.2048150712008</v>
      </c>
      <c r="E4016" s="25">
        <v>60034.888360366342</v>
      </c>
      <c r="F4016" s="25">
        <v>61288.619433943779</v>
      </c>
      <c r="G4016" s="25">
        <v>69510.467806904126</v>
      </c>
      <c r="H4016" s="25">
        <v>101372.54052875166</v>
      </c>
      <c r="I4016" s="25">
        <v>121163.52846903539</v>
      </c>
      <c r="J4016" s="25">
        <v>158832.95542975096</v>
      </c>
      <c r="K4016" s="25">
        <v>183458.54122789291</v>
      </c>
      <c r="L4016" s="25">
        <v>167455.65877775097</v>
      </c>
      <c r="M4016" s="25">
        <v>192081.24457589292</v>
      </c>
      <c r="O4016" s="24">
        <v>2.4525935279421152</v>
      </c>
      <c r="P4016" s="44">
        <v>10.603787208149051</v>
      </c>
      <c r="Q4016" s="44">
        <v>-20.880947988927389</v>
      </c>
      <c r="R4016" s="43">
        <v>7.8645516837869911</v>
      </c>
      <c r="S4016" s="24">
        <v>11.815386767195646</v>
      </c>
      <c r="T4016" s="24">
        <v>8.9375424001047357</v>
      </c>
      <c r="U4016" s="25">
        <v>14.162392321015682</v>
      </c>
      <c r="V4016" s="24">
        <v>11.382738914250812</v>
      </c>
      <c r="W4016" s="24">
        <v>15.850995436119121</v>
      </c>
      <c r="X4016" s="25">
        <v>13.036372958170329</v>
      </c>
      <c r="Y4016" s="25">
        <v>15.474210125474963</v>
      </c>
      <c r="Z4016" s="25">
        <v>12.846241364108856</v>
      </c>
    </row>
    <row r="4017" spans="1:26" x14ac:dyDescent="0.25">
      <c r="A4017" s="39">
        <v>42530</v>
      </c>
      <c r="B4017" s="25">
        <v>39966.774824389999</v>
      </c>
      <c r="C4017" s="34">
        <v>56133.276718291658</v>
      </c>
      <c r="D4017" s="34">
        <v>3907.1667507068009</v>
      </c>
      <c r="E4017" s="25">
        <v>60040.443468998456</v>
      </c>
      <c r="F4017" s="25">
        <v>61443.058291663743</v>
      </c>
      <c r="G4017" s="25">
        <v>69660.303032674099</v>
      </c>
      <c r="H4017" s="25">
        <v>101412.57488503162</v>
      </c>
      <c r="I4017" s="25">
        <v>121199.25712518535</v>
      </c>
      <c r="J4017" s="25">
        <v>158863.67044281092</v>
      </c>
      <c r="K4017" s="25">
        <v>183482.12512492292</v>
      </c>
      <c r="L4017" s="25">
        <v>167488.18669257092</v>
      </c>
      <c r="M4017" s="25">
        <v>192106.64137468292</v>
      </c>
      <c r="O4017" s="24">
        <v>1.8021198671112515</v>
      </c>
      <c r="P4017" s="44">
        <v>10.552434990534532</v>
      </c>
      <c r="Q4017" s="44">
        <v>-17.58639797274547</v>
      </c>
      <c r="R4017" s="43">
        <v>8.1494581328636073</v>
      </c>
      <c r="S4017" s="24">
        <v>12.061935331598562</v>
      </c>
      <c r="T4017" s="24">
        <v>9.1119203945497329</v>
      </c>
      <c r="U4017" s="25">
        <v>14.433047153971712</v>
      </c>
      <c r="V4017" s="24">
        <v>11.570492445178605</v>
      </c>
      <c r="W4017" s="24">
        <v>15.99912037521003</v>
      </c>
      <c r="X4017" s="25">
        <v>13.141800812162518</v>
      </c>
      <c r="Y4017" s="25">
        <v>15.611378673503973</v>
      </c>
      <c r="Z4017" s="25">
        <v>12.944580777136739</v>
      </c>
    </row>
    <row r="4018" spans="1:26" x14ac:dyDescent="0.25">
      <c r="A4018" s="39">
        <v>42531</v>
      </c>
      <c r="B4018" s="25">
        <v>39987.518251490001</v>
      </c>
      <c r="C4018" s="34">
        <v>55841.276308538174</v>
      </c>
      <c r="D4018" s="34">
        <v>3774.7477913488005</v>
      </c>
      <c r="E4018" s="25">
        <v>59616.024099886978</v>
      </c>
      <c r="F4018" s="25">
        <v>61028.400548933751</v>
      </c>
      <c r="G4018" s="25">
        <v>69187.650294834108</v>
      </c>
      <c r="H4018" s="25">
        <v>100954.34454023164</v>
      </c>
      <c r="I4018" s="25">
        <v>120672.84445922539</v>
      </c>
      <c r="J4018" s="25">
        <v>158426.42659335092</v>
      </c>
      <c r="K4018" s="25">
        <v>182990.60833839289</v>
      </c>
      <c r="L4018" s="25">
        <v>167039.86874487091</v>
      </c>
      <c r="M4018" s="25">
        <v>191604.05048991289</v>
      </c>
      <c r="O4018" s="24">
        <v>2.0037764394607915</v>
      </c>
      <c r="P4018" s="44">
        <v>7.5443036760835636</v>
      </c>
      <c r="Q4018" s="44">
        <v>-21.269079455152539</v>
      </c>
      <c r="R4018" s="43">
        <v>5.1086676639294115</v>
      </c>
      <c r="S4018" s="24">
        <v>11.459660572807252</v>
      </c>
      <c r="T4018" s="24">
        <v>8.4949049890131079</v>
      </c>
      <c r="U4018" s="25">
        <v>14.17264909985203</v>
      </c>
      <c r="V4018" s="24">
        <v>11.309518749472991</v>
      </c>
      <c r="W4018" s="24">
        <v>15.890692763662351</v>
      </c>
      <c r="X4018" s="25">
        <v>13.018097580130394</v>
      </c>
      <c r="Y4018" s="25">
        <v>15.498641317929017</v>
      </c>
      <c r="Z4018" s="25">
        <v>12.818227744762801</v>
      </c>
    </row>
    <row r="4019" spans="1:26" x14ac:dyDescent="0.25">
      <c r="A4019" s="39">
        <v>42534</v>
      </c>
      <c r="B4019" s="25">
        <v>39966.164209589995</v>
      </c>
      <c r="C4019" s="34">
        <v>55725.600417709291</v>
      </c>
      <c r="D4019" s="34">
        <v>3778.8384563398004</v>
      </c>
      <c r="E4019" s="25">
        <v>59504.43887404909</v>
      </c>
      <c r="F4019" s="25">
        <v>60983.888657373747</v>
      </c>
      <c r="G4019" s="25">
        <v>69096.371807634103</v>
      </c>
      <c r="H4019" s="25">
        <v>100511.85032174163</v>
      </c>
      <c r="I4019" s="25">
        <v>120173.56649982536</v>
      </c>
      <c r="J4019" s="25">
        <v>157864.98492949092</v>
      </c>
      <c r="K4019" s="25">
        <v>182377.09066433288</v>
      </c>
      <c r="L4019" s="25">
        <v>166482.22497489091</v>
      </c>
      <c r="M4019" s="25">
        <v>190994.33070973287</v>
      </c>
      <c r="O4019" s="24">
        <v>2.2280660934119512</v>
      </c>
      <c r="P4019" s="44">
        <v>6.3804668766765049</v>
      </c>
      <c r="Q4019" s="44">
        <v>-21.787197815782854</v>
      </c>
      <c r="R4019" s="43">
        <v>4.0018578856086062</v>
      </c>
      <c r="S4019" s="24">
        <v>10.80750147371905</v>
      </c>
      <c r="T4019" s="24">
        <v>8.0871750310071988</v>
      </c>
      <c r="U4019" s="25">
        <v>12.954397499938764</v>
      </c>
      <c r="V4019" s="24">
        <v>10.400415047115018</v>
      </c>
      <c r="W4019" s="24">
        <v>14.818578173605456</v>
      </c>
      <c r="X4019" s="25">
        <v>12.178117693890567</v>
      </c>
      <c r="Y4019" s="25">
        <v>14.494099685841633</v>
      </c>
      <c r="Z4019" s="25">
        <v>12.023980651629195</v>
      </c>
    </row>
    <row r="4020" spans="1:26" x14ac:dyDescent="0.25">
      <c r="A4020" s="39">
        <v>42535</v>
      </c>
      <c r="B4020" s="25">
        <v>40047.762575989997</v>
      </c>
      <c r="C4020" s="34">
        <v>56203.277026543008</v>
      </c>
      <c r="D4020" s="34">
        <v>3925.9571626814013</v>
      </c>
      <c r="E4020" s="25">
        <v>60129.234189224408</v>
      </c>
      <c r="F4020" s="25">
        <v>60759.316500623754</v>
      </c>
      <c r="G4020" s="25">
        <v>68863.920257244114</v>
      </c>
      <c r="H4020" s="25">
        <v>100909.12601764165</v>
      </c>
      <c r="I4020" s="25">
        <v>120547.21122100539</v>
      </c>
      <c r="J4020" s="25">
        <v>158289.93886173095</v>
      </c>
      <c r="K4020" s="25">
        <v>182786.95572685293</v>
      </c>
      <c r="L4020" s="25">
        <v>166908.34220509094</v>
      </c>
      <c r="M4020" s="25">
        <v>191405.35907021293</v>
      </c>
      <c r="O4020" s="24">
        <v>2.4367837264003933</v>
      </c>
      <c r="P4020" s="44">
        <v>7.2923540574855839</v>
      </c>
      <c r="Q4020" s="44">
        <v>-18.74219697501157</v>
      </c>
      <c r="R4020" s="43">
        <v>5.0938751334982602</v>
      </c>
      <c r="S4020" s="24">
        <v>10.399454690578679</v>
      </c>
      <c r="T4020" s="24">
        <v>7.7235520106381905</v>
      </c>
      <c r="U4020" s="25">
        <v>13.400852686348275</v>
      </c>
      <c r="V4020" s="24">
        <v>10.743672998925069</v>
      </c>
      <c r="W4020" s="24">
        <v>15.12765625264163</v>
      </c>
      <c r="X4020" s="25">
        <v>12.430221129988329</v>
      </c>
      <c r="Y4020" s="25">
        <v>14.787151443407565</v>
      </c>
      <c r="Z4020" s="25">
        <v>12.265061279156653</v>
      </c>
    </row>
    <row r="4021" spans="1:26" x14ac:dyDescent="0.25">
      <c r="A4021" s="39">
        <v>42536</v>
      </c>
      <c r="B4021" s="25">
        <v>40073.003871089997</v>
      </c>
      <c r="C4021" s="34">
        <v>55979.382302443191</v>
      </c>
      <c r="D4021" s="34">
        <v>3874.3449746512006</v>
      </c>
      <c r="E4021" s="25">
        <v>59853.727277094389</v>
      </c>
      <c r="F4021" s="25">
        <v>60436.743769863751</v>
      </c>
      <c r="G4021" s="25">
        <v>68628.493168234098</v>
      </c>
      <c r="H4021" s="25">
        <v>100572.82882456164</v>
      </c>
      <c r="I4021" s="25">
        <v>120323.84324799536</v>
      </c>
      <c r="J4021" s="25">
        <v>157930.69711158093</v>
      </c>
      <c r="K4021" s="25">
        <v>182519.52317656294</v>
      </c>
      <c r="L4021" s="25">
        <v>166550.99575290093</v>
      </c>
      <c r="M4021" s="25">
        <v>191139.82181788294</v>
      </c>
      <c r="O4021" s="24">
        <v>2.501347560203282</v>
      </c>
      <c r="P4021" s="44">
        <v>6.8649378411967055</v>
      </c>
      <c r="Q4021" s="44">
        <v>-19.810444241821358</v>
      </c>
      <c r="R4021" s="43">
        <v>4.6123441542296639</v>
      </c>
      <c r="S4021" s="24">
        <v>9.8133412247764618</v>
      </c>
      <c r="T4021" s="24">
        <v>7.3552743672373078</v>
      </c>
      <c r="U4021" s="25">
        <v>13.022924643996259</v>
      </c>
      <c r="V4021" s="24">
        <v>10.53847049352572</v>
      </c>
      <c r="W4021" s="24">
        <v>14.866372048349952</v>
      </c>
      <c r="X4021" s="25">
        <v>12.265726346173489</v>
      </c>
      <c r="Y4021" s="25">
        <v>14.541395115213396</v>
      </c>
      <c r="Z4021" s="25">
        <v>12.109315609079619</v>
      </c>
    </row>
    <row r="4022" spans="1:26" x14ac:dyDescent="0.25">
      <c r="A4022" s="39">
        <v>42537</v>
      </c>
      <c r="B4022" s="25">
        <v>39901.731783089999</v>
      </c>
      <c r="C4022" s="34">
        <v>55894.410772755036</v>
      </c>
      <c r="D4022" s="34">
        <v>3899.0249683504007</v>
      </c>
      <c r="E4022" s="25">
        <v>59793.435741105437</v>
      </c>
      <c r="F4022" s="25">
        <v>60381.751847803753</v>
      </c>
      <c r="G4022" s="25">
        <v>68588.737175264105</v>
      </c>
      <c r="H4022" s="25">
        <v>100438.48853284164</v>
      </c>
      <c r="I4022" s="25">
        <v>120193.53062939538</v>
      </c>
      <c r="J4022" s="25">
        <v>157890.3167839309</v>
      </c>
      <c r="K4022" s="25">
        <v>182490.38112744293</v>
      </c>
      <c r="L4022" s="25">
        <v>166512.34472321093</v>
      </c>
      <c r="M4022" s="25">
        <v>191112.40906672293</v>
      </c>
      <c r="O4022" s="24">
        <v>2.040645031746835</v>
      </c>
      <c r="P4022" s="44">
        <v>7.3426500331243982</v>
      </c>
      <c r="Q4022" s="44">
        <v>-18.269807870979115</v>
      </c>
      <c r="R4022" s="43">
        <v>5.1930469318163919</v>
      </c>
      <c r="S4022" s="24">
        <v>9.8898172188849323</v>
      </c>
      <c r="T4022" s="24">
        <v>7.4767433597061395</v>
      </c>
      <c r="U4022" s="25">
        <v>13.133757027661041</v>
      </c>
      <c r="V4022" s="24">
        <v>10.651448052136114</v>
      </c>
      <c r="W4022" s="24">
        <v>14.851037857818161</v>
      </c>
      <c r="X4022" s="25">
        <v>12.280736582575935</v>
      </c>
      <c r="Y4022" s="25">
        <v>14.52599224879827</v>
      </c>
      <c r="Z4022" s="25">
        <v>12.122883047016874</v>
      </c>
    </row>
    <row r="4023" spans="1:26" x14ac:dyDescent="0.25">
      <c r="A4023" s="39">
        <v>42538</v>
      </c>
      <c r="B4023" s="25">
        <v>39787.814509789998</v>
      </c>
      <c r="C4023" s="34">
        <v>55646.129889296877</v>
      </c>
      <c r="D4023" s="34">
        <v>3865.5551157468003</v>
      </c>
      <c r="E4023" s="25">
        <v>59511.685005043677</v>
      </c>
      <c r="F4023" s="25">
        <v>59738.320865743757</v>
      </c>
      <c r="G4023" s="25">
        <v>67836.860056004109</v>
      </c>
      <c r="H4023" s="25">
        <v>99539.228702221648</v>
      </c>
      <c r="I4023" s="25">
        <v>119170.38503584538</v>
      </c>
      <c r="J4023" s="25">
        <v>156959.69389983098</v>
      </c>
      <c r="K4023" s="25">
        <v>181443.98642600296</v>
      </c>
      <c r="L4023" s="25">
        <v>165571.33413707098</v>
      </c>
      <c r="M4023" s="25">
        <v>190055.62666324296</v>
      </c>
      <c r="O4023" s="24">
        <v>2.028376178727509</v>
      </c>
      <c r="P4023" s="44">
        <v>7.3409803204335988</v>
      </c>
      <c r="Q4023" s="44">
        <v>-19.399370634691138</v>
      </c>
      <c r="R4023" s="43">
        <v>5.0766258629104</v>
      </c>
      <c r="S4023" s="24">
        <v>9.1854794111976279</v>
      </c>
      <c r="T4023" s="24">
        <v>6.6562754241199062</v>
      </c>
      <c r="U4023" s="25">
        <v>12.858769551365512</v>
      </c>
      <c r="V4023" s="24">
        <v>10.175340632335516</v>
      </c>
      <c r="W4023" s="24">
        <v>14.420119502280793</v>
      </c>
      <c r="X4023" s="25">
        <v>11.756176128383</v>
      </c>
      <c r="Y4023" s="25">
        <v>14.11076871225041</v>
      </c>
      <c r="Z4023" s="25">
        <v>11.616454937860855</v>
      </c>
    </row>
    <row r="4024" spans="1:26" x14ac:dyDescent="0.25">
      <c r="A4024" s="39">
        <v>42541</v>
      </c>
      <c r="B4024" s="25">
        <v>39768.828794889996</v>
      </c>
      <c r="C4024" s="34">
        <v>55306.511648542408</v>
      </c>
      <c r="D4024" s="34">
        <v>3884.9227821782006</v>
      </c>
      <c r="E4024" s="25">
        <v>59191.434430720605</v>
      </c>
      <c r="F4024" s="25">
        <v>59956.95532654375</v>
      </c>
      <c r="G4024" s="25">
        <v>67986.577365074103</v>
      </c>
      <c r="H4024" s="25">
        <v>99779.731007261638</v>
      </c>
      <c r="I4024" s="25">
        <v>119310.20207361536</v>
      </c>
      <c r="J4024" s="25">
        <v>157201.42172660094</v>
      </c>
      <c r="K4024" s="25">
        <v>181569.75313389293</v>
      </c>
      <c r="L4024" s="25">
        <v>165817.74685772095</v>
      </c>
      <c r="M4024" s="25">
        <v>190186.07826501294</v>
      </c>
      <c r="O4024" s="24">
        <v>2.5972528400550976</v>
      </c>
      <c r="P4024" s="44">
        <v>8.5214947125097815</v>
      </c>
      <c r="Q4024" s="44">
        <v>-17.03849460911059</v>
      </c>
      <c r="R4024" s="43">
        <v>6.370551321790896</v>
      </c>
      <c r="S4024" s="24">
        <v>10.461504441677594</v>
      </c>
      <c r="T4024" s="24">
        <v>7.748136443583431</v>
      </c>
      <c r="U4024" s="25">
        <v>13.584892744735466</v>
      </c>
      <c r="V4024" s="24">
        <v>10.870416982430676</v>
      </c>
      <c r="W4024" s="24">
        <v>14.522196517910269</v>
      </c>
      <c r="X4024" s="25">
        <v>11.883173144149062</v>
      </c>
      <c r="Y4024" s="25">
        <v>14.21196102254223</v>
      </c>
      <c r="Z4024" s="25">
        <v>11.741294117773627</v>
      </c>
    </row>
    <row r="4025" spans="1:26" x14ac:dyDescent="0.25">
      <c r="A4025" s="39">
        <v>42543</v>
      </c>
      <c r="B4025" s="25">
        <v>39718.021105790001</v>
      </c>
      <c r="C4025" s="34">
        <v>54950.564761566093</v>
      </c>
      <c r="D4025" s="34">
        <v>3894.4522674176005</v>
      </c>
      <c r="E4025" s="25">
        <v>58845.017028983697</v>
      </c>
      <c r="F4025" s="25">
        <v>59698.240212193748</v>
      </c>
      <c r="G4025" s="25">
        <v>67784.342320444106</v>
      </c>
      <c r="H4025" s="25">
        <v>99390.127558931636</v>
      </c>
      <c r="I4025" s="25">
        <v>118935.75645873537</v>
      </c>
      <c r="J4025" s="25">
        <v>156849.73380651089</v>
      </c>
      <c r="K4025" s="25">
        <v>181388.52874909292</v>
      </c>
      <c r="L4025" s="25">
        <v>165467.9375335509</v>
      </c>
      <c r="M4025" s="25">
        <v>190006.73247613292</v>
      </c>
      <c r="O4025" s="24">
        <v>2.4661770834192742</v>
      </c>
      <c r="P4025" s="44">
        <v>7.8230617963569005</v>
      </c>
      <c r="Q4025" s="44">
        <v>-16.834994955349746</v>
      </c>
      <c r="R4025" s="43">
        <v>5.7480185116873361</v>
      </c>
      <c r="S4025" s="24">
        <v>9.9848614801186351</v>
      </c>
      <c r="T4025" s="24">
        <v>7.4276253952708204</v>
      </c>
      <c r="U4025" s="25">
        <v>13.141385176166033</v>
      </c>
      <c r="V4025" s="24">
        <v>10.522458964277526</v>
      </c>
      <c r="W4025" s="24">
        <v>14.265989718664041</v>
      </c>
      <c r="X4025" s="25">
        <v>11.771502786765421</v>
      </c>
      <c r="Y4025" s="25">
        <v>13.971019328094346</v>
      </c>
      <c r="Z4025" s="25">
        <v>11.635921891126721</v>
      </c>
    </row>
    <row r="4026" spans="1:26" x14ac:dyDescent="0.25">
      <c r="A4026" s="39">
        <v>42544</v>
      </c>
      <c r="B4026" s="25">
        <v>39660.57975769</v>
      </c>
      <c r="C4026" s="34">
        <v>54834.48049349794</v>
      </c>
      <c r="D4026" s="34">
        <v>3894.9273425174001</v>
      </c>
      <c r="E4026" s="25">
        <v>58729.407836015343</v>
      </c>
      <c r="F4026" s="25">
        <v>59766.138199103771</v>
      </c>
      <c r="G4026" s="25">
        <v>67911.532414564135</v>
      </c>
      <c r="H4026" s="25">
        <v>99446.910371441671</v>
      </c>
      <c r="I4026" s="25">
        <v>119049.27899318542</v>
      </c>
      <c r="J4026" s="25">
        <v>157033.64113511096</v>
      </c>
      <c r="K4026" s="25">
        <v>181629.77024890296</v>
      </c>
      <c r="L4026" s="25">
        <v>165652.79816011095</v>
      </c>
      <c r="M4026" s="25">
        <v>190248.92727390295</v>
      </c>
      <c r="O4026" s="24">
        <v>2.6201518042177074</v>
      </c>
      <c r="P4026" s="44">
        <v>8.2317547831449076</v>
      </c>
      <c r="Q4026" s="44">
        <v>-17.207963215376886</v>
      </c>
      <c r="R4026" s="43">
        <v>6.0702263133294743</v>
      </c>
      <c r="S4026" s="24">
        <v>10.051954550887498</v>
      </c>
      <c r="T4026" s="24">
        <v>7.6737689842654611</v>
      </c>
      <c r="U4026" s="25">
        <v>13.152850014793227</v>
      </c>
      <c r="V4026" s="24">
        <v>10.628547057751426</v>
      </c>
      <c r="W4026" s="24">
        <v>14.428421680888315</v>
      </c>
      <c r="X4026" s="25">
        <v>11.983781482279499</v>
      </c>
      <c r="Y4026" s="25">
        <v>14.123456900379461</v>
      </c>
      <c r="Z4026" s="25">
        <v>11.837367889677797</v>
      </c>
    </row>
    <row r="4027" spans="1:26" x14ac:dyDescent="0.25">
      <c r="A4027" s="39">
        <v>42545</v>
      </c>
      <c r="B4027" s="25">
        <v>39651.81687029</v>
      </c>
      <c r="C4027" s="34">
        <v>54183.170089649786</v>
      </c>
      <c r="D4027" s="34">
        <v>4047.4536986394014</v>
      </c>
      <c r="E4027" s="25">
        <v>58230.623788289187</v>
      </c>
      <c r="F4027" s="25">
        <v>59656.258704593747</v>
      </c>
      <c r="G4027" s="25">
        <v>67695.761276914098</v>
      </c>
      <c r="H4027" s="25">
        <v>99217.045708091639</v>
      </c>
      <c r="I4027" s="25">
        <v>118685.66436800537</v>
      </c>
      <c r="J4027" s="25">
        <v>156918.0987547909</v>
      </c>
      <c r="K4027" s="25">
        <v>181381.25122279293</v>
      </c>
      <c r="L4027" s="25">
        <v>165522.88707775093</v>
      </c>
      <c r="M4027" s="25">
        <v>189986.03954575292</v>
      </c>
      <c r="O4027" s="24">
        <v>2.6946371644618994</v>
      </c>
      <c r="P4027" s="44">
        <v>7.8537986071189891</v>
      </c>
      <c r="Q4027" s="44">
        <v>-16.401559112652819</v>
      </c>
      <c r="R4027" s="43">
        <v>5.7217153779016261</v>
      </c>
      <c r="S4027" s="24">
        <v>10.138079819841362</v>
      </c>
      <c r="T4027" s="24">
        <v>7.594822609067009</v>
      </c>
      <c r="U4027" s="25">
        <v>13.442371890058368</v>
      </c>
      <c r="V4027" s="24">
        <v>10.687756820219917</v>
      </c>
      <c r="W4027" s="24">
        <v>14.649351048424686</v>
      </c>
      <c r="X4027" s="25">
        <v>12.060573739248692</v>
      </c>
      <c r="Y4027" s="25">
        <v>14.320001259202764</v>
      </c>
      <c r="Z4027" s="25">
        <v>11.900485812185636</v>
      </c>
    </row>
    <row r="4028" spans="1:26" x14ac:dyDescent="0.25">
      <c r="A4028" s="39">
        <v>42548</v>
      </c>
      <c r="B4028" s="25">
        <v>39692.035480989995</v>
      </c>
      <c r="C4028" s="34">
        <v>53054.049457705303</v>
      </c>
      <c r="D4028" s="34">
        <v>4385.6682456454018</v>
      </c>
      <c r="E4028" s="25">
        <v>57439.717703350703</v>
      </c>
      <c r="F4028" s="25">
        <v>59254.592547043743</v>
      </c>
      <c r="G4028" s="25">
        <v>67231.897541864106</v>
      </c>
      <c r="H4028" s="25">
        <v>98646.837920001621</v>
      </c>
      <c r="I4028" s="25">
        <v>118047.09805492536</v>
      </c>
      <c r="J4028" s="25">
        <v>156374.19165704088</v>
      </c>
      <c r="K4028" s="25">
        <v>180773.53629090291</v>
      </c>
      <c r="L4028" s="25">
        <v>164982.49587388089</v>
      </c>
      <c r="M4028" s="25">
        <v>189381.84050774292</v>
      </c>
      <c r="O4028" s="24">
        <v>3.3430245508302869</v>
      </c>
      <c r="P4028" s="44">
        <v>5.4085962093990858</v>
      </c>
      <c r="Q4028" s="44">
        <v>-9.457890328408169</v>
      </c>
      <c r="R4028" s="43">
        <v>4.1034880853168865</v>
      </c>
      <c r="S4028" s="24">
        <v>9.2460490283009058</v>
      </c>
      <c r="T4028" s="24">
        <v>6.8862110388670406</v>
      </c>
      <c r="U4028" s="25">
        <v>11.962116852429672</v>
      </c>
      <c r="V4028" s="24">
        <v>9.5988827614330585</v>
      </c>
      <c r="W4028" s="24">
        <v>13.464954744348612</v>
      </c>
      <c r="X4028" s="25">
        <v>11.128881571017546</v>
      </c>
      <c r="Y4028" s="25">
        <v>13.211977330806368</v>
      </c>
      <c r="Z4028" s="25">
        <v>11.021109955947495</v>
      </c>
    </row>
    <row r="4029" spans="1:26" x14ac:dyDescent="0.25">
      <c r="A4029" s="39">
        <v>42549</v>
      </c>
      <c r="B4029" s="25">
        <v>39607.739208389998</v>
      </c>
      <c r="C4029" s="34">
        <v>52780.535451727141</v>
      </c>
      <c r="D4029" s="34">
        <v>4607.0216073994015</v>
      </c>
      <c r="E4029" s="25">
        <v>57387.557059126542</v>
      </c>
      <c r="F4029" s="25">
        <v>58458.623432693763</v>
      </c>
      <c r="G4029" s="25">
        <v>66391.649304244114</v>
      </c>
      <c r="H4029" s="25">
        <v>98010.424259291656</v>
      </c>
      <c r="I4029" s="25">
        <v>117392.98217726538</v>
      </c>
      <c r="J4029" s="25">
        <v>155693.19097441097</v>
      </c>
      <c r="K4029" s="25">
        <v>180062.03904687293</v>
      </c>
      <c r="L4029" s="25">
        <v>164303.75548921098</v>
      </c>
      <c r="M4029" s="25">
        <v>188672.60356167294</v>
      </c>
      <c r="O4029" s="24">
        <v>3.1235489894669177</v>
      </c>
      <c r="P4029" s="44">
        <v>4.865174402610295</v>
      </c>
      <c r="Q4029" s="44">
        <v>-4.8880507432990994</v>
      </c>
      <c r="R4029" s="43">
        <v>4.0089523664514903</v>
      </c>
      <c r="S4029" s="24">
        <v>7.7785428460205308</v>
      </c>
      <c r="T4029" s="24">
        <v>5.550372638718315</v>
      </c>
      <c r="U4029" s="25">
        <v>11.239800535461919</v>
      </c>
      <c r="V4029" s="24">
        <v>8.9915796547129556</v>
      </c>
      <c r="W4029" s="24">
        <v>12.970821340257622</v>
      </c>
      <c r="X4029" s="25">
        <v>10.69149513386407</v>
      </c>
      <c r="Y4029" s="25">
        <v>12.746221611475427</v>
      </c>
      <c r="Z4029" s="25">
        <v>10.605334754041372</v>
      </c>
    </row>
    <row r="4030" spans="1:26" x14ac:dyDescent="0.25">
      <c r="A4030" s="39">
        <v>42550</v>
      </c>
      <c r="B4030" s="25">
        <v>39553.806782890002</v>
      </c>
      <c r="C4030" s="34">
        <v>52825.534846988994</v>
      </c>
      <c r="D4030" s="34">
        <v>4137.0598934952013</v>
      </c>
      <c r="E4030" s="25">
        <v>56962.594740484194</v>
      </c>
      <c r="F4030" s="25">
        <v>58448.975866053755</v>
      </c>
      <c r="G4030" s="25">
        <v>66352.233301824104</v>
      </c>
      <c r="H4030" s="25">
        <v>98323.159200691633</v>
      </c>
      <c r="I4030" s="25">
        <v>117683.70117760537</v>
      </c>
      <c r="J4030" s="25">
        <v>156244.34280356092</v>
      </c>
      <c r="K4030" s="25">
        <v>180579.67870362292</v>
      </c>
      <c r="L4030" s="25">
        <v>164854.90961632095</v>
      </c>
      <c r="M4030" s="25">
        <v>189190.24551638291</v>
      </c>
      <c r="O4030" s="24">
        <v>2.9831293837452311</v>
      </c>
      <c r="P4030" s="44">
        <v>4.9545798887759673</v>
      </c>
      <c r="Q4030" s="44">
        <v>-14.590409120272385</v>
      </c>
      <c r="R4030" s="43">
        <v>3.238752556209179</v>
      </c>
      <c r="S4030" s="24">
        <v>7.760755894953042</v>
      </c>
      <c r="T4030" s="24">
        <v>5.4877085267861725</v>
      </c>
      <c r="U4030" s="25">
        <v>11.594748213371853</v>
      </c>
      <c r="V4030" s="24">
        <v>9.261492919501201</v>
      </c>
      <c r="W4030" s="24">
        <v>13.370736548061979</v>
      </c>
      <c r="X4030" s="25">
        <v>11.009709388515043</v>
      </c>
      <c r="Y4030" s="25">
        <v>13.124426876304573</v>
      </c>
      <c r="Z4030" s="25">
        <v>10.908791432979491</v>
      </c>
    </row>
    <row r="4031" spans="1:26" x14ac:dyDescent="0.25">
      <c r="A4031" s="39">
        <v>42551</v>
      </c>
      <c r="B4031" s="25">
        <v>39483.083052790003</v>
      </c>
      <c r="C4031" s="34">
        <v>53063.996358810837</v>
      </c>
      <c r="D4031" s="34">
        <v>4208.5872459974007</v>
      </c>
      <c r="E4031" s="25">
        <v>57272.583604808235</v>
      </c>
      <c r="F4031" s="25">
        <v>58885.886118570008</v>
      </c>
      <c r="G4031" s="25">
        <v>66760.323794970012</v>
      </c>
      <c r="H4031" s="25">
        <v>99078.087810600031</v>
      </c>
      <c r="I4031" s="25">
        <v>118425.39455832003</v>
      </c>
      <c r="J4031" s="25">
        <v>157245.19310926006</v>
      </c>
      <c r="K4031" s="25">
        <v>181589.36455368003</v>
      </c>
      <c r="L4031" s="25">
        <v>165008.76741950004</v>
      </c>
      <c r="M4031" s="25">
        <v>189352.93886392002</v>
      </c>
      <c r="O4031" s="24">
        <v>2.9286922517238079</v>
      </c>
      <c r="P4031" s="44">
        <v>4.7206456374223826</v>
      </c>
      <c r="Q4031" s="44">
        <v>-14.196178664117598</v>
      </c>
      <c r="R4031" s="43">
        <v>3.0511548638473052</v>
      </c>
      <c r="S4031" s="24">
        <v>8.5310927070056941</v>
      </c>
      <c r="T4031" s="24">
        <v>6.1771127695015471</v>
      </c>
      <c r="U4031" s="25">
        <v>11.643542930120043</v>
      </c>
      <c r="V4031" s="24">
        <v>9.3229610216204239</v>
      </c>
      <c r="W4031" s="24">
        <v>13.502585671235835</v>
      </c>
      <c r="X4031" s="25">
        <v>11.149662500279245</v>
      </c>
      <c r="Y4031" s="25">
        <v>12.669400654403118</v>
      </c>
      <c r="Z4031" s="25">
        <v>10.546005584330921</v>
      </c>
    </row>
    <row r="4032" spans="1:26" x14ac:dyDescent="0.25">
      <c r="A4032" s="39">
        <v>42552</v>
      </c>
      <c r="B4032" s="25">
        <v>39548.017521690002</v>
      </c>
      <c r="C4032" s="34">
        <v>54802.103972752964</v>
      </c>
      <c r="D4032" s="34">
        <v>4365.675170369801</v>
      </c>
      <c r="E4032" s="25">
        <v>59167.779143122767</v>
      </c>
      <c r="F4032" s="25">
        <v>59251.871806103758</v>
      </c>
      <c r="G4032" s="25">
        <v>67126.338340434115</v>
      </c>
      <c r="H4032" s="25">
        <v>100532.60935454164</v>
      </c>
      <c r="I4032" s="25">
        <v>119888.52846597537</v>
      </c>
      <c r="J4032" s="25">
        <v>158477.58158767095</v>
      </c>
      <c r="K4032" s="25">
        <v>182848.11867993296</v>
      </c>
      <c r="L4032" s="25">
        <v>166228.50291711095</v>
      </c>
      <c r="M4032" s="25">
        <v>190599.04000937295</v>
      </c>
      <c r="O4032" s="24">
        <v>2.5859832530524818</v>
      </c>
      <c r="P4032" s="44">
        <v>6.4416072467154528</v>
      </c>
      <c r="Q4032" s="44">
        <v>-7.699405571551587</v>
      </c>
      <c r="R4032" s="43">
        <v>5.2518133000299949</v>
      </c>
      <c r="S4032" s="24">
        <v>8.067744995513614</v>
      </c>
      <c r="T4032" s="24">
        <v>5.921678884588788</v>
      </c>
      <c r="U4032" s="25">
        <v>12.241344931605425</v>
      </c>
      <c r="V4032" s="24">
        <v>9.913320303161921</v>
      </c>
      <c r="W4032" s="24">
        <v>13.728783917411613</v>
      </c>
      <c r="X4032" s="25">
        <v>11.423007851398005</v>
      </c>
      <c r="Y4032" s="25">
        <v>12.877301342917979</v>
      </c>
      <c r="Z4032" s="25">
        <v>10.800194616482717</v>
      </c>
    </row>
    <row r="4033" spans="1:26" x14ac:dyDescent="0.25">
      <c r="A4033" s="39">
        <v>42555</v>
      </c>
      <c r="B4033" s="25">
        <v>39712.756380089995</v>
      </c>
      <c r="C4033" s="34">
        <v>54854.755965869321</v>
      </c>
      <c r="D4033" s="34">
        <v>4424.2730159698003</v>
      </c>
      <c r="E4033" s="25">
        <v>59279.028981839117</v>
      </c>
      <c r="F4033" s="25">
        <v>59603.172746453747</v>
      </c>
      <c r="G4033" s="25">
        <v>67465.655240854103</v>
      </c>
      <c r="H4033" s="25">
        <v>100419.35285952165</v>
      </c>
      <c r="I4033" s="25">
        <v>119741.55909318538</v>
      </c>
      <c r="J4033" s="25">
        <v>158352.68039170091</v>
      </c>
      <c r="K4033" s="25">
        <v>182682.03719772294</v>
      </c>
      <c r="L4033" s="25">
        <v>166107.39537730091</v>
      </c>
      <c r="M4033" s="25">
        <v>190436.75218332294</v>
      </c>
      <c r="O4033" s="24">
        <v>2.3499459209942675</v>
      </c>
      <c r="P4033" s="44">
        <v>4.8906594245253121</v>
      </c>
      <c r="Q4033" s="44">
        <v>-8.7191386689836055</v>
      </c>
      <c r="R4033" s="43">
        <v>3.7362934505845269</v>
      </c>
      <c r="S4033" s="24">
        <v>8.8838163645398094</v>
      </c>
      <c r="T4033" s="24">
        <v>6.6145055109184225</v>
      </c>
      <c r="U4033" s="25">
        <v>12.190636810464127</v>
      </c>
      <c r="V4033" s="24">
        <v>9.8016338009105262</v>
      </c>
      <c r="W4033" s="24">
        <v>13.604739385209385</v>
      </c>
      <c r="X4033" s="25">
        <v>11.262800060376744</v>
      </c>
      <c r="Y4033" s="25">
        <v>12.766619793357936</v>
      </c>
      <c r="Z4033" s="25">
        <v>10.653131821278027</v>
      </c>
    </row>
    <row r="4034" spans="1:26" x14ac:dyDescent="0.25">
      <c r="A4034" s="39">
        <v>42556</v>
      </c>
      <c r="B4034" s="25">
        <v>39947.675886290002</v>
      </c>
      <c r="C4034" s="34">
        <v>54999.77593970146</v>
      </c>
      <c r="D4034" s="34">
        <v>4323.7654229280006</v>
      </c>
      <c r="E4034" s="25">
        <v>59323.541362629461</v>
      </c>
      <c r="F4034" s="25">
        <v>59628.140856683756</v>
      </c>
      <c r="G4034" s="25">
        <v>67593.40063379411</v>
      </c>
      <c r="H4034" s="25">
        <v>100224.85180215165</v>
      </c>
      <c r="I4034" s="25">
        <v>119644.72009928539</v>
      </c>
      <c r="J4034" s="25">
        <v>158723.04774434093</v>
      </c>
      <c r="K4034" s="25">
        <v>183144.03062487295</v>
      </c>
      <c r="L4034" s="25">
        <v>166479.8719486609</v>
      </c>
      <c r="M4034" s="25">
        <v>190900.85482919295</v>
      </c>
      <c r="O4034" s="24">
        <v>2.9553936649189927</v>
      </c>
      <c r="P4034" s="44">
        <v>5.1679597318030623</v>
      </c>
      <c r="Q4034" s="44">
        <v>-10.79279452838624</v>
      </c>
      <c r="R4034" s="43">
        <v>3.8141886097185607</v>
      </c>
      <c r="S4034" s="24">
        <v>8.9294284184621588</v>
      </c>
      <c r="T4034" s="24">
        <v>6.8163787729652148</v>
      </c>
      <c r="U4034" s="25">
        <v>11.973336092372723</v>
      </c>
      <c r="V4034" s="24">
        <v>9.7128335562303825</v>
      </c>
      <c r="W4034" s="24">
        <v>13.870446833099637</v>
      </c>
      <c r="X4034" s="25">
        <v>11.544177929283283</v>
      </c>
      <c r="Y4034" s="25">
        <v>13.019485861175561</v>
      </c>
      <c r="Z4034" s="25">
        <v>10.922798315078674</v>
      </c>
    </row>
    <row r="4035" spans="1:26" x14ac:dyDescent="0.25">
      <c r="A4035" s="39">
        <v>42557</v>
      </c>
      <c r="B4035" s="25">
        <v>40054.41025529</v>
      </c>
      <c r="C4035" s="34">
        <v>55156.812356343573</v>
      </c>
      <c r="D4035" s="34">
        <v>4344.6085323970001</v>
      </c>
      <c r="E4035" s="25">
        <v>59501.420888740569</v>
      </c>
      <c r="F4035" s="25">
        <v>59862.715680683759</v>
      </c>
      <c r="G4035" s="25">
        <v>67943.852972394117</v>
      </c>
      <c r="H4035" s="25">
        <v>100495.20558061163</v>
      </c>
      <c r="I4035" s="25">
        <v>120053.82406268538</v>
      </c>
      <c r="J4035" s="25">
        <v>159177.0702524209</v>
      </c>
      <c r="K4035" s="25">
        <v>183723.65635859294</v>
      </c>
      <c r="L4035" s="25">
        <v>166935.42867546089</v>
      </c>
      <c r="M4035" s="25">
        <v>191482.01478163293</v>
      </c>
      <c r="O4035" s="24">
        <v>3.230475474665595</v>
      </c>
      <c r="P4035" s="44">
        <v>5.4682373103872139</v>
      </c>
      <c r="Q4035" s="44">
        <v>-10.362762977828799</v>
      </c>
      <c r="R4035" s="43">
        <v>4.1254717571730604</v>
      </c>
      <c r="S4035" s="24">
        <v>9.3579526208366062</v>
      </c>
      <c r="T4035" s="24">
        <v>7.3701909704692259</v>
      </c>
      <c r="U4035" s="25">
        <v>12.275381083759695</v>
      </c>
      <c r="V4035" s="24">
        <v>10.087977189868802</v>
      </c>
      <c r="W4035" s="24">
        <v>14.196169824196847</v>
      </c>
      <c r="X4035" s="25">
        <v>11.897199951097793</v>
      </c>
      <c r="Y4035" s="25">
        <v>13.328753200469357</v>
      </c>
      <c r="Z4035" s="25">
        <v>11.260480868941404</v>
      </c>
    </row>
    <row r="4036" spans="1:26" x14ac:dyDescent="0.25">
      <c r="A4036" s="39">
        <v>42558</v>
      </c>
      <c r="B4036" s="25">
        <v>40078.80480849</v>
      </c>
      <c r="C4036" s="34">
        <v>55035.862621335698</v>
      </c>
      <c r="D4036" s="34">
        <v>4425.6352074732013</v>
      </c>
      <c r="E4036" s="25">
        <v>59461.497828808897</v>
      </c>
      <c r="F4036" s="25">
        <v>59393.202657573755</v>
      </c>
      <c r="G4036" s="25">
        <v>67399.862391264105</v>
      </c>
      <c r="H4036" s="25">
        <v>99824.64327558165</v>
      </c>
      <c r="I4036" s="25">
        <v>119368.25085166539</v>
      </c>
      <c r="J4036" s="25">
        <v>158671.75311285097</v>
      </c>
      <c r="K4036" s="25">
        <v>183177.73780974298</v>
      </c>
      <c r="L4036" s="25">
        <v>166432.43275461096</v>
      </c>
      <c r="M4036" s="25">
        <v>190938.41745150296</v>
      </c>
      <c r="O4036" s="24">
        <v>2.7251682238806252</v>
      </c>
      <c r="P4036" s="44">
        <v>5.0584446957349982</v>
      </c>
      <c r="Q4036" s="44">
        <v>-9.9755391557600941</v>
      </c>
      <c r="R4036" s="43">
        <v>3.7686532294501696</v>
      </c>
      <c r="S4036" s="24">
        <v>8.5302448253278698</v>
      </c>
      <c r="T4036" s="24">
        <v>6.5681611705442844</v>
      </c>
      <c r="U4036" s="25">
        <v>11.423156992240813</v>
      </c>
      <c r="V4036" s="24">
        <v>9.4080115117482155</v>
      </c>
      <c r="W4036" s="24">
        <v>13.79175841369571</v>
      </c>
      <c r="X4036" s="25">
        <v>11.548648716414188</v>
      </c>
      <c r="Y4036" s="25">
        <v>12.946250739675257</v>
      </c>
      <c r="Z4036" s="25">
        <v>10.927972083596682</v>
      </c>
    </row>
    <row r="4037" spans="1:26" x14ac:dyDescent="0.25">
      <c r="A4037" s="39">
        <v>42559</v>
      </c>
      <c r="B4037" s="25">
        <v>40074.478255989998</v>
      </c>
      <c r="C4037" s="34">
        <v>54871.858084097817</v>
      </c>
      <c r="D4037" s="34">
        <v>4460.8485009508013</v>
      </c>
      <c r="E4037" s="25">
        <v>59332.706585048618</v>
      </c>
      <c r="F4037" s="25">
        <v>59366.711648723751</v>
      </c>
      <c r="G4037" s="25">
        <v>67396.981736104106</v>
      </c>
      <c r="H4037" s="25">
        <v>99749.857022641649</v>
      </c>
      <c r="I4037" s="25">
        <v>119317.15472424538</v>
      </c>
      <c r="J4037" s="25">
        <v>158599.49474001097</v>
      </c>
      <c r="K4037" s="25">
        <v>183134.39847167293</v>
      </c>
      <c r="L4037" s="25">
        <v>166348.33082017096</v>
      </c>
      <c r="M4037" s="25">
        <v>190883.23455183292</v>
      </c>
      <c r="O4037" s="24">
        <v>2.7140789252971143</v>
      </c>
      <c r="P4037" s="44">
        <v>4.8288877356370552</v>
      </c>
      <c r="Q4037" s="44">
        <v>-9.6700690369427083</v>
      </c>
      <c r="R4037" s="43">
        <v>3.5789172527806778</v>
      </c>
      <c r="S4037" s="24">
        <v>8.3389962372104378</v>
      </c>
      <c r="T4037" s="24">
        <v>6.4034876598084711</v>
      </c>
      <c r="U4037" s="25">
        <v>11.330408942268422</v>
      </c>
      <c r="V4037" s="24">
        <v>9.3312217703230829</v>
      </c>
      <c r="W4037" s="24">
        <v>13.731478511732419</v>
      </c>
      <c r="X4037" s="25">
        <v>11.497413509675525</v>
      </c>
      <c r="Y4037" s="25">
        <v>12.880536895567673</v>
      </c>
      <c r="Z4037" s="25">
        <v>10.87176138550976</v>
      </c>
    </row>
    <row r="4038" spans="1:26" x14ac:dyDescent="0.25">
      <c r="A4038" s="39">
        <v>42562</v>
      </c>
      <c r="B4038" s="25">
        <v>40107.523675889999</v>
      </c>
      <c r="C4038" s="34">
        <v>54756.228545775601</v>
      </c>
      <c r="D4038" s="34">
        <v>4477.6991512680006</v>
      </c>
      <c r="E4038" s="25">
        <v>59233.927697043604</v>
      </c>
      <c r="F4038" s="25">
        <v>59514.72917719376</v>
      </c>
      <c r="G4038" s="25">
        <v>67675.183715984123</v>
      </c>
      <c r="H4038" s="25">
        <v>99377.103340011658</v>
      </c>
      <c r="I4038" s="25">
        <v>119054.6386323054</v>
      </c>
      <c r="J4038" s="25">
        <v>158135.08757198096</v>
      </c>
      <c r="K4038" s="25">
        <v>182791.15707429295</v>
      </c>
      <c r="L4038" s="25">
        <v>165886.93291921093</v>
      </c>
      <c r="M4038" s="25">
        <v>190543.00242152295</v>
      </c>
      <c r="O4038" s="24">
        <v>2.5466589422255215</v>
      </c>
      <c r="P4038" s="44">
        <v>4.7638176509092967</v>
      </c>
      <c r="Q4038" s="44">
        <v>-8.7498538285573311</v>
      </c>
      <c r="R4038" s="43">
        <v>3.6039710084401877</v>
      </c>
      <c r="S4038" s="24">
        <v>8.0029124288843789</v>
      </c>
      <c r="T4038" s="24">
        <v>6.2872466538627103</v>
      </c>
      <c r="U4038" s="25">
        <v>11.506931615734839</v>
      </c>
      <c r="V4038" s="24">
        <v>9.58057647206223</v>
      </c>
      <c r="W4038" s="24">
        <v>14.041309911737621</v>
      </c>
      <c r="X4038" s="25">
        <v>11.843390695821254</v>
      </c>
      <c r="Y4038" s="25">
        <v>13.176655940877403</v>
      </c>
      <c r="Z4038" s="25">
        <v>11.205184261945123</v>
      </c>
    </row>
    <row r="4039" spans="1:26" x14ac:dyDescent="0.25">
      <c r="A4039" s="39">
        <v>42563</v>
      </c>
      <c r="B4039" s="25">
        <v>40060.504720589997</v>
      </c>
      <c r="C4039" s="34">
        <v>54904.710838219122</v>
      </c>
      <c r="D4039" s="34">
        <v>4400.9631908564006</v>
      </c>
      <c r="E4039" s="25">
        <v>59305.674029075526</v>
      </c>
      <c r="F4039" s="25">
        <v>59562.239124303756</v>
      </c>
      <c r="G4039" s="25">
        <v>67552.731192334119</v>
      </c>
      <c r="H4039" s="25">
        <v>99449.049143891651</v>
      </c>
      <c r="I4039" s="25">
        <v>118947.10387449538</v>
      </c>
      <c r="J4039" s="25">
        <v>158234.70846166095</v>
      </c>
      <c r="K4039" s="25">
        <v>182701.37840667294</v>
      </c>
      <c r="L4039" s="25">
        <v>165988.43363348092</v>
      </c>
      <c r="M4039" s="25">
        <v>190455.10357849294</v>
      </c>
      <c r="O4039" s="24">
        <v>2.4264411792957352</v>
      </c>
      <c r="P4039" s="44">
        <v>5.0479053651852679</v>
      </c>
      <c r="Q4039" s="44">
        <v>-10.313640802092971</v>
      </c>
      <c r="R4039" s="43">
        <v>3.7294599839782228</v>
      </c>
      <c r="S4039" s="24">
        <v>8.0891299539939112</v>
      </c>
      <c r="T4039" s="24">
        <v>6.0949288666041213</v>
      </c>
      <c r="U4039" s="25">
        <v>11.587659022387431</v>
      </c>
      <c r="V4039" s="24">
        <v>9.4815990539038442</v>
      </c>
      <c r="W4039" s="24">
        <v>14.11315289692272</v>
      </c>
      <c r="X4039" s="25">
        <v>11.788458330604623</v>
      </c>
      <c r="Y4039" s="25">
        <v>13.245904984274226</v>
      </c>
      <c r="Z4039" s="25">
        <v>11.15388451904542</v>
      </c>
    </row>
    <row r="4040" spans="1:26" x14ac:dyDescent="0.25">
      <c r="A4040" s="39">
        <v>42564</v>
      </c>
      <c r="B4040" s="25">
        <v>40022.706816589998</v>
      </c>
      <c r="C4040" s="34">
        <v>54409.081642242658</v>
      </c>
      <c r="D4040" s="34">
        <v>4291.7802375237998</v>
      </c>
      <c r="E4040" s="25">
        <v>58700.86187976646</v>
      </c>
      <c r="F4040" s="25">
        <v>59492.980507993751</v>
      </c>
      <c r="G4040" s="25">
        <v>67523.587818734115</v>
      </c>
      <c r="H4040" s="25">
        <v>98858.236761301639</v>
      </c>
      <c r="I4040" s="25">
        <v>118385.38659069539</v>
      </c>
      <c r="J4040" s="25">
        <v>157660.06608837095</v>
      </c>
      <c r="K4040" s="25">
        <v>182154.49117835291</v>
      </c>
      <c r="L4040" s="25">
        <v>165415.93508478097</v>
      </c>
      <c r="M4040" s="25">
        <v>189910.36017476293</v>
      </c>
      <c r="O4040" s="24">
        <v>2.3297997411071858</v>
      </c>
      <c r="P4040" s="44">
        <v>4.0996295600622457</v>
      </c>
      <c r="Q4040" s="44">
        <v>-12.538658632558054</v>
      </c>
      <c r="R4040" s="43">
        <v>2.6716044133827221</v>
      </c>
      <c r="S4040" s="24">
        <v>7.9634445585348379</v>
      </c>
      <c r="T4040" s="24">
        <v>6.0491577468514413</v>
      </c>
      <c r="U4040" s="25">
        <v>10.924732918395531</v>
      </c>
      <c r="V4040" s="24">
        <v>8.9645817878800429</v>
      </c>
      <c r="W4040" s="24">
        <v>13.698741585764761</v>
      </c>
      <c r="X4040" s="25">
        <v>11.453837537550115</v>
      </c>
      <c r="Y4040" s="25">
        <v>12.855316828036379</v>
      </c>
      <c r="Z4040" s="25">
        <v>10.835960009525714</v>
      </c>
    </row>
    <row r="4041" spans="1:26" x14ac:dyDescent="0.25">
      <c r="A4041" s="39">
        <v>42565</v>
      </c>
      <c r="B4041" s="25">
        <v>39938.661335390003</v>
      </c>
      <c r="C4041" s="34">
        <v>54224.767444426194</v>
      </c>
      <c r="D4041" s="34">
        <v>4414.7481317324018</v>
      </c>
      <c r="E4041" s="25">
        <v>58639.515576158592</v>
      </c>
      <c r="F4041" s="25">
        <v>59588.457103293753</v>
      </c>
      <c r="G4041" s="25">
        <v>67597.076063554108</v>
      </c>
      <c r="H4041" s="25">
        <v>99132.191703011631</v>
      </c>
      <c r="I4041" s="25">
        <v>118631.42701659536</v>
      </c>
      <c r="J4041" s="25">
        <v>157856.26997863091</v>
      </c>
      <c r="K4041" s="25">
        <v>182332.61827530293</v>
      </c>
      <c r="L4041" s="25">
        <v>165614.03779963093</v>
      </c>
      <c r="M4041" s="25">
        <v>190090.38609630294</v>
      </c>
      <c r="O4041" s="24">
        <v>2.3383604720100815</v>
      </c>
      <c r="P4041" s="44">
        <v>3.779982579293617</v>
      </c>
      <c r="Q4041" s="44">
        <v>-9.0478543216240599</v>
      </c>
      <c r="R4041" s="43">
        <v>2.6895910668622403</v>
      </c>
      <c r="S4041" s="24">
        <v>8.5910499688155681</v>
      </c>
      <c r="T4041" s="24">
        <v>6.477670086762144</v>
      </c>
      <c r="U4041" s="25">
        <v>11.340087408754872</v>
      </c>
      <c r="V4041" s="24">
        <v>9.2407775407610249</v>
      </c>
      <c r="W4041" s="24">
        <v>13.919281734493794</v>
      </c>
      <c r="X4041" s="25">
        <v>11.605400007735867</v>
      </c>
      <c r="Y4041" s="25">
        <v>13.06192377319193</v>
      </c>
      <c r="Z4041" s="25">
        <v>10.97908446469933</v>
      </c>
    </row>
    <row r="4042" spans="1:26" x14ac:dyDescent="0.25">
      <c r="A4042" s="39">
        <v>42566</v>
      </c>
      <c r="B4042" s="25">
        <v>39985.531896989996</v>
      </c>
      <c r="C4042" s="34">
        <v>54033.235001599714</v>
      </c>
      <c r="D4042" s="34">
        <v>4206.2925845724003</v>
      </c>
      <c r="E4042" s="25">
        <v>58239.527586172117</v>
      </c>
      <c r="F4042" s="25">
        <v>59162.796007973746</v>
      </c>
      <c r="G4042" s="25">
        <v>67059.2613104341</v>
      </c>
      <c r="H4042" s="25">
        <v>98610.686792791646</v>
      </c>
      <c r="I4042" s="25">
        <v>118011.50195527538</v>
      </c>
      <c r="J4042" s="25">
        <v>157358.33328252097</v>
      </c>
      <c r="K4042" s="25">
        <v>181730.05282666293</v>
      </c>
      <c r="L4042" s="25">
        <v>165101.03792811098</v>
      </c>
      <c r="M4042" s="25">
        <v>189472.75747225294</v>
      </c>
      <c r="O4042" s="24">
        <v>2.4533686805541244</v>
      </c>
      <c r="P4042" s="44">
        <v>3.6482399863582149</v>
      </c>
      <c r="Q4042" s="44">
        <v>-9.7446896518657233</v>
      </c>
      <c r="R4042" s="43">
        <v>2.5491918844464889</v>
      </c>
      <c r="S4042" s="24">
        <v>8.425767577673593</v>
      </c>
      <c r="T4042" s="24">
        <v>6.2137438479860307</v>
      </c>
      <c r="U4042" s="25">
        <v>11.125349955364339</v>
      </c>
      <c r="V4042" s="24">
        <v>9.0158567816363888</v>
      </c>
      <c r="W4042" s="24">
        <v>13.832090154012278</v>
      </c>
      <c r="X4042" s="25">
        <v>11.491282576747185</v>
      </c>
      <c r="Y4042" s="25">
        <v>12.964902950678002</v>
      </c>
      <c r="Z4042" s="25">
        <v>10.858139203442008</v>
      </c>
    </row>
    <row r="4043" spans="1:26" x14ac:dyDescent="0.25">
      <c r="A4043" s="39">
        <v>42569</v>
      </c>
      <c r="B4043" s="25">
        <v>39950.458077290001</v>
      </c>
      <c r="C4043" s="34">
        <v>53929.156856210313</v>
      </c>
      <c r="D4043" s="34">
        <v>4175.9429917870011</v>
      </c>
      <c r="E4043" s="25">
        <v>58105.099847997313</v>
      </c>
      <c r="F4043" s="25">
        <v>59100.048132473756</v>
      </c>
      <c r="G4043" s="25">
        <v>66993.933567814107</v>
      </c>
      <c r="H4043" s="25">
        <v>98027.452675291643</v>
      </c>
      <c r="I4043" s="25">
        <v>117440.31892012538</v>
      </c>
      <c r="J4043" s="25">
        <v>156892.65674168093</v>
      </c>
      <c r="K4043" s="25">
        <v>181273.62675122294</v>
      </c>
      <c r="L4043" s="25">
        <v>164640.97486104094</v>
      </c>
      <c r="M4043" s="25">
        <v>189021.94487058296</v>
      </c>
      <c r="O4043" s="24">
        <v>2.67414906457768</v>
      </c>
      <c r="P4043" s="44">
        <v>3.0673419237791322</v>
      </c>
      <c r="Q4043" s="44">
        <v>-9.5638695621050545</v>
      </c>
      <c r="R4043" s="43">
        <v>2.0430429318225807</v>
      </c>
      <c r="S4043" s="24">
        <v>7.3164879117362247</v>
      </c>
      <c r="T4043" s="24">
        <v>5.3253800673329188</v>
      </c>
      <c r="U4043" s="25">
        <v>10.636838104228129</v>
      </c>
      <c r="V4043" s="24">
        <v>8.6360492195204142</v>
      </c>
      <c r="W4043" s="24">
        <v>13.550048964125017</v>
      </c>
      <c r="X4043" s="25">
        <v>11.265093968257611</v>
      </c>
      <c r="Y4043" s="25">
        <v>12.706813663732275</v>
      </c>
      <c r="Z4043" s="25">
        <v>10.649809676189005</v>
      </c>
    </row>
    <row r="4044" spans="1:26" x14ac:dyDescent="0.25">
      <c r="A4044" s="39">
        <v>42570</v>
      </c>
      <c r="B4044" s="25">
        <v>40036.298776690004</v>
      </c>
      <c r="C4044" s="34">
        <v>53386.640899583843</v>
      </c>
      <c r="D4044" s="34">
        <v>4129.3035377692013</v>
      </c>
      <c r="E4044" s="25">
        <v>57515.944437353042</v>
      </c>
      <c r="F4044" s="25">
        <v>59126.153351613764</v>
      </c>
      <c r="G4044" s="25">
        <v>66988.326624084119</v>
      </c>
      <c r="H4044" s="25">
        <v>98018.392572511657</v>
      </c>
      <c r="I4044" s="25">
        <v>117399.43503222539</v>
      </c>
      <c r="J4044" s="25">
        <v>156890.10139533094</v>
      </c>
      <c r="K4044" s="25">
        <v>181239.20139612295</v>
      </c>
      <c r="L4044" s="25">
        <v>164641.49533928095</v>
      </c>
      <c r="M4044" s="25">
        <v>188990.59534007296</v>
      </c>
      <c r="O4044" s="24">
        <v>2.8947628244738066</v>
      </c>
      <c r="P4044" s="44">
        <v>2.0305061773977728</v>
      </c>
      <c r="Q4044" s="44">
        <v>-10.573914899266368</v>
      </c>
      <c r="R4044" s="43">
        <v>1.0083796919493127</v>
      </c>
      <c r="S4044" s="24">
        <v>7.36389092616343</v>
      </c>
      <c r="T4044" s="24">
        <v>5.3165650381515217</v>
      </c>
      <c r="U4044" s="25">
        <v>10.626612589873519</v>
      </c>
      <c r="V4044" s="24">
        <v>8.5982303162763785</v>
      </c>
      <c r="W4044" s="24">
        <v>13.548199548676344</v>
      </c>
      <c r="X4044" s="25">
        <v>11.243963810281855</v>
      </c>
      <c r="Y4044" s="25">
        <v>12.707169962910324</v>
      </c>
      <c r="Z4044" s="25">
        <v>10.631458264204841</v>
      </c>
    </row>
    <row r="4045" spans="1:26" x14ac:dyDescent="0.25">
      <c r="A4045" s="39">
        <v>42571</v>
      </c>
      <c r="B4045" s="25">
        <v>39910.568200690002</v>
      </c>
      <c r="C4045" s="34">
        <v>53137.824135907373</v>
      </c>
      <c r="D4045" s="34">
        <v>4225.7878842536011</v>
      </c>
      <c r="E4045" s="25">
        <v>57363.612020160974</v>
      </c>
      <c r="F4045" s="25">
        <v>58899.577966323763</v>
      </c>
      <c r="G4045" s="25">
        <v>66748.806052824119</v>
      </c>
      <c r="H4045" s="25">
        <v>97812.437705311648</v>
      </c>
      <c r="I4045" s="25">
        <v>117171.6515677654</v>
      </c>
      <c r="J4045" s="25">
        <v>156707.24846229097</v>
      </c>
      <c r="K4045" s="25">
        <v>181028.94728573295</v>
      </c>
      <c r="L4045" s="25">
        <v>164460.05823083097</v>
      </c>
      <c r="M4045" s="25">
        <v>188781.75705427295</v>
      </c>
      <c r="O4045" s="24">
        <v>2.5716306121416066</v>
      </c>
      <c r="P4045" s="44">
        <v>1.5549770952987041</v>
      </c>
      <c r="Q4045" s="44">
        <v>-8.4844057845491978</v>
      </c>
      <c r="R4045" s="43">
        <v>0.74085647233341767</v>
      </c>
      <c r="S4045" s="24">
        <v>6.9524652951374</v>
      </c>
      <c r="T4045" s="24">
        <v>4.9399996708355598</v>
      </c>
      <c r="U4045" s="25">
        <v>10.394165508190568</v>
      </c>
      <c r="V4045" s="24">
        <v>8.3875233300896532</v>
      </c>
      <c r="W4045" s="24">
        <v>13.415860917084999</v>
      </c>
      <c r="X4045" s="25">
        <v>11.114910600672602</v>
      </c>
      <c r="Y4045" s="25">
        <v>12.582965168866679</v>
      </c>
      <c r="Z4045" s="25">
        <v>10.509208349822163</v>
      </c>
    </row>
    <row r="4046" spans="1:26" x14ac:dyDescent="0.25">
      <c r="A4046" s="39">
        <v>42572</v>
      </c>
      <c r="B4046" s="25">
        <v>39738.154723289997</v>
      </c>
      <c r="C4046" s="34">
        <v>52926.585018320897</v>
      </c>
      <c r="D4046" s="34">
        <v>4284.5158095852012</v>
      </c>
      <c r="E4046" s="25">
        <v>57211.100827906099</v>
      </c>
      <c r="F4046" s="25">
        <v>58896.194403353758</v>
      </c>
      <c r="G4046" s="25">
        <v>66644.761474924118</v>
      </c>
      <c r="H4046" s="25">
        <v>97746.60938121166</v>
      </c>
      <c r="I4046" s="25">
        <v>117001.50036636541</v>
      </c>
      <c r="J4046" s="25">
        <v>156831.73503501096</v>
      </c>
      <c r="K4046" s="25">
        <v>181037.17604819295</v>
      </c>
      <c r="L4046" s="25">
        <v>164586.53262814097</v>
      </c>
      <c r="M4046" s="25">
        <v>188791.97364132295</v>
      </c>
      <c r="O4046" s="24">
        <v>2.6181686404957771</v>
      </c>
      <c r="P4046" s="44">
        <v>1.4463617594815181</v>
      </c>
      <c r="Q4046" s="44">
        <v>-8.4987457720796638</v>
      </c>
      <c r="R4046" s="43">
        <v>0.6272942912591839</v>
      </c>
      <c r="S4046" s="24">
        <v>8.3955292744857033</v>
      </c>
      <c r="T4046" s="24">
        <v>5.8824536005509076</v>
      </c>
      <c r="U4046" s="25">
        <v>11.454973208842922</v>
      </c>
      <c r="V4046" s="24">
        <v>9.0621998934719663</v>
      </c>
      <c r="W4046" s="24">
        <v>13.871999314487859</v>
      </c>
      <c r="X4046" s="25">
        <v>11.368873962992421</v>
      </c>
      <c r="Y4046" s="25">
        <v>13.010800950121503</v>
      </c>
      <c r="Z4046" s="25">
        <v>10.749287911616356</v>
      </c>
    </row>
    <row r="4047" spans="1:26" x14ac:dyDescent="0.25">
      <c r="A4047" s="39">
        <v>42573</v>
      </c>
      <c r="B4047" s="25">
        <v>39674.475453089995</v>
      </c>
      <c r="C4047" s="34">
        <v>52480.877431264431</v>
      </c>
      <c r="D4047" s="34">
        <v>4275.1861984720008</v>
      </c>
      <c r="E4047" s="25">
        <v>56756.063629736433</v>
      </c>
      <c r="F4047" s="25">
        <v>58934.399005653751</v>
      </c>
      <c r="G4047" s="25">
        <v>66676.168500804109</v>
      </c>
      <c r="H4047" s="25">
        <v>97555.519352891642</v>
      </c>
      <c r="I4047" s="25">
        <v>116852.83424087538</v>
      </c>
      <c r="J4047" s="25">
        <v>156631.73156173091</v>
      </c>
      <c r="K4047" s="25">
        <v>180827.15089349294</v>
      </c>
      <c r="L4047" s="25">
        <v>164375.4479794509</v>
      </c>
      <c r="M4047" s="25">
        <v>188570.86731121293</v>
      </c>
      <c r="O4047" s="24">
        <v>2.6690130988420435</v>
      </c>
      <c r="P4047" s="44">
        <v>2.3486017453469898</v>
      </c>
      <c r="Q4047" s="44">
        <v>-11.408717391308898</v>
      </c>
      <c r="R4047" s="43">
        <v>1.1652416682196298</v>
      </c>
      <c r="S4047" s="24">
        <v>8.8966110392670004</v>
      </c>
      <c r="T4047" s="24">
        <v>6.2830206398184263</v>
      </c>
      <c r="U4047" s="25">
        <v>11.457277673798426</v>
      </c>
      <c r="V4047" s="24">
        <v>9.0912525823921619</v>
      </c>
      <c r="W4047" s="24">
        <v>13.843587053342654</v>
      </c>
      <c r="X4047" s="25">
        <v>11.325651962497375</v>
      </c>
      <c r="Y4047" s="25">
        <v>12.973090368256068</v>
      </c>
      <c r="Z4047" s="25">
        <v>10.699110535096157</v>
      </c>
    </row>
    <row r="4048" spans="1:26" x14ac:dyDescent="0.25">
      <c r="A4048" s="39">
        <v>42576</v>
      </c>
      <c r="B4048" s="25">
        <v>39640.818542989997</v>
      </c>
      <c r="C4048" s="34">
        <v>52439.012445355016</v>
      </c>
      <c r="D4048" s="34">
        <v>4127.5111839290012</v>
      </c>
      <c r="E4048" s="25">
        <v>56566.52362928402</v>
      </c>
      <c r="F4048" s="25">
        <v>59882.309661853753</v>
      </c>
      <c r="G4048" s="25">
        <v>67714.489066314112</v>
      </c>
      <c r="H4048" s="25">
        <v>98442.140343411651</v>
      </c>
      <c r="I4048" s="25">
        <v>117798.73746951538</v>
      </c>
      <c r="J4048" s="25">
        <v>157554.97299984095</v>
      </c>
      <c r="K4048" s="25">
        <v>181807.71576425293</v>
      </c>
      <c r="L4048" s="25">
        <v>165303.33089133093</v>
      </c>
      <c r="M4048" s="25">
        <v>189556.07365574292</v>
      </c>
      <c r="O4048" s="24">
        <v>2.996242701306695</v>
      </c>
      <c r="P4048" s="44">
        <v>1.8331537330648073</v>
      </c>
      <c r="Q4048" s="44">
        <v>-15.24777267136489</v>
      </c>
      <c r="R4048" s="43">
        <v>0.35731768035105471</v>
      </c>
      <c r="S4048" s="24">
        <v>11.796859006599902</v>
      </c>
      <c r="T4048" s="24">
        <v>8.9621673474546739</v>
      </c>
      <c r="U4048" s="25">
        <v>12.0863580652534</v>
      </c>
      <c r="V4048" s="24">
        <v>9.7582634374013146</v>
      </c>
      <c r="W4048" s="24">
        <v>14.216135631736716</v>
      </c>
      <c r="X4048" s="25">
        <v>11.716154177872596</v>
      </c>
      <c r="Y4048" s="25">
        <v>13.339174844978219</v>
      </c>
      <c r="Z4048" s="25">
        <v>11.082415785602784</v>
      </c>
    </row>
    <row r="4049" spans="1:26" x14ac:dyDescent="0.25">
      <c r="A4049" s="39">
        <v>42577</v>
      </c>
      <c r="B4049" s="25">
        <v>39599.617159289999</v>
      </c>
      <c r="C4049" s="34">
        <v>52397.997283348544</v>
      </c>
      <c r="D4049" s="34">
        <v>4234.7307815946006</v>
      </c>
      <c r="E4049" s="25">
        <v>56632.728064943149</v>
      </c>
      <c r="F4049" s="25">
        <v>58965.851331713762</v>
      </c>
      <c r="G4049" s="25">
        <v>66749.956334304123</v>
      </c>
      <c r="H4049" s="25">
        <v>97414.057536841661</v>
      </c>
      <c r="I4049" s="25">
        <v>116720.7043393354</v>
      </c>
      <c r="J4049" s="25">
        <v>156577.86146925093</v>
      </c>
      <c r="K4049" s="25">
        <v>180778.2128928529</v>
      </c>
      <c r="L4049" s="25">
        <v>164327.93418533093</v>
      </c>
      <c r="M4049" s="25">
        <v>188528.2856089329</v>
      </c>
      <c r="O4049" s="24">
        <v>2.8891917404242351</v>
      </c>
      <c r="P4049" s="44">
        <v>1.7535049543555559</v>
      </c>
      <c r="Q4049" s="44">
        <v>-13.046179674882785</v>
      </c>
      <c r="R4049" s="43">
        <v>0.4747740689535318</v>
      </c>
      <c r="S4049" s="24">
        <v>10.085883539911244</v>
      </c>
      <c r="T4049" s="24">
        <v>7.4100980871454558</v>
      </c>
      <c r="U4049" s="25">
        <v>10.915781550196503</v>
      </c>
      <c r="V4049" s="24">
        <v>8.7538125677375955</v>
      </c>
      <c r="W4049" s="24">
        <v>13.507799354053397</v>
      </c>
      <c r="X4049" s="25">
        <v>11.083551204866637</v>
      </c>
      <c r="Y4049" s="25">
        <v>12.67040031267781</v>
      </c>
      <c r="Z4049" s="25">
        <v>10.48011812795786</v>
      </c>
    </row>
    <row r="4050" spans="1:26" x14ac:dyDescent="0.25">
      <c r="A4050" s="39">
        <v>42578</v>
      </c>
      <c r="B4050" s="25">
        <v>39572.194063489995</v>
      </c>
      <c r="C4050" s="34">
        <v>51491.847144062071</v>
      </c>
      <c r="D4050" s="34">
        <v>4226.6621955068013</v>
      </c>
      <c r="E4050" s="25">
        <v>55718.509339568875</v>
      </c>
      <c r="F4050" s="25">
        <v>58749.753714883744</v>
      </c>
      <c r="G4050" s="25">
        <v>66495.633992704097</v>
      </c>
      <c r="H4050" s="25">
        <v>97068.904675001628</v>
      </c>
      <c r="I4050" s="25">
        <v>116320.52707120536</v>
      </c>
      <c r="J4050" s="25">
        <v>156383.59248236089</v>
      </c>
      <c r="K4050" s="25">
        <v>180522.37287692295</v>
      </c>
      <c r="L4050" s="25">
        <v>164135.64902303088</v>
      </c>
      <c r="M4050" s="25">
        <v>188274.42941759294</v>
      </c>
      <c r="O4050" s="24">
        <v>2.8179400373955721</v>
      </c>
      <c r="P4050" s="44">
        <v>-6.1797181076350682E-3</v>
      </c>
      <c r="Q4050" s="44">
        <v>-13.211855941247952</v>
      </c>
      <c r="R4050" s="43">
        <v>-1.1471841700395169</v>
      </c>
      <c r="S4050" s="24">
        <v>9.6824416062779139</v>
      </c>
      <c r="T4050" s="24">
        <v>7.0008575549090013</v>
      </c>
      <c r="U4050" s="25">
        <v>10.522790021116668</v>
      </c>
      <c r="V4050" s="24">
        <v>8.3809498107964018</v>
      </c>
      <c r="W4050" s="24">
        <v>13.366968172826921</v>
      </c>
      <c r="X4050" s="25">
        <v>10.926344110853293</v>
      </c>
      <c r="Y4050" s="25">
        <v>12.538561217164679</v>
      </c>
      <c r="Z4050" s="25">
        <v>10.331354975966288</v>
      </c>
    </row>
    <row r="4051" spans="1:26" x14ac:dyDescent="0.25">
      <c r="A4051" s="39">
        <v>42579</v>
      </c>
      <c r="B4051" s="25">
        <v>39490.418867890003</v>
      </c>
      <c r="C4051" s="34">
        <v>51164.936816785616</v>
      </c>
      <c r="D4051" s="34">
        <v>4617.7572452102022</v>
      </c>
      <c r="E4051" s="25">
        <v>55782.694061995819</v>
      </c>
      <c r="F4051" s="25">
        <v>58659.93016862376</v>
      </c>
      <c r="G4051" s="25">
        <v>66415.153587414112</v>
      </c>
      <c r="H4051" s="25">
        <v>97078.49786913165</v>
      </c>
      <c r="I4051" s="25">
        <v>116372.08009932538</v>
      </c>
      <c r="J4051" s="25">
        <v>156389.0970630809</v>
      </c>
      <c r="K4051" s="25">
        <v>180570.97689522294</v>
      </c>
      <c r="L4051" s="25">
        <v>164141.72742834091</v>
      </c>
      <c r="M4051" s="25">
        <v>188323.60726048294</v>
      </c>
      <c r="O4051" s="24">
        <v>2.8183674008007698</v>
      </c>
      <c r="P4051" s="44">
        <v>0.53619766568762106</v>
      </c>
      <c r="Q4051" s="44">
        <v>-20.187501090981876</v>
      </c>
      <c r="R4051" s="43">
        <v>-1.5793089388885018</v>
      </c>
      <c r="S4051" s="24">
        <v>10.539032531752369</v>
      </c>
      <c r="T4051" s="24">
        <v>7.4567666649184572</v>
      </c>
      <c r="U4051" s="25">
        <v>12.095013153007294</v>
      </c>
      <c r="V4051" s="24">
        <v>9.5290878788270241</v>
      </c>
      <c r="W4051" s="24">
        <v>13.74349648336468</v>
      </c>
      <c r="X4051" s="25">
        <v>11.154049508155151</v>
      </c>
      <c r="Y4051" s="25">
        <v>12.890120349170896</v>
      </c>
      <c r="Z4051" s="25">
        <v>10.545880671565723</v>
      </c>
    </row>
    <row r="4052" spans="1:26" x14ac:dyDescent="0.25">
      <c r="A4052" s="39">
        <v>42580</v>
      </c>
      <c r="B4052" s="25">
        <v>39461.471881789999</v>
      </c>
      <c r="C4052" s="34">
        <v>53566.049599799131</v>
      </c>
      <c r="D4052" s="34">
        <v>4212.6904725402019</v>
      </c>
      <c r="E4052" s="25">
        <v>57778.740072339337</v>
      </c>
      <c r="F4052" s="25">
        <v>58710.511590109985</v>
      </c>
      <c r="G4052" s="25">
        <v>66403.841962839986</v>
      </c>
      <c r="H4052" s="25">
        <v>97829.398948419985</v>
      </c>
      <c r="I4052" s="25">
        <v>117052.89103028999</v>
      </c>
      <c r="J4052" s="25">
        <v>157202.38754413999</v>
      </c>
      <c r="K4052" s="25">
        <v>181311.50296430002</v>
      </c>
      <c r="L4052" s="25">
        <v>164846.99785758997</v>
      </c>
      <c r="M4052" s="25">
        <v>188956.11327775</v>
      </c>
      <c r="O4052" s="24">
        <v>2.8378377992630099</v>
      </c>
      <c r="P4052" s="44">
        <v>8.0678032405285816</v>
      </c>
      <c r="Q4052" s="44">
        <v>-17.992602611274787</v>
      </c>
      <c r="R4052" s="43">
        <v>5.6206098026404305</v>
      </c>
      <c r="S4052" s="24">
        <v>12.596328082436603</v>
      </c>
      <c r="T4052" s="24">
        <v>9.0414373808661352</v>
      </c>
      <c r="U4052" s="25">
        <v>13.059925477380085</v>
      </c>
      <c r="V4052" s="24">
        <v>10.18211281201291</v>
      </c>
      <c r="W4052" s="24">
        <v>14.1587174497944</v>
      </c>
      <c r="X4052" s="25">
        <v>11.423448405514058</v>
      </c>
      <c r="Y4052" s="25">
        <v>12.457771332619005</v>
      </c>
      <c r="Z4052" s="25">
        <v>10.112032420457307</v>
      </c>
    </row>
    <row r="4053" spans="1:26" x14ac:dyDescent="0.25">
      <c r="A4053" s="39">
        <v>42583</v>
      </c>
      <c r="B4053" s="25">
        <v>39611.309767089995</v>
      </c>
      <c r="C4053" s="34">
        <v>53710.589432359724</v>
      </c>
      <c r="D4053" s="34">
        <v>4133.4740705846007</v>
      </c>
      <c r="E4053" s="25">
        <v>57844.063502944322</v>
      </c>
      <c r="F4053" s="25">
        <v>59101.822356083743</v>
      </c>
      <c r="G4053" s="25">
        <v>66820.877906344103</v>
      </c>
      <c r="H4053" s="25">
        <v>98312.152792241628</v>
      </c>
      <c r="I4053" s="25">
        <v>117570.61852089535</v>
      </c>
      <c r="J4053" s="25">
        <v>157644.0905164509</v>
      </c>
      <c r="K4053" s="25">
        <v>181798.62743235292</v>
      </c>
      <c r="L4053" s="25">
        <v>165293.6353091909</v>
      </c>
      <c r="M4053" s="25">
        <v>189448.17222509292</v>
      </c>
      <c r="O4053" s="24">
        <v>2.4912038366827982</v>
      </c>
      <c r="P4053" s="44">
        <v>6.9069848474395457</v>
      </c>
      <c r="Q4053" s="44">
        <v>-18.005956907750864</v>
      </c>
      <c r="R4053" s="43">
        <v>4.635150109453634</v>
      </c>
      <c r="S4053" s="24">
        <v>12.504350551167033</v>
      </c>
      <c r="T4053" s="24">
        <v>9.1677934828327636</v>
      </c>
      <c r="U4053" s="25">
        <v>13.312652181037432</v>
      </c>
      <c r="V4053" s="24">
        <v>10.528187801977751</v>
      </c>
      <c r="W4053" s="24">
        <v>14.315228160081483</v>
      </c>
      <c r="X4053" s="25">
        <v>11.652093537852682</v>
      </c>
      <c r="Y4053" s="25">
        <v>13.365768933934131</v>
      </c>
      <c r="Z4053" s="25">
        <v>10.964507000624369</v>
      </c>
    </row>
    <row r="4054" spans="1:26" x14ac:dyDescent="0.25">
      <c r="A4054" s="39">
        <v>42584</v>
      </c>
      <c r="B4054" s="25">
        <v>39668.833487290001</v>
      </c>
      <c r="C4054" s="34">
        <v>54569.903604223262</v>
      </c>
      <c r="D4054" s="34">
        <v>4085.7534385150007</v>
      </c>
      <c r="E4054" s="25">
        <v>58655.657042738261</v>
      </c>
      <c r="F4054" s="25">
        <v>59109.156114983751</v>
      </c>
      <c r="G4054" s="25">
        <v>66841.238957184105</v>
      </c>
      <c r="H4054" s="25">
        <v>98996.500922171632</v>
      </c>
      <c r="I4054" s="25">
        <v>118256.87488285537</v>
      </c>
      <c r="J4054" s="25">
        <v>158217.91468766093</v>
      </c>
      <c r="K4054" s="25">
        <v>182377.48017112291</v>
      </c>
      <c r="L4054" s="25">
        <v>165869.98830683093</v>
      </c>
      <c r="M4054" s="25">
        <v>190029.55379029291</v>
      </c>
      <c r="O4054" s="24">
        <v>2.6400420186850848</v>
      </c>
      <c r="P4054" s="44">
        <v>8.6173866159082735</v>
      </c>
      <c r="Q4054" s="44">
        <v>-18.952571667027861</v>
      </c>
      <c r="R4054" s="43">
        <v>6.103256025973125</v>
      </c>
      <c r="S4054" s="24">
        <v>12.518310861513694</v>
      </c>
      <c r="T4054" s="24">
        <v>9.2010581010604664</v>
      </c>
      <c r="U4054" s="25">
        <v>14.101418365228069</v>
      </c>
      <c r="V4054" s="24">
        <v>11.173337695797002</v>
      </c>
      <c r="W4054" s="24">
        <v>14.731335359791586</v>
      </c>
      <c r="X4054" s="25">
        <v>12.007597432720285</v>
      </c>
      <c r="Y4054" s="25">
        <v>13.761057600872938</v>
      </c>
      <c r="Z4054" s="25">
        <v>11.305036645244094</v>
      </c>
    </row>
    <row r="4055" spans="1:26" x14ac:dyDescent="0.25">
      <c r="A4055" s="39">
        <v>42585</v>
      </c>
      <c r="B4055" s="25">
        <v>39755.663778490001</v>
      </c>
      <c r="C4055" s="34">
        <v>54783.441795296785</v>
      </c>
      <c r="D4055" s="34">
        <v>4101.3230383006003</v>
      </c>
      <c r="E4055" s="25">
        <v>58884.764833597386</v>
      </c>
      <c r="F4055" s="25">
        <v>59182.237425713771</v>
      </c>
      <c r="G4055" s="25">
        <v>66960.249898874128</v>
      </c>
      <c r="H4055" s="25">
        <v>99353.418853811658</v>
      </c>
      <c r="I4055" s="25">
        <v>118646.54782239538</v>
      </c>
      <c r="J4055" s="25">
        <v>158610.66337308096</v>
      </c>
      <c r="K4055" s="25">
        <v>182786.62112601291</v>
      </c>
      <c r="L4055" s="25">
        <v>166265.16281868095</v>
      </c>
      <c r="M4055" s="25">
        <v>190441.1205716129</v>
      </c>
      <c r="O4055" s="24">
        <v>2.8647086890604134</v>
      </c>
      <c r="P4055" s="44">
        <v>9.0424187073210085</v>
      </c>
      <c r="Q4055" s="44">
        <v>-18.643723851860862</v>
      </c>
      <c r="R4055" s="43">
        <v>6.5176931632701995</v>
      </c>
      <c r="S4055" s="24">
        <v>12.657426121810955</v>
      </c>
      <c r="T4055" s="24">
        <v>9.3954907740765758</v>
      </c>
      <c r="U4055" s="25">
        <v>14.512794947842099</v>
      </c>
      <c r="V4055" s="24">
        <v>11.539669389758211</v>
      </c>
      <c r="W4055" s="24">
        <v>15.016136112146295</v>
      </c>
      <c r="X4055" s="25">
        <v>12.258872400032917</v>
      </c>
      <c r="Y4055" s="25">
        <v>14.032085957864249</v>
      </c>
      <c r="Z4055" s="25">
        <v>11.546101546798004</v>
      </c>
    </row>
    <row r="4056" spans="1:26" x14ac:dyDescent="0.25">
      <c r="A4056" s="39">
        <v>42586</v>
      </c>
      <c r="B4056" s="25">
        <v>39769.214670790003</v>
      </c>
      <c r="C4056" s="34">
        <v>54972.564887690321</v>
      </c>
      <c r="D4056" s="34">
        <v>4118.0688520398016</v>
      </c>
      <c r="E4056" s="25">
        <v>59090.633739730125</v>
      </c>
      <c r="F4056" s="25">
        <v>59295.523148813758</v>
      </c>
      <c r="G4056" s="25">
        <v>67051.345850494108</v>
      </c>
      <c r="H4056" s="25">
        <v>99557.636475161649</v>
      </c>
      <c r="I4056" s="25">
        <v>118825.88267191537</v>
      </c>
      <c r="J4056" s="25">
        <v>158857.61853018095</v>
      </c>
      <c r="K4056" s="25">
        <v>183005.98965022297</v>
      </c>
      <c r="L4056" s="25">
        <v>166514.00880221094</v>
      </c>
      <c r="M4056" s="25">
        <v>190662.37992225296</v>
      </c>
      <c r="O4056" s="24">
        <v>2.3935665920301608</v>
      </c>
      <c r="P4056" s="44">
        <v>7.4062368094297781</v>
      </c>
      <c r="Q4056" s="44">
        <v>-17.407100784080988</v>
      </c>
      <c r="R4056" s="43">
        <v>5.2035744777725323</v>
      </c>
      <c r="S4056" s="24">
        <v>11.975324076807725</v>
      </c>
      <c r="T4056" s="24">
        <v>8.7102673268110173</v>
      </c>
      <c r="U4056" s="25">
        <v>13.501610852451872</v>
      </c>
      <c r="V4056" s="24">
        <v>10.683008029071583</v>
      </c>
      <c r="W4056" s="24">
        <v>14.483835253743882</v>
      </c>
      <c r="X4056" s="25">
        <v>11.832808696739994</v>
      </c>
      <c r="Y4056" s="25">
        <v>13.534603211322182</v>
      </c>
      <c r="Z4056" s="25">
        <v>11.143404799654233</v>
      </c>
    </row>
    <row r="4057" spans="1:26" x14ac:dyDescent="0.25">
      <c r="A4057" s="39">
        <v>42587</v>
      </c>
      <c r="B4057" s="25">
        <v>39858.454012790004</v>
      </c>
      <c r="C4057" s="34">
        <v>55079.109263373852</v>
      </c>
      <c r="D4057" s="34">
        <v>4142.0802142300017</v>
      </c>
      <c r="E4057" s="25">
        <v>59221.189477603853</v>
      </c>
      <c r="F4057" s="25">
        <v>59422.730808083761</v>
      </c>
      <c r="G4057" s="25">
        <v>67072.432237264118</v>
      </c>
      <c r="H4057" s="25">
        <v>99591.703804721648</v>
      </c>
      <c r="I4057" s="25">
        <v>118768.6573813454</v>
      </c>
      <c r="J4057" s="25">
        <v>158827.53160577096</v>
      </c>
      <c r="K4057" s="25">
        <v>182894.26995628292</v>
      </c>
      <c r="L4057" s="25">
        <v>166317.95570423096</v>
      </c>
      <c r="M4057" s="25">
        <v>190384.69405474293</v>
      </c>
      <c r="O4057" s="24">
        <v>2.1832853222228499</v>
      </c>
      <c r="P4057" s="44">
        <v>7.8333155904112273</v>
      </c>
      <c r="Q4057" s="44">
        <v>-15.64958019689875</v>
      </c>
      <c r="R4057" s="43">
        <v>5.7737125265975298</v>
      </c>
      <c r="S4057" s="24">
        <v>12.251929855789069</v>
      </c>
      <c r="T4057" s="24">
        <v>8.9119575113878025</v>
      </c>
      <c r="U4057" s="25">
        <v>13.304693460207883</v>
      </c>
      <c r="V4057" s="24">
        <v>10.461512760213655</v>
      </c>
      <c r="W4057" s="24">
        <v>14.477489213991412</v>
      </c>
      <c r="X4057" s="25">
        <v>11.764382239966986</v>
      </c>
      <c r="Y4057" s="25">
        <v>13.414244677489817</v>
      </c>
      <c r="Z4057" s="25">
        <v>10.980499216821382</v>
      </c>
    </row>
    <row r="4058" spans="1:26" x14ac:dyDescent="0.25">
      <c r="A4058" s="39">
        <v>42590</v>
      </c>
      <c r="B4058" s="25">
        <v>40042.52659419</v>
      </c>
      <c r="C4058" s="34">
        <v>54918.820952344438</v>
      </c>
      <c r="D4058" s="34">
        <v>4169.2256986520006</v>
      </c>
      <c r="E4058" s="25">
        <v>59088.046650996439</v>
      </c>
      <c r="F4058" s="25">
        <v>59363.543625493759</v>
      </c>
      <c r="G4058" s="25">
        <v>67060.568873734112</v>
      </c>
      <c r="H4058" s="25">
        <v>99222.809389681643</v>
      </c>
      <c r="I4058" s="25">
        <v>118523.10698749538</v>
      </c>
      <c r="J4058" s="25">
        <v>158467.65463101093</v>
      </c>
      <c r="K4058" s="25">
        <v>182649.29782789297</v>
      </c>
      <c r="L4058" s="25">
        <v>165970.88220876092</v>
      </c>
      <c r="M4058" s="25">
        <v>190152.52540564295</v>
      </c>
      <c r="O4058" s="24">
        <v>2.0984322989138882</v>
      </c>
      <c r="P4058" s="44">
        <v>7.1225729367893287</v>
      </c>
      <c r="Q4058" s="44">
        <v>-13.576224989216822</v>
      </c>
      <c r="R4058" s="43">
        <v>5.3423650142457424</v>
      </c>
      <c r="S4058" s="24">
        <v>12.98489829719478</v>
      </c>
      <c r="T4058" s="24">
        <v>9.6101263837362403</v>
      </c>
      <c r="U4058" s="25">
        <v>13.74830395522082</v>
      </c>
      <c r="V4058" s="24">
        <v>10.875881780804564</v>
      </c>
      <c r="W4058" s="24">
        <v>14.812484699907213</v>
      </c>
      <c r="X4058" s="25">
        <v>12.103016512703601</v>
      </c>
      <c r="Y4058" s="25">
        <v>12.989585636571821</v>
      </c>
      <c r="Z4058" s="25">
        <v>10.684248642515136</v>
      </c>
    </row>
    <row r="4059" spans="1:26" x14ac:dyDescent="0.25">
      <c r="A4059" s="39">
        <v>42591</v>
      </c>
      <c r="B4059" s="25">
        <v>40120.901754389997</v>
      </c>
      <c r="C4059" s="34">
        <v>54686.313674477969</v>
      </c>
      <c r="D4059" s="34">
        <v>4040.3831404748003</v>
      </c>
      <c r="E4059" s="25">
        <v>58726.696814952767</v>
      </c>
      <c r="F4059" s="25">
        <v>59103.177979073749</v>
      </c>
      <c r="G4059" s="25">
        <v>66819.394125954102</v>
      </c>
      <c r="H4059" s="25">
        <v>98900.992013951633</v>
      </c>
      <c r="I4059" s="25">
        <v>118235.82023517539</v>
      </c>
      <c r="J4059" s="25">
        <v>158056.63138921093</v>
      </c>
      <c r="K4059" s="25">
        <v>182276.56479816293</v>
      </c>
      <c r="L4059" s="25">
        <v>165567.62679339093</v>
      </c>
      <c r="M4059" s="25">
        <v>189787.56020234292</v>
      </c>
      <c r="O4059" s="24">
        <v>2.2982693638596619</v>
      </c>
      <c r="P4059" s="44">
        <v>6.6690530432504946</v>
      </c>
      <c r="Q4059" s="44">
        <v>-16.246999148389907</v>
      </c>
      <c r="R4059" s="43">
        <v>4.6981493313144052</v>
      </c>
      <c r="S4059" s="24">
        <v>12.489351968855056</v>
      </c>
      <c r="T4059" s="24">
        <v>9.215927601520324</v>
      </c>
      <c r="U4059" s="25">
        <v>13.379374866256576</v>
      </c>
      <c r="V4059" s="24">
        <v>10.607131046900964</v>
      </c>
      <c r="W4059" s="24">
        <v>14.514691438750216</v>
      </c>
      <c r="X4059" s="25">
        <v>11.874247513952628</v>
      </c>
      <c r="Y4059" s="25">
        <v>12.715057588748069</v>
      </c>
      <c r="Z4059" s="25">
        <v>10.471809185180824</v>
      </c>
    </row>
    <row r="4060" spans="1:26" x14ac:dyDescent="0.25">
      <c r="A4060" s="39">
        <v>42592</v>
      </c>
      <c r="B4060" s="25">
        <v>40068.691344790001</v>
      </c>
      <c r="C4060" s="34">
        <v>54910.477227861498</v>
      </c>
      <c r="D4060" s="34">
        <v>4054.3248594478014</v>
      </c>
      <c r="E4060" s="25">
        <v>58964.802087309297</v>
      </c>
      <c r="F4060" s="25">
        <v>59095.772295383758</v>
      </c>
      <c r="G4060" s="25">
        <v>66879.614862234113</v>
      </c>
      <c r="H4060" s="25">
        <v>98699.748066321656</v>
      </c>
      <c r="I4060" s="25">
        <v>118065.4643673454</v>
      </c>
      <c r="J4060" s="25">
        <v>157828.35458862095</v>
      </c>
      <c r="K4060" s="25">
        <v>182081.72844020292</v>
      </c>
      <c r="L4060" s="25">
        <v>165343.64981923092</v>
      </c>
      <c r="M4060" s="25">
        <v>189597.02367081289</v>
      </c>
      <c r="O4060" s="24">
        <v>2.1651458718316308</v>
      </c>
      <c r="P4060" s="44">
        <v>7.106297983704235</v>
      </c>
      <c r="Q4060" s="44">
        <v>-15.958001605230809</v>
      </c>
      <c r="R4060" s="43">
        <v>5.1226441984496773</v>
      </c>
      <c r="S4060" s="24">
        <v>12.475256947442359</v>
      </c>
      <c r="T4060" s="24">
        <v>9.3143580596186215</v>
      </c>
      <c r="U4060" s="25">
        <v>13.148670274590945</v>
      </c>
      <c r="V4060" s="24">
        <v>10.447766704012306</v>
      </c>
      <c r="W4060" s="24">
        <v>14.349301052074104</v>
      </c>
      <c r="X4060" s="25">
        <v>11.754664555170891</v>
      </c>
      <c r="Y4060" s="25">
        <v>12.56257864084056</v>
      </c>
      <c r="Z4060" s="25">
        <v>10.360901413714929</v>
      </c>
    </row>
    <row r="4061" spans="1:26" x14ac:dyDescent="0.25">
      <c r="A4061" s="39">
        <v>42593</v>
      </c>
      <c r="B4061" s="25">
        <v>40094.333586190005</v>
      </c>
      <c r="C4061" s="34">
        <v>54802.122095095881</v>
      </c>
      <c r="D4061" s="34">
        <v>4108.0157794270008</v>
      </c>
      <c r="E4061" s="25">
        <v>58910.137874522879</v>
      </c>
      <c r="F4061" s="25">
        <v>59210.52983573376</v>
      </c>
      <c r="G4061" s="25">
        <v>66934.930757144102</v>
      </c>
      <c r="H4061" s="25">
        <v>98715.559631771641</v>
      </c>
      <c r="I4061" s="25">
        <v>118006.36970886536</v>
      </c>
      <c r="J4061" s="25">
        <v>157979.91240085094</v>
      </c>
      <c r="K4061" s="25">
        <v>182157.73403937294</v>
      </c>
      <c r="L4061" s="25">
        <v>165499.36921966093</v>
      </c>
      <c r="M4061" s="25">
        <v>189677.19085818293</v>
      </c>
      <c r="O4061" s="24">
        <v>2.310809251998025</v>
      </c>
      <c r="P4061" s="44">
        <v>7.7532956335395253</v>
      </c>
      <c r="Q4061" s="44">
        <v>-5.3781048386824848</v>
      </c>
      <c r="R4061" s="43">
        <v>6.720511950162833</v>
      </c>
      <c r="S4061" s="24">
        <v>12.696636747416568</v>
      </c>
      <c r="T4061" s="24">
        <v>9.3439620889425932</v>
      </c>
      <c r="U4061" s="25">
        <v>13.205926956309909</v>
      </c>
      <c r="V4061" s="24">
        <v>10.252295143258493</v>
      </c>
      <c r="W4061" s="24">
        <v>14.53814509775202</v>
      </c>
      <c r="X4061" s="25">
        <v>11.756097090494277</v>
      </c>
      <c r="Y4061" s="25">
        <v>12.739957544557745</v>
      </c>
      <c r="Z4061" s="25">
        <v>10.363766735878732</v>
      </c>
    </row>
    <row r="4062" spans="1:26" x14ac:dyDescent="0.25">
      <c r="A4062" s="39">
        <v>42594</v>
      </c>
      <c r="B4062" s="25">
        <v>40050.478394990001</v>
      </c>
      <c r="C4062" s="34">
        <v>55234.788350590257</v>
      </c>
      <c r="D4062" s="34">
        <v>4075.6322644870011</v>
      </c>
      <c r="E4062" s="25">
        <v>59310.420615077259</v>
      </c>
      <c r="F4062" s="25">
        <v>59546.742674443754</v>
      </c>
      <c r="G4062" s="25">
        <v>67236.0823961641</v>
      </c>
      <c r="H4062" s="25">
        <v>99085.557159881646</v>
      </c>
      <c r="I4062" s="25">
        <v>118334.56071264537</v>
      </c>
      <c r="J4062" s="25">
        <v>158372.36881638091</v>
      </c>
      <c r="K4062" s="25">
        <v>182507.00714830295</v>
      </c>
      <c r="L4062" s="25">
        <v>165801.58822339089</v>
      </c>
      <c r="M4062" s="25">
        <v>189936.22655531293</v>
      </c>
      <c r="O4062" s="24">
        <v>2.5389963513731351</v>
      </c>
      <c r="P4062" s="44">
        <v>8.9479199554364008</v>
      </c>
      <c r="Q4062" s="44">
        <v>-7.0908705018095652</v>
      </c>
      <c r="R4062" s="43">
        <v>7.6706736927503849</v>
      </c>
      <c r="S4062" s="24">
        <v>13.713351249716354</v>
      </c>
      <c r="T4062" s="24">
        <v>10.230547543231893</v>
      </c>
      <c r="U4062" s="25">
        <v>13.833953013260292</v>
      </c>
      <c r="V4062" s="24">
        <v>10.722977365454224</v>
      </c>
      <c r="W4062" s="24">
        <v>14.961138902009186</v>
      </c>
      <c r="X4062" s="25">
        <v>12.080973222152291</v>
      </c>
      <c r="Y4062" s="25">
        <v>13.071843130479198</v>
      </c>
      <c r="Z4062" s="25">
        <v>10.616378775234626</v>
      </c>
    </row>
    <row r="4063" spans="1:26" x14ac:dyDescent="0.25">
      <c r="A4063" s="39">
        <v>42597</v>
      </c>
      <c r="B4063" s="25">
        <v>39975.565408390001</v>
      </c>
      <c r="C4063" s="34">
        <v>55261.56119111336</v>
      </c>
      <c r="D4063" s="34">
        <v>4028.3879515096</v>
      </c>
      <c r="E4063" s="25">
        <v>59289.949142622958</v>
      </c>
      <c r="F4063" s="25">
        <v>59200.340597213777</v>
      </c>
      <c r="G4063" s="25">
        <v>66808.798201954123</v>
      </c>
      <c r="H4063" s="25">
        <v>98497.620284041652</v>
      </c>
      <c r="I4063" s="25">
        <v>117666.86865648539</v>
      </c>
      <c r="J4063" s="25">
        <v>158051.28921203094</v>
      </c>
      <c r="K4063" s="25">
        <v>182078.59531307293</v>
      </c>
      <c r="L4063" s="25">
        <v>165496.10138364095</v>
      </c>
      <c r="M4063" s="25">
        <v>189523.40748468295</v>
      </c>
      <c r="O4063" s="24">
        <v>2.9703360399543799</v>
      </c>
      <c r="P4063" s="44">
        <v>8.5101462160062091</v>
      </c>
      <c r="Q4063" s="44">
        <v>-7.0793765421785722</v>
      </c>
      <c r="R4063" s="43">
        <v>7.2871680665706373</v>
      </c>
      <c r="S4063" s="24">
        <v>13.248458595175205</v>
      </c>
      <c r="T4063" s="24">
        <v>9.6680029174106998</v>
      </c>
      <c r="U4063" s="25">
        <v>13.667419029778527</v>
      </c>
      <c r="V4063" s="24">
        <v>10.565915074571741</v>
      </c>
      <c r="W4063" s="24">
        <v>14.939516064112546</v>
      </c>
      <c r="X4063" s="25">
        <v>12.042406034552844</v>
      </c>
      <c r="Y4063" s="25">
        <v>13.070514954897948</v>
      </c>
      <c r="Z4063" s="25">
        <v>10.595811197347182</v>
      </c>
    </row>
    <row r="4064" spans="1:26" x14ac:dyDescent="0.25">
      <c r="A4064" s="39">
        <v>42598</v>
      </c>
      <c r="B4064" s="25">
        <v>39905.708695690002</v>
      </c>
      <c r="C4064" s="34">
        <v>54892.062245547742</v>
      </c>
      <c r="D4064" s="34">
        <v>3984.6513274148006</v>
      </c>
      <c r="E4064" s="25">
        <v>58876.713572962544</v>
      </c>
      <c r="F4064" s="25">
        <v>59095.437583733765</v>
      </c>
      <c r="G4064" s="25">
        <v>66769.789293924114</v>
      </c>
      <c r="H4064" s="25">
        <v>98343.474771331646</v>
      </c>
      <c r="I4064" s="25">
        <v>117594.58894539537</v>
      </c>
      <c r="J4064" s="25">
        <v>157909.48379627094</v>
      </c>
      <c r="K4064" s="25">
        <v>181989.29847404294</v>
      </c>
      <c r="L4064" s="25">
        <v>165360.93955608094</v>
      </c>
      <c r="M4064" s="25">
        <v>189440.75423385293</v>
      </c>
      <c r="O4064" s="24">
        <v>2.7903968919303246</v>
      </c>
      <c r="P4064" s="44">
        <v>7.7846078174197864</v>
      </c>
      <c r="Q4064" s="44">
        <v>-8.0882253491327827</v>
      </c>
      <c r="R4064" s="43">
        <v>6.5394043282919423</v>
      </c>
      <c r="S4064" s="24">
        <v>13.047782307526301</v>
      </c>
      <c r="T4064" s="24">
        <v>9.6039690004001255</v>
      </c>
      <c r="U4064" s="25">
        <v>13.489533284577359</v>
      </c>
      <c r="V4064" s="24">
        <v>10.497997295427597</v>
      </c>
      <c r="W4064" s="24">
        <v>14.836391021957041</v>
      </c>
      <c r="X4064" s="25">
        <v>11.987457056728189</v>
      </c>
      <c r="Y4064" s="25">
        <v>12.978169471731359</v>
      </c>
      <c r="Z4064" s="25">
        <v>10.54757914282176</v>
      </c>
    </row>
    <row r="4065" spans="1:26" x14ac:dyDescent="0.25">
      <c r="A4065" s="39">
        <v>42599</v>
      </c>
      <c r="B4065" s="25">
        <v>39807.101266389996</v>
      </c>
      <c r="C4065" s="34">
        <v>54741.559262472125</v>
      </c>
      <c r="D4065" s="34">
        <v>3987.4595488140017</v>
      </c>
      <c r="E4065" s="25">
        <v>58729.018811286129</v>
      </c>
      <c r="F4065" s="25">
        <v>59059.260644613751</v>
      </c>
      <c r="G4065" s="25">
        <v>66698.784071504109</v>
      </c>
      <c r="H4065" s="25">
        <v>98096.99943317163</v>
      </c>
      <c r="I4065" s="25">
        <v>117319.16348271538</v>
      </c>
      <c r="J4065" s="25">
        <v>157627.92167527092</v>
      </c>
      <c r="K4065" s="25">
        <v>181693.07470243293</v>
      </c>
      <c r="L4065" s="25">
        <v>165082.55802328093</v>
      </c>
      <c r="M4065" s="25">
        <v>189147.71105044294</v>
      </c>
      <c r="O4065" s="24">
        <v>2.5364007313425363</v>
      </c>
      <c r="P4065" s="44">
        <v>7.4890841234184213</v>
      </c>
      <c r="Q4065" s="44">
        <v>-8.0234496407446176</v>
      </c>
      <c r="R4065" s="43">
        <v>6.2721456622335081</v>
      </c>
      <c r="S4065" s="24">
        <v>12.978576918660245</v>
      </c>
      <c r="T4065" s="24">
        <v>9.4874124816618277</v>
      </c>
      <c r="U4065" s="25">
        <v>13.205097828549594</v>
      </c>
      <c r="V4065" s="24">
        <v>10.239193193102469</v>
      </c>
      <c r="W4065" s="24">
        <v>14.63163081980321</v>
      </c>
      <c r="X4065" s="25">
        <v>11.805175201803152</v>
      </c>
      <c r="Y4065" s="25">
        <v>12.787973189133361</v>
      </c>
      <c r="Z4065" s="25">
        <v>10.3765746794934</v>
      </c>
    </row>
    <row r="4066" spans="1:26" x14ac:dyDescent="0.25">
      <c r="A4066" s="39">
        <v>42600</v>
      </c>
      <c r="B4066" s="25">
        <v>39768.657561489999</v>
      </c>
      <c r="C4066" s="34">
        <v>54171.465976046493</v>
      </c>
      <c r="D4066" s="34">
        <v>3971.4178288050002</v>
      </c>
      <c r="E4066" s="25">
        <v>58142.883804851495</v>
      </c>
      <c r="F4066" s="25">
        <v>58994.672080913748</v>
      </c>
      <c r="G4066" s="25">
        <v>66621.173135434103</v>
      </c>
      <c r="H4066" s="25">
        <v>98006.094139771638</v>
      </c>
      <c r="I4066" s="25">
        <v>117220.92059614537</v>
      </c>
      <c r="J4066" s="25">
        <v>157559.05575065091</v>
      </c>
      <c r="K4066" s="25">
        <v>181619.34657933292</v>
      </c>
      <c r="L4066" s="25">
        <v>165017.3056868609</v>
      </c>
      <c r="M4066" s="25">
        <v>189077.59651554291</v>
      </c>
      <c r="O4066" s="24">
        <v>2.667513616897077</v>
      </c>
      <c r="P4066" s="44">
        <v>7.337413925589864</v>
      </c>
      <c r="Q4066" s="44">
        <v>-8.9624453103608772</v>
      </c>
      <c r="R4066" s="43">
        <v>6.0405799585991904</v>
      </c>
      <c r="S4066" s="24">
        <v>13.739847877930877</v>
      </c>
      <c r="T4066" s="24">
        <v>9.94884741918478</v>
      </c>
      <c r="U4066" s="25">
        <v>13.222652868166108</v>
      </c>
      <c r="V4066" s="24">
        <v>10.154553965075097</v>
      </c>
      <c r="W4066" s="24">
        <v>14.672316714956658</v>
      </c>
      <c r="X4066" s="25">
        <v>11.777351906240984</v>
      </c>
      <c r="Y4066" s="25">
        <v>12.825228001551148</v>
      </c>
      <c r="Z4066" s="25">
        <v>10.350361241939222</v>
      </c>
    </row>
    <row r="4067" spans="1:26" x14ac:dyDescent="0.25">
      <c r="A4067" s="39">
        <v>42601</v>
      </c>
      <c r="B4067" s="25">
        <v>39660.681165989998</v>
      </c>
      <c r="C4067" s="34">
        <v>54019.681596150862</v>
      </c>
      <c r="D4067" s="34">
        <v>3947.0293881242001</v>
      </c>
      <c r="E4067" s="25">
        <v>57966.710984275065</v>
      </c>
      <c r="F4067" s="25">
        <v>59037.920397223759</v>
      </c>
      <c r="G4067" s="25">
        <v>66602.230234904113</v>
      </c>
      <c r="H4067" s="25">
        <v>98094.447352481642</v>
      </c>
      <c r="I4067" s="25">
        <v>117221.04427883538</v>
      </c>
      <c r="J4067" s="25">
        <v>157602.90942684095</v>
      </c>
      <c r="K4067" s="25">
        <v>181578.57204865292</v>
      </c>
      <c r="L4067" s="25">
        <v>164985.54595125097</v>
      </c>
      <c r="M4067" s="25">
        <v>188961.20857306293</v>
      </c>
      <c r="O4067" s="24">
        <v>2.5367888474429057</v>
      </c>
      <c r="P4067" s="44">
        <v>7.2773819949498053</v>
      </c>
      <c r="Q4067" s="44">
        <v>-7.9458155341552761</v>
      </c>
      <c r="R4067" s="43">
        <v>6.0828460812776708</v>
      </c>
      <c r="S4067" s="24">
        <v>13.98087996043602</v>
      </c>
      <c r="T4067" s="24">
        <v>10.137091384158037</v>
      </c>
      <c r="U4067" s="25">
        <v>13.523715873633879</v>
      </c>
      <c r="V4067" s="24">
        <v>10.34274560223032</v>
      </c>
      <c r="W4067" s="24">
        <v>14.795179062894203</v>
      </c>
      <c r="X4067" s="25">
        <v>11.877539300785788</v>
      </c>
      <c r="Y4067" s="25">
        <v>12.88615108318627</v>
      </c>
      <c r="Z4067" s="25">
        <v>10.398517573572551</v>
      </c>
    </row>
    <row r="4068" spans="1:26" x14ac:dyDescent="0.25">
      <c r="A4068" s="39">
        <v>42604</v>
      </c>
      <c r="B4068" s="25">
        <v>39678.22432429</v>
      </c>
      <c r="C4068" s="34">
        <v>54047.547206883988</v>
      </c>
      <c r="D4068" s="34">
        <v>3867.2867378011997</v>
      </c>
      <c r="E4068" s="25">
        <v>57914.83394468519</v>
      </c>
      <c r="F4068" s="25">
        <v>59207.009953343761</v>
      </c>
      <c r="G4068" s="25">
        <v>66889.740138064109</v>
      </c>
      <c r="H4068" s="25">
        <v>97997.767366231652</v>
      </c>
      <c r="I4068" s="25">
        <v>117243.37964907537</v>
      </c>
      <c r="J4068" s="25">
        <v>157534.71965470092</v>
      </c>
      <c r="K4068" s="25">
        <v>181635.2974334929</v>
      </c>
      <c r="L4068" s="25">
        <v>164931.55694371092</v>
      </c>
      <c r="M4068" s="25">
        <v>189032.1347225029</v>
      </c>
      <c r="O4068" s="24">
        <v>3.3375712193552509</v>
      </c>
      <c r="P4068" s="44">
        <v>6.9970714867685802</v>
      </c>
      <c r="Q4068" s="44">
        <v>-8.3501350661617231</v>
      </c>
      <c r="R4068" s="43">
        <v>5.8138754991888364</v>
      </c>
      <c r="S4068" s="24">
        <v>14.028848096251266</v>
      </c>
      <c r="T4068" s="24">
        <v>10.496328173167214</v>
      </c>
      <c r="U4068" s="25">
        <v>12.807563745369999</v>
      </c>
      <c r="V4068" s="24">
        <v>9.9341459857130943</v>
      </c>
      <c r="W4068" s="24">
        <v>14.099402277220285</v>
      </c>
      <c r="X4068" s="25">
        <v>11.441446670438893</v>
      </c>
      <c r="Y4068" s="25">
        <v>12.262748146336587</v>
      </c>
      <c r="Z4068" s="25">
        <v>10.007998255288753</v>
      </c>
    </row>
    <row r="4069" spans="1:26" x14ac:dyDescent="0.25">
      <c r="A4069" s="39">
        <v>42605</v>
      </c>
      <c r="B4069" s="25">
        <v>39652.40140879</v>
      </c>
      <c r="C4069" s="34">
        <v>53685.750962248363</v>
      </c>
      <c r="D4069" s="34">
        <v>3982.6945884236006</v>
      </c>
      <c r="E4069" s="25">
        <v>57668.445550671961</v>
      </c>
      <c r="F4069" s="25">
        <v>59195.690283733762</v>
      </c>
      <c r="G4069" s="25">
        <v>66875.476145634108</v>
      </c>
      <c r="H4069" s="25">
        <v>98049.513265111658</v>
      </c>
      <c r="I4069" s="25">
        <v>117303.65458982537</v>
      </c>
      <c r="J4069" s="25">
        <v>157551.64403788096</v>
      </c>
      <c r="K4069" s="25">
        <v>181661.01730153293</v>
      </c>
      <c r="L4069" s="25">
        <v>164954.04891509094</v>
      </c>
      <c r="M4069" s="25">
        <v>189063.42217874294</v>
      </c>
      <c r="O4069" s="24">
        <v>3.2703182760843275</v>
      </c>
      <c r="P4069" s="44">
        <v>6.2808292028635693</v>
      </c>
      <c r="Q4069" s="44">
        <v>-5.6151131660630016</v>
      </c>
      <c r="R4069" s="43">
        <v>5.3637091243104784</v>
      </c>
      <c r="S4069" s="24">
        <v>14.007047149243878</v>
      </c>
      <c r="T4069" s="24">
        <v>10.472765235333203</v>
      </c>
      <c r="U4069" s="25">
        <v>12.867129681853552</v>
      </c>
      <c r="V4069" s="24">
        <v>9.9906632420010411</v>
      </c>
      <c r="W4069" s="24">
        <v>14.111660286178473</v>
      </c>
      <c r="X4069" s="25">
        <v>11.457226969439427</v>
      </c>
      <c r="Y4069" s="25">
        <v>12.278057590842796</v>
      </c>
      <c r="Z4069" s="25">
        <v>10.026206114161628</v>
      </c>
    </row>
    <row r="4070" spans="1:26" x14ac:dyDescent="0.25">
      <c r="A4070" s="39">
        <v>42606</v>
      </c>
      <c r="B4070" s="25">
        <v>39555.711466589994</v>
      </c>
      <c r="C4070" s="34">
        <v>53810.207690192728</v>
      </c>
      <c r="D4070" s="34">
        <v>4041.2092622174</v>
      </c>
      <c r="E4070" s="25">
        <v>57851.416952410131</v>
      </c>
      <c r="F4070" s="25">
        <v>58935.628283823738</v>
      </c>
      <c r="G4070" s="25">
        <v>66617.54885885409</v>
      </c>
      <c r="H4070" s="25">
        <v>97857.582008121622</v>
      </c>
      <c r="I4070" s="25">
        <v>117139.21311387536</v>
      </c>
      <c r="J4070" s="25">
        <v>157595.65800489092</v>
      </c>
      <c r="K4070" s="25">
        <v>181731.60558529294</v>
      </c>
      <c r="L4070" s="25">
        <v>165001.92547030092</v>
      </c>
      <c r="M4070" s="25">
        <v>189137.87305070294</v>
      </c>
      <c r="O4070" s="24">
        <v>3.0184999561255754</v>
      </c>
      <c r="P4070" s="44">
        <v>6.5272142120833099</v>
      </c>
      <c r="Q4070" s="44">
        <v>-4.2283884897080126</v>
      </c>
      <c r="R4070" s="43">
        <v>5.6980088503863158</v>
      </c>
      <c r="S4070" s="24">
        <v>13.506184661732412</v>
      </c>
      <c r="T4070" s="24">
        <v>10.046690652504321</v>
      </c>
      <c r="U4070" s="25">
        <v>12.646193041259313</v>
      </c>
      <c r="V4070" s="24">
        <v>9.8364734423099787</v>
      </c>
      <c r="W4070" s="24">
        <v>14.143538765657127</v>
      </c>
      <c r="X4070" s="25">
        <v>11.500536065035671</v>
      </c>
      <c r="Y4070" s="25">
        <v>12.31064537306743</v>
      </c>
      <c r="Z4070" s="25">
        <v>10.069533093485571</v>
      </c>
    </row>
    <row r="4071" spans="1:26" x14ac:dyDescent="0.25">
      <c r="A4071" s="39">
        <v>42607</v>
      </c>
      <c r="B4071" s="25">
        <v>39453.326800690003</v>
      </c>
      <c r="C4071" s="34">
        <v>53829.450978017114</v>
      </c>
      <c r="D4071" s="34">
        <v>4018.7923586453994</v>
      </c>
      <c r="E4071" s="25">
        <v>57848.243336662512</v>
      </c>
      <c r="F4071" s="25">
        <v>58910.606843813759</v>
      </c>
      <c r="G4071" s="25">
        <v>66531.76185792411</v>
      </c>
      <c r="H4071" s="25">
        <v>97829.787448301649</v>
      </c>
      <c r="I4071" s="25">
        <v>117037.86190400537</v>
      </c>
      <c r="J4071" s="25">
        <v>157582.99636964092</v>
      </c>
      <c r="K4071" s="25">
        <v>181650.57924258293</v>
      </c>
      <c r="L4071" s="25">
        <v>164993.73542325091</v>
      </c>
      <c r="M4071" s="25">
        <v>189061.31829619294</v>
      </c>
      <c r="O4071" s="24">
        <v>2.890957075567302</v>
      </c>
      <c r="P4071" s="44">
        <v>6.9406733388829744</v>
      </c>
      <c r="Q4071" s="44">
        <v>-4.2605686608507387</v>
      </c>
      <c r="R4071" s="43">
        <v>6.078473395386963</v>
      </c>
      <c r="S4071" s="24">
        <v>13.885300148090884</v>
      </c>
      <c r="T4071" s="24">
        <v>10.304523216623963</v>
      </c>
      <c r="U4071" s="25">
        <v>12.914574074448627</v>
      </c>
      <c r="V4071" s="24">
        <v>9.9496279978033684</v>
      </c>
      <c r="W4071" s="24">
        <v>14.122621695519566</v>
      </c>
      <c r="X4071" s="25">
        <v>11.420245193474642</v>
      </c>
      <c r="Y4071" s="25">
        <v>12.291963871781775</v>
      </c>
      <c r="Z4071" s="25">
        <v>9.9944697248892886</v>
      </c>
    </row>
    <row r="4072" spans="1:26" x14ac:dyDescent="0.25">
      <c r="A4072" s="39">
        <v>42608</v>
      </c>
      <c r="B4072" s="25">
        <v>39382.707261589996</v>
      </c>
      <c r="C4072" s="34">
        <v>53504.030462841474</v>
      </c>
      <c r="D4072" s="34">
        <v>4505.9228384226008</v>
      </c>
      <c r="E4072" s="25">
        <v>58009.953301264075</v>
      </c>
      <c r="F4072" s="25">
        <v>58831.285187163747</v>
      </c>
      <c r="G4072" s="25">
        <v>66423.351961784108</v>
      </c>
      <c r="H4072" s="25">
        <v>97578.531775501644</v>
      </c>
      <c r="I4072" s="25">
        <v>116740.86025335538</v>
      </c>
      <c r="J4072" s="25">
        <v>157599.15605483094</v>
      </c>
      <c r="K4072" s="25">
        <v>181604.34297727293</v>
      </c>
      <c r="L4072" s="25">
        <v>164931.93569664093</v>
      </c>
      <c r="M4072" s="25">
        <v>188937.12261908292</v>
      </c>
      <c r="O4072" s="24">
        <v>3.0032154097637598</v>
      </c>
      <c r="P4072" s="44">
        <v>6.6982389444635526</v>
      </c>
      <c r="Q4072" s="44">
        <v>7.467938374097316</v>
      </c>
      <c r="R4072" s="43">
        <v>6.75763018632205</v>
      </c>
      <c r="S4072" s="24">
        <v>13.506999605715686</v>
      </c>
      <c r="T4072" s="24">
        <v>9.9179062834656495</v>
      </c>
      <c r="U4072" s="25">
        <v>12.605489601436016</v>
      </c>
      <c r="V4072" s="24">
        <v>9.687235892216739</v>
      </c>
      <c r="W4072" s="24">
        <v>14.021468487537492</v>
      </c>
      <c r="X4072" s="25">
        <v>11.289142571340459</v>
      </c>
      <c r="Y4072" s="25">
        <v>12.144387448244709</v>
      </c>
      <c r="Z4072" s="25">
        <v>9.8250354681747698</v>
      </c>
    </row>
    <row r="4073" spans="1:26" x14ac:dyDescent="0.25">
      <c r="A4073" s="39">
        <v>42611</v>
      </c>
      <c r="B4073" s="25">
        <v>39355.194932989994</v>
      </c>
      <c r="C4073" s="34">
        <v>53391.736694914594</v>
      </c>
      <c r="D4073" s="34">
        <v>4078.5587576369999</v>
      </c>
      <c r="E4073" s="25">
        <v>57470.295452551596</v>
      </c>
      <c r="F4073" s="25">
        <v>58755.266048373764</v>
      </c>
      <c r="G4073" s="25">
        <v>66382.309396664117</v>
      </c>
      <c r="H4073" s="25">
        <v>97484.290737341667</v>
      </c>
      <c r="I4073" s="25">
        <v>116659.66382214539</v>
      </c>
      <c r="J4073" s="25">
        <v>157639.81992083095</v>
      </c>
      <c r="K4073" s="25">
        <v>181668.11253707297</v>
      </c>
      <c r="L4073" s="25">
        <v>164985.27432724094</v>
      </c>
      <c r="M4073" s="25">
        <v>189013.56694348296</v>
      </c>
      <c r="O4073" s="24">
        <v>3.2798457276729476</v>
      </c>
      <c r="P4073" s="44">
        <v>5.7228910484992346</v>
      </c>
      <c r="Q4073" s="44">
        <v>-2.4252300852782627</v>
      </c>
      <c r="R4073" s="43">
        <v>5.1000372684822493</v>
      </c>
      <c r="S4073" s="24">
        <v>12.965847919716644</v>
      </c>
      <c r="T4073" s="24">
        <v>9.907927551222695</v>
      </c>
      <c r="U4073" s="25">
        <v>10.442472505215662</v>
      </c>
      <c r="V4073" s="24">
        <v>8.1801156816958098</v>
      </c>
      <c r="W4073" s="24">
        <v>12.736241396400082</v>
      </c>
      <c r="X4073" s="25">
        <v>10.386218687444604</v>
      </c>
      <c r="Y4073" s="25">
        <v>11.20096333916667</v>
      </c>
      <c r="Z4073" s="25">
        <v>9.1862715882148791</v>
      </c>
    </row>
    <row r="4074" spans="1:26" x14ac:dyDescent="0.25">
      <c r="A4074" s="39">
        <v>42612</v>
      </c>
      <c r="B4074" s="25">
        <v>39502.368911190002</v>
      </c>
      <c r="C4074" s="34">
        <v>53168.332413268981</v>
      </c>
      <c r="D4074" s="34">
        <v>4071.4763043696003</v>
      </c>
      <c r="E4074" s="25">
        <v>57239.808717638582</v>
      </c>
      <c r="F4074" s="25">
        <v>58246.213812083763</v>
      </c>
      <c r="G4074" s="25">
        <v>65865.782782384122</v>
      </c>
      <c r="H4074" s="25">
        <v>96938.131201331635</v>
      </c>
      <c r="I4074" s="25">
        <v>116099.80399038539</v>
      </c>
      <c r="J4074" s="25">
        <v>157503.92620286092</v>
      </c>
      <c r="K4074" s="25">
        <v>181511.78065795297</v>
      </c>
      <c r="L4074" s="25">
        <v>164858.06819747092</v>
      </c>
      <c r="M4074" s="25">
        <v>188865.92265256296</v>
      </c>
      <c r="O4074" s="24">
        <v>3.6660744273276258</v>
      </c>
      <c r="P4074" s="44">
        <v>5.2805202250298944</v>
      </c>
      <c r="Q4074" s="44">
        <v>-2.5946695341287351</v>
      </c>
      <c r="R4074" s="43">
        <v>4.6785297011642912</v>
      </c>
      <c r="S4074" s="24">
        <v>11.987118328728453</v>
      </c>
      <c r="T4074" s="24">
        <v>9.0527242566018842</v>
      </c>
      <c r="U4074" s="25">
        <v>9.823714251111193</v>
      </c>
      <c r="V4074" s="24">
        <v>7.6609499359615585</v>
      </c>
      <c r="W4074" s="24">
        <v>12.639056896944179</v>
      </c>
      <c r="X4074" s="25">
        <v>10.291227415969594</v>
      </c>
      <c r="Y4074" s="25">
        <v>11.115225722699051</v>
      </c>
      <c r="Z4074" s="25">
        <v>9.1009828446208196</v>
      </c>
    </row>
    <row r="4075" spans="1:26" x14ac:dyDescent="0.25">
      <c r="A4075" s="39">
        <v>42613</v>
      </c>
      <c r="B4075" s="25">
        <v>39435.987517089998</v>
      </c>
      <c r="C4075" s="34">
        <v>53494.403572463343</v>
      </c>
      <c r="D4075" s="34">
        <v>4219.8168194490008</v>
      </c>
      <c r="E4075" s="25">
        <v>57714.220391912342</v>
      </c>
      <c r="F4075" s="25">
        <v>58544.063032709993</v>
      </c>
      <c r="G4075" s="25">
        <v>66125.799488139994</v>
      </c>
      <c r="H4075" s="25">
        <v>97628.42303511998</v>
      </c>
      <c r="I4075" s="25">
        <v>116779.52750785998</v>
      </c>
      <c r="J4075" s="25">
        <v>158440.17275711999</v>
      </c>
      <c r="K4075" s="25">
        <v>182447.71622532001</v>
      </c>
      <c r="L4075" s="25">
        <v>165992.36266661997</v>
      </c>
      <c r="M4075" s="25">
        <v>189999.90613481999</v>
      </c>
      <c r="O4075" s="24">
        <v>3.4918697218621952</v>
      </c>
      <c r="P4075" s="44">
        <v>5.9261854116588131</v>
      </c>
      <c r="Q4075" s="44">
        <v>0.95420458734887248</v>
      </c>
      <c r="R4075" s="43">
        <v>5.5461202408360721</v>
      </c>
      <c r="S4075" s="24">
        <v>12.559778313495906</v>
      </c>
      <c r="T4075" s="24">
        <v>9.4832289726634933</v>
      </c>
      <c r="U4075" s="25">
        <v>10.605763710538007</v>
      </c>
      <c r="V4075" s="24">
        <v>8.2912669310805764</v>
      </c>
      <c r="W4075" s="24">
        <v>13.308614357746329</v>
      </c>
      <c r="X4075" s="25">
        <v>10.859925944147752</v>
      </c>
      <c r="Y4075" s="25">
        <v>11.879746303059946</v>
      </c>
      <c r="Z4075" s="25">
        <v>9.7560439096674898</v>
      </c>
    </row>
    <row r="4076" spans="1:26" x14ac:dyDescent="0.25">
      <c r="A4076" s="39">
        <v>42614</v>
      </c>
      <c r="B4076" s="25">
        <v>39423.335010690003</v>
      </c>
      <c r="C4076" s="34">
        <v>54687.610172667446</v>
      </c>
      <c r="D4076" s="34">
        <v>4242.5184040344002</v>
      </c>
      <c r="E4076" s="25">
        <v>58930.128576701849</v>
      </c>
      <c r="F4076" s="25">
        <v>59191.465329353763</v>
      </c>
      <c r="G4076" s="25">
        <v>66762.111947024125</v>
      </c>
      <c r="H4076" s="25">
        <v>98814.009519901665</v>
      </c>
      <c r="I4076" s="25">
        <v>117957.21408220541</v>
      </c>
      <c r="J4076" s="25">
        <v>159628.24929412096</v>
      </c>
      <c r="K4076" s="25">
        <v>183637.62443407296</v>
      </c>
      <c r="L4076" s="25">
        <v>167184.68487312095</v>
      </c>
      <c r="M4076" s="25">
        <v>191194.06001307297</v>
      </c>
      <c r="O4076" s="24">
        <v>2.9566515411650451</v>
      </c>
      <c r="P4076" s="44">
        <v>7.1664417282352844</v>
      </c>
      <c r="Q4076" s="44">
        <v>-1.0913500556023026</v>
      </c>
      <c r="R4076" s="43">
        <v>6.5261582941109841</v>
      </c>
      <c r="S4076" s="24">
        <v>13.111389530339746</v>
      </c>
      <c r="T4076" s="24">
        <v>9.9808651417519378</v>
      </c>
      <c r="U4076" s="25">
        <v>11.379325877506986</v>
      </c>
      <c r="V4076" s="24">
        <v>8.9276472977267041</v>
      </c>
      <c r="W4076" s="24">
        <v>13.769837982356226</v>
      </c>
      <c r="X4076" s="25">
        <v>11.259205549248241</v>
      </c>
      <c r="Y4076" s="25">
        <v>12.12483226734491</v>
      </c>
      <c r="Z4076" s="25">
        <v>9.9753987310771564</v>
      </c>
    </row>
    <row r="4077" spans="1:26" x14ac:dyDescent="0.25">
      <c r="A4077" s="39">
        <v>42615</v>
      </c>
      <c r="B4077" s="25">
        <v>39671.86159629</v>
      </c>
      <c r="C4077" s="34">
        <v>55693.553399401542</v>
      </c>
      <c r="D4077" s="34">
        <v>4245.9093892250012</v>
      </c>
      <c r="E4077" s="25">
        <v>59939.462788626544</v>
      </c>
      <c r="F4077" s="25">
        <v>59566.23767598375</v>
      </c>
      <c r="G4077" s="25">
        <v>67227.330939014108</v>
      </c>
      <c r="H4077" s="25">
        <v>99597.411877201652</v>
      </c>
      <c r="I4077" s="25">
        <v>118825.14640951538</v>
      </c>
      <c r="J4077" s="25">
        <v>160439.51763147092</v>
      </c>
      <c r="K4077" s="25">
        <v>184527.08089973291</v>
      </c>
      <c r="L4077" s="25">
        <v>167933.43787997094</v>
      </c>
      <c r="M4077" s="25">
        <v>192021.00114823293</v>
      </c>
      <c r="O4077" s="24">
        <v>3.335875045975456</v>
      </c>
      <c r="P4077" s="44">
        <v>7.1901822737948207</v>
      </c>
      <c r="Q4077" s="44">
        <v>-0.55527191509567864</v>
      </c>
      <c r="R4077" s="43">
        <v>6.602031757396909</v>
      </c>
      <c r="S4077" s="24">
        <v>13.834515834624451</v>
      </c>
      <c r="T4077" s="24">
        <v>10.734513664236633</v>
      </c>
      <c r="U4077" s="25">
        <v>11.674105415329805</v>
      </c>
      <c r="V4077" s="24">
        <v>9.2440655659822966</v>
      </c>
      <c r="W4077" s="24">
        <v>13.74901644628217</v>
      </c>
      <c r="X4077" s="25">
        <v>11.291686857296979</v>
      </c>
      <c r="Y4077" s="25">
        <v>12.070010021470591</v>
      </c>
      <c r="Z4077" s="25">
        <v>9.9746013848765802</v>
      </c>
    </row>
    <row r="4078" spans="1:26" x14ac:dyDescent="0.25">
      <c r="A4078" s="39">
        <v>42618</v>
      </c>
      <c r="B4078" s="25">
        <v>39815.640770689999</v>
      </c>
      <c r="C4078" s="34">
        <v>55670.156300903822</v>
      </c>
      <c r="D4078" s="34">
        <v>4264.9150978406014</v>
      </c>
      <c r="E4078" s="25">
        <v>59935.071398744425</v>
      </c>
      <c r="F4078" s="25">
        <v>59580.864509093757</v>
      </c>
      <c r="G4078" s="25">
        <v>67163.899556144112</v>
      </c>
      <c r="H4078" s="25">
        <v>99191.346991951636</v>
      </c>
      <c r="I4078" s="25">
        <v>118291.57243750535</v>
      </c>
      <c r="J4078" s="25">
        <v>160021.55008333095</v>
      </c>
      <c r="K4078" s="25">
        <v>183978.22031386293</v>
      </c>
      <c r="L4078" s="25">
        <v>167528.88734033093</v>
      </c>
      <c r="M4078" s="25">
        <v>191485.5575708629</v>
      </c>
      <c r="O4078" s="24">
        <v>3.4321393899054531</v>
      </c>
      <c r="P4078" s="44">
        <v>5.0037266222966004</v>
      </c>
      <c r="Q4078" s="44">
        <v>-0.67960074531270287</v>
      </c>
      <c r="R4078" s="43">
        <v>4.5778993300643611</v>
      </c>
      <c r="S4078" s="24">
        <v>12.781350455303109</v>
      </c>
      <c r="T4078" s="24">
        <v>9.7695874260733451</v>
      </c>
      <c r="U4078" s="25">
        <v>10.636441530511775</v>
      </c>
      <c r="V4078" s="24">
        <v>8.2271182377718688</v>
      </c>
      <c r="W4078" s="24">
        <v>13.024994432953442</v>
      </c>
      <c r="X4078" s="25">
        <v>10.562710135190766</v>
      </c>
      <c r="Y4078" s="25">
        <v>11.634304796879057</v>
      </c>
      <c r="Z4078" s="25">
        <v>9.4889040735836705</v>
      </c>
    </row>
    <row r="4079" spans="1:26" x14ac:dyDescent="0.25">
      <c r="A4079" s="39">
        <v>42619</v>
      </c>
      <c r="B4079" s="25">
        <v>39907.590098289998</v>
      </c>
      <c r="C4079" s="34">
        <v>55564.375919737911</v>
      </c>
      <c r="D4079" s="34">
        <v>4276.165338139801</v>
      </c>
      <c r="E4079" s="25">
        <v>59840.54125787771</v>
      </c>
      <c r="F4079" s="25">
        <v>59520.839918163751</v>
      </c>
      <c r="G4079" s="25">
        <v>67237.909736974107</v>
      </c>
      <c r="H4079" s="25">
        <v>99466.945474341643</v>
      </c>
      <c r="I4079" s="25">
        <v>118696.81041274537</v>
      </c>
      <c r="J4079" s="25">
        <v>160232.78459038094</v>
      </c>
      <c r="K4079" s="25">
        <v>184330.48840089294</v>
      </c>
      <c r="L4079" s="25">
        <v>167747.45451688091</v>
      </c>
      <c r="M4079" s="25">
        <v>191845.15832739294</v>
      </c>
      <c r="O4079" s="24">
        <v>3.6710032003337334</v>
      </c>
      <c r="P4079" s="44">
        <v>4.8042061796754076</v>
      </c>
      <c r="Q4079" s="44">
        <v>-0.41760763815954505</v>
      </c>
      <c r="R4079" s="43">
        <v>4.4129581141033825</v>
      </c>
      <c r="S4079" s="24">
        <v>12.667729169653906</v>
      </c>
      <c r="T4079" s="24">
        <v>9.8905462606366346</v>
      </c>
      <c r="U4079" s="25">
        <v>10.943839668630773</v>
      </c>
      <c r="V4079" s="24">
        <v>8.5978778562045832</v>
      </c>
      <c r="W4079" s="24">
        <v>13.174191706514016</v>
      </c>
      <c r="X4079" s="25">
        <v>10.774407554209887</v>
      </c>
      <c r="Y4079" s="25">
        <v>11.779948901564175</v>
      </c>
      <c r="Z4079" s="25">
        <v>9.6945190204024811</v>
      </c>
    </row>
    <row r="4080" spans="1:26" x14ac:dyDescent="0.25">
      <c r="A4080" s="39">
        <v>42620</v>
      </c>
      <c r="B4080" s="25">
        <v>39958.123086289997</v>
      </c>
      <c r="C4080" s="34">
        <v>55571.622715312005</v>
      </c>
      <c r="D4080" s="34">
        <v>4239.3205063034011</v>
      </c>
      <c r="E4080" s="25">
        <v>59810.943221615409</v>
      </c>
      <c r="F4080" s="25">
        <v>59472.967948193749</v>
      </c>
      <c r="G4080" s="25">
        <v>67208.842632344109</v>
      </c>
      <c r="H4080" s="25">
        <v>99403.813784811631</v>
      </c>
      <c r="I4080" s="25">
        <v>118657.89835990539</v>
      </c>
      <c r="J4080" s="25">
        <v>160087.61033968092</v>
      </c>
      <c r="K4080" s="25">
        <v>184198.79288625289</v>
      </c>
      <c r="L4080" s="25">
        <v>167607.59493568091</v>
      </c>
      <c r="M4080" s="25">
        <v>191718.77748225289</v>
      </c>
      <c r="O4080" s="24">
        <v>3.802276613430533</v>
      </c>
      <c r="P4080" s="44">
        <v>4.8178749133724441</v>
      </c>
      <c r="Q4080" s="44">
        <v>-1.2756419306395705</v>
      </c>
      <c r="R4080" s="43">
        <v>4.3613138867024892</v>
      </c>
      <c r="S4080" s="24">
        <v>12.577111729530198</v>
      </c>
      <c r="T4080" s="24">
        <v>9.8430403221192009</v>
      </c>
      <c r="U4080" s="25">
        <v>10.873423592135945</v>
      </c>
      <c r="V4080" s="24">
        <v>8.5622765089842687</v>
      </c>
      <c r="W4080" s="24">
        <v>13.071653524196503</v>
      </c>
      <c r="X4080" s="25">
        <v>10.695264419840989</v>
      </c>
      <c r="Y4080" s="25">
        <v>11.68675227521323</v>
      </c>
      <c r="Z4080" s="25">
        <v>9.6222561280683969</v>
      </c>
    </row>
    <row r="4081" spans="1:26" x14ac:dyDescent="0.25">
      <c r="A4081" s="39">
        <v>42621</v>
      </c>
      <c r="B4081" s="25">
        <v>40114.450469489995</v>
      </c>
      <c r="C4081" s="34">
        <v>55463.876075316097</v>
      </c>
      <c r="D4081" s="34">
        <v>4274.4240154966001</v>
      </c>
      <c r="E4081" s="25">
        <v>59738.3000908127</v>
      </c>
      <c r="F4081" s="25">
        <v>59276.057806743745</v>
      </c>
      <c r="G4081" s="25">
        <v>66940.912730844109</v>
      </c>
      <c r="H4081" s="25">
        <v>99098.01362713163</v>
      </c>
      <c r="I4081" s="25">
        <v>118357.86300306539</v>
      </c>
      <c r="J4081" s="25">
        <v>159895.0245486809</v>
      </c>
      <c r="K4081" s="25">
        <v>183899.62466318288</v>
      </c>
      <c r="L4081" s="25">
        <v>167418.7458141809</v>
      </c>
      <c r="M4081" s="25">
        <v>191423.34592868289</v>
      </c>
      <c r="O4081" s="24">
        <v>4.1162973428029881</v>
      </c>
      <c r="P4081" s="44">
        <v>4.6660907545138519</v>
      </c>
      <c r="Q4081" s="44">
        <v>-0.33078777236327239</v>
      </c>
      <c r="R4081" s="43">
        <v>4.2919686464995221</v>
      </c>
      <c r="S4081" s="24">
        <v>12.035247457006125</v>
      </c>
      <c r="T4081" s="24">
        <v>8.974281585129118</v>
      </c>
      <c r="U4081" s="25">
        <v>10.552311421266891</v>
      </c>
      <c r="V4081" s="24">
        <v>8.11563202142076</v>
      </c>
      <c r="W4081" s="24">
        <v>12.93252244308456</v>
      </c>
      <c r="X4081" s="25">
        <v>10.39442533083923</v>
      </c>
      <c r="Y4081" s="25">
        <v>11.555450017908564</v>
      </c>
      <c r="Z4081" s="25">
        <v>9.3370998927247548</v>
      </c>
    </row>
    <row r="4082" spans="1:26" x14ac:dyDescent="0.25">
      <c r="A4082" s="39">
        <v>42622</v>
      </c>
      <c r="B4082" s="25">
        <v>40081.690038190005</v>
      </c>
      <c r="C4082" s="34">
        <v>55587.25440058019</v>
      </c>
      <c r="D4082" s="34">
        <v>4188.4623517744003</v>
      </c>
      <c r="E4082" s="25">
        <v>59775.716752354594</v>
      </c>
      <c r="F4082" s="25">
        <v>59408.374770143761</v>
      </c>
      <c r="G4082" s="25">
        <v>67016.601531484121</v>
      </c>
      <c r="H4082" s="25">
        <v>99322.296543001648</v>
      </c>
      <c r="I4082" s="25">
        <v>118528.4007264854</v>
      </c>
      <c r="J4082" s="25">
        <v>160018.73460882093</v>
      </c>
      <c r="K4082" s="25">
        <v>184014.37988230292</v>
      </c>
      <c r="L4082" s="25">
        <v>167469.29754382093</v>
      </c>
      <c r="M4082" s="25">
        <v>191464.94281730292</v>
      </c>
      <c r="O4082" s="24">
        <v>4.0754127220851366</v>
      </c>
      <c r="P4082" s="44">
        <v>4.9832225673743125</v>
      </c>
      <c r="Q4082" s="44">
        <v>-2.7140256027681553</v>
      </c>
      <c r="R4082" s="43">
        <v>4.4044153398546504</v>
      </c>
      <c r="S4082" s="24">
        <v>12.545399217910159</v>
      </c>
      <c r="T4082" s="24">
        <v>9.2449867826031031</v>
      </c>
      <c r="U4082" s="25">
        <v>10.505367246925189</v>
      </c>
      <c r="V4082" s="24">
        <v>7.9891720716824155</v>
      </c>
      <c r="W4082" s="24">
        <v>12.814113367807423</v>
      </c>
      <c r="X4082" s="25">
        <v>10.259956519928259</v>
      </c>
      <c r="Y4082" s="25">
        <v>11.394528663729876</v>
      </c>
      <c r="Z4082" s="25">
        <v>9.1668422444358022</v>
      </c>
    </row>
    <row r="4083" spans="1:26" x14ac:dyDescent="0.25">
      <c r="A4083" s="39">
        <v>42625</v>
      </c>
      <c r="B4083" s="25">
        <v>40097.81184599</v>
      </c>
      <c r="C4083" s="34">
        <v>55520.834732313029</v>
      </c>
      <c r="D4083" s="34">
        <v>4157.9043477300002</v>
      </c>
      <c r="E4083" s="25">
        <v>59678.739080043029</v>
      </c>
      <c r="F4083" s="25">
        <v>59439.281304003765</v>
      </c>
      <c r="G4083" s="25">
        <v>67016.515476164132</v>
      </c>
      <c r="H4083" s="25">
        <v>98815.680862961672</v>
      </c>
      <c r="I4083" s="25">
        <v>117954.93052068542</v>
      </c>
      <c r="J4083" s="25">
        <v>159495.63807845098</v>
      </c>
      <c r="K4083" s="25">
        <v>183422.68866731293</v>
      </c>
      <c r="L4083" s="25">
        <v>166960.17386295096</v>
      </c>
      <c r="M4083" s="25">
        <v>190887.22445181294</v>
      </c>
      <c r="O4083" s="24">
        <v>3.9198812793969084</v>
      </c>
      <c r="P4083" s="44">
        <v>4.0714979935300155</v>
      </c>
      <c r="Q4083" s="44">
        <v>-1.3688992832240787</v>
      </c>
      <c r="R4083" s="43">
        <v>3.6730812361083665</v>
      </c>
      <c r="S4083" s="24">
        <v>12.66917502599898</v>
      </c>
      <c r="T4083" s="24">
        <v>9.5696715934501686</v>
      </c>
      <c r="U4083" s="25">
        <v>10.103112371466082</v>
      </c>
      <c r="V4083" s="24">
        <v>7.7894284747208831</v>
      </c>
      <c r="W4083" s="24">
        <v>12.657574828158168</v>
      </c>
      <c r="X4083" s="25">
        <v>10.220087010151424</v>
      </c>
      <c r="Y4083" s="25">
        <v>11.294703918090864</v>
      </c>
      <c r="Z4083" s="25">
        <v>9.1684835471788073</v>
      </c>
    </row>
    <row r="4084" spans="1:26" x14ac:dyDescent="0.25">
      <c r="A4084" s="39">
        <v>42626</v>
      </c>
      <c r="B4084" s="25">
        <v>40033.823339089999</v>
      </c>
      <c r="C4084" s="34">
        <v>55494.9346159774</v>
      </c>
      <c r="D4084" s="34">
        <v>4047.3647068778005</v>
      </c>
      <c r="E4084" s="25">
        <v>59542.2993228552</v>
      </c>
      <c r="F4084" s="25">
        <v>59064.915980583748</v>
      </c>
      <c r="G4084" s="25">
        <v>66772.4927630741</v>
      </c>
      <c r="H4084" s="25">
        <v>98405.757608631626</v>
      </c>
      <c r="I4084" s="25">
        <v>117623.19028944537</v>
      </c>
      <c r="J4084" s="25">
        <v>159192.67097281091</v>
      </c>
      <c r="K4084" s="25">
        <v>183211.27416443292</v>
      </c>
      <c r="L4084" s="25">
        <v>166664.06734731089</v>
      </c>
      <c r="M4084" s="25">
        <v>190682.67053893293</v>
      </c>
      <c r="O4084" s="24">
        <v>3.7540448475777755</v>
      </c>
      <c r="P4084" s="44">
        <v>4.0229493015254469</v>
      </c>
      <c r="Q4084" s="44">
        <v>-3.9910486975177961</v>
      </c>
      <c r="R4084" s="43">
        <v>3.4360599744527542</v>
      </c>
      <c r="S4084" s="24">
        <v>11.959552849843336</v>
      </c>
      <c r="T4084" s="24">
        <v>9.1707029460258447</v>
      </c>
      <c r="U4084" s="25">
        <v>9.6463647607526681</v>
      </c>
      <c r="V4084" s="24">
        <v>7.4862780276001795</v>
      </c>
      <c r="W4084" s="24">
        <v>12.443578133418921</v>
      </c>
      <c r="X4084" s="25">
        <v>10.09304642933806</v>
      </c>
      <c r="Y4084" s="25">
        <v>11.097320996020898</v>
      </c>
      <c r="Z4084" s="25">
        <v>9.0514990788002514</v>
      </c>
    </row>
    <row r="4085" spans="1:26" x14ac:dyDescent="0.25">
      <c r="A4085" s="39">
        <v>42627</v>
      </c>
      <c r="B4085" s="25">
        <v>40025.875668289998</v>
      </c>
      <c r="C4085" s="34">
        <v>55238.598243931774</v>
      </c>
      <c r="D4085" s="34">
        <v>4027.1214570748002</v>
      </c>
      <c r="E4085" s="25">
        <v>59265.719701006572</v>
      </c>
      <c r="F4085" s="25">
        <v>59142.237421873768</v>
      </c>
      <c r="G4085" s="25">
        <v>66843.310180024127</v>
      </c>
      <c r="H4085" s="25">
        <v>98262.113816351644</v>
      </c>
      <c r="I4085" s="25">
        <v>117475.13245304539</v>
      </c>
      <c r="J4085" s="25">
        <v>159102.27392195095</v>
      </c>
      <c r="K4085" s="25">
        <v>183105.43788604296</v>
      </c>
      <c r="L4085" s="25">
        <v>166579.42788645093</v>
      </c>
      <c r="M4085" s="25">
        <v>190582.59185054296</v>
      </c>
      <c r="O4085" s="24">
        <v>3.7334471898014421</v>
      </c>
      <c r="P4085" s="44">
        <v>3.5424574220780825</v>
      </c>
      <c r="Q4085" s="44">
        <v>-4.4712458937915978</v>
      </c>
      <c r="R4085" s="43">
        <v>2.9555896755460109</v>
      </c>
      <c r="S4085" s="24">
        <v>12.106118266026812</v>
      </c>
      <c r="T4085" s="24">
        <v>9.286486959312402</v>
      </c>
      <c r="U4085" s="25">
        <v>9.4863129505060595</v>
      </c>
      <c r="V4085" s="24">
        <v>7.3509799989691649</v>
      </c>
      <c r="W4085" s="24">
        <v>12.379727405937002</v>
      </c>
      <c r="X4085" s="25">
        <v>10.029448605656999</v>
      </c>
      <c r="Y4085" s="25">
        <v>11.040900811983899</v>
      </c>
      <c r="Z4085" s="25">
        <v>8.9942640350287206</v>
      </c>
    </row>
    <row r="4086" spans="1:26" x14ac:dyDescent="0.25">
      <c r="A4086" s="39">
        <v>42628</v>
      </c>
      <c r="B4086" s="25">
        <v>39976.558347990001</v>
      </c>
      <c r="C4086" s="34">
        <v>55169.109635396155</v>
      </c>
      <c r="D4086" s="34">
        <v>4054.5688270472006</v>
      </c>
      <c r="E4086" s="25">
        <v>59223.678462443357</v>
      </c>
      <c r="F4086" s="25">
        <v>58851.91295172376</v>
      </c>
      <c r="G4086" s="25">
        <v>66607.305087984118</v>
      </c>
      <c r="H4086" s="25">
        <v>97905.198579451651</v>
      </c>
      <c r="I4086" s="25">
        <v>117184.8702442254</v>
      </c>
      <c r="J4086" s="25">
        <v>158738.67380977093</v>
      </c>
      <c r="K4086" s="25">
        <v>182795.31233301293</v>
      </c>
      <c r="L4086" s="25">
        <v>166221.08436427091</v>
      </c>
      <c r="M4086" s="25">
        <v>190277.72288751291</v>
      </c>
      <c r="O4086" s="24">
        <v>3.7347086226956927</v>
      </c>
      <c r="P4086" s="44">
        <v>3.8121811892009472</v>
      </c>
      <c r="Q4086" s="44">
        <v>-6.2345588164948618</v>
      </c>
      <c r="R4086" s="43">
        <v>3.0562089925315172</v>
      </c>
      <c r="S4086" s="24">
        <v>11.859971793759883</v>
      </c>
      <c r="T4086" s="24">
        <v>8.9732674063728304</v>
      </c>
      <c r="U4086" s="25">
        <v>9.3138967736484659</v>
      </c>
      <c r="V4086" s="24">
        <v>7.1627578919711166</v>
      </c>
      <c r="W4086" s="24">
        <v>12.273841911782224</v>
      </c>
      <c r="X4086" s="25">
        <v>9.9024627540606591</v>
      </c>
      <c r="Y4086" s="25">
        <v>10.940318001896433</v>
      </c>
      <c r="Z4086" s="25">
        <v>8.8738082542492833</v>
      </c>
    </row>
    <row r="4087" spans="1:26" x14ac:dyDescent="0.25">
      <c r="A4087" s="39">
        <v>42629</v>
      </c>
      <c r="B4087" s="25">
        <v>39953.142813389997</v>
      </c>
      <c r="C4087" s="34">
        <v>55462.262837560527</v>
      </c>
      <c r="D4087" s="34">
        <v>3992.2770527569996</v>
      </c>
      <c r="E4087" s="25">
        <v>59454.53989031753</v>
      </c>
      <c r="F4087" s="25">
        <v>58939.776837203746</v>
      </c>
      <c r="G4087" s="25">
        <v>66639.3909803641</v>
      </c>
      <c r="H4087" s="25">
        <v>98153.611790081646</v>
      </c>
      <c r="I4087" s="25">
        <v>117359.09722366539</v>
      </c>
      <c r="J4087" s="25">
        <v>158979.70363644094</v>
      </c>
      <c r="K4087" s="25">
        <v>182962.32334098293</v>
      </c>
      <c r="L4087" s="25">
        <v>166402.71978094094</v>
      </c>
      <c r="M4087" s="25">
        <v>190385.33948548295</v>
      </c>
      <c r="O4087" s="24">
        <v>3.8403169209895172</v>
      </c>
      <c r="P4087" s="44">
        <v>4.7404530053630101</v>
      </c>
      <c r="Q4087" s="44">
        <v>-8.5638951541861843</v>
      </c>
      <c r="R4087" s="43">
        <v>3.7270006082012808</v>
      </c>
      <c r="S4087" s="24">
        <v>12.645099383875436</v>
      </c>
      <c r="T4087" s="24">
        <v>9.6264905660356845</v>
      </c>
      <c r="U4087" s="25">
        <v>10.002572579093648</v>
      </c>
      <c r="V4087" s="24">
        <v>7.6736571050409097</v>
      </c>
      <c r="W4087" s="24">
        <v>12.561939210524041</v>
      </c>
      <c r="X4087" s="25">
        <v>10.11689729705032</v>
      </c>
      <c r="Y4087" s="25">
        <v>11.168782700251278</v>
      </c>
      <c r="Z4087" s="25">
        <v>9.0408352495872091</v>
      </c>
    </row>
    <row r="4088" spans="1:26" x14ac:dyDescent="0.25">
      <c r="A4088" s="39">
        <v>42632</v>
      </c>
      <c r="B4088" s="25">
        <v>39915.516986390001</v>
      </c>
      <c r="C4088" s="34">
        <v>55266.623277193641</v>
      </c>
      <c r="D4088" s="34">
        <v>4034.6241347342007</v>
      </c>
      <c r="E4088" s="25">
        <v>59301.247411927841</v>
      </c>
      <c r="F4088" s="25">
        <v>58831.272224973756</v>
      </c>
      <c r="G4088" s="25">
        <v>66495.53810703411</v>
      </c>
      <c r="H4088" s="25">
        <v>97408.153423711628</v>
      </c>
      <c r="I4088" s="25">
        <v>116561.12735491537</v>
      </c>
      <c r="J4088" s="25">
        <v>158261.72633535092</v>
      </c>
      <c r="K4088" s="25">
        <v>182205.0410559329</v>
      </c>
      <c r="L4088" s="25">
        <v>165699.29624985092</v>
      </c>
      <c r="M4088" s="25">
        <v>189642.61097043293</v>
      </c>
      <c r="O4088" s="24">
        <v>4.3894507890788859</v>
      </c>
      <c r="P4088" s="44">
        <v>3.7653051580123664</v>
      </c>
      <c r="Q4088" s="44">
        <v>-5.3202340772637413</v>
      </c>
      <c r="R4088" s="43">
        <v>3.092237455476976</v>
      </c>
      <c r="S4088" s="24">
        <v>12.598674861361591</v>
      </c>
      <c r="T4088" s="24">
        <v>9.6360739793791126</v>
      </c>
      <c r="U4088" s="25">
        <v>9.0461980913059357</v>
      </c>
      <c r="V4088" s="24">
        <v>6.9741160136363334</v>
      </c>
      <c r="W4088" s="24">
        <v>11.879805890480633</v>
      </c>
      <c r="X4088" s="25">
        <v>9.6074233407013931</v>
      </c>
      <c r="Y4088" s="25">
        <v>10.567327389827685</v>
      </c>
      <c r="Z4088" s="25">
        <v>8.5905301866068928</v>
      </c>
    </row>
    <row r="4089" spans="1:26" x14ac:dyDescent="0.25">
      <c r="A4089" s="39">
        <v>42633</v>
      </c>
      <c r="B4089" s="25">
        <v>39872.375156989998</v>
      </c>
      <c r="C4089" s="34">
        <v>54679.653334291113</v>
      </c>
      <c r="D4089" s="34">
        <v>3939.0372908991994</v>
      </c>
      <c r="E4089" s="25">
        <v>58618.690625190313</v>
      </c>
      <c r="F4089" s="25">
        <v>58787.964868653748</v>
      </c>
      <c r="G4089" s="25">
        <v>66372.492060774108</v>
      </c>
      <c r="H4089" s="25">
        <v>97518.444291241642</v>
      </c>
      <c r="I4089" s="25">
        <v>116610.44944344538</v>
      </c>
      <c r="J4089" s="25">
        <v>158409.71490199093</v>
      </c>
      <c r="K4089" s="25">
        <v>182294.2041384129</v>
      </c>
      <c r="L4089" s="25">
        <v>165852.8864064909</v>
      </c>
      <c r="M4089" s="25">
        <v>189737.3756429129</v>
      </c>
      <c r="O4089" s="24">
        <v>4.2766236928236223</v>
      </c>
      <c r="P4089" s="44">
        <v>2.6632455127473031</v>
      </c>
      <c r="Q4089" s="44">
        <v>-7.5633525679499325</v>
      </c>
      <c r="R4089" s="43">
        <v>1.9056467949736033</v>
      </c>
      <c r="S4089" s="24">
        <v>12.515787805736899</v>
      </c>
      <c r="T4089" s="24">
        <v>9.4331989322004937</v>
      </c>
      <c r="U4089" s="25">
        <v>9.1696661929547183</v>
      </c>
      <c r="V4089" s="24">
        <v>7.0193814202103466</v>
      </c>
      <c r="W4089" s="24">
        <v>11.984423301734015</v>
      </c>
      <c r="X4089" s="25">
        <v>9.661060362328854</v>
      </c>
      <c r="Y4089" s="25">
        <v>10.669814567005908</v>
      </c>
      <c r="Z4089" s="25">
        <v>8.6447930232916637</v>
      </c>
    </row>
    <row r="4090" spans="1:26" x14ac:dyDescent="0.25">
      <c r="A4090" s="39">
        <v>42634</v>
      </c>
      <c r="B4090" s="25">
        <v>39749.662654389998</v>
      </c>
      <c r="C4090" s="34">
        <v>54773.489944531793</v>
      </c>
      <c r="D4090" s="34">
        <v>3894.6655785002004</v>
      </c>
      <c r="E4090" s="25">
        <v>58668.155523031994</v>
      </c>
      <c r="F4090" s="25">
        <v>58728.27699997375</v>
      </c>
      <c r="G4090" s="25">
        <v>66343.612943754109</v>
      </c>
      <c r="H4090" s="25">
        <v>97645.926510831632</v>
      </c>
      <c r="I4090" s="25">
        <v>116760.69722161537</v>
      </c>
      <c r="J4090" s="25">
        <v>158781.26556871092</v>
      </c>
      <c r="K4090" s="25">
        <v>182678.85059805293</v>
      </c>
      <c r="L4090" s="25">
        <v>166229.14566321092</v>
      </c>
      <c r="M4090" s="25">
        <v>190126.73069255296</v>
      </c>
      <c r="O4090" s="24">
        <v>3.9556986060776511</v>
      </c>
      <c r="P4090" s="44">
        <v>2.8394275177122452</v>
      </c>
      <c r="Q4090" s="44">
        <v>-8.6046151994205502</v>
      </c>
      <c r="R4090" s="43">
        <v>1.9916390331905065</v>
      </c>
      <c r="S4090" s="24">
        <v>12.401549669036992</v>
      </c>
      <c r="T4090" s="24">
        <v>9.3855838124466295</v>
      </c>
      <c r="U4090" s="25">
        <v>9.3123796197256858</v>
      </c>
      <c r="V4090" s="24">
        <v>7.1572715008699772</v>
      </c>
      <c r="W4090" s="24">
        <v>12.247083247595025</v>
      </c>
      <c r="X4090" s="25">
        <v>9.8924486219178043</v>
      </c>
      <c r="Y4090" s="25">
        <v>10.920883710706363</v>
      </c>
      <c r="Z4090" s="25">
        <v>8.8677401291920255</v>
      </c>
    </row>
    <row r="4091" spans="1:26" x14ac:dyDescent="0.25">
      <c r="A4091" s="39">
        <v>42635</v>
      </c>
      <c r="B4091" s="25">
        <v>39756.587920589998</v>
      </c>
      <c r="C4091" s="34">
        <v>54667.610832112478</v>
      </c>
      <c r="D4091" s="34">
        <v>3899.2437500085994</v>
      </c>
      <c r="E4091" s="25">
        <v>58566.854582121079</v>
      </c>
      <c r="F4091" s="25">
        <v>58627.847339753753</v>
      </c>
      <c r="G4091" s="25">
        <v>66173.626123924114</v>
      </c>
      <c r="H4091" s="25">
        <v>97056.47706450164</v>
      </c>
      <c r="I4091" s="25">
        <v>116166.51682514539</v>
      </c>
      <c r="J4091" s="25">
        <v>158496.48621330096</v>
      </c>
      <c r="K4091" s="25">
        <v>182373.37309497292</v>
      </c>
      <c r="L4091" s="25">
        <v>165949.15589780096</v>
      </c>
      <c r="M4091" s="25">
        <v>189826.04277947295</v>
      </c>
      <c r="O4091" s="24">
        <v>4.1030483237038951</v>
      </c>
      <c r="P4091" s="44">
        <v>3.8053696742349263</v>
      </c>
      <c r="Q4091" s="44">
        <v>-10.720549105516774</v>
      </c>
      <c r="R4091" s="43">
        <v>2.6929688678204444</v>
      </c>
      <c r="S4091" s="24">
        <v>12.071501361374203</v>
      </c>
      <c r="T4091" s="24">
        <v>8.8647167797154971</v>
      </c>
      <c r="U4091" s="25">
        <v>9.390361965462013</v>
      </c>
      <c r="V4091" s="24">
        <v>7.1466515730314262</v>
      </c>
      <c r="W4091" s="24">
        <v>12.647292585734871</v>
      </c>
      <c r="X4091" s="25">
        <v>10.165556840162004</v>
      </c>
      <c r="Y4091" s="25">
        <v>11.292732877458999</v>
      </c>
      <c r="Z4091" s="25">
        <v>9.1244165926506859</v>
      </c>
    </row>
    <row r="4092" spans="1:26" x14ac:dyDescent="0.25">
      <c r="A4092" s="39">
        <v>42636</v>
      </c>
      <c r="B4092" s="25">
        <v>39697.828813389999</v>
      </c>
      <c r="C4092" s="34">
        <v>54236.979279753155</v>
      </c>
      <c r="D4092" s="34">
        <v>3928.8808384979993</v>
      </c>
      <c r="E4092" s="25">
        <v>58165.860118251156</v>
      </c>
      <c r="F4092" s="25">
        <v>58787.188792553752</v>
      </c>
      <c r="G4092" s="25">
        <v>66401.148599774111</v>
      </c>
      <c r="H4092" s="25">
        <v>97345.609821201651</v>
      </c>
      <c r="I4092" s="25">
        <v>116499.38953732539</v>
      </c>
      <c r="J4092" s="25">
        <v>158832.58677786091</v>
      </c>
      <c r="K4092" s="25">
        <v>182746.58531633293</v>
      </c>
      <c r="L4092" s="25">
        <v>166216.3160523609</v>
      </c>
      <c r="M4092" s="25">
        <v>190130.31459083295</v>
      </c>
      <c r="O4092" s="24">
        <v>4.2165231051004115</v>
      </c>
      <c r="P4092" s="44">
        <v>3.6002091693236871</v>
      </c>
      <c r="Q4092" s="44">
        <v>-11.983654492618633</v>
      </c>
      <c r="R4092" s="43">
        <v>2.3758466773488029</v>
      </c>
      <c r="S4092" s="24">
        <v>12.886139540363306</v>
      </c>
      <c r="T4092" s="24">
        <v>9.6860180347954525</v>
      </c>
      <c r="U4092" s="25">
        <v>9.9768395805902355</v>
      </c>
      <c r="V4092" s="24">
        <v>7.6768309892276454</v>
      </c>
      <c r="W4092" s="24">
        <v>13.058271053260162</v>
      </c>
      <c r="X4092" s="25">
        <v>10.533328177161994</v>
      </c>
      <c r="Y4092" s="25">
        <v>11.629914122587181</v>
      </c>
      <c r="Z4092" s="25">
        <v>9.4314666113861634</v>
      </c>
    </row>
    <row r="4093" spans="1:26" x14ac:dyDescent="0.25">
      <c r="A4093" s="39">
        <v>42639</v>
      </c>
      <c r="B4093" s="25">
        <v>39698.687118089998</v>
      </c>
      <c r="C4093" s="34">
        <v>54199.964240970257</v>
      </c>
      <c r="D4093" s="34">
        <v>3887.1875518391998</v>
      </c>
      <c r="E4093" s="25">
        <v>58087.151792809454</v>
      </c>
      <c r="F4093" s="25">
        <v>58563.842920973759</v>
      </c>
      <c r="G4093" s="25">
        <v>66122.798640484107</v>
      </c>
      <c r="H4093" s="25">
        <v>97400.726406361646</v>
      </c>
      <c r="I4093" s="25">
        <v>116463.67476179538</v>
      </c>
      <c r="J4093" s="25">
        <v>159080.84816295092</v>
      </c>
      <c r="K4093" s="25">
        <v>182908.21908272294</v>
      </c>
      <c r="L4093" s="25">
        <v>166476.79536645091</v>
      </c>
      <c r="M4093" s="25">
        <v>190304.16628622293</v>
      </c>
      <c r="O4093" s="24">
        <v>4.4941050307248487</v>
      </c>
      <c r="P4093" s="44">
        <v>2.0844672791291652</v>
      </c>
      <c r="Q4093" s="44">
        <v>-13.299979265067496</v>
      </c>
      <c r="R4093" s="43">
        <v>0.88648312975463384</v>
      </c>
      <c r="S4093" s="24">
        <v>10.735263244772785</v>
      </c>
      <c r="T4093" s="24">
        <v>7.763147292240169</v>
      </c>
      <c r="U4093" s="25">
        <v>8.5663784769073317</v>
      </c>
      <c r="V4093" s="24">
        <v>6.4435142405690815</v>
      </c>
      <c r="W4093" s="24">
        <v>12.367470484688114</v>
      </c>
      <c r="X4093" s="25">
        <v>9.9185677847950515</v>
      </c>
      <c r="Y4093" s="25">
        <v>11.034241338040008</v>
      </c>
      <c r="Z4093" s="25">
        <v>8.8919282902296448</v>
      </c>
    </row>
    <row r="4094" spans="1:26" x14ac:dyDescent="0.25">
      <c r="A4094" s="39">
        <v>42640</v>
      </c>
      <c r="B4094" s="25">
        <v>39625.223334989998</v>
      </c>
      <c r="C4094" s="34">
        <v>54183.578319853463</v>
      </c>
      <c r="D4094" s="34">
        <v>4326.6108774574004</v>
      </c>
      <c r="E4094" s="25">
        <v>58510.189197310865</v>
      </c>
      <c r="F4094" s="25">
        <v>58368.759097263763</v>
      </c>
      <c r="G4094" s="25">
        <v>65849.463860394128</v>
      </c>
      <c r="H4094" s="25">
        <v>97126.017430651656</v>
      </c>
      <c r="I4094" s="25">
        <v>116122.38880474541</v>
      </c>
      <c r="J4094" s="25">
        <v>158881.94597342095</v>
      </c>
      <c r="K4094" s="25">
        <v>182637.35170646297</v>
      </c>
      <c r="L4094" s="25">
        <v>166283.60984642094</v>
      </c>
      <c r="M4094" s="25">
        <v>190039.01557946295</v>
      </c>
      <c r="O4094" s="24">
        <v>4.300735102788189</v>
      </c>
      <c r="P4094" s="44">
        <v>2.053604749023985</v>
      </c>
      <c r="Q4094" s="44">
        <v>-3.4990599797386612</v>
      </c>
      <c r="R4094" s="43">
        <v>1.6212197221893598</v>
      </c>
      <c r="S4094" s="24">
        <v>10.366389593457349</v>
      </c>
      <c r="T4094" s="24">
        <v>7.3176819342615884</v>
      </c>
      <c r="U4094" s="25">
        <v>8.2601778998859121</v>
      </c>
      <c r="V4094" s="24">
        <v>6.1315914311295128</v>
      </c>
      <c r="W4094" s="24">
        <v>12.226975031153353</v>
      </c>
      <c r="X4094" s="25">
        <v>9.7557902223244675</v>
      </c>
      <c r="Y4094" s="25">
        <v>10.905393304854316</v>
      </c>
      <c r="Z4094" s="25">
        <v>8.7402092169688537</v>
      </c>
    </row>
    <row r="4095" spans="1:26" x14ac:dyDescent="0.25">
      <c r="A4095" s="39">
        <v>42641</v>
      </c>
      <c r="B4095" s="25">
        <v>39560.807185190002</v>
      </c>
      <c r="C4095" s="34">
        <v>53932.748230546676</v>
      </c>
      <c r="D4095" s="34">
        <v>4087.66462594</v>
      </c>
      <c r="E4095" s="25">
        <v>58020.412856486677</v>
      </c>
      <c r="F4095" s="25">
        <v>58573.697961753758</v>
      </c>
      <c r="G4095" s="25">
        <v>66051.066901984115</v>
      </c>
      <c r="H4095" s="25">
        <v>97037.623764721648</v>
      </c>
      <c r="I4095" s="25">
        <v>116031.4690002354</v>
      </c>
      <c r="J4095" s="25">
        <v>158876.43454636092</v>
      </c>
      <c r="K4095" s="25">
        <v>182629.28913514293</v>
      </c>
      <c r="L4095" s="25">
        <v>166284.7980888609</v>
      </c>
      <c r="M4095" s="25">
        <v>190037.65267764291</v>
      </c>
      <c r="O4095" s="24">
        <v>4.1311801776378054</v>
      </c>
      <c r="P4095" s="44">
        <v>1.5811716689832389</v>
      </c>
      <c r="Q4095" s="44">
        <v>-8.8285288270267372</v>
      </c>
      <c r="R4095" s="43">
        <v>0.77057012032628602</v>
      </c>
      <c r="S4095" s="24">
        <v>10.753897618485841</v>
      </c>
      <c r="T4095" s="24">
        <v>7.6462430162500983</v>
      </c>
      <c r="U4095" s="25">
        <v>8.1616511173413731</v>
      </c>
      <c r="V4095" s="24">
        <v>6.0484940745854754</v>
      </c>
      <c r="W4095" s="24">
        <v>12.223082009933961</v>
      </c>
      <c r="X4095" s="25">
        <v>9.7509450256646026</v>
      </c>
      <c r="Y4095" s="25">
        <v>10.906185821298164</v>
      </c>
      <c r="Z4095" s="25">
        <v>8.7394293653757504</v>
      </c>
    </row>
    <row r="4096" spans="1:26" x14ac:dyDescent="0.25">
      <c r="A4096" s="39">
        <v>42642</v>
      </c>
      <c r="B4096" s="25">
        <v>39496.141979289998</v>
      </c>
      <c r="C4096" s="34">
        <v>53813.463213489886</v>
      </c>
      <c r="D4096" s="34">
        <v>4242.2129976576007</v>
      </c>
      <c r="E4096" s="25">
        <v>58055.676211147489</v>
      </c>
      <c r="F4096" s="25">
        <v>58306.547871543742</v>
      </c>
      <c r="G4096" s="25">
        <v>65863.528797304098</v>
      </c>
      <c r="H4096" s="25">
        <v>96946.550763021645</v>
      </c>
      <c r="I4096" s="25">
        <v>116055.06423986537</v>
      </c>
      <c r="J4096" s="25">
        <v>158926.83085305092</v>
      </c>
      <c r="K4096" s="25">
        <v>182786.6070748629</v>
      </c>
      <c r="L4096" s="25">
        <v>166340.3510650509</v>
      </c>
      <c r="M4096" s="25">
        <v>190200.1272868629</v>
      </c>
      <c r="O4096" s="24">
        <v>4.0668083601527405</v>
      </c>
      <c r="P4096" s="44">
        <v>1.4913737290093154</v>
      </c>
      <c r="Q4096" s="44">
        <v>-8.5974392731967271</v>
      </c>
      <c r="R4096" s="43">
        <v>0.67934782196938936</v>
      </c>
      <c r="S4096" s="24">
        <v>10.869899115570414</v>
      </c>
      <c r="T4096" s="24">
        <v>7.6940948808270404</v>
      </c>
      <c r="U4096" s="25">
        <v>7.8909157384578155</v>
      </c>
      <c r="V4096" s="24">
        <v>5.7760421194333889</v>
      </c>
      <c r="W4096" s="24">
        <v>12.084582787420594</v>
      </c>
      <c r="X4096" s="25">
        <v>9.5990128508453232</v>
      </c>
      <c r="Y4096" s="25">
        <v>10.777321202056211</v>
      </c>
      <c r="Z4096" s="25">
        <v>8.5969644608015372</v>
      </c>
    </row>
    <row r="4097" spans="1:26" x14ac:dyDescent="0.25">
      <c r="A4097" s="39">
        <v>42643</v>
      </c>
      <c r="B4097" s="25">
        <v>39426.338544689999</v>
      </c>
      <c r="C4097" s="34">
        <v>54303.211847833103</v>
      </c>
      <c r="D4097" s="34">
        <v>4235.5120171224016</v>
      </c>
      <c r="E4097" s="25">
        <v>58538.723864955507</v>
      </c>
      <c r="F4097" s="25">
        <v>58292.896277510015</v>
      </c>
      <c r="G4097" s="25">
        <v>65875.047195530016</v>
      </c>
      <c r="H4097" s="25">
        <v>97732.346882050013</v>
      </c>
      <c r="I4097" s="25">
        <v>116847.73011725003</v>
      </c>
      <c r="J4097" s="25">
        <v>159721.84675705005</v>
      </c>
      <c r="K4097" s="25">
        <v>183594.17673325003</v>
      </c>
      <c r="L4097" s="25">
        <v>167685.39886711005</v>
      </c>
      <c r="M4097" s="25">
        <v>191557.72884331</v>
      </c>
      <c r="O4097" s="24">
        <v>4.0428826909098659</v>
      </c>
      <c r="P4097" s="44">
        <v>2.088760590326455</v>
      </c>
      <c r="Q4097" s="44">
        <v>-11.04838391734858</v>
      </c>
      <c r="R4097" s="43">
        <v>1.009387615395152</v>
      </c>
      <c r="S4097" s="24">
        <v>10.633965870887408</v>
      </c>
      <c r="T4097" s="24">
        <v>7.4952545617194222</v>
      </c>
      <c r="U4097" s="25">
        <v>8.1493506895274237</v>
      </c>
      <c r="V4097" s="24">
        <v>6.0038743973052089</v>
      </c>
      <c r="W4097" s="24">
        <v>12.226891548482843</v>
      </c>
      <c r="X4097" s="25">
        <v>9.737384968028028</v>
      </c>
      <c r="Y4097" s="25">
        <v>11.198553712867042</v>
      </c>
      <c r="Z4097" s="25">
        <v>8.9752649012531993</v>
      </c>
    </row>
    <row r="4098" spans="1:26" x14ac:dyDescent="0.25">
      <c r="A4098" s="39">
        <v>42646</v>
      </c>
      <c r="B4098" s="25">
        <v>39653.694682190006</v>
      </c>
      <c r="C4098" s="34">
        <v>55264.416137505141</v>
      </c>
      <c r="D4098" s="34">
        <v>4156.3046436128006</v>
      </c>
      <c r="E4098" s="25">
        <v>59420.72078111794</v>
      </c>
      <c r="F4098" s="25">
        <v>59136.273433123759</v>
      </c>
      <c r="G4098" s="25">
        <v>66738.561661864122</v>
      </c>
      <c r="H4098" s="25">
        <v>98363.527664731664</v>
      </c>
      <c r="I4098" s="25">
        <v>117473.7691002654</v>
      </c>
      <c r="J4098" s="25">
        <v>160236.32255829097</v>
      </c>
      <c r="K4098" s="25">
        <v>184109.98344461294</v>
      </c>
      <c r="L4098" s="25">
        <v>168212.50544315096</v>
      </c>
      <c r="M4098" s="25">
        <v>192086.16632947294</v>
      </c>
      <c r="O4098" s="24">
        <v>3.7502480066211596</v>
      </c>
      <c r="P4098" s="44">
        <v>-0.96079474116879116</v>
      </c>
      <c r="Q4098" s="44">
        <v>-7.1373547290916601</v>
      </c>
      <c r="R4098" s="43">
        <v>-1.4194289021255968</v>
      </c>
      <c r="S4098" s="24">
        <v>9.3804488678271625</v>
      </c>
      <c r="T4098" s="24">
        <v>6.748207286956065</v>
      </c>
      <c r="U4098" s="25">
        <v>6.1732682933427929</v>
      </c>
      <c r="V4098" s="24">
        <v>4.5608266265185105</v>
      </c>
      <c r="W4098" s="24">
        <v>10.922387398818367</v>
      </c>
      <c r="X4098" s="25">
        <v>8.7604984090136959</v>
      </c>
      <c r="Y4098" s="25">
        <v>10.028279781172289</v>
      </c>
      <c r="Z4098" s="25">
        <v>8.0937555928535012</v>
      </c>
    </row>
    <row r="4099" spans="1:26" x14ac:dyDescent="0.25">
      <c r="A4099" s="39">
        <v>42647</v>
      </c>
      <c r="B4099" s="25">
        <v>39913.152225489997</v>
      </c>
      <c r="C4099" s="34">
        <v>55964.218940455808</v>
      </c>
      <c r="D4099" s="34">
        <v>4451.5051244930009</v>
      </c>
      <c r="E4099" s="25">
        <v>60415.724064948809</v>
      </c>
      <c r="F4099" s="25">
        <v>59305.755164233757</v>
      </c>
      <c r="G4099" s="25">
        <v>67002.408925774114</v>
      </c>
      <c r="H4099" s="25">
        <v>99397.884801491658</v>
      </c>
      <c r="I4099" s="25">
        <v>118580.0064392854</v>
      </c>
      <c r="J4099" s="25">
        <v>161039.67427753092</v>
      </c>
      <c r="K4099" s="25">
        <v>184981.22410353291</v>
      </c>
      <c r="L4099" s="25">
        <v>169021.90075399092</v>
      </c>
      <c r="M4099" s="25">
        <v>192963.4505799929</v>
      </c>
      <c r="O4099" s="24">
        <v>4.4290948248131956</v>
      </c>
      <c r="P4099" s="44">
        <v>0.29331990051473245</v>
      </c>
      <c r="Q4099" s="44">
        <v>-0.54180895217016412</v>
      </c>
      <c r="R4099" s="43">
        <v>0.23130825950568035</v>
      </c>
      <c r="S4099" s="24">
        <v>9.6939280025019503</v>
      </c>
      <c r="T4099" s="24">
        <v>7.1702305028992219</v>
      </c>
      <c r="U4099" s="25">
        <v>7.289749985283267</v>
      </c>
      <c r="V4099" s="24">
        <v>5.5454642311426383</v>
      </c>
      <c r="W4099" s="24">
        <v>11.478501575656285</v>
      </c>
      <c r="X4099" s="25">
        <v>9.2751721193985439</v>
      </c>
      <c r="Y4099" s="25">
        <v>10.557707563488773</v>
      </c>
      <c r="Z4099" s="25">
        <v>8.5874348159502354</v>
      </c>
    </row>
    <row r="4100" spans="1:26" x14ac:dyDescent="0.25">
      <c r="A4100" s="39">
        <v>42648</v>
      </c>
      <c r="B4100" s="25">
        <v>39957.566586889996</v>
      </c>
      <c r="C4100" s="34">
        <v>55944.812164506489</v>
      </c>
      <c r="D4100" s="34">
        <v>4427.6354156090001</v>
      </c>
      <c r="E4100" s="25">
        <v>60372.447580115491</v>
      </c>
      <c r="F4100" s="25">
        <v>59462.881543213764</v>
      </c>
      <c r="G4100" s="25">
        <v>67152.612090624127</v>
      </c>
      <c r="H4100" s="25">
        <v>99445.493085191658</v>
      </c>
      <c r="I4100" s="25">
        <v>118614.9732877654</v>
      </c>
      <c r="J4100" s="25">
        <v>161086.49376073093</v>
      </c>
      <c r="K4100" s="25">
        <v>185017.54525540295</v>
      </c>
      <c r="L4100" s="25">
        <v>169073.39782879094</v>
      </c>
      <c r="M4100" s="25">
        <v>193004.44932346293</v>
      </c>
      <c r="O4100" s="24">
        <v>4.5453009197871097</v>
      </c>
      <c r="P4100" s="44">
        <v>0.25854107173142182</v>
      </c>
      <c r="Q4100" s="44">
        <v>-1.0751202704877838</v>
      </c>
      <c r="R4100" s="43">
        <v>0.15951140928416319</v>
      </c>
      <c r="S4100" s="24">
        <v>9.9845542605336632</v>
      </c>
      <c r="T4100" s="24">
        <v>7.4104801902958872</v>
      </c>
      <c r="U4100" s="25">
        <v>7.3411382101494338</v>
      </c>
      <c r="V4100" s="24">
        <v>5.5765874564345008</v>
      </c>
      <c r="W4100" s="24">
        <v>11.510912010259421</v>
      </c>
      <c r="X4100" s="25">
        <v>9.2966283517346149</v>
      </c>
      <c r="Y4100" s="25">
        <v>10.591391947055161</v>
      </c>
      <c r="Z4100" s="25">
        <v>8.6105062751862036</v>
      </c>
    </row>
    <row r="4101" spans="1:26" x14ac:dyDescent="0.25">
      <c r="A4101" s="39">
        <v>42649</v>
      </c>
      <c r="B4101" s="25">
        <v>40141.795030790003</v>
      </c>
      <c r="C4101" s="34">
        <v>56094.913990797169</v>
      </c>
      <c r="D4101" s="34">
        <v>4414.4736960604014</v>
      </c>
      <c r="E4101" s="25">
        <v>60509.387686857568</v>
      </c>
      <c r="F4101" s="25">
        <v>59521.109190233765</v>
      </c>
      <c r="G4101" s="25">
        <v>67361.903548654125</v>
      </c>
      <c r="H4101" s="25">
        <v>99487.70902797165</v>
      </c>
      <c r="I4101" s="25">
        <v>118865.5686960654</v>
      </c>
      <c r="J4101" s="25">
        <v>161117.25853747095</v>
      </c>
      <c r="K4101" s="25">
        <v>185268.73669080297</v>
      </c>
      <c r="L4101" s="25">
        <v>169108.20619713096</v>
      </c>
      <c r="M4101" s="25">
        <v>193259.68435046298</v>
      </c>
      <c r="O4101" s="24">
        <v>4.6642126571510456</v>
      </c>
      <c r="P4101" s="44">
        <v>0.46314044504631724</v>
      </c>
      <c r="Q4101" s="44">
        <v>-0.68372533058699281</v>
      </c>
      <c r="R4101" s="43">
        <v>0.37857569370249866</v>
      </c>
      <c r="S4101" s="24">
        <v>10.886311332432363</v>
      </c>
      <c r="T4101" s="24">
        <v>8.2826744656158127</v>
      </c>
      <c r="U4101" s="25">
        <v>7.6147733168399956</v>
      </c>
      <c r="V4101" s="24">
        <v>5.9316053760596343</v>
      </c>
      <c r="W4101" s="24">
        <v>11.576780212312055</v>
      </c>
      <c r="X4101" s="25">
        <v>9.4224460091555819</v>
      </c>
      <c r="Y4101" s="25">
        <v>10.652544150441567</v>
      </c>
      <c r="Z4101" s="25">
        <v>8.7299118657879085</v>
      </c>
    </row>
    <row r="4102" spans="1:26" x14ac:dyDescent="0.25">
      <c r="A4102" s="39">
        <v>42650</v>
      </c>
      <c r="B4102" s="25">
        <v>40225.330595989995</v>
      </c>
      <c r="C4102" s="34">
        <v>55932.736059627845</v>
      </c>
      <c r="D4102" s="34">
        <v>4406.3408138680006</v>
      </c>
      <c r="E4102" s="25">
        <v>60339.076873495847</v>
      </c>
      <c r="F4102" s="25">
        <v>59513.303559973756</v>
      </c>
      <c r="G4102" s="25">
        <v>67249.974739494122</v>
      </c>
      <c r="H4102" s="25">
        <v>99379.50740750166</v>
      </c>
      <c r="I4102" s="25">
        <v>118640.56520424542</v>
      </c>
      <c r="J4102" s="25">
        <v>161011.87107986095</v>
      </c>
      <c r="K4102" s="25">
        <v>185040.57438998297</v>
      </c>
      <c r="L4102" s="25">
        <v>168990.95033112096</v>
      </c>
      <c r="M4102" s="25">
        <v>193019.65364124297</v>
      </c>
      <c r="O4102" s="24">
        <v>4.7575833099804843</v>
      </c>
      <c r="P4102" s="44">
        <v>1.1966089154058501E-2</v>
      </c>
      <c r="Q4102" s="44">
        <v>1.2725815716250199</v>
      </c>
      <c r="R4102" s="43">
        <v>0.1029609998819403</v>
      </c>
      <c r="S4102" s="24">
        <v>10.676434838071724</v>
      </c>
      <c r="T4102" s="24">
        <v>7.8417199662873305</v>
      </c>
      <c r="U4102" s="25">
        <v>7.5923557020574961</v>
      </c>
      <c r="V4102" s="24">
        <v>5.7580291291372321</v>
      </c>
      <c r="W4102" s="24">
        <v>11.57225926827925</v>
      </c>
      <c r="X4102" s="25">
        <v>9.3325936648271721</v>
      </c>
      <c r="Y4102" s="25">
        <v>10.63788501886731</v>
      </c>
      <c r="Z4102" s="25">
        <v>8.6356139419724975</v>
      </c>
    </row>
    <row r="4103" spans="1:26" x14ac:dyDescent="0.25">
      <c r="A4103" s="39">
        <v>42653</v>
      </c>
      <c r="B4103" s="25">
        <v>40332.682436089999</v>
      </c>
      <c r="C4103" s="34">
        <v>55901.958239929882</v>
      </c>
      <c r="D4103" s="34">
        <v>4425.639783779201</v>
      </c>
      <c r="E4103" s="25">
        <v>60327.598023709084</v>
      </c>
      <c r="F4103" s="25">
        <v>59544.081121753756</v>
      </c>
      <c r="G4103" s="25">
        <v>67183.781957094121</v>
      </c>
      <c r="H4103" s="25">
        <v>98812.697229421639</v>
      </c>
      <c r="I4103" s="25">
        <v>117949.3774386954</v>
      </c>
      <c r="J4103" s="25">
        <v>160474.70380736093</v>
      </c>
      <c r="K4103" s="25">
        <v>184376.29784861294</v>
      </c>
      <c r="L4103" s="25">
        <v>168465.79483342092</v>
      </c>
      <c r="M4103" s="25">
        <v>192367.38887467294</v>
      </c>
      <c r="O4103" s="24">
        <v>4.6607364165352383</v>
      </c>
      <c r="P4103" s="44">
        <v>-0.22359849939055376</v>
      </c>
      <c r="Q4103" s="44">
        <v>2.5884241837146105</v>
      </c>
      <c r="R4103" s="43">
        <v>-2.255848442109798E-2</v>
      </c>
      <c r="S4103" s="24">
        <v>10.696145848604143</v>
      </c>
      <c r="T4103" s="24">
        <v>8.1914773135980177</v>
      </c>
      <c r="U4103" s="25">
        <v>7.9016465538960023</v>
      </c>
      <c r="V4103" s="24">
        <v>6.0964098720250215</v>
      </c>
      <c r="W4103" s="24">
        <v>11.288224313524253</v>
      </c>
      <c r="X4103" s="25">
        <v>9.185968051188631</v>
      </c>
      <c r="Y4103" s="25">
        <v>10.412123539686725</v>
      </c>
      <c r="Z4103" s="25">
        <v>8.5312053177246447</v>
      </c>
    </row>
    <row r="4104" spans="1:26" x14ac:dyDescent="0.25">
      <c r="A4104" s="39">
        <v>42654</v>
      </c>
      <c r="B4104" s="25">
        <v>40241.823899290001</v>
      </c>
      <c r="C4104" s="34">
        <v>56034.00162281056</v>
      </c>
      <c r="D4104" s="34">
        <v>4169.1039691182004</v>
      </c>
      <c r="E4104" s="25">
        <v>60203.105591928761</v>
      </c>
      <c r="F4104" s="25">
        <v>59717.273118473764</v>
      </c>
      <c r="G4104" s="25">
        <v>67367.479380384117</v>
      </c>
      <c r="H4104" s="25">
        <v>98925.713460311657</v>
      </c>
      <c r="I4104" s="25">
        <v>118081.5755522954</v>
      </c>
      <c r="J4104" s="25">
        <v>160612.91601345097</v>
      </c>
      <c r="K4104" s="25">
        <v>184512.46386397295</v>
      </c>
      <c r="L4104" s="25">
        <v>168609.39563111097</v>
      </c>
      <c r="M4104" s="25">
        <v>192508.94348163294</v>
      </c>
      <c r="O4104" s="24">
        <v>4.4249643131973215</v>
      </c>
      <c r="P4104" s="44">
        <v>1.207863966878886E-2</v>
      </c>
      <c r="Q4104" s="44">
        <v>-3.3581973802943921</v>
      </c>
      <c r="R4104" s="43">
        <v>-0.22887259645582025</v>
      </c>
      <c r="S4104" s="24">
        <v>11.018120529673237</v>
      </c>
      <c r="T4104" s="24">
        <v>8.4873001301393423</v>
      </c>
      <c r="U4104" s="25">
        <v>8.0250581977663771</v>
      </c>
      <c r="V4104" s="24">
        <v>6.2153231342175541</v>
      </c>
      <c r="W4104" s="24">
        <v>11.384073632010505</v>
      </c>
      <c r="X4104" s="25">
        <v>9.2666043280649859</v>
      </c>
      <c r="Y4104" s="25">
        <v>10.506239196996447</v>
      </c>
      <c r="Z4104" s="25">
        <v>8.6110686053718855</v>
      </c>
    </row>
    <row r="4105" spans="1:26" x14ac:dyDescent="0.25">
      <c r="A4105" s="39">
        <v>42655</v>
      </c>
      <c r="B4105" s="25">
        <v>40328.690198589997</v>
      </c>
      <c r="C4105" s="34">
        <v>55947.718709801236</v>
      </c>
      <c r="D4105" s="34">
        <v>4184.4205600988016</v>
      </c>
      <c r="E4105" s="25">
        <v>60132.139269900035</v>
      </c>
      <c r="F4105" s="25">
        <v>59251.495431513758</v>
      </c>
      <c r="G4105" s="25">
        <v>67070.993712424111</v>
      </c>
      <c r="H4105" s="25">
        <v>98569.639168051639</v>
      </c>
      <c r="I4105" s="25">
        <v>117901.95342086539</v>
      </c>
      <c r="J4105" s="25">
        <v>160271.4051737109</v>
      </c>
      <c r="K4105" s="25">
        <v>184360.71077325294</v>
      </c>
      <c r="L4105" s="25">
        <v>168271.3403829709</v>
      </c>
      <c r="M4105" s="25">
        <v>192360.64598251294</v>
      </c>
      <c r="O4105" s="24">
        <v>4.6503768150541802</v>
      </c>
      <c r="P4105" s="44">
        <v>-0.14192309554970084</v>
      </c>
      <c r="Q4105" s="44">
        <v>-3.0031515543043286</v>
      </c>
      <c r="R4105" s="43">
        <v>-0.34648098039006259</v>
      </c>
      <c r="S4105" s="24">
        <v>10.152210874214408</v>
      </c>
      <c r="T4105" s="24">
        <v>8.0098452818935684</v>
      </c>
      <c r="U4105" s="25">
        <v>7.6362316247889694</v>
      </c>
      <c r="V4105" s="24">
        <v>6.0537515880837889</v>
      </c>
      <c r="W4105" s="24">
        <v>11.147237956126554</v>
      </c>
      <c r="X4105" s="25">
        <v>9.1767375268092763</v>
      </c>
      <c r="Y4105" s="25">
        <v>10.284678506544198</v>
      </c>
      <c r="Z4105" s="25">
        <v>8.527401064739081</v>
      </c>
    </row>
    <row r="4106" spans="1:26" x14ac:dyDescent="0.25">
      <c r="A4106" s="39">
        <v>42656</v>
      </c>
      <c r="B4106" s="25">
        <v>40499.073460989996</v>
      </c>
      <c r="C4106" s="34">
        <v>55873.717622251905</v>
      </c>
      <c r="D4106" s="34">
        <v>4214.6374411078004</v>
      </c>
      <c r="E4106" s="25">
        <v>60088.355063359704</v>
      </c>
      <c r="F4106" s="25">
        <v>59084.496062263752</v>
      </c>
      <c r="G4106" s="25">
        <v>67044.184881444104</v>
      </c>
      <c r="H4106" s="25">
        <v>98384.963763841646</v>
      </c>
      <c r="I4106" s="25">
        <v>117855.33974627538</v>
      </c>
      <c r="J4106" s="25">
        <v>160113.62327187092</v>
      </c>
      <c r="K4106" s="25">
        <v>184321.69642815294</v>
      </c>
      <c r="L4106" s="25">
        <v>168117.44007273091</v>
      </c>
      <c r="M4106" s="25">
        <v>192325.51322901293</v>
      </c>
      <c r="O4106" s="24">
        <v>4.6622395309185549</v>
      </c>
      <c r="P4106" s="44">
        <v>-0.11589286080180283</v>
      </c>
      <c r="Q4106" s="44">
        <v>-1.7441719200901207</v>
      </c>
      <c r="R4106" s="43">
        <v>-0.23185929458258148</v>
      </c>
      <c r="S4106" s="24">
        <v>10.090375469588174</v>
      </c>
      <c r="T4106" s="24">
        <v>8.2231994426617874</v>
      </c>
      <c r="U4106" s="25">
        <v>7.6741225229144838</v>
      </c>
      <c r="V4106" s="24">
        <v>6.2187898572733546</v>
      </c>
      <c r="W4106" s="24">
        <v>11.166793887897297</v>
      </c>
      <c r="X4106" s="25">
        <v>9.2810246590468548</v>
      </c>
      <c r="Y4106" s="25">
        <v>10.301592508947977</v>
      </c>
      <c r="Z4106" s="25">
        <v>8.6255371736457356</v>
      </c>
    </row>
    <row r="4107" spans="1:26" x14ac:dyDescent="0.25">
      <c r="A4107" s="39">
        <v>42657</v>
      </c>
      <c r="B4107" s="25">
        <v>40490.18764959</v>
      </c>
      <c r="C4107" s="34">
        <v>55235.893156182588</v>
      </c>
      <c r="D4107" s="34">
        <v>4179.5579758716012</v>
      </c>
      <c r="E4107" s="25">
        <v>59415.451132054193</v>
      </c>
      <c r="F4107" s="25">
        <v>58694.617863533749</v>
      </c>
      <c r="G4107" s="25">
        <v>66613.144812104118</v>
      </c>
      <c r="H4107" s="25">
        <v>97926.352918151635</v>
      </c>
      <c r="I4107" s="25">
        <v>117387.68148703538</v>
      </c>
      <c r="J4107" s="25">
        <v>159672.04480542094</v>
      </c>
      <c r="K4107" s="25">
        <v>183881.21562781296</v>
      </c>
      <c r="L4107" s="25">
        <v>167663.89819788095</v>
      </c>
      <c r="M4107" s="25">
        <v>191873.06902027296</v>
      </c>
      <c r="O4107" s="24">
        <v>4.6232102845232159</v>
      </c>
      <c r="P4107" s="44">
        <v>-1.115439907448279</v>
      </c>
      <c r="Q4107" s="44">
        <v>-1.9139121688969807</v>
      </c>
      <c r="R4107" s="43">
        <v>-1.1720329752719416</v>
      </c>
      <c r="S4107" s="24">
        <v>9.4341561219406511</v>
      </c>
      <c r="T4107" s="24">
        <v>7.6462401204125507</v>
      </c>
      <c r="U4107" s="25">
        <v>7.2195118126346935</v>
      </c>
      <c r="V4107" s="24">
        <v>5.8929905495418655</v>
      </c>
      <c r="W4107" s="24">
        <v>10.838738245129132</v>
      </c>
      <c r="X4107" s="25">
        <v>9.0302390721187731</v>
      </c>
      <c r="Y4107" s="25">
        <v>9.9811573701678711</v>
      </c>
      <c r="Z4107" s="25">
        <v>8.377491921603152</v>
      </c>
    </row>
    <row r="4108" spans="1:26" x14ac:dyDescent="0.25">
      <c r="A4108" s="39">
        <v>42660</v>
      </c>
      <c r="B4108" s="25">
        <v>40462.299682390003</v>
      </c>
      <c r="C4108" s="34">
        <v>54639.776076584632</v>
      </c>
      <c r="D4108" s="34">
        <v>3979.313781758</v>
      </c>
      <c r="E4108" s="25">
        <v>58619.089858342631</v>
      </c>
      <c r="F4108" s="25">
        <v>58918.715875103764</v>
      </c>
      <c r="G4108" s="25">
        <v>66751.333713924119</v>
      </c>
      <c r="H4108" s="25">
        <v>97287.867550341645</v>
      </c>
      <c r="I4108" s="25">
        <v>116668.9941344754</v>
      </c>
      <c r="J4108" s="25">
        <v>159066.49956497093</v>
      </c>
      <c r="K4108" s="25">
        <v>183196.13585338296</v>
      </c>
      <c r="L4108" s="25">
        <v>167065.74373223094</v>
      </c>
      <c r="M4108" s="25">
        <v>191195.38002064294</v>
      </c>
      <c r="O4108" s="24">
        <v>5.0099520212242732</v>
      </c>
      <c r="P4108" s="44">
        <v>-3.6622234693477029</v>
      </c>
      <c r="Q4108" s="44">
        <v>4.8512976034853494E-2</v>
      </c>
      <c r="R4108" s="43">
        <v>-3.4190534417991802</v>
      </c>
      <c r="S4108" s="24">
        <v>10.082841384008789</v>
      </c>
      <c r="T4108" s="24">
        <v>8.1688948165698605</v>
      </c>
      <c r="U4108" s="25">
        <v>6.5658785658162522</v>
      </c>
      <c r="V4108" s="24">
        <v>5.4282555355800843</v>
      </c>
      <c r="W4108" s="24">
        <v>10.547400433308752</v>
      </c>
      <c r="X4108" s="25">
        <v>8.8244235796273163</v>
      </c>
      <c r="Y4108" s="25">
        <v>9.733049661006298</v>
      </c>
      <c r="Z4108" s="25">
        <v>8.2042549459113054</v>
      </c>
    </row>
    <row r="4109" spans="1:26" x14ac:dyDescent="0.25">
      <c r="A4109" s="39">
        <v>42661</v>
      </c>
      <c r="B4109" s="25">
        <v>40358.898837790002</v>
      </c>
      <c r="C4109" s="34">
        <v>54181.123808875309</v>
      </c>
      <c r="D4109" s="34">
        <v>4027.2851376352</v>
      </c>
      <c r="E4109" s="25">
        <v>58208.408946510506</v>
      </c>
      <c r="F4109" s="25">
        <v>58920.241176443757</v>
      </c>
      <c r="G4109" s="25">
        <v>66733.990630304121</v>
      </c>
      <c r="H4109" s="25">
        <v>97203.868972981654</v>
      </c>
      <c r="I4109" s="25">
        <v>116586.21492244539</v>
      </c>
      <c r="J4109" s="25">
        <v>159017.90393357095</v>
      </c>
      <c r="K4109" s="25">
        <v>183132.97997373293</v>
      </c>
      <c r="L4109" s="25">
        <v>167022.10969243094</v>
      </c>
      <c r="M4109" s="25">
        <v>191137.18573259292</v>
      </c>
      <c r="O4109" s="24">
        <v>4.7416005479854473</v>
      </c>
      <c r="P4109" s="44">
        <v>-4.4708933220558471</v>
      </c>
      <c r="Q4109" s="44">
        <v>1.2546161094343367</v>
      </c>
      <c r="R4109" s="43">
        <v>-4.0956922516814709</v>
      </c>
      <c r="S4109" s="24">
        <v>10.085691234060334</v>
      </c>
      <c r="T4109" s="24">
        <v>8.1407907760434828</v>
      </c>
      <c r="U4109" s="25">
        <v>6.4738693315711471</v>
      </c>
      <c r="V4109" s="24">
        <v>5.3534518743016291</v>
      </c>
      <c r="W4109" s="24">
        <v>10.513627635526834</v>
      </c>
      <c r="X4109" s="25">
        <v>8.7869069466123051</v>
      </c>
      <c r="Y4109" s="25">
        <v>9.7043897086467101</v>
      </c>
      <c r="Z4109" s="25">
        <v>8.17132073181115</v>
      </c>
    </row>
    <row r="4110" spans="1:26" x14ac:dyDescent="0.25">
      <c r="A4110" s="39">
        <v>42662</v>
      </c>
      <c r="B4110" s="25">
        <v>40314.33618459</v>
      </c>
      <c r="C4110" s="34">
        <v>54029.547788765987</v>
      </c>
      <c r="D4110" s="34">
        <v>4003.0934872362009</v>
      </c>
      <c r="E4110" s="25">
        <v>58032.641276002185</v>
      </c>
      <c r="F4110" s="25">
        <v>58743.701753953763</v>
      </c>
      <c r="G4110" s="25">
        <v>66605.811194814116</v>
      </c>
      <c r="H4110" s="25">
        <v>97047.143415041646</v>
      </c>
      <c r="I4110" s="25">
        <v>116454.97696851539</v>
      </c>
      <c r="J4110" s="25">
        <v>158939.18864184091</v>
      </c>
      <c r="K4110" s="25">
        <v>183087.56512681293</v>
      </c>
      <c r="L4110" s="25">
        <v>166945.69799230093</v>
      </c>
      <c r="M4110" s="25">
        <v>191094.07447727295</v>
      </c>
      <c r="O4110" s="24">
        <v>4.6259491363948246</v>
      </c>
      <c r="P4110" s="44">
        <v>-4.7381436257948328</v>
      </c>
      <c r="Q4110" s="44">
        <v>0.64638595177466396</v>
      </c>
      <c r="R4110" s="43">
        <v>-4.3852874677287819</v>
      </c>
      <c r="S4110" s="24">
        <v>9.755847635887104</v>
      </c>
      <c r="T4110" s="24">
        <v>7.9330791528632316</v>
      </c>
      <c r="U4110" s="25">
        <v>6.3021973934751507</v>
      </c>
      <c r="V4110" s="24">
        <v>5.2348583384136615</v>
      </c>
      <c r="W4110" s="24">
        <v>10.458922396529925</v>
      </c>
      <c r="X4110" s="25">
        <v>8.7599290602338407</v>
      </c>
      <c r="Y4110" s="25">
        <v>9.6542005513860385</v>
      </c>
      <c r="Z4110" s="25">
        <v>8.1469225415349058</v>
      </c>
    </row>
    <row r="4111" spans="1:26" x14ac:dyDescent="0.25">
      <c r="A4111" s="39">
        <v>42663</v>
      </c>
      <c r="B4111" s="25">
        <v>40253.791660989998</v>
      </c>
      <c r="C4111" s="34">
        <v>54036.910719866668</v>
      </c>
      <c r="D4111" s="34">
        <v>4039.7689814132004</v>
      </c>
      <c r="E4111" s="25">
        <v>58076.679701279871</v>
      </c>
      <c r="F4111" s="25">
        <v>58790.794043163769</v>
      </c>
      <c r="G4111" s="25">
        <v>66631.713203134132</v>
      </c>
      <c r="H4111" s="25">
        <v>97075.989611071665</v>
      </c>
      <c r="I4111" s="25">
        <v>116457.2638923654</v>
      </c>
      <c r="J4111" s="25">
        <v>158980.99144361095</v>
      </c>
      <c r="K4111" s="25">
        <v>183098.48692006289</v>
      </c>
      <c r="L4111" s="25">
        <v>166990.73038567096</v>
      </c>
      <c r="M4111" s="25">
        <v>191108.2258621229</v>
      </c>
      <c r="O4111" s="24">
        <v>4.6544781438245364</v>
      </c>
      <c r="P4111" s="44">
        <v>-3.7993238972731547</v>
      </c>
      <c r="Q4111" s="44">
        <v>2.0225973070747916</v>
      </c>
      <c r="R4111" s="43">
        <v>-3.4159432899173559</v>
      </c>
      <c r="S4111" s="24">
        <v>10.483910187526169</v>
      </c>
      <c r="T4111" s="24">
        <v>8.4380152031035429</v>
      </c>
      <c r="U4111" s="25">
        <v>6.6397984291127532</v>
      </c>
      <c r="V4111" s="24">
        <v>5.4486229801266051</v>
      </c>
      <c r="W4111" s="24">
        <v>10.72925050512441</v>
      </c>
      <c r="X4111" s="25">
        <v>8.952623532886328</v>
      </c>
      <c r="Y4111" s="25">
        <v>9.907328103084545</v>
      </c>
      <c r="Z4111" s="25">
        <v>8.3289460240599134</v>
      </c>
    </row>
    <row r="4112" spans="1:26" x14ac:dyDescent="0.25">
      <c r="A4112" s="39">
        <v>42664</v>
      </c>
      <c r="B4112" s="25">
        <v>40196.617500690001</v>
      </c>
      <c r="C4112" s="34">
        <v>53126.30625309734</v>
      </c>
      <c r="D4112" s="34">
        <v>4056.7322021351997</v>
      </c>
      <c r="E4112" s="25">
        <v>57183.038455232541</v>
      </c>
      <c r="F4112" s="25">
        <v>58372.191596723766</v>
      </c>
      <c r="G4112" s="25">
        <v>66220.152932064113</v>
      </c>
      <c r="H4112" s="25">
        <v>96404.894467041653</v>
      </c>
      <c r="I4112" s="25">
        <v>115794.80945706539</v>
      </c>
      <c r="J4112" s="25">
        <v>158215.60593768093</v>
      </c>
      <c r="K4112" s="25">
        <v>182331.32080680292</v>
      </c>
      <c r="L4112" s="25">
        <v>166213.78647134092</v>
      </c>
      <c r="M4112" s="25">
        <v>190329.50134046291</v>
      </c>
      <c r="O4112" s="24">
        <v>4.7277124045421282</v>
      </c>
      <c r="P4112" s="44">
        <v>-5.0554685680278659</v>
      </c>
      <c r="Q4112" s="44">
        <v>1.060892845508743</v>
      </c>
      <c r="R4112" s="43">
        <v>-4.6460592087084196</v>
      </c>
      <c r="S4112" s="24">
        <v>9.7892973310631071</v>
      </c>
      <c r="T4112" s="24">
        <v>7.7376576211919179</v>
      </c>
      <c r="U4112" s="25">
        <v>5.8083278587189646</v>
      </c>
      <c r="V4112" s="24">
        <v>4.7204826989100779</v>
      </c>
      <c r="W4112" s="24">
        <v>10.077531814557883</v>
      </c>
      <c r="X4112" s="25">
        <v>8.3450141994262594</v>
      </c>
      <c r="Y4112" s="25">
        <v>9.2825471052589101</v>
      </c>
      <c r="Z4112" s="25">
        <v>7.7425751930635167</v>
      </c>
    </row>
    <row r="4113" spans="1:26" x14ac:dyDescent="0.25">
      <c r="A4113" s="39">
        <v>42667</v>
      </c>
      <c r="B4113" s="25">
        <v>40164.790590690005</v>
      </c>
      <c r="C4113" s="34">
        <v>52998.070833809375</v>
      </c>
      <c r="D4113" s="34">
        <v>4029.8178826318003</v>
      </c>
      <c r="E4113" s="25">
        <v>57027.888716441179</v>
      </c>
      <c r="F4113" s="25">
        <v>58134.625601173757</v>
      </c>
      <c r="G4113" s="25">
        <v>65974.808718634114</v>
      </c>
      <c r="H4113" s="25">
        <v>96471.821375411659</v>
      </c>
      <c r="I4113" s="25">
        <v>115860.95432691539</v>
      </c>
      <c r="J4113" s="25">
        <v>158210.23405309094</v>
      </c>
      <c r="K4113" s="25">
        <v>182312.16767448292</v>
      </c>
      <c r="L4113" s="25">
        <v>166215.57936155095</v>
      </c>
      <c r="M4113" s="25">
        <v>190317.51298294292</v>
      </c>
      <c r="O4113" s="24">
        <v>5.0283862972600124</v>
      </c>
      <c r="P4113" s="44">
        <v>-4.2664499286373392</v>
      </c>
      <c r="Q4113" s="44">
        <v>-2.7412225105395538</v>
      </c>
      <c r="R4113" s="43">
        <v>-4.1602437888652366</v>
      </c>
      <c r="S4113" s="24">
        <v>9.5029629130912738</v>
      </c>
      <c r="T4113" s="24">
        <v>7.5159709211503278</v>
      </c>
      <c r="U4113" s="25">
        <v>6.3460192669057003</v>
      </c>
      <c r="V4113" s="24">
        <v>5.1762792338723385</v>
      </c>
      <c r="W4113" s="24">
        <v>10.371029158951185</v>
      </c>
      <c r="X4113" s="25">
        <v>8.5966454096003666</v>
      </c>
      <c r="Y4113" s="25">
        <v>9.6067176110230967</v>
      </c>
      <c r="Z4113" s="25">
        <v>8.0223996140764022</v>
      </c>
    </row>
    <row r="4114" spans="1:26" x14ac:dyDescent="0.25">
      <c r="A4114" s="39">
        <v>42668</v>
      </c>
      <c r="B4114" s="25">
        <v>40139.956648389998</v>
      </c>
      <c r="C4114" s="34">
        <v>53016.534212270046</v>
      </c>
      <c r="D4114" s="34">
        <v>4103.7032566166008</v>
      </c>
      <c r="E4114" s="25">
        <v>57120.237468886648</v>
      </c>
      <c r="F4114" s="25">
        <v>58026.48867738375</v>
      </c>
      <c r="G4114" s="25">
        <v>65907.938643794114</v>
      </c>
      <c r="H4114" s="25">
        <v>96536.795738061643</v>
      </c>
      <c r="I4114" s="25">
        <v>115986.34300819538</v>
      </c>
      <c r="J4114" s="25">
        <v>158293.18132240092</v>
      </c>
      <c r="K4114" s="25">
        <v>182464.64726582289</v>
      </c>
      <c r="L4114" s="25">
        <v>166301.61122246092</v>
      </c>
      <c r="M4114" s="25">
        <v>190473.07716588289</v>
      </c>
      <c r="O4114" s="24">
        <v>4.9634471093093158</v>
      </c>
      <c r="P4114" s="44">
        <v>-4.2330984360538952</v>
      </c>
      <c r="Q4114" s="44">
        <v>-0.95801509089799008</v>
      </c>
      <c r="R4114" s="43">
        <v>-4.0050446026427817</v>
      </c>
      <c r="S4114" s="24">
        <v>9.2992751206119948</v>
      </c>
      <c r="T4114" s="24">
        <v>7.4069959781132955</v>
      </c>
      <c r="U4114" s="25">
        <v>6.4176439623215842</v>
      </c>
      <c r="V4114" s="24">
        <v>5.2901045948982928</v>
      </c>
      <c r="W4114" s="24">
        <v>10.428895045658582</v>
      </c>
      <c r="X4114" s="25">
        <v>8.6874718877459003</v>
      </c>
      <c r="Y4114" s="25">
        <v>9.6634491756605989</v>
      </c>
      <c r="Z4114" s="25">
        <v>8.1106963560408918</v>
      </c>
    </row>
    <row r="4115" spans="1:26" x14ac:dyDescent="0.25">
      <c r="A4115" s="39">
        <v>42669</v>
      </c>
      <c r="B4115" s="25">
        <v>40098.939149689999</v>
      </c>
      <c r="C4115" s="34">
        <v>52963.101371680728</v>
      </c>
      <c r="D4115" s="34">
        <v>4052.8525267342015</v>
      </c>
      <c r="E4115" s="25">
        <v>57015.953898414933</v>
      </c>
      <c r="F4115" s="25">
        <v>58092.946258693752</v>
      </c>
      <c r="G4115" s="25">
        <v>65961.476533124107</v>
      </c>
      <c r="H4115" s="25">
        <v>96749.093254641644</v>
      </c>
      <c r="I4115" s="25">
        <v>116185.83227782538</v>
      </c>
      <c r="J4115" s="25">
        <v>158627.99825746095</v>
      </c>
      <c r="K4115" s="25">
        <v>182785.70832116294</v>
      </c>
      <c r="L4115" s="25">
        <v>166639.48174912095</v>
      </c>
      <c r="M4115" s="25">
        <v>190797.19181282294</v>
      </c>
      <c r="O4115" s="24">
        <v>4.856188945254325</v>
      </c>
      <c r="P4115" s="44">
        <v>-4.3296173364503421</v>
      </c>
      <c r="Q4115" s="44">
        <v>-2.1852863887212526</v>
      </c>
      <c r="R4115" s="43">
        <v>-4.1803011691366132</v>
      </c>
      <c r="S4115" s="24">
        <v>9.4244552862400965</v>
      </c>
      <c r="T4115" s="24">
        <v>7.4942440999976823</v>
      </c>
      <c r="U4115" s="25">
        <v>6.6516708052551055</v>
      </c>
      <c r="V4115" s="24">
        <v>5.471197002160566</v>
      </c>
      <c r="W4115" s="24">
        <v>10.662470894424603</v>
      </c>
      <c r="X4115" s="25">
        <v>8.8787161366972178</v>
      </c>
      <c r="Y4115" s="25">
        <v>9.8862494663852107</v>
      </c>
      <c r="Z4115" s="25">
        <v>8.2946607288607144</v>
      </c>
    </row>
    <row r="4116" spans="1:26" x14ac:dyDescent="0.25">
      <c r="A4116" s="39">
        <v>42670</v>
      </c>
      <c r="B4116" s="25">
        <v>40039.79131819</v>
      </c>
      <c r="C4116" s="34">
        <v>52989.324840441412</v>
      </c>
      <c r="D4116" s="34">
        <v>4551.1746635082</v>
      </c>
      <c r="E4116" s="25">
        <v>57540.499503949613</v>
      </c>
      <c r="F4116" s="25">
        <v>58189.581207723742</v>
      </c>
      <c r="G4116" s="25">
        <v>66126.915086864101</v>
      </c>
      <c r="H4116" s="25">
        <v>96810.492492781617</v>
      </c>
      <c r="I4116" s="25">
        <v>116326.53565674539</v>
      </c>
      <c r="J4116" s="25">
        <v>158955.76449565092</v>
      </c>
      <c r="K4116" s="25">
        <v>183191.24566225291</v>
      </c>
      <c r="L4116" s="25">
        <v>166967.24957891091</v>
      </c>
      <c r="M4116" s="25">
        <v>191202.7307455129</v>
      </c>
      <c r="O4116" s="24">
        <v>4.7650686822265698</v>
      </c>
      <c r="P4116" s="44">
        <v>-3.6939407823324943</v>
      </c>
      <c r="Q4116" s="44">
        <v>6.7963777752660492</v>
      </c>
      <c r="R4116" s="43">
        <v>-2.9398511287930029</v>
      </c>
      <c r="S4116" s="24">
        <v>9.2968231132840362</v>
      </c>
      <c r="T4116" s="24">
        <v>7.5759508864003289</v>
      </c>
      <c r="U4116" s="25">
        <v>6.598979762738888</v>
      </c>
      <c r="V4116" s="24">
        <v>5.5272432888550549</v>
      </c>
      <c r="W4116" s="24">
        <v>10.779361961104851</v>
      </c>
      <c r="X4116" s="25">
        <v>9.036914159418874</v>
      </c>
      <c r="Y4116" s="25">
        <v>9.9945179235684911</v>
      </c>
      <c r="Z4116" s="25">
        <v>8.4433145181122669</v>
      </c>
    </row>
    <row r="4117" spans="1:26" x14ac:dyDescent="0.25">
      <c r="A4117" s="39">
        <v>42671</v>
      </c>
      <c r="B4117" s="25">
        <v>39995.795829889998</v>
      </c>
      <c r="C4117" s="34">
        <v>52908.100893892086</v>
      </c>
      <c r="D4117" s="34">
        <v>4179.2975927724019</v>
      </c>
      <c r="E4117" s="25">
        <v>57087.39848666449</v>
      </c>
      <c r="F4117" s="25">
        <v>58164.125257743748</v>
      </c>
      <c r="G4117" s="25">
        <v>66145.407109474094</v>
      </c>
      <c r="H4117" s="25">
        <v>96945.557971681643</v>
      </c>
      <c r="I4117" s="25">
        <v>116499.72914864536</v>
      </c>
      <c r="J4117" s="25">
        <v>159332.30356655089</v>
      </c>
      <c r="K4117" s="25">
        <v>183599.45143558292</v>
      </c>
      <c r="L4117" s="25">
        <v>167335.54464981088</v>
      </c>
      <c r="M4117" s="25">
        <v>191602.6925188429</v>
      </c>
      <c r="O4117" s="24">
        <v>4.7650686822265698</v>
      </c>
      <c r="P4117" s="44">
        <v>-3.6939407823324943</v>
      </c>
      <c r="Q4117" s="44">
        <v>6.7963777752660492</v>
      </c>
      <c r="R4117" s="43">
        <v>-2.9398511287930029</v>
      </c>
      <c r="S4117" s="24">
        <v>9.2968231132840362</v>
      </c>
      <c r="T4117" s="24">
        <v>7.5759508864003289</v>
      </c>
      <c r="U4117" s="25">
        <v>6.598979762738888</v>
      </c>
      <c r="V4117" s="24">
        <v>5.5272432888550549</v>
      </c>
      <c r="W4117" s="24">
        <v>10.779361961104851</v>
      </c>
      <c r="X4117" s="25">
        <v>9.036914159418874</v>
      </c>
      <c r="Y4117" s="25">
        <v>9.9945179235684911</v>
      </c>
      <c r="Z4117" s="25">
        <v>8.4433145181122669</v>
      </c>
    </row>
    <row r="4118" spans="1:26" x14ac:dyDescent="0.25">
      <c r="A4118" s="39">
        <v>42674</v>
      </c>
      <c r="B4118" s="25">
        <v>40028.206271989999</v>
      </c>
      <c r="C4118" s="34">
        <v>54288.21043130412</v>
      </c>
      <c r="D4118" s="34">
        <v>4206.571364339401</v>
      </c>
      <c r="E4118" s="25">
        <v>58494.781795643517</v>
      </c>
      <c r="F4118" s="25">
        <v>59529.096015850002</v>
      </c>
      <c r="G4118" s="25">
        <v>67540.117249139992</v>
      </c>
      <c r="H4118" s="25">
        <v>98605.50072507</v>
      </c>
      <c r="I4118" s="25">
        <v>118177.57468470998</v>
      </c>
      <c r="J4118" s="25">
        <v>161084.67224043998</v>
      </c>
      <c r="K4118" s="25">
        <v>185366.42780888997</v>
      </c>
      <c r="L4118" s="25">
        <v>169187.02412802997</v>
      </c>
      <c r="M4118" s="25">
        <v>193468.77969647996</v>
      </c>
      <c r="O4118" s="24">
        <v>4.9462836175942382</v>
      </c>
      <c r="P4118" s="44">
        <v>-2.6472444484835211</v>
      </c>
      <c r="Q4118" s="44">
        <v>-1.5514326346056762</v>
      </c>
      <c r="R4118" s="43">
        <v>-2.5692553796287543</v>
      </c>
      <c r="S4118" s="24">
        <v>10.798654307540412</v>
      </c>
      <c r="T4118" s="24">
        <v>9.4586980338438931</v>
      </c>
      <c r="U4118" s="25">
        <v>6.763439919939751</v>
      </c>
      <c r="V4118" s="24">
        <v>5.97921125108547</v>
      </c>
      <c r="W4118" s="24">
        <v>10.728004076716658</v>
      </c>
      <c r="X4118" s="25">
        <v>9.2010600900751527</v>
      </c>
      <c r="Y4118" s="25">
        <v>10.076870104564106</v>
      </c>
      <c r="Z4118" s="25">
        <v>8.7092589366418274</v>
      </c>
    </row>
    <row r="4119" spans="1:26" x14ac:dyDescent="0.25">
      <c r="A4119" s="39">
        <v>42675</v>
      </c>
      <c r="B4119" s="25">
        <v>40191.988140790003</v>
      </c>
      <c r="C4119" s="34">
        <v>55780.407945964798</v>
      </c>
      <c r="D4119" s="34">
        <v>4117.6340146816001</v>
      </c>
      <c r="E4119" s="25">
        <v>59898.041960646398</v>
      </c>
      <c r="F4119" s="25">
        <v>58598.186310243749</v>
      </c>
      <c r="G4119" s="25">
        <v>66564.680945124113</v>
      </c>
      <c r="H4119" s="25">
        <v>97365.617152871637</v>
      </c>
      <c r="I4119" s="25">
        <v>116882.95381831539</v>
      </c>
      <c r="J4119" s="25">
        <v>159869.35092006094</v>
      </c>
      <c r="K4119" s="25">
        <v>184112.29754112294</v>
      </c>
      <c r="L4119" s="25">
        <v>167972.53540105093</v>
      </c>
      <c r="M4119" s="25">
        <v>192215.48202211296</v>
      </c>
      <c r="O4119" s="24">
        <v>4.6353304598382605</v>
      </c>
      <c r="P4119" s="44">
        <v>-1.2012267558087264</v>
      </c>
      <c r="Q4119" s="44">
        <v>-4.3153459203744804</v>
      </c>
      <c r="R4119" s="43">
        <v>-1.4217777577221424</v>
      </c>
      <c r="S4119" s="24">
        <v>7.4350204276311782</v>
      </c>
      <c r="T4119" s="24">
        <v>6.3695953250767268</v>
      </c>
      <c r="U4119" s="25">
        <v>4.8118680441808337</v>
      </c>
      <c r="V4119" s="24">
        <v>4.2746713176969653</v>
      </c>
      <c r="W4119" s="24">
        <v>9.5362224153262112</v>
      </c>
      <c r="X4119" s="25">
        <v>8.1437003439130073</v>
      </c>
      <c r="Y4119" s="25">
        <v>8.9212296393369463</v>
      </c>
      <c r="Z4119" s="25">
        <v>7.6768745096451152</v>
      </c>
    </row>
    <row r="4120" spans="1:26" x14ac:dyDescent="0.25">
      <c r="A4120" s="39">
        <v>42677</v>
      </c>
      <c r="B4120" s="25">
        <v>40326.539272490001</v>
      </c>
      <c r="C4120" s="34">
        <v>56048.613783646157</v>
      </c>
      <c r="D4120" s="34">
        <v>4109.5389816474008</v>
      </c>
      <c r="E4120" s="25">
        <v>60158.152765293555</v>
      </c>
      <c r="F4120" s="25">
        <v>60398.932621733758</v>
      </c>
      <c r="G4120" s="25">
        <v>68316.183727964119</v>
      </c>
      <c r="H4120" s="25">
        <v>100302.23711160163</v>
      </c>
      <c r="I4120" s="25">
        <v>119775.23407439537</v>
      </c>
      <c r="J4120" s="25">
        <v>162716.94678451092</v>
      </c>
      <c r="K4120" s="25">
        <v>186896.45213548292</v>
      </c>
      <c r="L4120" s="25">
        <v>170823.0884523009</v>
      </c>
      <c r="M4120" s="25">
        <v>195002.59380327293</v>
      </c>
      <c r="O4120" s="24">
        <v>4.9856192308206149</v>
      </c>
      <c r="P4120" s="44">
        <v>-0.72617810135072736</v>
      </c>
      <c r="Q4120" s="44">
        <v>-4.5034564792242326</v>
      </c>
      <c r="R4120" s="43">
        <v>-0.99369597292904288</v>
      </c>
      <c r="S4120" s="24">
        <v>10.736542692085482</v>
      </c>
      <c r="T4120" s="24">
        <v>9.1684766473657753</v>
      </c>
      <c r="U4120" s="25">
        <v>7.9730725084534493</v>
      </c>
      <c r="V4120" s="24">
        <v>6.8549583758953814</v>
      </c>
      <c r="W4120" s="24">
        <v>11.487283654783687</v>
      </c>
      <c r="X4120" s="25">
        <v>9.779054332672743</v>
      </c>
      <c r="Y4120" s="25">
        <v>10.769661246045704</v>
      </c>
      <c r="Z4120" s="25">
        <v>9.2381820710713658</v>
      </c>
    </row>
    <row r="4121" spans="1:26" x14ac:dyDescent="0.25">
      <c r="A4121" s="39">
        <v>42678</v>
      </c>
      <c r="B4121" s="25">
        <v>40361.476985790003</v>
      </c>
      <c r="C4121" s="34">
        <v>55817.431062656833</v>
      </c>
      <c r="D4121" s="34">
        <v>4124.4727458004018</v>
      </c>
      <c r="E4121" s="25">
        <v>59941.903808457238</v>
      </c>
      <c r="F4121" s="25">
        <v>60154.746427863764</v>
      </c>
      <c r="G4121" s="25">
        <v>68005.722787494116</v>
      </c>
      <c r="H4121" s="25">
        <v>100066.08759523166</v>
      </c>
      <c r="I4121" s="25">
        <v>119521.0764755054</v>
      </c>
      <c r="J4121" s="25">
        <v>162415.07467768097</v>
      </c>
      <c r="K4121" s="25">
        <v>186568.59924003296</v>
      </c>
      <c r="L4121" s="25">
        <v>170503.62593887094</v>
      </c>
      <c r="M4121" s="25">
        <v>194657.15050122296</v>
      </c>
      <c r="O4121" s="24">
        <v>4.2685425056237625</v>
      </c>
      <c r="P4121" s="44">
        <v>-2.1608305611394152</v>
      </c>
      <c r="Q4121" s="44">
        <v>-3.8835068840888942</v>
      </c>
      <c r="R4121" s="43">
        <v>-2.2813400311207044</v>
      </c>
      <c r="S4121" s="24">
        <v>9.7291577052571743</v>
      </c>
      <c r="T4121" s="24">
        <v>8.0459730579514499</v>
      </c>
      <c r="U4121" s="25">
        <v>7.131729421108246</v>
      </c>
      <c r="V4121" s="24">
        <v>6.0545696779024549</v>
      </c>
      <c r="W4121" s="24">
        <v>11.004190989223028</v>
      </c>
      <c r="X4121" s="25">
        <v>9.2981599228542322</v>
      </c>
      <c r="Y4121" s="25">
        <v>10.299994779972366</v>
      </c>
      <c r="Z4121" s="25">
        <v>8.7687163066869864</v>
      </c>
    </row>
    <row r="4122" spans="1:26" x14ac:dyDescent="0.25">
      <c r="A4122" s="39">
        <v>42681</v>
      </c>
      <c r="B4122" s="25">
        <v>40468.217598789997</v>
      </c>
      <c r="C4122" s="34">
        <v>55864.834093198871</v>
      </c>
      <c r="D4122" s="34">
        <v>4123.2034276524009</v>
      </c>
      <c r="E4122" s="25">
        <v>59988.037520851271</v>
      </c>
      <c r="F4122" s="25">
        <v>60392.495505763749</v>
      </c>
      <c r="G4122" s="25">
        <v>68140.828168574109</v>
      </c>
      <c r="H4122" s="25">
        <v>99820.828346421637</v>
      </c>
      <c r="I4122" s="25">
        <v>119185.13930100537</v>
      </c>
      <c r="J4122" s="25">
        <v>162129.35246305092</v>
      </c>
      <c r="K4122" s="25">
        <v>186265.56593730292</v>
      </c>
      <c r="L4122" s="25">
        <v>170223.77250444092</v>
      </c>
      <c r="M4122" s="25">
        <v>194359.98597869292</v>
      </c>
      <c r="O4122" s="24">
        <v>4.089827732295559</v>
      </c>
      <c r="P4122" s="44">
        <v>-1.6166378582046725</v>
      </c>
      <c r="Q4122" s="44">
        <v>-5.5824227325343312</v>
      </c>
      <c r="R4122" s="43">
        <v>-1.8998527378868424</v>
      </c>
      <c r="S4122" s="24">
        <v>9.9493833429944001</v>
      </c>
      <c r="T4122" s="24">
        <v>8.2241052075990204</v>
      </c>
      <c r="U4122" s="25">
        <v>7.1622351985176858</v>
      </c>
      <c r="V4122" s="24">
        <v>6.0463497414276812</v>
      </c>
      <c r="W4122" s="24">
        <v>10.988445270142488</v>
      </c>
      <c r="X4122" s="25">
        <v>9.3152757108274642</v>
      </c>
      <c r="Y4122" s="25">
        <v>10.290087466172992</v>
      </c>
      <c r="Z4122" s="25">
        <v>8.7893607350456371</v>
      </c>
    </row>
    <row r="4123" spans="1:26" x14ac:dyDescent="0.25">
      <c r="A4123" s="39">
        <v>42682</v>
      </c>
      <c r="B4123" s="25">
        <v>40710.735448800006</v>
      </c>
      <c r="C4123" s="34">
        <v>55689.518810339549</v>
      </c>
      <c r="D4123" s="34">
        <v>4129.7239875122013</v>
      </c>
      <c r="E4123" s="25">
        <v>59819.242797851752</v>
      </c>
      <c r="F4123" s="25">
        <v>60265.791468383752</v>
      </c>
      <c r="G4123" s="25">
        <v>68062.733443344114</v>
      </c>
      <c r="H4123" s="25">
        <v>99711.554495501652</v>
      </c>
      <c r="I4123" s="25">
        <v>119129.82032534538</v>
      </c>
      <c r="J4123" s="25">
        <v>162058.50393979091</v>
      </c>
      <c r="K4123" s="25">
        <v>186255.02054284295</v>
      </c>
      <c r="L4123" s="25">
        <v>170154.7955745809</v>
      </c>
      <c r="M4123" s="25">
        <v>194351.31217763294</v>
      </c>
      <c r="O4123" s="24">
        <v>4.7136170348000439</v>
      </c>
      <c r="P4123" s="44">
        <v>-1.9253849840578541</v>
      </c>
      <c r="Q4123" s="44">
        <v>-5.4331078914908515</v>
      </c>
      <c r="R4123" s="43">
        <v>-2.1758875586219695</v>
      </c>
      <c r="S4123" s="24">
        <v>9.7187084775110186</v>
      </c>
      <c r="T4123" s="24">
        <v>8.1000719079370231</v>
      </c>
      <c r="U4123" s="25">
        <v>7.0449247102426726</v>
      </c>
      <c r="V4123" s="24">
        <v>5.9971290460072435</v>
      </c>
      <c r="W4123" s="24">
        <v>10.939944691272263</v>
      </c>
      <c r="X4123" s="25">
        <v>9.3090868444255079</v>
      </c>
      <c r="Y4123" s="25">
        <v>10.24539646023721</v>
      </c>
      <c r="Z4123" s="25">
        <v>8.7845057374096314</v>
      </c>
    </row>
    <row r="4124" spans="1:26" x14ac:dyDescent="0.25">
      <c r="A4124" s="39">
        <v>42683</v>
      </c>
      <c r="B4124" s="25">
        <v>40799.826731809997</v>
      </c>
      <c r="C4124" s="34">
        <v>55838.149103100215</v>
      </c>
      <c r="D4124" s="34">
        <v>4071.2620280164001</v>
      </c>
      <c r="E4124" s="25">
        <v>59909.411131116613</v>
      </c>
      <c r="F4124" s="25">
        <v>60177.335766213757</v>
      </c>
      <c r="G4124" s="25">
        <v>67965.922080394113</v>
      </c>
      <c r="H4124" s="25">
        <v>99511.595953091644</v>
      </c>
      <c r="I4124" s="25">
        <v>118894.63655037538</v>
      </c>
      <c r="J4124" s="25">
        <v>161931.1070214209</v>
      </c>
      <c r="K4124" s="25">
        <v>186094.48868600294</v>
      </c>
      <c r="L4124" s="25">
        <v>170029.46924961088</v>
      </c>
      <c r="M4124" s="25">
        <v>194192.85091419291</v>
      </c>
      <c r="O4124" s="24">
        <v>4.9427720816790144</v>
      </c>
      <c r="P4124" s="44">
        <v>-1.6636327000804529</v>
      </c>
      <c r="Q4124" s="44">
        <v>-6.7718331508082263</v>
      </c>
      <c r="R4124" s="43">
        <v>-2.0284327136691371</v>
      </c>
      <c r="S4124" s="24">
        <v>9.5576677749317653</v>
      </c>
      <c r="T4124" s="24">
        <v>7.9463120636440898</v>
      </c>
      <c r="U4124" s="25">
        <v>6.8302600485016463</v>
      </c>
      <c r="V4124" s="24">
        <v>5.7878715748137077</v>
      </c>
      <c r="W4124" s="24">
        <v>10.852732932961452</v>
      </c>
      <c r="X4124" s="25">
        <v>9.214874132040741</v>
      </c>
      <c r="Y4124" s="25">
        <v>10.164195984302516</v>
      </c>
      <c r="Z4124" s="25">
        <v>8.6958100140378534</v>
      </c>
    </row>
    <row r="4125" spans="1:26" x14ac:dyDescent="0.25">
      <c r="A4125" s="39">
        <v>42684</v>
      </c>
      <c r="B4125" s="25">
        <v>40705.025369820003</v>
      </c>
      <c r="C4125" s="34">
        <v>55806.535693470898</v>
      </c>
      <c r="D4125" s="34">
        <v>4110.2295128146015</v>
      </c>
      <c r="E4125" s="25">
        <v>59916.765206285498</v>
      </c>
      <c r="F4125" s="25">
        <v>60460.170250003757</v>
      </c>
      <c r="G4125" s="25">
        <v>68172.639274264118</v>
      </c>
      <c r="H4125" s="25">
        <v>99505.410199821636</v>
      </c>
      <c r="I4125" s="25">
        <v>118812.33310966539</v>
      </c>
      <c r="J4125" s="25">
        <v>162012.59125786088</v>
      </c>
      <c r="K4125" s="25">
        <v>186191.29151772294</v>
      </c>
      <c r="L4125" s="25">
        <v>170112.34707945088</v>
      </c>
      <c r="M4125" s="25">
        <v>194291.04733931297</v>
      </c>
      <c r="O4125" s="24">
        <v>4.5231837094910077</v>
      </c>
      <c r="P4125" s="44">
        <v>-1.7186994611078421</v>
      </c>
      <c r="Q4125" s="44">
        <v>-4.0269876150396904</v>
      </c>
      <c r="R4125" s="43">
        <v>-1.8805870489689736</v>
      </c>
      <c r="S4125" s="24">
        <v>10.272911209774893</v>
      </c>
      <c r="T4125" s="24">
        <v>8.4933526030090523</v>
      </c>
      <c r="U4125" s="25">
        <v>7.0424012436361538</v>
      </c>
      <c r="V4125" s="24">
        <v>5.9327618056768783</v>
      </c>
      <c r="W4125" s="24">
        <v>11.030361367344298</v>
      </c>
      <c r="X4125" s="25">
        <v>9.3998913822997743</v>
      </c>
      <c r="Y4125" s="25">
        <v>10.330969843751481</v>
      </c>
      <c r="Z4125" s="25">
        <v>8.8711621960363409</v>
      </c>
    </row>
    <row r="4126" spans="1:26" x14ac:dyDescent="0.25">
      <c r="A4126" s="39">
        <v>42685</v>
      </c>
      <c r="B4126" s="25">
        <v>40644.005621720004</v>
      </c>
      <c r="C4126" s="34">
        <v>55647.156459714111</v>
      </c>
      <c r="D4126" s="34">
        <v>4132.301995680602</v>
      </c>
      <c r="E4126" s="25">
        <v>59779.458455394713</v>
      </c>
      <c r="F4126" s="25">
        <v>60164.035700863751</v>
      </c>
      <c r="G4126" s="25">
        <v>67823.403177344109</v>
      </c>
      <c r="H4126" s="25">
        <v>99202.476210111636</v>
      </c>
      <c r="I4126" s="25">
        <v>118480.59821026538</v>
      </c>
      <c r="J4126" s="25">
        <v>161683.0867524909</v>
      </c>
      <c r="K4126" s="25">
        <v>185819.06102298293</v>
      </c>
      <c r="L4126" s="25">
        <v>169767.2902471509</v>
      </c>
      <c r="M4126" s="25">
        <v>193903.26451764294</v>
      </c>
      <c r="O4126" s="24">
        <v>4.1266792232241389</v>
      </c>
      <c r="P4126" s="44">
        <v>-1.8320706646801188</v>
      </c>
      <c r="Q4126" s="44">
        <v>-6.0945127153174123</v>
      </c>
      <c r="R4126" s="43">
        <v>-2.1391260252030198</v>
      </c>
      <c r="S4126" s="24">
        <v>9.8391295950489788</v>
      </c>
      <c r="T4126" s="24">
        <v>8.2123181157678804</v>
      </c>
      <c r="U4126" s="25">
        <v>6.6919161563889107</v>
      </c>
      <c r="V4126" s="24">
        <v>5.7245148055427686</v>
      </c>
      <c r="W4126" s="24">
        <v>10.898989981037154</v>
      </c>
      <c r="X4126" s="25">
        <v>9.3301976533966666</v>
      </c>
      <c r="Y4126" s="25">
        <v>10.194145354116447</v>
      </c>
      <c r="Z4126" s="25">
        <v>8.7937138933857248</v>
      </c>
    </row>
    <row r="4127" spans="1:26" x14ac:dyDescent="0.25">
      <c r="A4127" s="39">
        <v>42688</v>
      </c>
      <c r="B4127" s="25">
        <v>40690.717500819999</v>
      </c>
      <c r="C4127" s="34">
        <v>55663.405972803746</v>
      </c>
      <c r="D4127" s="34">
        <v>4251.3067395386006</v>
      </c>
      <c r="E4127" s="25">
        <v>59914.712712342349</v>
      </c>
      <c r="F4127" s="25">
        <v>60264.62361668377</v>
      </c>
      <c r="G4127" s="25">
        <v>68169.51322507413</v>
      </c>
      <c r="H4127" s="25">
        <v>98728.214310551659</v>
      </c>
      <c r="I4127" s="25">
        <v>118233.2540295154</v>
      </c>
      <c r="J4127" s="25">
        <v>161211.92803152098</v>
      </c>
      <c r="K4127" s="25">
        <v>185578.80238457292</v>
      </c>
      <c r="L4127" s="25">
        <v>169299.27354539096</v>
      </c>
      <c r="M4127" s="25">
        <v>193666.1478984429</v>
      </c>
      <c r="O4127" s="24">
        <v>5.0508622273313097</v>
      </c>
      <c r="P4127" s="44">
        <v>-1.9790481495737478</v>
      </c>
      <c r="Q4127" s="44">
        <v>-4.9707041150677034</v>
      </c>
      <c r="R4127" s="43">
        <v>-2.1975187341324642</v>
      </c>
      <c r="S4127" s="24">
        <v>11.115372344375452</v>
      </c>
      <c r="T4127" s="24">
        <v>9.5087656493880282</v>
      </c>
      <c r="U4127" s="25">
        <v>6.7873413600105348</v>
      </c>
      <c r="V4127" s="24">
        <v>5.8903670228941607</v>
      </c>
      <c r="W4127" s="24">
        <v>11.048764723829564</v>
      </c>
      <c r="X4127" s="25">
        <v>9.4812889853748352</v>
      </c>
      <c r="Y4127" s="25">
        <v>10.338783268624695</v>
      </c>
      <c r="Z4127" s="25">
        <v>8.9413611629799448</v>
      </c>
    </row>
    <row r="4128" spans="1:26" x14ac:dyDescent="0.25">
      <c r="A4128" s="39">
        <v>42689</v>
      </c>
      <c r="B4128" s="25">
        <v>40622.283264519996</v>
      </c>
      <c r="C4128" s="34">
        <v>56038.494738106958</v>
      </c>
      <c r="D4128" s="34">
        <v>4331.5132304766012</v>
      </c>
      <c r="E4128" s="25">
        <v>60370.007968583559</v>
      </c>
      <c r="F4128" s="25">
        <v>59839.462206513759</v>
      </c>
      <c r="G4128" s="25">
        <v>67735.162200114122</v>
      </c>
      <c r="H4128" s="25">
        <v>99010.796230341643</v>
      </c>
      <c r="I4128" s="25">
        <v>118510.71063351539</v>
      </c>
      <c r="J4128" s="25">
        <v>161605.72507459097</v>
      </c>
      <c r="K4128" s="25">
        <v>185967.73304679294</v>
      </c>
      <c r="L4128" s="25">
        <v>169694.16526153096</v>
      </c>
      <c r="M4128" s="25">
        <v>194056.17323373296</v>
      </c>
      <c r="O4128" s="24">
        <v>4.8741861702173095</v>
      </c>
      <c r="P4128" s="44">
        <v>-1.3185323733493237</v>
      </c>
      <c r="Q4128" s="44">
        <v>-3.177851510866625</v>
      </c>
      <c r="R4128" s="43">
        <v>-1.4543122034968547</v>
      </c>
      <c r="S4128" s="24">
        <v>10.331463550752428</v>
      </c>
      <c r="T4128" s="24">
        <v>8.8110161371556259</v>
      </c>
      <c r="U4128" s="25">
        <v>7.0929902785239474</v>
      </c>
      <c r="V4128" s="24">
        <v>6.1388587173133224</v>
      </c>
      <c r="W4128" s="24">
        <v>11.320026755856549</v>
      </c>
      <c r="X4128" s="25">
        <v>9.7107366899545013</v>
      </c>
      <c r="Y4128" s="25">
        <v>10.596149237002962</v>
      </c>
      <c r="Z4128" s="25">
        <v>9.1607587777702726</v>
      </c>
    </row>
    <row r="4129" spans="1:26" x14ac:dyDescent="0.25">
      <c r="A4129" s="39">
        <v>42690</v>
      </c>
      <c r="B4129" s="25">
        <v>40502.448313300003</v>
      </c>
      <c r="C4129" s="34">
        <v>55920.62854290018</v>
      </c>
      <c r="D4129" s="34">
        <v>4299.7351784506009</v>
      </c>
      <c r="E4129" s="25">
        <v>60220.363721350783</v>
      </c>
      <c r="F4129" s="25">
        <v>59540.344799643761</v>
      </c>
      <c r="G4129" s="25">
        <v>67453.810123954114</v>
      </c>
      <c r="H4129" s="25">
        <v>98749.379015161656</v>
      </c>
      <c r="I4129" s="25">
        <v>118276.32611527538</v>
      </c>
      <c r="J4129" s="25">
        <v>161321.47435240095</v>
      </c>
      <c r="K4129" s="25">
        <v>185722.10235934291</v>
      </c>
      <c r="L4129" s="25">
        <v>169411.00521241094</v>
      </c>
      <c r="M4129" s="25">
        <v>193811.63321935289</v>
      </c>
      <c r="O4129" s="24">
        <v>4.5648093461203354</v>
      </c>
      <c r="P4129" s="44">
        <v>-1.5260898600543471</v>
      </c>
      <c r="Q4129" s="44">
        <v>-3.8881850844335375</v>
      </c>
      <c r="R4129" s="43">
        <v>-1.6985857387267655</v>
      </c>
      <c r="S4129" s="24">
        <v>9.7799535595767253</v>
      </c>
      <c r="T4129" s="24">
        <v>8.3590469633190843</v>
      </c>
      <c r="U4129" s="25">
        <v>6.810233727220405</v>
      </c>
      <c r="V4129" s="24">
        <v>5.9289426250545008</v>
      </c>
      <c r="W4129" s="24">
        <v>11.124224299075047</v>
      </c>
      <c r="X4129" s="25">
        <v>9.5658280908534898</v>
      </c>
      <c r="Y4129" s="25">
        <v>10.411603050620123</v>
      </c>
      <c r="Z4129" s="25">
        <v>9.0231997757739499</v>
      </c>
    </row>
    <row r="4130" spans="1:26" x14ac:dyDescent="0.25">
      <c r="A4130" s="39">
        <v>42691</v>
      </c>
      <c r="B4130" s="25">
        <v>40461.180837300002</v>
      </c>
      <c r="C4130" s="34">
        <v>55903.144986673382</v>
      </c>
      <c r="D4130" s="34">
        <v>4379.5348596580006</v>
      </c>
      <c r="E4130" s="25">
        <v>60282.679846331383</v>
      </c>
      <c r="F4130" s="25">
        <v>59508.273076953759</v>
      </c>
      <c r="G4130" s="25">
        <v>67382.691132504115</v>
      </c>
      <c r="H4130" s="25">
        <v>98569.030466571639</v>
      </c>
      <c r="I4130" s="25">
        <v>118044.84164610539</v>
      </c>
      <c r="J4130" s="25">
        <v>161177.91891203093</v>
      </c>
      <c r="K4130" s="25">
        <v>185512.58167493294</v>
      </c>
      <c r="L4130" s="25">
        <v>169268.2994451109</v>
      </c>
      <c r="M4130" s="25">
        <v>193602.96220801293</v>
      </c>
      <c r="O4130" s="24">
        <v>4.6301731350085751</v>
      </c>
      <c r="P4130" s="44">
        <v>0.12165809680777517</v>
      </c>
      <c r="Q4130" s="44">
        <v>-4.5400065699939258</v>
      </c>
      <c r="R4130" s="43">
        <v>-0.23229445769217261</v>
      </c>
      <c r="S4130" s="24">
        <v>10.004640345708937</v>
      </c>
      <c r="T4130" s="24">
        <v>8.1696366019809794</v>
      </c>
      <c r="U4130" s="25">
        <v>6.9937291679611713</v>
      </c>
      <c r="V4130" s="24">
        <v>5.8643559479490515</v>
      </c>
      <c r="W4130" s="24">
        <v>11.290828028585121</v>
      </c>
      <c r="X4130" s="25">
        <v>9.5865200777099258</v>
      </c>
      <c r="Y4130" s="25">
        <v>10.567112574509995</v>
      </c>
      <c r="Z4130" s="25">
        <v>9.0418373507316741</v>
      </c>
    </row>
    <row r="4131" spans="1:26" x14ac:dyDescent="0.25">
      <c r="A4131" s="39">
        <v>42692</v>
      </c>
      <c r="B4131" s="25">
        <v>40371.1036322</v>
      </c>
      <c r="C4131" s="34">
        <v>54806.655664236598</v>
      </c>
      <c r="D4131" s="34">
        <v>4473.3178580552021</v>
      </c>
      <c r="E4131" s="25">
        <v>59279.973522291803</v>
      </c>
      <c r="F4131" s="25">
        <v>59201.060906693761</v>
      </c>
      <c r="G4131" s="25">
        <v>67019.441453684121</v>
      </c>
      <c r="H4131" s="25">
        <v>98207.350398091628</v>
      </c>
      <c r="I4131" s="25">
        <v>117629.11853442539</v>
      </c>
      <c r="J4131" s="25">
        <v>160772.82926034092</v>
      </c>
      <c r="K4131" s="25">
        <v>185057.88670266295</v>
      </c>
      <c r="L4131" s="25">
        <v>168849.98246649091</v>
      </c>
      <c r="M4131" s="25">
        <v>193135.03990881293</v>
      </c>
      <c r="O4131" s="24">
        <v>4.5489244128058326</v>
      </c>
      <c r="P4131" s="44">
        <v>-1.8362413621258344</v>
      </c>
      <c r="Q4131" s="44">
        <v>-2.567053217776083</v>
      </c>
      <c r="R4131" s="43">
        <v>-1.8917712682275822</v>
      </c>
      <c r="S4131" s="24">
        <v>9.6259975144223464</v>
      </c>
      <c r="T4131" s="24">
        <v>7.6700266064335221</v>
      </c>
      <c r="U4131" s="25">
        <v>6.8976691116462874</v>
      </c>
      <c r="V4131" s="24">
        <v>5.7305957062425472</v>
      </c>
      <c r="W4131" s="24">
        <v>11.179183600728027</v>
      </c>
      <c r="X4131" s="25">
        <v>9.4560162583834604</v>
      </c>
      <c r="Y4131" s="25">
        <v>10.450404631638555</v>
      </c>
      <c r="Z4131" s="25">
        <v>8.908101945973911</v>
      </c>
    </row>
    <row r="4132" spans="1:26" x14ac:dyDescent="0.25">
      <c r="A4132" s="39">
        <v>42695</v>
      </c>
      <c r="B4132" s="25">
        <v>40291.343740099997</v>
      </c>
      <c r="C4132" s="34">
        <v>54590.408509756235</v>
      </c>
      <c r="D4132" s="34">
        <v>4346.6620861566007</v>
      </c>
      <c r="E4132" s="25">
        <v>58937.070595912839</v>
      </c>
      <c r="F4132" s="25">
        <v>58980.442605333752</v>
      </c>
      <c r="G4132" s="25">
        <v>66695.027462194106</v>
      </c>
      <c r="H4132" s="25">
        <v>97629.483714751637</v>
      </c>
      <c r="I4132" s="25">
        <v>116915.07738236536</v>
      </c>
      <c r="J4132" s="25">
        <v>160131.9279798909</v>
      </c>
      <c r="K4132" s="25">
        <v>184273.54706772292</v>
      </c>
      <c r="L4132" s="25">
        <v>168210.38920525089</v>
      </c>
      <c r="M4132" s="25">
        <v>192352.00829308294</v>
      </c>
      <c r="O4132" s="24">
        <v>4.5506957114167523</v>
      </c>
      <c r="P4132" s="44">
        <v>-4.2787760888765565</v>
      </c>
      <c r="Q4132" s="44">
        <v>-4.687199274741527</v>
      </c>
      <c r="R4132" s="43">
        <v>-4.3090171833986108</v>
      </c>
      <c r="S4132" s="24">
        <v>9.6220751434338503</v>
      </c>
      <c r="T4132" s="24">
        <v>7.616301771597489</v>
      </c>
      <c r="U4132" s="25">
        <v>4.7069441299954606</v>
      </c>
      <c r="V4132" s="24">
        <v>3.8968350667419216</v>
      </c>
      <c r="W4132" s="24">
        <v>9.6858022672751112</v>
      </c>
      <c r="X4132" s="25">
        <v>8.156050293022421</v>
      </c>
      <c r="Y4132" s="25">
        <v>9.0505544120079051</v>
      </c>
      <c r="Z4132" s="25">
        <v>7.6782428244008605</v>
      </c>
    </row>
    <row r="4133" spans="1:26" x14ac:dyDescent="0.25">
      <c r="A4133" s="39">
        <v>42696</v>
      </c>
      <c r="B4133" s="25">
        <v>40279.229915699994</v>
      </c>
      <c r="C4133" s="34">
        <v>54199.049711179432</v>
      </c>
      <c r="D4133" s="34">
        <v>4417.6844778318009</v>
      </c>
      <c r="E4133" s="25">
        <v>58616.734189011229</v>
      </c>
      <c r="F4133" s="25">
        <v>59150.746425973754</v>
      </c>
      <c r="G4133" s="25">
        <v>66919.957094654106</v>
      </c>
      <c r="H4133" s="25">
        <v>97807.581951421656</v>
      </c>
      <c r="I4133" s="25">
        <v>117164.19191027537</v>
      </c>
      <c r="J4133" s="25">
        <v>160439.36212277098</v>
      </c>
      <c r="K4133" s="25">
        <v>184628.95918889291</v>
      </c>
      <c r="L4133" s="25">
        <v>168518.90002120097</v>
      </c>
      <c r="M4133" s="25">
        <v>192708.4970873229</v>
      </c>
      <c r="O4133" s="24">
        <v>4.519261942989572</v>
      </c>
      <c r="P4133" s="44">
        <v>-4.9650018235944726</v>
      </c>
      <c r="Q4133" s="44">
        <v>-3.129833431574458</v>
      </c>
      <c r="R4133" s="43">
        <v>-4.8291194772251966</v>
      </c>
      <c r="S4133" s="24">
        <v>9.9386047827302981</v>
      </c>
      <c r="T4133" s="24">
        <v>7.9792388019167326</v>
      </c>
      <c r="U4133" s="25">
        <v>4.8979532535420311</v>
      </c>
      <c r="V4133" s="24">
        <v>4.1182112279563698</v>
      </c>
      <c r="W4133" s="24">
        <v>9.8963858843685628</v>
      </c>
      <c r="X4133" s="25">
        <v>8.3646530570311128</v>
      </c>
      <c r="Y4133" s="25">
        <v>9.2505615321412762</v>
      </c>
      <c r="Z4133" s="25">
        <v>7.877804488929252</v>
      </c>
    </row>
    <row r="4134" spans="1:26" x14ac:dyDescent="0.25">
      <c r="A4134" s="39">
        <v>42697</v>
      </c>
      <c r="B4134" s="25">
        <v>40259.893616699999</v>
      </c>
      <c r="C4134" s="34">
        <v>53971.411900712657</v>
      </c>
      <c r="D4134" s="34">
        <v>4288.7355570696009</v>
      </c>
      <c r="E4134" s="25">
        <v>58260.147457782259</v>
      </c>
      <c r="F4134" s="25">
        <v>59243.863878603748</v>
      </c>
      <c r="G4134" s="25">
        <v>66993.298699554114</v>
      </c>
      <c r="H4134" s="25">
        <v>97573.716702591628</v>
      </c>
      <c r="I4134" s="25">
        <v>116921.84029836539</v>
      </c>
      <c r="J4134" s="25">
        <v>160374.34449853087</v>
      </c>
      <c r="K4134" s="25">
        <v>184558.23424478294</v>
      </c>
      <c r="L4134" s="25">
        <v>168454.07507003084</v>
      </c>
      <c r="M4134" s="25">
        <v>192637.96481628294</v>
      </c>
      <c r="O4134" s="24">
        <v>4.4690868104356962</v>
      </c>
      <c r="P4134" s="44">
        <v>-5.3641519750800342</v>
      </c>
      <c r="Q4134" s="44">
        <v>-5.9574014699291915</v>
      </c>
      <c r="R4134" s="43">
        <v>-5.408078262004457</v>
      </c>
      <c r="S4134" s="24">
        <v>10.111674497681001</v>
      </c>
      <c r="T4134" s="24">
        <v>8.097579742548433</v>
      </c>
      <c r="U4134" s="25">
        <v>4.647134396251551</v>
      </c>
      <c r="V4134" s="24">
        <v>3.9028449465962511</v>
      </c>
      <c r="W4134" s="24">
        <v>9.8518506666499306</v>
      </c>
      <c r="X4134" s="25">
        <v>8.3231423207705379</v>
      </c>
      <c r="Y4134" s="25">
        <v>9.2085356091395454</v>
      </c>
      <c r="Z4134" s="25">
        <v>7.8383206744612188</v>
      </c>
    </row>
    <row r="4135" spans="1:26" x14ac:dyDescent="0.25">
      <c r="A4135" s="39">
        <v>42698</v>
      </c>
      <c r="B4135" s="25">
        <v>40172.083242300003</v>
      </c>
      <c r="C4135" s="34">
        <v>53769.915455535869</v>
      </c>
      <c r="D4135" s="34">
        <v>4414.8980285634007</v>
      </c>
      <c r="E4135" s="25">
        <v>58184.813484099272</v>
      </c>
      <c r="F4135" s="25">
        <v>59278.543675003755</v>
      </c>
      <c r="G4135" s="25">
        <v>66927.829798804116</v>
      </c>
      <c r="H4135" s="25">
        <v>97480.114356041639</v>
      </c>
      <c r="I4135" s="25">
        <v>116696.53490410539</v>
      </c>
      <c r="J4135" s="25">
        <v>160406.34575680093</v>
      </c>
      <c r="K4135" s="25">
        <v>184429.35181036295</v>
      </c>
      <c r="L4135" s="25">
        <v>168486.77100137091</v>
      </c>
      <c r="M4135" s="25">
        <v>192509.77705493293</v>
      </c>
      <c r="O4135" s="24">
        <v>3.9282132267694836</v>
      </c>
      <c r="P4135" s="44">
        <v>-4.6468815007697177</v>
      </c>
      <c r="Q4135" s="44">
        <v>-4.2491068649087023</v>
      </c>
      <c r="R4135" s="43">
        <v>-4.6168154004567086</v>
      </c>
      <c r="S4135" s="24">
        <v>10.463467912914549</v>
      </c>
      <c r="T4135" s="24">
        <v>8.2129347184009216</v>
      </c>
      <c r="U4135" s="25">
        <v>5.0430992835072797</v>
      </c>
      <c r="V4135" s="24">
        <v>4.0965210192032364</v>
      </c>
      <c r="W4135" s="24">
        <v>10.205489862244166</v>
      </c>
      <c r="X4135" s="25">
        <v>8.5153953598171803</v>
      </c>
      <c r="Y4135" s="25">
        <v>9.5415568966169761</v>
      </c>
      <c r="Z4135" s="25">
        <v>8.0207027133009756</v>
      </c>
    </row>
    <row r="4136" spans="1:26" x14ac:dyDescent="0.25">
      <c r="A4136" s="39">
        <v>42699</v>
      </c>
      <c r="B4136" s="25">
        <v>40101.128897099996</v>
      </c>
      <c r="C4136" s="34">
        <v>53039.518867949067</v>
      </c>
      <c r="D4136" s="34">
        <v>4454.4648251193994</v>
      </c>
      <c r="E4136" s="25">
        <v>57493.983693068469</v>
      </c>
      <c r="F4136" s="25">
        <v>58663.504260963746</v>
      </c>
      <c r="G4136" s="25">
        <v>66318.8699929141</v>
      </c>
      <c r="H4136" s="25">
        <v>97046.057723591628</v>
      </c>
      <c r="I4136" s="25">
        <v>116256.85691475536</v>
      </c>
      <c r="J4136" s="25">
        <v>160089.6294698409</v>
      </c>
      <c r="K4136" s="25">
        <v>184105.91488039293</v>
      </c>
      <c r="L4136" s="25">
        <v>168170.05638748087</v>
      </c>
      <c r="M4136" s="25">
        <v>192186.34179803292</v>
      </c>
      <c r="O4136" s="24">
        <v>3.8744351318121373</v>
      </c>
      <c r="P4136" s="44">
        <v>-5.8974009229748825</v>
      </c>
      <c r="Q4136" s="44">
        <v>-2.506998741632982</v>
      </c>
      <c r="R4136" s="43">
        <v>-5.6431724189373149</v>
      </c>
      <c r="S4136" s="24">
        <v>8.7612957624669363</v>
      </c>
      <c r="T4136" s="24">
        <v>6.7014118152509239</v>
      </c>
      <c r="U4136" s="25">
        <v>4.2129336381042659</v>
      </c>
      <c r="V4136" s="24">
        <v>3.3538992293304482</v>
      </c>
      <c r="W4136" s="24">
        <v>9.6972218495577458</v>
      </c>
      <c r="X4136" s="25">
        <v>8.050966485048928</v>
      </c>
      <c r="Y4136" s="25">
        <v>9.0619114434201453</v>
      </c>
      <c r="Z4136" s="25">
        <v>7.5787160329633618</v>
      </c>
    </row>
    <row r="4137" spans="1:26" x14ac:dyDescent="0.25">
      <c r="A4137" s="39">
        <v>42702</v>
      </c>
      <c r="B4137" s="25">
        <v>40115.954291800001</v>
      </c>
      <c r="C4137" s="34">
        <v>52797.016304028715</v>
      </c>
      <c r="D4137" s="34">
        <v>4829.7048589062006</v>
      </c>
      <c r="E4137" s="25">
        <v>57626.721162934919</v>
      </c>
      <c r="F4137" s="25">
        <v>58653.205727153749</v>
      </c>
      <c r="G4137" s="25">
        <v>66265.345428924105</v>
      </c>
      <c r="H4137" s="25">
        <v>96212.265554631638</v>
      </c>
      <c r="I4137" s="25">
        <v>115323.23027992538</v>
      </c>
      <c r="J4137" s="25">
        <v>159950.24977732095</v>
      </c>
      <c r="K4137" s="25">
        <v>183864.3391220129</v>
      </c>
      <c r="L4137" s="25">
        <v>168017.44971417094</v>
      </c>
      <c r="M4137" s="25">
        <v>191931.53905886289</v>
      </c>
      <c r="O4137" s="24">
        <v>3.7972491963572219</v>
      </c>
      <c r="P4137" s="44">
        <v>-7.3053321091430146</v>
      </c>
      <c r="Q4137" s="44">
        <v>4.2712967803279378</v>
      </c>
      <c r="R4137" s="43">
        <v>-6.4347118310418843</v>
      </c>
      <c r="S4137" s="24">
        <v>6.0638120144464347</v>
      </c>
      <c r="T4137" s="24">
        <v>4.6381611418387481</v>
      </c>
      <c r="U4137" s="25">
        <v>1.4317083581261825</v>
      </c>
      <c r="V4137" s="24">
        <v>1.1414383926795058</v>
      </c>
      <c r="W4137" s="24">
        <v>8.4167402458939158</v>
      </c>
      <c r="X4137" s="25">
        <v>6.9659282325287286</v>
      </c>
      <c r="Y4137" s="25">
        <v>7.4630471395287445</v>
      </c>
      <c r="Z4137" s="25">
        <v>6.2115666010608805</v>
      </c>
    </row>
    <row r="4138" spans="1:26" x14ac:dyDescent="0.25">
      <c r="A4138" s="39">
        <v>42703</v>
      </c>
      <c r="B4138" s="25">
        <v>40262.385127199996</v>
      </c>
      <c r="C4138" s="34">
        <v>52938.993603521914</v>
      </c>
      <c r="D4138" s="34">
        <v>4527.1109599296033</v>
      </c>
      <c r="E4138" s="25">
        <v>57466.104563451518</v>
      </c>
      <c r="F4138" s="25">
        <v>58890.720611453748</v>
      </c>
      <c r="G4138" s="25">
        <v>66507.560299474106</v>
      </c>
      <c r="H4138" s="25">
        <v>96828.362533831649</v>
      </c>
      <c r="I4138" s="25">
        <v>115939.67300699539</v>
      </c>
      <c r="J4138" s="25">
        <v>160657.51336834097</v>
      </c>
      <c r="K4138" s="25">
        <v>184569.24739545296</v>
      </c>
      <c r="L4138" s="25">
        <v>168725.40997826096</v>
      </c>
      <c r="M4138" s="25">
        <v>192637.14400537295</v>
      </c>
      <c r="O4138" s="24">
        <v>4.1761288261794816</v>
      </c>
      <c r="P4138" s="44">
        <v>-7.0560653977671635</v>
      </c>
      <c r="Q4138" s="44">
        <v>-2.2615782432715337</v>
      </c>
      <c r="R4138" s="43">
        <v>-6.6954960317062273</v>
      </c>
      <c r="S4138" s="24">
        <v>6.4933151204866313</v>
      </c>
      <c r="T4138" s="24">
        <v>5.0206373591059617</v>
      </c>
      <c r="U4138" s="25">
        <v>2.0812281335341742</v>
      </c>
      <c r="V4138" s="24">
        <v>1.6820745156117978</v>
      </c>
      <c r="W4138" s="24">
        <v>8.8961343896339038</v>
      </c>
      <c r="X4138" s="25">
        <v>7.3760195430425668</v>
      </c>
      <c r="Y4138" s="25">
        <v>7.9158546744737324</v>
      </c>
      <c r="Z4138" s="25">
        <v>6.602036073341333</v>
      </c>
    </row>
    <row r="4139" spans="1:26" x14ac:dyDescent="0.25">
      <c r="A4139" s="39">
        <v>42704</v>
      </c>
      <c r="B4139" s="25">
        <v>40347.942489199995</v>
      </c>
      <c r="C4139" s="34">
        <v>53331.184822235133</v>
      </c>
      <c r="D4139" s="34">
        <v>4582.1816251918008</v>
      </c>
      <c r="E4139" s="25">
        <v>57913.366447426932</v>
      </c>
      <c r="F4139" s="25">
        <v>59085.149471679993</v>
      </c>
      <c r="G4139" s="25">
        <v>66778.826871550002</v>
      </c>
      <c r="H4139" s="25">
        <v>97838.405656059986</v>
      </c>
      <c r="I4139" s="25">
        <v>117066.89414675</v>
      </c>
      <c r="J4139" s="25">
        <v>161746.99994581999</v>
      </c>
      <c r="K4139" s="25">
        <v>185777.37719900996</v>
      </c>
      <c r="L4139" s="25">
        <v>169804.33630380998</v>
      </c>
      <c r="M4139" s="25">
        <v>193834.71355699995</v>
      </c>
      <c r="O4139" s="24">
        <v>4.3975025659015898</v>
      </c>
      <c r="P4139" s="44">
        <v>-6.3675031017656263</v>
      </c>
      <c r="Q4139" s="44">
        <v>-1.0726257401272421</v>
      </c>
      <c r="R4139" s="43">
        <v>-5.9693018943922427</v>
      </c>
      <c r="S4139" s="24">
        <v>6.8578870379060852</v>
      </c>
      <c r="T4139" s="24">
        <v>5.458966453095826</v>
      </c>
      <c r="U4139" s="25">
        <v>3.1537470401575174</v>
      </c>
      <c r="V4139" s="24">
        <v>2.6766522444751084</v>
      </c>
      <c r="W4139" s="24">
        <v>9.6395402519540596</v>
      </c>
      <c r="X4139" s="25">
        <v>8.0865220581033412</v>
      </c>
      <c r="Y4139" s="25">
        <v>8.6105869010429501</v>
      </c>
      <c r="Z4139" s="25">
        <v>7.2720310267941235</v>
      </c>
    </row>
    <row r="4140" spans="1:26" x14ac:dyDescent="0.25">
      <c r="A4140" s="39">
        <v>42705</v>
      </c>
      <c r="B4140" s="25">
        <v>40506.436694800002</v>
      </c>
      <c r="C4140" s="34">
        <v>53819.280040366488</v>
      </c>
      <c r="D4140" s="34">
        <v>4490.9232415936012</v>
      </c>
      <c r="E4140" s="25">
        <v>58310.203281960086</v>
      </c>
      <c r="F4140" s="25">
        <v>59140.564971363761</v>
      </c>
      <c r="G4140" s="25">
        <v>66761.726522614117</v>
      </c>
      <c r="H4140" s="25">
        <v>98425.898124111656</v>
      </c>
      <c r="I4140" s="25">
        <v>117574.9652966054</v>
      </c>
      <c r="J4140" s="25">
        <v>162344.85588598097</v>
      </c>
      <c r="K4140" s="25">
        <v>186286.54073147295</v>
      </c>
      <c r="L4140" s="25">
        <v>170401.88143077097</v>
      </c>
      <c r="M4140" s="25">
        <v>194343.56627626295</v>
      </c>
      <c r="O4140" s="24">
        <v>4.1272474868799369</v>
      </c>
      <c r="P4140" s="44">
        <v>-9.1542139270416438</v>
      </c>
      <c r="Q4140" s="44">
        <v>-3.5792563574712388</v>
      </c>
      <c r="R4140" s="43">
        <v>-8.7478592825237627</v>
      </c>
      <c r="S4140" s="24">
        <v>6.1966388321322619</v>
      </c>
      <c r="T4140" s="24">
        <v>4.8217600037785635</v>
      </c>
      <c r="U4140" s="25">
        <v>2.293714859520013</v>
      </c>
      <c r="V4140" s="24">
        <v>1.9405774543281629</v>
      </c>
      <c r="W4140" s="24">
        <v>9.0198927902881856</v>
      </c>
      <c r="X4140" s="25">
        <v>7.547211481766003</v>
      </c>
      <c r="Y4140" s="25">
        <v>8.0342532698049816</v>
      </c>
      <c r="Z4140" s="25">
        <v>6.764480677818363</v>
      </c>
    </row>
    <row r="4141" spans="1:26" x14ac:dyDescent="0.25">
      <c r="A4141" s="39">
        <v>42706</v>
      </c>
      <c r="B4141" s="25">
        <v>40557.052049599995</v>
      </c>
      <c r="C4141" s="34">
        <v>55493.902534476489</v>
      </c>
      <c r="D4141" s="34">
        <v>4359.7879047870019</v>
      </c>
      <c r="E4141" s="25">
        <v>59853.69043926349</v>
      </c>
      <c r="F4141" s="25">
        <v>59441.862044863752</v>
      </c>
      <c r="G4141" s="25">
        <v>67040.055855024111</v>
      </c>
      <c r="H4141" s="25">
        <v>98762.099357241634</v>
      </c>
      <c r="I4141" s="25">
        <v>117924.83445686538</v>
      </c>
      <c r="J4141" s="25">
        <v>162563.08555256092</v>
      </c>
      <c r="K4141" s="25">
        <v>186522.91086454291</v>
      </c>
      <c r="L4141" s="25">
        <v>170648.84109735093</v>
      </c>
      <c r="M4141" s="25">
        <v>194608.66640933292</v>
      </c>
      <c r="O4141" s="24">
        <v>3.8008132527731719</v>
      </c>
      <c r="P4141" s="44">
        <v>-6.7373589170530597</v>
      </c>
      <c r="Q4141" s="44">
        <v>-6.1303214396665755</v>
      </c>
      <c r="R4141" s="43">
        <v>-6.6934070898905684</v>
      </c>
      <c r="S4141" s="24">
        <v>5.2030013783183948</v>
      </c>
      <c r="T4141" s="24">
        <v>3.7886873866432857</v>
      </c>
      <c r="U4141" s="25">
        <v>1.6596953670161341</v>
      </c>
      <c r="V4141" s="24">
        <v>1.3356276015248136</v>
      </c>
      <c r="W4141" s="24">
        <v>8.4958165094192406</v>
      </c>
      <c r="X4141" s="25">
        <v>7.0464376204261159</v>
      </c>
      <c r="Y4141" s="25">
        <v>7.5632757703939513</v>
      </c>
      <c r="Z4141" s="25">
        <v>6.3080540508668959</v>
      </c>
    </row>
    <row r="4142" spans="1:26" x14ac:dyDescent="0.25">
      <c r="A4142" s="39">
        <v>42709</v>
      </c>
      <c r="B4142" s="25">
        <v>40865.728357699998</v>
      </c>
      <c r="C4142" s="34">
        <v>55444.990908488522</v>
      </c>
      <c r="D4142" s="34">
        <v>4283.4539821528015</v>
      </c>
      <c r="E4142" s="25">
        <v>59728.444890641324</v>
      </c>
      <c r="F4142" s="25">
        <v>60424.648500583746</v>
      </c>
      <c r="G4142" s="25">
        <v>67974.281660364111</v>
      </c>
      <c r="H4142" s="25">
        <v>99859.370827021645</v>
      </c>
      <c r="I4142" s="25">
        <v>118962.31625429538</v>
      </c>
      <c r="J4142" s="25">
        <v>163656.63320783092</v>
      </c>
      <c r="K4142" s="25">
        <v>187562.30536860292</v>
      </c>
      <c r="L4142" s="25">
        <v>171782.26203282093</v>
      </c>
      <c r="M4142" s="25">
        <v>195687.93419359293</v>
      </c>
      <c r="O4142" s="24">
        <v>1.6317726058943327</v>
      </c>
      <c r="P4142" s="44">
        <v>-9.3682041684435386</v>
      </c>
      <c r="Q4142" s="44">
        <v>0.32938667862694171</v>
      </c>
      <c r="R4142" s="43">
        <v>-8.7355736688482395</v>
      </c>
      <c r="S4142" s="24">
        <v>5.6021382372177797</v>
      </c>
      <c r="T4142" s="24">
        <v>3.984803844116902</v>
      </c>
      <c r="U4142" s="25">
        <v>1.0281460167463008</v>
      </c>
      <c r="V4142" s="24">
        <v>0.66083306690225552</v>
      </c>
      <c r="W4142" s="24">
        <v>7.9612140100747242</v>
      </c>
      <c r="X4142" s="25">
        <v>6.5104508071860634</v>
      </c>
      <c r="Y4142" s="25">
        <v>7.033756990852047</v>
      </c>
      <c r="Z4142" s="25">
        <v>5.7756965241634539</v>
      </c>
    </row>
    <row r="4143" spans="1:26" x14ac:dyDescent="0.25">
      <c r="A4143" s="39">
        <v>42710</v>
      </c>
      <c r="B4143" s="25">
        <v>41361.441946599996</v>
      </c>
      <c r="C4143" s="34">
        <v>55711.076251689206</v>
      </c>
      <c r="D4143" s="34">
        <v>4325.706325677801</v>
      </c>
      <c r="E4143" s="25">
        <v>60036.782577367005</v>
      </c>
      <c r="F4143" s="25">
        <v>60541.192713383745</v>
      </c>
      <c r="G4143" s="25">
        <v>68127.331021014092</v>
      </c>
      <c r="H4143" s="25">
        <v>100317.04621130164</v>
      </c>
      <c r="I4143" s="25">
        <v>119457.47834859537</v>
      </c>
      <c r="J4143" s="25">
        <v>164030.01004597091</v>
      </c>
      <c r="K4143" s="25">
        <v>187964.29725830292</v>
      </c>
      <c r="L4143" s="25">
        <v>172183.6199643609</v>
      </c>
      <c r="M4143" s="25">
        <v>196117.90717669291</v>
      </c>
      <c r="O4143" s="24">
        <v>2.8645966070660611</v>
      </c>
      <c r="P4143" s="44">
        <v>-8.9332542820139906</v>
      </c>
      <c r="Q4143" s="44">
        <v>1.3190440274067905</v>
      </c>
      <c r="R4143" s="43">
        <v>-8.2644369743165687</v>
      </c>
      <c r="S4143" s="24">
        <v>5.8058186619493357</v>
      </c>
      <c r="T4143" s="24">
        <v>4.218933684946613</v>
      </c>
      <c r="U4143" s="25">
        <v>1.4911781304915994</v>
      </c>
      <c r="V4143" s="24">
        <v>1.0798180907718447</v>
      </c>
      <c r="W4143" s="24">
        <v>8.2075237131323817</v>
      </c>
      <c r="X4143" s="25">
        <v>6.7387287509266036</v>
      </c>
      <c r="Y4143" s="25">
        <v>7.2838343085124269</v>
      </c>
      <c r="Z4143" s="25">
        <v>6.0081109137444688</v>
      </c>
    </row>
    <row r="4144" spans="1:26" x14ac:dyDescent="0.25">
      <c r="A4144" s="39">
        <v>42711</v>
      </c>
      <c r="B4144" s="25">
        <v>41669.717706300005</v>
      </c>
      <c r="C4144" s="34">
        <v>55686.125674879891</v>
      </c>
      <c r="D4144" s="34">
        <v>4330.0977105680013</v>
      </c>
      <c r="E4144" s="25">
        <v>60016.223385447891</v>
      </c>
      <c r="F4144" s="25">
        <v>60590.327654313769</v>
      </c>
      <c r="G4144" s="25">
        <v>68181.140010134113</v>
      </c>
      <c r="H4144" s="25">
        <v>100235.78841445164</v>
      </c>
      <c r="I4144" s="25">
        <v>119485.98327094539</v>
      </c>
      <c r="J4144" s="25">
        <v>163914.35132253091</v>
      </c>
      <c r="K4144" s="25">
        <v>187953.97543379298</v>
      </c>
      <c r="L4144" s="25">
        <v>172097.33433432091</v>
      </c>
      <c r="M4144" s="25">
        <v>196136.95844558298</v>
      </c>
      <c r="O4144" s="24">
        <v>3.6312686613483525</v>
      </c>
      <c r="P4144" s="44">
        <v>-8.9740391310365819</v>
      </c>
      <c r="Q4144" s="44">
        <v>1.4219014304603261</v>
      </c>
      <c r="R4144" s="43">
        <v>-8.2958512001475864</v>
      </c>
      <c r="S4144" s="24">
        <v>5.8916901556713031</v>
      </c>
      <c r="T4144" s="24">
        <v>4.3012488936111648</v>
      </c>
      <c r="U4144" s="25">
        <v>1.408969275206684</v>
      </c>
      <c r="V4144" s="24">
        <v>1.1039377390823946</v>
      </c>
      <c r="W4144" s="24">
        <v>8.1312258207177237</v>
      </c>
      <c r="X4144" s="25">
        <v>6.7328673270144357</v>
      </c>
      <c r="Y4144" s="25">
        <v>7.2300716263343334</v>
      </c>
      <c r="Z4144" s="25">
        <v>6.0184087445474876</v>
      </c>
    </row>
    <row r="4145" spans="1:26" x14ac:dyDescent="0.25">
      <c r="A4145" s="39">
        <v>42712</v>
      </c>
      <c r="B4145" s="25">
        <v>41865.827469800002</v>
      </c>
      <c r="C4145" s="34">
        <v>55674.917658040569</v>
      </c>
      <c r="D4145" s="34">
        <v>4137.0571443502004</v>
      </c>
      <c r="E4145" s="25">
        <v>59811.974802390767</v>
      </c>
      <c r="F4145" s="25">
        <v>60594.321384443749</v>
      </c>
      <c r="G4145" s="25">
        <v>68126.323177674101</v>
      </c>
      <c r="H4145" s="25">
        <v>100185.84198936165</v>
      </c>
      <c r="I4145" s="25">
        <v>119421.26694473535</v>
      </c>
      <c r="J4145" s="25">
        <v>163843.03033440094</v>
      </c>
      <c r="K4145" s="25">
        <v>187862.31491610291</v>
      </c>
      <c r="L4145" s="25">
        <v>172050.84243959095</v>
      </c>
      <c r="M4145" s="25">
        <v>196070.12702129292</v>
      </c>
      <c r="O4145" s="24">
        <v>2.9767204646009793</v>
      </c>
      <c r="P4145" s="44">
        <v>-8.9624162532905949</v>
      </c>
      <c r="Q4145" s="44">
        <v>-5.4743578789617882</v>
      </c>
      <c r="R4145" s="43">
        <v>-8.7294633699265827</v>
      </c>
      <c r="S4145" s="24">
        <v>5.9497466603489979</v>
      </c>
      <c r="T4145" s="24">
        <v>4.3450654976227021</v>
      </c>
      <c r="U4145" s="25">
        <v>1.4372457428065699</v>
      </c>
      <c r="V4145" s="24">
        <v>1.1693374169509108</v>
      </c>
      <c r="W4145" s="24">
        <v>8.0930279385274204</v>
      </c>
      <c r="X4145" s="25">
        <v>6.7263504546478226</v>
      </c>
      <c r="Y4145" s="25">
        <v>7.1910802399623108</v>
      </c>
      <c r="Z4145" s="25">
        <v>6.0096230740997125</v>
      </c>
    </row>
    <row r="4146" spans="1:26" x14ac:dyDescent="0.25">
      <c r="A4146" s="39">
        <v>42713</v>
      </c>
      <c r="B4146" s="25">
        <v>41970.914231300005</v>
      </c>
      <c r="C4146" s="34">
        <v>56200.891215041243</v>
      </c>
      <c r="D4146" s="34">
        <v>4109.288031254001</v>
      </c>
      <c r="E4146" s="25">
        <v>60310.179246295244</v>
      </c>
      <c r="F4146" s="25">
        <v>60830.834843473764</v>
      </c>
      <c r="G4146" s="25">
        <v>68292.522038464114</v>
      </c>
      <c r="H4146" s="25">
        <v>100832.97913014167</v>
      </c>
      <c r="I4146" s="25">
        <v>119974.66021762539</v>
      </c>
      <c r="J4146" s="25">
        <v>164506.03133056095</v>
      </c>
      <c r="K4146" s="25">
        <v>188418.58590354293</v>
      </c>
      <c r="L4146" s="25">
        <v>172731.01852915096</v>
      </c>
      <c r="M4146" s="25">
        <v>196643.57310213294</v>
      </c>
      <c r="O4146" s="24">
        <v>2.736071231335413</v>
      </c>
      <c r="P4146" s="44">
        <v>-8.2101144910540551</v>
      </c>
      <c r="Q4146" s="44">
        <v>-8.328316936529589</v>
      </c>
      <c r="R4146" s="43">
        <v>-8.2181779967224635</v>
      </c>
      <c r="S4146" s="24">
        <v>6.5285928204334098</v>
      </c>
      <c r="T4146" s="24">
        <v>4.6750535586422837</v>
      </c>
      <c r="U4146" s="25">
        <v>2.066780270986901</v>
      </c>
      <c r="V4146" s="24">
        <v>1.6147553804394477</v>
      </c>
      <c r="W4146" s="24">
        <v>8.471709485468093</v>
      </c>
      <c r="X4146" s="25">
        <v>6.983729919551851</v>
      </c>
      <c r="Y4146" s="25">
        <v>7.5421625261915759</v>
      </c>
      <c r="Z4146" s="25">
        <v>6.2490651783892126</v>
      </c>
    </row>
    <row r="4147" spans="1:26" x14ac:dyDescent="0.25">
      <c r="A4147" s="39">
        <v>42716</v>
      </c>
      <c r="B4147" s="25">
        <v>42233.023919699997</v>
      </c>
      <c r="C4147" s="34">
        <v>56415.537315843401</v>
      </c>
      <c r="D4147" s="34">
        <v>4031.9388134592004</v>
      </c>
      <c r="E4147" s="25">
        <v>60447.476129302602</v>
      </c>
      <c r="F4147" s="25">
        <v>60504.478362283749</v>
      </c>
      <c r="G4147" s="25">
        <v>67990.037612614091</v>
      </c>
      <c r="H4147" s="25">
        <v>100353.98790597163</v>
      </c>
      <c r="I4147" s="25">
        <v>119511.36248180535</v>
      </c>
      <c r="J4147" s="25">
        <v>164027.66731372094</v>
      </c>
      <c r="K4147" s="25">
        <v>187954.78733643293</v>
      </c>
      <c r="L4147" s="25">
        <v>172286.09401119093</v>
      </c>
      <c r="M4147" s="25">
        <v>196213.21403390291</v>
      </c>
      <c r="O4147" s="24">
        <v>2.7877475804140239</v>
      </c>
      <c r="P4147" s="44">
        <v>-7.2428935656298048</v>
      </c>
      <c r="Q4147" s="44">
        <v>-10.894715212388084</v>
      </c>
      <c r="R4147" s="43">
        <v>-7.4957671487285937</v>
      </c>
      <c r="S4147" s="24">
        <v>6.3202754480248258</v>
      </c>
      <c r="T4147" s="24">
        <v>4.6843757170611955</v>
      </c>
      <c r="U4147" s="25">
        <v>1.9040694478963838</v>
      </c>
      <c r="V4147" s="24">
        <v>1.5892341849218283</v>
      </c>
      <c r="W4147" s="24">
        <v>8.2376416534885699</v>
      </c>
      <c r="X4147" s="25">
        <v>6.8731544617985474</v>
      </c>
      <c r="Y4147" s="25">
        <v>7.2978586729609107</v>
      </c>
      <c r="Z4147" s="25">
        <v>6.1236005460778786</v>
      </c>
    </row>
    <row r="4148" spans="1:26" x14ac:dyDescent="0.25">
      <c r="A4148" s="39">
        <v>42717</v>
      </c>
      <c r="B4148" s="25">
        <v>42078.969246000001</v>
      </c>
      <c r="C4148" s="34">
        <v>57406.13776577916</v>
      </c>
      <c r="D4148" s="34">
        <v>3971.4367106806017</v>
      </c>
      <c r="E4148" s="25">
        <v>61377.574476459762</v>
      </c>
      <c r="F4148" s="25">
        <v>60577.962784533753</v>
      </c>
      <c r="G4148" s="25">
        <v>68065.830200344106</v>
      </c>
      <c r="H4148" s="25">
        <v>101447.45005718165</v>
      </c>
      <c r="I4148" s="25">
        <v>120597.86148547538</v>
      </c>
      <c r="J4148" s="25">
        <v>165100.98700380092</v>
      </c>
      <c r="K4148" s="25">
        <v>189021.89978635294</v>
      </c>
      <c r="L4148" s="25">
        <v>173384.03890401093</v>
      </c>
      <c r="M4148" s="25">
        <v>197304.95168656294</v>
      </c>
      <c r="O4148" s="24">
        <v>2.4128056168935652</v>
      </c>
      <c r="P4148" s="44">
        <v>-5.6141714840832746</v>
      </c>
      <c r="Q4148" s="44">
        <v>-12.231803235733151</v>
      </c>
      <c r="R4148" s="43">
        <v>-6.0724151812127758</v>
      </c>
      <c r="S4148" s="24">
        <v>6.4494044683260698</v>
      </c>
      <c r="T4148" s="24">
        <v>4.80107369236904</v>
      </c>
      <c r="U4148" s="25">
        <v>3.0144213663468422</v>
      </c>
      <c r="V4148" s="24">
        <v>2.5127999399547241</v>
      </c>
      <c r="W4148" s="24">
        <v>8.9458977294121222</v>
      </c>
      <c r="X4148" s="25">
        <v>7.4799263099892155</v>
      </c>
      <c r="Y4148" s="25">
        <v>7.9816465121166802</v>
      </c>
      <c r="Z4148" s="25">
        <v>6.7140762238881768</v>
      </c>
    </row>
    <row r="4149" spans="1:26" x14ac:dyDescent="0.25">
      <c r="A4149" s="39">
        <v>42718</v>
      </c>
      <c r="B4149" s="25">
        <v>42339.094873499998</v>
      </c>
      <c r="C4149" s="34">
        <v>57348.767134034897</v>
      </c>
      <c r="D4149" s="34">
        <v>4031.9037527538007</v>
      </c>
      <c r="E4149" s="25">
        <v>61380.670886788699</v>
      </c>
      <c r="F4149" s="25">
        <v>60576.911999203752</v>
      </c>
      <c r="G4149" s="25">
        <v>68049.970800574112</v>
      </c>
      <c r="H4149" s="25">
        <v>101601.02798685164</v>
      </c>
      <c r="I4149" s="25">
        <v>120731.90679479539</v>
      </c>
      <c r="J4149" s="25">
        <v>165261.3188122609</v>
      </c>
      <c r="K4149" s="25">
        <v>189160.88374480294</v>
      </c>
      <c r="L4149" s="25">
        <v>173563.58091521088</v>
      </c>
      <c r="M4149" s="25">
        <v>197463.14584775295</v>
      </c>
      <c r="O4149" s="24">
        <v>3.0459056144098273</v>
      </c>
      <c r="P4149" s="44">
        <v>-5.7084989344293957</v>
      </c>
      <c r="Q4149" s="44">
        <v>-10.895490049081802</v>
      </c>
      <c r="R4149" s="43">
        <v>-6.0676766696914903</v>
      </c>
      <c r="S4149" s="24">
        <v>6.4475579969780483</v>
      </c>
      <c r="T4149" s="24">
        <v>4.7766549477637144</v>
      </c>
      <c r="U4149" s="25">
        <v>3.1703714819059758</v>
      </c>
      <c r="V4149" s="24">
        <v>2.6267435854551602</v>
      </c>
      <c r="W4149" s="24">
        <v>9.0516965688027806</v>
      </c>
      <c r="X4149" s="25">
        <v>7.5589541138011418</v>
      </c>
      <c r="Y4149" s="25">
        <v>8.0934632751245026</v>
      </c>
      <c r="Z4149" s="25">
        <v>6.7996368934562845</v>
      </c>
    </row>
    <row r="4150" spans="1:26" x14ac:dyDescent="0.25">
      <c r="A4150" s="39">
        <v>42719</v>
      </c>
      <c r="B4150" s="25">
        <v>42447.7481138</v>
      </c>
      <c r="C4150" s="34">
        <v>57205.308415070642</v>
      </c>
      <c r="D4150" s="34">
        <v>4149.1218498800017</v>
      </c>
      <c r="E4150" s="25">
        <v>61354.430264950643</v>
      </c>
      <c r="F4150" s="25">
        <v>60404.602014943761</v>
      </c>
      <c r="G4150" s="25">
        <v>67793.994654174123</v>
      </c>
      <c r="H4150" s="25">
        <v>101595.29718925165</v>
      </c>
      <c r="I4150" s="25">
        <v>120670.65993705539</v>
      </c>
      <c r="J4150" s="25">
        <v>165273.90083093094</v>
      </c>
      <c r="K4150" s="25">
        <v>189130.6741518529</v>
      </c>
      <c r="L4150" s="25">
        <v>173596.47113662094</v>
      </c>
      <c r="M4150" s="25">
        <v>197453.2444575429</v>
      </c>
      <c r="O4150" s="24">
        <v>3.3047904783061188</v>
      </c>
      <c r="P4150" s="44">
        <v>-5.7410676067994881</v>
      </c>
      <c r="Q4150" s="44">
        <v>9.3026787784681098</v>
      </c>
      <c r="R4150" s="43">
        <v>-4.855505299535146</v>
      </c>
      <c r="S4150" s="24">
        <v>6.4221362878487342</v>
      </c>
      <c r="T4150" s="24">
        <v>4.6855299322131616</v>
      </c>
      <c r="U4150" s="25">
        <v>3.1451200606081642</v>
      </c>
      <c r="V4150" s="24">
        <v>2.6509622975430469</v>
      </c>
      <c r="W4150" s="24">
        <v>9.0412597811246229</v>
      </c>
      <c r="X4150" s="25">
        <v>7.5830371678959674</v>
      </c>
      <c r="Y4150" s="25">
        <v>8.0850275301794117</v>
      </c>
      <c r="Z4150" s="25">
        <v>6.8234765746776116</v>
      </c>
    </row>
    <row r="4151" spans="1:26" x14ac:dyDescent="0.25">
      <c r="A4151" s="39">
        <v>42720</v>
      </c>
      <c r="B4151" s="25">
        <v>42504.482129000004</v>
      </c>
      <c r="C4151" s="34">
        <v>57572.690610016398</v>
      </c>
      <c r="D4151" s="34">
        <v>3954.5627337566007</v>
      </c>
      <c r="E4151" s="25">
        <v>61527.253343773002</v>
      </c>
      <c r="F4151" s="25">
        <v>60126.203275073756</v>
      </c>
      <c r="G4151" s="25">
        <v>67471.97133609411</v>
      </c>
      <c r="H4151" s="25">
        <v>101561.08726622166</v>
      </c>
      <c r="I4151" s="25">
        <v>120579.82642278538</v>
      </c>
      <c r="J4151" s="25">
        <v>165375.01468161098</v>
      </c>
      <c r="K4151" s="25">
        <v>189167.61213972291</v>
      </c>
      <c r="L4151" s="25">
        <v>173709.74119004098</v>
      </c>
      <c r="M4151" s="25">
        <v>197502.33864815292</v>
      </c>
      <c r="O4151" s="24">
        <v>3.532523873430371</v>
      </c>
      <c r="P4151" s="44">
        <v>-4.7074155511798281</v>
      </c>
      <c r="Q4151" s="44">
        <v>-3.020060034990002</v>
      </c>
      <c r="R4151" s="43">
        <v>-4.6007312118700021</v>
      </c>
      <c r="S4151" s="24">
        <v>6.6883213202892255</v>
      </c>
      <c r="T4151" s="24">
        <v>3.6550730817441757</v>
      </c>
      <c r="U4151" s="25">
        <v>3.4885369160495339</v>
      </c>
      <c r="V4151" s="24">
        <v>2.2376166895882177</v>
      </c>
      <c r="W4151" s="24">
        <v>9.3430911473657119</v>
      </c>
      <c r="X4151" s="25">
        <v>7.3571726344640265</v>
      </c>
      <c r="Y4151" s="25">
        <v>8.3650991323133361</v>
      </c>
      <c r="Z4151" s="25">
        <v>6.6080241889274971</v>
      </c>
    </row>
    <row r="4152" spans="1:26" x14ac:dyDescent="0.25">
      <c r="A4152" s="39">
        <v>42723</v>
      </c>
      <c r="B4152" s="25">
        <v>42732.196531099995</v>
      </c>
      <c r="C4152" s="34">
        <v>57200.790116813623</v>
      </c>
      <c r="D4152" s="34">
        <v>3976.3074460284001</v>
      </c>
      <c r="E4152" s="25">
        <v>61177.09756284202</v>
      </c>
      <c r="F4152" s="25">
        <v>59902.838338293754</v>
      </c>
      <c r="G4152" s="25">
        <v>67155.596076664107</v>
      </c>
      <c r="H4152" s="25">
        <v>100990.33775786165</v>
      </c>
      <c r="I4152" s="25">
        <v>119908.65689105539</v>
      </c>
      <c r="J4152" s="25">
        <v>164730.27579067094</v>
      </c>
      <c r="K4152" s="25">
        <v>188434.86987603293</v>
      </c>
      <c r="L4152" s="25">
        <v>173100.02390732095</v>
      </c>
      <c r="M4152" s="25">
        <v>196804.61799268294</v>
      </c>
      <c r="O4152" s="24">
        <v>2.7047340883886495</v>
      </c>
      <c r="P4152" s="44">
        <v>-8.0481240436538144</v>
      </c>
      <c r="Q4152" s="44">
        <v>-4.2761458782519801</v>
      </c>
      <c r="R4152" s="43">
        <v>-7.8120140287964546</v>
      </c>
      <c r="S4152" s="24">
        <v>3.6977417792984246</v>
      </c>
      <c r="T4152" s="24">
        <v>0.80112350480883165</v>
      </c>
      <c r="U4152" s="25">
        <v>0.86366078340336383</v>
      </c>
      <c r="V4152" s="24">
        <v>-0.16642497118612987</v>
      </c>
      <c r="W4152" s="24">
        <v>7.2757492761839071</v>
      </c>
      <c r="X4152" s="25">
        <v>5.4601079364278382</v>
      </c>
      <c r="Y4152" s="25">
        <v>6.4183405669324456</v>
      </c>
      <c r="Z4152" s="25">
        <v>4.8054100480501072</v>
      </c>
    </row>
    <row r="4153" spans="1:26" x14ac:dyDescent="0.25">
      <c r="A4153" s="39">
        <v>42724</v>
      </c>
      <c r="B4153" s="25">
        <v>42895.0618798</v>
      </c>
      <c r="C4153" s="34">
        <v>57021.216210149374</v>
      </c>
      <c r="D4153" s="34">
        <v>3964.7318421032001</v>
      </c>
      <c r="E4153" s="25">
        <v>60985.948052252577</v>
      </c>
      <c r="F4153" s="25">
        <v>60072.342422823756</v>
      </c>
      <c r="G4153" s="25">
        <v>67251.288431494104</v>
      </c>
      <c r="H4153" s="25">
        <v>100873.65170437164</v>
      </c>
      <c r="I4153" s="25">
        <v>119688.34299286536</v>
      </c>
      <c r="J4153" s="25">
        <v>164674.05268856097</v>
      </c>
      <c r="K4153" s="25">
        <v>188280.62794289293</v>
      </c>
      <c r="L4153" s="25">
        <v>173061.09500795096</v>
      </c>
      <c r="M4153" s="25">
        <v>196667.67026228292</v>
      </c>
      <c r="O4153" s="24">
        <v>3.096172949208098</v>
      </c>
      <c r="P4153" s="44">
        <v>-8.3367941399386183</v>
      </c>
      <c r="Q4153" s="44">
        <v>-4.5548118105389168</v>
      </c>
      <c r="R4153" s="43">
        <v>-8.1000579063687859</v>
      </c>
      <c r="S4153" s="24">
        <v>3.9911701255290977</v>
      </c>
      <c r="T4153" s="24">
        <v>0.94475854702740225</v>
      </c>
      <c r="U4153" s="25">
        <v>0.74712109476908761</v>
      </c>
      <c r="V4153" s="24">
        <v>-0.34985396334661356</v>
      </c>
      <c r="W4153" s="24">
        <v>7.2391356338128876</v>
      </c>
      <c r="X4153" s="25">
        <v>5.3737843651696648</v>
      </c>
      <c r="Y4153" s="25">
        <v>6.3944078788972902</v>
      </c>
      <c r="Z4153" s="25">
        <v>4.7324805447380713</v>
      </c>
    </row>
    <row r="4154" spans="1:26" x14ac:dyDescent="0.25">
      <c r="A4154" s="39">
        <v>42725</v>
      </c>
      <c r="B4154" s="25">
        <v>43012.743293500003</v>
      </c>
      <c r="C4154" s="34">
        <v>56569.277320405126</v>
      </c>
      <c r="D4154" s="34">
        <v>4083.1372582196004</v>
      </c>
      <c r="E4154" s="25">
        <v>60652.414578624725</v>
      </c>
      <c r="F4154" s="25">
        <v>60421.284630003756</v>
      </c>
      <c r="G4154" s="25">
        <v>67655.879491604108</v>
      </c>
      <c r="H4154" s="25">
        <v>100792.48622566163</v>
      </c>
      <c r="I4154" s="25">
        <v>119706.90413336537</v>
      </c>
      <c r="J4154" s="25">
        <v>164639.23442938091</v>
      </c>
      <c r="K4154" s="25">
        <v>188366.55440649291</v>
      </c>
      <c r="L4154" s="25">
        <v>173045.82395151092</v>
      </c>
      <c r="M4154" s="25">
        <v>196773.14392862291</v>
      </c>
      <c r="O4154" s="24">
        <v>3.3790144430313251</v>
      </c>
      <c r="P4154" s="44">
        <v>-9.0632985928447152</v>
      </c>
      <c r="Q4154" s="44">
        <v>-1.7043725692594269</v>
      </c>
      <c r="R4154" s="43">
        <v>-8.602660684412422</v>
      </c>
      <c r="S4154" s="24">
        <v>4.5952236211531661</v>
      </c>
      <c r="T4154" s="24">
        <v>1.5520531851768826</v>
      </c>
      <c r="U4154" s="25">
        <v>0.66605742577179328</v>
      </c>
      <c r="V4154" s="24">
        <v>-0.33440032504582495</v>
      </c>
      <c r="W4154" s="24">
        <v>7.2164612661284711</v>
      </c>
      <c r="X4154" s="25">
        <v>5.4218742655782748</v>
      </c>
      <c r="Y4154" s="25">
        <v>6.3850195469469462</v>
      </c>
      <c r="Z4154" s="25">
        <v>4.7886489973017365</v>
      </c>
    </row>
    <row r="4155" spans="1:26" x14ac:dyDescent="0.25">
      <c r="A4155" s="39">
        <v>42726</v>
      </c>
      <c r="B4155" s="25">
        <v>43115.696076599997</v>
      </c>
      <c r="C4155" s="34">
        <v>56509.734242450868</v>
      </c>
      <c r="D4155" s="34">
        <v>4090.6548825842015</v>
      </c>
      <c r="E4155" s="25">
        <v>60600.389125035072</v>
      </c>
      <c r="F4155" s="25">
        <v>60678.838236693751</v>
      </c>
      <c r="G4155" s="25">
        <v>67929.5711956741</v>
      </c>
      <c r="H4155" s="25">
        <v>100857.00372371165</v>
      </c>
      <c r="I4155" s="25">
        <v>119818.73517117537</v>
      </c>
      <c r="J4155" s="25">
        <v>164846.53357272095</v>
      </c>
      <c r="K4155" s="25">
        <v>188656.25386539294</v>
      </c>
      <c r="L4155" s="25">
        <v>173272.40429759093</v>
      </c>
      <c r="M4155" s="25">
        <v>197082.12459026292</v>
      </c>
      <c r="O4155" s="24">
        <v>2.9158778866691382</v>
      </c>
      <c r="P4155" s="44">
        <v>-9.2026507678640392</v>
      </c>
      <c r="Q4155" s="44">
        <v>-1.2072852598148609</v>
      </c>
      <c r="R4155" s="43">
        <v>-8.7039006016516041</v>
      </c>
      <c r="S4155" s="24">
        <v>4.9131629941826072</v>
      </c>
      <c r="T4155" s="24">
        <v>2.1141193225228561</v>
      </c>
      <c r="U4155" s="25">
        <v>0.59799093161427841</v>
      </c>
      <c r="V4155" s="24">
        <v>-0.20577912817123512</v>
      </c>
      <c r="W4155" s="24">
        <v>7.297878093258281</v>
      </c>
      <c r="X4155" s="25">
        <v>5.6416794018881999</v>
      </c>
      <c r="Y4155" s="25">
        <v>6.4642445117330194</v>
      </c>
      <c r="Z4155" s="25">
        <v>4.9992911951338925</v>
      </c>
    </row>
    <row r="4156" spans="1:26" x14ac:dyDescent="0.25">
      <c r="A4156" s="39">
        <v>42727</v>
      </c>
      <c r="B4156" s="25">
        <v>43172.055593199999</v>
      </c>
      <c r="C4156" s="34">
        <v>56509.734242450868</v>
      </c>
      <c r="D4156" s="34">
        <v>4090.6548825842015</v>
      </c>
      <c r="E4156" s="25">
        <v>60600.389125035072</v>
      </c>
      <c r="F4156" s="25">
        <v>60962.503725743743</v>
      </c>
      <c r="G4156" s="25">
        <v>68141.642014594094</v>
      </c>
      <c r="H4156" s="25">
        <v>100922.60161966164</v>
      </c>
      <c r="I4156" s="25">
        <v>119801.83077500536</v>
      </c>
      <c r="J4156" s="25">
        <v>165031.86637055094</v>
      </c>
      <c r="K4156" s="25">
        <v>188712.95042052292</v>
      </c>
      <c r="L4156" s="25">
        <v>173468.17829816093</v>
      </c>
      <c r="M4156" s="25">
        <v>197149.26234813291</v>
      </c>
      <c r="O4156" s="24">
        <v>2.5535043092775211</v>
      </c>
      <c r="P4156" s="44">
        <v>-9.693211650191202</v>
      </c>
      <c r="Q4156" s="44">
        <v>0.48525763899021079</v>
      </c>
      <c r="R4156" s="43">
        <v>-9.0714876479855651</v>
      </c>
      <c r="S4156" s="24">
        <v>4.4525891787954297</v>
      </c>
      <c r="T4156" s="24">
        <v>1.684414920499222</v>
      </c>
      <c r="U4156" s="25">
        <v>0.14946692739399303</v>
      </c>
      <c r="V4156" s="24">
        <v>-0.63768480089687607</v>
      </c>
      <c r="W4156" s="24">
        <v>6.8365659350578811</v>
      </c>
      <c r="X4156" s="25">
        <v>5.1758940124785546</v>
      </c>
      <c r="Y4156" s="25">
        <v>6.0310559570405209</v>
      </c>
      <c r="Z4156" s="25">
        <v>4.5574008412564648</v>
      </c>
    </row>
    <row r="4157" spans="1:26" x14ac:dyDescent="0.25">
      <c r="A4157" s="39">
        <v>42731</v>
      </c>
      <c r="B4157" s="25">
        <v>43552.046432399999</v>
      </c>
      <c r="C4157" s="34">
        <v>56312.773258319598</v>
      </c>
      <c r="D4157" s="34">
        <v>4221.035503456802</v>
      </c>
      <c r="E4157" s="25">
        <v>60533.808761776396</v>
      </c>
      <c r="F4157" s="25">
        <v>61737.906188353765</v>
      </c>
      <c r="G4157" s="25">
        <v>68917.89393905412</v>
      </c>
      <c r="H4157" s="25">
        <v>101205.82545570165</v>
      </c>
      <c r="I4157" s="25">
        <v>120103.43044171539</v>
      </c>
      <c r="J4157" s="25">
        <v>165288.18101012093</v>
      </c>
      <c r="K4157" s="25">
        <v>188951.97097645295</v>
      </c>
      <c r="L4157" s="25">
        <v>173754.16974869094</v>
      </c>
      <c r="M4157" s="25">
        <v>197417.95971502297</v>
      </c>
      <c r="O4157" s="24">
        <v>2.0732224565106483</v>
      </c>
      <c r="P4157" s="44">
        <v>-10.415994854992249</v>
      </c>
      <c r="Q4157" s="44">
        <v>-6.3509444140635196</v>
      </c>
      <c r="R4157" s="43">
        <v>-10.144018886464112</v>
      </c>
      <c r="S4157" s="24">
        <v>2.9191893611082431</v>
      </c>
      <c r="T4157" s="24">
        <v>0.35602826675356081</v>
      </c>
      <c r="U4157" s="25">
        <v>-0.92670355220442202</v>
      </c>
      <c r="V4157" s="24">
        <v>-1.5526199140205144</v>
      </c>
      <c r="W4157" s="24">
        <v>6.2826551874875403</v>
      </c>
      <c r="X4157" s="25">
        <v>4.692504877678183</v>
      </c>
      <c r="Y4157" s="25">
        <v>5.5140292207650488</v>
      </c>
      <c r="Z4157" s="25">
        <v>4.1018435055156344</v>
      </c>
    </row>
    <row r="4158" spans="1:26" x14ac:dyDescent="0.25">
      <c r="A4158" s="39">
        <v>42732</v>
      </c>
      <c r="B4158" s="25">
        <v>43552.046432399999</v>
      </c>
      <c r="C4158" s="34">
        <v>56779.956500765351</v>
      </c>
      <c r="D4158" s="34">
        <v>4778.2766125836024</v>
      </c>
      <c r="E4158" s="25">
        <v>61558.23311334895</v>
      </c>
      <c r="F4158" s="25">
        <v>61716.589061383762</v>
      </c>
      <c r="G4158" s="25">
        <v>68933.675970984114</v>
      </c>
      <c r="H4158" s="25">
        <v>101166.35505032165</v>
      </c>
      <c r="I4158" s="25">
        <v>120106.71952505539</v>
      </c>
      <c r="J4158" s="25">
        <v>165465.03899093095</v>
      </c>
      <c r="K4158" s="25">
        <v>189163.37820687296</v>
      </c>
      <c r="L4158" s="25">
        <v>173931.02893224097</v>
      </c>
      <c r="M4158" s="25">
        <v>197629.36814818298</v>
      </c>
      <c r="O4158" s="24">
        <v>2.0732224565106483</v>
      </c>
      <c r="P4158" s="44">
        <v>-9.672786101927711</v>
      </c>
      <c r="Q4158" s="44">
        <v>6.0121602223812243</v>
      </c>
      <c r="R4158" s="43">
        <v>-8.6233702263177836</v>
      </c>
      <c r="S4158" s="24">
        <v>2.8836529854403103</v>
      </c>
      <c r="T4158" s="24">
        <v>0.37900955582013118</v>
      </c>
      <c r="U4158" s="25">
        <v>-0.96534226845933491</v>
      </c>
      <c r="V4158" s="24">
        <v>-1.5499238907968893</v>
      </c>
      <c r="W4158" s="24">
        <v>6.3963773887768971</v>
      </c>
      <c r="X4158" s="25">
        <v>4.8096391546457617</v>
      </c>
      <c r="Y4158" s="25">
        <v>5.6214288019552416</v>
      </c>
      <c r="Z4158" s="25">
        <v>4.2133227633113446</v>
      </c>
    </row>
    <row r="4159" spans="1:26" x14ac:dyDescent="0.25">
      <c r="A4159" s="39">
        <v>42733</v>
      </c>
      <c r="B4159" s="25">
        <v>43352.835969239997</v>
      </c>
      <c r="C4159" s="34">
        <v>57482.289863371087</v>
      </c>
      <c r="D4159" s="34">
        <v>4479.7066528186006</v>
      </c>
      <c r="E4159" s="25">
        <v>61961.996516189683</v>
      </c>
      <c r="F4159" s="25">
        <v>62140.550685643742</v>
      </c>
      <c r="G4159" s="25">
        <v>69333.560950004103</v>
      </c>
      <c r="H4159" s="25">
        <v>101596.05110406163</v>
      </c>
      <c r="I4159" s="25">
        <v>120488.06210685536</v>
      </c>
      <c r="J4159" s="25">
        <v>166059.50546019091</v>
      </c>
      <c r="K4159" s="25">
        <v>189732.54706521292</v>
      </c>
      <c r="L4159" s="25">
        <v>174565.4266042409</v>
      </c>
      <c r="M4159" s="25">
        <v>198238.46820926291</v>
      </c>
      <c r="O4159" s="24">
        <v>0.47073617166859538</v>
      </c>
      <c r="P4159" s="44">
        <v>-9.5438561955741967</v>
      </c>
      <c r="Q4159" s="44">
        <v>-4.0762129259760531</v>
      </c>
      <c r="R4159" s="43">
        <v>-9.169547855193338</v>
      </c>
      <c r="S4159" s="24">
        <v>3.0160417270826523</v>
      </c>
      <c r="T4159" s="24">
        <v>0.53514191365817698</v>
      </c>
      <c r="U4159" s="25">
        <v>-1.1928652724720101</v>
      </c>
      <c r="V4159" s="24">
        <v>-1.7362259853194062</v>
      </c>
      <c r="W4159" s="24">
        <v>6.2951548924546907</v>
      </c>
      <c r="X4159" s="25">
        <v>4.7372420569156359</v>
      </c>
      <c r="Y4159" s="25">
        <v>5.53869320774798</v>
      </c>
      <c r="Z4159" s="25">
        <v>4.1549836535627049</v>
      </c>
    </row>
    <row r="4160" spans="1:26" x14ac:dyDescent="0.25">
      <c r="A4160" s="39">
        <v>42734</v>
      </c>
      <c r="B4160" s="25">
        <v>43144.7282987</v>
      </c>
      <c r="C4160" s="34">
        <v>58230.172198482578</v>
      </c>
      <c r="D4160" s="34">
        <v>4909.3231733756002</v>
      </c>
      <c r="E4160" s="25">
        <v>63139.495371858182</v>
      </c>
      <c r="F4160" s="25">
        <v>62812.150922399996</v>
      </c>
      <c r="G4160" s="25">
        <v>70101.262107089991</v>
      </c>
      <c r="H4160" s="25">
        <v>102625.78611021</v>
      </c>
      <c r="I4160" s="25">
        <v>121646.25423333999</v>
      </c>
      <c r="J4160" s="25">
        <v>167308.3767894</v>
      </c>
      <c r="K4160" s="25">
        <v>191109.08277223998</v>
      </c>
      <c r="L4160" s="25">
        <v>175618.71248593001</v>
      </c>
      <c r="M4160" s="25">
        <v>199419.41846876999</v>
      </c>
      <c r="N4160" s="38">
        <v>0</v>
      </c>
      <c r="O4160" s="24">
        <v>0.51648195818783105</v>
      </c>
      <c r="P4160" s="44">
        <v>-12.747013176911636</v>
      </c>
      <c r="Q4160" s="44">
        <v>1.6810460998288868</v>
      </c>
      <c r="R4160" s="44">
        <v>-11.773623195107863</v>
      </c>
      <c r="S4160" s="24">
        <v>1.613071055276305</v>
      </c>
      <c r="T4160" s="24">
        <v>-0.459971564448447</v>
      </c>
      <c r="U4160" s="25">
        <v>-3.8835049561425139</v>
      </c>
      <c r="V4160" s="24">
        <v>-3.8927672626547949</v>
      </c>
      <c r="W4160" s="24">
        <v>3.7100836119201785</v>
      </c>
      <c r="X4160" s="25">
        <v>2.5785068822460344</v>
      </c>
      <c r="Y4160" s="25">
        <v>2.7599612341682622</v>
      </c>
      <c r="Z4160" s="25">
        <v>1.8048924305614999</v>
      </c>
    </row>
    <row r="4161" spans="1:26" x14ac:dyDescent="0.25">
      <c r="A4161" s="39">
        <v>42738</v>
      </c>
      <c r="B4161" s="25">
        <v>43375.1053207</v>
      </c>
      <c r="C4161" s="34">
        <v>57990.536009559815</v>
      </c>
      <c r="D4161" s="34">
        <v>4363.0117854539994</v>
      </c>
      <c r="E4161" s="25">
        <v>62353.547795013816</v>
      </c>
      <c r="F4161" s="25">
        <v>62689.621830823751</v>
      </c>
      <c r="G4161" s="25">
        <v>70041.958287204106</v>
      </c>
      <c r="H4161" s="25">
        <v>102400.75194476165</v>
      </c>
      <c r="I4161" s="25">
        <v>121493.57400799538</v>
      </c>
      <c r="J4161" s="25">
        <v>167065.30526529095</v>
      </c>
      <c r="K4161" s="25">
        <v>190943.06309512293</v>
      </c>
      <c r="L4161" s="25">
        <v>176007.30242304094</v>
      </c>
      <c r="M4161" s="25">
        <v>199885.06025287291</v>
      </c>
      <c r="O4161" s="24">
        <v>0.82151350544259483</v>
      </c>
      <c r="P4161" s="44">
        <v>-13.296051018184807</v>
      </c>
      <c r="Q4161" s="44">
        <v>-7.7442955608017954</v>
      </c>
      <c r="R4161" s="43">
        <v>-12.92941614399875</v>
      </c>
      <c r="S4161" s="24">
        <v>0.74143939140562942</v>
      </c>
      <c r="T4161" s="24">
        <v>-1.0983444902704087</v>
      </c>
      <c r="U4161" s="25">
        <v>-3.9373216327449279</v>
      </c>
      <c r="V4161" s="24">
        <v>-3.8603475154112221</v>
      </c>
      <c r="W4161" s="24">
        <v>3.6982965233187226</v>
      </c>
      <c r="X4161" s="25">
        <v>2.6308746232356572</v>
      </c>
      <c r="Y4161" s="25">
        <v>3.3220759759440499</v>
      </c>
      <c r="Z4161" s="25">
        <v>2.3532133652730991</v>
      </c>
    </row>
    <row r="4162" spans="1:26" x14ac:dyDescent="0.25">
      <c r="A4162" s="39">
        <v>42739</v>
      </c>
      <c r="B4162" s="25">
        <v>43630.271597899999</v>
      </c>
      <c r="C4162" s="34">
        <v>58472.487102825558</v>
      </c>
      <c r="D4162" s="34">
        <v>4271.8000637816003</v>
      </c>
      <c r="E4162" s="25">
        <v>62744.287166607159</v>
      </c>
      <c r="F4162" s="25">
        <v>63193.151294643765</v>
      </c>
      <c r="G4162" s="25">
        <v>70570.389453834126</v>
      </c>
      <c r="H4162" s="25">
        <v>102986.39194436165</v>
      </c>
      <c r="I4162" s="25">
        <v>122105.6973955854</v>
      </c>
      <c r="J4162" s="25">
        <v>167581.95838111092</v>
      </c>
      <c r="K4162" s="25">
        <v>191498.98024044294</v>
      </c>
      <c r="L4162" s="25">
        <v>176542.18388860094</v>
      </c>
      <c r="M4162" s="25">
        <v>200459.20574793295</v>
      </c>
      <c r="O4162" s="24">
        <v>1.4146244632752492</v>
      </c>
      <c r="P4162" s="44">
        <v>-12.575466835356174</v>
      </c>
      <c r="Q4162" s="44">
        <v>-9.672963657471545</v>
      </c>
      <c r="R4162" s="43">
        <v>-12.383787123305245</v>
      </c>
      <c r="S4162" s="24">
        <v>1.550604951505874</v>
      </c>
      <c r="T4162" s="24">
        <v>-0.35218149767751727</v>
      </c>
      <c r="U4162" s="25">
        <v>-3.3879297010243281</v>
      </c>
      <c r="V4162" s="24">
        <v>-3.375965273460535</v>
      </c>
      <c r="W4162" s="24">
        <v>4.018985776655426</v>
      </c>
      <c r="X4162" s="25">
        <v>2.9296771139751154</v>
      </c>
      <c r="Y4162" s="25">
        <v>3.6360689902218413</v>
      </c>
      <c r="Z4162" s="25">
        <v>2.6472105068515939</v>
      </c>
    </row>
    <row r="4163" spans="1:26" x14ac:dyDescent="0.25">
      <c r="A4163" s="39">
        <v>42740</v>
      </c>
      <c r="B4163" s="25">
        <v>43551.972051800003</v>
      </c>
      <c r="C4163" s="34">
        <v>58370.273075231307</v>
      </c>
      <c r="D4163" s="34">
        <v>4379.5121562822005</v>
      </c>
      <c r="E4163" s="25">
        <v>62749.78523151351</v>
      </c>
      <c r="F4163" s="25">
        <v>62853.511243393761</v>
      </c>
      <c r="G4163" s="25">
        <v>70208.468011144112</v>
      </c>
      <c r="H4163" s="25">
        <v>102560.42472812165</v>
      </c>
      <c r="I4163" s="25">
        <v>121714.85790916538</v>
      </c>
      <c r="J4163" s="25">
        <v>167012.54936925092</v>
      </c>
      <c r="K4163" s="25">
        <v>190948.80131277296</v>
      </c>
      <c r="L4163" s="25">
        <v>175988.71907948091</v>
      </c>
      <c r="M4163" s="25">
        <v>199924.97102300296</v>
      </c>
      <c r="O4163" s="24">
        <v>1.2549217715334349</v>
      </c>
      <c r="P4163" s="44">
        <v>-12.851912319096026</v>
      </c>
      <c r="Q4163" s="44">
        <v>-6.0947959658720574</v>
      </c>
      <c r="R4163" s="43">
        <v>-12.412036938522874</v>
      </c>
      <c r="S4163" s="24">
        <v>0.98413034713453751</v>
      </c>
      <c r="T4163" s="24">
        <v>-0.85421620881711569</v>
      </c>
      <c r="U4163" s="25">
        <v>-3.6236033800222334</v>
      </c>
      <c r="V4163" s="24">
        <v>-3.6866484331283589</v>
      </c>
      <c r="W4163" s="24">
        <v>3.7711308558015855</v>
      </c>
      <c r="X4163" s="25">
        <v>2.6211754168028456</v>
      </c>
      <c r="Y4163" s="25">
        <v>3.4020429772654293</v>
      </c>
      <c r="Z4163" s="25">
        <v>2.3540590907914938</v>
      </c>
    </row>
    <row r="4164" spans="1:26" x14ac:dyDescent="0.25">
      <c r="A4164" s="39">
        <v>42741</v>
      </c>
      <c r="B4164" s="25">
        <v>43490.983175400004</v>
      </c>
      <c r="C4164" s="34">
        <v>59237.165921397056</v>
      </c>
      <c r="D4164" s="34">
        <v>4262.1569863404002</v>
      </c>
      <c r="E4164" s="25">
        <v>63499.322907737456</v>
      </c>
      <c r="F4164" s="25">
        <v>62826.658316873756</v>
      </c>
      <c r="G4164" s="25">
        <v>70196.846389344108</v>
      </c>
      <c r="H4164" s="25">
        <v>103340.04082189163</v>
      </c>
      <c r="I4164" s="25">
        <v>122472.81127857536</v>
      </c>
      <c r="J4164" s="25">
        <v>167740.72927559091</v>
      </c>
      <c r="K4164" s="25">
        <v>191653.35800624292</v>
      </c>
      <c r="L4164" s="25">
        <v>176724.97118856091</v>
      </c>
      <c r="M4164" s="25">
        <v>200637.59991921292</v>
      </c>
      <c r="O4164" s="24">
        <v>0.74046691677953635</v>
      </c>
      <c r="P4164" s="44">
        <v>-11.50007425646422</v>
      </c>
      <c r="Q4164" s="44">
        <v>-7.3716184119926975</v>
      </c>
      <c r="R4164" s="43">
        <v>-11.234523217168956</v>
      </c>
      <c r="S4164" s="24">
        <v>1.2566224377329682</v>
      </c>
      <c r="T4164" s="24">
        <v>-0.74307653965896003</v>
      </c>
      <c r="U4164" s="25">
        <v>-2.7096403940136904</v>
      </c>
      <c r="V4164" s="24">
        <v>-3.0187187079606659</v>
      </c>
      <c r="W4164" s="24">
        <v>4.4184898492628522</v>
      </c>
      <c r="X4164" s="25">
        <v>3.1089943103058459</v>
      </c>
      <c r="Y4164" s="25">
        <v>4.0092660754411868</v>
      </c>
      <c r="Z4164" s="25">
        <v>2.8148874521662703</v>
      </c>
    </row>
    <row r="4165" spans="1:26" x14ac:dyDescent="0.25">
      <c r="A4165" s="39">
        <v>42744</v>
      </c>
      <c r="B4165" s="25">
        <v>43598.164504400003</v>
      </c>
      <c r="C4165" s="34">
        <v>59063.53661418429</v>
      </c>
      <c r="D4165" s="34">
        <v>4252.0922534426008</v>
      </c>
      <c r="E4165" s="25">
        <v>63315.628867626889</v>
      </c>
      <c r="F4165" s="25">
        <v>62830.51923118376</v>
      </c>
      <c r="G4165" s="25">
        <v>70192.573330364103</v>
      </c>
      <c r="H4165" s="25">
        <v>102783.56285646163</v>
      </c>
      <c r="I4165" s="25">
        <v>121854.65567297536</v>
      </c>
      <c r="J4165" s="25">
        <v>167162.44947985091</v>
      </c>
      <c r="K4165" s="25">
        <v>191012.74839473295</v>
      </c>
      <c r="L4165" s="25">
        <v>176169.8400010409</v>
      </c>
      <c r="M4165" s="25">
        <v>200020.13891592293</v>
      </c>
      <c r="O4165" s="24">
        <v>1.7558977910443918</v>
      </c>
      <c r="P4165" s="44">
        <v>-12.305202632900624</v>
      </c>
      <c r="Q4165" s="44">
        <v>-4.8625164976679347</v>
      </c>
      <c r="R4165" s="43">
        <v>-11.842042340753366</v>
      </c>
      <c r="S4165" s="24">
        <v>1.3102341957858865</v>
      </c>
      <c r="T4165" s="24">
        <v>-0.72132936631104094</v>
      </c>
      <c r="U4165" s="25">
        <v>-2.3958497312244531</v>
      </c>
      <c r="V4165" s="24">
        <v>-2.8095115280516447</v>
      </c>
      <c r="W4165" s="24">
        <v>4.7908319938849031</v>
      </c>
      <c r="X4165" s="25">
        <v>3.4160240387391072</v>
      </c>
      <c r="Y4165" s="25">
        <v>4.1179935330585726</v>
      </c>
      <c r="Z4165" s="25">
        <v>2.8988304674633092</v>
      </c>
    </row>
    <row r="4166" spans="1:26" x14ac:dyDescent="0.25">
      <c r="A4166" s="39">
        <v>42745</v>
      </c>
      <c r="B4166" s="25">
        <v>43608.004001199995</v>
      </c>
      <c r="C4166" s="34">
        <v>59154.599538070033</v>
      </c>
      <c r="D4166" s="34">
        <v>4262.4707915524014</v>
      </c>
      <c r="E4166" s="25">
        <v>63417.070329622438</v>
      </c>
      <c r="F4166" s="25">
        <v>62928.750127713764</v>
      </c>
      <c r="G4166" s="25">
        <v>70289.782768974124</v>
      </c>
      <c r="H4166" s="25">
        <v>102772.90004605164</v>
      </c>
      <c r="I4166" s="25">
        <v>121862.05658617539</v>
      </c>
      <c r="J4166" s="25">
        <v>167127.87274802095</v>
      </c>
      <c r="K4166" s="25">
        <v>191003.48623987293</v>
      </c>
      <c r="L4166" s="25">
        <v>176148.54947195094</v>
      </c>
      <c r="M4166" s="25">
        <v>200024.16296380293</v>
      </c>
      <c r="O4166" s="24">
        <v>1.7788626759673409</v>
      </c>
      <c r="P4166" s="44">
        <v>-12.169996630761259</v>
      </c>
      <c r="Q4166" s="44">
        <v>-4.630304226779403</v>
      </c>
      <c r="R4166" s="43">
        <v>-11.700799613303047</v>
      </c>
      <c r="S4166" s="24">
        <v>1.4686252970292246</v>
      </c>
      <c r="T4166" s="24">
        <v>-0.58383869770671781</v>
      </c>
      <c r="U4166" s="25">
        <v>-2.4059752271755719</v>
      </c>
      <c r="V4166" s="24">
        <v>-2.8036086073542354</v>
      </c>
      <c r="W4166" s="24">
        <v>4.7691565248584089</v>
      </c>
      <c r="X4166" s="25">
        <v>3.4110094245957789</v>
      </c>
      <c r="Y4166" s="25">
        <v>4.10541063481622</v>
      </c>
      <c r="Z4166" s="25">
        <v>2.9009006081143651</v>
      </c>
    </row>
    <row r="4167" spans="1:26" x14ac:dyDescent="0.25">
      <c r="A4167" s="39">
        <v>42746</v>
      </c>
      <c r="B4167" s="25">
        <v>43473.026568599998</v>
      </c>
      <c r="C4167" s="34">
        <v>59103.279325018309</v>
      </c>
      <c r="D4167" s="34">
        <v>4475.4687110363993</v>
      </c>
      <c r="E4167" s="25">
        <v>63578.748036054705</v>
      </c>
      <c r="F4167" s="25">
        <v>63021.51063382376</v>
      </c>
      <c r="G4167" s="25">
        <v>70330.239731564114</v>
      </c>
      <c r="H4167" s="25">
        <v>102801.43164772163</v>
      </c>
      <c r="I4167" s="25">
        <v>121813.89409318537</v>
      </c>
      <c r="J4167" s="25">
        <v>167164.49527820095</v>
      </c>
      <c r="K4167" s="25">
        <v>190962.07169313295</v>
      </c>
      <c r="L4167" s="25">
        <v>176197.05525954097</v>
      </c>
      <c r="M4167" s="25">
        <v>199994.63167447297</v>
      </c>
      <c r="O4167" s="24">
        <v>1.4638322155827721</v>
      </c>
      <c r="P4167" s="44">
        <v>-12.246194500756847</v>
      </c>
      <c r="Q4167" s="44">
        <v>0.13536990329940934</v>
      </c>
      <c r="R4167" s="43">
        <v>-11.475686530593265</v>
      </c>
      <c r="S4167" s="24">
        <v>1.6181957400736913</v>
      </c>
      <c r="T4167" s="24">
        <v>-0.52661735258082709</v>
      </c>
      <c r="U4167" s="25">
        <v>-2.378881374234354</v>
      </c>
      <c r="V4167" s="24">
        <v>-2.842022701537783</v>
      </c>
      <c r="W4167" s="24">
        <v>4.7921144643910285</v>
      </c>
      <c r="X4167" s="25">
        <v>3.3885872156217411</v>
      </c>
      <c r="Y4167" s="25">
        <v>4.1340780008000122</v>
      </c>
      <c r="Z4167" s="25">
        <v>2.8857084622098572</v>
      </c>
    </row>
    <row r="4168" spans="1:26" x14ac:dyDescent="0.25">
      <c r="A4168" s="39">
        <v>42747</v>
      </c>
      <c r="B4168" s="25">
        <v>43440.5312538</v>
      </c>
      <c r="C4168" s="34">
        <v>59126.267137666589</v>
      </c>
      <c r="D4168" s="34">
        <v>4230.0138092366005</v>
      </c>
      <c r="E4168" s="25">
        <v>63356.280946903193</v>
      </c>
      <c r="F4168" s="25">
        <v>62964.35558646376</v>
      </c>
      <c r="G4168" s="25">
        <v>70290.020645924116</v>
      </c>
      <c r="H4168" s="25">
        <v>102596.50962404165</v>
      </c>
      <c r="I4168" s="25">
        <v>121638.43873439539</v>
      </c>
      <c r="J4168" s="25">
        <v>167122.92239209096</v>
      </c>
      <c r="K4168" s="25">
        <v>190950.09285443294</v>
      </c>
      <c r="L4168" s="25">
        <v>176163.45163084095</v>
      </c>
      <c r="M4168" s="25">
        <v>199990.62209318293</v>
      </c>
      <c r="O4168" s="24">
        <v>1.0392876409956786</v>
      </c>
      <c r="P4168" s="44">
        <v>-11.47445654255389</v>
      </c>
      <c r="Q4168" s="44">
        <v>-6.9882575011493859</v>
      </c>
      <c r="R4168" s="43">
        <v>-11.188459019096786</v>
      </c>
      <c r="S4168" s="24">
        <v>1.7963799525072766</v>
      </c>
      <c r="T4168" s="24">
        <v>-0.43893245233034284</v>
      </c>
      <c r="U4168" s="25">
        <v>-2.2289159148600302</v>
      </c>
      <c r="V4168" s="24">
        <v>-2.7629261724275822</v>
      </c>
      <c r="W4168" s="24">
        <v>5.0057665846929167</v>
      </c>
      <c r="X4168" s="25">
        <v>3.540911585090023</v>
      </c>
      <c r="Y4168" s="25">
        <v>4.3315603458212504</v>
      </c>
      <c r="Z4168" s="25">
        <v>3.0276058605410272</v>
      </c>
    </row>
    <row r="4169" spans="1:26" x14ac:dyDescent="0.25">
      <c r="A4169" s="39">
        <v>42748</v>
      </c>
      <c r="B4169" s="25">
        <v>43340.247886699995</v>
      </c>
      <c r="C4169" s="34">
        <v>59075.591295284867</v>
      </c>
      <c r="D4169" s="34">
        <v>4295.5467872030003</v>
      </c>
      <c r="E4169" s="25">
        <v>63371.138082487865</v>
      </c>
      <c r="F4169" s="25">
        <v>62604.997232453759</v>
      </c>
      <c r="G4169" s="25">
        <v>69965.465247714121</v>
      </c>
      <c r="H4169" s="25">
        <v>102221.89324125166</v>
      </c>
      <c r="I4169" s="25">
        <v>121321.17035923542</v>
      </c>
      <c r="J4169" s="25">
        <v>166769.45929765093</v>
      </c>
      <c r="K4169" s="25">
        <v>190658.86836478297</v>
      </c>
      <c r="L4169" s="25">
        <v>175819.46179381094</v>
      </c>
      <c r="M4169" s="25">
        <v>199708.87086094299</v>
      </c>
      <c r="O4169" s="24">
        <v>1.0571384535829953</v>
      </c>
      <c r="P4169" s="44">
        <v>-11.253262858055702</v>
      </c>
      <c r="Q4169" s="44">
        <v>-2.362306696202876</v>
      </c>
      <c r="R4169" s="43">
        <v>-10.702075471698025</v>
      </c>
      <c r="S4169" s="24">
        <v>2.8658827969750833</v>
      </c>
      <c r="T4169" s="24">
        <v>0.55988065236796114</v>
      </c>
      <c r="U4169" s="25">
        <v>-1.9191195743261225</v>
      </c>
      <c r="V4169" s="24">
        <v>-2.4285250261930957</v>
      </c>
      <c r="W4169" s="24">
        <v>5.0973597931180281</v>
      </c>
      <c r="X4169" s="25">
        <v>3.6674214681073458</v>
      </c>
      <c r="Y4169" s="25">
        <v>4.4145368833188314</v>
      </c>
      <c r="Z4169" s="25">
        <v>3.1452612905619404</v>
      </c>
    </row>
    <row r="4170" spans="1:26" x14ac:dyDescent="0.25">
      <c r="A4170" s="39">
        <v>42751</v>
      </c>
      <c r="B4170" s="25">
        <v>43272.080110000003</v>
      </c>
      <c r="C4170" s="34">
        <v>58677.555843469716</v>
      </c>
      <c r="D4170" s="34">
        <v>4155.8518495186008</v>
      </c>
      <c r="E4170" s="25">
        <v>62833.407692988316</v>
      </c>
      <c r="F4170" s="25">
        <v>62405.229130253763</v>
      </c>
      <c r="G4170" s="25">
        <v>69737.109809584115</v>
      </c>
      <c r="H4170" s="25">
        <v>101509.16571116165</v>
      </c>
      <c r="I4170" s="25">
        <v>120562.4002467454</v>
      </c>
      <c r="J4170" s="25">
        <v>166050.18510789098</v>
      </c>
      <c r="K4170" s="25">
        <v>189862.91450849292</v>
      </c>
      <c r="L4170" s="25">
        <v>175119.18537628098</v>
      </c>
      <c r="M4170" s="25">
        <v>198931.91477688291</v>
      </c>
      <c r="O4170" s="24">
        <v>2.0040080871616128</v>
      </c>
      <c r="P4170" s="44">
        <v>-10.864947853948493</v>
      </c>
      <c r="Q4170" s="44">
        <v>-6.3035627253438253</v>
      </c>
      <c r="R4170" s="43">
        <v>-10.577014302254728</v>
      </c>
      <c r="S4170" s="24">
        <v>4.6393468215252476</v>
      </c>
      <c r="T4170" s="24">
        <v>2.3282001626726112</v>
      </c>
      <c r="U4170" s="25">
        <v>-0.99768509126721971</v>
      </c>
      <c r="V4170" s="24">
        <v>-1.5237589842754362</v>
      </c>
      <c r="W4170" s="24">
        <v>5.7767207355500894</v>
      </c>
      <c r="X4170" s="25">
        <v>4.324752558153433</v>
      </c>
      <c r="Y4170" s="25">
        <v>5.0392962164236499</v>
      </c>
      <c r="Z4170" s="25">
        <v>3.7572542777440932</v>
      </c>
    </row>
    <row r="4171" spans="1:26" x14ac:dyDescent="0.25">
      <c r="A4171" s="39">
        <v>42752</v>
      </c>
      <c r="B4171" s="25">
        <v>43160.222811800006</v>
      </c>
      <c r="C4171" s="34">
        <v>58097.852243988003</v>
      </c>
      <c r="D4171" s="34">
        <v>4142.4873593460015</v>
      </c>
      <c r="E4171" s="25">
        <v>62240.339603334003</v>
      </c>
      <c r="F4171" s="25">
        <v>61844.103909053752</v>
      </c>
      <c r="G4171" s="25">
        <v>69215.39247729411</v>
      </c>
      <c r="H4171" s="25">
        <v>100544.61184583163</v>
      </c>
      <c r="I4171" s="25">
        <v>119653.95049248537</v>
      </c>
      <c r="J4171" s="25">
        <v>165042.53838105092</v>
      </c>
      <c r="K4171" s="25">
        <v>188905.42126134291</v>
      </c>
      <c r="L4171" s="25">
        <v>174123.6239068509</v>
      </c>
      <c r="M4171" s="25">
        <v>197986.50678714289</v>
      </c>
      <c r="O4171" s="24">
        <v>1.7403301516152769</v>
      </c>
      <c r="P4171" s="44">
        <v>-11.745555606372571</v>
      </c>
      <c r="Q4171" s="44">
        <v>-6.604874023365614</v>
      </c>
      <c r="R4171" s="43">
        <v>-11.421054459332902</v>
      </c>
      <c r="S4171" s="24">
        <v>3.6984677085121431</v>
      </c>
      <c r="T4171" s="24">
        <v>1.562662334209719</v>
      </c>
      <c r="U4171" s="25">
        <v>-1.9384185201435589</v>
      </c>
      <c r="V4171" s="24">
        <v>-2.2657873178860255</v>
      </c>
      <c r="W4171" s="24">
        <v>5.13483306553153</v>
      </c>
      <c r="X4171" s="25">
        <v>3.7986348255587554</v>
      </c>
      <c r="Y4171" s="25">
        <v>4.4421424787310926</v>
      </c>
      <c r="Z4171" s="25">
        <v>3.2641562381576117</v>
      </c>
    </row>
    <row r="4172" spans="1:26" x14ac:dyDescent="0.25">
      <c r="A4172" s="39">
        <v>42753</v>
      </c>
      <c r="B4172" s="25">
        <v>43038.759348500003</v>
      </c>
      <c r="C4172" s="34">
        <v>57666.192251426284</v>
      </c>
      <c r="D4172" s="34">
        <v>4095.1371381900003</v>
      </c>
      <c r="E4172" s="25">
        <v>61761.329389616287</v>
      </c>
      <c r="F4172" s="25">
        <v>61805.373371873757</v>
      </c>
      <c r="G4172" s="25">
        <v>69263.086144724104</v>
      </c>
      <c r="H4172" s="25">
        <v>100484.04987667165</v>
      </c>
      <c r="I4172" s="25">
        <v>119658.44290060537</v>
      </c>
      <c r="J4172" s="25">
        <v>165015.54623475095</v>
      </c>
      <c r="K4172" s="25">
        <v>188949.4580532329</v>
      </c>
      <c r="L4172" s="25">
        <v>174109.22301796093</v>
      </c>
      <c r="M4172" s="25">
        <v>198043.13483644288</v>
      </c>
      <c r="O4172" s="24">
        <v>1.4540078842028237</v>
      </c>
      <c r="P4172" s="44">
        <v>-12.401275419396018</v>
      </c>
      <c r="Q4172" s="44">
        <v>-7.6724161752828586</v>
      </c>
      <c r="R4172" s="43">
        <v>-12.102770206784442</v>
      </c>
      <c r="S4172" s="24">
        <v>3.6335254245233539</v>
      </c>
      <c r="T4172" s="24">
        <v>1.6326452623894872</v>
      </c>
      <c r="U4172" s="25">
        <v>-1.9974848625793795</v>
      </c>
      <c r="V4172" s="24">
        <v>-2.2621178864226432</v>
      </c>
      <c r="W4172" s="24">
        <v>5.1176386208558577</v>
      </c>
      <c r="X4172" s="25">
        <v>3.8228319017980406</v>
      </c>
      <c r="Y4172" s="25">
        <v>4.4335045945915308</v>
      </c>
      <c r="Z4172" s="25">
        <v>3.2936918253310576</v>
      </c>
    </row>
    <row r="4173" spans="1:26" x14ac:dyDescent="0.25">
      <c r="A4173" s="39">
        <v>42754</v>
      </c>
      <c r="B4173" s="25">
        <v>43007.6490022</v>
      </c>
      <c r="C4173" s="34">
        <v>57420.527549904553</v>
      </c>
      <c r="D4173" s="34">
        <v>4037.6137249294002</v>
      </c>
      <c r="E4173" s="25">
        <v>61458.14127483395</v>
      </c>
      <c r="F4173" s="25">
        <v>61593.536623203749</v>
      </c>
      <c r="G4173" s="25">
        <v>68980.529181634105</v>
      </c>
      <c r="H4173" s="25">
        <v>100236.24809733163</v>
      </c>
      <c r="I4173" s="25">
        <v>119347.06246992538</v>
      </c>
      <c r="J4173" s="25">
        <v>164790.3253295109</v>
      </c>
      <c r="K4173" s="25">
        <v>188656.65816224294</v>
      </c>
      <c r="L4173" s="25">
        <v>173893.3263701309</v>
      </c>
      <c r="M4173" s="25">
        <v>197759.65920286294</v>
      </c>
      <c r="O4173" s="24">
        <v>1.6254119137684819</v>
      </c>
      <c r="P4173" s="44">
        <v>-11.623708218202445</v>
      </c>
      <c r="Q4173" s="44">
        <v>-9.8431607116075455</v>
      </c>
      <c r="R4173" s="43">
        <v>-11.508892892311762</v>
      </c>
      <c r="S4173" s="24">
        <v>3.8190390428459731</v>
      </c>
      <c r="T4173" s="24">
        <v>1.5664386473108083</v>
      </c>
      <c r="U4173" s="25">
        <v>-1.7941698928024885</v>
      </c>
      <c r="V4173" s="24">
        <v>-2.2036844752008067</v>
      </c>
      <c r="W4173" s="24">
        <v>5.199280126240291</v>
      </c>
      <c r="X4173" s="25">
        <v>3.8168624681500285</v>
      </c>
      <c r="Y4173" s="25">
        <v>4.5086907426243217</v>
      </c>
      <c r="Z4173" s="25">
        <v>3.2870774198680452</v>
      </c>
    </row>
    <row r="4174" spans="1:26" x14ac:dyDescent="0.25">
      <c r="A4174" s="39">
        <v>42755</v>
      </c>
      <c r="B4174" s="25">
        <v>42909.588386199997</v>
      </c>
      <c r="C4174" s="34">
        <v>56589.11866208283</v>
      </c>
      <c r="D4174" s="34">
        <v>4318.3070002296008</v>
      </c>
      <c r="E4174" s="25">
        <v>60907.425662312431</v>
      </c>
      <c r="F4174" s="25">
        <v>61213.79489359376</v>
      </c>
      <c r="G4174" s="25">
        <v>68652.480631414102</v>
      </c>
      <c r="H4174" s="25">
        <v>99851.760115251658</v>
      </c>
      <c r="I4174" s="25">
        <v>119018.54815027538</v>
      </c>
      <c r="J4174" s="25">
        <v>164426.27153415093</v>
      </c>
      <c r="K4174" s="25">
        <v>188321.62746772295</v>
      </c>
      <c r="L4174" s="25">
        <v>173540.82683218093</v>
      </c>
      <c r="M4174" s="25">
        <v>197436.18276575295</v>
      </c>
      <c r="O4174" s="24">
        <v>1.6571994323859363</v>
      </c>
      <c r="P4174" s="44">
        <v>-12.518057240058445</v>
      </c>
      <c r="Q4174" s="44">
        <v>-0.7388351407988325</v>
      </c>
      <c r="R4174" s="43">
        <v>-11.775776213689371</v>
      </c>
      <c r="S4174" s="24">
        <v>3.5416985405008816</v>
      </c>
      <c r="T4174" s="24">
        <v>1.3211355356222754</v>
      </c>
      <c r="U4174" s="25">
        <v>-1.8673714015829068</v>
      </c>
      <c r="V4174" s="24">
        <v>-2.2477284603021008</v>
      </c>
      <c r="W4174" s="24">
        <v>5.2181639011138037</v>
      </c>
      <c r="X4174" s="25">
        <v>3.8384222911905574</v>
      </c>
      <c r="Y4174" s="25">
        <v>4.5266478057698345</v>
      </c>
      <c r="Z4174" s="25">
        <v>3.3081014811029652</v>
      </c>
    </row>
    <row r="4175" spans="1:26" x14ac:dyDescent="0.25">
      <c r="A4175" s="39">
        <v>42759</v>
      </c>
      <c r="B4175" s="25">
        <v>42797.0556077</v>
      </c>
      <c r="C4175" s="34">
        <v>55762.041733945953</v>
      </c>
      <c r="D4175" s="34">
        <v>4394.7762367754003</v>
      </c>
      <c r="E4175" s="25">
        <v>60156.817970721357</v>
      </c>
      <c r="F4175" s="25">
        <v>61216.194061393762</v>
      </c>
      <c r="G4175" s="25">
        <v>68716.481579584099</v>
      </c>
      <c r="H4175" s="25">
        <v>99186.403675911657</v>
      </c>
      <c r="I4175" s="25">
        <v>118417.32616894538</v>
      </c>
      <c r="J4175" s="25">
        <v>163828.75507206094</v>
      </c>
      <c r="K4175" s="25">
        <v>187776.19167405294</v>
      </c>
      <c r="L4175" s="25">
        <v>172962.03339973095</v>
      </c>
      <c r="M4175" s="25">
        <v>196909.47000172295</v>
      </c>
      <c r="O4175" s="24">
        <v>2.0865133007335945</v>
      </c>
      <c r="P4175" s="44">
        <v>-12.453675358966265</v>
      </c>
      <c r="Q4175" s="44">
        <v>1.89550553945248</v>
      </c>
      <c r="R4175" s="43">
        <v>-11.543651028208913</v>
      </c>
      <c r="S4175" s="24">
        <v>4.1165374783570075</v>
      </c>
      <c r="T4175" s="24">
        <v>2.2409853752293429</v>
      </c>
      <c r="U4175" s="25">
        <v>-1.7042935596708331</v>
      </c>
      <c r="V4175" s="24">
        <v>-1.8910234877062337</v>
      </c>
      <c r="W4175" s="24">
        <v>5.5059942578300936</v>
      </c>
      <c r="X4175" s="25">
        <v>4.2251256930923686</v>
      </c>
      <c r="Y4175" s="25">
        <v>4.7945142549313591</v>
      </c>
      <c r="Z4175" s="25">
        <v>3.672747400370735</v>
      </c>
    </row>
    <row r="4176" spans="1:26" x14ac:dyDescent="0.25">
      <c r="A4176" s="39">
        <v>42760</v>
      </c>
      <c r="B4176" s="25">
        <v>42699.403890900001</v>
      </c>
      <c r="C4176" s="34">
        <v>55532.33032500423</v>
      </c>
      <c r="D4176" s="34">
        <v>4347.054262203801</v>
      </c>
      <c r="E4176" s="25">
        <v>59879.384587208027</v>
      </c>
      <c r="F4176" s="25">
        <v>60852.277961203756</v>
      </c>
      <c r="G4176" s="25">
        <v>68318.456092564113</v>
      </c>
      <c r="H4176" s="25">
        <v>98757.167123711639</v>
      </c>
      <c r="I4176" s="25">
        <v>117981.48415126538</v>
      </c>
      <c r="J4176" s="25">
        <v>163578.86895771095</v>
      </c>
      <c r="K4176" s="25">
        <v>187528.02304603293</v>
      </c>
      <c r="L4176" s="25">
        <v>172721.98254279094</v>
      </c>
      <c r="M4176" s="25">
        <v>196671.13663111292</v>
      </c>
      <c r="O4176" s="24">
        <v>1.8535785078047873</v>
      </c>
      <c r="P4176" s="44">
        <v>-12.814321937814876</v>
      </c>
      <c r="Q4176" s="44">
        <v>0.78904312536562937</v>
      </c>
      <c r="R4176" s="43">
        <v>-11.95159720981087</v>
      </c>
      <c r="S4176" s="24">
        <v>3.4975887693534657</v>
      </c>
      <c r="T4176" s="24">
        <v>1.6487763874881933</v>
      </c>
      <c r="U4176" s="25">
        <v>-2.1296755532187905</v>
      </c>
      <c r="V4176" s="24">
        <v>-2.252119415633469</v>
      </c>
      <c r="W4176" s="24">
        <v>5.3450671792221627</v>
      </c>
      <c r="X4176" s="25">
        <v>4.0873797615242013</v>
      </c>
      <c r="Y4176" s="25">
        <v>4.6490718566486677</v>
      </c>
      <c r="Z4176" s="25">
        <v>3.5472649879295437</v>
      </c>
    </row>
    <row r="4177" spans="1:26" x14ac:dyDescent="0.25">
      <c r="A4177" s="39">
        <v>42761</v>
      </c>
      <c r="B4177" s="25">
        <v>42581.595542300005</v>
      </c>
      <c r="C4177" s="34">
        <v>55494.712592112519</v>
      </c>
      <c r="D4177" s="34">
        <v>4834.6447324210003</v>
      </c>
      <c r="E4177" s="25">
        <v>60329.357324533521</v>
      </c>
      <c r="F4177" s="25">
        <v>61447.817192853756</v>
      </c>
      <c r="G4177" s="25">
        <v>69049.411505874115</v>
      </c>
      <c r="H4177" s="25">
        <v>99285.832925741634</v>
      </c>
      <c r="I4177" s="25">
        <v>118552.65534510538</v>
      </c>
      <c r="J4177" s="25">
        <v>164181.13079581092</v>
      </c>
      <c r="K4177" s="25">
        <v>188176.75078705297</v>
      </c>
      <c r="L4177" s="25">
        <v>173339.50763830091</v>
      </c>
      <c r="M4177" s="25">
        <v>197335.12762954296</v>
      </c>
      <c r="O4177" s="24">
        <v>1.8568011314257671</v>
      </c>
      <c r="P4177" s="44">
        <v>-12.255834600116655</v>
      </c>
      <c r="Q4177" s="44">
        <v>6.2104685614088551</v>
      </c>
      <c r="R4177" s="43">
        <v>-11.016009624659951</v>
      </c>
      <c r="S4177" s="24">
        <v>4.8804067037862664</v>
      </c>
      <c r="T4177" s="24">
        <v>3.1638981967837321</v>
      </c>
      <c r="U4177" s="25">
        <v>-0.92486688396828942</v>
      </c>
      <c r="V4177" s="24">
        <v>-1.1556706893294799</v>
      </c>
      <c r="W4177" s="24">
        <v>6.2032089473590402</v>
      </c>
      <c r="X4177" s="25">
        <v>4.8922098572792505</v>
      </c>
      <c r="Y4177" s="25">
        <v>5.4531764576275954</v>
      </c>
      <c r="Z4177" s="25">
        <v>4.3083352922253626</v>
      </c>
    </row>
    <row r="4178" spans="1:26" x14ac:dyDescent="0.25">
      <c r="A4178" s="39">
        <v>42762</v>
      </c>
      <c r="B4178" s="25">
        <v>42447.328319599997</v>
      </c>
      <c r="C4178" s="34">
        <v>55236.396640460793</v>
      </c>
      <c r="D4178" s="34">
        <v>4317.2976388318002</v>
      </c>
      <c r="E4178" s="25">
        <v>59553.694279292591</v>
      </c>
      <c r="F4178" s="25">
        <v>61136.269259963745</v>
      </c>
      <c r="G4178" s="25">
        <v>68730.866884074101</v>
      </c>
      <c r="H4178" s="25">
        <v>98867.009866361637</v>
      </c>
      <c r="I4178" s="25">
        <v>118130.00009325537</v>
      </c>
      <c r="J4178" s="25">
        <v>163885.5128743909</v>
      </c>
      <c r="K4178" s="25">
        <v>187889.73177120293</v>
      </c>
      <c r="L4178" s="34">
        <v>173062.09797429093</v>
      </c>
      <c r="M4178" s="34">
        <v>197066.31687110296</v>
      </c>
      <c r="O4178" s="25">
        <v>1.9539467034676461</v>
      </c>
      <c r="P4178" s="34">
        <v>-11.999015642015154</v>
      </c>
      <c r="Q4178" s="34">
        <v>-2.4635606075597449</v>
      </c>
      <c r="R4178" s="25">
        <v>-11.370878822348175</v>
      </c>
      <c r="S4178" s="25">
        <v>4.5636354208615115</v>
      </c>
      <c r="T4178" s="25">
        <v>3.1968917071482306</v>
      </c>
      <c r="U4178" s="25">
        <v>-1.0733835930538671</v>
      </c>
      <c r="V4178" s="25">
        <v>-1.1061403862789976</v>
      </c>
      <c r="W4178" s="25">
        <v>5.9725866428668395</v>
      </c>
      <c r="X4178" s="25">
        <v>4.8203987555117678</v>
      </c>
      <c r="Y4178" s="34">
        <v>5.2389964185372673</v>
      </c>
      <c r="Z4178" s="34">
        <v>4.2419835325166133</v>
      </c>
    </row>
    <row r="4179" spans="1:26" x14ac:dyDescent="0.25">
      <c r="A4179" s="39">
        <v>42765</v>
      </c>
      <c r="B4179" s="25">
        <v>42343.5351228</v>
      </c>
      <c r="C4179" s="34">
        <v>54538.511804215632</v>
      </c>
      <c r="D4179" s="34">
        <v>4296.3241810622012</v>
      </c>
      <c r="E4179" s="25">
        <v>58834.83598527783</v>
      </c>
      <c r="F4179" s="25">
        <v>61300.471853633753</v>
      </c>
      <c r="G4179" s="25">
        <v>68914.009493914113</v>
      </c>
      <c r="H4179" s="25">
        <v>98833.202482811641</v>
      </c>
      <c r="I4179" s="25">
        <v>118105.22360760537</v>
      </c>
      <c r="J4179" s="25">
        <v>163944.10692950091</v>
      </c>
      <c r="K4179" s="25">
        <v>187993.10446838292</v>
      </c>
      <c r="L4179" s="34">
        <v>173161.43380163089</v>
      </c>
      <c r="M4179" s="34">
        <v>197210.43134051291</v>
      </c>
      <c r="O4179" s="25">
        <v>2.3050818365505599</v>
      </c>
      <c r="P4179" s="34">
        <v>-12.434094595187627</v>
      </c>
      <c r="Q4179" s="34">
        <v>-0.36857014254801923</v>
      </c>
      <c r="R4179" s="25">
        <v>-11.652817591855669</v>
      </c>
      <c r="S4179" s="25">
        <v>4.4877413343889394</v>
      </c>
      <c r="T4179" s="25">
        <v>3.3244903005792414</v>
      </c>
      <c r="U4179" s="25">
        <v>-1.514793060576014</v>
      </c>
      <c r="V4179" s="25">
        <v>-1.3793380300807456</v>
      </c>
      <c r="W4179" s="25">
        <v>5.6822887435463043</v>
      </c>
      <c r="X4179" s="25">
        <v>4.6606880205832812</v>
      </c>
      <c r="Y4179" s="34">
        <v>5.0303935699754332</v>
      </c>
      <c r="Z4179" s="34">
        <v>4.1456509479627313</v>
      </c>
    </row>
    <row r="4180" spans="1:26" x14ac:dyDescent="0.25">
      <c r="A4180" s="39">
        <v>42766</v>
      </c>
      <c r="B4180" s="25">
        <v>42253.187647699997</v>
      </c>
      <c r="C4180" s="34">
        <v>54264.162480033912</v>
      </c>
      <c r="D4180" s="34">
        <v>4256.4769627982014</v>
      </c>
      <c r="E4180" s="25">
        <v>58520.639442832115</v>
      </c>
      <c r="F4180" s="25">
        <v>60953.657468679987</v>
      </c>
      <c r="G4180" s="25">
        <v>68645.635451929978</v>
      </c>
      <c r="H4180" s="25">
        <v>99318.084851749998</v>
      </c>
      <c r="I4180" s="25">
        <v>118699.31145731999</v>
      </c>
      <c r="J4180" s="25">
        <v>164566.43432564</v>
      </c>
      <c r="K4180" s="25">
        <v>188719.48865838995</v>
      </c>
      <c r="L4180" s="34">
        <v>172935.07030818</v>
      </c>
      <c r="M4180" s="34">
        <v>197088.12464092995</v>
      </c>
      <c r="O4180" s="25">
        <v>2.086795720216017</v>
      </c>
      <c r="P4180" s="34">
        <v>-12.874584190052474</v>
      </c>
      <c r="Q4180" s="34">
        <v>-1.2926240928955779</v>
      </c>
      <c r="R4180" s="25">
        <v>-12.124619353220412</v>
      </c>
      <c r="S4180" s="25">
        <v>3.8965900650705043</v>
      </c>
      <c r="T4180" s="25">
        <v>2.9221104172789447</v>
      </c>
      <c r="U4180" s="25">
        <v>-1.0316179812854598</v>
      </c>
      <c r="V4180" s="25">
        <v>-0.883260589833057</v>
      </c>
      <c r="W4180" s="25">
        <v>6.083455853505737</v>
      </c>
      <c r="X4180" s="25">
        <v>5.0650851356178528</v>
      </c>
      <c r="Y4180" s="34">
        <v>4.8930936742362041</v>
      </c>
      <c r="Z4180" s="34">
        <v>4.0810615103920034</v>
      </c>
    </row>
    <row r="4181" spans="1:26" x14ac:dyDescent="0.25">
      <c r="A4181" s="39">
        <v>42767</v>
      </c>
      <c r="B4181" s="25">
        <v>42289.187778</v>
      </c>
      <c r="C4181" s="34">
        <v>54503.916158367254</v>
      </c>
      <c r="D4181" s="34">
        <v>4288.348656225201</v>
      </c>
      <c r="E4181" s="25">
        <v>58792.264814592454</v>
      </c>
      <c r="F4181" s="25">
        <v>61024.323982113754</v>
      </c>
      <c r="G4181" s="25">
        <v>68704.018093474107</v>
      </c>
      <c r="H4181" s="25">
        <v>99449.931270831628</v>
      </c>
      <c r="I4181" s="25">
        <v>118818.10382706537</v>
      </c>
      <c r="J4181" s="25">
        <v>164692.69669392091</v>
      </c>
      <c r="K4181" s="25">
        <v>188840.55417046291</v>
      </c>
      <c r="L4181" s="34">
        <v>173062.66704321091</v>
      </c>
      <c r="M4181" s="34">
        <v>197210.52451975291</v>
      </c>
      <c r="O4181" s="25">
        <v>2.3315768329494224</v>
      </c>
      <c r="P4181" s="34">
        <v>-12.74461196511929</v>
      </c>
      <c r="Q4181" s="34">
        <v>0.25746062974105755</v>
      </c>
      <c r="R4181" s="25">
        <v>-11.91134190550488</v>
      </c>
      <c r="S4181" s="25">
        <v>3.0892417030561115</v>
      </c>
      <c r="T4181" s="25">
        <v>2.2238725095107714</v>
      </c>
      <c r="U4181" s="25">
        <v>-1.3358524430525098</v>
      </c>
      <c r="V4181" s="25">
        <v>-1.1407022167315706</v>
      </c>
      <c r="W4181" s="25">
        <v>5.875488521033323</v>
      </c>
      <c r="X4181" s="25">
        <v>4.8834928589472471</v>
      </c>
      <c r="Y4181" s="34">
        <v>4.6389245309603533</v>
      </c>
      <c r="Z4181" s="34">
        <v>3.8578339145961538</v>
      </c>
    </row>
    <row r="4182" spans="1:26" x14ac:dyDescent="0.25">
      <c r="A4182" s="39">
        <v>42768</v>
      </c>
      <c r="B4182" s="25">
        <v>42322.880401800001</v>
      </c>
      <c r="C4182" s="34">
        <v>55167.477552700606</v>
      </c>
      <c r="D4182" s="34">
        <v>4241.7705485120014</v>
      </c>
      <c r="E4182" s="25">
        <v>59409.248101212608</v>
      </c>
      <c r="F4182" s="25">
        <v>60981.00133963376</v>
      </c>
      <c r="G4182" s="25">
        <v>68719.952270434122</v>
      </c>
      <c r="H4182" s="25">
        <v>99895.104222991649</v>
      </c>
      <c r="I4182" s="25">
        <v>119357.75247270541</v>
      </c>
      <c r="J4182" s="25">
        <v>165131.58565279091</v>
      </c>
      <c r="K4182" s="25">
        <v>189382.21366022294</v>
      </c>
      <c r="L4182" s="34">
        <v>173503.62136883091</v>
      </c>
      <c r="M4182" s="34">
        <v>197754.24937626295</v>
      </c>
      <c r="O4182" s="25">
        <v>2.4668143965334233</v>
      </c>
      <c r="P4182" s="34">
        <v>-11.751315124863959</v>
      </c>
      <c r="Q4182" s="34">
        <v>2.011647500415803</v>
      </c>
      <c r="R4182" s="25">
        <v>-10.892959404637924</v>
      </c>
      <c r="S4182" s="25">
        <v>-0.81743497616066918</v>
      </c>
      <c r="T4182" s="25">
        <v>-1.1520981883146986</v>
      </c>
      <c r="U4182" s="25">
        <v>-0.58657112445762438</v>
      </c>
      <c r="V4182" s="25">
        <v>-0.46917250718758741</v>
      </c>
      <c r="W4182" s="25">
        <v>6.3923387008424815</v>
      </c>
      <c r="X4182" s="25">
        <v>5.3705214913366328</v>
      </c>
      <c r="Y4182" s="34">
        <v>5.1221593679870558</v>
      </c>
      <c r="Z4182" s="34">
        <v>4.317669783045841</v>
      </c>
    </row>
    <row r="4183" spans="1:26" x14ac:dyDescent="0.25">
      <c r="A4183" s="39">
        <v>42769</v>
      </c>
      <c r="B4183" s="25">
        <v>42335.271634199999</v>
      </c>
      <c r="C4183" s="34">
        <v>55239.968863153954</v>
      </c>
      <c r="D4183" s="34">
        <v>4185.1567051210013</v>
      </c>
      <c r="E4183" s="25">
        <v>59425.125568274954</v>
      </c>
      <c r="F4183" s="25">
        <v>61071.062482193753</v>
      </c>
      <c r="G4183" s="25">
        <v>68840.277462374113</v>
      </c>
      <c r="H4183" s="25">
        <v>99981.659508061639</v>
      </c>
      <c r="I4183" s="25">
        <v>119470.29991013539</v>
      </c>
      <c r="J4183" s="25">
        <v>165174.41720014098</v>
      </c>
      <c r="K4183" s="25">
        <v>189442.62097223292</v>
      </c>
      <c r="L4183" s="34">
        <v>173529.98428293096</v>
      </c>
      <c r="M4183" s="34">
        <v>197798.18805502291</v>
      </c>
      <c r="O4183" s="25">
        <v>2.4772559606387246</v>
      </c>
      <c r="P4183" s="34">
        <v>-12.264157669915022</v>
      </c>
      <c r="Q4183" s="34">
        <v>-3.1787570996727466</v>
      </c>
      <c r="R4183" s="25">
        <v>-11.680481807712495</v>
      </c>
      <c r="S4183" s="25">
        <v>0.14490451535027482</v>
      </c>
      <c r="T4183" s="25">
        <v>-0.32600479533434479</v>
      </c>
      <c r="U4183" s="25">
        <v>-1.1042094129561364</v>
      </c>
      <c r="V4183" s="25">
        <v>-0.88956823431980414</v>
      </c>
      <c r="W4183" s="25">
        <v>5.9855714684331707</v>
      </c>
      <c r="X4183" s="25">
        <v>5.0215641631162322</v>
      </c>
      <c r="Y4183" s="34">
        <v>4.733789391854315</v>
      </c>
      <c r="Z4183" s="34">
        <v>3.9811268781363429</v>
      </c>
    </row>
    <row r="4184" spans="1:26" x14ac:dyDescent="0.25">
      <c r="A4184" s="39">
        <v>42772</v>
      </c>
      <c r="B4184" s="25">
        <v>42322.4410021</v>
      </c>
      <c r="C4184" s="34">
        <v>55031.046044723997</v>
      </c>
      <c r="D4184" s="34">
        <v>4451.9945898148007</v>
      </c>
      <c r="E4184" s="25">
        <v>59483.040634538796</v>
      </c>
      <c r="F4184" s="25">
        <v>61510.271133473761</v>
      </c>
      <c r="G4184" s="25">
        <v>69215.392144774101</v>
      </c>
      <c r="H4184" s="25">
        <v>99992.238581471654</v>
      </c>
      <c r="I4184" s="25">
        <v>119408.28878148537</v>
      </c>
      <c r="J4184" s="25">
        <v>165184.10277641099</v>
      </c>
      <c r="K4184" s="25">
        <v>189375.72807670294</v>
      </c>
      <c r="L4184" s="34">
        <v>173544.168959451</v>
      </c>
      <c r="M4184" s="34">
        <v>197735.79425974292</v>
      </c>
      <c r="O4184" s="25">
        <v>2.0340350702862997</v>
      </c>
      <c r="P4184" s="34">
        <v>-12.171671133145578</v>
      </c>
      <c r="Q4184" s="34">
        <v>-1.6680204380274177</v>
      </c>
      <c r="R4184" s="25">
        <v>-11.463843323949064</v>
      </c>
      <c r="S4184" s="25">
        <v>0.39562431936401854</v>
      </c>
      <c r="T4184" s="25">
        <v>-0.42325292575616791</v>
      </c>
      <c r="U4184" s="25">
        <v>-0.54609545744377375</v>
      </c>
      <c r="V4184" s="25">
        <v>-0.67231126896479809</v>
      </c>
      <c r="W4184" s="25">
        <v>6.4573131135030604</v>
      </c>
      <c r="X4184" s="25">
        <v>5.2600560179621558</v>
      </c>
      <c r="Y4184" s="34">
        <v>5.2316652555406407</v>
      </c>
      <c r="Z4184" s="34">
        <v>4.2558899419728791</v>
      </c>
    </row>
    <row r="4185" spans="1:26" x14ac:dyDescent="0.25">
      <c r="A4185" s="39">
        <v>42773</v>
      </c>
      <c r="B4185" s="25">
        <v>42379.470469699998</v>
      </c>
      <c r="C4185" s="34">
        <v>54840.862494647336</v>
      </c>
      <c r="D4185" s="34">
        <v>4444.8820914624002</v>
      </c>
      <c r="E4185" s="25">
        <v>59285.744586109737</v>
      </c>
      <c r="F4185" s="25">
        <v>61372.267888333758</v>
      </c>
      <c r="G4185" s="25">
        <v>69108.386506354116</v>
      </c>
      <c r="H4185" s="25">
        <v>99897.026525561654</v>
      </c>
      <c r="I4185" s="25">
        <v>119384.5507774454</v>
      </c>
      <c r="J4185" s="25">
        <v>165148.64934096095</v>
      </c>
      <c r="K4185" s="25">
        <v>189410.01710560295</v>
      </c>
      <c r="L4185" s="34">
        <v>173510.46889075096</v>
      </c>
      <c r="M4185" s="34">
        <v>197771.83665539295</v>
      </c>
      <c r="O4185" s="25">
        <v>2.1715258803473025</v>
      </c>
      <c r="P4185" s="34">
        <v>-12.47519986068647</v>
      </c>
      <c r="Q4185" s="34">
        <v>-1.8251154273660974</v>
      </c>
      <c r="R4185" s="25">
        <v>-11.757504066052061</v>
      </c>
      <c r="S4185" s="25">
        <v>0.17037865390654439</v>
      </c>
      <c r="T4185" s="25">
        <v>-0.57719662328197252</v>
      </c>
      <c r="U4185" s="25">
        <v>-0.64079491466272342</v>
      </c>
      <c r="V4185" s="25">
        <v>-0.69205731088901601</v>
      </c>
      <c r="W4185" s="25">
        <v>6.4344641987756912</v>
      </c>
      <c r="X4185" s="25">
        <v>5.2791147703137531</v>
      </c>
      <c r="Y4185" s="34">
        <v>5.2112306055619451</v>
      </c>
      <c r="Z4185" s="34">
        <v>4.2748932390147987</v>
      </c>
    </row>
    <row r="4186" spans="1:26" x14ac:dyDescent="0.25">
      <c r="A4186" s="39">
        <v>42774</v>
      </c>
      <c r="B4186" s="25">
        <v>42341.0541438</v>
      </c>
      <c r="C4186" s="34">
        <v>55196.883282730691</v>
      </c>
      <c r="D4186" s="34">
        <v>4713.3309813688002</v>
      </c>
      <c r="E4186" s="25">
        <v>59910.214264099493</v>
      </c>
      <c r="F4186" s="25">
        <v>61224.318455713765</v>
      </c>
      <c r="G4186" s="25">
        <v>69025.703409574126</v>
      </c>
      <c r="H4186" s="25">
        <v>100308.99932253167</v>
      </c>
      <c r="I4186" s="25">
        <v>119858.5076518554</v>
      </c>
      <c r="J4186" s="25">
        <v>165569.42441540095</v>
      </c>
      <c r="K4186" s="25">
        <v>189884.23359230295</v>
      </c>
      <c r="L4186" s="34">
        <v>173933.36633194095</v>
      </c>
      <c r="M4186" s="34">
        <v>198248.17550884295</v>
      </c>
      <c r="O4186" s="25">
        <v>2.078908993151285</v>
      </c>
      <c r="P4186" s="34">
        <v>-11.906998579653038</v>
      </c>
      <c r="Q4186" s="34">
        <v>4.1041619388061834</v>
      </c>
      <c r="R4186" s="25">
        <v>-10.828026610626873</v>
      </c>
      <c r="S4186" s="25">
        <v>-7.1100945871982457E-2</v>
      </c>
      <c r="T4186" s="25">
        <v>-0.69614868813707709</v>
      </c>
      <c r="U4186" s="25">
        <v>-0.23104007963518081</v>
      </c>
      <c r="V4186" s="25">
        <v>-0.29780460553888721</v>
      </c>
      <c r="W4186" s="25">
        <v>6.7056439497148457</v>
      </c>
      <c r="X4186" s="25">
        <v>5.5426968801312482</v>
      </c>
      <c r="Y4186" s="34">
        <v>5.4676621655248114</v>
      </c>
      <c r="Z4186" s="34">
        <v>4.5260421585429089</v>
      </c>
    </row>
    <row r="4187" spans="1:26" x14ac:dyDescent="0.25">
      <c r="A4187" s="39">
        <v>42775</v>
      </c>
      <c r="B4187" s="25">
        <v>42324.465930699997</v>
      </c>
      <c r="C4187" s="34">
        <v>55304.594270574038</v>
      </c>
      <c r="D4187" s="34">
        <v>4606.6470415896001</v>
      </c>
      <c r="E4187" s="25">
        <v>59911.241312163635</v>
      </c>
      <c r="F4187" s="25">
        <v>61373.880623843761</v>
      </c>
      <c r="G4187" s="25">
        <v>69228.27526742412</v>
      </c>
      <c r="H4187" s="25">
        <v>100377.27841684165</v>
      </c>
      <c r="I4187" s="25">
        <v>119983.00166228539</v>
      </c>
      <c r="J4187" s="25">
        <v>165661.51088492095</v>
      </c>
      <c r="K4187" s="25">
        <v>190038.34730300293</v>
      </c>
      <c r="L4187" s="34">
        <v>174026.87416821095</v>
      </c>
      <c r="M4187" s="34">
        <v>198403.71058629293</v>
      </c>
      <c r="O4187" s="25">
        <v>2.0389169162029042</v>
      </c>
      <c r="P4187" s="34">
        <v>-11.735094232147258</v>
      </c>
      <c r="Q4187" s="34">
        <v>1.7478151880803594</v>
      </c>
      <c r="R4187" s="25">
        <v>-10.826497924679568</v>
      </c>
      <c r="S4187" s="25">
        <v>0.17301092304478072</v>
      </c>
      <c r="T4187" s="25">
        <v>-0.40471861704396428</v>
      </c>
      <c r="U4187" s="25">
        <v>-0.16312858346215764</v>
      </c>
      <c r="V4187" s="25">
        <v>-0.19424644853777151</v>
      </c>
      <c r="W4187" s="25">
        <v>6.7649915379780934</v>
      </c>
      <c r="X4187" s="25">
        <v>5.6283573709774881</v>
      </c>
      <c r="Y4187" s="34">
        <v>5.52436234383753</v>
      </c>
      <c r="Z4187" s="34">
        <v>4.6080477861908831</v>
      </c>
    </row>
    <row r="4188" spans="1:26" x14ac:dyDescent="0.25">
      <c r="A4188" s="39">
        <v>42776</v>
      </c>
      <c r="B4188" s="25">
        <v>42282.187303599996</v>
      </c>
      <c r="C4188" s="34">
        <v>54929.873438877381</v>
      </c>
      <c r="D4188" s="34">
        <v>4625.0398163396003</v>
      </c>
      <c r="E4188" s="25">
        <v>59554.913255216983</v>
      </c>
      <c r="F4188" s="25">
        <v>60966.237967883761</v>
      </c>
      <c r="G4188" s="25">
        <v>68741.590784684115</v>
      </c>
      <c r="H4188" s="25">
        <v>99860.718673021649</v>
      </c>
      <c r="I4188" s="25">
        <v>119397.73432002538</v>
      </c>
      <c r="J4188" s="25">
        <v>165273.40774720092</v>
      </c>
      <c r="K4188" s="25">
        <v>189552.16808833295</v>
      </c>
      <c r="L4188" s="34">
        <v>173625.21639724093</v>
      </c>
      <c r="M4188" s="34">
        <v>197903.97673837296</v>
      </c>
      <c r="O4188" s="25">
        <v>1.9369885108911467</v>
      </c>
      <c r="P4188" s="34">
        <v>-12.333140368009698</v>
      </c>
      <c r="Q4188" s="34">
        <v>2.1540596060189321</v>
      </c>
      <c r="R4188" s="25">
        <v>-11.356866183285085</v>
      </c>
      <c r="S4188" s="25">
        <v>-0.49233387531421036</v>
      </c>
      <c r="T4188" s="25">
        <v>-1.1048874110225482</v>
      </c>
      <c r="U4188" s="25">
        <v>-0.67690729450226028</v>
      </c>
      <c r="V4188" s="25">
        <v>-0.68109081243971081</v>
      </c>
      <c r="W4188" s="25">
        <v>6.5148680905146472</v>
      </c>
      <c r="X4188" s="25">
        <v>5.3581260594431912</v>
      </c>
      <c r="Y4188" s="34">
        <v>5.2808098444626861</v>
      </c>
      <c r="Z4188" s="34">
        <v>4.3445638922197993</v>
      </c>
    </row>
    <row r="4189" spans="1:26" x14ac:dyDescent="0.25">
      <c r="A4189" s="39">
        <v>42779</v>
      </c>
      <c r="B4189" s="25">
        <v>42371.322425999999</v>
      </c>
      <c r="C4189" s="34">
        <v>54892.41213381222</v>
      </c>
      <c r="D4189" s="34">
        <v>4667.8823609250003</v>
      </c>
      <c r="E4189" s="25">
        <v>59560.294494737223</v>
      </c>
      <c r="F4189" s="25">
        <v>61122.84688064376</v>
      </c>
      <c r="G4189" s="25">
        <v>68847.418565344109</v>
      </c>
      <c r="H4189" s="25">
        <v>99604.97753768164</v>
      </c>
      <c r="I4189" s="25">
        <v>119081.20070399538</v>
      </c>
      <c r="J4189" s="25">
        <v>164998.72094262092</v>
      </c>
      <c r="K4189" s="25">
        <v>189221.53167987298</v>
      </c>
      <c r="L4189" s="34">
        <v>173355.50136489092</v>
      </c>
      <c r="M4189" s="34">
        <v>197578.31210214298</v>
      </c>
      <c r="O4189" s="25">
        <v>2.4915107330472974</v>
      </c>
      <c r="P4189" s="34">
        <v>-8.9157696938886204</v>
      </c>
      <c r="Q4189" s="34">
        <v>1.2928625859244258</v>
      </c>
      <c r="R4189" s="25">
        <v>-8.1906012029590141</v>
      </c>
      <c r="S4189" s="25">
        <v>0.59572081373622243</v>
      </c>
      <c r="T4189" s="25">
        <v>-0.20516891180061281</v>
      </c>
      <c r="U4189" s="25">
        <v>7.6851859888171781E-2</v>
      </c>
      <c r="V4189" s="25">
        <v>-5.5851546956831033E-2</v>
      </c>
      <c r="W4189" s="25">
        <v>6.9827548210207313</v>
      </c>
      <c r="X4189" s="25">
        <v>5.7706845607228052</v>
      </c>
      <c r="Y4189" s="34">
        <v>5.7189742297166113</v>
      </c>
      <c r="Z4189" s="34">
        <v>4.7347985681895022</v>
      </c>
    </row>
    <row r="4190" spans="1:26" x14ac:dyDescent="0.25">
      <c r="A4190" s="39">
        <v>42780</v>
      </c>
      <c r="B4190" s="25">
        <v>42283.5471426</v>
      </c>
      <c r="C4190" s="34">
        <v>54777.956750780504</v>
      </c>
      <c r="D4190" s="34">
        <v>4555.3700434494012</v>
      </c>
      <c r="E4190" s="25">
        <v>59333.326794229906</v>
      </c>
      <c r="F4190" s="25">
        <v>61041.659928153764</v>
      </c>
      <c r="G4190" s="25">
        <v>68771.85410895411</v>
      </c>
      <c r="H4190" s="25">
        <v>99460.088873181667</v>
      </c>
      <c r="I4190" s="25">
        <v>118943.69075658539</v>
      </c>
      <c r="J4190" s="25">
        <v>164885.84919091096</v>
      </c>
      <c r="K4190" s="25">
        <v>189118.70732463297</v>
      </c>
      <c r="L4190" s="34">
        <v>173245.58887059096</v>
      </c>
      <c r="M4190" s="34">
        <v>197478.44700431297</v>
      </c>
      <c r="O4190" s="25">
        <v>2.2791920966299672</v>
      </c>
      <c r="P4190" s="34">
        <v>-9.1056881190877412</v>
      </c>
      <c r="Q4190" s="34">
        <v>-1.1486502526770526</v>
      </c>
      <c r="R4190" s="25">
        <v>-8.5404612616893356</v>
      </c>
      <c r="S4190" s="25">
        <v>0.46210367344907688</v>
      </c>
      <c r="T4190" s="25">
        <v>-0.31470013779065775</v>
      </c>
      <c r="U4190" s="25">
        <v>-6.8723208464771535E-2</v>
      </c>
      <c r="V4190" s="25">
        <v>-0.17126283367937534</v>
      </c>
      <c r="W4190" s="25">
        <v>6.9095704298301808</v>
      </c>
      <c r="X4190" s="25">
        <v>5.7132080021795151</v>
      </c>
      <c r="Y4190" s="34">
        <v>5.6519452859511432</v>
      </c>
      <c r="Z4190" s="34">
        <v>4.6818608201445233</v>
      </c>
    </row>
    <row r="4191" spans="1:26" x14ac:dyDescent="0.25">
      <c r="A4191" s="39">
        <v>42781</v>
      </c>
      <c r="B4191" s="25">
        <v>42145.515030499999</v>
      </c>
      <c r="C4191" s="34">
        <v>54533.695672318783</v>
      </c>
      <c r="D4191" s="34">
        <v>4485.0315255858013</v>
      </c>
      <c r="E4191" s="25">
        <v>59018.727197904584</v>
      </c>
      <c r="F4191" s="25">
        <v>60668.485931713753</v>
      </c>
      <c r="G4191" s="25">
        <v>68434.112897864106</v>
      </c>
      <c r="H4191" s="25">
        <v>98919.817482271654</v>
      </c>
      <c r="I4191" s="25">
        <v>118455.53121927536</v>
      </c>
      <c r="J4191" s="25">
        <v>164451.42149772093</v>
      </c>
      <c r="K4191" s="25">
        <v>188735.83619635293</v>
      </c>
      <c r="L4191" s="34">
        <v>172812.90143481092</v>
      </c>
      <c r="M4191" s="34">
        <v>197097.31613344292</v>
      </c>
      <c r="O4191" s="25">
        <v>1.9453077878853087</v>
      </c>
      <c r="P4191" s="34">
        <v>-9.5109960926413777</v>
      </c>
      <c r="Q4191" s="34">
        <v>-2.6749933079556198</v>
      </c>
      <c r="R4191" s="25">
        <v>-9.0254017752553253</v>
      </c>
      <c r="S4191" s="25">
        <v>-0.15206449895510676</v>
      </c>
      <c r="T4191" s="25">
        <v>-0.80425846567858672</v>
      </c>
      <c r="U4191" s="25">
        <v>-0.61155411198846599</v>
      </c>
      <c r="V4191" s="25">
        <v>-0.58097225025603993</v>
      </c>
      <c r="W4191" s="25">
        <v>6.6278938742635907</v>
      </c>
      <c r="X4191" s="25">
        <v>5.4991914419223686</v>
      </c>
      <c r="Y4191" s="34">
        <v>5.3880755413361792</v>
      </c>
      <c r="Z4191" s="34">
        <v>4.4798261708756337</v>
      </c>
    </row>
    <row r="4192" spans="1:26" x14ac:dyDescent="0.25">
      <c r="A4192" s="39">
        <v>42782</v>
      </c>
      <c r="B4192" s="25">
        <v>42138.640928499997</v>
      </c>
      <c r="C4192" s="34">
        <v>54321.90728166706</v>
      </c>
      <c r="D4192" s="34">
        <v>4549.1279899856008</v>
      </c>
      <c r="E4192" s="25">
        <v>58871.035271652661</v>
      </c>
      <c r="F4192" s="25">
        <v>60453.900374063764</v>
      </c>
      <c r="G4192" s="25">
        <v>68129.706429474114</v>
      </c>
      <c r="H4192" s="25">
        <v>98697.891211691662</v>
      </c>
      <c r="I4192" s="25">
        <v>118137.45261534539</v>
      </c>
      <c r="J4192" s="25">
        <v>164242.21736408098</v>
      </c>
      <c r="K4192" s="25">
        <v>188470.57688869294</v>
      </c>
      <c r="L4192" s="34">
        <v>172604.17455858097</v>
      </c>
      <c r="M4192" s="34">
        <v>196832.53408319294</v>
      </c>
      <c r="O4192" s="25">
        <v>2.146617279729246</v>
      </c>
      <c r="P4192" s="34">
        <v>-9.3635542024336882</v>
      </c>
      <c r="Q4192" s="34">
        <v>1.5987038934303976</v>
      </c>
      <c r="R4192" s="25">
        <v>-8.6015149623827938</v>
      </c>
      <c r="S4192" s="25">
        <v>-2.611280078694822E-2</v>
      </c>
      <c r="T4192" s="25">
        <v>-0.92036600700383664</v>
      </c>
      <c r="U4192" s="25">
        <v>-0.54323455513027863</v>
      </c>
      <c r="V4192" s="25">
        <v>-0.67304475946892151</v>
      </c>
      <c r="W4192" s="25">
        <v>6.7489328821393579</v>
      </c>
      <c r="X4192" s="25">
        <v>5.5308766962453682</v>
      </c>
      <c r="Y4192" s="34">
        <v>5.4982168715131952</v>
      </c>
      <c r="Z4192" s="34">
        <v>4.507469433887068</v>
      </c>
    </row>
    <row r="4193" spans="1:26" x14ac:dyDescent="0.25">
      <c r="A4193" s="39">
        <v>42783</v>
      </c>
      <c r="B4193" s="25">
        <v>41984.374668300006</v>
      </c>
      <c r="C4193" s="34">
        <v>53857.245310395352</v>
      </c>
      <c r="D4193" s="34">
        <v>4531.9709528604017</v>
      </c>
      <c r="E4193" s="25">
        <v>58389.216263255752</v>
      </c>
      <c r="F4193" s="25">
        <v>60189.677156763762</v>
      </c>
      <c r="G4193" s="25">
        <v>67887.223652554108</v>
      </c>
      <c r="H4193" s="25">
        <v>98203.713659371657</v>
      </c>
      <c r="I4193" s="25">
        <v>117701.95780976539</v>
      </c>
      <c r="J4193" s="25">
        <v>163743.97655525096</v>
      </c>
      <c r="K4193" s="25">
        <v>188016.97968867293</v>
      </c>
      <c r="L4193" s="34">
        <v>172089.32500716098</v>
      </c>
      <c r="M4193" s="34">
        <v>196362.32814058292</v>
      </c>
      <c r="O4193" s="25">
        <v>2.1462029466355892</v>
      </c>
      <c r="P4193" s="34">
        <v>-9.7418704382710715</v>
      </c>
      <c r="Q4193" s="34">
        <v>2.7774583709388123</v>
      </c>
      <c r="R4193" s="25">
        <v>-8.8803818375494341</v>
      </c>
      <c r="S4193" s="25">
        <v>-0.20602596208496582</v>
      </c>
      <c r="T4193" s="25">
        <v>-1.0446486929807652</v>
      </c>
      <c r="U4193" s="25">
        <v>-0.79355301792319866</v>
      </c>
      <c r="V4193" s="25">
        <v>-0.83025926793007798</v>
      </c>
      <c r="W4193" s="25">
        <v>6.5783648678059414</v>
      </c>
      <c r="X4193" s="25">
        <v>5.4165956722007635</v>
      </c>
      <c r="Y4193" s="34">
        <v>5.324745238910511</v>
      </c>
      <c r="Z4193" s="34">
        <v>4.3879416899132551</v>
      </c>
    </row>
    <row r="4194" spans="1:26" x14ac:dyDescent="0.25">
      <c r="A4194" s="39">
        <v>42786</v>
      </c>
      <c r="B4194" s="25">
        <v>41971.0899336</v>
      </c>
      <c r="C4194" s="34">
        <v>53318.966276020183</v>
      </c>
      <c r="D4194" s="34">
        <v>4611.6744680496004</v>
      </c>
      <c r="E4194" s="25">
        <v>57930.64074406978</v>
      </c>
      <c r="F4194" s="25">
        <v>60200.543882783764</v>
      </c>
      <c r="G4194" s="25">
        <v>67837.735717814125</v>
      </c>
      <c r="H4194" s="25">
        <v>97834.123929241643</v>
      </c>
      <c r="I4194" s="25">
        <v>117255.38142327541</v>
      </c>
      <c r="J4194" s="25">
        <v>163403.0393257809</v>
      </c>
      <c r="K4194" s="25">
        <v>187602.29175713297</v>
      </c>
      <c r="L4194" s="34">
        <v>171752.44754992091</v>
      </c>
      <c r="M4194" s="34">
        <v>195951.69998127298</v>
      </c>
      <c r="O4194" s="25">
        <v>2.8418095511961949</v>
      </c>
      <c r="P4194" s="34">
        <v>-10.342352683214784</v>
      </c>
      <c r="Q4194" s="34">
        <v>5.431768496399525</v>
      </c>
      <c r="R4194" s="25">
        <v>-9.2616282387183553</v>
      </c>
      <c r="S4194" s="25">
        <v>0.77882943905625002</v>
      </c>
      <c r="T4194" s="25">
        <v>-0.28593633387230533</v>
      </c>
      <c r="U4194" s="25">
        <v>-0.99558210539809622</v>
      </c>
      <c r="V4194" s="25">
        <v>-1.0465177842265971</v>
      </c>
      <c r="W4194" s="25">
        <v>6.3648391630877432</v>
      </c>
      <c r="X4194" s="25">
        <v>5.2731587778443112</v>
      </c>
      <c r="Y4194" s="34">
        <v>5.1339805157220475</v>
      </c>
      <c r="Z4194" s="34">
        <v>4.2598524946524607</v>
      </c>
    </row>
    <row r="4195" spans="1:26" x14ac:dyDescent="0.25">
      <c r="A4195" s="39">
        <v>42787</v>
      </c>
      <c r="B4195" s="25">
        <v>41893.256319599997</v>
      </c>
      <c r="C4195" s="34">
        <v>52991.377280228466</v>
      </c>
      <c r="D4195" s="34">
        <v>4588.1726604854002</v>
      </c>
      <c r="E4195" s="25">
        <v>57579.549940713863</v>
      </c>
      <c r="F4195" s="25">
        <v>59933.170462903756</v>
      </c>
      <c r="G4195" s="25">
        <v>67636.469666874109</v>
      </c>
      <c r="H4195" s="25">
        <v>97619.445013001619</v>
      </c>
      <c r="I4195" s="25">
        <v>117128.21236308537</v>
      </c>
      <c r="J4195" s="25">
        <v>163205.07550093092</v>
      </c>
      <c r="K4195" s="25">
        <v>187491.06684075296</v>
      </c>
      <c r="L4195" s="34">
        <v>171556.03598248091</v>
      </c>
      <c r="M4195" s="34">
        <v>195842.02732230295</v>
      </c>
      <c r="O4195" s="25">
        <v>2.6510937580077609</v>
      </c>
      <c r="P4195" s="34">
        <v>-10.893204672683366</v>
      </c>
      <c r="Q4195" s="34">
        <v>4.894471869865602</v>
      </c>
      <c r="R4195" s="25">
        <v>-9.8115515164120755</v>
      </c>
      <c r="S4195" s="25">
        <v>0.33123248160866758</v>
      </c>
      <c r="T4195" s="25">
        <v>-0.58177545062503278</v>
      </c>
      <c r="U4195" s="25">
        <v>-1.2128290156066313</v>
      </c>
      <c r="V4195" s="25">
        <v>-1.1538375607960449</v>
      </c>
      <c r="W4195" s="25">
        <v>6.2359774817067892</v>
      </c>
      <c r="X4195" s="25">
        <v>5.2107448373084342</v>
      </c>
      <c r="Y4195" s="34">
        <v>5.0137520694968796</v>
      </c>
      <c r="Z4195" s="34">
        <v>4.2014990573104649</v>
      </c>
    </row>
    <row r="4196" spans="1:26" x14ac:dyDescent="0.25">
      <c r="A4196" s="39">
        <v>42788</v>
      </c>
      <c r="B4196" s="25">
        <v>41851.3526729</v>
      </c>
      <c r="C4196" s="34">
        <v>52821.393320846742</v>
      </c>
      <c r="D4196" s="34">
        <v>4473.9943107874005</v>
      </c>
      <c r="E4196" s="25">
        <v>57295.387631634141</v>
      </c>
      <c r="F4196" s="25">
        <v>60167.326208383754</v>
      </c>
      <c r="G4196" s="25">
        <v>67828.102444394099</v>
      </c>
      <c r="H4196" s="25">
        <v>97747.409650211644</v>
      </c>
      <c r="I4196" s="25">
        <v>117186.67694314537</v>
      </c>
      <c r="J4196" s="25">
        <v>163408.52456402092</v>
      </c>
      <c r="K4196" s="25">
        <v>187624.86662093294</v>
      </c>
      <c r="L4196" s="34">
        <v>171759.85730298093</v>
      </c>
      <c r="M4196" s="34">
        <v>195976.19935989295</v>
      </c>
      <c r="O4196" s="25">
        <v>2.5484172046888132</v>
      </c>
      <c r="P4196" s="34">
        <v>-11.179038456497958</v>
      </c>
      <c r="Q4196" s="34">
        <v>2.2841346884227676</v>
      </c>
      <c r="R4196" s="25">
        <v>-10.256642834419981</v>
      </c>
      <c r="S4196" s="25">
        <v>0.72322133110893638</v>
      </c>
      <c r="T4196" s="25">
        <v>-0.30009619385220621</v>
      </c>
      <c r="U4196" s="25">
        <v>-1.0833336625615586</v>
      </c>
      <c r="V4196" s="25">
        <v>-1.1044984710843697</v>
      </c>
      <c r="W4196" s="25">
        <v>6.3684096993860795</v>
      </c>
      <c r="X4196" s="25">
        <v>5.2858266786409702</v>
      </c>
      <c r="Y4196" s="34">
        <v>5.1385162113988914</v>
      </c>
      <c r="Z4196" s="34">
        <v>4.2728878579658236</v>
      </c>
    </row>
    <row r="4197" spans="1:26" x14ac:dyDescent="0.25">
      <c r="A4197" s="39">
        <v>42789</v>
      </c>
      <c r="B4197" s="25">
        <v>41768.341395000003</v>
      </c>
      <c r="C4197" s="34">
        <v>52806.477087275023</v>
      </c>
      <c r="D4197" s="34">
        <v>5049.4073077405992</v>
      </c>
      <c r="E4197" s="25">
        <v>57855.884395015622</v>
      </c>
      <c r="F4197" s="25">
        <v>60025.23068508377</v>
      </c>
      <c r="G4197" s="25">
        <v>67592.066113714129</v>
      </c>
      <c r="H4197" s="25">
        <v>97916.833715731671</v>
      </c>
      <c r="I4197" s="25">
        <v>117265.02657798541</v>
      </c>
      <c r="J4197" s="25">
        <v>163626.94502711101</v>
      </c>
      <c r="K4197" s="25">
        <v>187773.21929090301</v>
      </c>
      <c r="L4197" s="34">
        <v>171979.625023481</v>
      </c>
      <c r="M4197" s="34">
        <v>196125.899287273</v>
      </c>
      <c r="O4197" s="25">
        <v>2.7272035504847914</v>
      </c>
      <c r="P4197" s="34">
        <v>-10.56418945007368</v>
      </c>
      <c r="Q4197" s="34">
        <v>14.834946025455121</v>
      </c>
      <c r="R4197" s="25">
        <v>-8.8037763715517308</v>
      </c>
      <c r="S4197" s="25">
        <v>0.31345069072274967</v>
      </c>
      <c r="T4197" s="25">
        <v>-0.93505073682887963</v>
      </c>
      <c r="U4197" s="25">
        <v>-1.0514263467360174</v>
      </c>
      <c r="V4197" s="25">
        <v>-1.227475914730991</v>
      </c>
      <c r="W4197" s="25">
        <v>6.4629199072270938</v>
      </c>
      <c r="X4197" s="25">
        <v>5.2699363018343659</v>
      </c>
      <c r="Y4197" s="34">
        <v>5.2272917653561679</v>
      </c>
      <c r="Z4197" s="34">
        <v>4.2581971085842385</v>
      </c>
    </row>
    <row r="4198" spans="1:26" x14ac:dyDescent="0.25">
      <c r="A4198" s="39">
        <v>42790</v>
      </c>
      <c r="B4198" s="25">
        <v>41712.531907800003</v>
      </c>
      <c r="C4198" s="34">
        <v>53209.649050663305</v>
      </c>
      <c r="D4198" s="34">
        <v>4747.6139535454004</v>
      </c>
      <c r="E4198" s="25">
        <v>57957.263004208704</v>
      </c>
      <c r="F4198" s="25">
        <v>60364.246554100006</v>
      </c>
      <c r="G4198" s="25">
        <v>67925.615002599996</v>
      </c>
      <c r="H4198" s="25">
        <v>98750.770505860011</v>
      </c>
      <c r="I4198" s="25">
        <v>118067.73542550001</v>
      </c>
      <c r="J4198" s="25">
        <v>164891.70913970002</v>
      </c>
      <c r="K4198" s="25">
        <v>189012.97303421004</v>
      </c>
      <c r="L4198" s="34">
        <v>173241.27139348001</v>
      </c>
      <c r="M4198" s="34">
        <v>197362.53528799003</v>
      </c>
      <c r="O4198" s="25">
        <v>3.6122343122216405</v>
      </c>
      <c r="P4198" s="34">
        <v>-9.3419449441070608</v>
      </c>
      <c r="Q4198" s="34">
        <v>5.9059858111037755</v>
      </c>
      <c r="R4198" s="25">
        <v>-8.2599709891901583</v>
      </c>
      <c r="S4198" s="25">
        <v>0.46914659309129636</v>
      </c>
      <c r="T4198" s="25">
        <v>-0.67087740386923</v>
      </c>
      <c r="U4198" s="25">
        <v>-0.77373333610534223</v>
      </c>
      <c r="V4198" s="25">
        <v>-0.95548512093531768</v>
      </c>
      <c r="W4198" s="25">
        <v>6.5655953538814593</v>
      </c>
      <c r="X4198" s="25">
        <v>5.4079715163605435</v>
      </c>
      <c r="Y4198" s="34">
        <v>5.9931115210554164</v>
      </c>
      <c r="Z4198" s="34">
        <v>4.963978569956673</v>
      </c>
    </row>
    <row r="4199" spans="1:26" x14ac:dyDescent="0.25">
      <c r="A4199" s="39">
        <v>42795</v>
      </c>
      <c r="B4199" s="25">
        <v>41682.6760813</v>
      </c>
      <c r="C4199" s="34">
        <v>53605.530467739634</v>
      </c>
      <c r="D4199" s="34">
        <v>4684.2012147812011</v>
      </c>
      <c r="E4199" s="25">
        <v>58289.731682520833</v>
      </c>
      <c r="F4199" s="25">
        <v>60807.047797193751</v>
      </c>
      <c r="G4199" s="25">
        <v>68407.024741034096</v>
      </c>
      <c r="H4199" s="25">
        <v>99210.164854381641</v>
      </c>
      <c r="I4199" s="25">
        <v>118563.20334237537</v>
      </c>
      <c r="J4199" s="25">
        <v>165343.74354549096</v>
      </c>
      <c r="K4199" s="25">
        <v>189512.25698323292</v>
      </c>
      <c r="L4199" s="34">
        <v>173697.81897698095</v>
      </c>
      <c r="M4199" s="34">
        <v>197866.33241472291</v>
      </c>
      <c r="O4199" s="25">
        <v>3.5245533882709346</v>
      </c>
      <c r="P4199" s="34">
        <v>-9.9528856299694652</v>
      </c>
      <c r="Q4199" s="34">
        <v>2.2775459798126452</v>
      </c>
      <c r="R4199" s="25">
        <v>-9.0791735400027385</v>
      </c>
      <c r="S4199" s="25">
        <v>0.45205740813845097</v>
      </c>
      <c r="T4199" s="25">
        <v>-0.68201573148726213</v>
      </c>
      <c r="U4199" s="25">
        <v>-0.94338277199784715</v>
      </c>
      <c r="V4199" s="25">
        <v>-1.0920221374493555</v>
      </c>
      <c r="W4199" s="25">
        <v>6.3775689850144923</v>
      </c>
      <c r="X4199" s="25">
        <v>5.2593431059436924</v>
      </c>
      <c r="Y4199" s="34">
        <v>5.1644893559333216</v>
      </c>
      <c r="Z4199" s="34">
        <v>4.2609561424708176</v>
      </c>
    </row>
    <row r="4200" spans="1:26" x14ac:dyDescent="0.25">
      <c r="A4200" s="39">
        <v>42796</v>
      </c>
      <c r="B4200" s="25">
        <v>41810.102307599998</v>
      </c>
      <c r="C4200" s="34">
        <v>53847.743410682844</v>
      </c>
      <c r="D4200" s="34">
        <v>4837.9952638485993</v>
      </c>
      <c r="E4200" s="25">
        <v>58685.738674531443</v>
      </c>
      <c r="F4200" s="25">
        <v>60859.470975453747</v>
      </c>
      <c r="G4200" s="25">
        <v>68485.86799867409</v>
      </c>
      <c r="H4200" s="25">
        <v>99562.66687238164</v>
      </c>
      <c r="I4200" s="25">
        <v>118922.71176668537</v>
      </c>
      <c r="J4200" s="25">
        <v>165681.32569574096</v>
      </c>
      <c r="K4200" s="25">
        <v>189840.41377700295</v>
      </c>
      <c r="L4200" s="34">
        <v>174038.61627530097</v>
      </c>
      <c r="M4200" s="34">
        <v>198197.70435656296</v>
      </c>
      <c r="O4200" s="25">
        <v>3.7854127636170576</v>
      </c>
      <c r="P4200" s="34">
        <v>-9.0694684832558714</v>
      </c>
      <c r="Q4200" s="34">
        <v>1.3372428373338074</v>
      </c>
      <c r="R4200" s="25">
        <v>-8.2930794405054016</v>
      </c>
      <c r="S4200" s="25">
        <v>0.66802820162747967</v>
      </c>
      <c r="T4200" s="25">
        <v>-0.68353862368025764</v>
      </c>
      <c r="U4200" s="25">
        <v>-0.58111043468059842</v>
      </c>
      <c r="V4200" s="25">
        <v>-0.92105679752505498</v>
      </c>
      <c r="W4200" s="25">
        <v>6.7654112024622126</v>
      </c>
      <c r="X4200" s="25">
        <v>5.4730138598971134</v>
      </c>
      <c r="Y4200" s="34">
        <v>5.5285679259555076</v>
      </c>
      <c r="Z4200" s="34">
        <v>4.4642238582856875</v>
      </c>
    </row>
    <row r="4201" spans="1:26" x14ac:dyDescent="0.25">
      <c r="A4201" s="39">
        <v>42797</v>
      </c>
      <c r="B4201" s="25">
        <v>41875.345080899999</v>
      </c>
      <c r="C4201" s="34">
        <v>54517.316384136051</v>
      </c>
      <c r="D4201" s="34">
        <v>4773.0204650799988</v>
      </c>
      <c r="E4201" s="25">
        <v>59290.336849216052</v>
      </c>
      <c r="F4201" s="25">
        <v>60966.868643173751</v>
      </c>
      <c r="G4201" s="25">
        <v>68599.45006514409</v>
      </c>
      <c r="H4201" s="25">
        <v>100036.40095272165</v>
      </c>
      <c r="I4201" s="25">
        <v>119417.43839120537</v>
      </c>
      <c r="J4201" s="25">
        <v>166267.98499527093</v>
      </c>
      <c r="K4201" s="25">
        <v>190449.18171083296</v>
      </c>
      <c r="L4201" s="34">
        <v>174611.62872290093</v>
      </c>
      <c r="M4201" s="34">
        <v>198792.82543846295</v>
      </c>
      <c r="O4201" s="25">
        <v>4.0909462390002815</v>
      </c>
      <c r="P4201" s="34">
        <v>-8.6371796838778501</v>
      </c>
      <c r="Q4201" s="34">
        <v>2.2946021571781161</v>
      </c>
      <c r="R4201" s="25">
        <v>-7.8443689993508814</v>
      </c>
      <c r="S4201" s="25">
        <v>0.92945626650495772</v>
      </c>
      <c r="T4201" s="25">
        <v>-0.4712807880446368</v>
      </c>
      <c r="U4201" s="25">
        <v>-0.34125087087710781</v>
      </c>
      <c r="V4201" s="25">
        <v>-0.73117645169453738</v>
      </c>
      <c r="W4201" s="25">
        <v>7.0259169917178843</v>
      </c>
      <c r="X4201" s="25">
        <v>5.6912104380683726</v>
      </c>
      <c r="Y4201" s="34">
        <v>5.7480729946049802</v>
      </c>
      <c r="Z4201" s="34">
        <v>4.6490956897224711</v>
      </c>
    </row>
    <row r="4202" spans="1:26" x14ac:dyDescent="0.25">
      <c r="A4202" s="39">
        <v>42800</v>
      </c>
      <c r="B4202" s="25">
        <v>41929.880619699994</v>
      </c>
      <c r="C4202" s="34">
        <v>54404.424868745686</v>
      </c>
      <c r="D4202" s="34">
        <v>4805.0715937434006</v>
      </c>
      <c r="E4202" s="25">
        <v>59209.496462489085</v>
      </c>
      <c r="F4202" s="25">
        <v>61058.27101075375</v>
      </c>
      <c r="G4202" s="25">
        <v>68699.485089094102</v>
      </c>
      <c r="H4202" s="25">
        <v>99733.700809681643</v>
      </c>
      <c r="I4202" s="25">
        <v>119112.82707193537</v>
      </c>
      <c r="J4202" s="25">
        <v>165897.03587121094</v>
      </c>
      <c r="K4202" s="25">
        <v>190075.10137757298</v>
      </c>
      <c r="L4202" s="34">
        <v>174245.22004305094</v>
      </c>
      <c r="M4202" s="34">
        <v>198423.28554941298</v>
      </c>
      <c r="O4202" s="25">
        <v>4.0733043053210682</v>
      </c>
      <c r="P4202" s="34">
        <v>-8.7853946655643949</v>
      </c>
      <c r="Q4202" s="34">
        <v>1.8357094856549905</v>
      </c>
      <c r="R4202" s="25">
        <v>-8.0067595493320098</v>
      </c>
      <c r="S4202" s="25">
        <v>0.86053358348463505</v>
      </c>
      <c r="T4202" s="25">
        <v>-0.4791773553645573</v>
      </c>
      <c r="U4202" s="25">
        <v>-0.30140786923392726</v>
      </c>
      <c r="V4202" s="25">
        <v>-0.73142916026417426</v>
      </c>
      <c r="W4202" s="25">
        <v>6.9501693729457914</v>
      </c>
      <c r="X4202" s="25">
        <v>5.6058486727863732</v>
      </c>
      <c r="Y4202" s="34">
        <v>5.7007309383019233</v>
      </c>
      <c r="Z4202" s="34">
        <v>4.589150630875638</v>
      </c>
    </row>
    <row r="4203" spans="1:26" x14ac:dyDescent="0.25">
      <c r="A4203" s="39">
        <v>42801</v>
      </c>
      <c r="B4203" s="25">
        <v>41915.856578400002</v>
      </c>
      <c r="C4203" s="34">
        <v>54385.118886808901</v>
      </c>
      <c r="D4203" s="34">
        <v>4832.9720510750012</v>
      </c>
      <c r="E4203" s="25">
        <v>59218.090937883899</v>
      </c>
      <c r="F4203" s="25">
        <v>61019.145891233769</v>
      </c>
      <c r="G4203" s="25">
        <v>68687.440578544119</v>
      </c>
      <c r="H4203" s="25">
        <v>99610.187347491665</v>
      </c>
      <c r="I4203" s="25">
        <v>118999.32506116539</v>
      </c>
      <c r="J4203" s="25">
        <v>165855.26512134098</v>
      </c>
      <c r="K4203" s="25">
        <v>190053.69102395294</v>
      </c>
      <c r="L4203" s="34">
        <v>174206.72844125098</v>
      </c>
      <c r="M4203" s="34">
        <v>198405.15434386293</v>
      </c>
      <c r="O4203" s="25">
        <v>4.0384955175011727</v>
      </c>
      <c r="P4203" s="34">
        <v>-8.8177631269019781</v>
      </c>
      <c r="Q4203" s="34">
        <v>2.4270144874446231</v>
      </c>
      <c r="R4203" s="25">
        <v>-7.9934063933556949</v>
      </c>
      <c r="S4203" s="25">
        <v>0.79590383937333531</v>
      </c>
      <c r="T4203" s="25">
        <v>-0.49662551522677845</v>
      </c>
      <c r="U4203" s="25">
        <v>-0.42487785169287307</v>
      </c>
      <c r="V4203" s="25">
        <v>-0.82602167958846229</v>
      </c>
      <c r="W4203" s="25">
        <v>6.9232406894405907</v>
      </c>
      <c r="X4203" s="25">
        <v>5.5939530665336745</v>
      </c>
      <c r="Y4203" s="34">
        <v>5.6773811417093034</v>
      </c>
      <c r="Z4203" s="34">
        <v>4.5795936507906587</v>
      </c>
    </row>
    <row r="4204" spans="1:26" x14ac:dyDescent="0.25">
      <c r="A4204" s="39">
        <v>42802</v>
      </c>
      <c r="B4204" s="25">
        <v>41952.785814399998</v>
      </c>
      <c r="C4204" s="34">
        <v>54235.609344432116</v>
      </c>
      <c r="D4204" s="34">
        <v>4849.9144434650016</v>
      </c>
      <c r="E4204" s="25">
        <v>59085.523787897117</v>
      </c>
      <c r="F4204" s="25">
        <v>60993.45199192375</v>
      </c>
      <c r="G4204" s="25">
        <v>68664.635310034093</v>
      </c>
      <c r="H4204" s="25">
        <v>99448.492247031609</v>
      </c>
      <c r="I4204" s="25">
        <v>118865.11155966535</v>
      </c>
      <c r="J4204" s="25">
        <v>165839.24373749094</v>
      </c>
      <c r="K4204" s="25">
        <v>190055.96756466292</v>
      </c>
      <c r="L4204" s="34">
        <v>174193.06220547092</v>
      </c>
      <c r="M4204" s="34">
        <v>198409.78603264291</v>
      </c>
      <c r="O4204" s="25">
        <v>4.0376835125680355</v>
      </c>
      <c r="P4204" s="34">
        <v>-9.1248848988218274</v>
      </c>
      <c r="Q4204" s="34">
        <v>11.761788827250562</v>
      </c>
      <c r="R4204" s="25">
        <v>-7.7091313485448616</v>
      </c>
      <c r="S4204" s="25">
        <v>0.58932718930762018</v>
      </c>
      <c r="T4204" s="25">
        <v>-0.72021233839980603</v>
      </c>
      <c r="U4204" s="25">
        <v>-0.60935466681040218</v>
      </c>
      <c r="V4204" s="25">
        <v>-0.99014294200039377</v>
      </c>
      <c r="W4204" s="25">
        <v>6.9133094282062268</v>
      </c>
      <c r="X4204" s="25">
        <v>5.5680450578245333</v>
      </c>
      <c r="Y4204" s="34">
        <v>6.3266124577602501</v>
      </c>
      <c r="Z4204" s="34">
        <v>5.1208967830766117</v>
      </c>
    </row>
    <row r="4205" spans="1:26" x14ac:dyDescent="0.25">
      <c r="A4205" s="39">
        <v>42803</v>
      </c>
      <c r="B4205" s="25">
        <v>41875.439430099999</v>
      </c>
      <c r="C4205" s="34">
        <v>54327.031282345328</v>
      </c>
      <c r="D4205" s="34">
        <v>4818.4602787244003</v>
      </c>
      <c r="E4205" s="25">
        <v>59145.491561069728</v>
      </c>
      <c r="F4205" s="25">
        <v>60898.273274293751</v>
      </c>
      <c r="G4205" s="25">
        <v>68559.375987084102</v>
      </c>
      <c r="H4205" s="25">
        <v>99397.888196091662</v>
      </c>
      <c r="I4205" s="25">
        <v>118812.0829300654</v>
      </c>
      <c r="J4205" s="25">
        <v>165797.59702646095</v>
      </c>
      <c r="K4205" s="25">
        <v>190014.28760164295</v>
      </c>
      <c r="L4205" s="34">
        <v>174153.80364251096</v>
      </c>
      <c r="M4205" s="34">
        <v>198370.49421769296</v>
      </c>
      <c r="O4205" s="25">
        <v>3.8944032479320656</v>
      </c>
      <c r="P4205" s="34">
        <v>-8.64840461502423</v>
      </c>
      <c r="Q4205" s="34">
        <v>8.3102176800249552</v>
      </c>
      <c r="R4205" s="25">
        <v>-7.4680858194742239</v>
      </c>
      <c r="S4205" s="25">
        <v>0.73730623602537015</v>
      </c>
      <c r="T4205" s="25">
        <v>-0.57579817708198755</v>
      </c>
      <c r="U4205" s="25">
        <v>-0.52045074854091267</v>
      </c>
      <c r="V4205" s="25">
        <v>-0.8783357830536187</v>
      </c>
      <c r="W4205" s="25">
        <v>6.9803393425165838</v>
      </c>
      <c r="X4205" s="25">
        <v>5.6659447088603709</v>
      </c>
      <c r="Y4205" s="34">
        <v>6.3895535926809632</v>
      </c>
      <c r="Z4205" s="34">
        <v>5.2137686943141581</v>
      </c>
    </row>
    <row r="4206" spans="1:26" x14ac:dyDescent="0.25">
      <c r="A4206" s="39">
        <v>42804</v>
      </c>
      <c r="B4206" s="25">
        <v>41773.870075800005</v>
      </c>
      <c r="C4206" s="34">
        <v>54379.705862938543</v>
      </c>
      <c r="D4206" s="34">
        <v>4815.1779612846003</v>
      </c>
      <c r="E4206" s="25">
        <v>59194.883824223143</v>
      </c>
      <c r="F4206" s="25">
        <v>60671.407611043767</v>
      </c>
      <c r="G4206" s="25">
        <v>68331.969205464105</v>
      </c>
      <c r="H4206" s="25">
        <v>99158.141576991649</v>
      </c>
      <c r="I4206" s="25">
        <v>118567.99186370536</v>
      </c>
      <c r="J4206" s="25">
        <v>165526.83587815095</v>
      </c>
      <c r="K4206" s="25">
        <v>189752.09488208298</v>
      </c>
      <c r="L4206" s="34">
        <v>173871.47564227096</v>
      </c>
      <c r="M4206" s="34">
        <v>198096.734646203</v>
      </c>
      <c r="O4206" s="25">
        <v>3.7724725440118068</v>
      </c>
      <c r="P4206" s="34">
        <v>-8.4212754752277856</v>
      </c>
      <c r="Q4206" s="34">
        <v>8.8352467495881761</v>
      </c>
      <c r="R4206" s="25">
        <v>-7.2246884194498211</v>
      </c>
      <c r="S4206" s="25">
        <v>1.111726747376407</v>
      </c>
      <c r="T4206" s="25">
        <v>-0.27477068897859835</v>
      </c>
      <c r="U4206" s="25">
        <v>-0.30111414267535164</v>
      </c>
      <c r="V4206" s="25">
        <v>-0.69778806137746896</v>
      </c>
      <c r="W4206" s="25">
        <v>7.0021743549996129</v>
      </c>
      <c r="X4206" s="25">
        <v>5.6903558099510088</v>
      </c>
      <c r="Y4206" s="34">
        <v>6.401632194651552</v>
      </c>
      <c r="Z4206" s="34">
        <v>5.2297939147418315</v>
      </c>
    </row>
    <row r="4207" spans="1:26" x14ac:dyDescent="0.25">
      <c r="A4207" s="39">
        <v>42807</v>
      </c>
      <c r="B4207" s="25">
        <v>41707.304610300002</v>
      </c>
      <c r="C4207" s="34">
        <v>54222.35106707058</v>
      </c>
      <c r="D4207" s="34">
        <v>4793.5301670242006</v>
      </c>
      <c r="E4207" s="25">
        <v>59015.881234094777</v>
      </c>
      <c r="F4207" s="25">
        <v>60594.015847553754</v>
      </c>
      <c r="G4207" s="25">
        <v>68292.739862844101</v>
      </c>
      <c r="H4207" s="25">
        <v>98746.000210691636</v>
      </c>
      <c r="I4207" s="25">
        <v>118182.69871557537</v>
      </c>
      <c r="J4207" s="25">
        <v>165157.92824964091</v>
      </c>
      <c r="K4207" s="25">
        <v>189403.33647348292</v>
      </c>
      <c r="L4207" s="34">
        <v>173508.49129396089</v>
      </c>
      <c r="M4207" s="34">
        <v>197753.89951780293</v>
      </c>
      <c r="O4207" s="25">
        <v>3.8541940435423694</v>
      </c>
      <c r="P4207" s="34">
        <v>-7.7167486899031861</v>
      </c>
      <c r="Q4207" s="34">
        <v>6.0346425063810605</v>
      </c>
      <c r="R4207" s="25">
        <v>-6.7343057038799277</v>
      </c>
      <c r="S4207" s="25">
        <v>1.0562008997544003</v>
      </c>
      <c r="T4207" s="25">
        <v>-0.23531848085966978</v>
      </c>
      <c r="U4207" s="25">
        <v>-8.2521027302118188E-2</v>
      </c>
      <c r="V4207" s="25">
        <v>-0.46613120768551619</v>
      </c>
      <c r="W4207" s="25">
        <v>7.1207590803119558</v>
      </c>
      <c r="X4207" s="25">
        <v>5.8080596233826443</v>
      </c>
      <c r="Y4207" s="34">
        <v>6.5220396574116712</v>
      </c>
      <c r="Z4207" s="34">
        <v>5.3494097391207696</v>
      </c>
    </row>
    <row r="4208" spans="1:26" x14ac:dyDescent="0.25">
      <c r="A4208" s="39">
        <v>42808</v>
      </c>
      <c r="B4208" s="25">
        <v>41674.609144499998</v>
      </c>
      <c r="C4208" s="34">
        <v>53956.518884821257</v>
      </c>
      <c r="D4208" s="34">
        <v>4707.3011704053997</v>
      </c>
      <c r="E4208" s="25">
        <v>58663.820055226657</v>
      </c>
      <c r="F4208" s="25">
        <v>60530.348563663749</v>
      </c>
      <c r="G4208" s="25">
        <v>68191.114475104099</v>
      </c>
      <c r="H4208" s="25">
        <v>98686.760890531645</v>
      </c>
      <c r="I4208" s="25">
        <v>118118.37636496538</v>
      </c>
      <c r="J4208" s="25">
        <v>165085.34252757093</v>
      </c>
      <c r="K4208" s="25">
        <v>189329.4521320429</v>
      </c>
      <c r="L4208" s="34">
        <v>173439.14466529092</v>
      </c>
      <c r="M4208" s="34">
        <v>197683.2542697629</v>
      </c>
      <c r="O4208" s="25">
        <v>3.7727799775588489</v>
      </c>
      <c r="P4208" s="34">
        <v>-8.1691794236882451</v>
      </c>
      <c r="Q4208" s="34">
        <v>4.1272255273335334</v>
      </c>
      <c r="R4208" s="25">
        <v>-7.2906852680789225</v>
      </c>
      <c r="S4208" s="25">
        <v>0.95001922914657033</v>
      </c>
      <c r="T4208" s="25">
        <v>-0.38377678642043112</v>
      </c>
      <c r="U4208" s="25">
        <v>-0.14246313648946796</v>
      </c>
      <c r="V4208" s="25">
        <v>-0.52030370903815015</v>
      </c>
      <c r="W4208" s="25">
        <v>7.0736802768361917</v>
      </c>
      <c r="X4208" s="25">
        <v>5.7667849608034505</v>
      </c>
      <c r="Y4208" s="34">
        <v>6.4794656930241112</v>
      </c>
      <c r="Z4208" s="34">
        <v>5.3117749051172947</v>
      </c>
    </row>
    <row r="4209" spans="1:26" x14ac:dyDescent="0.25">
      <c r="A4209" s="39">
        <v>42809</v>
      </c>
      <c r="B4209" s="25">
        <v>41661.682980599995</v>
      </c>
      <c r="C4209" s="34">
        <v>53593.236571521928</v>
      </c>
      <c r="D4209" s="34">
        <v>4567.8349405934005</v>
      </c>
      <c r="E4209" s="25">
        <v>58161.071512115326</v>
      </c>
      <c r="F4209" s="25">
        <v>60400.536685313746</v>
      </c>
      <c r="G4209" s="25">
        <v>68006.998770514096</v>
      </c>
      <c r="H4209" s="25">
        <v>98455.568011661628</v>
      </c>
      <c r="I4209" s="25">
        <v>117845.37111411536</v>
      </c>
      <c r="J4209" s="25">
        <v>164896.92842018089</v>
      </c>
      <c r="K4209" s="25">
        <v>189097.48594017292</v>
      </c>
      <c r="L4209" s="34">
        <v>173253.24765130089</v>
      </c>
      <c r="M4209" s="34">
        <v>197453.80517129292</v>
      </c>
      <c r="O4209" s="25">
        <v>3.9141680569667825</v>
      </c>
      <c r="P4209" s="34">
        <v>-8.0202549236958571</v>
      </c>
      <c r="Q4209" s="34">
        <v>3.7658683905424484</v>
      </c>
      <c r="R4209" s="25">
        <v>-7.1923542903517879</v>
      </c>
      <c r="S4209" s="25">
        <v>1.2204852075892392</v>
      </c>
      <c r="T4209" s="25">
        <v>-0.15112647415481684</v>
      </c>
      <c r="U4209" s="25">
        <v>5.2808285189098747E-2</v>
      </c>
      <c r="V4209" s="25">
        <v>-0.32900415627392654</v>
      </c>
      <c r="W4209" s="25">
        <v>7.224335869183629</v>
      </c>
      <c r="X4209" s="25">
        <v>5.9144873211817162</v>
      </c>
      <c r="Y4209" s="34">
        <v>6.6208030982899846</v>
      </c>
      <c r="Z4209" s="34">
        <v>5.4516473589479419</v>
      </c>
    </row>
    <row r="4210" spans="1:26" x14ac:dyDescent="0.25">
      <c r="A4210" s="39">
        <v>42810</v>
      </c>
      <c r="B4210" s="25">
        <v>41447.014074599996</v>
      </c>
      <c r="C4210" s="34">
        <v>53342.358252512611</v>
      </c>
      <c r="D4210" s="34">
        <v>4387.2340821484004</v>
      </c>
      <c r="E4210" s="25">
        <v>57729.592334661014</v>
      </c>
      <c r="F4210" s="25">
        <v>59857.729292533746</v>
      </c>
      <c r="G4210" s="25">
        <v>67730.030049884081</v>
      </c>
      <c r="H4210" s="25">
        <v>97712.863569111621</v>
      </c>
      <c r="I4210" s="25">
        <v>117407.16023037535</v>
      </c>
      <c r="J4210" s="25">
        <v>164236.91289136096</v>
      </c>
      <c r="K4210" s="25">
        <v>188745.70934231297</v>
      </c>
      <c r="L4210" s="34">
        <v>172594.60621588095</v>
      </c>
      <c r="M4210" s="34">
        <v>197103.40266683296</v>
      </c>
      <c r="O4210" s="25">
        <v>3.5877500475961277</v>
      </c>
      <c r="P4210" s="34">
        <v>-7.9312796437935207</v>
      </c>
      <c r="Q4210" s="34">
        <v>2.627772292657804</v>
      </c>
      <c r="R4210" s="25">
        <v>-7.2057192796104452</v>
      </c>
      <c r="S4210" s="25">
        <v>1.16395759085266</v>
      </c>
      <c r="T4210" s="25">
        <v>0.21543317894061609</v>
      </c>
      <c r="U4210" s="25">
        <v>-8.459146210550994E-2</v>
      </c>
      <c r="V4210" s="25">
        <v>-0.16013342234260097</v>
      </c>
      <c r="W4210" s="25">
        <v>7.1391109626742111</v>
      </c>
      <c r="X4210" s="25">
        <v>6.0047503414948133</v>
      </c>
      <c r="Y4210" s="34">
        <v>6.537710231742655</v>
      </c>
      <c r="Z4210" s="34">
        <v>5.5359856494029636</v>
      </c>
    </row>
    <row r="4211" spans="1:26" x14ac:dyDescent="0.25">
      <c r="A4211" s="39">
        <v>42811</v>
      </c>
      <c r="B4211" s="25">
        <v>41398.109752800003</v>
      </c>
      <c r="C4211" s="34">
        <v>52458.210697773284</v>
      </c>
      <c r="D4211" s="34">
        <v>4259.266494744802</v>
      </c>
      <c r="E4211" s="25">
        <v>56717.477192518083</v>
      </c>
      <c r="F4211" s="25">
        <v>59852.605975443767</v>
      </c>
      <c r="G4211" s="25">
        <v>67411.356563084104</v>
      </c>
      <c r="H4211" s="25">
        <v>97581.982787441637</v>
      </c>
      <c r="I4211" s="25">
        <v>116944.80126930536</v>
      </c>
      <c r="J4211" s="25">
        <v>164174.22553106095</v>
      </c>
      <c r="K4211" s="25">
        <v>188346.31001638292</v>
      </c>
      <c r="L4211" s="34">
        <v>172520.32994898094</v>
      </c>
      <c r="M4211" s="34">
        <v>196692.41443430292</v>
      </c>
      <c r="O4211" s="25">
        <v>3.7202060950934479</v>
      </c>
      <c r="P4211" s="34">
        <v>-8.9947731044317525</v>
      </c>
      <c r="Q4211" s="34">
        <v>3.1137792052801094</v>
      </c>
      <c r="R4211" s="25">
        <v>-8.1851058701407293</v>
      </c>
      <c r="S4211" s="25">
        <v>1.0485303252524947</v>
      </c>
      <c r="T4211" s="25">
        <v>-0.1359741098552969</v>
      </c>
      <c r="U4211" s="25">
        <v>-2.6179890877042755E-2</v>
      </c>
      <c r="V4211" s="25">
        <v>-0.26584052463498598</v>
      </c>
      <c r="W4211" s="25">
        <v>7.1914706578284138</v>
      </c>
      <c r="X4211" s="25">
        <v>5.9469579322742439</v>
      </c>
      <c r="Y4211" s="34">
        <v>6.5782498865408767</v>
      </c>
      <c r="Z4211" s="34">
        <v>5.4728169835238649</v>
      </c>
    </row>
    <row r="4212" spans="1:26" x14ac:dyDescent="0.25">
      <c r="A4212" s="39">
        <v>42814</v>
      </c>
      <c r="B4212" s="25">
        <v>41303.335401900003</v>
      </c>
      <c r="C4212" s="34">
        <v>52089.356204215321</v>
      </c>
      <c r="D4212" s="34">
        <v>4161.5515529602017</v>
      </c>
      <c r="E4212" s="25">
        <v>56250.907757175519</v>
      </c>
      <c r="F4212" s="25">
        <v>59531.701778703762</v>
      </c>
      <c r="G4212" s="25">
        <v>67184.600191934107</v>
      </c>
      <c r="H4212" s="25">
        <v>97014.848669331637</v>
      </c>
      <c r="I4212" s="25">
        <v>116468.96208408537</v>
      </c>
      <c r="J4212" s="25">
        <v>163560.33421050097</v>
      </c>
      <c r="K4212" s="25">
        <v>187820.3775088129</v>
      </c>
      <c r="L4212" s="34">
        <v>171911.67890862096</v>
      </c>
      <c r="M4212" s="34">
        <v>196171.7222069329</v>
      </c>
      <c r="O4212" s="25">
        <v>4.069878747140776</v>
      </c>
      <c r="P4212" s="34">
        <v>-7.6804741454823855</v>
      </c>
      <c r="Q4212" s="34">
        <v>0.27398282799442342</v>
      </c>
      <c r="R4212" s="25">
        <v>-7.1354724301496697</v>
      </c>
      <c r="S4212" s="25">
        <v>0.90838299011593016</v>
      </c>
      <c r="T4212" s="25">
        <v>-9.9693906087061634E-2</v>
      </c>
      <c r="U4212" s="25">
        <v>0.10034542246701861</v>
      </c>
      <c r="V4212" s="25">
        <v>-6.4309076154400735E-2</v>
      </c>
      <c r="W4212" s="25">
        <v>7.1752354838576782</v>
      </c>
      <c r="X4212" s="25">
        <v>5.9827163859661914</v>
      </c>
      <c r="Y4212" s="34">
        <v>6.5694593139397517</v>
      </c>
      <c r="Z4212" s="34">
        <v>5.5129461312350525</v>
      </c>
    </row>
    <row r="4213" spans="1:26" x14ac:dyDescent="0.25">
      <c r="A4213" s="39">
        <v>42815</v>
      </c>
      <c r="B4213" s="25">
        <v>41240.848369400002</v>
      </c>
      <c r="C4213" s="34">
        <v>51571.048881835995</v>
      </c>
      <c r="D4213" s="34">
        <v>4047.4135939818002</v>
      </c>
      <c r="E4213" s="25">
        <v>55618.462475817796</v>
      </c>
      <c r="F4213" s="25">
        <v>59875.515969343753</v>
      </c>
      <c r="G4213" s="25">
        <v>67361.215701484107</v>
      </c>
      <c r="H4213" s="25">
        <v>96888.758475441646</v>
      </c>
      <c r="I4213" s="25">
        <v>116153.79409771538</v>
      </c>
      <c r="J4213" s="25">
        <v>163396.54288811094</v>
      </c>
      <c r="K4213" s="25">
        <v>187476.79887064293</v>
      </c>
      <c r="L4213" s="34">
        <v>171749.78667963095</v>
      </c>
      <c r="M4213" s="34">
        <v>195830.04266216294</v>
      </c>
      <c r="O4213" s="25">
        <v>3.9124334020550489</v>
      </c>
      <c r="P4213" s="34">
        <v>-8.5990857340263016</v>
      </c>
      <c r="Q4213" s="34">
        <v>-2.4762096406009571</v>
      </c>
      <c r="R4213" s="25">
        <v>-8.1795752652647824</v>
      </c>
      <c r="S4213" s="25">
        <v>1.4911604513667909</v>
      </c>
      <c r="T4213" s="25">
        <v>0.16292495916736538</v>
      </c>
      <c r="U4213" s="25">
        <v>-2.9754991396369057E-2</v>
      </c>
      <c r="V4213" s="25">
        <v>-0.33473760845491585</v>
      </c>
      <c r="W4213" s="25">
        <v>7.0679088900835962</v>
      </c>
      <c r="X4213" s="25">
        <v>5.7888428678292358</v>
      </c>
      <c r="Y4213" s="34">
        <v>6.4691009937829946</v>
      </c>
      <c r="Z4213" s="34">
        <v>5.3291703301365123</v>
      </c>
    </row>
    <row r="4214" spans="1:26" x14ac:dyDescent="0.25">
      <c r="A4214" s="39">
        <v>42816</v>
      </c>
      <c r="B4214" s="25">
        <v>41197.133123599997</v>
      </c>
      <c r="C4214" s="34">
        <v>51467.279975476667</v>
      </c>
      <c r="D4214" s="34">
        <v>3917.7588963884</v>
      </c>
      <c r="E4214" s="25">
        <v>55385.038871865065</v>
      </c>
      <c r="F4214" s="25">
        <v>59493.830739673758</v>
      </c>
      <c r="G4214" s="25">
        <v>66966.873729484112</v>
      </c>
      <c r="H4214" s="25">
        <v>96503.234691571648</v>
      </c>
      <c r="I4214" s="25">
        <v>115779.38982179538</v>
      </c>
      <c r="J4214" s="25">
        <v>163041.0376395309</v>
      </c>
      <c r="K4214" s="25">
        <v>187132.67746358292</v>
      </c>
      <c r="L4214" s="34">
        <v>171395.54952445091</v>
      </c>
      <c r="M4214" s="34">
        <v>195487.18934850293</v>
      </c>
      <c r="O4214" s="25">
        <v>3.8422444907002529</v>
      </c>
      <c r="P4214" s="34">
        <v>-9.3077632549869112</v>
      </c>
      <c r="Q4214" s="34">
        <v>-7.1641977661017764</v>
      </c>
      <c r="R4214" s="25">
        <v>-9.159393107195001</v>
      </c>
      <c r="S4214" s="25">
        <v>0.89267793572753718</v>
      </c>
      <c r="T4214" s="25">
        <v>-0.45392250866850281</v>
      </c>
      <c r="U4214" s="25">
        <v>-1.0429559255329068</v>
      </c>
      <c r="V4214" s="25">
        <v>-1.2064142322821159</v>
      </c>
      <c r="W4214" s="25">
        <v>6.3830060339708838</v>
      </c>
      <c r="X4214" s="25">
        <v>5.1858143473825002</v>
      </c>
      <c r="Y4214" s="34">
        <v>5.822675558683299</v>
      </c>
      <c r="Z4214" s="34">
        <v>4.7553477150901635</v>
      </c>
    </row>
    <row r="4215" spans="1:26" x14ac:dyDescent="0.25">
      <c r="A4215" s="39">
        <v>42817</v>
      </c>
      <c r="B4215" s="25">
        <v>41149.996378300006</v>
      </c>
      <c r="C4215" s="34">
        <v>51703.429645117358</v>
      </c>
      <c r="D4215" s="34">
        <v>3879.2977813926004</v>
      </c>
      <c r="E4215" s="25">
        <v>55582.727426509955</v>
      </c>
      <c r="F4215" s="25">
        <v>59566.209244733764</v>
      </c>
      <c r="G4215" s="25">
        <v>67137.447643784108</v>
      </c>
      <c r="H4215" s="25">
        <v>96990.848506711642</v>
      </c>
      <c r="I4215" s="25">
        <v>116350.55940024537</v>
      </c>
      <c r="J4215" s="25">
        <v>163525.12514149098</v>
      </c>
      <c r="K4215" s="25">
        <v>187689.22242106299</v>
      </c>
      <c r="L4215" s="34">
        <v>171881.02611981099</v>
      </c>
      <c r="M4215" s="34">
        <v>196045.12339938301</v>
      </c>
      <c r="O4215" s="25">
        <v>4.0154600680653463</v>
      </c>
      <c r="P4215" s="34">
        <v>-8.5600015997542975</v>
      </c>
      <c r="Q4215" s="34">
        <v>-7.0460356308106542</v>
      </c>
      <c r="R4215" s="25">
        <v>-8.4559397283457294</v>
      </c>
      <c r="S4215" s="25">
        <v>1.0869413494986935</v>
      </c>
      <c r="T4215" s="25">
        <v>-0.15976585800187015</v>
      </c>
      <c r="U4215" s="25">
        <v>-0.45579306464377245</v>
      </c>
      <c r="V4215" s="25">
        <v>-0.66647698712567482</v>
      </c>
      <c r="W4215" s="25">
        <v>6.6905947657379672</v>
      </c>
      <c r="X4215" s="25">
        <v>5.4817154313271166</v>
      </c>
      <c r="Y4215" s="34">
        <v>6.1129771814439682</v>
      </c>
      <c r="Z4215" s="34">
        <v>5.0368361102252068</v>
      </c>
    </row>
    <row r="4216" spans="1:26" x14ac:dyDescent="0.25">
      <c r="A4216" s="39">
        <v>42818</v>
      </c>
      <c r="B4216" s="25">
        <v>40988.133727699998</v>
      </c>
      <c r="C4216" s="34">
        <v>51405.178094518029</v>
      </c>
      <c r="D4216" s="34">
        <v>3942.9624376729998</v>
      </c>
      <c r="E4216" s="25">
        <v>55348.140532191028</v>
      </c>
      <c r="F4216" s="25">
        <v>59725.600018133766</v>
      </c>
      <c r="G4216" s="25">
        <v>67250.054646924109</v>
      </c>
      <c r="H4216" s="25">
        <v>96903.232809521651</v>
      </c>
      <c r="I4216" s="25">
        <v>116200.99996159539</v>
      </c>
      <c r="J4216" s="25">
        <v>163432.64670212092</v>
      </c>
      <c r="K4216" s="25">
        <v>187527.00002487292</v>
      </c>
      <c r="L4216" s="34">
        <v>171778.90077384093</v>
      </c>
      <c r="M4216" s="34">
        <v>195873.25409659292</v>
      </c>
      <c r="O4216" s="25">
        <v>3.8900778910260669</v>
      </c>
      <c r="P4216" s="34">
        <v>-7.617534405255622</v>
      </c>
      <c r="Q4216" s="34">
        <v>-7.1513502549895307</v>
      </c>
      <c r="R4216" s="25">
        <v>-7.5844786994977209</v>
      </c>
      <c r="S4216" s="25">
        <v>1.6067700080943492</v>
      </c>
      <c r="T4216" s="25">
        <v>0.17628119055692615</v>
      </c>
      <c r="U4216" s="25">
        <v>-0.49747677421808634</v>
      </c>
      <c r="V4216" s="25">
        <v>-0.80870513675037614</v>
      </c>
      <c r="W4216" s="25">
        <v>6.6047425648481095</v>
      </c>
      <c r="X4216" s="25">
        <v>5.3337584386912162</v>
      </c>
      <c r="Y4216" s="34">
        <v>6.0255649388708754</v>
      </c>
      <c r="Z4216" s="34">
        <v>4.8905402817122301</v>
      </c>
    </row>
    <row r="4217" spans="1:26" x14ac:dyDescent="0.25">
      <c r="A4217" s="39">
        <v>42821</v>
      </c>
      <c r="B4217" s="25">
        <v>40891.494571399999</v>
      </c>
      <c r="C4217" s="34">
        <v>51111.825678910063</v>
      </c>
      <c r="D4217" s="34">
        <v>3894.7376357343996</v>
      </c>
      <c r="E4217" s="25">
        <v>55006.56331464446</v>
      </c>
      <c r="F4217" s="25">
        <v>59711.239435663752</v>
      </c>
      <c r="G4217" s="25">
        <v>67176.33113433409</v>
      </c>
      <c r="H4217" s="25">
        <v>96817.396403321647</v>
      </c>
      <c r="I4217" s="25">
        <v>116002.42563891536</v>
      </c>
      <c r="J4217" s="25">
        <v>163383.65924247092</v>
      </c>
      <c r="K4217" s="25">
        <v>187529.76820381294</v>
      </c>
      <c r="L4217" s="34">
        <v>171735.82859439094</v>
      </c>
      <c r="M4217" s="34">
        <v>195881.93755573296</v>
      </c>
      <c r="O4217" s="25">
        <v>3.8369991573642626</v>
      </c>
      <c r="P4217" s="34">
        <v>-7.7464322620520605</v>
      </c>
      <c r="Q4217" s="34">
        <v>-9.5923868161160826</v>
      </c>
      <c r="R4217" s="25">
        <v>-7.8796111728452463</v>
      </c>
      <c r="S4217" s="25">
        <v>1.0082907728816037</v>
      </c>
      <c r="T4217" s="25">
        <v>-0.88320833054568171</v>
      </c>
      <c r="U4217" s="25">
        <v>-0.18643267924144391</v>
      </c>
      <c r="V4217" s="25">
        <v>-0.84677472754535188</v>
      </c>
      <c r="W4217" s="25">
        <v>6.7543380747859816</v>
      </c>
      <c r="X4217" s="25">
        <v>5.3419361544048138</v>
      </c>
      <c r="Y4217" s="34">
        <v>6.1790797013428822</v>
      </c>
      <c r="Z4217" s="34">
        <v>4.9093953290133552</v>
      </c>
    </row>
    <row r="4218" spans="1:26" x14ac:dyDescent="0.25">
      <c r="A4218" s="39">
        <v>42822</v>
      </c>
      <c r="B4218" s="25">
        <v>40837.962313900003</v>
      </c>
      <c r="C4218" s="34">
        <v>51011.315481010744</v>
      </c>
      <c r="D4218" s="34">
        <v>3930.7174861234002</v>
      </c>
      <c r="E4218" s="25">
        <v>54942.032967134146</v>
      </c>
      <c r="F4218" s="25">
        <v>59666.987395883763</v>
      </c>
      <c r="G4218" s="25">
        <v>67071.499524694111</v>
      </c>
      <c r="H4218" s="25">
        <v>96792.457627571654</v>
      </c>
      <c r="I4218" s="25">
        <v>115901.01442820537</v>
      </c>
      <c r="J4218" s="25">
        <v>163336.49462726095</v>
      </c>
      <c r="K4218" s="25">
        <v>187418.41619658293</v>
      </c>
      <c r="L4218" s="34">
        <v>171691.52007258093</v>
      </c>
      <c r="M4218" s="34">
        <v>195773.44164190293</v>
      </c>
      <c r="O4218" s="25">
        <v>3.7010630896029628</v>
      </c>
      <c r="P4218" s="34">
        <v>-7.9278467239128014</v>
      </c>
      <c r="Q4218" s="34">
        <v>-8.7571951547991027</v>
      </c>
      <c r="R4218" s="25">
        <v>-7.9876811984128882</v>
      </c>
      <c r="S4218" s="25">
        <v>0.93343346052909837</v>
      </c>
      <c r="T4218" s="25">
        <v>-1.0378844290703459</v>
      </c>
      <c r="U4218" s="25">
        <v>-0.21214322574126809</v>
      </c>
      <c r="V4218" s="25">
        <v>-0.93345609274352315</v>
      </c>
      <c r="W4218" s="25">
        <v>6.7235208724988338</v>
      </c>
      <c r="X4218" s="25">
        <v>5.279385892925581</v>
      </c>
      <c r="Y4218" s="34">
        <v>6.1516850795727995</v>
      </c>
      <c r="Z4218" s="34">
        <v>4.8512876706064079</v>
      </c>
    </row>
    <row r="4219" spans="1:26" x14ac:dyDescent="0.25">
      <c r="A4219" s="39">
        <v>42823</v>
      </c>
      <c r="B4219" s="25">
        <v>40753.940193000002</v>
      </c>
      <c r="C4219" s="34">
        <v>50943.94517053142</v>
      </c>
      <c r="D4219" s="34">
        <v>3871.7244167840004</v>
      </c>
      <c r="E4219" s="25">
        <v>54815.669587315424</v>
      </c>
      <c r="F4219" s="25">
        <v>59714.101471593764</v>
      </c>
      <c r="G4219" s="25">
        <v>67066.022259814112</v>
      </c>
      <c r="H4219" s="25">
        <v>96801.373409191641</v>
      </c>
      <c r="I4219" s="25">
        <v>115857.50913850538</v>
      </c>
      <c r="J4219" s="25">
        <v>163188.98236753093</v>
      </c>
      <c r="K4219" s="25">
        <v>187455.22110647295</v>
      </c>
      <c r="L4219" s="34">
        <v>171545.57490625093</v>
      </c>
      <c r="M4219" s="34">
        <v>195811.81364519295</v>
      </c>
      <c r="O4219" s="25">
        <v>3.620056427244478</v>
      </c>
      <c r="P4219" s="34">
        <v>-7.5907376576463843</v>
      </c>
      <c r="Q4219" s="34">
        <v>-24.012609282732988</v>
      </c>
      <c r="R4219" s="25">
        <v>-8.9801052477261774</v>
      </c>
      <c r="S4219" s="25">
        <v>0.76199092134039415</v>
      </c>
      <c r="T4219" s="25">
        <v>-1.2956958045640565</v>
      </c>
      <c r="U4219" s="25">
        <v>-0.3752923892846538</v>
      </c>
      <c r="V4219" s="25">
        <v>-1.1312521137971099</v>
      </c>
      <c r="W4219" s="25">
        <v>6.5037512839846157</v>
      </c>
      <c r="X4219" s="25">
        <v>5.1968721655539341</v>
      </c>
      <c r="Y4219" s="34">
        <v>5.9438170939553725</v>
      </c>
      <c r="Z4219" s="34">
        <v>4.772571128831915</v>
      </c>
    </row>
    <row r="4220" spans="1:26" x14ac:dyDescent="0.25">
      <c r="A4220" s="39">
        <v>42824</v>
      </c>
      <c r="B4220" s="25">
        <v>40735.153266100002</v>
      </c>
      <c r="C4220" s="34">
        <v>50759.321125312104</v>
      </c>
      <c r="D4220" s="34">
        <v>4329.2907642404007</v>
      </c>
      <c r="E4220" s="25">
        <v>55088.611889552507</v>
      </c>
      <c r="F4220" s="25">
        <v>59665.742954923764</v>
      </c>
      <c r="G4220" s="25">
        <v>66975.531422734115</v>
      </c>
      <c r="H4220" s="25">
        <v>96951.810816611644</v>
      </c>
      <c r="I4220" s="25">
        <v>115971.50124580537</v>
      </c>
      <c r="J4220" s="25">
        <v>163444.69075100092</v>
      </c>
      <c r="K4220" s="25">
        <v>187628.33907901292</v>
      </c>
      <c r="L4220" s="34">
        <v>171802.60238312092</v>
      </c>
      <c r="M4220" s="34">
        <v>195986.25071113292</v>
      </c>
      <c r="O4220" s="25">
        <v>3.8240703549558885</v>
      </c>
      <c r="P4220" s="34">
        <v>-7.4853864731420083</v>
      </c>
      <c r="Q4220" s="34">
        <v>-5.4092382059689808</v>
      </c>
      <c r="R4220" s="25">
        <v>-7.325532045738492</v>
      </c>
      <c r="S4220" s="25">
        <v>5.5225342402454025E-2</v>
      </c>
      <c r="T4220" s="25">
        <v>-1.8750831646611843</v>
      </c>
      <c r="U4220" s="25">
        <v>-0.80526124572660729</v>
      </c>
      <c r="V4220" s="25">
        <v>-1.4981489943926452</v>
      </c>
      <c r="W4220" s="25">
        <v>6.1981697635049571</v>
      </c>
      <c r="X4220" s="25">
        <v>4.907482300344812</v>
      </c>
      <c r="Y4220" s="34">
        <v>5.6567299768305324</v>
      </c>
      <c r="Z4220" s="34">
        <v>4.4979246575637122</v>
      </c>
    </row>
    <row r="4221" spans="1:26" x14ac:dyDescent="0.25">
      <c r="A4221" s="39">
        <v>42825</v>
      </c>
      <c r="B4221" s="25">
        <v>40597.346280400001</v>
      </c>
      <c r="C4221" s="34">
        <v>51208.260894312785</v>
      </c>
      <c r="D4221" s="34">
        <v>3925.7642014458002</v>
      </c>
      <c r="E4221" s="25">
        <v>55134.025095758589</v>
      </c>
      <c r="F4221" s="25">
        <v>59801.823185590001</v>
      </c>
      <c r="G4221" s="25">
        <v>67163.462024939989</v>
      </c>
      <c r="H4221" s="25">
        <v>97958.831569800008</v>
      </c>
      <c r="I4221" s="25">
        <v>117046.46055184999</v>
      </c>
      <c r="J4221" s="25">
        <v>164550.49357034999</v>
      </c>
      <c r="K4221" s="25">
        <v>188811.38013422003</v>
      </c>
      <c r="L4221" s="34">
        <v>172941.95029586999</v>
      </c>
      <c r="M4221" s="34">
        <v>197202.83685974003</v>
      </c>
      <c r="O4221" s="25">
        <v>3.6937856875090214</v>
      </c>
      <c r="P4221" s="34">
        <v>-7.5490879043626276</v>
      </c>
      <c r="Q4221" s="34">
        <v>-8.3814210627241703</v>
      </c>
      <c r="R4221" s="25">
        <v>-7.6088531231939367</v>
      </c>
      <c r="S4221" s="25">
        <v>0.60221611871256187</v>
      </c>
      <c r="T4221" s="25">
        <v>-1.2389022374393766</v>
      </c>
      <c r="U4221" s="25">
        <v>-0.38848827598421121</v>
      </c>
      <c r="V4221" s="25">
        <v>-1.0385272772058585</v>
      </c>
      <c r="W4221" s="25">
        <v>6.490976084593858</v>
      </c>
      <c r="X4221" s="25">
        <v>5.2440140312990824</v>
      </c>
      <c r="Y4221" s="34">
        <v>6.1344833767748241</v>
      </c>
      <c r="Z4221" s="34">
        <v>4.9906831505986071</v>
      </c>
    </row>
    <row r="4222" spans="1:26" x14ac:dyDescent="0.25">
      <c r="A4222" s="39">
        <v>42828</v>
      </c>
      <c r="B4222" s="25">
        <v>40698.188648199997</v>
      </c>
      <c r="C4222" s="34">
        <v>52614.155896432414</v>
      </c>
      <c r="D4222" s="34">
        <v>3932.4849403588005</v>
      </c>
      <c r="E4222" s="25">
        <v>56546.640836791215</v>
      </c>
      <c r="F4222" s="25">
        <v>60682.927312383748</v>
      </c>
      <c r="G4222" s="25">
        <v>68035.671421024104</v>
      </c>
      <c r="H4222" s="25">
        <v>98716.809838211644</v>
      </c>
      <c r="I4222" s="25">
        <v>117799.96431155538</v>
      </c>
      <c r="J4222" s="25">
        <v>165226.81308314097</v>
      </c>
      <c r="K4222" s="25">
        <v>189475.14672098291</v>
      </c>
      <c r="L4222" s="34">
        <v>173577.69825287096</v>
      </c>
      <c r="M4222" s="34">
        <v>197826.03189071291</v>
      </c>
      <c r="O4222" s="25">
        <v>3.2982840311524875</v>
      </c>
      <c r="P4222" s="34">
        <v>-6.474030650735207</v>
      </c>
      <c r="Q4222" s="34">
        <v>-13.322803376898307</v>
      </c>
      <c r="R4222" s="25">
        <v>-6.9851478033365</v>
      </c>
      <c r="S4222" s="25">
        <v>0.26497309399668989</v>
      </c>
      <c r="T4222" s="25">
        <v>-1.4935487912454914</v>
      </c>
      <c r="U4222" s="25">
        <v>-1.0994276102146316</v>
      </c>
      <c r="V4222" s="25">
        <v>-1.6209931604660444</v>
      </c>
      <c r="W4222" s="25">
        <v>5.9968534698210618</v>
      </c>
      <c r="X4222" s="25">
        <v>4.8188678021902964</v>
      </c>
      <c r="Y4222" s="34">
        <v>5.473906063410805</v>
      </c>
      <c r="Z4222" s="34">
        <v>4.4186454967909627</v>
      </c>
    </row>
    <row r="4223" spans="1:26" x14ac:dyDescent="0.25">
      <c r="A4223" s="39">
        <v>42829</v>
      </c>
      <c r="B4223" s="25">
        <v>40946.568588599999</v>
      </c>
      <c r="C4223" s="34">
        <v>52532.835166215627</v>
      </c>
      <c r="D4223" s="34">
        <v>4148.4185951964009</v>
      </c>
      <c r="E4223" s="25">
        <v>56681.25376141203</v>
      </c>
      <c r="F4223" s="25">
        <v>60545.120692503748</v>
      </c>
      <c r="G4223" s="25">
        <v>67909.071689274089</v>
      </c>
      <c r="H4223" s="25">
        <v>99117.771667871624</v>
      </c>
      <c r="I4223" s="25">
        <v>118198.92799138535</v>
      </c>
      <c r="J4223" s="25">
        <v>165638.97111211094</v>
      </c>
      <c r="K4223" s="25">
        <v>189895.71752927295</v>
      </c>
      <c r="L4223" s="34">
        <v>173992.34542991096</v>
      </c>
      <c r="M4223" s="34">
        <v>198249.09184707297</v>
      </c>
      <c r="O4223" s="25">
        <v>3.9287106541372019</v>
      </c>
      <c r="P4223" s="34">
        <v>-6.6185849059946955</v>
      </c>
      <c r="Q4223" s="34">
        <v>-8.5633385240727158</v>
      </c>
      <c r="R4223" s="25">
        <v>-6.7637199501152097</v>
      </c>
      <c r="S4223" s="25">
        <v>3.7278458183975793E-2</v>
      </c>
      <c r="T4223" s="25">
        <v>-1.676848081723592</v>
      </c>
      <c r="U4223" s="25">
        <v>-0.69771938519379573</v>
      </c>
      <c r="V4223" s="25">
        <v>-1.2878041750864488</v>
      </c>
      <c r="W4223" s="25">
        <v>6.2612624564009733</v>
      </c>
      <c r="X4223" s="25">
        <v>5.0515302738575185</v>
      </c>
      <c r="Y4223" s="34">
        <v>5.7258650295728186</v>
      </c>
      <c r="Z4223" s="34">
        <v>4.6419495138853906</v>
      </c>
    </row>
    <row r="4224" spans="1:26" x14ac:dyDescent="0.25">
      <c r="A4224" s="39">
        <v>42830</v>
      </c>
      <c r="B4224" s="25">
        <v>41082.990873099996</v>
      </c>
      <c r="C4224" s="34">
        <v>52438.087428848834</v>
      </c>
      <c r="D4224" s="34">
        <v>4129.1956341538007</v>
      </c>
      <c r="E4224" s="25">
        <v>56567.283063002636</v>
      </c>
      <c r="F4224" s="25">
        <v>60541.964410623754</v>
      </c>
      <c r="G4224" s="25">
        <v>67892.172354554103</v>
      </c>
      <c r="H4224" s="25">
        <v>98952.32283075164</v>
      </c>
      <c r="I4224" s="25">
        <v>118041.09138647537</v>
      </c>
      <c r="J4224" s="25">
        <v>165550.54212118092</v>
      </c>
      <c r="K4224" s="25">
        <v>189807.28111443293</v>
      </c>
      <c r="L4224" s="34">
        <v>173950.82158705092</v>
      </c>
      <c r="M4224" s="34">
        <v>198207.56058030293</v>
      </c>
      <c r="O4224" s="25">
        <v>4.0416121513629166</v>
      </c>
      <c r="P4224" s="34">
        <v>-6.6823164690628438</v>
      </c>
      <c r="Q4224" s="34">
        <v>-3.6913261031358391</v>
      </c>
      <c r="R4224" s="25">
        <v>-6.4702854701062513</v>
      </c>
      <c r="S4224" s="25">
        <v>-8.1442898099282068E-2</v>
      </c>
      <c r="T4224" s="25">
        <v>-1.8844043441986424</v>
      </c>
      <c r="U4224" s="25">
        <v>-0.9037538877964213</v>
      </c>
      <c r="V4224" s="25">
        <v>-1.5502560181057001</v>
      </c>
      <c r="W4224" s="25">
        <v>6.139441506079768</v>
      </c>
      <c r="X4224" s="25">
        <v>4.8781685081263682</v>
      </c>
      <c r="Y4224" s="34">
        <v>5.6377002101853924</v>
      </c>
      <c r="Z4224" s="34">
        <v>4.5003764554335524</v>
      </c>
    </row>
    <row r="4225" spans="1:26" x14ac:dyDescent="0.25">
      <c r="A4225" s="39">
        <v>42831</v>
      </c>
      <c r="B4225" s="25">
        <v>41048.346919300006</v>
      </c>
      <c r="C4225" s="34">
        <v>52314.695878062048</v>
      </c>
      <c r="D4225" s="34">
        <v>4200.8865765272003</v>
      </c>
      <c r="E4225" s="25">
        <v>56515.582454589246</v>
      </c>
      <c r="F4225" s="25">
        <v>60553.120240713768</v>
      </c>
      <c r="G4225" s="25">
        <v>67837.021962604122</v>
      </c>
      <c r="H4225" s="25">
        <v>99204.015974031659</v>
      </c>
      <c r="I4225" s="25">
        <v>118249.49303775538</v>
      </c>
      <c r="J4225" s="25">
        <v>165794.99956198092</v>
      </c>
      <c r="K4225" s="25">
        <v>189982.09423178292</v>
      </c>
      <c r="L4225" s="34">
        <v>174195.99017592092</v>
      </c>
      <c r="M4225" s="34">
        <v>198383.08484572291</v>
      </c>
      <c r="O4225" s="25">
        <v>3.8095387584318186</v>
      </c>
      <c r="P4225" s="34">
        <v>-6.8336383672142791</v>
      </c>
      <c r="Q4225" s="34">
        <v>-2.9639853717191689</v>
      </c>
      <c r="R4225" s="25">
        <v>-6.5566508390336615</v>
      </c>
      <c r="S4225" s="25">
        <v>-0.39578970989867512</v>
      </c>
      <c r="T4225" s="25">
        <v>-2.0850626447567411</v>
      </c>
      <c r="U4225" s="25">
        <v>-0.78060877111021387</v>
      </c>
      <c r="V4225" s="25">
        <v>-1.3924591027580036</v>
      </c>
      <c r="W4225" s="25">
        <v>6.1776774763367737</v>
      </c>
      <c r="X4225" s="25">
        <v>4.9355597168060816</v>
      </c>
      <c r="Y4225" s="34">
        <v>5.6734592600160783</v>
      </c>
      <c r="Z4225" s="34">
        <v>4.5544255868729344</v>
      </c>
    </row>
    <row r="4226" spans="1:26" x14ac:dyDescent="0.25">
      <c r="A4226" s="39">
        <v>42832</v>
      </c>
      <c r="B4226" s="25">
        <v>41099.878810199996</v>
      </c>
      <c r="C4226" s="34">
        <v>52317.759393835258</v>
      </c>
      <c r="D4226" s="34">
        <v>4053.1692569815996</v>
      </c>
      <c r="E4226" s="25">
        <v>56370.928650816859</v>
      </c>
      <c r="F4226" s="25">
        <v>60689.481073553754</v>
      </c>
      <c r="G4226" s="25">
        <v>67988.467069124104</v>
      </c>
      <c r="H4226" s="25">
        <v>99016.51569823164</v>
      </c>
      <c r="I4226" s="25">
        <v>118105.41958171538</v>
      </c>
      <c r="J4226" s="25">
        <v>165622.59386560091</v>
      </c>
      <c r="K4226" s="25">
        <v>189855.37747162292</v>
      </c>
      <c r="L4226" s="34">
        <v>174014.97662761091</v>
      </c>
      <c r="M4226" s="34">
        <v>198247.76023363293</v>
      </c>
      <c r="O4226" s="25">
        <v>4.036047137999077</v>
      </c>
      <c r="P4226" s="34">
        <v>-7.1946765163464761</v>
      </c>
      <c r="Q4226" s="34">
        <v>-4.7628109801845504</v>
      </c>
      <c r="R4226" s="25">
        <v>-7.0239725837824674</v>
      </c>
      <c r="S4226" s="25">
        <v>0.41405808437577907</v>
      </c>
      <c r="T4226" s="25">
        <v>-1.260831526569095</v>
      </c>
      <c r="U4226" s="25">
        <v>-1.0150215038599586</v>
      </c>
      <c r="V4226" s="25">
        <v>-1.5141016999118628</v>
      </c>
      <c r="W4226" s="25">
        <v>6.0400090493794245</v>
      </c>
      <c r="X4226" s="25">
        <v>4.8723143618917275</v>
      </c>
      <c r="Y4226" s="34">
        <v>5.5369953745885603</v>
      </c>
      <c r="Z4226" s="34">
        <v>4.4886945462817351</v>
      </c>
    </row>
    <row r="4227" spans="1:26" x14ac:dyDescent="0.25">
      <c r="A4227" s="39">
        <v>42835</v>
      </c>
      <c r="B4227" s="25">
        <v>41239.345514300003</v>
      </c>
      <c r="C4227" s="34">
        <v>51940.090866224898</v>
      </c>
      <c r="D4227" s="34">
        <v>4032.9603771505999</v>
      </c>
      <c r="E4227" s="25">
        <v>55973.051243375499</v>
      </c>
      <c r="F4227" s="25">
        <v>60718.600601733757</v>
      </c>
      <c r="G4227" s="25">
        <v>67987.466929114104</v>
      </c>
      <c r="H4227" s="25">
        <v>98484.90077201165</v>
      </c>
      <c r="I4227" s="25">
        <v>117543.84576119538</v>
      </c>
      <c r="J4227" s="25">
        <v>165086.71476687095</v>
      </c>
      <c r="K4227" s="25">
        <v>189287.96080600293</v>
      </c>
      <c r="L4227" s="34">
        <v>173483.96297309097</v>
      </c>
      <c r="M4227" s="34">
        <v>197685.20901222291</v>
      </c>
      <c r="O4227" s="25">
        <v>3.9777778755696547</v>
      </c>
      <c r="P4227" s="34">
        <v>-7.6699956058562062</v>
      </c>
      <c r="Q4227" s="34">
        <v>7.8939168653591185</v>
      </c>
      <c r="R4227" s="25">
        <v>-6.7002737978791309</v>
      </c>
      <c r="S4227" s="25">
        <v>0.31309445502321065</v>
      </c>
      <c r="T4227" s="25">
        <v>-0.51692588310702225</v>
      </c>
      <c r="U4227" s="25">
        <v>-1.0069020697336839</v>
      </c>
      <c r="V4227" s="25">
        <v>-1.0180856110745595</v>
      </c>
      <c r="W4227" s="25">
        <v>6.0044642184151842</v>
      </c>
      <c r="X4227" s="25">
        <v>5.1789171035410364</v>
      </c>
      <c r="Y4227" s="34">
        <v>5.6873948704725175</v>
      </c>
      <c r="Z4227" s="34">
        <v>4.9395002773031216</v>
      </c>
    </row>
    <row r="4228" spans="1:26" x14ac:dyDescent="0.25">
      <c r="A4228" s="39">
        <v>42836</v>
      </c>
      <c r="B4228" s="25">
        <v>41229.6260253</v>
      </c>
      <c r="C4228" s="34">
        <v>51925.197519185567</v>
      </c>
      <c r="D4228" s="34">
        <v>4053.9200516024002</v>
      </c>
      <c r="E4228" s="25">
        <v>55979.117570787967</v>
      </c>
      <c r="F4228" s="25">
        <v>60516.820947643762</v>
      </c>
      <c r="G4228" s="25">
        <v>67795.797344354098</v>
      </c>
      <c r="H4228" s="25">
        <v>98526.92456075165</v>
      </c>
      <c r="I4228" s="25">
        <v>117546.16798922537</v>
      </c>
      <c r="J4228" s="25">
        <v>165176.29681568095</v>
      </c>
      <c r="K4228" s="25">
        <v>189336.69491012295</v>
      </c>
      <c r="L4228" s="34">
        <v>173576.04311530094</v>
      </c>
      <c r="M4228" s="34">
        <v>197736.44120974294</v>
      </c>
      <c r="O4228" s="25">
        <v>3.9532718884909723</v>
      </c>
      <c r="P4228" s="34">
        <v>-7.6964703919925377</v>
      </c>
      <c r="Q4228" s="34">
        <v>8.4546517006528266</v>
      </c>
      <c r="R4228" s="25">
        <v>-6.6901620266952673</v>
      </c>
      <c r="S4228" s="25">
        <v>-2.0265360572635505E-2</v>
      </c>
      <c r="T4228" s="25">
        <v>-0.79738756770714181</v>
      </c>
      <c r="U4228" s="25">
        <v>-0.96466143181326292</v>
      </c>
      <c r="V4228" s="25">
        <v>-1.0161300975845333</v>
      </c>
      <c r="W4228" s="25">
        <v>6.0619860916991897</v>
      </c>
      <c r="X4228" s="25">
        <v>5.2059964818360394</v>
      </c>
      <c r="Y4228" s="34">
        <v>5.7434906051023749</v>
      </c>
      <c r="Z4228" s="34">
        <v>4.9666964506168698</v>
      </c>
    </row>
    <row r="4229" spans="1:26" x14ac:dyDescent="0.25">
      <c r="A4229" s="39">
        <v>42837</v>
      </c>
      <c r="B4229" s="25">
        <v>41218.813271699997</v>
      </c>
      <c r="C4229" s="34">
        <v>51772.503956386252</v>
      </c>
      <c r="D4229" s="34">
        <v>4087.808159778001</v>
      </c>
      <c r="E4229" s="25">
        <v>55860.312116164256</v>
      </c>
      <c r="F4229" s="25">
        <v>60266.829762033747</v>
      </c>
      <c r="G4229" s="25">
        <v>67533.135979724088</v>
      </c>
      <c r="H4229" s="25">
        <v>98261.679932441635</v>
      </c>
      <c r="I4229" s="25">
        <v>117291.68423762536</v>
      </c>
      <c r="J4229" s="25">
        <v>164968.0728136409</v>
      </c>
      <c r="K4229" s="25">
        <v>189135.54562316294</v>
      </c>
      <c r="L4229" s="34">
        <v>173369.39120666089</v>
      </c>
      <c r="M4229" s="34">
        <v>197536.86401618292</v>
      </c>
      <c r="O4229" s="25">
        <v>3.7804302028232817</v>
      </c>
      <c r="P4229" s="34">
        <v>-7.8670577086611626</v>
      </c>
      <c r="Q4229" s="34">
        <v>3.1650767374491684</v>
      </c>
      <c r="R4229" s="25">
        <v>-7.1403815978021594</v>
      </c>
      <c r="S4229" s="25">
        <v>-0.22336493237853361</v>
      </c>
      <c r="T4229" s="25">
        <v>-0.97803455283420604</v>
      </c>
      <c r="U4229" s="25">
        <v>-1.0131095991294581</v>
      </c>
      <c r="V4229" s="25">
        <v>-1.0301318284813399</v>
      </c>
      <c r="W4229" s="25">
        <v>6.0213493688899389</v>
      </c>
      <c r="X4229" s="25">
        <v>5.1868823310449841</v>
      </c>
      <c r="Y4229" s="34">
        <v>5.7045181749627361</v>
      </c>
      <c r="Z4229" s="34">
        <v>4.9481072871965237</v>
      </c>
    </row>
    <row r="4230" spans="1:26" x14ac:dyDescent="0.25">
      <c r="A4230" s="39">
        <v>42838</v>
      </c>
      <c r="B4230" s="25">
        <v>41181.452676400004</v>
      </c>
      <c r="C4230" s="34">
        <v>51794.863416786931</v>
      </c>
      <c r="D4230" s="34">
        <v>4098.6530799270004</v>
      </c>
      <c r="E4230" s="25">
        <v>55893.516496713928</v>
      </c>
      <c r="F4230" s="25">
        <v>59871.215608853759</v>
      </c>
      <c r="G4230" s="25">
        <v>67077.665966664106</v>
      </c>
      <c r="H4230" s="25">
        <v>98040.893813341652</v>
      </c>
      <c r="I4230" s="25">
        <v>117023.47527550538</v>
      </c>
      <c r="J4230" s="25">
        <v>164864.38678816095</v>
      </c>
      <c r="K4230" s="25">
        <v>188972.20915737294</v>
      </c>
      <c r="L4230" s="34">
        <v>173266.71727458094</v>
      </c>
      <c r="M4230" s="34">
        <v>197374.53964379293</v>
      </c>
      <c r="O4230" s="25">
        <v>3.9296330502564203</v>
      </c>
      <c r="P4230" s="34">
        <v>-8.0734842907369657</v>
      </c>
      <c r="Q4230" s="34">
        <v>6.889264802795414</v>
      </c>
      <c r="R4230" s="25">
        <v>-7.1200760953755164</v>
      </c>
      <c r="S4230" s="25">
        <v>-0.99504222509458895</v>
      </c>
      <c r="T4230" s="25">
        <v>-1.8454845264092024</v>
      </c>
      <c r="U4230" s="25">
        <v>-1.4591830627314395</v>
      </c>
      <c r="V4230" s="25">
        <v>-1.4655685108070027</v>
      </c>
      <c r="W4230" s="25">
        <v>5.8376022258788796</v>
      </c>
      <c r="X4230" s="25">
        <v>4.9908224944194668</v>
      </c>
      <c r="Y4230" s="34">
        <v>5.5301613971656449</v>
      </c>
      <c r="Z4230" s="34">
        <v>4.7607256810408449</v>
      </c>
    </row>
    <row r="4231" spans="1:26" x14ac:dyDescent="0.25">
      <c r="A4231" s="39">
        <v>42842</v>
      </c>
      <c r="B4231" s="25">
        <v>41259.319104599999</v>
      </c>
      <c r="C4231" s="34">
        <v>51521.724391269643</v>
      </c>
      <c r="D4231" s="34">
        <v>3891.4558479552002</v>
      </c>
      <c r="E4231" s="25">
        <v>55413.180239224843</v>
      </c>
      <c r="F4231" s="25">
        <v>59469.034986333754</v>
      </c>
      <c r="G4231" s="25">
        <v>66693.966054314093</v>
      </c>
      <c r="H4231" s="25">
        <v>97018.643173701639</v>
      </c>
      <c r="I4231" s="25">
        <v>116001.47531313535</v>
      </c>
      <c r="J4231" s="25">
        <v>163737.19878635093</v>
      </c>
      <c r="K4231" s="25">
        <v>187836.44872402292</v>
      </c>
      <c r="L4231" s="34">
        <v>172133.07664637093</v>
      </c>
      <c r="M4231" s="34">
        <v>196232.32658404292</v>
      </c>
      <c r="O4231" s="25">
        <v>4.5550974873707517</v>
      </c>
      <c r="P4231" s="34">
        <v>-7.608113848269948</v>
      </c>
      <c r="Q4231" s="34">
        <v>0.75299616411570458</v>
      </c>
      <c r="R4231" s="25">
        <v>-7.0665156386361279</v>
      </c>
      <c r="S4231" s="25">
        <v>-1.0586240518920986</v>
      </c>
      <c r="T4231" s="25">
        <v>-1.8111888228200534</v>
      </c>
      <c r="U4231" s="25">
        <v>-1.2447439532681903</v>
      </c>
      <c r="V4231" s="25">
        <v>-1.2272306653064669</v>
      </c>
      <c r="W4231" s="25">
        <v>5.736696733008162</v>
      </c>
      <c r="X4231" s="25">
        <v>4.9340381590935678</v>
      </c>
      <c r="Y4231" s="34">
        <v>5.4331941450437515</v>
      </c>
      <c r="Z4231" s="34">
        <v>4.705659983634658</v>
      </c>
    </row>
    <row r="4232" spans="1:26" x14ac:dyDescent="0.25">
      <c r="A4232" s="39">
        <v>42843</v>
      </c>
      <c r="B4232" s="25">
        <v>41163.019604400004</v>
      </c>
      <c r="C4232" s="34">
        <v>51171.928026540321</v>
      </c>
      <c r="D4232" s="34">
        <v>4029.9449960307993</v>
      </c>
      <c r="E4232" s="25">
        <v>55201.873022571119</v>
      </c>
      <c r="F4232" s="25">
        <v>59286.397466333765</v>
      </c>
      <c r="G4232" s="25">
        <v>66494.486348384118</v>
      </c>
      <c r="H4232" s="25">
        <v>96683.339599161656</v>
      </c>
      <c r="I4232" s="25">
        <v>115676.14687486539</v>
      </c>
      <c r="J4232" s="25">
        <v>163413.32361003093</v>
      </c>
      <c r="K4232" s="25">
        <v>187530.66456275294</v>
      </c>
      <c r="L4232" s="34">
        <v>171811.66556345095</v>
      </c>
      <c r="M4232" s="34">
        <v>195929.00651617296</v>
      </c>
      <c r="O4232" s="25">
        <v>4.3110652578065567</v>
      </c>
      <c r="P4232" s="34">
        <v>-8.2353899398255557</v>
      </c>
      <c r="Q4232" s="34">
        <v>4.3385942410319123</v>
      </c>
      <c r="R4232" s="25">
        <v>-7.4208991233875032</v>
      </c>
      <c r="S4232" s="25">
        <v>-1.3624865163276101</v>
      </c>
      <c r="T4232" s="25">
        <v>-2.1048686913000103</v>
      </c>
      <c r="U4232" s="25">
        <v>-1.586049389768629</v>
      </c>
      <c r="V4232" s="25">
        <v>-1.5042408559485576</v>
      </c>
      <c r="W4232" s="25">
        <v>5.5275476114174049</v>
      </c>
      <c r="X4232" s="25">
        <v>4.7632131298454228</v>
      </c>
      <c r="Y4232" s="34">
        <v>5.2363267110438816</v>
      </c>
      <c r="Z4232" s="34">
        <v>4.5438144383798784</v>
      </c>
    </row>
    <row r="4233" spans="1:26" x14ac:dyDescent="0.25">
      <c r="A4233" s="39">
        <v>42844</v>
      </c>
      <c r="B4233" s="25">
        <v>41058.008479800003</v>
      </c>
      <c r="C4233" s="34">
        <v>50866.513618190998</v>
      </c>
      <c r="D4233" s="34">
        <v>4067.5347497792009</v>
      </c>
      <c r="E4233" s="25">
        <v>54934.048367970201</v>
      </c>
      <c r="F4233" s="25">
        <v>59135.970781413758</v>
      </c>
      <c r="G4233" s="25">
        <v>66351.649750234108</v>
      </c>
      <c r="H4233" s="25">
        <v>96350.247307981641</v>
      </c>
      <c r="I4233" s="25">
        <v>115334.05503795538</v>
      </c>
      <c r="J4233" s="25">
        <v>163136.61303492094</v>
      </c>
      <c r="K4233" s="25">
        <v>187384.02123465293</v>
      </c>
      <c r="L4233" s="34">
        <v>171537.42908174096</v>
      </c>
      <c r="M4233" s="34">
        <v>195784.83728147295</v>
      </c>
      <c r="O4233" s="25">
        <v>4.2422321331029078</v>
      </c>
      <c r="P4233" s="34">
        <v>-7.6847153351869419</v>
      </c>
      <c r="Q4233" s="34">
        <v>19.569370309399915</v>
      </c>
      <c r="R4233" s="25">
        <v>-6.0999418301627255</v>
      </c>
      <c r="S4233" s="25">
        <v>-1.138599803396223</v>
      </c>
      <c r="T4233" s="25">
        <v>-1.8025638816292378</v>
      </c>
      <c r="U4233" s="25">
        <v>-1.7130483359364401</v>
      </c>
      <c r="V4233" s="25">
        <v>-1.5837068094601059</v>
      </c>
      <c r="W4233" s="25">
        <v>5.600810626409225</v>
      </c>
      <c r="X4233" s="25">
        <v>4.9401855881036072</v>
      </c>
      <c r="Y4233" s="34">
        <v>5.3053716855572253</v>
      </c>
      <c r="Z4233" s="34">
        <v>4.7125113784125539</v>
      </c>
    </row>
    <row r="4234" spans="1:26" x14ac:dyDescent="0.25">
      <c r="A4234" s="39">
        <v>42845</v>
      </c>
      <c r="B4234" s="25">
        <v>40816.833514500002</v>
      </c>
      <c r="C4234" s="34">
        <v>50555.111781261679</v>
      </c>
      <c r="D4234" s="34">
        <v>3977.7881745588002</v>
      </c>
      <c r="E4234" s="25">
        <v>54532.899955820481</v>
      </c>
      <c r="F4234" s="25">
        <v>58596.316675623762</v>
      </c>
      <c r="G4234" s="25">
        <v>65724.669787764113</v>
      </c>
      <c r="H4234" s="25">
        <v>95742.274220201652</v>
      </c>
      <c r="I4234" s="25">
        <v>114637.03366663538</v>
      </c>
      <c r="J4234" s="25">
        <v>162491.33481299091</v>
      </c>
      <c r="K4234" s="25">
        <v>186631.65209650292</v>
      </c>
      <c r="L4234" s="34">
        <v>170894.27995321093</v>
      </c>
      <c r="M4234" s="34">
        <v>195034.59723672291</v>
      </c>
      <c r="O4234" s="25">
        <v>4.0055166813143694</v>
      </c>
      <c r="P4234" s="34">
        <v>-7.4009692661632931</v>
      </c>
      <c r="Q4234" s="34">
        <v>14.658282816827084</v>
      </c>
      <c r="R4234" s="25">
        <v>-6.082977414469859</v>
      </c>
      <c r="S4234" s="25">
        <v>-1.7639495012310324</v>
      </c>
      <c r="T4234" s="25">
        <v>-2.536704905007392</v>
      </c>
      <c r="U4234" s="25">
        <v>-2.1147269718520434</v>
      </c>
      <c r="V4234" s="25">
        <v>-1.9957409181164398</v>
      </c>
      <c r="W4234" s="25">
        <v>5.314860738320859</v>
      </c>
      <c r="X4234" s="25">
        <v>4.6211019027754041</v>
      </c>
      <c r="Y4234" s="34">
        <v>5.0342960457019137</v>
      </c>
      <c r="Z4234" s="34">
        <v>4.4079724908685725</v>
      </c>
    </row>
    <row r="4235" spans="1:26" x14ac:dyDescent="0.25">
      <c r="A4235" s="39">
        <v>42846</v>
      </c>
      <c r="B4235" s="25">
        <v>40715.303956199998</v>
      </c>
      <c r="C4235" s="34">
        <v>50398.411148772349</v>
      </c>
      <c r="D4235" s="34">
        <v>3983.9260646164003</v>
      </c>
      <c r="E4235" s="25">
        <v>54382.337213388746</v>
      </c>
      <c r="F4235" s="25">
        <v>58652.242879903759</v>
      </c>
      <c r="G4235" s="25">
        <v>65725.981796704102</v>
      </c>
      <c r="H4235" s="25">
        <v>95780.159992341651</v>
      </c>
      <c r="I4235" s="25">
        <v>114608.77724406536</v>
      </c>
      <c r="J4235" s="25">
        <v>162509.79602040094</v>
      </c>
      <c r="K4235" s="25">
        <v>186583.12227956296</v>
      </c>
      <c r="L4235" s="34">
        <v>170903.27325402095</v>
      </c>
      <c r="M4235" s="34">
        <v>194976.59951318294</v>
      </c>
      <c r="O4235" s="25">
        <v>3.8762010183316153</v>
      </c>
      <c r="P4235" s="34">
        <v>-7.0186985609499652</v>
      </c>
      <c r="Q4235" s="34">
        <v>14.121211989165005</v>
      </c>
      <c r="R4235" s="25">
        <v>-5.7395539004587377</v>
      </c>
      <c r="S4235" s="25">
        <v>-1.0234833548269373</v>
      </c>
      <c r="T4235" s="25">
        <v>-2.2098673930870949</v>
      </c>
      <c r="U4235" s="25">
        <v>-1.7508517556235947</v>
      </c>
      <c r="V4235" s="25">
        <v>-1.8867820518419509</v>
      </c>
      <c r="W4235" s="25">
        <v>5.4548811947540132</v>
      </c>
      <c r="X4235" s="25">
        <v>4.6140162751432179</v>
      </c>
      <c r="Y4235" s="34">
        <v>5.1600463374058547</v>
      </c>
      <c r="Z4235" s="34">
        <v>4.395343360495807</v>
      </c>
    </row>
    <row r="4236" spans="1:26" x14ac:dyDescent="0.25">
      <c r="A4236" s="39">
        <v>42849</v>
      </c>
      <c r="B4236" s="25">
        <v>40570.257326300001</v>
      </c>
      <c r="C4236" s="34">
        <v>49844.183236154393</v>
      </c>
      <c r="D4236" s="34">
        <v>4008.0810271865994</v>
      </c>
      <c r="E4236" s="25">
        <v>53852.264263340992</v>
      </c>
      <c r="F4236" s="25">
        <v>58630.345195333757</v>
      </c>
      <c r="G4236" s="25">
        <v>65672.654888434103</v>
      </c>
      <c r="H4236" s="25">
        <v>95420.323740451655</v>
      </c>
      <c r="I4236" s="25">
        <v>114202.68696620538</v>
      </c>
      <c r="J4236" s="25">
        <v>162127.60545333097</v>
      </c>
      <c r="K4236" s="25">
        <v>186541.18715667294</v>
      </c>
      <c r="L4236" s="34">
        <v>170524.73196715099</v>
      </c>
      <c r="M4236" s="34">
        <v>194938.31367049293</v>
      </c>
      <c r="O4236" s="25">
        <v>3.7980914915912489</v>
      </c>
      <c r="P4236" s="34">
        <v>-7.159854679017541</v>
      </c>
      <c r="Q4236" s="34">
        <v>11.229190161408242</v>
      </c>
      <c r="R4236" s="25">
        <v>-6.0032478055510481</v>
      </c>
      <c r="S4236" s="25">
        <v>-1.158172534331714</v>
      </c>
      <c r="T4236" s="25">
        <v>-2.5514527791682617</v>
      </c>
      <c r="U4236" s="25">
        <v>-1.8904199352609563</v>
      </c>
      <c r="V4236" s="25">
        <v>-2.1105608375974527</v>
      </c>
      <c r="W4236" s="25">
        <v>5.2440596725295663</v>
      </c>
      <c r="X4236" s="25">
        <v>4.5811734011339089</v>
      </c>
      <c r="Y4236" s="34">
        <v>4.9667461075405317</v>
      </c>
      <c r="Z4236" s="34">
        <v>4.3698058505674542</v>
      </c>
    </row>
    <row r="4237" spans="1:26" x14ac:dyDescent="0.25">
      <c r="A4237" s="39">
        <v>42850</v>
      </c>
      <c r="B4237" s="25">
        <v>40425.144376800003</v>
      </c>
      <c r="C4237" s="34">
        <v>49586.816468185069</v>
      </c>
      <c r="D4237" s="34">
        <v>3987.4863852712006</v>
      </c>
      <c r="E4237" s="25">
        <v>53574.302853456269</v>
      </c>
      <c r="F4237" s="25">
        <v>58697.177460793762</v>
      </c>
      <c r="G4237" s="25">
        <v>65796.295013774114</v>
      </c>
      <c r="H4237" s="25">
        <v>95593.709277111644</v>
      </c>
      <c r="I4237" s="25">
        <v>114457.94381466538</v>
      </c>
      <c r="J4237" s="25">
        <v>162238.65387680093</v>
      </c>
      <c r="K4237" s="25">
        <v>186838.26363321292</v>
      </c>
      <c r="L4237" s="34">
        <v>170638.88548402092</v>
      </c>
      <c r="M4237" s="34">
        <v>195238.49524043291</v>
      </c>
      <c r="O4237" s="25">
        <v>3.4268232719280034</v>
      </c>
      <c r="P4237" s="34">
        <v>-7.6392279295703247</v>
      </c>
      <c r="Q4237" s="34">
        <v>10.657663456639499</v>
      </c>
      <c r="R4237" s="25">
        <v>-6.4884171874137859</v>
      </c>
      <c r="S4237" s="25">
        <v>-1.04550351917021</v>
      </c>
      <c r="T4237" s="25">
        <v>-2.367989043568508</v>
      </c>
      <c r="U4237" s="25">
        <v>-1.7121478279761293</v>
      </c>
      <c r="V4237" s="25">
        <v>-1.891766075390966</v>
      </c>
      <c r="W4237" s="25">
        <v>5.3161460200305655</v>
      </c>
      <c r="X4237" s="25">
        <v>4.7477243220323206</v>
      </c>
      <c r="Y4237" s="34">
        <v>5.0370134704288416</v>
      </c>
      <c r="Z4237" s="34">
        <v>4.5305228055089408</v>
      </c>
    </row>
    <row r="4238" spans="1:26" x14ac:dyDescent="0.25">
      <c r="A4238" s="39">
        <v>42851</v>
      </c>
      <c r="B4238" s="25">
        <v>40381.9176859</v>
      </c>
      <c r="C4238" s="34">
        <v>49587.755797735743</v>
      </c>
      <c r="D4238" s="34">
        <v>4083.3268823396002</v>
      </c>
      <c r="E4238" s="25">
        <v>53671.082680075342</v>
      </c>
      <c r="F4238" s="25">
        <v>58693.833341173762</v>
      </c>
      <c r="G4238" s="25">
        <v>65795.773031284101</v>
      </c>
      <c r="H4238" s="25">
        <v>95508.410385651645</v>
      </c>
      <c r="I4238" s="25">
        <v>114360.12033591536</v>
      </c>
      <c r="J4238" s="25">
        <v>162277.42642617095</v>
      </c>
      <c r="K4238" s="25">
        <v>187002.92091669294</v>
      </c>
      <c r="L4238" s="34">
        <v>170680.22512679093</v>
      </c>
      <c r="M4238" s="34">
        <v>195405.71961731292</v>
      </c>
      <c r="O4238" s="25">
        <v>3.4706987371035503</v>
      </c>
      <c r="P4238" s="34">
        <v>-7.3535395925183877</v>
      </c>
      <c r="Q4238" s="34">
        <v>13.641062227235579</v>
      </c>
      <c r="R4238" s="25">
        <v>-6.0327838420623277</v>
      </c>
      <c r="S4238" s="25">
        <v>-0.65965868036671482</v>
      </c>
      <c r="T4238" s="25">
        <v>-2.1229005408857637</v>
      </c>
      <c r="U4238" s="25">
        <v>-1.5293354389084302</v>
      </c>
      <c r="V4238" s="25">
        <v>-1.8399163133158147</v>
      </c>
      <c r="W4238" s="25">
        <v>5.5070841241016355</v>
      </c>
      <c r="X4238" s="25">
        <v>4.9203014201629092</v>
      </c>
      <c r="Y4238" s="34">
        <v>5.2192058989396051</v>
      </c>
      <c r="Z4238" s="34">
        <v>4.6965290865186526</v>
      </c>
    </row>
    <row r="4239" spans="1:26" x14ac:dyDescent="0.25">
      <c r="A4239" s="39">
        <v>42852</v>
      </c>
      <c r="B4239" s="25">
        <v>40311.652135600001</v>
      </c>
      <c r="C4239" s="34">
        <v>49550.13915837642</v>
      </c>
      <c r="D4239" s="34">
        <v>4553.1059737827991</v>
      </c>
      <c r="E4239" s="25">
        <v>54103.245132159216</v>
      </c>
      <c r="F4239" s="25">
        <v>58024.217707223768</v>
      </c>
      <c r="G4239" s="25">
        <v>65176.500774814129</v>
      </c>
      <c r="H4239" s="25">
        <v>94697.255024771672</v>
      </c>
      <c r="I4239" s="25">
        <v>113573.5617485054</v>
      </c>
      <c r="J4239" s="25">
        <v>161612.60817315098</v>
      </c>
      <c r="K4239" s="25">
        <v>186362.56745430297</v>
      </c>
      <c r="L4239" s="34">
        <v>170016.30396717097</v>
      </c>
      <c r="M4239" s="34">
        <v>194766.26324832297</v>
      </c>
      <c r="O4239" s="25">
        <v>3.1141650951455491</v>
      </c>
      <c r="P4239" s="34">
        <v>-6.9859545084195673</v>
      </c>
      <c r="Q4239" s="34">
        <v>26.089783482842389</v>
      </c>
      <c r="R4239" s="25">
        <v>-4.886253897519599</v>
      </c>
      <c r="S4239" s="25">
        <v>-2.311444665412199</v>
      </c>
      <c r="T4239" s="25">
        <v>-3.5150536089914142</v>
      </c>
      <c r="U4239" s="25">
        <v>-2.407395993468664</v>
      </c>
      <c r="V4239" s="25">
        <v>-2.561277954924035</v>
      </c>
      <c r="W4239" s="25">
        <v>4.9644302046986555</v>
      </c>
      <c r="X4239" s="25">
        <v>4.4529060094992579</v>
      </c>
      <c r="Y4239" s="34">
        <v>4.7036938565626185</v>
      </c>
      <c r="Z4239" s="34">
        <v>4.2493155398355631</v>
      </c>
    </row>
    <row r="4240" spans="1:26" x14ac:dyDescent="0.25">
      <c r="A4240" s="39">
        <v>42853</v>
      </c>
      <c r="B4240" s="25">
        <v>40315.357887400001</v>
      </c>
      <c r="C4240" s="34">
        <v>49927.527289617101</v>
      </c>
      <c r="D4240" s="34">
        <v>4100.0642087496008</v>
      </c>
      <c r="E4240" s="25">
        <v>54027.591498366703</v>
      </c>
      <c r="F4240" s="25">
        <v>57918.39655207</v>
      </c>
      <c r="G4240" s="25">
        <v>65031.527265440003</v>
      </c>
      <c r="H4240" s="25">
        <v>95709.19378352999</v>
      </c>
      <c r="I4240" s="25">
        <v>114547.53510732001</v>
      </c>
      <c r="J4240" s="25">
        <v>163297.36765937004</v>
      </c>
      <c r="K4240" s="25">
        <v>187998.16574286998</v>
      </c>
      <c r="L4240" s="34">
        <v>171694.83554679004</v>
      </c>
      <c r="M4240" s="34">
        <v>196395.63363028999</v>
      </c>
      <c r="O4240" s="25">
        <v>2.6633649401353265</v>
      </c>
      <c r="P4240" s="34">
        <v>-7.9035211721455116</v>
      </c>
      <c r="Q4240" s="34">
        <v>10.166514038327934</v>
      </c>
      <c r="R4240" s="25">
        <v>-6.7426946981870683</v>
      </c>
      <c r="S4240" s="25">
        <v>-2.6677252796317052</v>
      </c>
      <c r="T4240" s="25">
        <v>-3.7665759732051995</v>
      </c>
      <c r="U4240" s="25">
        <v>-3.2418107493678239</v>
      </c>
      <c r="V4240" s="25">
        <v>-3.2706500440570441</v>
      </c>
      <c r="W4240" s="25">
        <v>4.6934765594593308</v>
      </c>
      <c r="X4240" s="25">
        <v>4.1615899432056347</v>
      </c>
      <c r="Y4240" s="34">
        <v>4.8367199953718742</v>
      </c>
      <c r="Z4240" s="34">
        <v>4.3082119327994439</v>
      </c>
    </row>
    <row r="4241" spans="1:26" x14ac:dyDescent="0.25">
      <c r="A4241" s="39">
        <v>42857</v>
      </c>
      <c r="B4241" s="25">
        <v>40489.057976999997</v>
      </c>
      <c r="C4241" s="34">
        <v>50419.924914194744</v>
      </c>
      <c r="D4241" s="34">
        <v>4063.1227948360006</v>
      </c>
      <c r="E4241" s="25">
        <v>54483.047709030747</v>
      </c>
      <c r="F4241" s="25">
        <v>58648.62291404375</v>
      </c>
      <c r="G4241" s="25">
        <v>65764.933353254091</v>
      </c>
      <c r="H4241" s="25">
        <v>96095.489171911642</v>
      </c>
      <c r="I4241" s="25">
        <v>114929.34487103537</v>
      </c>
      <c r="J4241" s="25">
        <v>163644.67425023092</v>
      </c>
      <c r="K4241" s="25">
        <v>188339.16701964292</v>
      </c>
      <c r="L4241" s="34">
        <v>172046.95640191092</v>
      </c>
      <c r="M4241" s="34">
        <v>196741.44917132292</v>
      </c>
      <c r="O4241" s="25">
        <v>2.6558035964686644</v>
      </c>
      <c r="P4241" s="34">
        <v>-5.2719064329578957</v>
      </c>
      <c r="Q4241" s="34">
        <v>13.561637762724764</v>
      </c>
      <c r="R4241" s="25">
        <v>-4.0856390203534261</v>
      </c>
      <c r="S4241" s="25">
        <v>-1.6377236235643799</v>
      </c>
      <c r="T4241" s="25">
        <v>-2.9388494528922116</v>
      </c>
      <c r="U4241" s="25">
        <v>-2.5738404405039716</v>
      </c>
      <c r="V4241" s="25">
        <v>-2.7906673814734662</v>
      </c>
      <c r="W4241" s="25">
        <v>5.1317731503319308</v>
      </c>
      <c r="X4241" s="25">
        <v>4.5506747658801583</v>
      </c>
      <c r="Y4241" s="34">
        <v>5.2573303101111746</v>
      </c>
      <c r="Z4241" s="34">
        <v>4.6839820426262557</v>
      </c>
    </row>
    <row r="4242" spans="1:26" x14ac:dyDescent="0.25">
      <c r="A4242" s="39">
        <v>42858</v>
      </c>
      <c r="B4242" s="25">
        <v>40511.986738</v>
      </c>
      <c r="C4242" s="34">
        <v>50281.94976206289</v>
      </c>
      <c r="D4242" s="34">
        <v>3704.1530330028004</v>
      </c>
      <c r="E4242" s="25">
        <v>53986.102795065693</v>
      </c>
      <c r="F4242" s="25">
        <v>58549.595718043762</v>
      </c>
      <c r="G4242" s="25">
        <v>65713.438101114109</v>
      </c>
      <c r="H4242" s="25">
        <v>96337.052716181643</v>
      </c>
      <c r="I4242" s="25">
        <v>115261.25489105536</v>
      </c>
      <c r="J4242" s="25">
        <v>163878.17709465092</v>
      </c>
      <c r="K4242" s="25">
        <v>188666.67707230293</v>
      </c>
      <c r="L4242" s="34">
        <v>172282.90528506093</v>
      </c>
      <c r="M4242" s="34">
        <v>197071.40526271294</v>
      </c>
      <c r="O4242" s="25">
        <v>2.7139370898994875</v>
      </c>
      <c r="P4242" s="34">
        <v>-5.531131791649246</v>
      </c>
      <c r="Q4242" s="34">
        <v>3.5286665434242526</v>
      </c>
      <c r="R4242" s="25">
        <v>-4.9604827721126181</v>
      </c>
      <c r="S4242" s="25">
        <v>-1.8038066437234379</v>
      </c>
      <c r="T4242" s="25">
        <v>-3.0148502661762833</v>
      </c>
      <c r="U4242" s="25">
        <v>-2.3289318749655452</v>
      </c>
      <c r="V4242" s="25">
        <v>-2.5099318428540629</v>
      </c>
      <c r="W4242" s="25">
        <v>5.2817845587813439</v>
      </c>
      <c r="X4242" s="25">
        <v>4.7324818617703324</v>
      </c>
      <c r="Y4242" s="34">
        <v>5.4016824686695886</v>
      </c>
      <c r="Z4242" s="34">
        <v>4.8595480847155814</v>
      </c>
    </row>
    <row r="4243" spans="1:26" x14ac:dyDescent="0.25">
      <c r="A4243" s="39">
        <v>42859</v>
      </c>
      <c r="B4243" s="25">
        <v>40555.237009900004</v>
      </c>
      <c r="C4243" s="34">
        <v>50147.580987591034</v>
      </c>
      <c r="D4243" s="34">
        <v>3011.4294991200004</v>
      </c>
      <c r="E4243" s="25">
        <v>53159.010486711035</v>
      </c>
      <c r="F4243" s="25">
        <v>58684.020462523775</v>
      </c>
      <c r="G4243" s="25">
        <v>65859.379097024124</v>
      </c>
      <c r="H4243" s="25">
        <v>96370.661938781661</v>
      </c>
      <c r="I4243" s="25">
        <v>115291.5608602654</v>
      </c>
      <c r="J4243" s="25">
        <v>163864.35705683095</v>
      </c>
      <c r="K4243" s="25">
        <v>187980.17597991295</v>
      </c>
      <c r="L4243" s="34">
        <v>172270.30428597095</v>
      </c>
      <c r="M4243" s="34">
        <v>196386.12320905295</v>
      </c>
      <c r="O4243" s="25">
        <v>2.4936512153332924</v>
      </c>
      <c r="P4243" s="34">
        <v>-6.0564465714475713</v>
      </c>
      <c r="Q4243" s="34">
        <v>-14.773605661100964</v>
      </c>
      <c r="R4243" s="25">
        <v>-6.5976424828891655</v>
      </c>
      <c r="S4243" s="25">
        <v>-1.4121936756603226</v>
      </c>
      <c r="T4243" s="25">
        <v>-2.838210406700048</v>
      </c>
      <c r="U4243" s="25">
        <v>-2.2454285448978428</v>
      </c>
      <c r="V4243" s="25">
        <v>-2.5560062393525596</v>
      </c>
      <c r="W4243" s="25">
        <v>5.3171222571975152</v>
      </c>
      <c r="X4243" s="25">
        <v>4.3048601124262564</v>
      </c>
      <c r="Y4243" s="34">
        <v>5.4330390112921734</v>
      </c>
      <c r="Z4243" s="34">
        <v>4.4475942353648046</v>
      </c>
    </row>
    <row r="4244" spans="1:26" x14ac:dyDescent="0.25">
      <c r="A4244" s="39">
        <v>42860</v>
      </c>
      <c r="B4244" s="25">
        <v>40698.169258599999</v>
      </c>
      <c r="C4244" s="34">
        <v>49995.546056561034</v>
      </c>
      <c r="D4244" s="34">
        <v>3074.5858313898007</v>
      </c>
      <c r="E4244" s="25">
        <v>53070.131887950833</v>
      </c>
      <c r="F4244" s="25">
        <v>58618.226139933759</v>
      </c>
      <c r="G4244" s="25">
        <v>65792.915424404098</v>
      </c>
      <c r="H4244" s="25">
        <v>96296.177127391638</v>
      </c>
      <c r="I4244" s="25">
        <v>115236.47372787536</v>
      </c>
      <c r="J4244" s="25">
        <v>163733.28201746094</v>
      </c>
      <c r="K4244" s="25">
        <v>187876.73013708289</v>
      </c>
      <c r="L4244" s="34">
        <v>172131.84324660094</v>
      </c>
      <c r="M4244" s="34">
        <v>196275.2913662229</v>
      </c>
      <c r="O4244" s="25">
        <v>2.7562220610455768</v>
      </c>
      <c r="P4244" s="34">
        <v>-6.1965651681971217</v>
      </c>
      <c r="Q4244" s="34">
        <v>-13.446548348867715</v>
      </c>
      <c r="R4244" s="25">
        <v>-6.6495726474421923</v>
      </c>
      <c r="S4244" s="25">
        <v>-1.3537709657594932</v>
      </c>
      <c r="T4244" s="25">
        <v>-2.7509023699130553</v>
      </c>
      <c r="U4244" s="25">
        <v>-2.1194307345846153</v>
      </c>
      <c r="V4244" s="25">
        <v>-2.4148064952443815</v>
      </c>
      <c r="W4244" s="25">
        <v>5.3027601646738587</v>
      </c>
      <c r="X4244" s="25">
        <v>4.3202194608186417</v>
      </c>
      <c r="Y4244" s="34">
        <v>5.4141715374425914</v>
      </c>
      <c r="Z4244" s="34">
        <v>4.4578418162625422</v>
      </c>
    </row>
    <row r="4245" spans="1:26" x14ac:dyDescent="0.25">
      <c r="A4245" s="39">
        <v>42863</v>
      </c>
      <c r="B4245" s="25">
        <v>40770.3684631</v>
      </c>
      <c r="C4245" s="34">
        <v>49699.22176159361</v>
      </c>
      <c r="D4245" s="34">
        <v>3058.4548151037998</v>
      </c>
      <c r="E4245" s="25">
        <v>52757.676576697413</v>
      </c>
      <c r="F4245" s="25">
        <v>58762.499697183761</v>
      </c>
      <c r="G4245" s="25">
        <v>65884.414070034109</v>
      </c>
      <c r="H4245" s="25">
        <v>96029.760461211656</v>
      </c>
      <c r="I4245" s="25">
        <v>114899.84213104537</v>
      </c>
      <c r="J4245" s="25">
        <v>163499.77651667094</v>
      </c>
      <c r="K4245" s="25">
        <v>187431.55322322296</v>
      </c>
      <c r="L4245" s="34">
        <v>171903.21590073095</v>
      </c>
      <c r="M4245" s="34">
        <v>195834.99260728297</v>
      </c>
      <c r="O4245" s="25">
        <v>2.5721713598984008</v>
      </c>
      <c r="P4245" s="34">
        <v>-11.38637897652286</v>
      </c>
      <c r="Q4245" s="34">
        <v>-13.208367320253211</v>
      </c>
      <c r="R4245" s="25">
        <v>-11.49408907424413</v>
      </c>
      <c r="S4245" s="25">
        <v>-6.3321205026418355</v>
      </c>
      <c r="T4245" s="25">
        <v>-6.989831138072744</v>
      </c>
      <c r="U4245" s="25">
        <v>-4.7167028207584227</v>
      </c>
      <c r="V4245" s="25">
        <v>-4.5596041891223127</v>
      </c>
      <c r="W4245" s="25">
        <v>3.6216096656498609</v>
      </c>
      <c r="X4245" s="25">
        <v>2.8220663993086648</v>
      </c>
      <c r="Y4245" s="34">
        <v>3.8205843468777312</v>
      </c>
      <c r="Z4245" s="34">
        <v>3.0281677086618775</v>
      </c>
    </row>
    <row r="4246" spans="1:26" x14ac:dyDescent="0.25">
      <c r="A4246" s="39">
        <v>42864</v>
      </c>
      <c r="B4246" s="25">
        <v>40773.5358528</v>
      </c>
      <c r="C4246" s="34">
        <v>49786.970034071746</v>
      </c>
      <c r="D4246" s="34">
        <v>3306.5207986412001</v>
      </c>
      <c r="E4246" s="25">
        <v>53093.490832712945</v>
      </c>
      <c r="F4246" s="25">
        <v>58789.263449523758</v>
      </c>
      <c r="G4246" s="25">
        <v>65933.144259464098</v>
      </c>
      <c r="H4246" s="25">
        <v>95969.372971521647</v>
      </c>
      <c r="I4246" s="25">
        <v>114906.28828023536</v>
      </c>
      <c r="J4246" s="25">
        <v>163417.50389529095</v>
      </c>
      <c r="K4246" s="25">
        <v>187410.32133935293</v>
      </c>
      <c r="L4246" s="34">
        <v>171823.16331808094</v>
      </c>
      <c r="M4246" s="34">
        <v>195815.98076214292</v>
      </c>
      <c r="O4246" s="25">
        <v>2.5801400403719477</v>
      </c>
      <c r="P4246" s="34">
        <v>-11.229923968029121</v>
      </c>
      <c r="Q4246" s="34">
        <v>-6.1688480122697564</v>
      </c>
      <c r="R4246" s="25">
        <v>-10.93072941629366</v>
      </c>
      <c r="S4246" s="25">
        <v>-6.2894588741883357</v>
      </c>
      <c r="T4246" s="25">
        <v>-6.9210378853508008</v>
      </c>
      <c r="U4246" s="25">
        <v>-4.7766209034278528</v>
      </c>
      <c r="V4246" s="25">
        <v>-4.5542497602672487</v>
      </c>
      <c r="W4246" s="25">
        <v>3.569467567107365</v>
      </c>
      <c r="X4246" s="25">
        <v>2.8104189144773972</v>
      </c>
      <c r="Y4246" s="34">
        <v>3.7722367585812933</v>
      </c>
      <c r="Z4246" s="34">
        <v>3.0181656373085231</v>
      </c>
    </row>
    <row r="4247" spans="1:26" x14ac:dyDescent="0.25">
      <c r="A4247" s="39">
        <v>42865</v>
      </c>
      <c r="B4247" s="25">
        <v>40709.4511164</v>
      </c>
      <c r="C4247" s="34">
        <v>49730.158423069901</v>
      </c>
      <c r="D4247" s="34">
        <v>3292.8441978824003</v>
      </c>
      <c r="E4247" s="25">
        <v>53023.002620952298</v>
      </c>
      <c r="F4247" s="25">
        <v>58568.364936973754</v>
      </c>
      <c r="G4247" s="25">
        <v>65749.794305984105</v>
      </c>
      <c r="H4247" s="25">
        <v>95760.01299841165</v>
      </c>
      <c r="I4247" s="25">
        <v>114730.42190571538</v>
      </c>
      <c r="J4247" s="25">
        <v>163192.98705892093</v>
      </c>
      <c r="K4247" s="25">
        <v>187203.77340179292</v>
      </c>
      <c r="L4247" s="34">
        <v>171599.85252044094</v>
      </c>
      <c r="M4247" s="34">
        <v>195610.63886331292</v>
      </c>
      <c r="O4247" s="25">
        <v>2.3420265613820046</v>
      </c>
      <c r="P4247" s="34">
        <v>-11.349328538515014</v>
      </c>
      <c r="Q4247" s="34">
        <v>-6.1394273385015907</v>
      </c>
      <c r="R4247" s="25">
        <v>-11.042684290803662</v>
      </c>
      <c r="S4247" s="25">
        <v>-6.5811270833236124</v>
      </c>
      <c r="T4247" s="25">
        <v>-7.2413147693510709</v>
      </c>
      <c r="U4247" s="25">
        <v>-4.8245849931572664</v>
      </c>
      <c r="V4247" s="25">
        <v>-4.6270409542779163</v>
      </c>
      <c r="W4247" s="25">
        <v>3.5458575733083642</v>
      </c>
      <c r="X4247" s="25">
        <v>2.75927559176119</v>
      </c>
      <c r="Y4247" s="34">
        <v>3.7497309335499551</v>
      </c>
      <c r="Z4247" s="34">
        <v>2.9690468142512305</v>
      </c>
    </row>
    <row r="4248" spans="1:26" x14ac:dyDescent="0.25">
      <c r="A4248" s="39">
        <v>42866</v>
      </c>
      <c r="B4248" s="25">
        <v>40671.972857799999</v>
      </c>
      <c r="C4248" s="34">
        <v>49509.123390737914</v>
      </c>
      <c r="D4248" s="34">
        <v>3258.7149565908003</v>
      </c>
      <c r="E4248" s="25">
        <v>52767.83834732871</v>
      </c>
      <c r="F4248" s="25">
        <v>58455.401006143758</v>
      </c>
      <c r="G4248" s="25">
        <v>65603.621795924104</v>
      </c>
      <c r="H4248" s="25">
        <v>95474.783379791639</v>
      </c>
      <c r="I4248" s="25">
        <v>114393.99311058538</v>
      </c>
      <c r="J4248" s="25">
        <v>163024.41834062093</v>
      </c>
      <c r="K4248" s="25">
        <v>186983.77674374293</v>
      </c>
      <c r="L4248" s="34">
        <v>171432.64362219095</v>
      </c>
      <c r="M4248" s="34">
        <v>195392.00202531295</v>
      </c>
      <c r="O4248" s="25">
        <v>2.4687266423282228</v>
      </c>
      <c r="P4248" s="34">
        <v>-11.339051349969697</v>
      </c>
      <c r="Q4248" s="34">
        <v>-10.640209782189968</v>
      </c>
      <c r="R4248" s="25">
        <v>-11.296210721652189</v>
      </c>
      <c r="S4248" s="25">
        <v>-6.5285036545162045</v>
      </c>
      <c r="T4248" s="25">
        <v>-7.2055870260166905</v>
      </c>
      <c r="U4248" s="25">
        <v>-4.921866469502401</v>
      </c>
      <c r="V4248" s="25">
        <v>-4.7273019048104885</v>
      </c>
      <c r="W4248" s="25">
        <v>3.5679909654165343</v>
      </c>
      <c r="X4248" s="25">
        <v>2.7648568194040379</v>
      </c>
      <c r="Y4248" s="34">
        <v>3.7709351626078913</v>
      </c>
      <c r="Z4248" s="34">
        <v>2.9745417997694146</v>
      </c>
    </row>
    <row r="4249" spans="1:26" x14ac:dyDescent="0.25">
      <c r="A4249" s="39">
        <v>42867</v>
      </c>
      <c r="B4249" s="25">
        <v>40656.873049599999</v>
      </c>
      <c r="C4249" s="34">
        <v>49126.172220655913</v>
      </c>
      <c r="D4249" s="34">
        <v>3358.7116797388003</v>
      </c>
      <c r="E4249" s="25">
        <v>52484.883900394714</v>
      </c>
      <c r="F4249" s="25">
        <v>58213.758246213765</v>
      </c>
      <c r="G4249" s="25">
        <v>65329.353547894127</v>
      </c>
      <c r="H4249" s="25">
        <v>95263.375259511653</v>
      </c>
      <c r="I4249" s="25">
        <v>114094.05380344539</v>
      </c>
      <c r="J4249" s="25">
        <v>162830.90432574091</v>
      </c>
      <c r="K4249" s="25">
        <v>186703.77977478292</v>
      </c>
      <c r="L4249" s="34">
        <v>171227.91642736091</v>
      </c>
      <c r="M4249" s="34">
        <v>195100.79187640292</v>
      </c>
      <c r="O4249" s="25">
        <v>2.8350488808645213</v>
      </c>
      <c r="P4249" s="34">
        <v>-13.57036441430396</v>
      </c>
      <c r="Q4249" s="34">
        <v>-6.5596755903371324</v>
      </c>
      <c r="R4249" s="25">
        <v>-13.153381992063661</v>
      </c>
      <c r="S4249" s="25">
        <v>-7.5185188658950182</v>
      </c>
      <c r="T4249" s="25">
        <v>-8.1184917335685665</v>
      </c>
      <c r="U4249" s="25">
        <v>-6.0128076666451484</v>
      </c>
      <c r="V4249" s="25">
        <v>-5.7120558607184124</v>
      </c>
      <c r="W4249" s="25">
        <v>2.8343344783231306</v>
      </c>
      <c r="X4249" s="25">
        <v>2.0963238836386511</v>
      </c>
      <c r="Y4249" s="34">
        <v>3.0629143154609295</v>
      </c>
      <c r="Z4249" s="34">
        <v>2.3256762318354829</v>
      </c>
    </row>
    <row r="4250" spans="1:26" x14ac:dyDescent="0.25">
      <c r="A4250" s="39">
        <v>42870</v>
      </c>
      <c r="B4250" s="25">
        <v>40612.497510699999</v>
      </c>
      <c r="C4250" s="34">
        <v>48990.741618489941</v>
      </c>
      <c r="D4250" s="34">
        <v>3311.0471125970003</v>
      </c>
      <c r="E4250" s="25">
        <v>52301.788731086941</v>
      </c>
      <c r="F4250" s="25">
        <v>57697.074282763751</v>
      </c>
      <c r="G4250" s="25">
        <v>64856.281331864113</v>
      </c>
      <c r="H4250" s="25">
        <v>94657.144053941636</v>
      </c>
      <c r="I4250" s="25">
        <v>113500.36170145539</v>
      </c>
      <c r="J4250" s="25">
        <v>162201.08838132094</v>
      </c>
      <c r="K4250" s="25">
        <v>186090.95863419294</v>
      </c>
      <c r="L4250" s="34">
        <v>170603.15394309096</v>
      </c>
      <c r="M4250" s="34">
        <v>194493.02419596293</v>
      </c>
      <c r="O4250" s="25">
        <v>2.3973579936902079</v>
      </c>
      <c r="P4250" s="34">
        <v>-12.903491136765988</v>
      </c>
      <c r="Q4250" s="34">
        <v>-9.1215596623686839</v>
      </c>
      <c r="R4250" s="25">
        <v>-12.673427477258393</v>
      </c>
      <c r="S4250" s="25">
        <v>-7.9387759034400212</v>
      </c>
      <c r="T4250" s="25">
        <v>-8.4802892162669341</v>
      </c>
      <c r="U4250" s="25">
        <v>-6.1498747010942933</v>
      </c>
      <c r="V4250" s="25">
        <v>-5.835628901381984</v>
      </c>
      <c r="W4250" s="25">
        <v>2.76807480953285</v>
      </c>
      <c r="X4250" s="25">
        <v>2.0311567971637912</v>
      </c>
      <c r="Y4250" s="34">
        <v>3.0085955692686017</v>
      </c>
      <c r="Z4250" s="34">
        <v>2.2708015912997093</v>
      </c>
    </row>
    <row r="4251" spans="1:26" x14ac:dyDescent="0.25">
      <c r="A4251" s="39">
        <v>42871</v>
      </c>
      <c r="B4251" s="25">
        <v>40496.530468800003</v>
      </c>
      <c r="C4251" s="34">
        <v>49204.05742783795</v>
      </c>
      <c r="D4251" s="34">
        <v>3520.1649358190007</v>
      </c>
      <c r="E4251" s="25">
        <v>52724.222363656954</v>
      </c>
      <c r="F4251" s="25">
        <v>57392.139358093751</v>
      </c>
      <c r="G4251" s="25">
        <v>64630.658261704106</v>
      </c>
      <c r="H4251" s="25">
        <v>94297.857919451635</v>
      </c>
      <c r="I4251" s="25">
        <v>113221.03845484537</v>
      </c>
      <c r="J4251" s="25">
        <v>161839.40947724093</v>
      </c>
      <c r="K4251" s="25">
        <v>185805.52113892298</v>
      </c>
      <c r="L4251" s="34">
        <v>170243.88985906093</v>
      </c>
      <c r="M4251" s="34">
        <v>194210.00152074298</v>
      </c>
      <c r="O4251" s="25">
        <v>2.1049672412678966</v>
      </c>
      <c r="P4251" s="34">
        <v>-12.524254945074309</v>
      </c>
      <c r="Q4251" s="34">
        <v>-3.3818945428621183</v>
      </c>
      <c r="R4251" s="25">
        <v>-11.968103966425126</v>
      </c>
      <c r="S4251" s="25">
        <v>-8.4253288662008874</v>
      </c>
      <c r="T4251" s="25">
        <v>-8.7986694518145558</v>
      </c>
      <c r="U4251" s="25">
        <v>-6.5060976684894527</v>
      </c>
      <c r="V4251" s="25">
        <v>-6.0673664699321233</v>
      </c>
      <c r="W4251" s="25">
        <v>2.5389207080255716</v>
      </c>
      <c r="X4251" s="25">
        <v>1.8746552774261849</v>
      </c>
      <c r="Y4251" s="34">
        <v>2.7916752610616546</v>
      </c>
      <c r="Z4251" s="34">
        <v>2.1219789999347149</v>
      </c>
    </row>
    <row r="4252" spans="1:26" x14ac:dyDescent="0.25">
      <c r="A4252" s="39">
        <v>42872</v>
      </c>
      <c r="B4252" s="25">
        <v>40399.678775400003</v>
      </c>
      <c r="C4252" s="34">
        <v>48881.067955365957</v>
      </c>
      <c r="D4252" s="34">
        <v>3541.4058276701999</v>
      </c>
      <c r="E4252" s="25">
        <v>52422.473783036156</v>
      </c>
      <c r="F4252" s="25">
        <v>57138.581957123766</v>
      </c>
      <c r="G4252" s="25">
        <v>64350.187786794122</v>
      </c>
      <c r="H4252" s="25">
        <v>93976.372462291649</v>
      </c>
      <c r="I4252" s="25">
        <v>112874.87636903538</v>
      </c>
      <c r="J4252" s="25">
        <v>161551.95151751098</v>
      </c>
      <c r="K4252" s="25">
        <v>185509.65313176296</v>
      </c>
      <c r="L4252" s="34">
        <v>169958.424719381</v>
      </c>
      <c r="M4252" s="34">
        <v>193916.12633363294</v>
      </c>
      <c r="O4252" s="25">
        <v>2.082500020000122</v>
      </c>
      <c r="P4252" s="34">
        <v>-11.74576481537547</v>
      </c>
      <c r="Q4252" s="34">
        <v>-3.6693263419499966</v>
      </c>
      <c r="R4252" s="25">
        <v>-11.243056794393702</v>
      </c>
      <c r="S4252" s="25">
        <v>-2.65511355971223</v>
      </c>
      <c r="T4252" s="25">
        <v>-3.8022503884871495</v>
      </c>
      <c r="U4252" s="25">
        <v>-2.7811402985636668</v>
      </c>
      <c r="V4252" s="25">
        <v>-3.0049499933757717</v>
      </c>
      <c r="W4252" s="25">
        <v>5.1450262704724636</v>
      </c>
      <c r="X4252" s="25">
        <v>4.0825707399726907</v>
      </c>
      <c r="Y4252" s="34">
        <v>5.278429981028343</v>
      </c>
      <c r="Z4252" s="34">
        <v>4.242836282986362</v>
      </c>
    </row>
    <row r="4253" spans="1:26" x14ac:dyDescent="0.25">
      <c r="A4253" s="39">
        <v>42873</v>
      </c>
      <c r="B4253" s="25">
        <v>40337.939348499996</v>
      </c>
      <c r="C4253" s="34">
        <v>48983.201044483962</v>
      </c>
      <c r="D4253" s="34">
        <v>3478.8579994895999</v>
      </c>
      <c r="E4253" s="25">
        <v>52462.059043973561</v>
      </c>
      <c r="F4253" s="25">
        <v>57255.607535933756</v>
      </c>
      <c r="G4253" s="25">
        <v>64431.685446224117</v>
      </c>
      <c r="H4253" s="25">
        <v>94007.792149301647</v>
      </c>
      <c r="I4253" s="25">
        <v>112900.23548723539</v>
      </c>
      <c r="J4253" s="25">
        <v>161628.7963260909</v>
      </c>
      <c r="K4253" s="25">
        <v>185572.29789784292</v>
      </c>
      <c r="L4253" s="34">
        <v>170036.05834801091</v>
      </c>
      <c r="M4253" s="34">
        <v>193979.55991976292</v>
      </c>
      <c r="O4253" s="25">
        <v>1.9970818475911534</v>
      </c>
      <c r="P4253" s="34">
        <v>-5.4481890083585949</v>
      </c>
      <c r="Q4253" s="34">
        <v>-7.3193324058660858</v>
      </c>
      <c r="R4253" s="25">
        <v>-5.5746038612706545</v>
      </c>
      <c r="S4253" s="25">
        <v>-1.7563803825545232</v>
      </c>
      <c r="T4253" s="25">
        <v>-2.9382176893151035</v>
      </c>
      <c r="U4253" s="25">
        <v>-2.6160969624515196</v>
      </c>
      <c r="V4253" s="25">
        <v>-2.7916423190229578</v>
      </c>
      <c r="W4253" s="25">
        <v>5.2200076118073202</v>
      </c>
      <c r="X4253" s="25">
        <v>4.1952790781289329</v>
      </c>
      <c r="Y4253" s="34">
        <v>5.3490909448092427</v>
      </c>
      <c r="Z4253" s="34">
        <v>4.3503106342306364</v>
      </c>
    </row>
    <row r="4254" spans="1:26" x14ac:dyDescent="0.25">
      <c r="A4254" s="39">
        <v>42874</v>
      </c>
      <c r="B4254" s="25">
        <v>40195.060292000002</v>
      </c>
      <c r="C4254" s="34">
        <v>48949.211699521977</v>
      </c>
      <c r="D4254" s="34">
        <v>3541.8277191794004</v>
      </c>
      <c r="E4254" s="25">
        <v>52491.039418701374</v>
      </c>
      <c r="F4254" s="25">
        <v>57277.677439363753</v>
      </c>
      <c r="G4254" s="25">
        <v>64528.677511714108</v>
      </c>
      <c r="H4254" s="25">
        <v>94171.783982421635</v>
      </c>
      <c r="I4254" s="25">
        <v>113092.27843552537</v>
      </c>
      <c r="J4254" s="25">
        <v>161856.79913539096</v>
      </c>
      <c r="K4254" s="25">
        <v>185817.19484790295</v>
      </c>
      <c r="L4254" s="34">
        <v>170257.02997736097</v>
      </c>
      <c r="M4254" s="34">
        <v>194217.42568987294</v>
      </c>
      <c r="O4254" s="25">
        <v>1.6067359373993506</v>
      </c>
      <c r="P4254" s="34">
        <v>-5.1112222089166544</v>
      </c>
      <c r="Q4254" s="34">
        <v>-6.112403624383111</v>
      </c>
      <c r="R4254" s="25">
        <v>-5.1794481126523291</v>
      </c>
      <c r="S4254" s="25">
        <v>-1.090250617674815</v>
      </c>
      <c r="T4254" s="25">
        <v>-2.1388612939718388</v>
      </c>
      <c r="U4254" s="25">
        <v>-2.1110014587988224</v>
      </c>
      <c r="V4254" s="25">
        <v>-2.28934774322338</v>
      </c>
      <c r="W4254" s="25">
        <v>5.5898209797218046</v>
      </c>
      <c r="X4254" s="25">
        <v>4.568570290274665</v>
      </c>
      <c r="Y4254" s="34">
        <v>5.6958020488373728</v>
      </c>
      <c r="Z4254" s="34">
        <v>4.7035142779454864</v>
      </c>
    </row>
    <row r="4255" spans="1:26" x14ac:dyDescent="0.25">
      <c r="A4255" s="39">
        <v>42877</v>
      </c>
      <c r="B4255" s="25">
        <v>40136.812422499999</v>
      </c>
      <c r="C4255" s="34">
        <v>48429.255942395997</v>
      </c>
      <c r="D4255" s="34">
        <v>3551.3914439822006</v>
      </c>
      <c r="E4255" s="25">
        <v>51980.647386378201</v>
      </c>
      <c r="F4255" s="25">
        <v>56910.701589233744</v>
      </c>
      <c r="G4255" s="25">
        <v>64197.579451784099</v>
      </c>
      <c r="H4255" s="25">
        <v>93244.522097311637</v>
      </c>
      <c r="I4255" s="25">
        <v>112215.86266066537</v>
      </c>
      <c r="J4255" s="25">
        <v>161122.40297267094</v>
      </c>
      <c r="K4255" s="25">
        <v>185140.39490365292</v>
      </c>
      <c r="L4255" s="34">
        <v>169526.01527479096</v>
      </c>
      <c r="M4255" s="34">
        <v>193544.00720577294</v>
      </c>
      <c r="O4255" s="25">
        <v>2.1015755499251165</v>
      </c>
      <c r="P4255" s="34">
        <v>-12.672288711825686</v>
      </c>
      <c r="Q4255" s="34">
        <v>-12.460957453383292</v>
      </c>
      <c r="R4255" s="25">
        <v>-12.657882741283144</v>
      </c>
      <c r="S4255" s="25">
        <v>-7.8204423444908855</v>
      </c>
      <c r="T4255" s="25">
        <v>-8.0235809342069526</v>
      </c>
      <c r="U4255" s="25">
        <v>-7.1712434735450525</v>
      </c>
      <c r="V4255" s="25">
        <v>-6.4741399601513034</v>
      </c>
      <c r="W4255" s="25">
        <v>2.3422306845355623</v>
      </c>
      <c r="X4255" s="25">
        <v>1.8140121528581465</v>
      </c>
      <c r="Y4255" s="34">
        <v>2.6068993058406376</v>
      </c>
      <c r="Z4255" s="34">
        <v>2.0662981289334859</v>
      </c>
    </row>
    <row r="4256" spans="1:26" x14ac:dyDescent="0.25">
      <c r="A4256" s="39">
        <v>42878</v>
      </c>
      <c r="B4256" s="25">
        <v>40070.575842800004</v>
      </c>
      <c r="C4256" s="34">
        <v>48103.122861374017</v>
      </c>
      <c r="D4256" s="34">
        <v>3470.1791986343997</v>
      </c>
      <c r="E4256" s="25">
        <v>51573.302060008413</v>
      </c>
      <c r="F4256" s="25">
        <v>56960.358029763767</v>
      </c>
      <c r="G4256" s="25">
        <v>64213.581431154125</v>
      </c>
      <c r="H4256" s="25">
        <v>93327.494809081662</v>
      </c>
      <c r="I4256" s="25">
        <v>112245.1184026354</v>
      </c>
      <c r="J4256" s="25">
        <v>161375.01763897095</v>
      </c>
      <c r="K4256" s="25">
        <v>185337.61210885295</v>
      </c>
      <c r="L4256" s="34">
        <v>169780.26176114095</v>
      </c>
      <c r="M4256" s="34">
        <v>193742.85623102295</v>
      </c>
      <c r="O4256" s="25">
        <v>1.9330803770843286</v>
      </c>
      <c r="P4256" s="34">
        <v>-13.260372401876309</v>
      </c>
      <c r="Q4256" s="34">
        <v>-14.46277626523349</v>
      </c>
      <c r="R4256" s="25">
        <v>-13.342337534547299</v>
      </c>
      <c r="S4256" s="25">
        <v>-7.7400126784529899</v>
      </c>
      <c r="T4256" s="25">
        <v>-8.0006547620212096</v>
      </c>
      <c r="U4256" s="25">
        <v>-7.0886407266383618</v>
      </c>
      <c r="V4256" s="25">
        <v>-6.4497568795067632</v>
      </c>
      <c r="W4256" s="25">
        <v>2.5026872565316882</v>
      </c>
      <c r="X4256" s="25">
        <v>1.9224675493016763</v>
      </c>
      <c r="Y4256" s="34">
        <v>2.760783909224318</v>
      </c>
      <c r="Z4256" s="34">
        <v>2.1711620520630692</v>
      </c>
    </row>
    <row r="4257" spans="1:26" x14ac:dyDescent="0.25">
      <c r="A4257" s="39">
        <v>42879</v>
      </c>
      <c r="B4257" s="25">
        <v>40000.486546300002</v>
      </c>
      <c r="C4257" s="34">
        <v>48220.26931382202</v>
      </c>
      <c r="D4257" s="34">
        <v>3438.1214531579999</v>
      </c>
      <c r="E4257" s="25">
        <v>51658.390766980017</v>
      </c>
      <c r="F4257" s="25">
        <v>56969.267903873755</v>
      </c>
      <c r="G4257" s="25">
        <v>64205.409561914108</v>
      </c>
      <c r="H4257" s="25">
        <v>93344.688812921639</v>
      </c>
      <c r="I4257" s="25">
        <v>112304.01270710537</v>
      </c>
      <c r="J4257" s="25">
        <v>161762.22305786089</v>
      </c>
      <c r="K4257" s="25">
        <v>185764.94718037295</v>
      </c>
      <c r="L4257" s="34">
        <v>170169.30700008091</v>
      </c>
      <c r="M4257" s="34">
        <v>194172.03112259295</v>
      </c>
      <c r="O4257" s="25">
        <v>1.8961735650171896</v>
      </c>
      <c r="P4257" s="34">
        <v>-11.036302589976854</v>
      </c>
      <c r="Q4257" s="34">
        <v>-15.589459282185803</v>
      </c>
      <c r="R4257" s="25">
        <v>-11.354541111219651</v>
      </c>
      <c r="S4257" s="25">
        <v>-6.473751900800595</v>
      </c>
      <c r="T4257" s="25">
        <v>-7.1267873605300958</v>
      </c>
      <c r="U4257" s="25">
        <v>-6.0339006082554825</v>
      </c>
      <c r="V4257" s="25">
        <v>-5.653076163468473</v>
      </c>
      <c r="W4257" s="25">
        <v>3.3936440030207127</v>
      </c>
      <c r="X4257" s="25">
        <v>2.6263248201838341</v>
      </c>
      <c r="Y4257" s="34">
        <v>3.6107047399135839</v>
      </c>
      <c r="Z4257" s="34">
        <v>2.8467965287704899</v>
      </c>
    </row>
    <row r="4258" spans="1:26" x14ac:dyDescent="0.25">
      <c r="A4258" s="39">
        <v>42880</v>
      </c>
      <c r="B4258" s="25">
        <v>39944.304040099996</v>
      </c>
      <c r="C4258" s="34">
        <v>48008.544197530027</v>
      </c>
      <c r="D4258" s="34">
        <v>3484.1826047854001</v>
      </c>
      <c r="E4258" s="25">
        <v>51492.726802315425</v>
      </c>
      <c r="F4258" s="25">
        <v>56754.040782783755</v>
      </c>
      <c r="G4258" s="25">
        <v>63996.691083644109</v>
      </c>
      <c r="H4258" s="25">
        <v>93329.053096811651</v>
      </c>
      <c r="I4258" s="25">
        <v>112293.12454578538</v>
      </c>
      <c r="J4258" s="25">
        <v>161870.64718449092</v>
      </c>
      <c r="K4258" s="25">
        <v>185867.93966225296</v>
      </c>
      <c r="L4258" s="34">
        <v>170278.81994676092</v>
      </c>
      <c r="M4258" s="34">
        <v>194276.11242452296</v>
      </c>
      <c r="O4258" s="25">
        <v>1.851311990519644</v>
      </c>
      <c r="P4258" s="34">
        <v>-10.883286920724078</v>
      </c>
      <c r="Q4258" s="34">
        <v>-18.418748926072581</v>
      </c>
      <c r="R4258" s="25">
        <v>-11.436799941329291</v>
      </c>
      <c r="S4258" s="25">
        <v>-5.973950074651535</v>
      </c>
      <c r="T4258" s="25">
        <v>-6.6969996071852727</v>
      </c>
      <c r="U4258" s="25">
        <v>-5.4703620188780384</v>
      </c>
      <c r="V4258" s="25">
        <v>-5.176149222118676</v>
      </c>
      <c r="W4258" s="25">
        <v>3.7809859458873385</v>
      </c>
      <c r="X4258" s="25">
        <v>2.9612071872161527</v>
      </c>
      <c r="Y4258" s="34">
        <v>3.9799094130116952</v>
      </c>
      <c r="Z4258" s="34">
        <v>3.168101695514558</v>
      </c>
    </row>
    <row r="4259" spans="1:26" x14ac:dyDescent="0.25">
      <c r="A4259" s="39">
        <v>42881</v>
      </c>
      <c r="B4259" s="25">
        <v>39922.972984300002</v>
      </c>
      <c r="C4259" s="34">
        <v>49236.906478048033</v>
      </c>
      <c r="D4259" s="34">
        <v>3824.4745279986009</v>
      </c>
      <c r="E4259" s="25">
        <v>53061.381006046635</v>
      </c>
      <c r="F4259" s="25">
        <v>57708.231763343756</v>
      </c>
      <c r="G4259" s="25">
        <v>65021.950778804116</v>
      </c>
      <c r="H4259" s="25">
        <v>94723.735403051644</v>
      </c>
      <c r="I4259" s="25">
        <v>113723.51986694538</v>
      </c>
      <c r="J4259" s="25">
        <v>163241.52640565095</v>
      </c>
      <c r="K4259" s="25">
        <v>187257.36226542294</v>
      </c>
      <c r="L4259" s="34">
        <v>171638.78298797098</v>
      </c>
      <c r="M4259" s="34">
        <v>195654.61884774294</v>
      </c>
      <c r="O4259" s="25">
        <v>1.8356683991400446</v>
      </c>
      <c r="P4259" s="34">
        <v>-8.4946347537398275</v>
      </c>
      <c r="Q4259" s="34">
        <v>1.2704382537366055</v>
      </c>
      <c r="R4259" s="25">
        <v>-7.8542197757550891</v>
      </c>
      <c r="S4259" s="25">
        <v>-4.3103981313124322</v>
      </c>
      <c r="T4259" s="25">
        <v>-5.2642738015796215</v>
      </c>
      <c r="U4259" s="25">
        <v>-4.2959197620081158</v>
      </c>
      <c r="V4259" s="25">
        <v>-4.2393959907054413</v>
      </c>
      <c r="W4259" s="25">
        <v>4.4210578790746302</v>
      </c>
      <c r="X4259" s="25">
        <v>3.4650814091208959</v>
      </c>
      <c r="Y4259" s="34">
        <v>4.5905246953034329</v>
      </c>
      <c r="Z4259" s="34">
        <v>3.6517907772726232</v>
      </c>
    </row>
    <row r="4260" spans="1:26" x14ac:dyDescent="0.25">
      <c r="A4260" s="39">
        <v>42884</v>
      </c>
      <c r="B4260" s="25">
        <v>39933.468638899998</v>
      </c>
      <c r="C4260" s="34">
        <v>49340.052090262063</v>
      </c>
      <c r="D4260" s="34">
        <v>3415.9362225562008</v>
      </c>
      <c r="E4260" s="25">
        <v>52755.988312818263</v>
      </c>
      <c r="F4260" s="25">
        <v>57823.845731793757</v>
      </c>
      <c r="G4260" s="25">
        <v>65070.463682924114</v>
      </c>
      <c r="H4260" s="25">
        <v>94735.124825331659</v>
      </c>
      <c r="I4260" s="25">
        <v>113650.94633211537</v>
      </c>
      <c r="J4260" s="25">
        <v>163520.14453338098</v>
      </c>
      <c r="K4260" s="25">
        <v>187454.77605570294</v>
      </c>
      <c r="L4260" s="34">
        <v>171921.79357585098</v>
      </c>
      <c r="M4260" s="34">
        <v>195856.42509817294</v>
      </c>
      <c r="O4260" s="25">
        <v>1.8624407540420052</v>
      </c>
      <c r="P4260" s="34">
        <v>-8.1426533988185561</v>
      </c>
      <c r="Q4260" s="34">
        <v>-10.823508432903239</v>
      </c>
      <c r="R4260" s="25">
        <v>-8.3211090434532675</v>
      </c>
      <c r="S4260" s="25">
        <v>-4.1186914323997232</v>
      </c>
      <c r="T4260" s="25">
        <v>-5.1935914374432901</v>
      </c>
      <c r="U4260" s="25">
        <v>-4.2844124647176018</v>
      </c>
      <c r="V4260" s="25">
        <v>-4.3005063532631782</v>
      </c>
      <c r="W4260" s="25">
        <v>4.5992821353803448</v>
      </c>
      <c r="X4260" s="25">
        <v>3.5741582092824409</v>
      </c>
      <c r="Y4260" s="34">
        <v>4.7629812075520084</v>
      </c>
      <c r="Z4260" s="34">
        <v>3.7587015129879831</v>
      </c>
    </row>
    <row r="4261" spans="1:26" x14ac:dyDescent="0.25">
      <c r="A4261" s="39">
        <v>42885</v>
      </c>
      <c r="B4261" s="25">
        <v>39710.393163699999</v>
      </c>
      <c r="C4261" s="34">
        <v>49709.430018160063</v>
      </c>
      <c r="D4261" s="34">
        <v>6123.4461650866006</v>
      </c>
      <c r="E4261" s="25">
        <v>55832.876183246663</v>
      </c>
      <c r="F4261" s="25">
        <v>57841.987939893748</v>
      </c>
      <c r="G4261" s="25">
        <v>65148.283386984098</v>
      </c>
      <c r="H4261" s="25">
        <v>95056.477527011637</v>
      </c>
      <c r="I4261" s="25">
        <v>114048.96004422537</v>
      </c>
      <c r="J4261" s="25">
        <v>163621.94921348093</v>
      </c>
      <c r="K4261" s="25">
        <v>187629.42863200294</v>
      </c>
      <c r="L4261" s="34">
        <v>172026.03707600091</v>
      </c>
      <c r="M4261" s="34">
        <v>196033.51649452292</v>
      </c>
      <c r="O4261" s="25">
        <v>1.3118084974578004</v>
      </c>
      <c r="P4261" s="34">
        <v>-7.4549752365077104</v>
      </c>
      <c r="Q4261" s="34">
        <v>59.858794112316602</v>
      </c>
      <c r="R4261" s="25">
        <v>-2.9741204535345012</v>
      </c>
      <c r="S4261" s="25">
        <v>-3.9445664194564189</v>
      </c>
      <c r="T4261" s="25">
        <v>-5.144208174337372</v>
      </c>
      <c r="U4261" s="25">
        <v>-3.8695038268426241</v>
      </c>
      <c r="V4261" s="25">
        <v>-3.9932768890098558</v>
      </c>
      <c r="W4261" s="25">
        <v>4.6824359515978742</v>
      </c>
      <c r="X4261" s="25">
        <v>3.6430396734670634</v>
      </c>
      <c r="Y4261" s="34">
        <v>4.8408432977818716</v>
      </c>
      <c r="Z4261" s="34">
        <v>3.8235258034803099</v>
      </c>
    </row>
    <row r="4262" spans="1:26" x14ac:dyDescent="0.25">
      <c r="A4262" s="39">
        <v>42886</v>
      </c>
      <c r="B4262" s="25">
        <v>39678.108934699994</v>
      </c>
      <c r="C4262" s="34">
        <v>50237.449751388071</v>
      </c>
      <c r="D4262" s="34">
        <v>6221.5075680156033</v>
      </c>
      <c r="E4262" s="25">
        <v>56458.957319403671</v>
      </c>
      <c r="F4262" s="25">
        <v>58011.675892169995</v>
      </c>
      <c r="G4262" s="25">
        <v>65367.967250489994</v>
      </c>
      <c r="H4262" s="25">
        <v>95975.23294912999</v>
      </c>
      <c r="I4262" s="25">
        <v>115045.83227524</v>
      </c>
      <c r="J4262" s="25">
        <v>164719.37354798999</v>
      </c>
      <c r="K4262" s="25">
        <v>188786.41005581</v>
      </c>
      <c r="L4262" s="34">
        <v>173174.61378535998</v>
      </c>
      <c r="M4262" s="34">
        <v>197241.65029317999</v>
      </c>
      <c r="O4262" s="25">
        <v>1.2465462937407912</v>
      </c>
      <c r="P4262" s="34">
        <v>-6.9274355857219083</v>
      </c>
      <c r="Q4262" s="34">
        <v>53.169942135350269</v>
      </c>
      <c r="R4262" s="25">
        <v>-2.7215100942939996</v>
      </c>
      <c r="S4262" s="25">
        <v>-3.6236454989690969</v>
      </c>
      <c r="T4262" s="25">
        <v>-4.7040543251985039</v>
      </c>
      <c r="U4262" s="25">
        <v>-3.8437533746765729</v>
      </c>
      <c r="V4262" s="25">
        <v>-3.8752866328851887</v>
      </c>
      <c r="W4262" s="25">
        <v>4.684929360765544</v>
      </c>
      <c r="X4262" s="25">
        <v>3.6841390818890929</v>
      </c>
      <c r="Y4262" s="34">
        <v>4.3409654219087823</v>
      </c>
      <c r="Z4262" s="34">
        <v>3.4300303495163886</v>
      </c>
    </row>
    <row r="4263" spans="1:26" x14ac:dyDescent="0.25">
      <c r="A4263" s="39">
        <v>42887</v>
      </c>
      <c r="B4263" s="25">
        <v>39941.048770900001</v>
      </c>
      <c r="C4263" s="34">
        <v>51079.249725546084</v>
      </c>
      <c r="D4263" s="34">
        <v>6314.9262848406024</v>
      </c>
      <c r="E4263" s="25">
        <v>57394.176010386684</v>
      </c>
      <c r="F4263" s="25">
        <v>58901.262908013756</v>
      </c>
      <c r="G4263" s="25">
        <v>66216.640834194113</v>
      </c>
      <c r="H4263" s="25">
        <v>96906.500338661644</v>
      </c>
      <c r="I4263" s="25">
        <v>115920.80193685539</v>
      </c>
      <c r="J4263" s="25">
        <v>165727.64705729095</v>
      </c>
      <c r="K4263" s="25">
        <v>189737.60992583292</v>
      </c>
      <c r="L4263" s="34">
        <v>174185.00109671094</v>
      </c>
      <c r="M4263" s="34">
        <v>198194.96396525291</v>
      </c>
      <c r="O4263" s="25">
        <v>1.6162283219584239</v>
      </c>
      <c r="P4263" s="34">
        <v>-6.667355826979005</v>
      </c>
      <c r="Q4263" s="34">
        <v>54.161444169704318</v>
      </c>
      <c r="R4263" s="25">
        <v>-2.431475556257523</v>
      </c>
      <c r="S4263" s="25">
        <v>-2.9641713161757122</v>
      </c>
      <c r="T4263" s="25">
        <v>-4.2780542605466154</v>
      </c>
      <c r="U4263" s="25">
        <v>-3.5338705770092793</v>
      </c>
      <c r="V4263" s="25">
        <v>-3.7434501930420527</v>
      </c>
      <c r="W4263" s="25">
        <v>4.9419637858717058</v>
      </c>
      <c r="X4263" s="25">
        <v>3.8267626961127954</v>
      </c>
      <c r="Y4263" s="34">
        <v>4.5871493614619396</v>
      </c>
      <c r="Z4263" s="34">
        <v>3.5682158880473658</v>
      </c>
    </row>
    <row r="4264" spans="1:26" x14ac:dyDescent="0.25">
      <c r="A4264" s="39">
        <v>42888</v>
      </c>
      <c r="B4264" s="25">
        <v>40207.820741099997</v>
      </c>
      <c r="C4264" s="34">
        <v>51122.411400134086</v>
      </c>
      <c r="D4264" s="34">
        <v>5870.1454695562006</v>
      </c>
      <c r="E4264" s="25">
        <v>56992.556869690285</v>
      </c>
      <c r="F4264" s="25">
        <v>59099.334294743756</v>
      </c>
      <c r="G4264" s="25">
        <v>66629.264833734109</v>
      </c>
      <c r="H4264" s="25">
        <v>97849.939045431645</v>
      </c>
      <c r="I4264" s="25">
        <v>117116.35838801537</v>
      </c>
      <c r="J4264" s="25">
        <v>166619.68103971097</v>
      </c>
      <c r="K4264" s="25">
        <v>190900.56824886295</v>
      </c>
      <c r="L4264" s="34">
        <v>175066.62388118097</v>
      </c>
      <c r="M4264" s="34">
        <v>199347.51109033293</v>
      </c>
      <c r="O4264" s="25">
        <v>2.262977149273504</v>
      </c>
      <c r="P4264" s="34">
        <v>-7.8710084656318351</v>
      </c>
      <c r="Q4264" s="34">
        <v>41.105457436075255</v>
      </c>
      <c r="R4264" s="25">
        <v>-4.4552986937703265</v>
      </c>
      <c r="S4264" s="25">
        <v>-2.6598753084880133</v>
      </c>
      <c r="T4264" s="25">
        <v>-3.6000249816662944</v>
      </c>
      <c r="U4264" s="25">
        <v>-3.0566174138930036</v>
      </c>
      <c r="V4264" s="25">
        <v>-3.1012492381407575</v>
      </c>
      <c r="W4264" s="25">
        <v>5.1906483980044715</v>
      </c>
      <c r="X4264" s="25">
        <v>4.2213853876190921</v>
      </c>
      <c r="Y4264" s="34">
        <v>4.8148690698305519</v>
      </c>
      <c r="Z4264" s="34">
        <v>3.9377350280230816</v>
      </c>
    </row>
    <row r="4265" spans="1:26" x14ac:dyDescent="0.25">
      <c r="A4265" s="39">
        <v>42891</v>
      </c>
      <c r="B4265" s="25">
        <v>40479.443569000003</v>
      </c>
      <c r="C4265" s="34">
        <v>51237.834769818124</v>
      </c>
      <c r="D4265" s="34">
        <v>5886.016596251402</v>
      </c>
      <c r="E4265" s="25">
        <v>57123.851366069524</v>
      </c>
      <c r="F4265" s="25">
        <v>59350.039002543752</v>
      </c>
      <c r="G4265" s="25">
        <v>66686.319990204094</v>
      </c>
      <c r="H4265" s="25">
        <v>97546.719291951653</v>
      </c>
      <c r="I4265" s="25">
        <v>116585.42776250537</v>
      </c>
      <c r="J4265" s="25">
        <v>166513.52848820091</v>
      </c>
      <c r="K4265" s="25">
        <v>190547.22950659296</v>
      </c>
      <c r="L4265" s="34">
        <v>174964.8247358209</v>
      </c>
      <c r="M4265" s="34">
        <v>198998.52575421295</v>
      </c>
      <c r="O4265" s="25">
        <v>1.7695659072860748</v>
      </c>
      <c r="P4265" s="34">
        <v>-8.8130775417506584</v>
      </c>
      <c r="Q4265" s="34">
        <v>49.425508860155396</v>
      </c>
      <c r="R4265" s="25">
        <v>-4.9978218767177562</v>
      </c>
      <c r="S4265" s="25">
        <v>-3.4175498025489137</v>
      </c>
      <c r="T4265" s="25">
        <v>-4.2701281645326938</v>
      </c>
      <c r="U4265" s="25">
        <v>-3.9734788569562807</v>
      </c>
      <c r="V4265" s="25">
        <v>-3.8996510320301936</v>
      </c>
      <c r="W4265" s="25">
        <v>4.7053356415169389</v>
      </c>
      <c r="X4265" s="25">
        <v>3.7876522309078453</v>
      </c>
      <c r="Y4265" s="34">
        <v>4.3646423537641255</v>
      </c>
      <c r="Z4265" s="34">
        <v>3.5316372247014227</v>
      </c>
    </row>
    <row r="4266" spans="1:26" x14ac:dyDescent="0.25">
      <c r="A4266" s="39">
        <v>42892</v>
      </c>
      <c r="B4266" s="25">
        <v>40651.141198400001</v>
      </c>
      <c r="C4266" s="34">
        <v>51887.137715016128</v>
      </c>
      <c r="D4266" s="34">
        <v>5772.6749468962007</v>
      </c>
      <c r="E4266" s="25">
        <v>57659.812661912329</v>
      </c>
      <c r="F4266" s="25">
        <v>59566.186170333749</v>
      </c>
      <c r="G4266" s="25">
        <v>66879.512699044091</v>
      </c>
      <c r="H4266" s="25">
        <v>98207.864241691626</v>
      </c>
      <c r="I4266" s="25">
        <v>117232.32019956537</v>
      </c>
      <c r="J4266" s="25">
        <v>167117.84291999094</v>
      </c>
      <c r="K4266" s="25">
        <v>191144.67377178295</v>
      </c>
      <c r="L4266" s="34">
        <v>175570.94996966096</v>
      </c>
      <c r="M4266" s="34">
        <v>199597.78082145297</v>
      </c>
      <c r="O4266" s="25">
        <v>2.2012317522368097</v>
      </c>
      <c r="P4266" s="34">
        <v>-7.6575264225109301</v>
      </c>
      <c r="Q4266" s="34">
        <v>46.548158218511546</v>
      </c>
      <c r="R4266" s="25">
        <v>-4.1064693282254261</v>
      </c>
      <c r="S4266" s="25">
        <v>-3.0658057528524574</v>
      </c>
      <c r="T4266" s="25">
        <v>-3.992795223390988</v>
      </c>
      <c r="U4266" s="25">
        <v>-3.3226373939562959</v>
      </c>
      <c r="V4266" s="25">
        <v>-3.3664232510004388</v>
      </c>
      <c r="W4266" s="25">
        <v>5.085334467967062</v>
      </c>
      <c r="X4266" s="25">
        <v>4.1130693875017776</v>
      </c>
      <c r="Y4266" s="34">
        <v>4.7261895581626412</v>
      </c>
      <c r="Z4266" s="34">
        <v>3.84340766617286</v>
      </c>
    </row>
    <row r="4267" spans="1:26" x14ac:dyDescent="0.25">
      <c r="A4267" s="39">
        <v>42893</v>
      </c>
      <c r="B4267" s="25">
        <v>40715.772567599997</v>
      </c>
      <c r="C4267" s="34">
        <v>51741.823440804132</v>
      </c>
      <c r="D4267" s="34">
        <v>5721.7248035402017</v>
      </c>
      <c r="E4267" s="25">
        <v>57463.548244344332</v>
      </c>
      <c r="F4267" s="25">
        <v>59810.617585223757</v>
      </c>
      <c r="G4267" s="25">
        <v>67133.398216534115</v>
      </c>
      <c r="H4267" s="25">
        <v>98338.522698131666</v>
      </c>
      <c r="I4267" s="25">
        <v>117401.45695020539</v>
      </c>
      <c r="J4267" s="25">
        <v>167275.03667291097</v>
      </c>
      <c r="K4267" s="25">
        <v>191357.65141274294</v>
      </c>
      <c r="L4267" s="34">
        <v>175730.43052463097</v>
      </c>
      <c r="M4267" s="34">
        <v>199813.04526446294</v>
      </c>
      <c r="O4267" s="25">
        <v>2.088406326765746</v>
      </c>
      <c r="P4267" s="34">
        <v>-7.8584426167746084</v>
      </c>
      <c r="Q4267" s="34">
        <v>47.48090627739154</v>
      </c>
      <c r="R4267" s="25">
        <v>-4.2822127636509499</v>
      </c>
      <c r="S4267" s="25">
        <v>-2.5456206513592372</v>
      </c>
      <c r="T4267" s="25">
        <v>-3.5525263940487717</v>
      </c>
      <c r="U4267" s="25">
        <v>-3.1055138904997226</v>
      </c>
      <c r="V4267" s="25">
        <v>-3.1897862474837835</v>
      </c>
      <c r="W4267" s="25">
        <v>5.2364045421348315</v>
      </c>
      <c r="X4267" s="25">
        <v>4.25011102550652</v>
      </c>
      <c r="Y4267" s="34">
        <v>4.8682728598131941</v>
      </c>
      <c r="Z4267" s="34">
        <v>3.973355639375975</v>
      </c>
    </row>
    <row r="4268" spans="1:26" x14ac:dyDescent="0.25">
      <c r="A4268" s="39">
        <v>42894</v>
      </c>
      <c r="B4268" s="25">
        <v>40780.526772900004</v>
      </c>
      <c r="C4268" s="34">
        <v>51590.459398972147</v>
      </c>
      <c r="D4268" s="34">
        <v>5729.4695699136018</v>
      </c>
      <c r="E4268" s="25">
        <v>57319.928968885746</v>
      </c>
      <c r="F4268" s="25">
        <v>59722.16411010376</v>
      </c>
      <c r="G4268" s="25">
        <v>67023.900143894105</v>
      </c>
      <c r="H4268" s="25">
        <v>98295.275979601647</v>
      </c>
      <c r="I4268" s="25">
        <v>117331.66074875537</v>
      </c>
      <c r="J4268" s="25">
        <v>167274.95004480093</v>
      </c>
      <c r="K4268" s="25">
        <v>191301.52055165291</v>
      </c>
      <c r="L4268" s="34">
        <v>175732.34569857095</v>
      </c>
      <c r="M4268" s="34">
        <v>199758.91620542289</v>
      </c>
      <c r="O4268" s="25">
        <v>1.9506956212877125</v>
      </c>
      <c r="P4268" s="34">
        <v>-8.208045906110673</v>
      </c>
      <c r="Q4268" s="34">
        <v>49.547462129275985</v>
      </c>
      <c r="R4268" s="25">
        <v>-4.5223027236825031</v>
      </c>
      <c r="S4268" s="25">
        <v>-2.5558665512580681</v>
      </c>
      <c r="T4268" s="25">
        <v>-3.5772564067868995</v>
      </c>
      <c r="U4268" s="25">
        <v>-3.0355997128011514</v>
      </c>
      <c r="V4268" s="25">
        <v>-3.1625587078039641</v>
      </c>
      <c r="W4268" s="25">
        <v>5.3150145020022022</v>
      </c>
      <c r="X4268" s="25">
        <v>4.2750690544396175</v>
      </c>
      <c r="Y4268" s="34">
        <v>4.9426140515232753</v>
      </c>
      <c r="Z4268" s="34">
        <v>3.9970959405651207</v>
      </c>
    </row>
    <row r="4269" spans="1:26" x14ac:dyDescent="0.25">
      <c r="A4269" s="39">
        <v>42895</v>
      </c>
      <c r="B4269" s="25">
        <v>40810.625206709999</v>
      </c>
      <c r="C4269" s="34">
        <v>51987.109261550147</v>
      </c>
      <c r="D4269" s="34">
        <v>5644.3803607856007</v>
      </c>
      <c r="E4269" s="25">
        <v>57631.48962233575</v>
      </c>
      <c r="F4269" s="25">
        <v>59927.692254523761</v>
      </c>
      <c r="G4269" s="25">
        <v>67214.496141864118</v>
      </c>
      <c r="H4269" s="25">
        <v>98510.441046731634</v>
      </c>
      <c r="I4269" s="25">
        <v>117517.00741939538</v>
      </c>
      <c r="J4269" s="25">
        <v>167512.67889559089</v>
      </c>
      <c r="K4269" s="25">
        <v>191522.21764229293</v>
      </c>
      <c r="L4269" s="34">
        <v>175962.57035141089</v>
      </c>
      <c r="M4269" s="34">
        <v>199972.10909811291</v>
      </c>
      <c r="O4269" s="25">
        <v>2.1113797298575987</v>
      </c>
      <c r="P4269" s="34">
        <v>-7.3862915175062938</v>
      </c>
      <c r="Q4269" s="34">
        <v>44.462233657279683</v>
      </c>
      <c r="R4269" s="25">
        <v>-4.0122186104547319</v>
      </c>
      <c r="S4269" s="25">
        <v>-2.4662933116816887</v>
      </c>
      <c r="T4269" s="25">
        <v>-3.5110483077611332</v>
      </c>
      <c r="U4269" s="25">
        <v>-2.8617100409786933</v>
      </c>
      <c r="V4269" s="25">
        <v>-3.0381784452578109</v>
      </c>
      <c r="W4269" s="25">
        <v>5.444295998368931</v>
      </c>
      <c r="X4269" s="25">
        <v>4.3819486567947319</v>
      </c>
      <c r="Y4269" s="34">
        <v>5.0596903735037335</v>
      </c>
      <c r="Z4269" s="34">
        <v>4.0943236876903377</v>
      </c>
    </row>
    <row r="4270" spans="1:26" x14ac:dyDescent="0.25">
      <c r="A4270" s="39">
        <v>42898</v>
      </c>
      <c r="B4270" s="25">
        <v>41065.359777309997</v>
      </c>
      <c r="C4270" s="34">
        <v>51864.395243598701</v>
      </c>
      <c r="D4270" s="34">
        <v>5670.070332116401</v>
      </c>
      <c r="E4270" s="25">
        <v>57534.465575715105</v>
      </c>
      <c r="F4270" s="25">
        <v>59870.20626775374</v>
      </c>
      <c r="G4270" s="25">
        <v>67157.23026702409</v>
      </c>
      <c r="H4270" s="25">
        <v>97891.231325201632</v>
      </c>
      <c r="I4270" s="25">
        <v>116940.70255708534</v>
      </c>
      <c r="J4270" s="25">
        <v>166862.66851051091</v>
      </c>
      <c r="K4270" s="25">
        <v>190909.39477882293</v>
      </c>
      <c r="L4270" s="34">
        <v>175315.97562390091</v>
      </c>
      <c r="M4270" s="34">
        <v>199362.70189221294</v>
      </c>
      <c r="O4270" s="25">
        <v>2.7503153966830896</v>
      </c>
      <c r="P4270" s="34">
        <v>-6.9289610971755788</v>
      </c>
      <c r="Q4270" s="34">
        <v>50.047968380433396</v>
      </c>
      <c r="R4270" s="25">
        <v>-3.310632510128797</v>
      </c>
      <c r="S4270" s="25">
        <v>-1.8261911697317612</v>
      </c>
      <c r="T4270" s="25">
        <v>-2.8064303376284738</v>
      </c>
      <c r="U4270" s="25">
        <v>-2.6072736579331846</v>
      </c>
      <c r="V4270" s="25">
        <v>-2.6901622685424065</v>
      </c>
      <c r="W4270" s="25">
        <v>5.6996069046208797</v>
      </c>
      <c r="X4270" s="25">
        <v>4.6783859109770898</v>
      </c>
      <c r="Y4270" s="34">
        <v>5.3061224105710458</v>
      </c>
      <c r="Z4270" s="34">
        <v>4.3814762204633428</v>
      </c>
    </row>
    <row r="4271" spans="1:26" x14ac:dyDescent="0.25">
      <c r="A4271" s="39">
        <v>42899</v>
      </c>
      <c r="B4271" s="25">
        <v>41163.640487910001</v>
      </c>
      <c r="C4271" s="34">
        <v>51818.966523828974</v>
      </c>
      <c r="D4271" s="34">
        <v>5646.3196268766014</v>
      </c>
      <c r="E4271" s="25">
        <v>57465.286150705579</v>
      </c>
      <c r="F4271" s="25">
        <v>59864.399109883758</v>
      </c>
      <c r="G4271" s="25">
        <v>67165.269098064105</v>
      </c>
      <c r="H4271" s="25">
        <v>97808.700888181644</v>
      </c>
      <c r="I4271" s="25">
        <v>116858.95999138539</v>
      </c>
      <c r="J4271" s="25">
        <v>166806.12176682093</v>
      </c>
      <c r="K4271" s="25">
        <v>190852.36675467296</v>
      </c>
      <c r="L4271" s="34">
        <v>175262.32430797094</v>
      </c>
      <c r="M4271" s="34">
        <v>199308.56929582296</v>
      </c>
      <c r="O4271" s="25">
        <v>2.9962251869862122</v>
      </c>
      <c r="P4271" s="34">
        <v>-7.0104832690843661</v>
      </c>
      <c r="Q4271" s="34">
        <v>49.419449709571637</v>
      </c>
      <c r="R4271" s="25">
        <v>-3.4268917780398089</v>
      </c>
      <c r="S4271" s="25">
        <v>-1.8357136157381326</v>
      </c>
      <c r="T4271" s="25">
        <v>-2.7947961073068073</v>
      </c>
      <c r="U4271" s="25">
        <v>-2.6893838138558945</v>
      </c>
      <c r="V4271" s="25">
        <v>-2.7581826894059858</v>
      </c>
      <c r="W4271" s="25">
        <v>5.6637872174906345</v>
      </c>
      <c r="X4271" s="25">
        <v>4.6471166194546498</v>
      </c>
      <c r="Y4271" s="34">
        <v>5.2738959576040356</v>
      </c>
      <c r="Z4271" s="34">
        <v>4.3531337056940345</v>
      </c>
    </row>
    <row r="4272" spans="1:26" x14ac:dyDescent="0.25">
      <c r="A4272" s="39">
        <v>42900</v>
      </c>
      <c r="B4272" s="25">
        <v>41086.344825610002</v>
      </c>
      <c r="C4272" s="34">
        <v>52845.93222309924</v>
      </c>
      <c r="D4272" s="34">
        <v>5627.8874255114024</v>
      </c>
      <c r="E4272" s="25">
        <v>58473.819648610646</v>
      </c>
      <c r="F4272" s="25">
        <v>59657.40490896377</v>
      </c>
      <c r="G4272" s="25">
        <v>66930.421029094126</v>
      </c>
      <c r="H4272" s="25">
        <v>97675.880155011648</v>
      </c>
      <c r="I4272" s="25">
        <v>116685.6102294654</v>
      </c>
      <c r="J4272" s="25">
        <v>166617.37902835093</v>
      </c>
      <c r="K4272" s="25">
        <v>190632.26951804294</v>
      </c>
      <c r="L4272" s="34">
        <v>175074.71899726093</v>
      </c>
      <c r="M4272" s="34">
        <v>199089.60948695292</v>
      </c>
      <c r="O4272" s="25">
        <v>2.5933589864085782</v>
      </c>
      <c r="P4272" s="34">
        <v>-5.9735748181697694</v>
      </c>
      <c r="Q4272" s="34">
        <v>43.350708943232455</v>
      </c>
      <c r="R4272" s="25">
        <v>-2.7530943357838789</v>
      </c>
      <c r="S4272" s="25">
        <v>-1.8135681161730477</v>
      </c>
      <c r="T4272" s="25">
        <v>-2.8077100765209417</v>
      </c>
      <c r="U4272" s="25">
        <v>-3.2041164067407979</v>
      </c>
      <c r="V4272" s="25">
        <v>-3.2033930544111189</v>
      </c>
      <c r="W4272" s="25">
        <v>5.2608777452963329</v>
      </c>
      <c r="X4272" s="25">
        <v>4.2920534236117192</v>
      </c>
      <c r="Y4272" s="34">
        <v>4.8927313543953632</v>
      </c>
      <c r="Z4272" s="34">
        <v>4.0146474759471973</v>
      </c>
    </row>
    <row r="4273" spans="1:26" x14ac:dyDescent="0.25">
      <c r="A4273" s="39">
        <v>42902</v>
      </c>
      <c r="B4273" s="25">
        <v>41164.676760709997</v>
      </c>
      <c r="C4273" s="34">
        <v>53344.259373359782</v>
      </c>
      <c r="D4273" s="34">
        <v>5616.1640757768009</v>
      </c>
      <c r="E4273" s="25">
        <v>58960.423449136586</v>
      </c>
      <c r="F4273" s="25">
        <v>60733.335933773757</v>
      </c>
      <c r="G4273" s="25">
        <v>68054.524243774111</v>
      </c>
      <c r="H4273" s="25">
        <v>98429.883196621638</v>
      </c>
      <c r="I4273" s="25">
        <v>117494.63066169538</v>
      </c>
      <c r="J4273" s="25">
        <v>166967.23635869092</v>
      </c>
      <c r="K4273" s="25">
        <v>190991.00493424296</v>
      </c>
      <c r="L4273" s="34">
        <v>175418.10718312094</v>
      </c>
      <c r="M4273" s="34">
        <v>199441.87575867298</v>
      </c>
      <c r="O4273" s="25">
        <v>3.1651382563681718</v>
      </c>
      <c r="P4273" s="34">
        <v>-4.5624443734869624</v>
      </c>
      <c r="Q4273" s="34">
        <v>44.040218294700665</v>
      </c>
      <c r="R4273" s="25">
        <v>-1.3931500701442223</v>
      </c>
      <c r="S4273" s="25">
        <v>0.582268773612582</v>
      </c>
      <c r="T4273" s="25">
        <v>-0.77886392648537361</v>
      </c>
      <c r="U4273" s="25">
        <v>-1.9998362834415029</v>
      </c>
      <c r="V4273" s="25">
        <v>-2.2454619259182795</v>
      </c>
      <c r="W4273" s="25">
        <v>5.7488766630201749</v>
      </c>
      <c r="X4273" s="25">
        <v>4.6581215701793965</v>
      </c>
      <c r="Y4273" s="34">
        <v>5.3484097378568629</v>
      </c>
      <c r="Z4273" s="34">
        <v>4.3584122729790842</v>
      </c>
    </row>
    <row r="4274" spans="1:26" x14ac:dyDescent="0.25">
      <c r="A4274" s="39">
        <v>42905</v>
      </c>
      <c r="B4274" s="25">
        <v>41064.67189071</v>
      </c>
      <c r="C4274" s="34">
        <v>53165.845526840603</v>
      </c>
      <c r="D4274" s="34">
        <v>5768.0405879404016</v>
      </c>
      <c r="E4274" s="25">
        <v>58933.886114781002</v>
      </c>
      <c r="F4274" s="25">
        <v>60327.003684653755</v>
      </c>
      <c r="G4274" s="25">
        <v>67600.807673274103</v>
      </c>
      <c r="H4274" s="25">
        <v>97408.636476671658</v>
      </c>
      <c r="I4274" s="25">
        <v>116417.96925981539</v>
      </c>
      <c r="J4274" s="25">
        <v>166682.27795162093</v>
      </c>
      <c r="K4274" s="25">
        <v>190690.54682507293</v>
      </c>
      <c r="L4274" s="34">
        <v>175139.15205933093</v>
      </c>
      <c r="M4274" s="34">
        <v>199147.42093278293</v>
      </c>
      <c r="O4274" s="25">
        <v>3.2584391723059936</v>
      </c>
      <c r="P4274" s="34">
        <v>-3.8705498826343332</v>
      </c>
      <c r="Q4274" s="34">
        <v>48.472464225051425</v>
      </c>
      <c r="R4274" s="25">
        <v>-0.43511078658018398</v>
      </c>
      <c r="S4274" s="25">
        <v>0.61719004258073973</v>
      </c>
      <c r="T4274" s="25">
        <v>-0.56742037436080528</v>
      </c>
      <c r="U4274" s="25">
        <v>-2.376328846203668</v>
      </c>
      <c r="V4274" s="25">
        <v>-2.4241286692444297</v>
      </c>
      <c r="W4274" s="25">
        <v>6.0310244785882094</v>
      </c>
      <c r="X4274" s="25">
        <v>5.0233001553150469</v>
      </c>
      <c r="Y4274" s="34">
        <v>5.6214762160579523</v>
      </c>
      <c r="Z4274" s="34">
        <v>4.7118815159976624</v>
      </c>
    </row>
    <row r="4275" spans="1:26" x14ac:dyDescent="0.25">
      <c r="A4275" s="39">
        <v>42906</v>
      </c>
      <c r="B4275" s="25">
        <v>41018.723940309996</v>
      </c>
      <c r="C4275" s="34">
        <v>52950.273210230858</v>
      </c>
      <c r="D4275" s="34">
        <v>5668.0608840408013</v>
      </c>
      <c r="E4275" s="25">
        <v>58618.33409427166</v>
      </c>
      <c r="F4275" s="25">
        <v>59767.280296423756</v>
      </c>
      <c r="G4275" s="25">
        <v>66957.1082091141</v>
      </c>
      <c r="H4275" s="25">
        <v>96866.844450881646</v>
      </c>
      <c r="I4275" s="25">
        <v>115786.51128930537</v>
      </c>
      <c r="J4275" s="25">
        <v>166621.88943604092</v>
      </c>
      <c r="K4275" s="25">
        <v>190537.60806638293</v>
      </c>
      <c r="L4275" s="34">
        <v>175082.01597151093</v>
      </c>
      <c r="M4275" s="34">
        <v>198997.73460185292</v>
      </c>
      <c r="O4275" s="25">
        <v>3.1429015721494036</v>
      </c>
      <c r="P4275" s="34">
        <v>-4.2603273431613182</v>
      </c>
      <c r="Q4275" s="34">
        <v>45.898932921977661</v>
      </c>
      <c r="R4275" s="25">
        <v>-0.96821498238857107</v>
      </c>
      <c r="S4275" s="25">
        <v>-0.31635200467896585</v>
      </c>
      <c r="T4275" s="25">
        <v>-1.5142241246120736</v>
      </c>
      <c r="U4275" s="25">
        <v>-2.9193169063243984</v>
      </c>
      <c r="V4275" s="25">
        <v>-2.9533859829822817</v>
      </c>
      <c r="W4275" s="25">
        <v>5.9926097397666744</v>
      </c>
      <c r="X4275" s="25">
        <v>4.9390687477979478</v>
      </c>
      <c r="Y4275" s="34">
        <v>5.5870190551673193</v>
      </c>
      <c r="Z4275" s="34">
        <v>4.6331763172283713</v>
      </c>
    </row>
    <row r="4276" spans="1:26" x14ac:dyDescent="0.25">
      <c r="A4276" s="39">
        <v>42908</v>
      </c>
      <c r="B4276" s="25">
        <v>40960.63874961</v>
      </c>
      <c r="C4276" s="34">
        <v>52297.915490941421</v>
      </c>
      <c r="D4276" s="34">
        <v>5679.4009166636024</v>
      </c>
      <c r="E4276" s="25">
        <v>57977.316407605023</v>
      </c>
      <c r="F4276" s="25">
        <v>59741.782303493754</v>
      </c>
      <c r="G4276" s="25">
        <v>67006.313215814109</v>
      </c>
      <c r="H4276" s="25">
        <v>96532.093443831633</v>
      </c>
      <c r="I4276" s="25">
        <v>115563.92237099537</v>
      </c>
      <c r="J4276" s="25">
        <v>166399.56728780092</v>
      </c>
      <c r="K4276" s="25">
        <v>190419.84197020295</v>
      </c>
      <c r="L4276" s="34">
        <v>174859.69467879093</v>
      </c>
      <c r="M4276" s="34">
        <v>198879.96936119295</v>
      </c>
      <c r="O4276" s="25">
        <v>3.1285990822912613</v>
      </c>
      <c r="P4276" s="34">
        <v>-4.8273375935892204</v>
      </c>
      <c r="Q4276" s="34">
        <v>45.83311147961755</v>
      </c>
      <c r="R4276" s="25">
        <v>-1.4745524178390368</v>
      </c>
      <c r="S4276" s="25">
        <v>7.2936976274751153E-2</v>
      </c>
      <c r="T4276" s="25">
        <v>-1.1478006247400585</v>
      </c>
      <c r="U4276" s="25">
        <v>-2.8755714327918347</v>
      </c>
      <c r="V4276" s="25">
        <v>-2.835004533653307</v>
      </c>
      <c r="W4276" s="25">
        <v>6.0885238690112642</v>
      </c>
      <c r="X4276" s="25">
        <v>4.9789880779079754</v>
      </c>
      <c r="Y4276" s="34">
        <v>5.6758773241708749</v>
      </c>
      <c r="Z4276" s="34">
        <v>4.6699592006165469</v>
      </c>
    </row>
    <row r="4277" spans="1:26" x14ac:dyDescent="0.25">
      <c r="A4277" s="39">
        <v>42909</v>
      </c>
      <c r="B4277" s="25">
        <v>40906.061104709996</v>
      </c>
      <c r="C4277" s="34">
        <v>52222.031697451683</v>
      </c>
      <c r="D4277" s="34">
        <v>5668.7968222340014</v>
      </c>
      <c r="E4277" s="25">
        <v>57890.828519685681</v>
      </c>
      <c r="F4277" s="25">
        <v>59457.14612781375</v>
      </c>
      <c r="G4277" s="25">
        <v>66658.4197463241</v>
      </c>
      <c r="H4277" s="25">
        <v>96276.348284901629</v>
      </c>
      <c r="I4277" s="25">
        <v>115268.30402207536</v>
      </c>
      <c r="J4277" s="25">
        <v>166086.65800474095</v>
      </c>
      <c r="K4277" s="25">
        <v>190068.89662882296</v>
      </c>
      <c r="L4277" s="34">
        <v>174541.73982349096</v>
      </c>
      <c r="M4277" s="34">
        <v>198523.97844757297</v>
      </c>
      <c r="O4277" s="25">
        <v>3.1403508335717145</v>
      </c>
      <c r="P4277" s="34">
        <v>-4.7642446368321707</v>
      </c>
      <c r="Q4277" s="34">
        <v>45.543069837346437</v>
      </c>
      <c r="R4277" s="25">
        <v>-1.4278695243635897</v>
      </c>
      <c r="S4277" s="25">
        <v>-0.5170019020814931</v>
      </c>
      <c r="T4277" s="25">
        <v>-1.8452133587421371</v>
      </c>
      <c r="U4277" s="25">
        <v>-3.1881956661074295</v>
      </c>
      <c r="V4277" s="25">
        <v>-3.175974691393546</v>
      </c>
      <c r="W4277" s="25">
        <v>5.7650174855468306</v>
      </c>
      <c r="X4277" s="25">
        <v>4.6463343362462828</v>
      </c>
      <c r="Y4277" s="34">
        <v>5.3660075544202046</v>
      </c>
      <c r="Z4277" s="34">
        <v>4.3495915021672493</v>
      </c>
    </row>
    <row r="4278" spans="1:26" x14ac:dyDescent="0.25">
      <c r="A4278" s="39">
        <v>42912</v>
      </c>
      <c r="B4278" s="25">
        <v>40841.977173410007</v>
      </c>
      <c r="C4278" s="34">
        <v>52174.783433462508</v>
      </c>
      <c r="D4278" s="34">
        <v>5703.9366076560009</v>
      </c>
      <c r="E4278" s="25">
        <v>57878.720041118511</v>
      </c>
      <c r="F4278" s="25">
        <v>59556.795976583751</v>
      </c>
      <c r="G4278" s="25">
        <v>66655.692112794102</v>
      </c>
      <c r="H4278" s="25">
        <v>96268.765175421635</v>
      </c>
      <c r="I4278" s="25">
        <v>115171.06036817537</v>
      </c>
      <c r="J4278" s="25">
        <v>166297.71418334096</v>
      </c>
      <c r="K4278" s="25">
        <v>190185.89701375295</v>
      </c>
      <c r="L4278" s="34">
        <v>174757.28828537097</v>
      </c>
      <c r="M4278" s="34">
        <v>198645.47111578297</v>
      </c>
      <c r="O4278" s="25">
        <v>2.8971597915928626</v>
      </c>
      <c r="P4278" s="34">
        <v>-1.663754410922913</v>
      </c>
      <c r="Q4278" s="34">
        <v>30.161863476349147</v>
      </c>
      <c r="R4278" s="25">
        <v>0.76428359211833108</v>
      </c>
      <c r="S4278" s="25">
        <v>0.51000845090627411</v>
      </c>
      <c r="T4278" s="25">
        <v>-0.85704174675601541</v>
      </c>
      <c r="U4278" s="25">
        <v>-2.4106933326220714</v>
      </c>
      <c r="V4278" s="25">
        <v>-2.436347639322578</v>
      </c>
      <c r="W4278" s="25">
        <v>6.3460104388992189</v>
      </c>
      <c r="X4278" s="25">
        <v>5.2067138343211639</v>
      </c>
      <c r="Y4278" s="34">
        <v>5.9247451432437481</v>
      </c>
      <c r="Z4278" s="34">
        <v>4.8915094410339144</v>
      </c>
    </row>
    <row r="4279" spans="1:26" x14ac:dyDescent="0.25">
      <c r="A4279" s="39">
        <v>42913</v>
      </c>
      <c r="B4279" s="25">
        <v>40783.153475610001</v>
      </c>
      <c r="C4279" s="34">
        <v>52243.334654972772</v>
      </c>
      <c r="D4279" s="34">
        <v>5558.7523550468013</v>
      </c>
      <c r="E4279" s="25">
        <v>57802.087010019575</v>
      </c>
      <c r="F4279" s="25">
        <v>59395.886107203754</v>
      </c>
      <c r="G4279" s="25">
        <v>66484.442776884098</v>
      </c>
      <c r="H4279" s="25">
        <v>95896.535999041633</v>
      </c>
      <c r="I4279" s="25">
        <v>114756.13193894537</v>
      </c>
      <c r="J4279" s="25">
        <v>166047.70257864092</v>
      </c>
      <c r="K4279" s="25">
        <v>189875.72285340293</v>
      </c>
      <c r="L4279" s="34">
        <v>174508.58010843091</v>
      </c>
      <c r="M4279" s="34">
        <v>198336.60038319291</v>
      </c>
      <c r="O4279" s="25">
        <v>2.7489595365865815</v>
      </c>
      <c r="P4279" s="34">
        <v>-1.5345527293776251</v>
      </c>
      <c r="Q4279" s="34">
        <v>26.848808972610506</v>
      </c>
      <c r="R4279" s="25">
        <v>0.63086888507761785</v>
      </c>
      <c r="S4279" s="25">
        <v>0.23845166102161031</v>
      </c>
      <c r="T4279" s="25">
        <v>-1.1117561638277151</v>
      </c>
      <c r="U4279" s="25">
        <v>-2.7880284649269393</v>
      </c>
      <c r="V4279" s="25">
        <v>-2.7878416074648027</v>
      </c>
      <c r="W4279" s="25">
        <v>6.1861300890468707</v>
      </c>
      <c r="X4279" s="25">
        <v>5.0351322152887956</v>
      </c>
      <c r="Y4279" s="34">
        <v>5.7739969225778509</v>
      </c>
      <c r="Z4279" s="34">
        <v>4.728415275425446</v>
      </c>
    </row>
    <row r="4280" spans="1:26" x14ac:dyDescent="0.25">
      <c r="A4280" s="39">
        <v>42914</v>
      </c>
      <c r="B4280" s="25">
        <v>40541.035942910006</v>
      </c>
      <c r="C4280" s="34">
        <v>52188.225466803044</v>
      </c>
      <c r="D4280" s="34">
        <v>6134.3385064262011</v>
      </c>
      <c r="E4280" s="25">
        <v>58322.563973229247</v>
      </c>
      <c r="F4280" s="25">
        <v>59491.400563083764</v>
      </c>
      <c r="G4280" s="25">
        <v>66617.180828694123</v>
      </c>
      <c r="H4280" s="25">
        <v>96078.657753851658</v>
      </c>
      <c r="I4280" s="25">
        <v>114927.9054155254</v>
      </c>
      <c r="J4280" s="25">
        <v>166250.71819895093</v>
      </c>
      <c r="K4280" s="25">
        <v>190067.78553216293</v>
      </c>
      <c r="L4280" s="34">
        <v>174711.59615650092</v>
      </c>
      <c r="M4280" s="34">
        <v>198528.66348971293</v>
      </c>
      <c r="O4280" s="25">
        <v>2.3563494235548488</v>
      </c>
      <c r="P4280" s="34">
        <v>-1.1204983957688652</v>
      </c>
      <c r="Q4280" s="34">
        <v>33.125491531557394</v>
      </c>
      <c r="R4280" s="25">
        <v>1.629285095959232</v>
      </c>
      <c r="S4280" s="25">
        <v>1.766680550695976</v>
      </c>
      <c r="T4280" s="25">
        <v>0.33969863200189465</v>
      </c>
      <c r="U4280" s="25">
        <v>-1.9709806584750744</v>
      </c>
      <c r="V4280" s="25">
        <v>-2.099850192081909</v>
      </c>
      <c r="W4280" s="25">
        <v>6.7809819803071214</v>
      </c>
      <c r="X4280" s="25">
        <v>5.5568328217616925</v>
      </c>
      <c r="Y4280" s="34">
        <v>6.334511731823067</v>
      </c>
      <c r="Z4280" s="34">
        <v>5.2238956488551702</v>
      </c>
    </row>
    <row r="4281" spans="1:26" x14ac:dyDescent="0.25">
      <c r="A4281" s="39">
        <v>42915</v>
      </c>
      <c r="B4281" s="25">
        <v>40447.451771109998</v>
      </c>
      <c r="C4281" s="34">
        <v>52023.004002233312</v>
      </c>
      <c r="D4281" s="34">
        <v>6032.3574085026012</v>
      </c>
      <c r="E4281" s="25">
        <v>58055.361410735917</v>
      </c>
      <c r="F4281" s="25">
        <v>59596.675316453751</v>
      </c>
      <c r="G4281" s="25">
        <v>66745.8561104541</v>
      </c>
      <c r="H4281" s="25">
        <v>96460.306356381639</v>
      </c>
      <c r="I4281" s="25">
        <v>115290.20079724537</v>
      </c>
      <c r="J4281" s="25">
        <v>167152.19909332093</v>
      </c>
      <c r="K4281" s="25">
        <v>190952.71320865292</v>
      </c>
      <c r="L4281" s="34">
        <v>175616.46347863093</v>
      </c>
      <c r="M4281" s="34">
        <v>199416.97759396292</v>
      </c>
      <c r="O4281" s="42">
        <v>2.2593147433954908</v>
      </c>
      <c r="P4281" s="42">
        <v>-1.5192100696760358</v>
      </c>
      <c r="Q4281" s="42">
        <v>45.812668025121454</v>
      </c>
      <c r="R4281" s="42">
        <v>1.9183934215606824</v>
      </c>
      <c r="S4281" s="42">
        <v>1.9635920619552882</v>
      </c>
      <c r="T4281" s="42">
        <v>0.59323219286302464</v>
      </c>
      <c r="U4281" s="42">
        <v>-1.8946226498963936</v>
      </c>
      <c r="V4281" s="42">
        <v>-2.0338418628997657</v>
      </c>
      <c r="W4281" s="42">
        <v>6.9812807900980989</v>
      </c>
      <c r="X4281" s="42">
        <v>5.7442977966833064</v>
      </c>
      <c r="Y4281" s="42">
        <v>6.5273280049473081</v>
      </c>
      <c r="Z4281" s="42">
        <v>5.4050401496745337</v>
      </c>
    </row>
    <row r="4282" spans="1:26" x14ac:dyDescent="0.25">
      <c r="A4282" s="39">
        <v>42916</v>
      </c>
      <c r="B4282" s="25">
        <v>40427.888099410004</v>
      </c>
      <c r="C4282" s="34">
        <v>53118.606839863583</v>
      </c>
      <c r="D4282" s="34">
        <v>5768.6549556832015</v>
      </c>
      <c r="E4282" s="25">
        <v>58887.261795546787</v>
      </c>
      <c r="F4282" s="25">
        <v>59635.518973690007</v>
      </c>
      <c r="G4282" s="25">
        <v>66831.582525499995</v>
      </c>
      <c r="H4282" s="25">
        <v>97574.332387289993</v>
      </c>
      <c r="I4282" s="25">
        <v>116476.31276055999</v>
      </c>
      <c r="J4282" s="25">
        <v>168464.02886907998</v>
      </c>
      <c r="K4282" s="25">
        <v>192334.69890004996</v>
      </c>
      <c r="L4282" s="34">
        <v>176829.75068214998</v>
      </c>
      <c r="M4282" s="34">
        <v>200700.42071311997</v>
      </c>
      <c r="O4282" s="42">
        <v>2.392936350377628</v>
      </c>
      <c r="P4282" s="42">
        <v>0.10291437660194802</v>
      </c>
      <c r="Q4282" s="42">
        <v>37.068679309654605</v>
      </c>
      <c r="R4282" s="42">
        <v>2.8192864527993633</v>
      </c>
      <c r="S4282" s="42">
        <v>1.273026364264207</v>
      </c>
      <c r="T4282" s="42">
        <v>0.10673814397430537</v>
      </c>
      <c r="U4282" s="42">
        <v>-1.5177477245873483</v>
      </c>
      <c r="V4282" s="42">
        <v>-1.6458309512324965</v>
      </c>
      <c r="W4282" s="42">
        <v>7.1346128539679032</v>
      </c>
      <c r="X4282" s="42">
        <v>5.9173808844919851</v>
      </c>
      <c r="Y4282" s="42">
        <v>7.1638516228641258</v>
      </c>
      <c r="Z4282" s="42">
        <v>5.9927677475103192</v>
      </c>
    </row>
    <row r="4283" spans="1:26" x14ac:dyDescent="0.25">
      <c r="A4283" s="39">
        <v>42919</v>
      </c>
      <c r="B4283" s="25">
        <v>40690.126979209999</v>
      </c>
      <c r="C4283" s="34">
        <v>54886.247951516794</v>
      </c>
      <c r="D4283" s="34">
        <v>5697.0966349458013</v>
      </c>
      <c r="E4283" s="25">
        <v>60583.344586462597</v>
      </c>
      <c r="F4283" s="25">
        <v>60408.243389613752</v>
      </c>
      <c r="G4283" s="25">
        <v>67549.210461004099</v>
      </c>
      <c r="H4283" s="25">
        <v>98057.426501361639</v>
      </c>
      <c r="I4283" s="25">
        <v>116891.53734156536</v>
      </c>
      <c r="J4283" s="25">
        <v>168974.76127459091</v>
      </c>
      <c r="K4283" s="25">
        <v>192796.1118288929</v>
      </c>
      <c r="L4283" s="34">
        <v>177345.23921053091</v>
      </c>
      <c r="M4283" s="34">
        <v>201166.5897648329</v>
      </c>
      <c r="O4283" s="42">
        <v>2.4610998787533367</v>
      </c>
      <c r="P4283" s="42">
        <v>5.7409763461646612E-2</v>
      </c>
      <c r="Q4283" s="42">
        <v>28.769102050927529</v>
      </c>
      <c r="R4283" s="42">
        <v>2.2002985322567836</v>
      </c>
      <c r="S4283" s="42">
        <v>1.3507177656207903</v>
      </c>
      <c r="T4283" s="42">
        <v>0.12384852685667358</v>
      </c>
      <c r="U4283" s="42">
        <v>-2.3520629150679206</v>
      </c>
      <c r="V4283" s="42">
        <v>-2.3801441815218705</v>
      </c>
      <c r="W4283" s="42">
        <v>6.7078630160318342</v>
      </c>
      <c r="X4283" s="42">
        <v>5.5364363055701915</v>
      </c>
      <c r="Y4283" s="42">
        <v>6.765408492321523</v>
      </c>
      <c r="Z4283" s="42">
        <v>5.6343313244393789</v>
      </c>
    </row>
    <row r="4284" spans="1:26" x14ac:dyDescent="0.25">
      <c r="A4284" s="39">
        <v>42920</v>
      </c>
      <c r="B4284" s="25">
        <v>40954.006846609998</v>
      </c>
      <c r="C4284" s="34">
        <v>54908.477175094537</v>
      </c>
      <c r="D4284" s="34">
        <v>5702.4422977662007</v>
      </c>
      <c r="E4284" s="25">
        <v>60610.91947286074</v>
      </c>
      <c r="F4284" s="25">
        <v>60392.43204691376</v>
      </c>
      <c r="G4284" s="25">
        <v>67522.314528264105</v>
      </c>
      <c r="H4284" s="25">
        <v>98796.007989221631</v>
      </c>
      <c r="I4284" s="25">
        <v>117600.14612126535</v>
      </c>
      <c r="J4284" s="25">
        <v>169740.62685723093</v>
      </c>
      <c r="K4284" s="25">
        <v>193523.60548583293</v>
      </c>
      <c r="L4284" s="34">
        <v>178113.33116746091</v>
      </c>
      <c r="M4284" s="34">
        <v>201896.30979606294</v>
      </c>
      <c r="O4284" s="42">
        <v>3.1255711757703697</v>
      </c>
      <c r="P4284" s="42">
        <v>9.7933548840578588E-2</v>
      </c>
      <c r="Q4284" s="42">
        <v>28.889927840861908</v>
      </c>
      <c r="R4284" s="42">
        <v>2.246815634293986</v>
      </c>
      <c r="S4284" s="42">
        <v>1.3241900793057537</v>
      </c>
      <c r="T4284" s="42">
        <v>8.3982416249761549E-2</v>
      </c>
      <c r="U4284" s="42">
        <v>-1.6165657555779589</v>
      </c>
      <c r="V4284" s="42">
        <v>-1.7883623598499598</v>
      </c>
      <c r="W4284" s="42">
        <v>7.1915084969580656</v>
      </c>
      <c r="X4284" s="42">
        <v>5.9346657473366093</v>
      </c>
      <c r="Y4284" s="42">
        <v>7.2278153316951199</v>
      </c>
      <c r="Z4284" s="42">
        <v>6.0175136791392525</v>
      </c>
    </row>
    <row r="4285" spans="1:26" x14ac:dyDescent="0.25">
      <c r="A4285" s="39">
        <v>42921</v>
      </c>
      <c r="B4285" s="25">
        <v>41082.126538910001</v>
      </c>
      <c r="C4285" s="34">
        <v>54903.540529492275</v>
      </c>
      <c r="D4285" s="34">
        <v>5684.3731553154012</v>
      </c>
      <c r="E4285" s="25">
        <v>60587.913684807674</v>
      </c>
      <c r="F4285" s="25">
        <v>60472.851164973748</v>
      </c>
      <c r="G4285" s="25">
        <v>67682.018789184105</v>
      </c>
      <c r="H4285" s="25">
        <v>98982.465789511625</v>
      </c>
      <c r="I4285" s="25">
        <v>117862.73214603537</v>
      </c>
      <c r="J4285" s="25">
        <v>169871.7511052209</v>
      </c>
      <c r="K4285" s="25">
        <v>193730.18876948295</v>
      </c>
      <c r="L4285" s="34">
        <v>178247.1947897409</v>
      </c>
      <c r="M4285" s="34">
        <v>202105.63245400295</v>
      </c>
      <c r="O4285" s="42">
        <v>2.839841436205659</v>
      </c>
      <c r="P4285" s="42">
        <v>-0.17497418592158365</v>
      </c>
      <c r="Q4285" s="42">
        <v>31.468120938577982</v>
      </c>
      <c r="R4285" s="42">
        <v>2.1313163259243595</v>
      </c>
      <c r="S4285" s="42">
        <v>1.4166302959541355</v>
      </c>
      <c r="T4285" s="42">
        <v>0.13110474478139622</v>
      </c>
      <c r="U4285" s="42">
        <v>-1.2395987525055663</v>
      </c>
      <c r="V4285" s="42">
        <v>-1.4893995754858724</v>
      </c>
      <c r="W4285" s="42">
        <v>7.0239977869108516</v>
      </c>
      <c r="X4285" s="42">
        <v>5.7802365212182183</v>
      </c>
      <c r="Y4285" s="42">
        <v>7.0683156488183796</v>
      </c>
      <c r="Z4285" s="42">
        <v>5.8694224469740597</v>
      </c>
    </row>
    <row r="4286" spans="1:26" x14ac:dyDescent="0.25">
      <c r="A4286" s="39">
        <v>42922</v>
      </c>
      <c r="B4286" s="25">
        <v>41229.053033910001</v>
      </c>
      <c r="C4286" s="34">
        <v>55430.665824790005</v>
      </c>
      <c r="D4286" s="34">
        <v>5604.1919568544008</v>
      </c>
      <c r="E4286" s="25">
        <v>61034.857781644409</v>
      </c>
      <c r="F4286" s="25">
        <v>60561.546225613762</v>
      </c>
      <c r="G4286" s="25">
        <v>67765.115976244109</v>
      </c>
      <c r="H4286" s="25">
        <v>99185.969003731647</v>
      </c>
      <c r="I4286" s="25">
        <v>118090.59255613537</v>
      </c>
      <c r="J4286" s="25">
        <v>170048.04813073092</v>
      </c>
      <c r="K4286" s="25">
        <v>193941.42280723297</v>
      </c>
      <c r="L4286" s="34">
        <v>178425.8001895409</v>
      </c>
      <c r="M4286" s="34">
        <v>202319.17486604297</v>
      </c>
      <c r="O4286" s="42">
        <v>2.9326178344240228</v>
      </c>
      <c r="P4286" s="42">
        <v>0.49649980980985831</v>
      </c>
      <c r="Q4286" s="42">
        <v>28.991873837767045</v>
      </c>
      <c r="R4286" s="42">
        <v>2.5771433185959536</v>
      </c>
      <c r="S4286" s="42">
        <v>1.1673886441398107</v>
      </c>
      <c r="T4286" s="42">
        <v>-0.26306573491295948</v>
      </c>
      <c r="U4286" s="42">
        <v>-1.3027851123004863</v>
      </c>
      <c r="V4286" s="42">
        <v>-1.6352927712864229</v>
      </c>
      <c r="W4286" s="42">
        <v>6.8294873508294662</v>
      </c>
      <c r="X4286" s="42">
        <v>5.561486556035522</v>
      </c>
      <c r="Y4286" s="42">
        <v>6.8831233760560329</v>
      </c>
      <c r="Z4286" s="42">
        <v>5.6596229660361486</v>
      </c>
    </row>
    <row r="4287" spans="1:26" x14ac:dyDescent="0.25">
      <c r="A4287" s="39">
        <v>42923</v>
      </c>
      <c r="B4287" s="25">
        <v>41295.636646010003</v>
      </c>
      <c r="C4287" s="34">
        <v>55548.518107797754</v>
      </c>
      <c r="D4287" s="34">
        <v>5676.0252250198009</v>
      </c>
      <c r="E4287" s="25">
        <v>61224.543332817557</v>
      </c>
      <c r="F4287" s="25">
        <v>60689.583170183767</v>
      </c>
      <c r="G4287" s="25">
        <v>67908.057523524112</v>
      </c>
      <c r="H4287" s="25">
        <v>99427.077697671659</v>
      </c>
      <c r="I4287" s="25">
        <v>118340.67279201539</v>
      </c>
      <c r="J4287" s="25">
        <v>170317.81647710095</v>
      </c>
      <c r="K4287" s="25">
        <v>194232.77567256292</v>
      </c>
      <c r="L4287" s="34">
        <v>178688.75691020093</v>
      </c>
      <c r="M4287" s="34">
        <v>202603.7161056629</v>
      </c>
      <c r="O4287" s="42">
        <v>3.0360981155362232</v>
      </c>
      <c r="P4287" s="42">
        <v>0.93149350631476224</v>
      </c>
      <c r="Q4287" s="42">
        <v>28.253345766844284</v>
      </c>
      <c r="R4287" s="42">
        <v>2.9650203381766715</v>
      </c>
      <c r="S4287" s="42">
        <v>2.1827085501419763</v>
      </c>
      <c r="T4287" s="42">
        <v>0.75400025197362996</v>
      </c>
      <c r="U4287" s="42">
        <v>-0.39826396054574165</v>
      </c>
      <c r="V4287" s="42">
        <v>-0.86084704460227535</v>
      </c>
      <c r="W4287" s="42">
        <v>7.339720609229694</v>
      </c>
      <c r="X4287" s="42">
        <v>6.0351426952887754</v>
      </c>
      <c r="Y4287" s="42">
        <v>7.3641440870246599</v>
      </c>
      <c r="Z4287" s="42">
        <v>6.109456027686444</v>
      </c>
    </row>
    <row r="4288" spans="1:26" x14ac:dyDescent="0.25">
      <c r="A4288" s="39">
        <v>42926</v>
      </c>
      <c r="B4288" s="25">
        <v>41362.886811609998</v>
      </c>
      <c r="C4288" s="34">
        <v>55356.675756250952</v>
      </c>
      <c r="D4288" s="34">
        <v>5646.9614104036018</v>
      </c>
      <c r="E4288" s="25">
        <v>61003.637166654553</v>
      </c>
      <c r="F4288" s="25">
        <v>60652.162317513757</v>
      </c>
      <c r="G4288" s="25">
        <v>67889.255790694107</v>
      </c>
      <c r="H4288" s="25">
        <v>98842.466175491645</v>
      </c>
      <c r="I4288" s="25">
        <v>117790.32884486538</v>
      </c>
      <c r="J4288" s="25">
        <v>169639.93596861098</v>
      </c>
      <c r="K4288" s="25">
        <v>193588.55222679293</v>
      </c>
      <c r="L4288" s="34">
        <v>178015.45852458096</v>
      </c>
      <c r="M4288" s="34">
        <v>201964.07478276294</v>
      </c>
      <c r="O4288" s="42">
        <v>3.1299941274475662</v>
      </c>
      <c r="P4288" s="42">
        <v>1.0965824828008008</v>
      </c>
      <c r="Q4288" s="42">
        <v>26.113015181122389</v>
      </c>
      <c r="R4288" s="42">
        <v>2.9876618661221599</v>
      </c>
      <c r="S4288" s="42">
        <v>1.9111792257904936</v>
      </c>
      <c r="T4288" s="42">
        <v>0.31632285714715547</v>
      </c>
      <c r="U4288" s="42">
        <v>-0.53798827551935213</v>
      </c>
      <c r="V4288" s="42">
        <v>-1.0619576036384304</v>
      </c>
      <c r="W4288" s="42">
        <v>7.2753293233503102</v>
      </c>
      <c r="X4288" s="42">
        <v>5.9069570570700725</v>
      </c>
      <c r="Y4288" s="42">
        <v>7.3113206639830786</v>
      </c>
      <c r="Z4288" s="42">
        <v>5.9939605317932854</v>
      </c>
    </row>
    <row r="4289" spans="1:26" x14ac:dyDescent="0.25">
      <c r="A4289" s="39">
        <v>42927</v>
      </c>
      <c r="B4289" s="25">
        <v>41248.458649809996</v>
      </c>
      <c r="C4289" s="34">
        <v>55906.301163548822</v>
      </c>
      <c r="D4289" s="34">
        <v>5583.0720462482004</v>
      </c>
      <c r="E4289" s="25">
        <v>61489.373209797021</v>
      </c>
      <c r="F4289" s="25">
        <v>60439.20375718375</v>
      </c>
      <c r="G4289" s="25">
        <v>67685.539787934104</v>
      </c>
      <c r="H4289" s="25">
        <v>98561.348559371647</v>
      </c>
      <c r="I4289" s="25">
        <v>117427.96780431538</v>
      </c>
      <c r="J4289" s="25">
        <v>169640.49385135097</v>
      </c>
      <c r="K4289" s="25">
        <v>193523.25100422298</v>
      </c>
      <c r="L4289" s="34">
        <v>178018.73199549096</v>
      </c>
      <c r="M4289" s="34">
        <v>201901.48914836298</v>
      </c>
      <c r="O4289" s="42">
        <v>2.8446906449271836</v>
      </c>
      <c r="P4289" s="42">
        <v>2.1003503132283274</v>
      </c>
      <c r="Q4289" s="42">
        <v>24.686180505610309</v>
      </c>
      <c r="R4289" s="42">
        <v>3.807691977288874</v>
      </c>
      <c r="S4289" s="42">
        <v>1.5533542583005655</v>
      </c>
      <c r="T4289" s="42">
        <v>1.5302613722401048E-2</v>
      </c>
      <c r="U4289" s="42">
        <v>-0.82086793961880788</v>
      </c>
      <c r="V4289" s="42">
        <v>-1.3663229309476277</v>
      </c>
      <c r="W4289" s="42">
        <v>7.2756821120631532</v>
      </c>
      <c r="X4289" s="42">
        <v>5.8712325594438397</v>
      </c>
      <c r="Y4289" s="42">
        <v>7.3132939784885664</v>
      </c>
      <c r="Z4289" s="42">
        <v>5.9611145948632371</v>
      </c>
    </row>
    <row r="4290" spans="1:26" x14ac:dyDescent="0.25">
      <c r="A4290" s="39">
        <v>42928</v>
      </c>
      <c r="B4290" s="25">
        <v>41253.328531710002</v>
      </c>
      <c r="C4290" s="34">
        <v>55844.932445996703</v>
      </c>
      <c r="D4290" s="34">
        <v>5579.8282472968003</v>
      </c>
      <c r="E4290" s="25">
        <v>61424.760693293501</v>
      </c>
      <c r="F4290" s="25">
        <v>60983.900594313774</v>
      </c>
      <c r="G4290" s="25">
        <v>68240.641256644129</v>
      </c>
      <c r="H4290" s="25">
        <v>98982.178313461642</v>
      </c>
      <c r="I4290" s="25">
        <v>117843.33374490539</v>
      </c>
      <c r="J4290" s="25">
        <v>170115.56745706091</v>
      </c>
      <c r="K4290" s="25">
        <v>193987.5700480029</v>
      </c>
      <c r="L4290" s="34">
        <v>178495.64118937092</v>
      </c>
      <c r="M4290" s="34">
        <v>202367.64378031291</v>
      </c>
      <c r="O4290" s="42">
        <v>2.9775556235239531</v>
      </c>
      <c r="P4290" s="42">
        <v>1.7124607222648303</v>
      </c>
      <c r="Q4290" s="42">
        <v>26.786523888444513</v>
      </c>
      <c r="R4290" s="42">
        <v>3.5731600709555389</v>
      </c>
      <c r="S4290" s="42">
        <v>2.3868502778128908</v>
      </c>
      <c r="T4290" s="42">
        <v>1.0183304985129427</v>
      </c>
      <c r="U4290" s="42">
        <v>-0.4694573094957355</v>
      </c>
      <c r="V4290" s="42">
        <v>-0.9279504028568919</v>
      </c>
      <c r="W4290" s="42">
        <v>7.5083773407896848</v>
      </c>
      <c r="X4290" s="42">
        <v>6.1773981891960039</v>
      </c>
      <c r="Y4290" s="42">
        <v>7.5349873976804593</v>
      </c>
      <c r="Z4290" s="42">
        <v>6.2547760485244241</v>
      </c>
    </row>
    <row r="4291" spans="1:26" x14ac:dyDescent="0.25">
      <c r="A4291" s="39">
        <v>42929</v>
      </c>
      <c r="B4291" s="25">
        <v>41199.176293309996</v>
      </c>
      <c r="C4291" s="34">
        <v>55180.767950164569</v>
      </c>
      <c r="D4291" s="34">
        <v>5577.7445844484009</v>
      </c>
      <c r="E4291" s="25">
        <v>60758.512534612972</v>
      </c>
      <c r="F4291" s="25">
        <v>60454.928048483758</v>
      </c>
      <c r="G4291" s="25">
        <v>67835.881006684111</v>
      </c>
      <c r="H4291" s="25">
        <v>98361.608086031643</v>
      </c>
      <c r="I4291" s="25">
        <v>117349.84315481537</v>
      </c>
      <c r="J4291" s="25">
        <v>169512.80327706091</v>
      </c>
      <c r="K4291" s="25">
        <v>193503.60169910293</v>
      </c>
      <c r="L4291" s="34">
        <v>177894.20059754088</v>
      </c>
      <c r="M4291" s="34">
        <v>201884.99901958293</v>
      </c>
      <c r="O4291" s="42">
        <v>2.9395050217651209</v>
      </c>
      <c r="P4291" s="42">
        <v>1.4183042327308382</v>
      </c>
      <c r="Q4291" s="42">
        <v>29.963424866939505</v>
      </c>
      <c r="R4291" s="42">
        <v>3.5053159169299297</v>
      </c>
      <c r="S4291" s="42">
        <v>1.6169093097643028</v>
      </c>
      <c r="T4291" s="42">
        <v>0.46249495626378145</v>
      </c>
      <c r="U4291" s="42">
        <v>-0.50236448832192693</v>
      </c>
      <c r="V4291" s="42">
        <v>-0.87472235020044087</v>
      </c>
      <c r="W4291" s="42">
        <v>7.5179070279257187</v>
      </c>
      <c r="X4291" s="42">
        <v>6.230486246774869</v>
      </c>
      <c r="Y4291" s="42">
        <v>7.5435691890049172</v>
      </c>
      <c r="Z4291" s="42">
        <v>6.3054163205211511</v>
      </c>
    </row>
    <row r="4292" spans="1:26" x14ac:dyDescent="0.25">
      <c r="A4292" s="39">
        <v>42930</v>
      </c>
      <c r="B4292" s="25">
        <v>41164.192688510004</v>
      </c>
      <c r="C4292" s="34">
        <v>55385.950539802448</v>
      </c>
      <c r="D4292" s="34">
        <v>5556.3354158368011</v>
      </c>
      <c r="E4292" s="25">
        <v>60942.28595563925</v>
      </c>
      <c r="F4292" s="25">
        <v>60254.299564283756</v>
      </c>
      <c r="G4292" s="25">
        <v>67610.571946024109</v>
      </c>
      <c r="H4292" s="25">
        <v>98301.717626941638</v>
      </c>
      <c r="I4292" s="25">
        <v>117278.28810611539</v>
      </c>
      <c r="J4292" s="25">
        <v>169436.41415340092</v>
      </c>
      <c r="K4292" s="25">
        <v>193390.47175937294</v>
      </c>
      <c r="L4292" s="34">
        <v>177807.70906205094</v>
      </c>
      <c r="M4292" s="34">
        <v>201761.76666802296</v>
      </c>
      <c r="O4292" s="42">
        <v>3.0685338770582327</v>
      </c>
      <c r="P4292" s="42">
        <v>2.1414256807395837</v>
      </c>
      <c r="Q4292" s="42">
        <v>25.858491810639862</v>
      </c>
      <c r="R4292" s="42">
        <v>3.9269942066453734</v>
      </c>
      <c r="S4292" s="42">
        <v>1.1174017475159559</v>
      </c>
      <c r="T4292" s="42">
        <v>1.9965186744630437E-2</v>
      </c>
      <c r="U4292" s="42">
        <v>-0.83774408877995699</v>
      </c>
      <c r="V4292" s="42">
        <v>-1.1406243223312851</v>
      </c>
      <c r="W4292" s="42">
        <v>7.3358785028542872</v>
      </c>
      <c r="X4292" s="42">
        <v>6.0646600639353565</v>
      </c>
      <c r="Y4292" s="42">
        <v>7.3627039256011662</v>
      </c>
      <c r="Z4292" s="42">
        <v>6.1399110241204369</v>
      </c>
    </row>
    <row r="4293" spans="1:26" x14ac:dyDescent="0.25">
      <c r="A4293" s="39">
        <v>42933</v>
      </c>
      <c r="B4293" s="25">
        <v>41164.192688510004</v>
      </c>
      <c r="C4293" s="34">
        <v>55385.950539802448</v>
      </c>
      <c r="D4293" s="34">
        <v>5556.3354158368011</v>
      </c>
      <c r="E4293" s="25">
        <v>60942.28595563925</v>
      </c>
      <c r="F4293" s="25">
        <v>60588.43384860376</v>
      </c>
      <c r="G4293" s="25">
        <v>67967.031565414116</v>
      </c>
      <c r="H4293" s="25">
        <v>97985.880688001664</v>
      </c>
      <c r="I4293" s="25">
        <v>116971.2712324454</v>
      </c>
      <c r="J4293" s="25">
        <v>169122.48343319094</v>
      </c>
      <c r="K4293" s="25">
        <v>193073.72714623294</v>
      </c>
      <c r="L4293" s="34">
        <v>177493.77834184095</v>
      </c>
      <c r="M4293" s="34">
        <v>201445.02205488295</v>
      </c>
      <c r="O4293" s="42">
        <v>3.0380993601421435</v>
      </c>
      <c r="P4293" s="42">
        <v>2.7013099564607401</v>
      </c>
      <c r="Q4293" s="42">
        <v>33.055825397153995</v>
      </c>
      <c r="R4293" s="42">
        <v>4.8828521335717578</v>
      </c>
      <c r="S4293" s="42">
        <v>2.5184170963681085</v>
      </c>
      <c r="T4293" s="42">
        <v>1.4525165873638279</v>
      </c>
      <c r="U4293" s="42">
        <v>-4.2408515324454665E-2</v>
      </c>
      <c r="V4293" s="42">
        <v>-0.39939238243978936</v>
      </c>
      <c r="W4293" s="42">
        <v>7.7950281074314676</v>
      </c>
      <c r="X4293" s="42">
        <v>6.5095516686518806</v>
      </c>
      <c r="Y4293" s="42">
        <v>7.8065642478416741</v>
      </c>
      <c r="Z4293" s="42">
        <v>6.5722935994578124</v>
      </c>
    </row>
    <row r="4294" spans="1:26" x14ac:dyDescent="0.25">
      <c r="A4294" s="39">
        <v>42934</v>
      </c>
      <c r="B4294" s="25">
        <v>41241.713326810001</v>
      </c>
      <c r="C4294" s="34">
        <v>54991.313028333941</v>
      </c>
      <c r="D4294" s="34">
        <v>5405.2625143944006</v>
      </c>
      <c r="E4294" s="25">
        <v>60396.575542728344</v>
      </c>
      <c r="F4294" s="25">
        <v>60239.290409133748</v>
      </c>
      <c r="G4294" s="25">
        <v>67594.338294504094</v>
      </c>
      <c r="H4294" s="25">
        <v>97583.850961641641</v>
      </c>
      <c r="I4294" s="25">
        <v>116566.51379487537</v>
      </c>
      <c r="J4294" s="25">
        <v>168891.05640666097</v>
      </c>
      <c r="K4294" s="25">
        <v>192836.00872496291</v>
      </c>
      <c r="L4294" s="34">
        <v>177268.56366799097</v>
      </c>
      <c r="M4294" s="34">
        <v>201213.51598629291</v>
      </c>
      <c r="O4294" s="42">
        <v>3.2321412861446408</v>
      </c>
      <c r="P4294" s="42">
        <v>1.9695397333127751</v>
      </c>
      <c r="Q4294" s="42">
        <v>29.438129903237488</v>
      </c>
      <c r="R4294" s="42">
        <v>3.9436739644635788</v>
      </c>
      <c r="S4294" s="42">
        <v>1.9276503364368924</v>
      </c>
      <c r="T4294" s="42">
        <v>0.89620760375599406</v>
      </c>
      <c r="U4294" s="42">
        <v>-0.45252804346492814</v>
      </c>
      <c r="V4294" s="42">
        <v>-0.74404185315974924</v>
      </c>
      <c r="W4294" s="42">
        <v>7.6475215055699097</v>
      </c>
      <c r="X4294" s="42">
        <v>6.3784137720199086</v>
      </c>
      <c r="Y4294" s="42">
        <v>7.6697728603756454</v>
      </c>
      <c r="Z4294" s="42">
        <v>6.4498178367898618</v>
      </c>
    </row>
    <row r="4295" spans="1:26" x14ac:dyDescent="0.25">
      <c r="A4295" s="39">
        <v>42935</v>
      </c>
      <c r="B4295" s="25">
        <v>41180.911322910004</v>
      </c>
      <c r="C4295" s="34">
        <v>54455.469062881821</v>
      </c>
      <c r="D4295" s="34">
        <v>5311.6567619332018</v>
      </c>
      <c r="E4295" s="25">
        <v>59767.125824815026</v>
      </c>
      <c r="F4295" s="25">
        <v>60099.060269783753</v>
      </c>
      <c r="G4295" s="25">
        <v>67417.056725214105</v>
      </c>
      <c r="H4295" s="25">
        <v>97109.518382721624</v>
      </c>
      <c r="I4295" s="25">
        <v>116038.71609799536</v>
      </c>
      <c r="J4295" s="25">
        <v>168428.53542121092</v>
      </c>
      <c r="K4295" s="25">
        <v>192316.05180324294</v>
      </c>
      <c r="L4295" s="34">
        <v>176808.3702707109</v>
      </c>
      <c r="M4295" s="34">
        <v>200695.88665274292</v>
      </c>
      <c r="O4295" s="42">
        <v>2.8589369676859766</v>
      </c>
      <c r="P4295" s="42">
        <v>2.002051721718856</v>
      </c>
      <c r="Q4295" s="42">
        <v>28.633235928273514</v>
      </c>
      <c r="R4295" s="42">
        <v>3.9140127307028649</v>
      </c>
      <c r="S4295" s="42">
        <v>1.6454764313590164</v>
      </c>
      <c r="T4295" s="42">
        <v>0.64000718145398316</v>
      </c>
      <c r="U4295" s="42">
        <v>-0.9272486172609562</v>
      </c>
      <c r="V4295" s="42">
        <v>-1.1590506665185574</v>
      </c>
      <c r="W4295" s="42">
        <v>7.3544690985988259</v>
      </c>
      <c r="X4295" s="42">
        <v>6.1117298695827049</v>
      </c>
      <c r="Y4295" s="42">
        <v>7.389920084458268</v>
      </c>
      <c r="Z4295" s="42">
        <v>6.1935840202033576</v>
      </c>
    </row>
    <row r="4296" spans="1:26" x14ac:dyDescent="0.25">
      <c r="A4296" s="39">
        <v>42936</v>
      </c>
      <c r="B4296" s="25">
        <v>41058.766257210002</v>
      </c>
      <c r="C4296" s="34">
        <v>54076.769380299695</v>
      </c>
      <c r="D4296" s="34">
        <v>5497.2598443643992</v>
      </c>
      <c r="E4296" s="25">
        <v>59574.029224664097</v>
      </c>
      <c r="F4296" s="25">
        <v>60044.558787333757</v>
      </c>
      <c r="G4296" s="25">
        <v>67374.739798944109</v>
      </c>
      <c r="H4296" s="25">
        <v>97128.048402731671</v>
      </c>
      <c r="I4296" s="25">
        <v>116088.39582642539</v>
      </c>
      <c r="J4296" s="25">
        <v>168542.820879501</v>
      </c>
      <c r="K4296" s="25">
        <v>192451.74062098298</v>
      </c>
      <c r="L4296" s="34">
        <v>176925.17031717097</v>
      </c>
      <c r="M4296" s="34">
        <v>200834.09005865298</v>
      </c>
      <c r="O4296" s="42">
        <v>2.8769273610596002</v>
      </c>
      <c r="P4296" s="42">
        <v>1.7669997965871431</v>
      </c>
      <c r="Q4296" s="42">
        <v>30.088399960836586</v>
      </c>
      <c r="R4296" s="42">
        <v>3.8533438301030509</v>
      </c>
      <c r="S4296" s="42">
        <v>1.9439542022943623</v>
      </c>
      <c r="T4296" s="42">
        <v>0.93774523191416659</v>
      </c>
      <c r="U4296" s="42">
        <v>-0.69969557924923764</v>
      </c>
      <c r="V4296" s="42">
        <v>-0.92450326238980862</v>
      </c>
      <c r="W4296" s="42">
        <v>7.5526643045219943</v>
      </c>
      <c r="X4296" s="42">
        <v>6.3099263993511956</v>
      </c>
      <c r="Y4296" s="42">
        <v>7.5794160724693249</v>
      </c>
      <c r="Z4296" s="42">
        <v>6.384267840517599</v>
      </c>
    </row>
    <row r="4297" spans="1:26" x14ac:dyDescent="0.25">
      <c r="A4297" s="39">
        <v>42937</v>
      </c>
      <c r="B4297" s="25">
        <v>40928.728404410002</v>
      </c>
      <c r="C4297" s="34">
        <v>54032.318445307566</v>
      </c>
      <c r="D4297" s="34">
        <v>5447.6543691906008</v>
      </c>
      <c r="E4297" s="25">
        <v>59479.972814498164</v>
      </c>
      <c r="F4297" s="25">
        <v>59531.908911083759</v>
      </c>
      <c r="G4297" s="25">
        <v>66865.859216814104</v>
      </c>
      <c r="H4297" s="25">
        <v>96653.340226201661</v>
      </c>
      <c r="I4297" s="25">
        <v>115621.62388346536</v>
      </c>
      <c r="J4297" s="25">
        <v>168326.76406861097</v>
      </c>
      <c r="K4297" s="25">
        <v>192243.12404656297</v>
      </c>
      <c r="L4297" s="34">
        <v>176701.42609445096</v>
      </c>
      <c r="M4297" s="34">
        <v>200617.78607240296</v>
      </c>
      <c r="O4297" s="42">
        <v>2.9960467198599572</v>
      </c>
      <c r="P4297" s="42">
        <v>2.0891833973492036</v>
      </c>
      <c r="Q4297" s="42">
        <v>27.147491368879017</v>
      </c>
      <c r="R4297" s="42">
        <v>3.9657897746399717</v>
      </c>
      <c r="S4297" s="42">
        <v>1.0793812981807926</v>
      </c>
      <c r="T4297" s="42">
        <v>0.3317556203921157</v>
      </c>
      <c r="U4297" s="42">
        <v>-1.118472714226082</v>
      </c>
      <c r="V4297" s="42">
        <v>-1.1793664855401453</v>
      </c>
      <c r="W4297" s="42">
        <v>7.3295299774843725</v>
      </c>
      <c r="X4297" s="42">
        <v>6.1898601397687214</v>
      </c>
      <c r="Y4297" s="42">
        <v>7.3608048440280349</v>
      </c>
      <c r="Z4297" s="42">
        <v>6.2639381341218048</v>
      </c>
    </row>
    <row r="4298" spans="1:26" x14ac:dyDescent="0.25">
      <c r="A4298" s="39">
        <v>42940</v>
      </c>
      <c r="B4298" s="25">
        <v>40914.794404610002</v>
      </c>
      <c r="C4298" s="34">
        <v>53849.904840631178</v>
      </c>
      <c r="D4298" s="34">
        <v>5419.6610519492006</v>
      </c>
      <c r="E4298" s="25">
        <v>59269.56589258038</v>
      </c>
      <c r="F4298" s="25">
        <v>59691.864241733754</v>
      </c>
      <c r="G4298" s="25">
        <v>67068.300343504103</v>
      </c>
      <c r="H4298" s="25">
        <v>96466.44736902164</v>
      </c>
      <c r="I4298" s="25">
        <v>115472.64814661538</v>
      </c>
      <c r="J4298" s="25">
        <v>168324.67133923096</v>
      </c>
      <c r="K4298" s="25">
        <v>192286.78381678296</v>
      </c>
      <c r="L4298" s="34">
        <v>176704.31312958096</v>
      </c>
      <c r="M4298" s="34">
        <v>200666.42560713296</v>
      </c>
      <c r="O4298" s="42">
        <v>3.2137980708909719</v>
      </c>
      <c r="P4298" s="42">
        <v>2.6905395992085301</v>
      </c>
      <c r="Q4298" s="42">
        <v>31.30578720298449</v>
      </c>
      <c r="R4298" s="42">
        <v>4.7785193253364833</v>
      </c>
      <c r="S4298" s="42">
        <v>-0.31803285677425297</v>
      </c>
      <c r="T4298" s="42">
        <v>-0.95428427758966761</v>
      </c>
      <c r="U4298" s="42">
        <v>-2.0069585723125116</v>
      </c>
      <c r="V4298" s="42">
        <v>-1.97463009610096</v>
      </c>
      <c r="W4298" s="42">
        <v>6.8355178731177801</v>
      </c>
      <c r="X4298" s="42">
        <v>5.7638192133264932</v>
      </c>
      <c r="Y4298" s="42">
        <v>6.8970069609455953</v>
      </c>
      <c r="Z4298" s="42">
        <v>5.8612481980228281</v>
      </c>
    </row>
    <row r="4299" spans="1:26" x14ac:dyDescent="0.25">
      <c r="A4299" s="39">
        <v>42941</v>
      </c>
      <c r="B4299" s="25">
        <v>40837.586172410003</v>
      </c>
      <c r="C4299" s="34">
        <v>53683.825339369061</v>
      </c>
      <c r="D4299" s="34">
        <v>5424.1019336601994</v>
      </c>
      <c r="E4299" s="25">
        <v>59107.927273029258</v>
      </c>
      <c r="F4299" s="25">
        <v>59561.571691993755</v>
      </c>
      <c r="G4299" s="25">
        <v>66912.422714884102</v>
      </c>
      <c r="H4299" s="25">
        <v>96387.084129881652</v>
      </c>
      <c r="I4299" s="25">
        <v>115379.53026119538</v>
      </c>
      <c r="J4299" s="25">
        <v>168400.89409019094</v>
      </c>
      <c r="K4299" s="25">
        <v>192359.90404122297</v>
      </c>
      <c r="L4299" s="34">
        <v>176782.49846871092</v>
      </c>
      <c r="M4299" s="34">
        <v>200741.50841974295</v>
      </c>
      <c r="O4299" s="42">
        <v>3.0190285503870928</v>
      </c>
      <c r="P4299" s="42">
        <v>2.3738297804735131</v>
      </c>
      <c r="Q4299" s="42">
        <v>31.413379442305136</v>
      </c>
      <c r="R4299" s="42">
        <v>4.4927697172989722</v>
      </c>
      <c r="S4299" s="42">
        <v>-0.53561389276925997</v>
      </c>
      <c r="T4299" s="42">
        <v>-1.1844826158911581</v>
      </c>
      <c r="U4299" s="42">
        <v>-2.0875777450195754</v>
      </c>
      <c r="V4299" s="42">
        <v>-2.053678384240798</v>
      </c>
      <c r="W4299" s="42">
        <v>6.8838963847627666</v>
      </c>
      <c r="X4299" s="42">
        <v>5.8040376518744052</v>
      </c>
      <c r="Y4299" s="42">
        <v>6.9443050635962678</v>
      </c>
      <c r="Z4299" s="42">
        <v>5.9008580143489198</v>
      </c>
    </row>
    <row r="4300" spans="1:26" x14ac:dyDescent="0.25">
      <c r="A4300" s="39">
        <v>42942</v>
      </c>
      <c r="B4300" s="25">
        <v>40820.13526581</v>
      </c>
      <c r="C4300" s="34">
        <v>53663.520039686926</v>
      </c>
      <c r="D4300" s="34">
        <v>5406.1171663282012</v>
      </c>
      <c r="E4300" s="25">
        <v>59069.637206015126</v>
      </c>
      <c r="F4300" s="25">
        <v>59462.702628653758</v>
      </c>
      <c r="G4300" s="25">
        <v>66785.561485164115</v>
      </c>
      <c r="H4300" s="25">
        <v>96286.446875311653</v>
      </c>
      <c r="I4300" s="25">
        <v>115217.27971268538</v>
      </c>
      <c r="J4300" s="25">
        <v>168328.06694930096</v>
      </c>
      <c r="K4300" s="25">
        <v>192206.02694130296</v>
      </c>
      <c r="L4300" s="34">
        <v>176710.83991599095</v>
      </c>
      <c r="M4300" s="34">
        <v>200588.79990799297</v>
      </c>
      <c r="O4300" s="42">
        <v>3.0821462278548095</v>
      </c>
      <c r="P4300" s="42">
        <v>2.4152120728868853</v>
      </c>
      <c r="Q4300" s="42">
        <v>27.661413325843377</v>
      </c>
      <c r="R4300" s="42">
        <v>4.303005036729779</v>
      </c>
      <c r="S4300" s="42">
        <v>0.84260853649844591</v>
      </c>
      <c r="T4300" s="42">
        <v>5.3341084871538769E-2</v>
      </c>
      <c r="U4300" s="42">
        <v>-1.1575440855685071</v>
      </c>
      <c r="V4300" s="42">
        <v>-1.2880530794941003</v>
      </c>
      <c r="W4300" s="42">
        <v>7.5043849556966746</v>
      </c>
      <c r="X4300" s="42">
        <v>6.3214553709651566</v>
      </c>
      <c r="Y4300" s="42">
        <v>7.5354843301896679</v>
      </c>
      <c r="Z4300" s="42">
        <v>6.3971908831109703</v>
      </c>
    </row>
    <row r="4301" spans="1:26" x14ac:dyDescent="0.25">
      <c r="A4301" s="39">
        <v>42943</v>
      </c>
      <c r="B4301" s="25">
        <v>40822.549374709997</v>
      </c>
      <c r="C4301" s="34">
        <v>53516.811381954794</v>
      </c>
      <c r="D4301" s="34">
        <v>6035.4628835802005</v>
      </c>
      <c r="E4301" s="25">
        <v>59552.274265534994</v>
      </c>
      <c r="F4301" s="25">
        <v>59460.345469893749</v>
      </c>
      <c r="G4301" s="25">
        <v>66757.322659184094</v>
      </c>
      <c r="H4301" s="25">
        <v>96317.028125741635</v>
      </c>
      <c r="I4301" s="25">
        <v>115229.75053574536</v>
      </c>
      <c r="J4301" s="25">
        <v>168457.01569472096</v>
      </c>
      <c r="K4301" s="25">
        <v>192312.62254550291</v>
      </c>
      <c r="L4301" s="34">
        <v>176841.35624958097</v>
      </c>
      <c r="M4301" s="34">
        <v>200696.96310036292</v>
      </c>
      <c r="O4301" s="42">
        <v>3.1596815410687595</v>
      </c>
      <c r="P4301" s="42">
        <v>3.9325919542706478</v>
      </c>
      <c r="Q4301" s="42">
        <v>42.795014231235797</v>
      </c>
      <c r="R4301" s="42">
        <v>6.8805949251114384</v>
      </c>
      <c r="S4301" s="42">
        <v>1.2095229512936401</v>
      </c>
      <c r="T4301" s="42">
        <v>0.3935426294434663</v>
      </c>
      <c r="U4301" s="42">
        <v>-0.77458023429579637</v>
      </c>
      <c r="V4301" s="42">
        <v>-0.93773348773796839</v>
      </c>
      <c r="W4301" s="42">
        <v>7.720389985107845</v>
      </c>
      <c r="X4301" s="42">
        <v>6.5311847394219358</v>
      </c>
      <c r="Y4301" s="42">
        <v>7.7409796727140545</v>
      </c>
      <c r="Z4301" s="42">
        <v>6.598099232698651</v>
      </c>
    </row>
    <row r="4302" spans="1:26" x14ac:dyDescent="0.25">
      <c r="A4302" s="39">
        <v>42944</v>
      </c>
      <c r="B4302" s="25">
        <v>40778.96695971</v>
      </c>
      <c r="C4302" s="34">
        <v>53571.703212372668</v>
      </c>
      <c r="D4302" s="34">
        <v>5459.8617427578001</v>
      </c>
      <c r="E4302" s="25">
        <v>59031.564955130467</v>
      </c>
      <c r="F4302" s="25">
        <v>59218.931431803758</v>
      </c>
      <c r="G4302" s="25">
        <v>66427.508444564111</v>
      </c>
      <c r="H4302" s="25">
        <v>96086.113297651653</v>
      </c>
      <c r="I4302" s="25">
        <v>114906.96113601539</v>
      </c>
      <c r="J4302" s="25">
        <v>168214.61477575096</v>
      </c>
      <c r="K4302" s="25">
        <v>191977.47697109295</v>
      </c>
      <c r="L4302" s="34">
        <v>176589.49091878094</v>
      </c>
      <c r="M4302" s="34">
        <v>200352.35311412293</v>
      </c>
      <c r="O4302" s="42">
        <v>3.2629385272682665</v>
      </c>
      <c r="P4302" s="42">
        <v>4.7115158950601588</v>
      </c>
      <c r="Q4302" s="42">
        <v>18.141478037539006</v>
      </c>
      <c r="R4302" s="42">
        <v>5.8241555876125339</v>
      </c>
      <c r="S4302" s="42">
        <v>0.95295248660047793</v>
      </c>
      <c r="T4302" s="42">
        <v>1.8602467182038396E-2</v>
      </c>
      <c r="U4302" s="42">
        <v>-1.0222496157880401</v>
      </c>
      <c r="V4302" s="42">
        <v>-1.2589952521768866</v>
      </c>
      <c r="W4302" s="42">
        <v>7.5615998395975881</v>
      </c>
      <c r="X4302" s="42">
        <v>6.3169066657310591</v>
      </c>
      <c r="Y4302" s="42">
        <v>7.583546052221446</v>
      </c>
      <c r="Z4302" s="42">
        <v>6.3872745582035373</v>
      </c>
    </row>
    <row r="4303" spans="1:26" x14ac:dyDescent="0.25">
      <c r="A4303" s="39">
        <v>42947</v>
      </c>
      <c r="B4303" s="25">
        <v>40745.922345410007</v>
      </c>
      <c r="C4303" s="34">
        <v>52937.652088586292</v>
      </c>
      <c r="D4303" s="34">
        <v>5615.7707655658005</v>
      </c>
      <c r="E4303" s="25">
        <v>58553.422854152093</v>
      </c>
      <c r="F4303" s="25">
        <v>59339.203894969985</v>
      </c>
      <c r="G4303" s="25">
        <v>66547.889932639984</v>
      </c>
      <c r="H4303" s="25">
        <v>96823.206022499973</v>
      </c>
      <c r="I4303" s="25">
        <v>115666.92567936999</v>
      </c>
      <c r="J4303" s="25">
        <v>169165.54833705997</v>
      </c>
      <c r="K4303" s="25">
        <v>192949.17192959003</v>
      </c>
      <c r="L4303" s="34">
        <v>177472.26324459995</v>
      </c>
      <c r="M4303" s="34">
        <v>201255.88683713001</v>
      </c>
      <c r="O4303" s="42">
        <v>3.2549481871017916</v>
      </c>
      <c r="P4303" s="42">
        <v>-1.1731264782594564</v>
      </c>
      <c r="Q4303" s="42">
        <v>33.306038081159038</v>
      </c>
      <c r="R4303" s="42">
        <v>1.3407747916324375</v>
      </c>
      <c r="S4303" s="42">
        <v>1.0708343154105737</v>
      </c>
      <c r="T4303" s="42">
        <v>0.21692716195640394</v>
      </c>
      <c r="U4303" s="42">
        <v>-1.0285179472997896</v>
      </c>
      <c r="V4303" s="42">
        <v>-1.1840505080402908</v>
      </c>
      <c r="W4303" s="42">
        <v>7.6100375953647159</v>
      </c>
      <c r="X4303" s="42">
        <v>6.4186048733937406</v>
      </c>
      <c r="Y4303" s="42">
        <v>7.6587778674118479</v>
      </c>
      <c r="Z4303" s="42">
        <v>6.5093281958548355</v>
      </c>
    </row>
    <row r="4304" spans="1:26" x14ac:dyDescent="0.25">
      <c r="A4304" s="39">
        <v>42948</v>
      </c>
      <c r="B4304" s="25">
        <v>41005.969311209999</v>
      </c>
      <c r="C4304" s="34">
        <v>53778.931445954164</v>
      </c>
      <c r="D4304" s="34">
        <v>5622.0873385921996</v>
      </c>
      <c r="E4304" s="25">
        <v>59401.018784546366</v>
      </c>
      <c r="F4304" s="25">
        <v>59868.403540423758</v>
      </c>
      <c r="G4304" s="25">
        <v>67124.372177784113</v>
      </c>
      <c r="H4304" s="25">
        <v>97683.031573621643</v>
      </c>
      <c r="I4304" s="25">
        <v>116549.14269725539</v>
      </c>
      <c r="J4304" s="25">
        <v>170032.48794357092</v>
      </c>
      <c r="K4304" s="25">
        <v>193844.75619629293</v>
      </c>
      <c r="L4304" s="34">
        <v>178341.21743928091</v>
      </c>
      <c r="M4304" s="34">
        <v>202153.48569200296</v>
      </c>
      <c r="O4304" s="42">
        <v>3.520861976845624</v>
      </c>
      <c r="P4304" s="42">
        <v>0.12724122806453408</v>
      </c>
      <c r="Q4304" s="42">
        <v>36.013610889714933</v>
      </c>
      <c r="R4304" s="42">
        <v>2.6916423005496348</v>
      </c>
      <c r="S4304" s="42">
        <v>1.2970516877151894</v>
      </c>
      <c r="T4304" s="42">
        <v>0.45419078729462825</v>
      </c>
      <c r="U4304" s="42">
        <v>-0.63992212636160284</v>
      </c>
      <c r="V4304" s="42">
        <v>-0.86881895875917659</v>
      </c>
      <c r="W4304" s="42">
        <v>7.858459766258874</v>
      </c>
      <c r="X4304" s="42">
        <v>6.6260834496246979</v>
      </c>
      <c r="Y4304" s="42">
        <v>7.8935780592421345</v>
      </c>
      <c r="Z4304" s="42">
        <v>6.7064851128857628</v>
      </c>
    </row>
    <row r="4305" spans="1:26" x14ac:dyDescent="0.25">
      <c r="A4305" s="39">
        <v>42949</v>
      </c>
      <c r="B4305" s="25">
        <v>41099.180261610003</v>
      </c>
      <c r="C4305" s="34">
        <v>54847.627780122035</v>
      </c>
      <c r="D4305" s="34">
        <v>5663.4723155164002</v>
      </c>
      <c r="E4305" s="25">
        <v>60511.100095638438</v>
      </c>
      <c r="F4305" s="25">
        <v>60095.754499193761</v>
      </c>
      <c r="G4305" s="25">
        <v>67346.406752554103</v>
      </c>
      <c r="H4305" s="25">
        <v>98746.777405291636</v>
      </c>
      <c r="I4305" s="25">
        <v>117592.28358549536</v>
      </c>
      <c r="J4305" s="25">
        <v>171088.61525690093</v>
      </c>
      <c r="K4305" s="25">
        <v>194880.90372917295</v>
      </c>
      <c r="L4305" s="34">
        <v>179399.21934078092</v>
      </c>
      <c r="M4305" s="34">
        <v>203191.50781305294</v>
      </c>
      <c r="O4305" s="42">
        <v>3.6057192727340759</v>
      </c>
      <c r="P4305" s="42">
        <v>0.50893286877142785</v>
      </c>
      <c r="Q4305" s="42">
        <v>38.615126946447219</v>
      </c>
      <c r="R4305" s="42">
        <v>3.1632806560298876</v>
      </c>
      <c r="S4305" s="42">
        <v>1.6691126198634887</v>
      </c>
      <c r="T4305" s="42">
        <v>0.75577263864541333</v>
      </c>
      <c r="U4305" s="42">
        <v>-0.25225489239899535</v>
      </c>
      <c r="V4305" s="42">
        <v>-0.56198956552703239</v>
      </c>
      <c r="W4305" s="42">
        <v>8.1347934553733339</v>
      </c>
      <c r="X4305" s="42">
        <v>6.8557935696436978</v>
      </c>
      <c r="Y4305" s="42">
        <v>8.1565273935651597</v>
      </c>
      <c r="Z4305" s="42">
        <v>6.9262668675657224</v>
      </c>
    </row>
    <row r="4306" spans="1:26" x14ac:dyDescent="0.25">
      <c r="A4306" s="39">
        <v>42950</v>
      </c>
      <c r="B4306" s="25">
        <v>41167.632242109998</v>
      </c>
      <c r="C4306" s="34">
        <v>54888.288375209908</v>
      </c>
      <c r="D4306" s="34">
        <v>5737.4848985286017</v>
      </c>
      <c r="E4306" s="25">
        <v>60625.773273738509</v>
      </c>
      <c r="F4306" s="25">
        <v>60357.989926293754</v>
      </c>
      <c r="G4306" s="25">
        <v>67574.202855264099</v>
      </c>
      <c r="H4306" s="25">
        <v>98873.337768131634</v>
      </c>
      <c r="I4306" s="25">
        <v>117666.06628286536</v>
      </c>
      <c r="J4306" s="25">
        <v>171179.57144186093</v>
      </c>
      <c r="K4306" s="25">
        <v>194918.08766240292</v>
      </c>
      <c r="L4306" s="34">
        <v>179491.72611391093</v>
      </c>
      <c r="M4306" s="34">
        <v>203230.24233445292</v>
      </c>
      <c r="O4306" s="42">
        <v>3.5516158690927169</v>
      </c>
      <c r="P4306" s="42">
        <v>0.19138370368347868</v>
      </c>
      <c r="Q4306" s="42">
        <v>39.89351350645989</v>
      </c>
      <c r="R4306" s="42">
        <v>2.9566364832415371</v>
      </c>
      <c r="S4306" s="42">
        <v>1.9866644988807636</v>
      </c>
      <c r="T4306" s="42">
        <v>0.91689167426522999</v>
      </c>
      <c r="U4306" s="42">
        <v>-0.48320540069830553</v>
      </c>
      <c r="V4306" s="42">
        <v>-0.82638859497010664</v>
      </c>
      <c r="W4306" s="42">
        <v>7.9243777193060749</v>
      </c>
      <c r="X4306" s="42">
        <v>6.6369554082552851</v>
      </c>
      <c r="Y4306" s="42">
        <v>7.9551020015263818</v>
      </c>
      <c r="Z4306" s="42">
        <v>6.7155253678686577</v>
      </c>
    </row>
    <row r="4307" spans="1:26" x14ac:dyDescent="0.25">
      <c r="A4307" s="39">
        <v>42951</v>
      </c>
      <c r="B4307" s="25">
        <v>41325.289560510006</v>
      </c>
      <c r="C4307" s="34">
        <v>54888.675444617787</v>
      </c>
      <c r="D4307" s="34">
        <v>5696.7589270242006</v>
      </c>
      <c r="E4307" s="25">
        <v>60585.43437164199</v>
      </c>
      <c r="F4307" s="25">
        <v>60371.842096703745</v>
      </c>
      <c r="G4307" s="25">
        <v>67596.77140420409</v>
      </c>
      <c r="H4307" s="25">
        <v>98875.109409261626</v>
      </c>
      <c r="I4307" s="25">
        <v>117677.86671762537</v>
      </c>
      <c r="J4307" s="25">
        <v>171097.80021070092</v>
      </c>
      <c r="K4307" s="25">
        <v>194853.98846554291</v>
      </c>
      <c r="L4307" s="34">
        <v>179243.1364709209</v>
      </c>
      <c r="M4307" s="34">
        <v>202999.32472576291</v>
      </c>
      <c r="O4307" s="42">
        <v>3.9127624284291507</v>
      </c>
      <c r="P4307" s="42">
        <v>-0.15260238128587122</v>
      </c>
      <c r="Q4307" s="42">
        <v>38.335689171452955</v>
      </c>
      <c r="R4307" s="42">
        <v>2.5296743956002343</v>
      </c>
      <c r="S4307" s="42">
        <v>1.8151774210487304</v>
      </c>
      <c r="T4307" s="42">
        <v>0.81344460247840811</v>
      </c>
      <c r="U4307" s="42">
        <v>-0.68555973209579735</v>
      </c>
      <c r="V4307" s="42">
        <v>-0.96613290680089836</v>
      </c>
      <c r="W4307" s="42">
        <v>7.7051272666500914</v>
      </c>
      <c r="X4307" s="42">
        <v>6.4741043929572362</v>
      </c>
      <c r="Y4307" s="42">
        <v>7.6444785398385839</v>
      </c>
      <c r="Z4307" s="42">
        <v>6.4705710736122191</v>
      </c>
    </row>
    <row r="4308" spans="1:26" x14ac:dyDescent="0.25">
      <c r="A4308" s="39">
        <v>42955</v>
      </c>
      <c r="B4308" s="25">
        <v>41444.745600709997</v>
      </c>
      <c r="C4308" s="34">
        <v>54841.32061817927</v>
      </c>
      <c r="D4308" s="34">
        <v>5639.4711470804004</v>
      </c>
      <c r="E4308" s="25">
        <v>60480.791765259673</v>
      </c>
      <c r="F4308" s="25">
        <v>60431.441963963756</v>
      </c>
      <c r="G4308" s="25">
        <v>67685.719147034106</v>
      </c>
      <c r="H4308" s="25">
        <v>98324.606601541644</v>
      </c>
      <c r="I4308" s="25">
        <v>117157.59338588538</v>
      </c>
      <c r="J4308" s="25">
        <v>170599.38094946093</v>
      </c>
      <c r="K4308" s="25">
        <v>194390.77373080293</v>
      </c>
      <c r="L4308" s="34">
        <v>178762.02856236091</v>
      </c>
      <c r="M4308" s="34">
        <v>202553.42134370294</v>
      </c>
      <c r="O4308" s="42">
        <v>3.5018244995645542</v>
      </c>
      <c r="P4308" s="42">
        <v>-0.14111798618622329</v>
      </c>
      <c r="Q4308" s="42">
        <v>35.264232610476377</v>
      </c>
      <c r="R4308" s="42">
        <v>2.3570674496814714</v>
      </c>
      <c r="S4308" s="42">
        <v>1.7989127219342427</v>
      </c>
      <c r="T4308" s="42">
        <v>0.93221737274116201</v>
      </c>
      <c r="U4308" s="42">
        <v>-0.90523821454445708</v>
      </c>
      <c r="V4308" s="42">
        <v>-1.1521074972781986</v>
      </c>
      <c r="W4308" s="42">
        <v>7.6556483067150349</v>
      </c>
      <c r="X4308" s="42">
        <v>6.4284265215044822</v>
      </c>
      <c r="Y4308" s="42">
        <v>7.7068616996992745</v>
      </c>
      <c r="Z4308" s="42">
        <v>6.521552060171576</v>
      </c>
    </row>
    <row r="4309" spans="1:26" x14ac:dyDescent="0.25">
      <c r="A4309" s="39">
        <v>42956</v>
      </c>
      <c r="B4309" s="25">
        <v>41466.356469710001</v>
      </c>
      <c r="C4309" s="34">
        <v>54848.456293687144</v>
      </c>
      <c r="D4309" s="34">
        <v>5682.9388966994011</v>
      </c>
      <c r="E4309" s="25">
        <v>60531.395190386545</v>
      </c>
      <c r="F4309" s="25">
        <v>60267.086828173757</v>
      </c>
      <c r="G4309" s="25">
        <v>67535.430558434105</v>
      </c>
      <c r="H4309" s="25">
        <v>98265.783057071632</v>
      </c>
      <c r="I4309" s="25">
        <v>117103.74731470537</v>
      </c>
      <c r="J4309" s="25">
        <v>170501.38047200092</v>
      </c>
      <c r="K4309" s="25">
        <v>194291.52223522295</v>
      </c>
      <c r="L4309" s="34">
        <v>178672.10367307093</v>
      </c>
      <c r="M4309" s="34">
        <v>202462.24543629296</v>
      </c>
      <c r="O4309" s="42">
        <v>3.3535006853947058</v>
      </c>
      <c r="P4309" s="42">
        <v>0.29649579266639581</v>
      </c>
      <c r="Q4309" s="42">
        <v>40.653465256059306</v>
      </c>
      <c r="R4309" s="42">
        <v>3.0730459455609482</v>
      </c>
      <c r="S4309" s="42">
        <v>1.9692830214850687</v>
      </c>
      <c r="T4309" s="42">
        <v>1.0715997082078932</v>
      </c>
      <c r="U4309" s="42">
        <v>-0.6422675283079049</v>
      </c>
      <c r="V4309" s="42">
        <v>-0.95747034884883231</v>
      </c>
      <c r="W4309" s="42">
        <v>7.8736013626312662</v>
      </c>
      <c r="X4309" s="42">
        <v>6.5916084442146028</v>
      </c>
      <c r="Y4309" s="42">
        <v>7.9148787317178115</v>
      </c>
      <c r="Z4309" s="42">
        <v>6.6783540609494318</v>
      </c>
    </row>
    <row r="4310" spans="1:26" x14ac:dyDescent="0.25">
      <c r="A4310" s="39">
        <v>42957</v>
      </c>
      <c r="B4310" s="25">
        <v>41555.525207910003</v>
      </c>
      <c r="C4310" s="34">
        <v>54766.487371885029</v>
      </c>
      <c r="D4310" s="34">
        <v>5669.3660813608012</v>
      </c>
      <c r="E4310" s="25">
        <v>60435.853453245829</v>
      </c>
      <c r="F4310" s="25">
        <v>60027.715347693753</v>
      </c>
      <c r="G4310" s="25">
        <v>67324.107088274104</v>
      </c>
      <c r="H4310" s="25">
        <v>97881.557380721642</v>
      </c>
      <c r="I4310" s="25">
        <v>116751.17076419537</v>
      </c>
      <c r="J4310" s="25">
        <v>170192.41976508094</v>
      </c>
      <c r="K4310" s="25">
        <v>194018.18143882294</v>
      </c>
      <c r="L4310" s="34">
        <v>178367.82055432093</v>
      </c>
      <c r="M4310" s="34">
        <v>202193.58222806294</v>
      </c>
      <c r="O4310" s="42">
        <v>3.7107123123284458</v>
      </c>
      <c r="P4310" s="42">
        <v>-0.26222656084184948</v>
      </c>
      <c r="Q4310" s="42">
        <v>39.83502254757574</v>
      </c>
      <c r="R4310" s="42">
        <v>2.4947957321358238</v>
      </c>
      <c r="S4310" s="42">
        <v>1.5770046081330147</v>
      </c>
      <c r="T4310" s="42">
        <v>0.66461540927771345</v>
      </c>
      <c r="U4310" s="42">
        <v>-0.82896937594028053</v>
      </c>
      <c r="V4310" s="42">
        <v>-1.113190559316124</v>
      </c>
      <c r="W4310" s="42">
        <v>7.8338681339527927</v>
      </c>
      <c r="X4310" s="42">
        <v>6.5555468419996155</v>
      </c>
      <c r="Y4310" s="42">
        <v>7.8770311102538626</v>
      </c>
      <c r="Z4310" s="42">
        <v>6.6438588082061711</v>
      </c>
    </row>
    <row r="4311" spans="1:26" x14ac:dyDescent="0.25">
      <c r="A4311" s="39">
        <v>42958</v>
      </c>
      <c r="B4311" s="25">
        <v>41526.362898109997</v>
      </c>
      <c r="C4311" s="34">
        <v>54749.92819974303</v>
      </c>
      <c r="D4311" s="34">
        <v>5663.1801698625995</v>
      </c>
      <c r="E4311" s="25">
        <v>60413.10836960563</v>
      </c>
      <c r="F4311" s="25">
        <v>59940.173414473749</v>
      </c>
      <c r="G4311" s="25">
        <v>67222.111816994104</v>
      </c>
      <c r="H4311" s="25">
        <v>97693.749076561639</v>
      </c>
      <c r="I4311" s="25">
        <v>116533.60395776537</v>
      </c>
      <c r="J4311" s="25">
        <v>169965.42138933091</v>
      </c>
      <c r="K4311" s="25">
        <v>193764.71351348292</v>
      </c>
      <c r="L4311" s="34">
        <v>178003.6489806209</v>
      </c>
      <c r="M4311" s="34">
        <v>201802.94110477294</v>
      </c>
      <c r="O4311" s="42">
        <v>3.5716501156992431</v>
      </c>
      <c r="P4311" s="42">
        <v>-9.5240646452121602E-2</v>
      </c>
      <c r="Q4311" s="42">
        <v>37.856826116001876</v>
      </c>
      <c r="R4311" s="42">
        <v>2.5512934603616699</v>
      </c>
      <c r="S4311" s="42">
        <v>1.2322868597261616</v>
      </c>
      <c r="T4311" s="42">
        <v>0.42904512875641121</v>
      </c>
      <c r="U4311" s="42">
        <v>-1.0351058728953699</v>
      </c>
      <c r="V4311" s="42">
        <v>-1.2480391988444861</v>
      </c>
      <c r="W4311" s="42">
        <v>7.5867297343908513</v>
      </c>
      <c r="X4311" s="42">
        <v>6.3719388777646824</v>
      </c>
      <c r="Y4311" s="42">
        <v>7.5554848456029555</v>
      </c>
      <c r="Z4311" s="42">
        <v>6.3928352121453313</v>
      </c>
    </row>
    <row r="4312" spans="1:26" x14ac:dyDescent="0.25">
      <c r="A4312" s="39">
        <v>42961</v>
      </c>
      <c r="B4312" s="25">
        <v>41561.226255410002</v>
      </c>
      <c r="C4312" s="34">
        <v>54590.172181597052</v>
      </c>
      <c r="D4312" s="34">
        <v>5638.0188032406013</v>
      </c>
      <c r="E4312" s="25">
        <v>60228.190984837653</v>
      </c>
      <c r="F4312" s="25">
        <v>59650.602974973757</v>
      </c>
      <c r="G4312" s="25">
        <v>66916.149621594115</v>
      </c>
      <c r="H4312" s="25">
        <v>97191.013098021649</v>
      </c>
      <c r="I4312" s="25">
        <v>116020.8503295554</v>
      </c>
      <c r="J4312" s="25">
        <v>169459.76443309095</v>
      </c>
      <c r="K4312" s="25">
        <v>193237.67350847294</v>
      </c>
      <c r="L4312" s="34">
        <v>177514.83143053096</v>
      </c>
      <c r="M4312" s="34">
        <v>201292.74050591295</v>
      </c>
      <c r="O4312" s="42">
        <v>3.9665751586523079</v>
      </c>
      <c r="P4312" s="42">
        <v>-1.2149295008051175</v>
      </c>
      <c r="Q4312" s="42">
        <v>39.957195560765378</v>
      </c>
      <c r="R4312" s="42">
        <v>1.5824635638626239</v>
      </c>
      <c r="S4312" s="42">
        <v>0.76057396497677399</v>
      </c>
      <c r="T4312" s="42">
        <v>0.16068455432394213</v>
      </c>
      <c r="U4312" s="42">
        <v>-1.3265368059168225</v>
      </c>
      <c r="V4312" s="42">
        <v>-1.3988800294629677</v>
      </c>
      <c r="W4312" s="42">
        <v>7.2182107959620545</v>
      </c>
      <c r="X4312" s="42">
        <v>6.128715006952179</v>
      </c>
      <c r="Y4312" s="42">
        <v>7.2622436096117182</v>
      </c>
      <c r="Z4312" s="42">
        <v>6.2099627573344307</v>
      </c>
    </row>
    <row r="4313" spans="1:26" x14ac:dyDescent="0.25">
      <c r="A4313" s="39">
        <v>42962</v>
      </c>
      <c r="B4313" s="25">
        <v>41576.264610010003</v>
      </c>
      <c r="C4313" s="34">
        <v>54462.99943534506</v>
      </c>
      <c r="D4313" s="34">
        <v>5676.3700120498015</v>
      </c>
      <c r="E4313" s="25">
        <v>60139.369447394864</v>
      </c>
      <c r="F4313" s="25">
        <v>59427.296414573771</v>
      </c>
      <c r="G4313" s="25">
        <v>66622.576813594118</v>
      </c>
      <c r="H4313" s="25">
        <v>96961.82275962166</v>
      </c>
      <c r="I4313" s="25">
        <v>115745.71805999537</v>
      </c>
      <c r="J4313" s="25">
        <v>169166.34090649095</v>
      </c>
      <c r="K4313" s="25">
        <v>192922.17161423291</v>
      </c>
      <c r="L4313" s="34">
        <v>177230.08970598094</v>
      </c>
      <c r="M4313" s="34">
        <v>200985.9204137229</v>
      </c>
      <c r="O4313" s="42">
        <v>4.0041940251933195</v>
      </c>
      <c r="P4313" s="42">
        <v>-1.4450582621193031</v>
      </c>
      <c r="Q4313" s="42">
        <v>40.909219280199572</v>
      </c>
      <c r="R4313" s="42">
        <v>1.4326548041534215</v>
      </c>
      <c r="S4313" s="42">
        <v>0.38336910745859765</v>
      </c>
      <c r="T4313" s="42">
        <v>-0.27873782102333378</v>
      </c>
      <c r="U4313" s="42">
        <v>-1.5592229741095753</v>
      </c>
      <c r="V4313" s="42">
        <v>-1.6327030866254977</v>
      </c>
      <c r="W4313" s="42">
        <v>7.0325599682700579</v>
      </c>
      <c r="X4313" s="42">
        <v>5.9554371465328604</v>
      </c>
      <c r="Y4313" s="42">
        <v>7.09019017622603</v>
      </c>
      <c r="Z4313" s="42">
        <v>6.0480724155227872</v>
      </c>
    </row>
    <row r="4314" spans="1:26" x14ac:dyDescent="0.25">
      <c r="A4314" s="39">
        <v>42963</v>
      </c>
      <c r="B4314" s="25">
        <v>41359.634664609999</v>
      </c>
      <c r="C4314" s="34">
        <v>54384.854824843067</v>
      </c>
      <c r="D4314" s="34">
        <v>5683.7199874126009</v>
      </c>
      <c r="E4314" s="25">
        <v>60068.574812255669</v>
      </c>
      <c r="F4314" s="25">
        <v>59060.046706023757</v>
      </c>
      <c r="G4314" s="25">
        <v>66264.617752744103</v>
      </c>
      <c r="H4314" s="25">
        <v>96495.061994161661</v>
      </c>
      <c r="I4314" s="25">
        <v>115282.13615625538</v>
      </c>
      <c r="J4314" s="25">
        <v>169010.00678684097</v>
      </c>
      <c r="K4314" s="25">
        <v>192753.28561929293</v>
      </c>
      <c r="L4314" s="34">
        <v>177078.64638838096</v>
      </c>
      <c r="M4314" s="34">
        <v>200821.92522083293</v>
      </c>
      <c r="O4314" s="42">
        <v>3.6434034538948668</v>
      </c>
      <c r="P4314" s="42">
        <v>-0.92400868168478478</v>
      </c>
      <c r="Q4314" s="42">
        <v>42.640334633749191</v>
      </c>
      <c r="R4314" s="42">
        <v>2.0243338443408865</v>
      </c>
      <c r="S4314" s="42">
        <v>-5.9887665033131476E-2</v>
      </c>
      <c r="T4314" s="42">
        <v>-0.75658699319270939</v>
      </c>
      <c r="U4314" s="42">
        <v>-1.8795479633681</v>
      </c>
      <c r="V4314" s="42">
        <v>-1.9664619009075124</v>
      </c>
      <c r="W4314" s="42">
        <v>7.0296746741896232</v>
      </c>
      <c r="X4314" s="42">
        <v>5.9146264288640449</v>
      </c>
      <c r="Y4314" s="42">
        <v>7.0861394859975668</v>
      </c>
      <c r="Z4314" s="42">
        <v>6.007773265582883</v>
      </c>
    </row>
    <row r="4315" spans="1:26" x14ac:dyDescent="0.25">
      <c r="A4315" s="39">
        <v>42964</v>
      </c>
      <c r="B4315" s="25">
        <v>41314.122992010001</v>
      </c>
      <c r="C4315" s="34">
        <v>54197.318535211074</v>
      </c>
      <c r="D4315" s="34">
        <v>5681.615611137202</v>
      </c>
      <c r="E4315" s="25">
        <v>59878.934146348278</v>
      </c>
      <c r="F4315" s="25">
        <v>58982.105655893763</v>
      </c>
      <c r="G4315" s="25">
        <v>66206.690410164112</v>
      </c>
      <c r="H4315" s="25">
        <v>96139.484623441647</v>
      </c>
      <c r="I4315" s="25">
        <v>114939.44936798539</v>
      </c>
      <c r="J4315" s="25">
        <v>168608.11374079093</v>
      </c>
      <c r="K4315" s="25">
        <v>192337.92486174297</v>
      </c>
      <c r="L4315" s="34">
        <v>176681.10214438091</v>
      </c>
      <c r="M4315" s="34">
        <v>200410.91326533299</v>
      </c>
      <c r="O4315" s="42">
        <v>3.7858112690370982</v>
      </c>
      <c r="P4315" s="42">
        <v>-0.99420026501538805</v>
      </c>
      <c r="Q4315" s="42">
        <v>42.487103419697306</v>
      </c>
      <c r="R4315" s="42">
        <v>1.9580019525903714</v>
      </c>
      <c r="S4315" s="42">
        <v>-0.13063995024296116</v>
      </c>
      <c r="T4315" s="42">
        <v>-0.73778505589014998</v>
      </c>
      <c r="U4315" s="42">
        <v>-1.9954889762591965</v>
      </c>
      <c r="V4315" s="42">
        <v>-2.0284104012390003</v>
      </c>
      <c r="W4315" s="42">
        <v>6.96589281189679</v>
      </c>
      <c r="X4315" s="42">
        <v>5.8586988946846663</v>
      </c>
      <c r="Y4315" s="42">
        <v>7.0259052561229884</v>
      </c>
      <c r="Z4315" s="42">
        <v>5.9547124056321898</v>
      </c>
    </row>
    <row r="4316" spans="1:26" x14ac:dyDescent="0.25">
      <c r="A4316" s="39">
        <v>42965</v>
      </c>
      <c r="B4316" s="25">
        <v>41218.210395410002</v>
      </c>
      <c r="C4316" s="34">
        <v>54154.995864339093</v>
      </c>
      <c r="D4316" s="34">
        <v>5629.2480097853995</v>
      </c>
      <c r="E4316" s="25">
        <v>59784.243874124491</v>
      </c>
      <c r="F4316" s="25">
        <v>59073.717351723768</v>
      </c>
      <c r="G4316" s="25">
        <v>66236.173051804115</v>
      </c>
      <c r="H4316" s="25">
        <v>96727.758436671662</v>
      </c>
      <c r="I4316" s="25">
        <v>115474.03036391539</v>
      </c>
      <c r="J4316" s="25">
        <v>169193.71974314094</v>
      </c>
      <c r="K4316" s="25">
        <v>192873.89730471294</v>
      </c>
      <c r="L4316" s="34">
        <v>177151.29894878092</v>
      </c>
      <c r="M4316" s="34">
        <v>200831.47651035295</v>
      </c>
      <c r="O4316" s="42">
        <v>3.6449629502296244</v>
      </c>
      <c r="P4316" s="42">
        <v>-3.040366623027202E-2</v>
      </c>
      <c r="Q4316" s="42">
        <v>41.744038337039967</v>
      </c>
      <c r="R4316" s="42">
        <v>2.8229767116161542</v>
      </c>
      <c r="S4316" s="42">
        <v>0.13398713480703428</v>
      </c>
      <c r="T4316" s="42">
        <v>-0.57789448235521235</v>
      </c>
      <c r="U4316" s="42">
        <v>-1.3043430761324637</v>
      </c>
      <c r="V4316" s="42">
        <v>-1.4902546604700806</v>
      </c>
      <c r="W4316" s="42">
        <v>7.384319445848142</v>
      </c>
      <c r="X4316" s="42">
        <v>6.1967796588586088</v>
      </c>
      <c r="Y4316" s="42">
        <v>7.353164088708164</v>
      </c>
      <c r="Z4316" s="42">
        <v>6.216431883744522</v>
      </c>
    </row>
    <row r="4317" spans="1:26" x14ac:dyDescent="0.25">
      <c r="A4317" s="39">
        <v>42968</v>
      </c>
      <c r="B4317" s="25">
        <v>41174.296978710001</v>
      </c>
      <c r="C4317" s="34">
        <v>54022.454678533111</v>
      </c>
      <c r="D4317" s="34">
        <v>5595.9239081031992</v>
      </c>
      <c r="E4317" s="25">
        <v>59618.378586636311</v>
      </c>
      <c r="F4317" s="25">
        <v>59183.656542253761</v>
      </c>
      <c r="G4317" s="25">
        <v>66356.690787324114</v>
      </c>
      <c r="H4317" s="25">
        <v>96856.367067161642</v>
      </c>
      <c r="I4317" s="25">
        <v>115581.76266623539</v>
      </c>
      <c r="J4317" s="25">
        <v>169437.88662523092</v>
      </c>
      <c r="K4317" s="25">
        <v>193093.55216251293</v>
      </c>
      <c r="L4317" s="34">
        <v>177413.17723702092</v>
      </c>
      <c r="M4317" s="34">
        <v>201068.84277430293</v>
      </c>
      <c r="O4317" s="42">
        <v>3.7705131212339538</v>
      </c>
      <c r="P4317" s="42">
        <v>-5.4335863744370272E-2</v>
      </c>
      <c r="Q4317" s="42">
        <v>44.859171575279568</v>
      </c>
      <c r="R4317" s="42">
        <v>2.9414651237385403</v>
      </c>
      <c r="S4317" s="42">
        <v>-3.9443658966065165E-2</v>
      </c>
      <c r="T4317" s="42">
        <v>-0.79690749229964775</v>
      </c>
      <c r="U4317" s="42">
        <v>-1.164720717365364</v>
      </c>
      <c r="V4317" s="42">
        <v>-1.4172373636903157</v>
      </c>
      <c r="W4317" s="42">
        <v>7.5559006907305548</v>
      </c>
      <c r="X4317" s="42">
        <v>6.3083854795434435</v>
      </c>
      <c r="Y4317" s="42">
        <v>7.5677575138454634</v>
      </c>
      <c r="Z4317" s="42">
        <v>6.3675459569187964</v>
      </c>
    </row>
    <row r="4318" spans="1:26" x14ac:dyDescent="0.25">
      <c r="A4318" s="39">
        <v>42969</v>
      </c>
      <c r="B4318" s="25">
        <v>41151.921137110003</v>
      </c>
      <c r="C4318" s="34">
        <v>53374.758708551126</v>
      </c>
      <c r="D4318" s="34">
        <v>5692.9912590963995</v>
      </c>
      <c r="E4318" s="25">
        <v>59067.749967647527</v>
      </c>
      <c r="F4318" s="25">
        <v>59303.867676493755</v>
      </c>
      <c r="G4318" s="25">
        <v>66510.276376454101</v>
      </c>
      <c r="H4318" s="25">
        <v>96604.021460551638</v>
      </c>
      <c r="I4318" s="25">
        <v>115344.92064946536</v>
      </c>
      <c r="J4318" s="25">
        <v>169230.03881373093</v>
      </c>
      <c r="K4318" s="25">
        <v>192859.84527724294</v>
      </c>
      <c r="L4318" s="34">
        <v>177213.41422757093</v>
      </c>
      <c r="M4318" s="34">
        <v>200843.22069108294</v>
      </c>
      <c r="O4318" s="42">
        <v>3.7141198678032561</v>
      </c>
      <c r="P4318" s="42">
        <v>-1.2526228402143458</v>
      </c>
      <c r="Q4318" s="42">
        <v>47.371910540782778</v>
      </c>
      <c r="R4318" s="42">
        <v>1.9907093648344976</v>
      </c>
      <c r="S4318" s="42">
        <v>0.16359164772266066</v>
      </c>
      <c r="T4318" s="42">
        <v>-0.56729740738531431</v>
      </c>
      <c r="U4318" s="42">
        <v>-1.4222221007049951</v>
      </c>
      <c r="V4318" s="42">
        <v>-1.6192462254946416</v>
      </c>
      <c r="W4318" s="42">
        <v>7.4239629109474237</v>
      </c>
      <c r="X4318" s="42">
        <v>6.1797172699100456</v>
      </c>
      <c r="Y4318" s="42">
        <v>7.446638782444559</v>
      </c>
      <c r="Z4318" s="42">
        <v>6.2481894868925858</v>
      </c>
    </row>
    <row r="4319" spans="1:26" x14ac:dyDescent="0.25">
      <c r="A4319" s="39">
        <v>42970</v>
      </c>
      <c r="B4319" s="25">
        <v>41080.94453311</v>
      </c>
      <c r="C4319" s="34">
        <v>53161.093500839132</v>
      </c>
      <c r="D4319" s="34">
        <v>5818.8515289310017</v>
      </c>
      <c r="E4319" s="25">
        <v>58979.945029770133</v>
      </c>
      <c r="F4319" s="25">
        <v>59309.403163063755</v>
      </c>
      <c r="G4319" s="25">
        <v>66500.165385084096</v>
      </c>
      <c r="H4319" s="25">
        <v>96723.486031261651</v>
      </c>
      <c r="I4319" s="25">
        <v>115455.81419356537</v>
      </c>
      <c r="J4319" s="25">
        <v>169300.96538580093</v>
      </c>
      <c r="K4319" s="25">
        <v>192929.12032108294</v>
      </c>
      <c r="L4319" s="34">
        <v>177290.04560169092</v>
      </c>
      <c r="M4319" s="34">
        <v>200918.20053697296</v>
      </c>
      <c r="O4319" s="42">
        <v>3.6026648413866935</v>
      </c>
      <c r="P4319" s="42">
        <v>-0.97727507207298059</v>
      </c>
      <c r="Q4319" s="42">
        <v>46.103383017229405</v>
      </c>
      <c r="R4319" s="42">
        <v>2.274206399313794</v>
      </c>
      <c r="S4319" s="42">
        <v>0.19209655092280453</v>
      </c>
      <c r="T4319" s="42">
        <v>-0.56120835645745437</v>
      </c>
      <c r="U4319" s="42">
        <v>-1.3524057281800284</v>
      </c>
      <c r="V4319" s="42">
        <v>-1.5752624270073512</v>
      </c>
      <c r="W4319" s="42">
        <v>7.4574412851541094</v>
      </c>
      <c r="X4319" s="42">
        <v>6.2028184070149095</v>
      </c>
      <c r="Y4319" s="42">
        <v>7.4784443108455223</v>
      </c>
      <c r="Z4319" s="42">
        <v>6.2702654070348807</v>
      </c>
    </row>
    <row r="4320" spans="1:26" x14ac:dyDescent="0.25">
      <c r="A4320" s="39">
        <v>42971</v>
      </c>
      <c r="B4320" s="25">
        <v>41028.501865710001</v>
      </c>
      <c r="C4320" s="34">
        <v>53041.200614837137</v>
      </c>
      <c r="D4320" s="34">
        <v>5927.0657987450013</v>
      </c>
      <c r="E4320" s="25">
        <v>58968.26641358214</v>
      </c>
      <c r="F4320" s="25">
        <v>59352.412313563764</v>
      </c>
      <c r="G4320" s="25">
        <v>66548.725130224106</v>
      </c>
      <c r="H4320" s="25">
        <v>96704.523991691662</v>
      </c>
      <c r="I4320" s="25">
        <v>115442.15585844537</v>
      </c>
      <c r="J4320" s="25">
        <v>169392.53071626092</v>
      </c>
      <c r="K4320" s="25">
        <v>193019.10616217292</v>
      </c>
      <c r="L4320" s="34">
        <v>177385.39873420089</v>
      </c>
      <c r="M4320" s="34">
        <v>201011.97418011291</v>
      </c>
      <c r="O4320" s="42">
        <v>3.7233318388520731</v>
      </c>
      <c r="P4320" s="42">
        <v>-1.4291100301695114</v>
      </c>
      <c r="Q4320" s="42">
        <v>46.6656491698932</v>
      </c>
      <c r="R4320" s="42">
        <v>1.9305481525037749</v>
      </c>
      <c r="S4320" s="42">
        <v>0.70718518131827057</v>
      </c>
      <c r="T4320" s="42">
        <v>-0.10331170961543901</v>
      </c>
      <c r="U4320" s="42">
        <v>-1.1783021742089117</v>
      </c>
      <c r="V4320" s="42">
        <v>-1.4487524803331375</v>
      </c>
      <c r="W4320" s="42">
        <v>7.4855315563350677</v>
      </c>
      <c r="X4320" s="42">
        <v>6.2110828441354293</v>
      </c>
      <c r="Y4320" s="42">
        <v>7.5050477311726205</v>
      </c>
      <c r="Z4320" s="42">
        <v>6.278013460702736</v>
      </c>
    </row>
    <row r="4321" spans="1:26" x14ac:dyDescent="0.25">
      <c r="A4321" s="39">
        <v>42972</v>
      </c>
      <c r="B4321" s="25">
        <v>40966.954748309996</v>
      </c>
      <c r="C4321" s="34">
        <v>52945.154244975143</v>
      </c>
      <c r="D4321" s="34">
        <v>5946.5980677894022</v>
      </c>
      <c r="E4321" s="25">
        <v>58891.752312764547</v>
      </c>
      <c r="F4321" s="25">
        <v>59458.534424903752</v>
      </c>
      <c r="G4321" s="25">
        <v>66516.9823827941</v>
      </c>
      <c r="H4321" s="25">
        <v>96686.297825131638</v>
      </c>
      <c r="I4321" s="25">
        <v>115305.65675868536</v>
      </c>
      <c r="J4321" s="25">
        <v>169371.10377630091</v>
      </c>
      <c r="K4321" s="25">
        <v>192883.07492700295</v>
      </c>
      <c r="L4321" s="34">
        <v>177266.5925962909</v>
      </c>
      <c r="M4321" s="34">
        <v>200778.56374699296</v>
      </c>
      <c r="O4321" s="42">
        <v>3.8365026991678652</v>
      </c>
      <c r="P4321" s="42">
        <v>-1.6472045440048766</v>
      </c>
      <c r="Q4321" s="42">
        <v>48.059094069615192</v>
      </c>
      <c r="R4321" s="42">
        <v>1.8038732309270555</v>
      </c>
      <c r="S4321" s="42">
        <v>0.93010004555322823</v>
      </c>
      <c r="T4321" s="42">
        <v>-2.2214164659539737E-2</v>
      </c>
      <c r="U4321" s="42">
        <v>-1.1688562890666554</v>
      </c>
      <c r="V4321" s="42">
        <v>-1.480038268932804</v>
      </c>
      <c r="W4321" s="42">
        <v>7.4805706695719509</v>
      </c>
      <c r="X4321" s="42">
        <v>6.1835727313700017</v>
      </c>
      <c r="Y4321" s="42">
        <v>7.4383776702533488</v>
      </c>
      <c r="Z4321" s="42">
        <v>6.197590049828805</v>
      </c>
    </row>
    <row r="4322" spans="1:26" x14ac:dyDescent="0.25">
      <c r="A4322" s="39">
        <v>42975</v>
      </c>
      <c r="B4322" s="25">
        <v>40959.869937809999</v>
      </c>
      <c r="C4322" s="34">
        <v>52733.060369429171</v>
      </c>
      <c r="D4322" s="34">
        <v>6606.0732232768014</v>
      </c>
      <c r="E4322" s="25">
        <v>59339.13359270597</v>
      </c>
      <c r="F4322" s="25">
        <v>59468.082089613767</v>
      </c>
      <c r="G4322" s="25">
        <v>66533.643010314117</v>
      </c>
      <c r="H4322" s="25">
        <v>96606.46746705164</v>
      </c>
      <c r="I4322" s="25">
        <v>115197.06471525537</v>
      </c>
      <c r="J4322" s="25">
        <v>169297.27036005093</v>
      </c>
      <c r="K4322" s="25">
        <v>192773.65502802294</v>
      </c>
      <c r="L4322" s="34">
        <v>177211.88258619091</v>
      </c>
      <c r="M4322" s="34">
        <v>200688.26725416293</v>
      </c>
      <c r="O4322" s="42">
        <v>4.0774159740595506</v>
      </c>
      <c r="P4322" s="42">
        <v>-1.2336671669797128</v>
      </c>
      <c r="Q4322" s="42">
        <v>61.970774870095809</v>
      </c>
      <c r="R4322" s="42">
        <v>3.2518331869327399</v>
      </c>
      <c r="S4322" s="42">
        <v>1.2131951553978837</v>
      </c>
      <c r="T4322" s="42">
        <v>0.22797280634772044</v>
      </c>
      <c r="U4322" s="42">
        <v>-0.90047664464749655</v>
      </c>
      <c r="V4322" s="42">
        <v>-1.2537316318002034</v>
      </c>
      <c r="W4322" s="42">
        <v>7.3949909642592404</v>
      </c>
      <c r="X4322" s="42">
        <v>6.1130940019447078</v>
      </c>
      <c r="Y4322" s="42">
        <v>7.4107269929430508</v>
      </c>
      <c r="Z4322" s="42">
        <v>6.1766467346604959</v>
      </c>
    </row>
    <row r="4323" spans="1:26" x14ac:dyDescent="0.25">
      <c r="A4323" s="39">
        <v>42976</v>
      </c>
      <c r="B4323" s="25">
        <v>40921.763613210001</v>
      </c>
      <c r="C4323" s="34">
        <v>52520.948942917181</v>
      </c>
      <c r="D4323" s="34">
        <v>6074.2291152550006</v>
      </c>
      <c r="E4323" s="25">
        <v>58595.178058172183</v>
      </c>
      <c r="F4323" s="25">
        <v>59501.816191023754</v>
      </c>
      <c r="G4323" s="25">
        <v>66589.523791144107</v>
      </c>
      <c r="H4323" s="25">
        <v>96774.598757871645</v>
      </c>
      <c r="I4323" s="25">
        <v>115374.90948692539</v>
      </c>
      <c r="J4323" s="25">
        <v>169546.27629309089</v>
      </c>
      <c r="K4323" s="25">
        <v>193071.87699018294</v>
      </c>
      <c r="L4323" s="34">
        <v>177468.92032128089</v>
      </c>
      <c r="M4323" s="34">
        <v>200994.52101837294</v>
      </c>
      <c r="O4323" s="42">
        <v>3.9805893043787455</v>
      </c>
      <c r="P4323" s="42">
        <v>-1.6309410517458489</v>
      </c>
      <c r="Q4323" s="42">
        <v>48.930773741610501</v>
      </c>
      <c r="R4323" s="42">
        <v>1.9573287326307698</v>
      </c>
      <c r="S4323" s="42">
        <v>1.2706097561286711</v>
      </c>
      <c r="T4323" s="42">
        <v>0.31215303649920756</v>
      </c>
      <c r="U4323" s="42">
        <v>-0.72800650658904065</v>
      </c>
      <c r="V4323" s="42">
        <v>-1.101284105514555</v>
      </c>
      <c r="W4323" s="42">
        <v>7.5529497421651159</v>
      </c>
      <c r="X4323" s="42">
        <v>6.2772515736809975</v>
      </c>
      <c r="Y4323" s="42">
        <v>7.5665213425527789</v>
      </c>
      <c r="Z4323" s="42">
        <v>6.3386741325676343</v>
      </c>
    </row>
    <row r="4324" spans="1:26" x14ac:dyDescent="0.25">
      <c r="A4324" s="39">
        <v>42977</v>
      </c>
      <c r="B4324" s="25">
        <v>40867.184950410003</v>
      </c>
      <c r="C4324" s="34">
        <v>52465.419319145192</v>
      </c>
      <c r="D4324" s="34">
        <v>6107.8230321934006</v>
      </c>
      <c r="E4324" s="25">
        <v>58573.242351338595</v>
      </c>
      <c r="F4324" s="25">
        <v>59495.45438272375</v>
      </c>
      <c r="G4324" s="25">
        <v>66589.879504024095</v>
      </c>
      <c r="H4324" s="25">
        <v>97133.948843211634</v>
      </c>
      <c r="I4324" s="25">
        <v>115769.79075452535</v>
      </c>
      <c r="J4324" s="25">
        <v>169883.4057407509</v>
      </c>
      <c r="K4324" s="25">
        <v>193468.39433380292</v>
      </c>
      <c r="L4324" s="34">
        <v>177812.23857099088</v>
      </c>
      <c r="M4324" s="34">
        <v>201397.22716404294</v>
      </c>
      <c r="O4324" s="42">
        <v>3.4550232728786545</v>
      </c>
      <c r="P4324" s="42">
        <v>-1.3220521731999391</v>
      </c>
      <c r="Q4324" s="42">
        <v>50.014947296594769</v>
      </c>
      <c r="R4324" s="42">
        <v>2.3295564111295075</v>
      </c>
      <c r="S4324" s="42">
        <v>2.1447584124014263</v>
      </c>
      <c r="T4324" s="42">
        <v>1.0993518805239688</v>
      </c>
      <c r="U4324" s="42">
        <v>0.20200269950871874</v>
      </c>
      <c r="V4324" s="42">
        <v>-0.28424960638810948</v>
      </c>
      <c r="W4324" s="42">
        <v>7.8597910771732282</v>
      </c>
      <c r="X4324" s="42">
        <v>6.5872383778667221</v>
      </c>
      <c r="Y4324" s="42">
        <v>7.857771545644443</v>
      </c>
      <c r="Z4324" s="42">
        <v>6.6350267615680636</v>
      </c>
    </row>
    <row r="4325" spans="1:26" x14ac:dyDescent="0.25">
      <c r="A4325" s="39">
        <v>42978</v>
      </c>
      <c r="B4325" s="25">
        <v>40841.309307910007</v>
      </c>
      <c r="C4325" s="34">
        <v>53135.054609273197</v>
      </c>
      <c r="D4325" s="34">
        <v>6329.8204090324016</v>
      </c>
      <c r="E4325" s="25">
        <v>59464.875018305596</v>
      </c>
      <c r="F4325" s="25">
        <v>59801.319481510014</v>
      </c>
      <c r="G4325" s="25">
        <v>66968.024791690012</v>
      </c>
      <c r="H4325" s="25">
        <v>98056.785237020027</v>
      </c>
      <c r="I4325" s="25">
        <v>116803.29642082001</v>
      </c>
      <c r="J4325" s="25">
        <v>170984.36626145002</v>
      </c>
      <c r="K4325" s="25">
        <v>194682.85792221004</v>
      </c>
      <c r="L4325" s="34">
        <v>178793.14520534003</v>
      </c>
      <c r="M4325" s="34">
        <v>202491.63686610005</v>
      </c>
      <c r="O4325" s="42">
        <v>3.5635516676512768</v>
      </c>
      <c r="P4325" s="42">
        <v>-0.67175057425095108</v>
      </c>
      <c r="Q4325" s="42">
        <v>50.002255544801422</v>
      </c>
      <c r="R4325" s="42">
        <v>3.0333159046510794</v>
      </c>
      <c r="S4325" s="42">
        <v>2.1475387659677159</v>
      </c>
      <c r="T4325" s="42">
        <v>1.273671260036835</v>
      </c>
      <c r="U4325" s="42">
        <v>0.43876792083996641</v>
      </c>
      <c r="V4325" s="42">
        <v>2.0353664265715388E-2</v>
      </c>
      <c r="W4325" s="42">
        <v>7.9173061263696054</v>
      </c>
      <c r="X4325" s="42">
        <v>6.7061084402831428</v>
      </c>
      <c r="Y4325" s="42">
        <v>7.7116695811054958</v>
      </c>
      <c r="Z4325" s="42">
        <v>6.5745983697571786</v>
      </c>
    </row>
    <row r="4326" spans="1:26" x14ac:dyDescent="0.25">
      <c r="A4326" s="39">
        <v>42979</v>
      </c>
      <c r="B4326" s="25">
        <v>40949.641623110001</v>
      </c>
      <c r="C4326" s="34">
        <v>54721.450703743743</v>
      </c>
      <c r="D4326" s="34">
        <v>6119.5289557444021</v>
      </c>
      <c r="E4326" s="25">
        <v>60840.979659488148</v>
      </c>
      <c r="F4326" s="25">
        <v>60514.46509254376</v>
      </c>
      <c r="G4326" s="25">
        <v>67859.590582994104</v>
      </c>
      <c r="H4326" s="25">
        <v>99138.850094241658</v>
      </c>
      <c r="I4326" s="25">
        <v>118033.74281454537</v>
      </c>
      <c r="J4326" s="25">
        <v>172080.16635034091</v>
      </c>
      <c r="K4326" s="25">
        <v>195846.05374081293</v>
      </c>
      <c r="L4326" s="34">
        <v>179807.78113055089</v>
      </c>
      <c r="M4326" s="34">
        <v>203573.66852102295</v>
      </c>
      <c r="O4326" s="42">
        <v>3.8715816711248019</v>
      </c>
      <c r="P4326" s="42">
        <v>6.187970359181616E-2</v>
      </c>
      <c r="Q4326" s="42">
        <v>44.242838167185525</v>
      </c>
      <c r="R4326" s="42">
        <v>3.2425707001456638</v>
      </c>
      <c r="S4326" s="42">
        <v>2.2351191271048121</v>
      </c>
      <c r="T4326" s="42">
        <v>1.6438644673805847</v>
      </c>
      <c r="U4326" s="42">
        <v>0.3287393922362547</v>
      </c>
      <c r="V4326" s="42">
        <v>6.4878382331601259E-2</v>
      </c>
      <c r="W4326" s="42">
        <v>7.8005723368404611</v>
      </c>
      <c r="X4326" s="42">
        <v>6.6481089288556339</v>
      </c>
      <c r="Y4326" s="42">
        <v>7.5503903165590858</v>
      </c>
      <c r="Z4326" s="42">
        <v>6.4748917969017938</v>
      </c>
    </row>
    <row r="4327" spans="1:26" x14ac:dyDescent="0.25">
      <c r="A4327" s="39">
        <v>42982</v>
      </c>
      <c r="B4327" s="25">
        <v>41158.759182709997</v>
      </c>
      <c r="C4327" s="34">
        <v>54979.552975865357</v>
      </c>
      <c r="D4327" s="34">
        <v>6170.3374163648014</v>
      </c>
      <c r="E4327" s="25">
        <v>61149.890392230162</v>
      </c>
      <c r="F4327" s="25">
        <v>60524.056150523749</v>
      </c>
      <c r="G4327" s="25">
        <v>67877.863454894105</v>
      </c>
      <c r="H4327" s="25">
        <v>99488.409225951633</v>
      </c>
      <c r="I4327" s="25">
        <v>118371.48861962536</v>
      </c>
      <c r="J4327" s="25">
        <v>172740.25851981092</v>
      </c>
      <c r="K4327" s="25">
        <v>196481.07833217291</v>
      </c>
      <c r="L4327" s="34">
        <v>180485.20980898093</v>
      </c>
      <c r="M4327" s="34">
        <v>204226.02962134292</v>
      </c>
      <c r="O4327" s="42">
        <v>3.3733437061967964</v>
      </c>
      <c r="P4327" s="42">
        <v>-1.2405270093111875</v>
      </c>
      <c r="Q4327" s="42">
        <v>44.676676435808702</v>
      </c>
      <c r="R4327" s="42">
        <v>2.0268917098698713</v>
      </c>
      <c r="S4327" s="42">
        <v>1.5830445717786246</v>
      </c>
      <c r="T4327" s="42">
        <v>1.0630173403692433</v>
      </c>
      <c r="U4327" s="42">
        <v>0.29948402054071899</v>
      </c>
      <c r="V4327" s="42">
        <v>6.7558643843557142E-2</v>
      </c>
      <c r="W4327" s="42">
        <v>7.9481222559441012</v>
      </c>
      <c r="X4327" s="42">
        <v>6.7958359402435553</v>
      </c>
      <c r="Y4327" s="42">
        <v>7.7337841099186289</v>
      </c>
      <c r="Z4327" s="42">
        <v>6.6534898047155178</v>
      </c>
    </row>
    <row r="4328" spans="1:26" x14ac:dyDescent="0.25">
      <c r="A4328" s="39">
        <v>42983</v>
      </c>
      <c r="B4328" s="25">
        <v>41391.187751609999</v>
      </c>
      <c r="C4328" s="34">
        <v>54884.535413585909</v>
      </c>
      <c r="D4328" s="34">
        <v>6040.2302076522019</v>
      </c>
      <c r="E4328" s="25">
        <v>60924.765621238112</v>
      </c>
      <c r="F4328" s="25">
        <v>60548.983262703761</v>
      </c>
      <c r="G4328" s="25">
        <v>67951.380509524111</v>
      </c>
      <c r="H4328" s="25">
        <v>99282.194992401652</v>
      </c>
      <c r="I4328" s="25">
        <v>118225.6901848054</v>
      </c>
      <c r="J4328" s="25">
        <v>172503.89993260091</v>
      </c>
      <c r="K4328" s="25">
        <v>196213.43621543294</v>
      </c>
      <c r="L4328" s="34">
        <v>180256.6300580909</v>
      </c>
      <c r="M4328" s="34">
        <v>203966.16634092294</v>
      </c>
      <c r="O4328" s="42">
        <v>3.9571056761186885</v>
      </c>
      <c r="P4328" s="42">
        <v>-1.4112065413855457</v>
      </c>
      <c r="Q4328" s="42">
        <v>41.626036370817147</v>
      </c>
      <c r="R4328" s="42">
        <v>1.6512772895677541</v>
      </c>
      <c r="S4328" s="42">
        <v>1.6248820180550405</v>
      </c>
      <c r="T4328" s="42">
        <v>1.1724765217387745</v>
      </c>
      <c r="U4328" s="42">
        <v>9.1588634699535376E-2</v>
      </c>
      <c r="V4328" s="42">
        <v>-5.5694798321126449E-2</v>
      </c>
      <c r="W4328" s="42">
        <v>7.8004180329273032</v>
      </c>
      <c r="X4328" s="42">
        <v>6.6503610485507458</v>
      </c>
      <c r="Y4328" s="42">
        <v>7.5973421180216327</v>
      </c>
      <c r="Z4328" s="42">
        <v>6.5177807289415801</v>
      </c>
    </row>
    <row r="4329" spans="1:26" x14ac:dyDescent="0.25">
      <c r="A4329" s="39">
        <v>42984</v>
      </c>
      <c r="B4329" s="25">
        <v>41449.640239809996</v>
      </c>
      <c r="C4329" s="34">
        <v>54871.64720363645</v>
      </c>
      <c r="D4329" s="34">
        <v>6062.2023346864007</v>
      </c>
      <c r="E4329" s="25">
        <v>60933.849538322851</v>
      </c>
      <c r="F4329" s="25">
        <v>60577.567402433742</v>
      </c>
      <c r="G4329" s="25">
        <v>67996.036988854088</v>
      </c>
      <c r="H4329" s="25">
        <v>99251.518846341642</v>
      </c>
      <c r="I4329" s="25">
        <v>118221.97323366537</v>
      </c>
      <c r="J4329" s="25">
        <v>172410.05197381097</v>
      </c>
      <c r="K4329" s="25">
        <v>196155.50992449294</v>
      </c>
      <c r="L4329" s="34">
        <v>180169.68793562095</v>
      </c>
      <c r="M4329" s="34">
        <v>203915.14588630295</v>
      </c>
      <c r="O4329" s="42">
        <v>3.8640522710642777</v>
      </c>
      <c r="P4329" s="42">
        <v>-1.2467137525347116</v>
      </c>
      <c r="Q4329" s="42">
        <v>41.767257702050273</v>
      </c>
      <c r="R4329" s="42">
        <v>1.827036081999367</v>
      </c>
      <c r="S4329" s="42">
        <v>1.7753907467080499</v>
      </c>
      <c r="T4329" s="42">
        <v>1.1275294768169797</v>
      </c>
      <c r="U4329" s="42">
        <v>-0.21658112348043046</v>
      </c>
      <c r="V4329" s="42">
        <v>-0.40004207141610681</v>
      </c>
      <c r="W4329" s="42">
        <v>7.5997352318128986</v>
      </c>
      <c r="X4329" s="42">
        <v>6.4151197266304916</v>
      </c>
      <c r="Y4329" s="42">
        <v>7.4053185811472133</v>
      </c>
      <c r="Z4329" s="42">
        <v>6.2915257617875309</v>
      </c>
    </row>
    <row r="4330" spans="1:26" x14ac:dyDescent="0.25">
      <c r="A4330" s="39">
        <v>42985</v>
      </c>
      <c r="B4330" s="25">
        <v>41514.276434610001</v>
      </c>
      <c r="C4330" s="34">
        <v>55385.700111436992</v>
      </c>
      <c r="D4330" s="34">
        <v>6031.2600938100013</v>
      </c>
      <c r="E4330" s="25">
        <v>61416.960205246993</v>
      </c>
      <c r="F4330" s="25">
        <v>60294.606916653756</v>
      </c>
      <c r="G4330" s="25">
        <v>67865.241217374103</v>
      </c>
      <c r="H4330" s="25">
        <v>99447.574156261631</v>
      </c>
      <c r="I4330" s="25">
        <v>118574.25206815536</v>
      </c>
      <c r="J4330" s="25">
        <v>172879.38902173087</v>
      </c>
      <c r="K4330" s="25">
        <v>196782.23980886294</v>
      </c>
      <c r="L4330" s="34">
        <v>180644.29781986086</v>
      </c>
      <c r="M4330" s="34">
        <v>204547.14860699294</v>
      </c>
      <c r="O4330" s="42">
        <v>3.8944605705314883</v>
      </c>
      <c r="P4330" s="42">
        <v>-0.33456392811754831</v>
      </c>
      <c r="Q4330" s="42">
        <v>42.269500143765583</v>
      </c>
      <c r="R4330" s="42">
        <v>2.68515575432553</v>
      </c>
      <c r="S4330" s="42">
        <v>1.3815334879129004</v>
      </c>
      <c r="T4330" s="42">
        <v>0.97665509376605453</v>
      </c>
      <c r="U4330" s="42">
        <v>4.4022829490963922E-2</v>
      </c>
      <c r="V4330" s="42">
        <v>-7.0493656896164492E-2</v>
      </c>
      <c r="W4330" s="42">
        <v>7.9904863686251382</v>
      </c>
      <c r="X4330" s="42">
        <v>6.8314491780522291</v>
      </c>
      <c r="Y4330" s="42">
        <v>7.7781098697721651</v>
      </c>
      <c r="Z4330" s="42">
        <v>6.6912439632719645</v>
      </c>
    </row>
    <row r="4331" spans="1:26" x14ac:dyDescent="0.25">
      <c r="A4331" s="39">
        <v>42986</v>
      </c>
      <c r="B4331" s="25">
        <v>41597.139599510003</v>
      </c>
      <c r="C4331" s="34">
        <v>55237.808181737535</v>
      </c>
      <c r="D4331" s="34">
        <v>5986.3137311474011</v>
      </c>
      <c r="E4331" s="25">
        <v>61224.121912884933</v>
      </c>
      <c r="F4331" s="25">
        <v>60576.739115963755</v>
      </c>
      <c r="G4331" s="25">
        <v>68120.501475284109</v>
      </c>
      <c r="H4331" s="25">
        <v>99629.291583281651</v>
      </c>
      <c r="I4331" s="25">
        <v>118733.63175795537</v>
      </c>
      <c r="J4331" s="25">
        <v>173032.31946450091</v>
      </c>
      <c r="K4331" s="25">
        <v>196919.87273177292</v>
      </c>
      <c r="L4331" s="34">
        <v>180713.20009895091</v>
      </c>
      <c r="M4331" s="34">
        <v>204600.75336622293</v>
      </c>
      <c r="O4331" s="42">
        <v>3.6961471805470714</v>
      </c>
      <c r="P4331" s="42">
        <v>-0.4075948339268165</v>
      </c>
      <c r="Q4331" s="42">
        <v>40.049599886311583</v>
      </c>
      <c r="R4331" s="42">
        <v>2.4872181160386697</v>
      </c>
      <c r="S4331" s="42">
        <v>2.1942776853693502</v>
      </c>
      <c r="T4331" s="42">
        <v>1.7621342409579688</v>
      </c>
      <c r="U4331" s="42">
        <v>0.53611362801784246</v>
      </c>
      <c r="V4331" s="42">
        <v>0.31748524800607747</v>
      </c>
      <c r="W4331" s="42">
        <v>8.2161999429946508</v>
      </c>
      <c r="X4331" s="42">
        <v>7.0800840906755313</v>
      </c>
      <c r="Y4331" s="42">
        <v>7.9408397310093415</v>
      </c>
      <c r="Z4331" s="42">
        <v>6.8839082159024789</v>
      </c>
    </row>
    <row r="4332" spans="1:26" x14ac:dyDescent="0.25">
      <c r="A4332" s="39">
        <v>42989</v>
      </c>
      <c r="B4332" s="25">
        <v>41683.37101381</v>
      </c>
      <c r="C4332" s="34">
        <v>55218.035223639301</v>
      </c>
      <c r="D4332" s="34">
        <v>5940.3107838760006</v>
      </c>
      <c r="E4332" s="25">
        <v>61158.346007515298</v>
      </c>
      <c r="F4332" s="25">
        <v>60507.211483383762</v>
      </c>
      <c r="G4332" s="25">
        <v>68055.297678824107</v>
      </c>
      <c r="H4332" s="25">
        <v>99118.34387055166</v>
      </c>
      <c r="I4332" s="25">
        <v>118243.89651741539</v>
      </c>
      <c r="J4332" s="25">
        <v>172478.0906592909</v>
      </c>
      <c r="K4332" s="25">
        <v>196376.2240755829</v>
      </c>
      <c r="L4332" s="34">
        <v>180179.75301178088</v>
      </c>
      <c r="M4332" s="34">
        <v>204077.8864280729</v>
      </c>
      <c r="O4332" s="42">
        <v>3.9542286594338449</v>
      </c>
      <c r="P4332" s="42">
        <v>-0.54537996435687353</v>
      </c>
      <c r="Q4332" s="42">
        <v>42.867903806375487</v>
      </c>
      <c r="R4332" s="42">
        <v>2.4792865102055472</v>
      </c>
      <c r="S4332" s="42">
        <v>1.7966741117175333</v>
      </c>
      <c r="T4332" s="42">
        <v>1.5500391139098291</v>
      </c>
      <c r="U4332" s="42">
        <v>0.30629046417209871</v>
      </c>
      <c r="V4332" s="42">
        <v>0.24498000673172093</v>
      </c>
      <c r="W4332" s="42">
        <v>8.139691302688945</v>
      </c>
      <c r="X4332" s="42">
        <v>7.0621227408593557</v>
      </c>
      <c r="Y4332" s="42">
        <v>7.9178038947666618</v>
      </c>
      <c r="Z4332" s="42">
        <v>6.9101858514317493</v>
      </c>
    </row>
    <row r="4333" spans="1:26" x14ac:dyDescent="0.25">
      <c r="A4333" s="39">
        <v>42990</v>
      </c>
      <c r="B4333" s="25">
        <v>41641.980434410005</v>
      </c>
      <c r="C4333" s="34">
        <v>54914.262764159983</v>
      </c>
      <c r="D4333" s="34">
        <v>5965.2940273052009</v>
      </c>
      <c r="E4333" s="25">
        <v>60879.556791465184</v>
      </c>
      <c r="F4333" s="25">
        <v>60223.407373253758</v>
      </c>
      <c r="G4333" s="25">
        <v>67793.681873454116</v>
      </c>
      <c r="H4333" s="25">
        <v>98866.917856521643</v>
      </c>
      <c r="I4333" s="25">
        <v>118000.75769106539</v>
      </c>
      <c r="J4333" s="25">
        <v>172312.75323471092</v>
      </c>
      <c r="K4333" s="25">
        <v>196233.10725942295</v>
      </c>
      <c r="L4333" s="34">
        <v>180021.22863260092</v>
      </c>
      <c r="M4333" s="34">
        <v>203941.58265731295</v>
      </c>
      <c r="O4333" s="42">
        <v>3.8510046242696161</v>
      </c>
      <c r="P4333" s="42">
        <v>-1.0925123353738408</v>
      </c>
      <c r="Q4333" s="42">
        <v>43.468765234148336</v>
      </c>
      <c r="R4333" s="42">
        <v>2.0121365329310636</v>
      </c>
      <c r="S4333" s="42">
        <v>1.3192051654184134</v>
      </c>
      <c r="T4333" s="42">
        <v>1.1596639899405181</v>
      </c>
      <c r="U4333" s="42">
        <v>5.1851075773101662E-2</v>
      </c>
      <c r="V4333" s="42">
        <v>3.88514241648652E-2</v>
      </c>
      <c r="W4333" s="42">
        <v>8.0360286404544734</v>
      </c>
      <c r="X4333" s="42">
        <v>6.9840970521074519</v>
      </c>
      <c r="Y4333" s="42">
        <v>7.8228564737666817</v>
      </c>
      <c r="Z4333" s="42">
        <v>6.8387804595039459</v>
      </c>
    </row>
    <row r="4334" spans="1:26" x14ac:dyDescent="0.25">
      <c r="A4334" s="39">
        <v>42991</v>
      </c>
      <c r="B4334" s="25">
        <v>41611.610333910001</v>
      </c>
      <c r="C4334" s="34">
        <v>54966.980929110658</v>
      </c>
      <c r="D4334" s="34">
        <v>6039.6925690094004</v>
      </c>
      <c r="E4334" s="25">
        <v>61006.673498120057</v>
      </c>
      <c r="F4334" s="25">
        <v>59963.385907603762</v>
      </c>
      <c r="G4334" s="25">
        <v>67532.813329864119</v>
      </c>
      <c r="H4334" s="25">
        <v>98735.403207421652</v>
      </c>
      <c r="I4334" s="25">
        <v>117885.45604696538</v>
      </c>
      <c r="J4334" s="25">
        <v>172112.68588309098</v>
      </c>
      <c r="K4334" s="25">
        <v>196046.11292311296</v>
      </c>
      <c r="L4334" s="34">
        <v>179827.33132638095</v>
      </c>
      <c r="M4334" s="34">
        <v>203760.75836640297</v>
      </c>
      <c r="O4334" s="42">
        <v>3.9411349284728781</v>
      </c>
      <c r="P4334" s="42">
        <v>-0.95135473267994319</v>
      </c>
      <c r="Q4334" s="42">
        <v>49.22531094729321</v>
      </c>
      <c r="R4334" s="42">
        <v>2.4593846591724811</v>
      </c>
      <c r="S4334" s="42">
        <v>1.5211567003927673</v>
      </c>
      <c r="T4334" s="42">
        <v>1.1386733298812679</v>
      </c>
      <c r="U4334" s="42">
        <v>0.33498608902646776</v>
      </c>
      <c r="V4334" s="42">
        <v>0.22297113084130959</v>
      </c>
      <c r="W4334" s="42">
        <v>8.1159608864699084</v>
      </c>
      <c r="X4334" s="42">
        <v>7.0054852340368123</v>
      </c>
      <c r="Y4334" s="42">
        <v>7.8980815652597514</v>
      </c>
      <c r="Z4334" s="42">
        <v>6.8585612895534664</v>
      </c>
    </row>
    <row r="4335" spans="1:26" x14ac:dyDescent="0.25">
      <c r="A4335" s="39">
        <v>42992</v>
      </c>
      <c r="B4335" s="25">
        <v>41550.52534321</v>
      </c>
      <c r="C4335" s="34">
        <v>54829.609238191326</v>
      </c>
      <c r="D4335" s="34">
        <v>6009.292916540202</v>
      </c>
      <c r="E4335" s="25">
        <v>60838.902154731528</v>
      </c>
      <c r="F4335" s="25">
        <v>60157.938964223751</v>
      </c>
      <c r="G4335" s="25">
        <v>67666.071004674101</v>
      </c>
      <c r="H4335" s="25">
        <v>98894.745956271639</v>
      </c>
      <c r="I4335" s="25">
        <v>117990.16774639538</v>
      </c>
      <c r="J4335" s="25">
        <v>172175.16153719093</v>
      </c>
      <c r="K4335" s="25">
        <v>196049.86924407296</v>
      </c>
      <c r="L4335" s="34">
        <v>179893.66902588092</v>
      </c>
      <c r="M4335" s="34">
        <v>203768.37673276296</v>
      </c>
      <c r="O4335" s="42">
        <v>3.809160073237039</v>
      </c>
      <c r="P4335" s="42">
        <v>-0.74040438885571991</v>
      </c>
      <c r="Q4335" s="42">
        <v>49.220553206388807</v>
      </c>
      <c r="R4335" s="42">
        <v>2.6544560019883479</v>
      </c>
      <c r="S4335" s="42">
        <v>1.7173877530279658</v>
      </c>
      <c r="T4335" s="42">
        <v>1.2308798329018877</v>
      </c>
      <c r="U4335" s="42">
        <v>0.64382101641162759</v>
      </c>
      <c r="V4335" s="42">
        <v>0.43842069601909284</v>
      </c>
      <c r="W4335" s="42">
        <v>8.2166566781144859</v>
      </c>
      <c r="X4335" s="42">
        <v>7.069386637269659</v>
      </c>
      <c r="Y4335" s="42">
        <v>7.9927283388832704</v>
      </c>
      <c r="Z4335" s="42">
        <v>6.9186722429299463</v>
      </c>
    </row>
    <row r="4336" spans="1:26" x14ac:dyDescent="0.25">
      <c r="A4336" s="39">
        <v>42993</v>
      </c>
      <c r="B4336" s="25">
        <v>41557.32667101</v>
      </c>
      <c r="C4336" s="34">
        <v>55027.818141732008</v>
      </c>
      <c r="D4336" s="34">
        <v>5965.0747703862007</v>
      </c>
      <c r="E4336" s="25">
        <v>60992.892912118208</v>
      </c>
      <c r="F4336" s="25">
        <v>59797.125978963755</v>
      </c>
      <c r="G4336" s="25">
        <v>67264.506571884107</v>
      </c>
      <c r="H4336" s="25">
        <v>98623.322482281641</v>
      </c>
      <c r="I4336" s="25">
        <v>117662.62243786539</v>
      </c>
      <c r="J4336" s="25">
        <v>172047.03219752092</v>
      </c>
      <c r="K4336" s="25">
        <v>195860.10271864291</v>
      </c>
      <c r="L4336" s="34">
        <v>179688.4437316109</v>
      </c>
      <c r="M4336" s="34">
        <v>203501.51425273292</v>
      </c>
      <c r="O4336" s="42">
        <v>3.9542381544195093</v>
      </c>
      <c r="P4336" s="42">
        <v>-0.25610616991631474</v>
      </c>
      <c r="Q4336" s="42">
        <v>47.119830118418648</v>
      </c>
      <c r="R4336" s="42">
        <v>2.987343062111214</v>
      </c>
      <c r="S4336" s="42">
        <v>1.6060871768354579</v>
      </c>
      <c r="T4336" s="42">
        <v>0.98668078979005092</v>
      </c>
      <c r="U4336" s="42">
        <v>0.73348904169499018</v>
      </c>
      <c r="V4336" s="42">
        <v>0.40769102073014984</v>
      </c>
      <c r="W4336" s="42">
        <v>8.3838160344582811</v>
      </c>
      <c r="X4336" s="42">
        <v>7.1472239735714815</v>
      </c>
      <c r="Y4336" s="42">
        <v>8.102076471734776</v>
      </c>
      <c r="Z4336" s="42">
        <v>6.9497317734023678</v>
      </c>
    </row>
    <row r="4337" spans="1:26" x14ac:dyDescent="0.25">
      <c r="A4337" s="39">
        <v>42996</v>
      </c>
      <c r="B4337" s="25">
        <v>41509.876051710002</v>
      </c>
      <c r="C4337" s="34">
        <v>55035.182899374049</v>
      </c>
      <c r="D4337" s="34">
        <v>6036.1148850086001</v>
      </c>
      <c r="E4337" s="25">
        <v>61071.297784382652</v>
      </c>
      <c r="F4337" s="25">
        <v>59951.135540603747</v>
      </c>
      <c r="G4337" s="25">
        <v>67383.873726234102</v>
      </c>
      <c r="H4337" s="25">
        <v>98233.308688241639</v>
      </c>
      <c r="I4337" s="25">
        <v>117246.36091486538</v>
      </c>
      <c r="J4337" s="25">
        <v>171484.79206892094</v>
      </c>
      <c r="K4337" s="25">
        <v>195271.60375837292</v>
      </c>
      <c r="L4337" s="34">
        <v>179143.92473921095</v>
      </c>
      <c r="M4337" s="34">
        <v>202930.73642866293</v>
      </c>
      <c r="O4337" s="42">
        <v>3.9943339976371339</v>
      </c>
      <c r="P4337" s="42">
        <v>-0.41877061433405194</v>
      </c>
      <c r="Q4337" s="42">
        <v>49.607861437289927</v>
      </c>
      <c r="R4337" s="42">
        <v>2.9848450913003699</v>
      </c>
      <c r="S4337" s="42">
        <v>1.9035170807586432</v>
      </c>
      <c r="T4337" s="42">
        <v>1.3359326723096698</v>
      </c>
      <c r="U4337" s="42">
        <v>0.84711108416222203</v>
      </c>
      <c r="V4337" s="42">
        <v>0.58787485630913405</v>
      </c>
      <c r="W4337" s="42">
        <v>8.3551886105114335</v>
      </c>
      <c r="X4337" s="42">
        <v>7.1713508181306951</v>
      </c>
      <c r="Y4337" s="42">
        <v>8.1138718109505135</v>
      </c>
      <c r="Z4337" s="42">
        <v>7.0069302411691403</v>
      </c>
    </row>
    <row r="4338" spans="1:26" x14ac:dyDescent="0.25">
      <c r="A4338" s="39">
        <v>42997</v>
      </c>
      <c r="B4338" s="25">
        <v>41514.322364610001</v>
      </c>
      <c r="C4338" s="34">
        <v>55096.32794243472</v>
      </c>
      <c r="D4338" s="34">
        <v>5897.1249069922014</v>
      </c>
      <c r="E4338" s="25">
        <v>60993.452849426918</v>
      </c>
      <c r="F4338" s="25">
        <v>60015.527580403774</v>
      </c>
      <c r="G4338" s="25">
        <v>67416.154893564133</v>
      </c>
      <c r="H4338" s="25">
        <v>99013.064187571654</v>
      </c>
      <c r="I4338" s="25">
        <v>117967.60797866539</v>
      </c>
      <c r="J4338" s="25">
        <v>172226.83057061091</v>
      </c>
      <c r="K4338" s="25">
        <v>195977.30938277292</v>
      </c>
      <c r="L4338" s="34">
        <v>179894.5192863009</v>
      </c>
      <c r="M4338" s="34">
        <v>203644.99809846294</v>
      </c>
      <c r="O4338" s="42">
        <v>4.0054733069476267</v>
      </c>
      <c r="P4338" s="42">
        <v>-0.30813414075397949</v>
      </c>
      <c r="Q4338" s="42">
        <v>46.162931417171563</v>
      </c>
      <c r="R4338" s="42">
        <v>2.8535747751550877</v>
      </c>
      <c r="S4338" s="42">
        <v>2.012969141482035</v>
      </c>
      <c r="T4338" s="42">
        <v>1.3844790383501504</v>
      </c>
      <c r="U4338" s="42">
        <v>1.6476144013108263</v>
      </c>
      <c r="V4338" s="42">
        <v>1.2066463800298077</v>
      </c>
      <c r="W4338" s="42">
        <v>8.8240565540580675</v>
      </c>
      <c r="X4338" s="42">
        <v>7.558664813566951</v>
      </c>
      <c r="Y4338" s="42">
        <v>8.5668577705034998</v>
      </c>
      <c r="Z4338" s="42">
        <v>7.3835658855240682</v>
      </c>
    </row>
    <row r="4339" spans="1:26" x14ac:dyDescent="0.25">
      <c r="A4339" s="39">
        <v>42998</v>
      </c>
      <c r="B4339" s="25">
        <v>41496.67447251</v>
      </c>
      <c r="C4339" s="34">
        <v>55601.860670875401</v>
      </c>
      <c r="D4339" s="34">
        <v>5861.6963811517999</v>
      </c>
      <c r="E4339" s="25">
        <v>61463.557052027201</v>
      </c>
      <c r="F4339" s="25">
        <v>60015.979882283755</v>
      </c>
      <c r="G4339" s="25">
        <v>67426.870361464098</v>
      </c>
      <c r="H4339" s="25">
        <v>99135.75522072165</v>
      </c>
      <c r="I4339" s="25">
        <v>118088.41691449538</v>
      </c>
      <c r="J4339" s="25">
        <v>172373.86037941091</v>
      </c>
      <c r="K4339" s="25">
        <v>196119.26280021295</v>
      </c>
      <c r="L4339" s="34">
        <v>180046.8231405009</v>
      </c>
      <c r="M4339" s="34">
        <v>203792.22556130294</v>
      </c>
      <c r="O4339" s="42">
        <v>4.0737460688625271</v>
      </c>
      <c r="P4339" s="42">
        <v>1.6865639782795538</v>
      </c>
      <c r="Q4339" s="42">
        <v>48.810380513399451</v>
      </c>
      <c r="R4339" s="42">
        <v>4.8531729325498763</v>
      </c>
      <c r="S4339" s="42">
        <v>2.0888884593533552</v>
      </c>
      <c r="T4339" s="42">
        <v>1.588577237275568</v>
      </c>
      <c r="U4339" s="42">
        <v>1.6584667046675383</v>
      </c>
      <c r="V4339" s="42">
        <v>1.2674399919595514</v>
      </c>
      <c r="W4339" s="42">
        <v>8.8152077579709562</v>
      </c>
      <c r="X4339" s="42">
        <v>7.5839266131044525</v>
      </c>
      <c r="Y4339" s="42">
        <v>8.558148755531402</v>
      </c>
      <c r="Z4339" s="42">
        <v>7.4075283642804024</v>
      </c>
    </row>
    <row r="4340" spans="1:26" x14ac:dyDescent="0.25">
      <c r="A4340" s="39">
        <v>42999</v>
      </c>
      <c r="B4340" s="25">
        <v>41437.924505510004</v>
      </c>
      <c r="C4340" s="34">
        <v>55500.45797911608</v>
      </c>
      <c r="D4340" s="34">
        <v>5954.6442044586001</v>
      </c>
      <c r="E4340" s="25">
        <v>61455.10218357468</v>
      </c>
      <c r="F4340" s="25">
        <v>60320.277307513759</v>
      </c>
      <c r="G4340" s="25">
        <v>67710.442534974107</v>
      </c>
      <c r="H4340" s="25">
        <v>99260.903596881646</v>
      </c>
      <c r="I4340" s="25">
        <v>118195.69785761536</v>
      </c>
      <c r="J4340" s="25">
        <v>172619.79002846091</v>
      </c>
      <c r="K4340" s="25">
        <v>196344.74192146296</v>
      </c>
      <c r="L4340" s="34">
        <v>180296.94583495089</v>
      </c>
      <c r="M4340" s="34">
        <v>204021.89772795295</v>
      </c>
      <c r="O4340" s="42">
        <v>4.2472356703977088</v>
      </c>
      <c r="P4340" s="42">
        <v>1.3272260637773314</v>
      </c>
      <c r="Q4340" s="42">
        <v>52.892310891341744</v>
      </c>
      <c r="R4340" s="42">
        <v>4.750356706626957</v>
      </c>
      <c r="S4340" s="42">
        <v>2.7107900807999519</v>
      </c>
      <c r="T4340" s="42">
        <v>2.0602278509896488</v>
      </c>
      <c r="U4340" s="42">
        <v>1.6539113752695789</v>
      </c>
      <c r="V4340" s="42">
        <v>1.2290099923575548</v>
      </c>
      <c r="W4340" s="42">
        <v>8.7154642647444547</v>
      </c>
      <c r="X4340" s="42">
        <v>7.4808283929260089</v>
      </c>
      <c r="Y4340" s="42">
        <v>8.4628962722590693</v>
      </c>
      <c r="Z4340" s="42">
        <v>7.3083710979437999</v>
      </c>
    </row>
    <row r="4341" spans="1:26" x14ac:dyDescent="0.25">
      <c r="A4341" s="39">
        <v>43000</v>
      </c>
      <c r="B4341" s="25">
        <v>41379.905948910004</v>
      </c>
      <c r="C4341" s="34">
        <v>55410.791263186758</v>
      </c>
      <c r="D4341" s="34">
        <v>5928.3213629360016</v>
      </c>
      <c r="E4341" s="25">
        <v>61339.112626122762</v>
      </c>
      <c r="F4341" s="25">
        <v>60250.271477613765</v>
      </c>
      <c r="G4341" s="25">
        <v>67691.153574424112</v>
      </c>
      <c r="H4341" s="25">
        <v>99164.553887881644</v>
      </c>
      <c r="I4341" s="25">
        <v>118141.11272351537</v>
      </c>
      <c r="J4341" s="25">
        <v>172551.31476267098</v>
      </c>
      <c r="K4341" s="25">
        <v>196307.02056969292</v>
      </c>
      <c r="L4341" s="34">
        <v>180155.69261456098</v>
      </c>
      <c r="M4341" s="34">
        <v>203911.39842158291</v>
      </c>
      <c r="O4341" s="42">
        <v>4.083142224283498</v>
      </c>
      <c r="P4341" s="42">
        <v>1.3594529187614057</v>
      </c>
      <c r="Q4341" s="42">
        <v>52.037721748555143</v>
      </c>
      <c r="R4341" s="42">
        <v>4.7334931400737634</v>
      </c>
      <c r="S4341" s="42">
        <v>2.7673268105136373</v>
      </c>
      <c r="T4341" s="42">
        <v>2.2932511627186791</v>
      </c>
      <c r="U4341" s="42">
        <v>2.172010449111017</v>
      </c>
      <c r="V4341" s="42">
        <v>1.6997978008948644</v>
      </c>
      <c r="W4341" s="42">
        <v>8.8675963014444026</v>
      </c>
      <c r="X4341" s="42">
        <v>7.6401764348921208</v>
      </c>
      <c r="Y4341" s="42">
        <v>8.5607767270049031</v>
      </c>
      <c r="Z4341" s="42">
        <v>7.4201386890171639</v>
      </c>
    </row>
    <row r="4342" spans="1:26" x14ac:dyDescent="0.25">
      <c r="A4342" s="39">
        <v>43003</v>
      </c>
      <c r="B4342" s="25">
        <v>41414.277185910003</v>
      </c>
      <c r="C4342" s="34">
        <v>55131.2760850388</v>
      </c>
      <c r="D4342" s="34">
        <v>5944.9330220350012</v>
      </c>
      <c r="E4342" s="25">
        <v>61076.209107073802</v>
      </c>
      <c r="F4342" s="25">
        <v>60679.850716493762</v>
      </c>
      <c r="G4342" s="25">
        <v>68143.993270344115</v>
      </c>
      <c r="H4342" s="25">
        <v>99421.551929811656</v>
      </c>
      <c r="I4342" s="25">
        <v>118421.30893109539</v>
      </c>
      <c r="J4342" s="25">
        <v>172952.65163022093</v>
      </c>
      <c r="K4342" s="25">
        <v>196742.77370034295</v>
      </c>
      <c r="L4342" s="34">
        <v>180573.75161831093</v>
      </c>
      <c r="M4342" s="34">
        <v>204363.87368843294</v>
      </c>
      <c r="O4342" s="42">
        <v>4.3215284745228733</v>
      </c>
      <c r="P4342" s="42">
        <v>1.7182886688411392</v>
      </c>
      <c r="Q4342" s="42">
        <v>52.936614010872482</v>
      </c>
      <c r="R4342" s="42">
        <v>5.1458149040014778</v>
      </c>
      <c r="S4342" s="42">
        <v>3.6131641811404824</v>
      </c>
      <c r="T4342" s="42">
        <v>3.0567288006810411</v>
      </c>
      <c r="U4342" s="42">
        <v>2.0747540578075485</v>
      </c>
      <c r="V4342" s="42">
        <v>1.6808967888948922</v>
      </c>
      <c r="W4342" s="42">
        <v>8.719970774269914</v>
      </c>
      <c r="X4342" s="42">
        <v>7.5636593516681394</v>
      </c>
      <c r="Y4342" s="42">
        <v>8.4678205276775174</v>
      </c>
      <c r="Z4342" s="42">
        <v>7.3880187053098068</v>
      </c>
    </row>
    <row r="4343" spans="1:26" x14ac:dyDescent="0.25">
      <c r="A4343" s="39">
        <v>43004</v>
      </c>
      <c r="B4343" s="25">
        <v>41353.900716110002</v>
      </c>
      <c r="C4343" s="34">
        <v>55067.146302829475</v>
      </c>
      <c r="D4343" s="34">
        <v>5955.101516343002</v>
      </c>
      <c r="E4343" s="25">
        <v>61022.24781917248</v>
      </c>
      <c r="F4343" s="25">
        <v>60881.292641353757</v>
      </c>
      <c r="G4343" s="25">
        <v>68356.779221414108</v>
      </c>
      <c r="H4343" s="25">
        <v>99538.223977821646</v>
      </c>
      <c r="I4343" s="25">
        <v>118542.09094821539</v>
      </c>
      <c r="J4343" s="25">
        <v>173150.15434698094</v>
      </c>
      <c r="K4343" s="25">
        <v>196930.84816127294</v>
      </c>
      <c r="L4343" s="34">
        <v>180779.63738047093</v>
      </c>
      <c r="M4343" s="34">
        <v>204560.33119476293</v>
      </c>
      <c r="O4343" s="42">
        <v>4.169441657091344</v>
      </c>
      <c r="P4343" s="42">
        <v>1.5999679593952765</v>
      </c>
      <c r="Q4343" s="42">
        <v>53.198204020934895</v>
      </c>
      <c r="R4343" s="42">
        <v>5.052917789517708</v>
      </c>
      <c r="S4343" s="42">
        <v>3.9571339666134575</v>
      </c>
      <c r="T4343" s="42">
        <v>3.3785330126094193</v>
      </c>
      <c r="U4343" s="42">
        <v>2.1945396613801682</v>
      </c>
      <c r="V4343" s="42">
        <v>1.7846046766693879</v>
      </c>
      <c r="W4343" s="42">
        <v>8.8441231905040052</v>
      </c>
      <c r="X4343" s="42">
        <v>7.6664838512303657</v>
      </c>
      <c r="Y4343" s="42">
        <v>8.5914928759509124</v>
      </c>
      <c r="Z4343" s="42">
        <v>7.4912521290250167</v>
      </c>
    </row>
    <row r="4344" spans="1:26" x14ac:dyDescent="0.25">
      <c r="A4344" s="39">
        <v>43005</v>
      </c>
      <c r="B4344" s="25">
        <v>41356.915095609998</v>
      </c>
      <c r="C4344" s="34">
        <v>54475.743984860143</v>
      </c>
      <c r="D4344" s="34">
        <v>6533.6584150068011</v>
      </c>
      <c r="E4344" s="25">
        <v>61009.402399866944</v>
      </c>
      <c r="F4344" s="25">
        <v>60109.754047183764</v>
      </c>
      <c r="G4344" s="25">
        <v>67344.101198004108</v>
      </c>
      <c r="H4344" s="25">
        <v>98908.361659421658</v>
      </c>
      <c r="I4344" s="25">
        <v>117654.09066908537</v>
      </c>
      <c r="J4344" s="25">
        <v>172721.49105770091</v>
      </c>
      <c r="K4344" s="25">
        <v>196205.98165951294</v>
      </c>
      <c r="L4344" s="34">
        <v>180357.40513659091</v>
      </c>
      <c r="M4344" s="34">
        <v>203841.89573840293</v>
      </c>
      <c r="O4344" s="42">
        <v>4.3701753955563749</v>
      </c>
      <c r="P4344" s="42">
        <v>0.5392144152643219</v>
      </c>
      <c r="Q4344" s="42">
        <v>51.011001452629046</v>
      </c>
      <c r="R4344" s="42">
        <v>4.2714153497745766</v>
      </c>
      <c r="S4344" s="42">
        <v>2.9827513499453895</v>
      </c>
      <c r="T4344" s="42">
        <v>2.2697790535982643</v>
      </c>
      <c r="U4344" s="42">
        <v>1.8350842296633862</v>
      </c>
      <c r="V4344" s="42">
        <v>1.3190409533474723</v>
      </c>
      <c r="W4344" s="42">
        <v>8.7105838234100794</v>
      </c>
      <c r="X4344" s="42">
        <v>7.4292743659893024</v>
      </c>
      <c r="Y4344" s="42">
        <v>8.4637297104438005</v>
      </c>
      <c r="Z4344" s="42">
        <v>7.2631823085657077</v>
      </c>
    </row>
    <row r="4345" spans="1:26" x14ac:dyDescent="0.25">
      <c r="A4345" s="39">
        <v>43006</v>
      </c>
      <c r="B4345" s="25">
        <v>41356.915095609998</v>
      </c>
      <c r="C4345" s="34">
        <v>54363.439554875666</v>
      </c>
      <c r="D4345" s="34">
        <v>6018.2689760130015</v>
      </c>
      <c r="E4345" s="25">
        <v>60381.708530888667</v>
      </c>
      <c r="F4345" s="25">
        <v>60392.182290373748</v>
      </c>
      <c r="G4345" s="25">
        <v>67615.415443314108</v>
      </c>
      <c r="H4345" s="25">
        <v>99392.538379231642</v>
      </c>
      <c r="I4345" s="25">
        <v>118169.76687086538</v>
      </c>
      <c r="J4345" s="25">
        <v>173427.00967228095</v>
      </c>
      <c r="K4345" s="25">
        <v>196933.55886898289</v>
      </c>
      <c r="L4345" s="34">
        <v>181062.92479657097</v>
      </c>
      <c r="M4345" s="34">
        <v>204569.4739932729</v>
      </c>
      <c r="O4345" s="42">
        <v>4.5401194723154958</v>
      </c>
      <c r="P4345" s="42">
        <v>0.79857106945100398</v>
      </c>
      <c r="Q4345" s="42">
        <v>47.230008494863718</v>
      </c>
      <c r="R4345" s="42">
        <v>4.0697671011798109</v>
      </c>
      <c r="S4345" s="42">
        <v>3.1046090513311642</v>
      </c>
      <c r="T4345" s="42">
        <v>2.3683925403527484</v>
      </c>
      <c r="U4345" s="42">
        <v>2.4268057307542223</v>
      </c>
      <c r="V4345" s="42">
        <v>1.8428602938963312</v>
      </c>
      <c r="W4345" s="42">
        <v>9.1584224982554687</v>
      </c>
      <c r="X4345" s="42">
        <v>7.8324072779229814</v>
      </c>
      <c r="Y4345" s="42">
        <v>8.8872385675404786</v>
      </c>
      <c r="Z4345" s="42">
        <v>7.6468116243679551</v>
      </c>
    </row>
    <row r="4346" spans="1:26" x14ac:dyDescent="0.25">
      <c r="A4346" s="39">
        <v>43007</v>
      </c>
      <c r="B4346" s="25">
        <v>41251.778020410005</v>
      </c>
      <c r="C4346" s="34">
        <v>55611.687250771596</v>
      </c>
      <c r="D4346" s="34">
        <v>6232.7915762532011</v>
      </c>
      <c r="E4346" s="25">
        <v>61844.478827024795</v>
      </c>
      <c r="F4346" s="25">
        <v>61086.453269190002</v>
      </c>
      <c r="G4346" s="25">
        <v>68354.770459799998</v>
      </c>
      <c r="H4346" s="25">
        <v>100810.24487822999</v>
      </c>
      <c r="I4346" s="25">
        <v>119638.59010834999</v>
      </c>
      <c r="J4346" s="25">
        <v>175152.88834378996</v>
      </c>
      <c r="K4346" s="25">
        <v>198713.47122139996</v>
      </c>
      <c r="L4346" s="34">
        <v>182681.27251347995</v>
      </c>
      <c r="M4346" s="34">
        <v>206241.85539108995</v>
      </c>
      <c r="O4346" s="42">
        <v>4.6300000027921895</v>
      </c>
      <c r="P4346" s="42">
        <v>2.4095727645080389</v>
      </c>
      <c r="Q4346" s="42">
        <v>47.155563508181174</v>
      </c>
      <c r="R4346" s="42">
        <v>5.6471250888478819</v>
      </c>
      <c r="S4346" s="42">
        <v>4.7922768811845318</v>
      </c>
      <c r="T4346" s="42">
        <v>3.7642830932776095</v>
      </c>
      <c r="U4346" s="42">
        <v>3.1493135020021601</v>
      </c>
      <c r="V4346" s="42">
        <v>2.3884588843099408</v>
      </c>
      <c r="W4346" s="42">
        <v>9.6611965739488159</v>
      </c>
      <c r="X4346" s="42">
        <v>8.2351710479996463</v>
      </c>
      <c r="Y4346" s="42">
        <v>8.9428618995349041</v>
      </c>
      <c r="Z4346" s="42">
        <v>7.6656403458360334</v>
      </c>
    </row>
    <row r="4347" spans="1:26" x14ac:dyDescent="0.25">
      <c r="A4347" s="39">
        <v>43010</v>
      </c>
      <c r="B4347" s="25">
        <v>41542.180520709997</v>
      </c>
      <c r="C4347" s="34">
        <v>56409.343186829778</v>
      </c>
      <c r="D4347" s="34">
        <v>6125.4882072860028</v>
      </c>
      <c r="E4347" s="25">
        <v>62534.831394115783</v>
      </c>
      <c r="F4347" s="25">
        <v>61627.944100709996</v>
      </c>
      <c r="G4347" s="25">
        <v>68875.748130709995</v>
      </c>
      <c r="H4347" s="25">
        <v>101459.09986931</v>
      </c>
      <c r="I4347" s="25">
        <v>120251.57129190999</v>
      </c>
      <c r="J4347" s="25">
        <v>175784.26284731002</v>
      </c>
      <c r="K4347" s="25">
        <v>199313.55544639999</v>
      </c>
      <c r="L4347" s="34">
        <v>183334.08904866004</v>
      </c>
      <c r="M4347" s="34">
        <v>206863.38164774998</v>
      </c>
      <c r="O4347" s="42">
        <v>4.7624461066125612</v>
      </c>
      <c r="P4347" s="42">
        <v>2.0717255864531436</v>
      </c>
      <c r="Q4347" s="42">
        <v>47.37822976232853</v>
      </c>
      <c r="R4347" s="42">
        <v>5.2407822928788983</v>
      </c>
      <c r="S4347" s="42">
        <v>4.2134387625964109</v>
      </c>
      <c r="T4347" s="42">
        <v>3.2023262348296999</v>
      </c>
      <c r="U4347" s="42">
        <v>3.1470731866484858</v>
      </c>
      <c r="V4347" s="42">
        <v>2.3646148522515675</v>
      </c>
      <c r="W4347" s="42">
        <v>9.7031310010019745</v>
      </c>
      <c r="X4347" s="42">
        <v>8.2578748405356617</v>
      </c>
      <c r="Y4347" s="42">
        <v>8.9895715931890496</v>
      </c>
      <c r="Z4347" s="42">
        <v>7.6930138180438368</v>
      </c>
    </row>
    <row r="4348" spans="1:26" x14ac:dyDescent="0.25">
      <c r="A4348" s="39">
        <v>43011</v>
      </c>
      <c r="B4348" s="25">
        <v>41663.669468250002</v>
      </c>
      <c r="C4348" s="34">
        <v>57119.965517265919</v>
      </c>
      <c r="D4348" s="34">
        <v>6124.7897027408017</v>
      </c>
      <c r="E4348" s="25">
        <v>63244.755220006722</v>
      </c>
      <c r="F4348" s="25">
        <v>61279.900358249994</v>
      </c>
      <c r="G4348" s="25">
        <v>68527.963868249994</v>
      </c>
      <c r="H4348" s="25">
        <v>101996.06945425</v>
      </c>
      <c r="I4348" s="25">
        <v>120806.16191625</v>
      </c>
      <c r="J4348" s="25">
        <v>176272.68705045001</v>
      </c>
      <c r="K4348" s="25">
        <v>199827.91384954</v>
      </c>
      <c r="L4348" s="34">
        <v>183830.60124493003</v>
      </c>
      <c r="M4348" s="34">
        <v>207385.82804401999</v>
      </c>
      <c r="O4348" s="42">
        <v>5.068820956456177</v>
      </c>
      <c r="P4348" s="42">
        <v>3.3575843362642743</v>
      </c>
      <c r="Q4348" s="42">
        <v>47.361423858885551</v>
      </c>
      <c r="R4348" s="42">
        <v>6.435523481741301</v>
      </c>
      <c r="S4348" s="42">
        <v>3.6248934886815798</v>
      </c>
      <c r="T4348" s="42">
        <v>2.6812118239107674</v>
      </c>
      <c r="U4348" s="42">
        <v>3.6929763254320402</v>
      </c>
      <c r="V4348" s="42">
        <v>2.836712264795338</v>
      </c>
      <c r="W4348" s="42">
        <v>10.007945911467942</v>
      </c>
      <c r="X4348" s="42">
        <v>8.5372504580424327</v>
      </c>
      <c r="Y4348" s="42">
        <v>9.2847412031784806</v>
      </c>
      <c r="Z4348" s="42">
        <v>7.9649992536706238</v>
      </c>
    </row>
    <row r="4349" spans="1:26" x14ac:dyDescent="0.25">
      <c r="A4349" s="39">
        <v>43012</v>
      </c>
      <c r="B4349" s="25">
        <v>41779.141557249997</v>
      </c>
      <c r="C4349" s="34">
        <v>57297.2617642572</v>
      </c>
      <c r="D4349" s="34">
        <v>6096.3182057694012</v>
      </c>
      <c r="E4349" s="25">
        <v>63393.5799700266</v>
      </c>
      <c r="F4349" s="25">
        <v>61717.768425313749</v>
      </c>
      <c r="G4349" s="25">
        <v>69014.301869004106</v>
      </c>
      <c r="H4349" s="25">
        <v>102390.38302386164</v>
      </c>
      <c r="I4349" s="25">
        <v>121181.98688260539</v>
      </c>
      <c r="J4349" s="25">
        <v>176645.28214215091</v>
      </c>
      <c r="K4349" s="25">
        <v>200188.94470956287</v>
      </c>
      <c r="L4349" s="34">
        <v>184210.42432976092</v>
      </c>
      <c r="M4349" s="34">
        <v>207754.08689717285</v>
      </c>
      <c r="O4349" s="42">
        <v>4.6751239321265903</v>
      </c>
      <c r="P4349" s="42">
        <v>2.3819555584608576</v>
      </c>
      <c r="Q4349" s="42">
        <v>36.949594244569894</v>
      </c>
      <c r="R4349" s="42">
        <v>4.9289418461268442</v>
      </c>
      <c r="S4349" s="42">
        <v>4.0670812712872095</v>
      </c>
      <c r="T4349" s="42">
        <v>3.0027173283557307</v>
      </c>
      <c r="U4349" s="42">
        <v>3.0106256570210821</v>
      </c>
      <c r="V4349" s="42">
        <v>2.1942825957361078</v>
      </c>
      <c r="W4349" s="42">
        <v>9.690536158018892</v>
      </c>
      <c r="X4349" s="42">
        <v>8.221223899739293</v>
      </c>
      <c r="Y4349" s="42">
        <v>8.9861275420613609</v>
      </c>
      <c r="Z4349" s="42">
        <v>7.6649936932219775</v>
      </c>
    </row>
    <row r="4350" spans="1:26" x14ac:dyDescent="0.25">
      <c r="A4350" s="39">
        <v>43013</v>
      </c>
      <c r="B4350" s="25">
        <v>41853.6206294</v>
      </c>
      <c r="C4350" s="34">
        <v>57442.682094976793</v>
      </c>
      <c r="D4350" s="34">
        <v>6237.4921910098019</v>
      </c>
      <c r="E4350" s="25">
        <v>63680.174285986592</v>
      </c>
      <c r="F4350" s="25">
        <v>62206.047481443762</v>
      </c>
      <c r="G4350" s="25">
        <v>69634.414292394111</v>
      </c>
      <c r="H4350" s="25">
        <v>102591.10090376163</v>
      </c>
      <c r="I4350" s="25">
        <v>121486.50668651538</v>
      </c>
      <c r="J4350" s="25">
        <v>176820.85731277091</v>
      </c>
      <c r="K4350" s="25">
        <v>200456.47053579293</v>
      </c>
      <c r="L4350" s="34">
        <v>184391.38949351091</v>
      </c>
      <c r="M4350" s="34">
        <v>208027.00271653294</v>
      </c>
      <c r="O4350" s="41">
        <v>4.7451689491323945</v>
      </c>
      <c r="P4350" s="40">
        <v>2.6774063090350575</v>
      </c>
      <c r="Q4350" s="40">
        <v>40.876373176987627</v>
      </c>
      <c r="R4350" s="41">
        <v>5.4788679910346083</v>
      </c>
      <c r="S4350" s="41">
        <v>4.613240843763089</v>
      </c>
      <c r="T4350" s="41">
        <v>3.6957642070880814</v>
      </c>
      <c r="U4350" s="41">
        <v>3.1631476912435286</v>
      </c>
      <c r="V4350" s="41">
        <v>2.4208860982360969</v>
      </c>
      <c r="W4350" s="41">
        <v>9.7676491583527536</v>
      </c>
      <c r="X4350" s="41">
        <v>8.3445736235867152</v>
      </c>
      <c r="Y4350" s="40">
        <v>9.0599655897561462</v>
      </c>
      <c r="Z4350" s="40">
        <v>7.7835269838226306</v>
      </c>
    </row>
    <row r="4351" spans="1:26" x14ac:dyDescent="0.25">
      <c r="A4351" s="39">
        <v>43014</v>
      </c>
      <c r="B4351" s="25">
        <v>41890.949140900004</v>
      </c>
      <c r="C4351" s="34">
        <v>57661.535733876401</v>
      </c>
      <c r="D4351" s="34">
        <v>6237.8168186264011</v>
      </c>
      <c r="E4351" s="25">
        <v>63899.352552502802</v>
      </c>
      <c r="F4351" s="25">
        <v>62552.730573753761</v>
      </c>
      <c r="G4351" s="25">
        <v>69918.902843064105</v>
      </c>
      <c r="H4351" s="25">
        <v>102833.55523727165</v>
      </c>
      <c r="I4351" s="25">
        <v>121679.85541578538</v>
      </c>
      <c r="J4351" s="25">
        <v>177051.06344099095</v>
      </c>
      <c r="K4351" s="25">
        <v>200626.80951059295</v>
      </c>
      <c r="L4351" s="34">
        <v>184606.88861486095</v>
      </c>
      <c r="M4351" s="34">
        <v>208182.63468446294</v>
      </c>
      <c r="O4351" s="41">
        <v>4.3574386964218892</v>
      </c>
      <c r="P4351" s="40">
        <v>2.7928053215952042</v>
      </c>
      <c r="Q4351" s="40">
        <v>41.303748716255839</v>
      </c>
      <c r="R4351" s="41">
        <v>5.6023783998421228</v>
      </c>
      <c r="S4351" s="41">
        <v>5.0933549874393469</v>
      </c>
      <c r="T4351" s="41">
        <v>3.7959130602108315</v>
      </c>
      <c r="U4351" s="41">
        <v>3.3630749385929581</v>
      </c>
      <c r="V4351" s="41">
        <v>2.3676214656541905</v>
      </c>
      <c r="W4351" s="41">
        <v>9.889570520351354</v>
      </c>
      <c r="X4351" s="41">
        <v>8.2896192277821967</v>
      </c>
      <c r="Y4351" s="40">
        <v>9.1649499254122802</v>
      </c>
      <c r="Z4351" s="40">
        <v>7.7217089452232823</v>
      </c>
    </row>
    <row r="4352" spans="1:26" x14ac:dyDescent="0.25">
      <c r="A4352" s="39">
        <v>43017</v>
      </c>
      <c r="B4352" s="25">
        <v>42094.872446599999</v>
      </c>
      <c r="C4352" s="34">
        <v>57599.915729245178</v>
      </c>
      <c r="D4352" s="34">
        <v>6190.180900765401</v>
      </c>
      <c r="E4352" s="25">
        <v>63790.096630010579</v>
      </c>
      <c r="F4352" s="25">
        <v>62661.125564363756</v>
      </c>
      <c r="G4352" s="25">
        <v>70030.330818294111</v>
      </c>
      <c r="H4352" s="25">
        <v>102418.54216082166</v>
      </c>
      <c r="I4352" s="25">
        <v>121261.97593831539</v>
      </c>
      <c r="J4352" s="25">
        <v>176608.75357118095</v>
      </c>
      <c r="K4352" s="25">
        <v>200176.40438895291</v>
      </c>
      <c r="L4352" s="34">
        <v>184173.37772444094</v>
      </c>
      <c r="M4352" s="34">
        <v>207741.02854221291</v>
      </c>
      <c r="O4352" s="41">
        <v>4.3691366506611873</v>
      </c>
      <c r="P4352" s="40">
        <v>3.0373846333391352</v>
      </c>
      <c r="Q4352" s="40">
        <v>39.870870725936022</v>
      </c>
      <c r="R4352" s="41">
        <v>5.7394935646877698</v>
      </c>
      <c r="S4352" s="41">
        <v>5.2348518675372047</v>
      </c>
      <c r="T4352" s="41">
        <v>4.2369583525647458</v>
      </c>
      <c r="U4352" s="41">
        <v>3.6491716474736258</v>
      </c>
      <c r="V4352" s="41">
        <v>2.8084917203922588</v>
      </c>
      <c r="W4352" s="41">
        <v>10.053952044172565</v>
      </c>
      <c r="X4352" s="41">
        <v>8.5694889878486826</v>
      </c>
      <c r="Y4352" s="40">
        <v>9.3239003837851442</v>
      </c>
      <c r="Z4352" s="40">
        <v>7.9918117917355813</v>
      </c>
    </row>
    <row r="4353" spans="1:26" x14ac:dyDescent="0.25">
      <c r="A4353" s="39">
        <v>43018</v>
      </c>
      <c r="B4353" s="25">
        <v>42173.991690399998</v>
      </c>
      <c r="C4353" s="34">
        <v>57433.714775184773</v>
      </c>
      <c r="D4353" s="34">
        <v>6256.5723824184024</v>
      </c>
      <c r="E4353" s="25">
        <v>63690.287157603176</v>
      </c>
      <c r="F4353" s="25">
        <v>62371.389252583751</v>
      </c>
      <c r="G4353" s="25">
        <v>69786.202480444103</v>
      </c>
      <c r="H4353" s="25">
        <v>102025.23891117163</v>
      </c>
      <c r="I4353" s="25">
        <v>120939.11986346538</v>
      </c>
      <c r="J4353" s="25">
        <v>176272.68511953088</v>
      </c>
      <c r="K4353" s="25">
        <v>199942.86244804293</v>
      </c>
      <c r="L4353" s="34">
        <v>183842.75626592088</v>
      </c>
      <c r="M4353" s="34">
        <v>207512.93359443292</v>
      </c>
      <c r="O4353" s="41">
        <v>4.5653032307674701</v>
      </c>
      <c r="P4353" s="40">
        <v>2.7400767047920382</v>
      </c>
      <c r="Q4353" s="40">
        <v>41.37102629432048</v>
      </c>
      <c r="R4353" s="41">
        <v>5.5740477725841675</v>
      </c>
      <c r="S4353" s="41">
        <v>4.7482605786607124</v>
      </c>
      <c r="T4353" s="41">
        <v>3.8735844388932739</v>
      </c>
      <c r="U4353" s="41">
        <v>3.2511425877700395</v>
      </c>
      <c r="V4353" s="41">
        <v>2.5347674482842475</v>
      </c>
      <c r="W4353" s="41">
        <v>9.8445305941392327</v>
      </c>
      <c r="X4353" s="41">
        <v>8.4428230640639654</v>
      </c>
      <c r="Y4353" s="40">
        <v>9.1276460290973027</v>
      </c>
      <c r="Z4353" s="40">
        <v>7.8732392264404538</v>
      </c>
    </row>
    <row r="4354" spans="1:26" x14ac:dyDescent="0.25">
      <c r="A4354" s="39">
        <v>43019</v>
      </c>
      <c r="B4354" s="25">
        <v>42250.952173999998</v>
      </c>
      <c r="C4354" s="34">
        <v>57378.591605124857</v>
      </c>
      <c r="D4354" s="34">
        <v>6221.1485997192012</v>
      </c>
      <c r="E4354" s="25">
        <v>63599.740204844056</v>
      </c>
      <c r="F4354" s="25">
        <v>62388.717330503758</v>
      </c>
      <c r="G4354" s="25">
        <v>69836.237159204102</v>
      </c>
      <c r="H4354" s="25">
        <v>102113.64715147165</v>
      </c>
      <c r="I4354" s="25">
        <v>121060.21000773538</v>
      </c>
      <c r="J4354" s="25">
        <v>176476.93736658094</v>
      </c>
      <c r="K4354" s="25">
        <v>200143.59343840292</v>
      </c>
      <c r="L4354" s="34">
        <v>184052.69061064094</v>
      </c>
      <c r="M4354" s="34">
        <v>207719.34668246293</v>
      </c>
      <c r="O4354" s="41">
        <v>4.9926372118174411</v>
      </c>
      <c r="P4354" s="40">
        <v>2.3995965723906831</v>
      </c>
      <c r="Q4354" s="40">
        <v>49.220279604469177</v>
      </c>
      <c r="R4354" s="41">
        <v>5.6419591307108163</v>
      </c>
      <c r="S4354" s="41">
        <v>4.4734866019921604</v>
      </c>
      <c r="T4354" s="41">
        <v>3.6646135517114597</v>
      </c>
      <c r="U4354" s="41">
        <v>3.2225531458400569</v>
      </c>
      <c r="V4354" s="41">
        <v>2.5225226217622909</v>
      </c>
      <c r="W4354" s="41">
        <v>9.8771765975542039</v>
      </c>
      <c r="X4354" s="41">
        <v>8.4715846545486695</v>
      </c>
      <c r="Y4354" s="40">
        <v>9.1592137684410666</v>
      </c>
      <c r="Z4354" s="40">
        <v>7.9011410720672304</v>
      </c>
    </row>
    <row r="4355" spans="1:26" x14ac:dyDescent="0.25">
      <c r="A4355" s="39">
        <v>43020</v>
      </c>
      <c r="B4355" s="25">
        <v>42313.194933599996</v>
      </c>
      <c r="C4355" s="34">
        <v>57385.467144074937</v>
      </c>
      <c r="D4355" s="34">
        <v>6207.4164057262014</v>
      </c>
      <c r="E4355" s="25">
        <v>63592.883549801139</v>
      </c>
      <c r="F4355" s="25">
        <v>62683.68174460376</v>
      </c>
      <c r="G4355" s="25">
        <v>70094.421768784116</v>
      </c>
      <c r="H4355" s="25">
        <v>102238.99921761165</v>
      </c>
      <c r="I4355" s="25">
        <v>121126.25504316538</v>
      </c>
      <c r="J4355" s="25">
        <v>176555.17389480094</v>
      </c>
      <c r="K4355" s="25">
        <v>200159.99428739294</v>
      </c>
      <c r="L4355" s="34">
        <v>184135.78823653093</v>
      </c>
      <c r="M4355" s="34">
        <v>207740.60862912293</v>
      </c>
      <c r="O4355" s="41">
        <v>4.920826154377278</v>
      </c>
      <c r="P4355" s="40">
        <v>2.5698070760154623</v>
      </c>
      <c r="Q4355" s="40">
        <v>48.345901578775184</v>
      </c>
      <c r="R4355" s="41">
        <v>5.7552322633454445</v>
      </c>
      <c r="S4355" s="41">
        <v>5.7925733149758463</v>
      </c>
      <c r="T4355" s="41">
        <v>4.5078026863943021</v>
      </c>
      <c r="U4355" s="41">
        <v>3.7226067585619527</v>
      </c>
      <c r="V4355" s="41">
        <v>2.7347312989721706</v>
      </c>
      <c r="W4355" s="41">
        <v>10.160121016871848</v>
      </c>
      <c r="X4355" s="41">
        <v>8.5697670875068965</v>
      </c>
      <c r="Y4355" s="40">
        <v>9.4278965256079381</v>
      </c>
      <c r="Z4355" s="40">
        <v>7.9953789758057559</v>
      </c>
    </row>
    <row r="4356" spans="1:26" x14ac:dyDescent="0.25">
      <c r="A4356" s="39">
        <v>43021</v>
      </c>
      <c r="B4356" s="25">
        <v>42219.575164400005</v>
      </c>
      <c r="C4356" s="34">
        <v>57489.945373825023</v>
      </c>
      <c r="D4356" s="34">
        <v>6238.6462776904027</v>
      </c>
      <c r="E4356" s="25">
        <v>63728.591651515424</v>
      </c>
      <c r="F4356" s="25">
        <v>62437.432911123768</v>
      </c>
      <c r="G4356" s="25">
        <v>69864.82909701411</v>
      </c>
      <c r="H4356" s="25">
        <v>102117.09465444165</v>
      </c>
      <c r="I4356" s="25">
        <v>121021.65944628538</v>
      </c>
      <c r="J4356" s="25">
        <v>176490.38506044095</v>
      </c>
      <c r="K4356" s="25">
        <v>200109.8920801029</v>
      </c>
      <c r="L4356" s="34">
        <v>184059.65549984094</v>
      </c>
      <c r="M4356" s="34">
        <v>207679.16251950289</v>
      </c>
      <c r="O4356" s="41">
        <v>4.2482495434549961</v>
      </c>
      <c r="P4356" s="40">
        <v>2.8926440200382375</v>
      </c>
      <c r="Q4356" s="40">
        <v>48.023320270476219</v>
      </c>
      <c r="R4356" s="41">
        <v>6.0581398580761725</v>
      </c>
      <c r="S4356" s="41">
        <v>5.6748166986592574</v>
      </c>
      <c r="T4356" s="41">
        <v>4.2071422309896356</v>
      </c>
      <c r="U4356" s="41">
        <v>3.7933956041884764</v>
      </c>
      <c r="V4356" s="41">
        <v>2.6866153937756376</v>
      </c>
      <c r="W4356" s="41">
        <v>10.22821259922555</v>
      </c>
      <c r="X4356" s="41">
        <v>8.5655655074247115</v>
      </c>
      <c r="Y4356" s="40">
        <v>9.4827850223112584</v>
      </c>
      <c r="Z4356" s="40">
        <v>7.9831578414703008</v>
      </c>
    </row>
    <row r="4357" spans="1:26" x14ac:dyDescent="0.25">
      <c r="A4357" s="39">
        <v>43024</v>
      </c>
      <c r="B4357" s="25">
        <v>42229.332042800001</v>
      </c>
      <c r="C4357" s="34">
        <v>57233.875981395257</v>
      </c>
      <c r="D4357" s="34">
        <v>5988.3487434246008</v>
      </c>
      <c r="E4357" s="25">
        <v>63222.224724819855</v>
      </c>
      <c r="F4357" s="25">
        <v>62458.792449413755</v>
      </c>
      <c r="G4357" s="25">
        <v>69878.036796304106</v>
      </c>
      <c r="H4357" s="25">
        <v>101681.24796150165</v>
      </c>
      <c r="I4357" s="25">
        <v>120562.15946318538</v>
      </c>
      <c r="J4357" s="25">
        <v>175950.64365096096</v>
      </c>
      <c r="K4357" s="25">
        <v>199532.84083412297</v>
      </c>
      <c r="L4357" s="34">
        <v>183526.43238337096</v>
      </c>
      <c r="M4357" s="34">
        <v>207108.62956653297</v>
      </c>
      <c r="O4357" s="41">
        <v>4.3671080840198551</v>
      </c>
      <c r="P4357" s="40">
        <v>2.434343761299429</v>
      </c>
      <c r="Q4357" s="40">
        <v>42.084552398665821</v>
      </c>
      <c r="R4357" s="41">
        <v>5.2154359328952626</v>
      </c>
      <c r="S4357" s="41">
        <v>6.0084075522186531</v>
      </c>
      <c r="T4357" s="41">
        <v>4.6841057824853038</v>
      </c>
      <c r="U4357" s="41">
        <v>4.5158564184651695</v>
      </c>
      <c r="V4357" s="41">
        <v>3.3369322823016967</v>
      </c>
      <c r="W4357" s="41">
        <v>10.614519167873993</v>
      </c>
      <c r="X4357" s="41">
        <v>8.9176034770813715</v>
      </c>
      <c r="Y4357" s="40">
        <v>9.8528209813753431</v>
      </c>
      <c r="Z4357" s="40">
        <v>8.3230303703844211</v>
      </c>
    </row>
    <row r="4358" spans="1:26" x14ac:dyDescent="0.25">
      <c r="A4358" s="39">
        <v>43025</v>
      </c>
      <c r="B4358" s="25">
        <v>42142.9485996</v>
      </c>
      <c r="C4358" s="34">
        <v>56888.18380544534</v>
      </c>
      <c r="D4358" s="34">
        <v>6031.1440125944009</v>
      </c>
      <c r="E4358" s="25">
        <v>62919.327818039739</v>
      </c>
      <c r="F4358" s="25">
        <v>62542.899996183754</v>
      </c>
      <c r="G4358" s="25">
        <v>69954.391233554095</v>
      </c>
      <c r="H4358" s="25">
        <v>101456.71257146166</v>
      </c>
      <c r="I4358" s="25">
        <v>120332.28000445536</v>
      </c>
      <c r="J4358" s="25">
        <v>175826.92659797095</v>
      </c>
      <c r="K4358" s="25">
        <v>199396.31574441292</v>
      </c>
      <c r="L4358" s="34">
        <v>183407.79142805093</v>
      </c>
      <c r="M4358" s="34">
        <v>206977.1805744929</v>
      </c>
      <c r="O4358" s="41">
        <v>4.1536168986990418</v>
      </c>
      <c r="P4358" s="40">
        <v>4.1149651230438344</v>
      </c>
      <c r="Q4358" s="40">
        <v>51.562413606145263</v>
      </c>
      <c r="R4358" s="41">
        <v>7.3359002503944559</v>
      </c>
      <c r="S4358" s="41">
        <v>6.1511593850119839</v>
      </c>
      <c r="T4358" s="41">
        <v>4.7984921669989467</v>
      </c>
      <c r="U4358" s="41">
        <v>4.2850615663488023</v>
      </c>
      <c r="V4358" s="41">
        <v>3.1398966770533443</v>
      </c>
      <c r="W4358" s="41">
        <v>10.536742229720208</v>
      </c>
      <c r="X4358" s="41">
        <v>8.8430794763026057</v>
      </c>
      <c r="Y4358" s="40">
        <v>9.7818064498085491</v>
      </c>
      <c r="Z4358" s="40">
        <v>8.2542792363215156</v>
      </c>
    </row>
    <row r="4359" spans="1:26" x14ac:dyDescent="0.25">
      <c r="A4359" s="39">
        <v>43026</v>
      </c>
      <c r="B4359" s="25">
        <v>41979.749768900001</v>
      </c>
      <c r="C4359" s="34">
        <v>57079.525860735426</v>
      </c>
      <c r="D4359" s="34">
        <v>6111.7438068148012</v>
      </c>
      <c r="E4359" s="25">
        <v>63191.26966755023</v>
      </c>
      <c r="F4359" s="25">
        <v>62328.419424493753</v>
      </c>
      <c r="G4359" s="25">
        <v>69745.807379314108</v>
      </c>
      <c r="H4359" s="25">
        <v>101887.74197008164</v>
      </c>
      <c r="I4359" s="25">
        <v>120783.65163183538</v>
      </c>
      <c r="J4359" s="25">
        <v>176161.00606511094</v>
      </c>
      <c r="K4359" s="25">
        <v>199756.74179334295</v>
      </c>
      <c r="L4359" s="34">
        <v>183745.79899286092</v>
      </c>
      <c r="M4359" s="34">
        <v>207341.53472109293</v>
      </c>
      <c r="O4359" s="41">
        <v>4.0160930495762637</v>
      </c>
      <c r="P4359" s="40">
        <v>5.3494683168334944</v>
      </c>
      <c r="Q4359" s="40">
        <v>51.758407908598805</v>
      </c>
      <c r="R4359" s="41">
        <v>8.5603795245780212</v>
      </c>
      <c r="S4359" s="41">
        <v>5.7843929013185802</v>
      </c>
      <c r="T4359" s="41">
        <v>4.5131674586867954</v>
      </c>
      <c r="U4359" s="41">
        <v>4.8186075786776472</v>
      </c>
      <c r="V4359" s="41">
        <v>3.6002856016744245</v>
      </c>
      <c r="W4359" s="41">
        <v>10.780611306951604</v>
      </c>
      <c r="X4359" s="41">
        <v>9.0774265902266116</v>
      </c>
      <c r="Y4359" s="40">
        <v>10.012859573637556</v>
      </c>
      <c r="Z4359" s="40">
        <v>8.4778631255826973</v>
      </c>
    </row>
    <row r="4360" spans="1:26" x14ac:dyDescent="0.25">
      <c r="A4360" s="39">
        <v>43027</v>
      </c>
      <c r="B4360" s="25">
        <v>42238.046341499998</v>
      </c>
      <c r="C4360" s="34">
        <v>56760.461012145497</v>
      </c>
      <c r="D4360" s="34">
        <v>6139.1065735048014</v>
      </c>
      <c r="E4360" s="25">
        <v>62899.5675856503</v>
      </c>
      <c r="F4360" s="25">
        <v>62284.702685093755</v>
      </c>
      <c r="G4360" s="25">
        <v>69721.332327634096</v>
      </c>
      <c r="H4360" s="25">
        <v>101844.35897267165</v>
      </c>
      <c r="I4360" s="25">
        <v>120731.62597071538</v>
      </c>
      <c r="J4360" s="25">
        <v>176097.65005444095</v>
      </c>
      <c r="K4360" s="25">
        <v>199674.96515305294</v>
      </c>
      <c r="L4360" s="34">
        <v>183684.80407986094</v>
      </c>
      <c r="M4360" s="34">
        <v>207262.11917847293</v>
      </c>
      <c r="O4360" s="41">
        <v>4.771776839141717</v>
      </c>
      <c r="P4360" s="40">
        <v>5.0544809926159173</v>
      </c>
      <c r="Q4360" s="40">
        <v>53.359060763363232</v>
      </c>
      <c r="R4360" s="41">
        <v>8.3865324800591168</v>
      </c>
      <c r="S4360" s="41">
        <v>6.0278818416506397</v>
      </c>
      <c r="T4360" s="41">
        <v>4.6775515183013816</v>
      </c>
      <c r="U4360" s="41">
        <v>4.9431805912243609</v>
      </c>
      <c r="V4360" s="41">
        <v>3.6723625846890373</v>
      </c>
      <c r="W4360" s="41">
        <v>10.795614070527005</v>
      </c>
      <c r="X4360" s="41">
        <v>9.0598179154061995</v>
      </c>
      <c r="Y4360" s="40">
        <v>10.026677110500914</v>
      </c>
      <c r="Z4360" s="40">
        <v>8.4607776276824698</v>
      </c>
    </row>
    <row r="4361" spans="1:26" x14ac:dyDescent="0.25">
      <c r="A4361" s="39">
        <v>43028</v>
      </c>
      <c r="B4361" s="25">
        <v>42283.266764400003</v>
      </c>
      <c r="C4361" s="34">
        <v>56615.396737895579</v>
      </c>
      <c r="D4361" s="34">
        <v>6167.3430883792007</v>
      </c>
      <c r="E4361" s="25">
        <v>62782.739826274781</v>
      </c>
      <c r="F4361" s="25">
        <v>62233.705059623753</v>
      </c>
      <c r="G4361" s="25">
        <v>69635.440064844093</v>
      </c>
      <c r="H4361" s="25">
        <v>101517.44938990164</v>
      </c>
      <c r="I4361" s="25">
        <v>120354.98034441537</v>
      </c>
      <c r="J4361" s="25">
        <v>175865.30378499092</v>
      </c>
      <c r="K4361" s="25">
        <v>199410.63445565291</v>
      </c>
      <c r="L4361" s="34">
        <v>183440.1989080809</v>
      </c>
      <c r="M4361" s="34">
        <v>206985.52957874289</v>
      </c>
      <c r="O4361" s="41">
        <v>5.0416992279929129</v>
      </c>
      <c r="P4361" s="40">
        <v>4.7717124899979257</v>
      </c>
      <c r="Q4361" s="40">
        <v>52.66573699523105</v>
      </c>
      <c r="R4361" s="41">
        <v>8.1031838410886348</v>
      </c>
      <c r="S4361" s="41">
        <v>5.85620771499058</v>
      </c>
      <c r="T4361" s="41">
        <v>4.5079538215575754</v>
      </c>
      <c r="U4361" s="41">
        <v>4.5752402799336567</v>
      </c>
      <c r="V4361" s="41">
        <v>3.3469071157745889</v>
      </c>
      <c r="W4361" s="41">
        <v>10.620334033687717</v>
      </c>
      <c r="X4361" s="41">
        <v>8.9089472064897812</v>
      </c>
      <c r="Y4361" s="40">
        <v>9.8505279211722261</v>
      </c>
      <c r="Z4361" s="40">
        <v>8.3080169076944053</v>
      </c>
    </row>
    <row r="4362" spans="1:26" x14ac:dyDescent="0.25">
      <c r="A4362" s="39">
        <v>43031</v>
      </c>
      <c r="B4362" s="25">
        <v>42016.959502999998</v>
      </c>
      <c r="C4362" s="34">
        <v>56386.453436575815</v>
      </c>
      <c r="D4362" s="34">
        <v>6199.9640971366016</v>
      </c>
      <c r="E4362" s="25">
        <v>62586.417533712418</v>
      </c>
      <c r="F4362" s="25">
        <v>62352.060444893752</v>
      </c>
      <c r="G4362" s="25">
        <v>69752.728918564098</v>
      </c>
      <c r="H4362" s="25">
        <v>101390.89416081164</v>
      </c>
      <c r="I4362" s="25">
        <v>120223.39101997539</v>
      </c>
      <c r="J4362" s="25">
        <v>175813.06571767095</v>
      </c>
      <c r="K4362" s="25">
        <v>199315.90164476293</v>
      </c>
      <c r="L4362" s="34">
        <v>183395.39913377096</v>
      </c>
      <c r="M4362" s="34">
        <v>206898.23506086291</v>
      </c>
      <c r="O4362" s="41">
        <v>4.6114242974276021</v>
      </c>
      <c r="P4362" s="40">
        <v>6.3934074381531536</v>
      </c>
      <c r="Q4362" s="40">
        <v>53.852215601552665</v>
      </c>
      <c r="R4362" s="41">
        <v>9.7470359544780329</v>
      </c>
      <c r="S4362" s="41">
        <v>7.2546005071972841</v>
      </c>
      <c r="T4362" s="41">
        <v>5.7263071667882581</v>
      </c>
      <c r="U4362" s="41">
        <v>5.0989736850285405</v>
      </c>
      <c r="V4362" s="41">
        <v>3.7652345593070624</v>
      </c>
      <c r="W4362" s="41">
        <v>11.126228192465092</v>
      </c>
      <c r="X4362" s="41">
        <v>9.3267137279833499</v>
      </c>
      <c r="Y4362" s="40">
        <v>10.335866131327309</v>
      </c>
      <c r="Z4362" s="40">
        <v>8.7121367960530272</v>
      </c>
    </row>
    <row r="4363" spans="1:26" x14ac:dyDescent="0.25">
      <c r="A4363" s="39">
        <v>43032</v>
      </c>
      <c r="B4363" s="25">
        <v>41949.168736599997</v>
      </c>
      <c r="C4363" s="34">
        <v>56289.952085355893</v>
      </c>
      <c r="D4363" s="34">
        <v>6323.7477756852013</v>
      </c>
      <c r="E4363" s="25">
        <v>62613.699861041096</v>
      </c>
      <c r="F4363" s="25">
        <v>62426.064236913757</v>
      </c>
      <c r="G4363" s="25">
        <v>69920.525240444098</v>
      </c>
      <c r="H4363" s="25">
        <v>101561.37468402163</v>
      </c>
      <c r="I4363" s="25">
        <v>120514.16555291536</v>
      </c>
      <c r="J4363" s="25">
        <v>175991.06146081098</v>
      </c>
      <c r="K4363" s="25">
        <v>199624.42553722297</v>
      </c>
      <c r="L4363" s="34">
        <v>183578.07197458099</v>
      </c>
      <c r="M4363" s="34">
        <v>207211.43605099295</v>
      </c>
      <c r="O4363" s="41">
        <v>4.442642721816159</v>
      </c>
      <c r="P4363" s="40">
        <v>6.2113227892184097</v>
      </c>
      <c r="Q4363" s="40">
        <v>56.923909711653707</v>
      </c>
      <c r="R4363" s="41">
        <v>9.7948762795237787</v>
      </c>
      <c r="S4363" s="41">
        <v>7.3818977784099626</v>
      </c>
      <c r="T4363" s="41">
        <v>5.9806410938415322</v>
      </c>
      <c r="U4363" s="41">
        <v>5.275689041678211</v>
      </c>
      <c r="V4363" s="41">
        <v>4.0162030884627331</v>
      </c>
      <c r="W4363" s="41">
        <v>11.238734026367281</v>
      </c>
      <c r="X4363" s="41">
        <v>9.4959420885450498</v>
      </c>
      <c r="Y4363" s="40">
        <v>10.445767285907227</v>
      </c>
      <c r="Z4363" s="40">
        <v>8.8767044100477079</v>
      </c>
    </row>
    <row r="4364" spans="1:26" x14ac:dyDescent="0.25">
      <c r="A4364" s="39">
        <v>43033</v>
      </c>
      <c r="B4364" s="25">
        <v>41939.5616687</v>
      </c>
      <c r="C4364" s="34">
        <v>56468.363244105974</v>
      </c>
      <c r="D4364" s="34">
        <v>6367.1773854192015</v>
      </c>
      <c r="E4364" s="25">
        <v>62835.540629525174</v>
      </c>
      <c r="F4364" s="25">
        <v>62499.892394983755</v>
      </c>
      <c r="G4364" s="25">
        <v>70003.388600524107</v>
      </c>
      <c r="H4364" s="25">
        <v>101672.87505838164</v>
      </c>
      <c r="I4364" s="25">
        <v>120644.37750783536</v>
      </c>
      <c r="J4364" s="25">
        <v>176079.57920880095</v>
      </c>
      <c r="K4364" s="25">
        <v>199729.90644281293</v>
      </c>
      <c r="L4364" s="34">
        <v>183669.04382024097</v>
      </c>
      <c r="M4364" s="34">
        <v>207319.37105425293</v>
      </c>
      <c r="O4364" s="41">
        <v>4.4833257695662709</v>
      </c>
      <c r="P4364" s="40">
        <v>6.5108537989589044</v>
      </c>
      <c r="Q4364" s="40">
        <v>55.156866548600725</v>
      </c>
      <c r="R4364" s="41">
        <v>10.005741246702016</v>
      </c>
      <c r="S4364" s="41">
        <v>7.7092442082292489</v>
      </c>
      <c r="T4364" s="41">
        <v>6.2138947765674413</v>
      </c>
      <c r="U4364" s="41">
        <v>5.320333330988114</v>
      </c>
      <c r="V4364" s="41">
        <v>4.0160197992541669</v>
      </c>
      <c r="W4364" s="41">
        <v>11.236363902607959</v>
      </c>
      <c r="X4364" s="41">
        <v>9.4622489538136243</v>
      </c>
      <c r="Y4364" s="40">
        <v>10.44333393411787</v>
      </c>
      <c r="Z4364" s="40">
        <v>8.8444488528416123</v>
      </c>
    </row>
    <row r="4365" spans="1:26" x14ac:dyDescent="0.25">
      <c r="A4365" s="39">
        <v>43034</v>
      </c>
      <c r="B4365" s="25">
        <v>41886.4031283</v>
      </c>
      <c r="C4365" s="34">
        <v>56428.132844586056</v>
      </c>
      <c r="D4365" s="34">
        <v>6950.0495451996012</v>
      </c>
      <c r="E4365" s="25">
        <v>63378.182389785659</v>
      </c>
      <c r="F4365" s="25">
        <v>62165.718976333752</v>
      </c>
      <c r="G4365" s="25">
        <v>69750.294778304102</v>
      </c>
      <c r="H4365" s="25">
        <v>101168.42543830165</v>
      </c>
      <c r="I4365" s="25">
        <v>120209.40857842538</v>
      </c>
      <c r="J4365" s="25">
        <v>175837.58078797098</v>
      </c>
      <c r="K4365" s="25">
        <v>199537.64153639294</v>
      </c>
      <c r="L4365" s="34">
        <v>183429.386497081</v>
      </c>
      <c r="M4365" s="34">
        <v>207129.44724550293</v>
      </c>
      <c r="O4365" s="41">
        <v>4.4576340833790473</v>
      </c>
      <c r="P4365" s="40">
        <v>6.5423500194761619</v>
      </c>
      <c r="Q4365" s="40">
        <v>71.485379725868484</v>
      </c>
      <c r="R4365" s="41">
        <v>11.158681134593106</v>
      </c>
      <c r="S4365" s="41">
        <v>7.0107869886707697</v>
      </c>
      <c r="T4365" s="41">
        <v>5.743986405879431</v>
      </c>
      <c r="U4365" s="41">
        <v>4.5678280126392634</v>
      </c>
      <c r="V4365" s="41">
        <v>3.4630524408335583</v>
      </c>
      <c r="W4365" s="41">
        <v>10.849019542299242</v>
      </c>
      <c r="X4365" s="41">
        <v>9.1647937735898299</v>
      </c>
      <c r="Y4365" s="40">
        <v>10.075586272668314</v>
      </c>
      <c r="Z4365" s="40">
        <v>8.5600082881211126</v>
      </c>
    </row>
    <row r="4366" spans="1:26" x14ac:dyDescent="0.25">
      <c r="A4366" s="39">
        <v>43035</v>
      </c>
      <c r="B4366" s="25">
        <v>41845.146380539998</v>
      </c>
      <c r="C4366" s="34">
        <v>56066.788709436136</v>
      </c>
      <c r="D4366" s="34">
        <v>6706.3522339842011</v>
      </c>
      <c r="E4366" s="25">
        <v>62773.140943420338</v>
      </c>
      <c r="F4366" s="25">
        <v>62025.084596153756</v>
      </c>
      <c r="G4366" s="25">
        <v>69575.892019424107</v>
      </c>
      <c r="H4366" s="25">
        <v>101264.62433504165</v>
      </c>
      <c r="I4366" s="25">
        <v>120287.38425733539</v>
      </c>
      <c r="J4366" s="25">
        <v>176121.17322034092</v>
      </c>
      <c r="K4366" s="25">
        <v>199805.22818546294</v>
      </c>
      <c r="L4366" s="34">
        <v>183703.37702712094</v>
      </c>
      <c r="M4366" s="34">
        <v>207387.43199224293</v>
      </c>
      <c r="O4366" s="41">
        <v>4.5089022767454523</v>
      </c>
      <c r="P4366" s="40">
        <v>5.8109049789411005</v>
      </c>
      <c r="Q4366" s="40">
        <v>47.30245374128701</v>
      </c>
      <c r="R4366" s="41">
        <v>9.0938408331177065</v>
      </c>
      <c r="S4366" s="41">
        <v>6.5913919791553921</v>
      </c>
      <c r="T4366" s="41">
        <v>5.2156930775153265</v>
      </c>
      <c r="U4366" s="41">
        <v>4.6008771648301749</v>
      </c>
      <c r="V4366" s="41">
        <v>3.404939877413371</v>
      </c>
      <c r="W4366" s="41">
        <v>10.798858902131636</v>
      </c>
      <c r="X4366" s="41">
        <v>9.0692011308449736</v>
      </c>
      <c r="Y4366" s="40">
        <v>10.022091928309029</v>
      </c>
      <c r="Z4366" s="40">
        <v>8.4633836692864506</v>
      </c>
    </row>
    <row r="4367" spans="1:26" x14ac:dyDescent="0.25">
      <c r="A4367" s="39">
        <v>43038</v>
      </c>
      <c r="B4367" s="25">
        <v>41901.83438824</v>
      </c>
      <c r="C4367" s="34">
        <v>55821.252242676375</v>
      </c>
      <c r="D4367" s="34">
        <v>6721.266361936001</v>
      </c>
      <c r="E4367" s="25">
        <v>62542.518604612378</v>
      </c>
      <c r="F4367" s="25">
        <v>62233.758147223758</v>
      </c>
      <c r="G4367" s="25">
        <v>69705.446522974104</v>
      </c>
      <c r="H4367" s="25">
        <v>101527.11627320165</v>
      </c>
      <c r="I4367" s="25">
        <v>120460.96142720536</v>
      </c>
      <c r="J4367" s="25">
        <v>176411.09987716094</v>
      </c>
      <c r="K4367" s="25">
        <v>200009.46207854297</v>
      </c>
      <c r="L4367" s="34">
        <v>183997.47197695097</v>
      </c>
      <c r="M4367" s="34">
        <v>207595.83417833297</v>
      </c>
      <c r="O4367" s="41">
        <v>4.6807696141035526</v>
      </c>
      <c r="P4367" s="40">
        <v>2.8238945420979711</v>
      </c>
      <c r="Q4367" s="40">
        <v>59.780157753047106</v>
      </c>
      <c r="R4367" s="41">
        <v>6.9198254694067707</v>
      </c>
      <c r="S4367" s="41">
        <v>4.5434288648589893</v>
      </c>
      <c r="T4367" s="41">
        <v>3.2059898058019565</v>
      </c>
      <c r="U4367" s="41">
        <v>2.9629336362051895</v>
      </c>
      <c r="V4367" s="41">
        <v>1.9321658517593487</v>
      </c>
      <c r="W4367" s="41">
        <v>9.5145164487433487</v>
      </c>
      <c r="X4367" s="41">
        <v>7.89950717761565</v>
      </c>
      <c r="Y4367" s="40">
        <v>8.753891100840816</v>
      </c>
      <c r="Z4367" s="40">
        <v>7.3019814897349322</v>
      </c>
    </row>
    <row r="4368" spans="1:26" x14ac:dyDescent="0.25">
      <c r="A4368" s="39">
        <v>43039</v>
      </c>
      <c r="B4368" s="25">
        <v>41934.226543540004</v>
      </c>
      <c r="C4368" s="34">
        <v>56601.458663506455</v>
      </c>
      <c r="D4368" s="34">
        <v>6738.3496524834009</v>
      </c>
      <c r="E4368" s="25">
        <v>63339.808315989852</v>
      </c>
      <c r="F4368" s="25">
        <v>62344.352626233762</v>
      </c>
      <c r="G4368" s="25">
        <v>69851.026077994116</v>
      </c>
      <c r="H4368" s="25">
        <v>102520.99644608164</v>
      </c>
      <c r="I4368" s="25">
        <v>121498.44796684539</v>
      </c>
      <c r="J4368" s="25">
        <v>177723.53984759093</v>
      </c>
      <c r="K4368" s="25">
        <v>201366.46028591294</v>
      </c>
      <c r="L4368" s="34">
        <v>185312.50504505096</v>
      </c>
      <c r="M4368" s="34">
        <v>208955.42548337294</v>
      </c>
      <c r="O4368" s="41">
        <v>4.7616929387209517</v>
      </c>
      <c r="P4368" s="40">
        <v>4.2610508134717451</v>
      </c>
      <c r="Q4368" s="40">
        <v>60.186267362697876</v>
      </c>
      <c r="R4368" s="41">
        <v>8.282835445515202</v>
      </c>
      <c r="S4368" s="41">
        <v>4.7292110897067641</v>
      </c>
      <c r="T4368" s="41">
        <v>3.4215351156849705</v>
      </c>
      <c r="U4368" s="41">
        <v>3.9708694669364775</v>
      </c>
      <c r="V4368" s="41">
        <v>2.8100706001077391</v>
      </c>
      <c r="W4368" s="41">
        <v>10.329268064881592</v>
      </c>
      <c r="X4368" s="41">
        <v>8.6315697325293215</v>
      </c>
      <c r="Y4368" s="40">
        <v>9.5311570140380617</v>
      </c>
      <c r="Z4368" s="40">
        <v>8.004726039616795</v>
      </c>
    </row>
    <row r="4369" spans="1:26" x14ac:dyDescent="0.25">
      <c r="A4369" s="39">
        <v>43040</v>
      </c>
      <c r="B4369" s="25">
        <v>42098.940735099997</v>
      </c>
      <c r="C4369" s="34">
        <v>57578.121397281771</v>
      </c>
      <c r="D4369" s="34">
        <v>6588.6750847288004</v>
      </c>
      <c r="E4369" s="25">
        <v>64166.79648201057</v>
      </c>
      <c r="F4369" s="25">
        <v>62633.574683123756</v>
      </c>
      <c r="G4369" s="25">
        <v>70125.978425724097</v>
      </c>
      <c r="H4369" s="25">
        <v>103451.64437288162</v>
      </c>
      <c r="I4369" s="25">
        <v>122429.39541807536</v>
      </c>
      <c r="J4369" s="25">
        <v>178607.91084288093</v>
      </c>
      <c r="K4369" s="25">
        <v>202258.36900821293</v>
      </c>
      <c r="L4369" s="34">
        <v>186288.30419028093</v>
      </c>
      <c r="M4369" s="34">
        <v>209938.76235561294</v>
      </c>
      <c r="O4369" s="41">
        <v>4.7446087703600481</v>
      </c>
      <c r="P4369" s="40">
        <v>3.2228402722662697</v>
      </c>
      <c r="Q4369" s="40">
        <v>60.01118752265495</v>
      </c>
      <c r="R4369" s="41">
        <v>7.1267012770948046</v>
      </c>
      <c r="S4369" s="41">
        <v>6.8865414221439325</v>
      </c>
      <c r="T4369" s="41">
        <v>5.3501307751116833</v>
      </c>
      <c r="U4369" s="41">
        <v>6.2506944422223043</v>
      </c>
      <c r="V4369" s="41">
        <v>4.7452955444482026</v>
      </c>
      <c r="W4369" s="41">
        <v>11.721170953017612</v>
      </c>
      <c r="X4369" s="41">
        <v>9.8559801324715544</v>
      </c>
      <c r="Y4369" s="40">
        <v>10.904025914414706</v>
      </c>
      <c r="Z4369" s="40">
        <v>9.2205269560237788</v>
      </c>
    </row>
    <row r="4370" spans="1:26" x14ac:dyDescent="0.25">
      <c r="A4370" s="39">
        <v>43042</v>
      </c>
      <c r="B4370" s="25">
        <v>42320.260290300001</v>
      </c>
      <c r="C4370" s="34">
        <v>58893.126580032425</v>
      </c>
      <c r="D4370" s="34">
        <v>6591.0506599910004</v>
      </c>
      <c r="E4370" s="25">
        <v>65484.177240023426</v>
      </c>
      <c r="F4370" s="25">
        <v>63115.167333283753</v>
      </c>
      <c r="G4370" s="25">
        <v>70655.676505664102</v>
      </c>
      <c r="H4370" s="25">
        <v>104780.25961785164</v>
      </c>
      <c r="I4370" s="25">
        <v>123817.98110166537</v>
      </c>
      <c r="J4370" s="25">
        <v>179723.24221745096</v>
      </c>
      <c r="K4370" s="25">
        <v>203439.29980861294</v>
      </c>
      <c r="L4370" s="34">
        <v>187384.47386473097</v>
      </c>
      <c r="M4370" s="34">
        <v>211100.53145589295</v>
      </c>
      <c r="O4370" s="41">
        <v>4.9439427577413708</v>
      </c>
      <c r="P4370" s="40">
        <v>5.0750814415614354</v>
      </c>
      <c r="Q4370" s="40">
        <v>60.384186387467473</v>
      </c>
      <c r="R4370" s="41">
        <v>8.8533710393490672</v>
      </c>
      <c r="S4370" s="41">
        <v>4.4971568099741344</v>
      </c>
      <c r="T4370" s="41">
        <v>3.4245074154257038</v>
      </c>
      <c r="U4370" s="41">
        <v>4.464529042624954</v>
      </c>
      <c r="V4370" s="41">
        <v>3.3752779182706139</v>
      </c>
      <c r="W4370" s="41">
        <v>10.451459278830866</v>
      </c>
      <c r="X4370" s="41">
        <v>8.8513438773776052</v>
      </c>
      <c r="Y4370" s="40">
        <v>9.695050922261327</v>
      </c>
      <c r="Z4370" s="40">
        <v>8.2552428348006135</v>
      </c>
    </row>
    <row r="4371" spans="1:26" x14ac:dyDescent="0.25">
      <c r="A4371" s="39">
        <v>43045</v>
      </c>
      <c r="B4371" s="25">
        <v>42545.1719495</v>
      </c>
      <c r="C4371" s="34">
        <v>58844.008738568387</v>
      </c>
      <c r="D4371" s="34">
        <v>6539.2026042378011</v>
      </c>
      <c r="E4371" s="25">
        <v>65383.211342806186</v>
      </c>
      <c r="F4371" s="25">
        <v>63243.361677883753</v>
      </c>
      <c r="G4371" s="25">
        <v>70754.057794634107</v>
      </c>
      <c r="H4371" s="25">
        <v>104501.85584347164</v>
      </c>
      <c r="I4371" s="25">
        <v>123477.55763047538</v>
      </c>
      <c r="J4371" s="25">
        <v>179391.83207597092</v>
      </c>
      <c r="K4371" s="25">
        <v>203031.98940455297</v>
      </c>
      <c r="L4371" s="34">
        <v>187058.44517307094</v>
      </c>
      <c r="M4371" s="34">
        <v>210698.60250165296</v>
      </c>
      <c r="O4371" s="41">
        <v>5.1323099309718678</v>
      </c>
      <c r="P4371" s="40">
        <v>5.332826443911709</v>
      </c>
      <c r="Q4371" s="40">
        <v>58.595197131978047</v>
      </c>
      <c r="R4371" s="41">
        <v>8.9937494956050301</v>
      </c>
      <c r="S4371" s="41">
        <v>4.7205636201072654</v>
      </c>
      <c r="T4371" s="41">
        <v>3.8350423619670559</v>
      </c>
      <c r="U4371" s="41">
        <v>4.6894296256536849</v>
      </c>
      <c r="V4371" s="41">
        <v>3.601471084939023</v>
      </c>
      <c r="W4371" s="41">
        <v>10.647350002125066</v>
      </c>
      <c r="X4371" s="41">
        <v>9.0013542668931237</v>
      </c>
      <c r="Y4371" s="40">
        <v>9.8897306885798351</v>
      </c>
      <c r="Z4371" s="40">
        <v>8.406368440853452</v>
      </c>
    </row>
    <row r="4372" spans="1:26" x14ac:dyDescent="0.25">
      <c r="A4372" s="39">
        <v>43046</v>
      </c>
      <c r="B4372" s="25">
        <v>42649.8950358</v>
      </c>
      <c r="C4372" s="34">
        <v>58591.912148873707</v>
      </c>
      <c r="D4372" s="34">
        <v>6453.4379325500022</v>
      </c>
      <c r="E4372" s="25">
        <v>65045.350081423712</v>
      </c>
      <c r="F4372" s="25">
        <v>62873.498424963756</v>
      </c>
      <c r="G4372" s="25">
        <v>70399.468277374108</v>
      </c>
      <c r="H4372" s="25">
        <v>104148.09927602165</v>
      </c>
      <c r="I4372" s="25">
        <v>123172.83495484538</v>
      </c>
      <c r="J4372" s="25">
        <v>179014.75312210093</v>
      </c>
      <c r="K4372" s="25">
        <v>202720.97037263296</v>
      </c>
      <c r="L4372" s="34">
        <v>186684.11136914091</v>
      </c>
      <c r="M4372" s="34">
        <v>210390.32861967295</v>
      </c>
      <c r="O4372" s="41">
        <v>5.3910885293728228</v>
      </c>
      <c r="P4372" s="40">
        <v>4.8815647624143477</v>
      </c>
      <c r="Q4372" s="40">
        <v>56.515147646361719</v>
      </c>
      <c r="R4372" s="41">
        <v>8.4305351026270348</v>
      </c>
      <c r="S4372" s="41">
        <v>4.1081311484524097</v>
      </c>
      <c r="T4372" s="41">
        <v>3.3146648925550748</v>
      </c>
      <c r="U4372" s="41">
        <v>4.3350380890273765</v>
      </c>
      <c r="V4372" s="41">
        <v>3.3457993817240794</v>
      </c>
      <c r="W4372" s="41">
        <v>10.41477092366614</v>
      </c>
      <c r="X4372" s="41">
        <v>8.8343781377546513</v>
      </c>
      <c r="Y4372" s="40">
        <v>9.6698237987121072</v>
      </c>
      <c r="Z4372" s="40">
        <v>8.2477586938791916</v>
      </c>
    </row>
    <row r="4373" spans="1:26" x14ac:dyDescent="0.25">
      <c r="A4373" s="39">
        <v>43047</v>
      </c>
      <c r="B4373" s="25">
        <v>42737.1612895</v>
      </c>
      <c r="C4373" s="34">
        <v>58466.865445869029</v>
      </c>
      <c r="D4373" s="34">
        <v>6457.831489796401</v>
      </c>
      <c r="E4373" s="25">
        <v>64924.69693566543</v>
      </c>
      <c r="F4373" s="25">
        <v>62705.750780293754</v>
      </c>
      <c r="G4373" s="25">
        <v>70196.714707504114</v>
      </c>
      <c r="H4373" s="25">
        <v>103823.55197004163</v>
      </c>
      <c r="I4373" s="25">
        <v>122799.84697889537</v>
      </c>
      <c r="J4373" s="25">
        <v>178680.97117768094</v>
      </c>
      <c r="K4373" s="25">
        <v>202345.17543262296</v>
      </c>
      <c r="L4373" s="34">
        <v>186352.22457466094</v>
      </c>
      <c r="M4373" s="34">
        <v>210016.42882960296</v>
      </c>
      <c r="O4373" s="41">
        <v>4.9776203214224379</v>
      </c>
      <c r="P4373" s="40">
        <v>4.9871981206880633</v>
      </c>
      <c r="Q4373" s="40">
        <v>56.374409266191215</v>
      </c>
      <c r="R4373" s="41">
        <v>8.5348023462393776</v>
      </c>
      <c r="S4373" s="41">
        <v>4.0486638480306647</v>
      </c>
      <c r="T4373" s="41">
        <v>3.1353152543253993</v>
      </c>
      <c r="U4373" s="41">
        <v>4.1238926575209334</v>
      </c>
      <c r="V4373" s="41">
        <v>3.0806951974972296</v>
      </c>
      <c r="W4373" s="41">
        <v>10.257078051310241</v>
      </c>
      <c r="X4373" s="41">
        <v>8.6387764704999768</v>
      </c>
      <c r="Y4373" s="40">
        <v>9.5192315593482633</v>
      </c>
      <c r="Z4373" s="40">
        <v>8.0602062710296796</v>
      </c>
    </row>
    <row r="4374" spans="1:26" x14ac:dyDescent="0.25">
      <c r="A4374" s="39">
        <v>43048</v>
      </c>
      <c r="B4374" s="25">
        <v>42892.890181800001</v>
      </c>
      <c r="C4374" s="34">
        <v>58539.891328024351</v>
      </c>
      <c r="D4374" s="34">
        <v>6443.3277592180011</v>
      </c>
      <c r="E4374" s="25">
        <v>64983.219087242353</v>
      </c>
      <c r="F4374" s="25">
        <v>62851.164108553763</v>
      </c>
      <c r="G4374" s="25">
        <v>70330.209798484109</v>
      </c>
      <c r="H4374" s="25">
        <v>103851.49756827165</v>
      </c>
      <c r="I4374" s="25">
        <v>122807.40477951539</v>
      </c>
      <c r="J4374" s="25">
        <v>178742.11761206092</v>
      </c>
      <c r="K4374" s="25">
        <v>202386.86287908291</v>
      </c>
      <c r="L4374" s="34">
        <v>186414.3771589809</v>
      </c>
      <c r="M4374" s="34">
        <v>210059.1224260029</v>
      </c>
      <c r="O4374" s="41">
        <v>5.1300792617291258</v>
      </c>
      <c r="P4374" s="40">
        <v>4.8385239631342447</v>
      </c>
      <c r="Q4374" s="40">
        <v>58.263646871123129</v>
      </c>
      <c r="R4374" s="41">
        <v>8.4691334138159</v>
      </c>
      <c r="S4374" s="41">
        <v>4.4432481237250299</v>
      </c>
      <c r="T4374" s="41">
        <v>3.4786370076659523</v>
      </c>
      <c r="U4374" s="41">
        <v>4.3612019017620574</v>
      </c>
      <c r="V4374" s="41">
        <v>3.2909543631786775</v>
      </c>
      <c r="W4374" s="41">
        <v>10.381581957823705</v>
      </c>
      <c r="X4374" s="41">
        <v>8.7548934458613115</v>
      </c>
      <c r="Y4374" s="40">
        <v>9.6365106482313667</v>
      </c>
      <c r="Z4374" s="40">
        <v>8.1703684956047962</v>
      </c>
    </row>
    <row r="4375" spans="1:26" x14ac:dyDescent="0.25">
      <c r="A4375" s="39">
        <v>43049</v>
      </c>
      <c r="B4375" s="25">
        <v>42822.706052099995</v>
      </c>
      <c r="C4375" s="34">
        <v>58882.932599609667</v>
      </c>
      <c r="D4375" s="34">
        <v>6419.8209136698015</v>
      </c>
      <c r="E4375" s="25">
        <v>65302.753513279466</v>
      </c>
      <c r="F4375" s="25">
        <v>62912.673610613747</v>
      </c>
      <c r="G4375" s="25">
        <v>70363.1929086741</v>
      </c>
      <c r="H4375" s="25">
        <v>103952.54367144164</v>
      </c>
      <c r="I4375" s="25">
        <v>122897.25318544537</v>
      </c>
      <c r="J4375" s="25">
        <v>178840.00542487093</v>
      </c>
      <c r="K4375" s="25">
        <v>202463.6271861229</v>
      </c>
      <c r="L4375" s="34">
        <v>186490.09512173093</v>
      </c>
      <c r="M4375" s="34">
        <v>210113.7168829829</v>
      </c>
      <c r="O4375" s="41">
        <v>5.2025042683061518</v>
      </c>
      <c r="P4375" s="40">
        <v>5.5126104279909605</v>
      </c>
      <c r="Q4375" s="40">
        <v>56.191300112427037</v>
      </c>
      <c r="R4375" s="41">
        <v>8.9891173003928451</v>
      </c>
      <c r="S4375" s="41">
        <v>4.056395062185314</v>
      </c>
      <c r="T4375" s="41">
        <v>3.2132445769001317</v>
      </c>
      <c r="U4375" s="41">
        <v>4.4692378662521959</v>
      </c>
      <c r="V4375" s="41">
        <v>3.4381279862668368</v>
      </c>
      <c r="W4375" s="41">
        <v>10.386485418424908</v>
      </c>
      <c r="X4375" s="41">
        <v>8.7395793518361344</v>
      </c>
      <c r="Y4375" s="40">
        <v>9.6276068865423614</v>
      </c>
      <c r="Z4375" s="40">
        <v>8.1437975451524416</v>
      </c>
    </row>
    <row r="4376" spans="1:26" x14ac:dyDescent="0.25">
      <c r="A4376" s="39">
        <v>43052</v>
      </c>
      <c r="B4376" s="25">
        <v>42829.211049500002</v>
      </c>
      <c r="C4376" s="34">
        <v>58719.961293642737</v>
      </c>
      <c r="D4376" s="34">
        <v>6398.9263946062001</v>
      </c>
      <c r="E4376" s="25">
        <v>65118.887688248935</v>
      </c>
      <c r="F4376" s="25">
        <v>63101.083570073744</v>
      </c>
      <c r="G4376" s="25">
        <v>70602.586579044102</v>
      </c>
      <c r="H4376" s="25">
        <v>103568.98331924163</v>
      </c>
      <c r="I4376" s="25">
        <v>122527.46552244537</v>
      </c>
      <c r="J4376" s="25">
        <v>178532.32294998094</v>
      </c>
      <c r="K4376" s="25">
        <v>202160.06399839293</v>
      </c>
      <c r="L4376" s="34">
        <v>186185.75146942094</v>
      </c>
      <c r="M4376" s="34">
        <v>209813.49251783293</v>
      </c>
      <c r="O4376" s="41">
        <v>5.2554825277703943</v>
      </c>
      <c r="P4376" s="40">
        <v>5.4911395869889246</v>
      </c>
      <c r="Q4376" s="40">
        <v>50.516694904510317</v>
      </c>
      <c r="R4376" s="41">
        <v>8.6859716759261509</v>
      </c>
      <c r="S4376" s="41">
        <v>4.7066749664470109</v>
      </c>
      <c r="T4376" s="41">
        <v>3.5691517202664169</v>
      </c>
      <c r="U4376" s="41">
        <v>4.903126266887825</v>
      </c>
      <c r="V4376" s="41">
        <v>3.631982836113079</v>
      </c>
      <c r="W4376" s="41">
        <v>10.743866865157381</v>
      </c>
      <c r="X4376" s="41">
        <v>8.9348898692959811</v>
      </c>
      <c r="Y4376" s="40">
        <v>9.9743357253700982</v>
      </c>
      <c r="Z4376" s="40">
        <v>8.337721793205489</v>
      </c>
    </row>
    <row r="4377" spans="1:26" x14ac:dyDescent="0.25">
      <c r="A4377" s="39">
        <v>43053</v>
      </c>
      <c r="B4377" s="25">
        <v>42867.982718199994</v>
      </c>
      <c r="C4377" s="34">
        <v>58634.661598967083</v>
      </c>
      <c r="D4377" s="34">
        <v>6388.5006092068015</v>
      </c>
      <c r="E4377" s="25">
        <v>65023.162208173882</v>
      </c>
      <c r="F4377" s="25">
        <v>62942.142260363747</v>
      </c>
      <c r="G4377" s="25">
        <v>70426.605424574096</v>
      </c>
      <c r="H4377" s="25">
        <v>103452.64026740164</v>
      </c>
      <c r="I4377" s="25">
        <v>122402.44930333536</v>
      </c>
      <c r="J4377" s="25">
        <v>178510.40159573097</v>
      </c>
      <c r="K4377" s="25">
        <v>202132.82335819295</v>
      </c>
      <c r="L4377" s="34">
        <v>186164.93405603099</v>
      </c>
      <c r="M4377" s="34">
        <v>209787.35581849294</v>
      </c>
      <c r="O4377" s="41">
        <v>5.3507663445259146</v>
      </c>
      <c r="P4377" s="40">
        <v>5.337897626341892</v>
      </c>
      <c r="Q4377" s="40">
        <v>50.27145770949835</v>
      </c>
      <c r="R4377" s="41">
        <v>8.5262021039102862</v>
      </c>
      <c r="S4377" s="41">
        <v>4.4429359763540122</v>
      </c>
      <c r="T4377" s="41">
        <v>3.310999437604556</v>
      </c>
      <c r="U4377" s="41">
        <v>4.7852845205821337</v>
      </c>
      <c r="V4377" s="41">
        <v>3.5262459009875347</v>
      </c>
      <c r="W4377" s="41">
        <v>10.7302690163396</v>
      </c>
      <c r="X4377" s="41">
        <v>8.9202111237442594</v>
      </c>
      <c r="Y4377" s="40">
        <v>9.9620395040373122</v>
      </c>
      <c r="Z4377" s="40">
        <v>8.3242260431099613</v>
      </c>
    </row>
    <row r="4378" spans="1:26" x14ac:dyDescent="0.25">
      <c r="A4378" s="39">
        <v>43054</v>
      </c>
      <c r="B4378" s="25">
        <v>42729.6432537</v>
      </c>
      <c r="C4378" s="34">
        <v>58329.584379871441</v>
      </c>
      <c r="D4378" s="34">
        <v>6461.7622802236019</v>
      </c>
      <c r="E4378" s="25">
        <v>64791.346660095041</v>
      </c>
      <c r="F4378" s="25">
        <v>62280.599942903762</v>
      </c>
      <c r="G4378" s="25">
        <v>69791.434253864107</v>
      </c>
      <c r="H4378" s="25">
        <v>102850.53493005167</v>
      </c>
      <c r="I4378" s="25">
        <v>121824.71100298539</v>
      </c>
      <c r="J4378" s="25">
        <v>178074.16617554094</v>
      </c>
      <c r="K4378" s="25">
        <v>201719.70841009295</v>
      </c>
      <c r="L4378" s="34">
        <v>185729.21257670096</v>
      </c>
      <c r="M4378" s="34">
        <v>209374.75481125296</v>
      </c>
      <c r="O4378" s="41">
        <v>5.1876945849092637</v>
      </c>
      <c r="P4378" s="40">
        <v>4.0884210978038737</v>
      </c>
      <c r="Q4378" s="40">
        <v>49.180250328188578</v>
      </c>
      <c r="R4378" s="41">
        <v>7.3237338212914338</v>
      </c>
      <c r="S4378" s="41">
        <v>4.0794780674420439</v>
      </c>
      <c r="T4378" s="41">
        <v>3.0357527567070886</v>
      </c>
      <c r="U4378" s="41">
        <v>3.8781010212029177</v>
      </c>
      <c r="V4378" s="41">
        <v>2.7963720340166365</v>
      </c>
      <c r="W4378" s="41">
        <v>10.190505994356801</v>
      </c>
      <c r="X4378" s="41">
        <v>8.4702733669052677</v>
      </c>
      <c r="Y4378" s="40">
        <v>9.4493804724852701</v>
      </c>
      <c r="Z4378" s="40">
        <v>7.8938903732113541</v>
      </c>
    </row>
    <row r="4379" spans="1:26" x14ac:dyDescent="0.25">
      <c r="A4379" s="39">
        <v>43055</v>
      </c>
      <c r="B4379" s="25">
        <v>42632.1900627</v>
      </c>
      <c r="C4379" s="34">
        <v>58194.762573445798</v>
      </c>
      <c r="D4379" s="34">
        <v>6624.7187701618013</v>
      </c>
      <c r="E4379" s="25">
        <v>64819.4813436076</v>
      </c>
      <c r="F4379" s="25">
        <v>62318.62894538376</v>
      </c>
      <c r="G4379" s="25">
        <v>69899.469065424113</v>
      </c>
      <c r="H4379" s="25">
        <v>102822.61095987166</v>
      </c>
      <c r="I4379" s="25">
        <v>121872.8662936254</v>
      </c>
      <c r="J4379" s="25">
        <v>177957.32693484094</v>
      </c>
      <c r="K4379" s="25">
        <v>201673.85472563293</v>
      </c>
      <c r="L4379" s="34">
        <v>185613.28527686096</v>
      </c>
      <c r="M4379" s="34">
        <v>209329.81306765293</v>
      </c>
      <c r="O4379" s="41">
        <v>5.2583037275320432</v>
      </c>
      <c r="P4379" s="40">
        <v>4.0667175777557407</v>
      </c>
      <c r="Q4379" s="40">
        <v>54.072715998035093</v>
      </c>
      <c r="R4379" s="41">
        <v>7.6371468686865951</v>
      </c>
      <c r="S4379" s="41">
        <v>4.6662211229865358</v>
      </c>
      <c r="T4379" s="41">
        <v>3.6256794641782664</v>
      </c>
      <c r="U4379" s="41">
        <v>4.1248177814714237</v>
      </c>
      <c r="V4379" s="41">
        <v>3.0407946344602532</v>
      </c>
      <c r="W4379" s="41">
        <v>10.312236885524339</v>
      </c>
      <c r="X4379" s="41">
        <v>8.5890436106661703</v>
      </c>
      <c r="Y4379" s="40">
        <v>9.5638887474490009</v>
      </c>
      <c r="Z4379" s="40">
        <v>8.0068361173845517</v>
      </c>
    </row>
    <row r="4380" spans="1:26" x14ac:dyDescent="0.25">
      <c r="A4380" s="39">
        <v>43056</v>
      </c>
      <c r="B4380" s="25">
        <v>42550.209087300005</v>
      </c>
      <c r="C4380" s="34">
        <v>58004.661665640153</v>
      </c>
      <c r="D4380" s="34">
        <v>6551.0676702534001</v>
      </c>
      <c r="E4380" s="25">
        <v>64555.729335893557</v>
      </c>
      <c r="F4380" s="25">
        <v>62326.845284513765</v>
      </c>
      <c r="G4380" s="25">
        <v>69892.549996574118</v>
      </c>
      <c r="H4380" s="25">
        <v>102628.71601251165</v>
      </c>
      <c r="I4380" s="25">
        <v>121658.78935240539</v>
      </c>
      <c r="J4380" s="25">
        <v>177703.50810878095</v>
      </c>
      <c r="K4380" s="25">
        <v>201401.31832433294</v>
      </c>
      <c r="L4380" s="34">
        <v>185337.25839166096</v>
      </c>
      <c r="M4380" s="34">
        <v>209035.06860721295</v>
      </c>
      <c r="O4380" s="41">
        <v>5.1630432102322432</v>
      </c>
      <c r="P4380" s="40">
        <v>3.7592101114664489</v>
      </c>
      <c r="Q4380" s="40">
        <v>49.583640276469332</v>
      </c>
      <c r="R4380" s="41">
        <v>7.0883535709672207</v>
      </c>
      <c r="S4380" s="41">
        <v>4.7364375772006362</v>
      </c>
      <c r="T4380" s="41">
        <v>3.7247827622890695</v>
      </c>
      <c r="U4380" s="41">
        <v>4.1186217686464799</v>
      </c>
      <c r="V4380" s="41">
        <v>3.0615041334330462</v>
      </c>
      <c r="W4380" s="41">
        <v>10.253010653257967</v>
      </c>
      <c r="X4380" s="41">
        <v>8.5647757720504814</v>
      </c>
      <c r="Y4380" s="40">
        <v>9.4931886237569216</v>
      </c>
      <c r="Z4380" s="40">
        <v>7.9710073767462752</v>
      </c>
    </row>
    <row r="4381" spans="1:26" x14ac:dyDescent="0.25">
      <c r="A4381" s="39">
        <v>43059</v>
      </c>
      <c r="B4381" s="25">
        <v>42419.738399099995</v>
      </c>
      <c r="C4381" s="34">
        <v>57454.722926843213</v>
      </c>
      <c r="D4381" s="34">
        <v>6584.5273321212007</v>
      </c>
      <c r="E4381" s="25">
        <v>64039.250258964414</v>
      </c>
      <c r="F4381" s="25">
        <v>62416.272451623758</v>
      </c>
      <c r="G4381" s="25">
        <v>69973.123881184103</v>
      </c>
      <c r="H4381" s="25">
        <v>102342.51866081165</v>
      </c>
      <c r="I4381" s="25">
        <v>121359.83789932537</v>
      </c>
      <c r="J4381" s="25">
        <v>177526.98988067091</v>
      </c>
      <c r="K4381" s="25">
        <v>201199.44677834291</v>
      </c>
      <c r="L4381" s="34">
        <v>185165.15498613092</v>
      </c>
      <c r="M4381" s="34">
        <v>208837.61188380292</v>
      </c>
      <c r="O4381" s="41">
        <v>5.282510984814115</v>
      </c>
      <c r="P4381" s="40">
        <v>5.2469188183031701</v>
      </c>
      <c r="Q4381" s="40">
        <v>51.484684146297695</v>
      </c>
      <c r="R4381" s="41">
        <v>8.6569956929712042</v>
      </c>
      <c r="S4381" s="41">
        <v>5.8253714189308248</v>
      </c>
      <c r="T4381" s="41">
        <v>4.915053705987571</v>
      </c>
      <c r="U4381" s="41">
        <v>4.8274709306363794</v>
      </c>
      <c r="V4381" s="41">
        <v>3.801700017204479</v>
      </c>
      <c r="W4381" s="41">
        <v>10.862956638456556</v>
      </c>
      <c r="X4381" s="41">
        <v>9.1852031829612102</v>
      </c>
      <c r="Y4381" s="40">
        <v>10.079499762759458</v>
      </c>
      <c r="Z4381" s="40">
        <v>8.5705388454282208</v>
      </c>
    </row>
    <row r="4382" spans="1:26" x14ac:dyDescent="0.25">
      <c r="A4382" s="39">
        <v>43060</v>
      </c>
      <c r="B4382" s="25">
        <v>42395.5325428</v>
      </c>
      <c r="C4382" s="34">
        <v>57189.223955357571</v>
      </c>
      <c r="D4382" s="34">
        <v>6369.3128394154</v>
      </c>
      <c r="E4382" s="25">
        <v>63558.536794772968</v>
      </c>
      <c r="F4382" s="25">
        <v>62149.173026603763</v>
      </c>
      <c r="G4382" s="25">
        <v>69717.140860474115</v>
      </c>
      <c r="H4382" s="25">
        <v>102011.39221473165</v>
      </c>
      <c r="I4382" s="25">
        <v>121029.66853053539</v>
      </c>
      <c r="J4382" s="25">
        <v>177293.72972587094</v>
      </c>
      <c r="K4382" s="25">
        <v>200967.69774657296</v>
      </c>
      <c r="L4382" s="34">
        <v>184933.50877219095</v>
      </c>
      <c r="M4382" s="34">
        <v>208607.47679289294</v>
      </c>
      <c r="O4382" s="41">
        <v>5.2224339209759441</v>
      </c>
      <c r="P4382" s="40">
        <v>4.7605715299545492</v>
      </c>
      <c r="Q4382" s="40">
        <v>46.533425262124872</v>
      </c>
      <c r="R4382" s="41">
        <v>7.841357149468875</v>
      </c>
      <c r="S4382" s="41">
        <v>5.3725104141274294</v>
      </c>
      <c r="T4382" s="41">
        <v>4.5312424528096695</v>
      </c>
      <c r="U4382" s="41">
        <v>4.488304488819006</v>
      </c>
      <c r="V4382" s="41">
        <v>3.5192989991474244</v>
      </c>
      <c r="W4382" s="41">
        <v>10.717289151814381</v>
      </c>
      <c r="X4382" s="41">
        <v>9.0594395910307934</v>
      </c>
      <c r="Y4382" s="40">
        <v>9.9417875708821093</v>
      </c>
      <c r="Z4382" s="40">
        <v>8.4508961689871533</v>
      </c>
    </row>
    <row r="4383" spans="1:26" x14ac:dyDescent="0.25">
      <c r="A4383" s="39">
        <v>43061</v>
      </c>
      <c r="B4383" s="25">
        <v>42440.257564300002</v>
      </c>
      <c r="C4383" s="34">
        <v>57597.915791681931</v>
      </c>
      <c r="D4383" s="34">
        <v>6503.8580689446017</v>
      </c>
      <c r="E4383" s="25">
        <v>64101.773860626534</v>
      </c>
      <c r="F4383" s="25">
        <v>62136.46771989375</v>
      </c>
      <c r="G4383" s="25">
        <v>69666.37659051409</v>
      </c>
      <c r="H4383" s="25">
        <v>102662.57397493163</v>
      </c>
      <c r="I4383" s="25">
        <v>121646.22430486538</v>
      </c>
      <c r="J4383" s="25">
        <v>178044.73770122093</v>
      </c>
      <c r="K4383" s="25">
        <v>201694.41095276293</v>
      </c>
      <c r="L4383" s="34">
        <v>185684.98368840094</v>
      </c>
      <c r="M4383" s="34">
        <v>209334.65693994294</v>
      </c>
      <c r="O4383" s="41">
        <v>5.3651165951354995</v>
      </c>
      <c r="P4383" s="40">
        <v>6.2710805791147184</v>
      </c>
      <c r="Q4383" s="40">
        <v>47.223236552572764</v>
      </c>
      <c r="R4383" s="41">
        <v>9.3574637814666453</v>
      </c>
      <c r="S4383" s="41">
        <v>5.0476477040853229</v>
      </c>
      <c r="T4383" s="41">
        <v>4.1040365461910699</v>
      </c>
      <c r="U4383" s="41">
        <v>4.963819702567962</v>
      </c>
      <c r="V4383" s="41">
        <v>3.8254285046598113</v>
      </c>
      <c r="W4383" s="41">
        <v>10.973227109303775</v>
      </c>
      <c r="X4383" s="41">
        <v>9.2431067362571451</v>
      </c>
      <c r="Y4383" s="40">
        <v>10.186444170381105</v>
      </c>
      <c r="Z4383" s="40">
        <v>8.6276215651695622</v>
      </c>
    </row>
    <row r="4384" spans="1:26" x14ac:dyDescent="0.25">
      <c r="A4384" s="39">
        <v>43062</v>
      </c>
      <c r="B4384" s="25">
        <v>42414.674402199998</v>
      </c>
      <c r="C4384" s="34">
        <v>57000.047664666272</v>
      </c>
      <c r="D4384" s="34">
        <v>6633.6022575017996</v>
      </c>
      <c r="E4384" s="25">
        <v>63633.649922168071</v>
      </c>
      <c r="F4384" s="25">
        <v>61785.814591933755</v>
      </c>
      <c r="G4384" s="25">
        <v>69233.953109824113</v>
      </c>
      <c r="H4384" s="25">
        <v>101993.73989654164</v>
      </c>
      <c r="I4384" s="25">
        <v>120898.18848549538</v>
      </c>
      <c r="J4384" s="25">
        <v>177435.77655225093</v>
      </c>
      <c r="K4384" s="25">
        <v>201005.67689410291</v>
      </c>
      <c r="L4384" s="34">
        <v>185076.66448029096</v>
      </c>
      <c r="M4384" s="34">
        <v>208646.56482214291</v>
      </c>
      <c r="O4384" s="41">
        <v>5.352177047497686</v>
      </c>
      <c r="P4384" s="40">
        <v>5.611555557459158</v>
      </c>
      <c r="Q4384" s="40">
        <v>54.675012465314943</v>
      </c>
      <c r="R4384" s="41">
        <v>9.2232901886828866</v>
      </c>
      <c r="S4384" s="41">
        <v>4.29065652864693</v>
      </c>
      <c r="T4384" s="41">
        <v>3.3445948382370361</v>
      </c>
      <c r="U4384" s="41">
        <v>4.5299321818624616</v>
      </c>
      <c r="V4384" s="41">
        <v>3.4008600762552188</v>
      </c>
      <c r="W4384" s="41">
        <v>10.638504623085998</v>
      </c>
      <c r="X4384" s="41">
        <v>8.9117902089946419</v>
      </c>
      <c r="Y4384" s="40">
        <v>9.8677276897870527</v>
      </c>
      <c r="Z4384" s="40">
        <v>8.3101999240529967</v>
      </c>
    </row>
    <row r="4385" spans="1:26" x14ac:dyDescent="0.25">
      <c r="A4385" s="39">
        <v>43063</v>
      </c>
      <c r="B4385" s="25">
        <v>42389.783894199994</v>
      </c>
      <c r="C4385" s="34">
        <v>61379.967713450627</v>
      </c>
      <c r="D4385" s="34">
        <v>6558.9861152942012</v>
      </c>
      <c r="E4385" s="25">
        <v>67938.953828744823</v>
      </c>
      <c r="F4385" s="25">
        <v>61832.080360693748</v>
      </c>
      <c r="G4385" s="25">
        <v>69349.007779114108</v>
      </c>
      <c r="H4385" s="25">
        <v>102100.78257537165</v>
      </c>
      <c r="I4385" s="25">
        <v>121072.08143127536</v>
      </c>
      <c r="J4385" s="25">
        <v>177516.01324879096</v>
      </c>
      <c r="K4385" s="25">
        <v>201139.67664610292</v>
      </c>
      <c r="L4385" s="34">
        <v>185134.84411769095</v>
      </c>
      <c r="M4385" s="34">
        <v>208758.50751500292</v>
      </c>
      <c r="O4385" s="41">
        <v>5.5205019827421431</v>
      </c>
      <c r="P4385" s="40">
        <v>14.152992790564767</v>
      </c>
      <c r="Q4385" s="40">
        <v>48.564838255810926</v>
      </c>
      <c r="R4385" s="41">
        <v>16.764065673788163</v>
      </c>
      <c r="S4385" s="41">
        <v>4.307691328737473</v>
      </c>
      <c r="T4385" s="41">
        <v>3.6175952329373873</v>
      </c>
      <c r="U4385" s="41">
        <v>4.7401136630320639</v>
      </c>
      <c r="V4385" s="41">
        <v>3.7495085271945339</v>
      </c>
      <c r="W4385" s="41">
        <v>10.666453007994292</v>
      </c>
      <c r="X4385" s="41">
        <v>9.0605560729412282</v>
      </c>
      <c r="Y4385" s="40">
        <v>9.8809378429981276</v>
      </c>
      <c r="Z4385" s="40">
        <v>8.4404702496919892</v>
      </c>
    </row>
    <row r="4386" spans="1:26" x14ac:dyDescent="0.25">
      <c r="A4386" s="39">
        <v>43066</v>
      </c>
      <c r="B4386" s="25">
        <v>42377.900656500002</v>
      </c>
      <c r="C4386" s="34">
        <v>61295.778827573689</v>
      </c>
      <c r="D4386" s="34">
        <v>6563.6983886894004</v>
      </c>
      <c r="E4386" s="25">
        <v>67859.477216263083</v>
      </c>
      <c r="F4386" s="25">
        <v>62075.034568423762</v>
      </c>
      <c r="G4386" s="25">
        <v>69657.289955474116</v>
      </c>
      <c r="H4386" s="25">
        <v>102387.74540345164</v>
      </c>
      <c r="I4386" s="25">
        <v>121410.01503852539</v>
      </c>
      <c r="J4386" s="25">
        <v>177745.24970910093</v>
      </c>
      <c r="K4386" s="25">
        <v>201471.41026592298</v>
      </c>
      <c r="L4386" s="34">
        <v>185365.82040058097</v>
      </c>
      <c r="M4386" s="34">
        <v>209091.98095740299</v>
      </c>
      <c r="O4386" s="41">
        <v>5.6385206450451086</v>
      </c>
      <c r="P4386" s="40">
        <v>16.097050777652512</v>
      </c>
      <c r="Q4386" s="40">
        <v>35.902681021711615</v>
      </c>
      <c r="R4386" s="41">
        <v>17.756963864724963</v>
      </c>
      <c r="S4386" s="41">
        <v>5.8340013965952231</v>
      </c>
      <c r="T4386" s="41">
        <v>5.1187306194429905</v>
      </c>
      <c r="U4386" s="41">
        <v>6.4185993472042568</v>
      </c>
      <c r="V4386" s="41">
        <v>5.2780213872135606</v>
      </c>
      <c r="W4386" s="41">
        <v>11.125334256466468</v>
      </c>
      <c r="X4386" s="41">
        <v>9.5761207572861551</v>
      </c>
      <c r="Y4386" s="40">
        <v>10.325338657337578</v>
      </c>
      <c r="Z4386" s="40">
        <v>8.9409181954599006</v>
      </c>
    </row>
    <row r="4387" spans="1:26" x14ac:dyDescent="0.25">
      <c r="A4387" s="39">
        <v>43067</v>
      </c>
      <c r="B4387" s="25">
        <v>42646.140719900002</v>
      </c>
      <c r="C4387" s="34">
        <v>61385.504761078053</v>
      </c>
      <c r="D4387" s="34">
        <v>7153.8809325774018</v>
      </c>
      <c r="E4387" s="25">
        <v>68539.385693655451</v>
      </c>
      <c r="F4387" s="25">
        <v>62351.221525903748</v>
      </c>
      <c r="G4387" s="25">
        <v>69933.674039064106</v>
      </c>
      <c r="H4387" s="25">
        <v>102669.45480605164</v>
      </c>
      <c r="I4387" s="25">
        <v>121658.18961053537</v>
      </c>
      <c r="J4387" s="25">
        <v>178011.16342451095</v>
      </c>
      <c r="K4387" s="25">
        <v>201658.09904828292</v>
      </c>
      <c r="L4387" s="34">
        <v>185632.79405685095</v>
      </c>
      <c r="M4387" s="34">
        <v>209279.72968062293</v>
      </c>
      <c r="O4387" s="41">
        <v>6.3071824483985628</v>
      </c>
      <c r="P4387" s="40">
        <v>16.266995861267986</v>
      </c>
      <c r="Q4387" s="40">
        <v>48.122528012976026</v>
      </c>
      <c r="R4387" s="41">
        <v>18.936813184053712</v>
      </c>
      <c r="S4387" s="41">
        <v>6.3048826622582821</v>
      </c>
      <c r="T4387" s="41">
        <v>5.5358175323701131</v>
      </c>
      <c r="U4387" s="41">
        <v>6.7113992318925897</v>
      </c>
      <c r="V4387" s="41">
        <v>5.4932205031311243</v>
      </c>
      <c r="W4387" s="41">
        <v>11.291582021493539</v>
      </c>
      <c r="X4387" s="41">
        <v>9.6776569133735215</v>
      </c>
      <c r="Y4387" s="40">
        <v>10.484235043828471</v>
      </c>
      <c r="Z4387" s="40">
        <v>9.0387388684668224</v>
      </c>
    </row>
    <row r="4388" spans="1:26" x14ac:dyDescent="0.25">
      <c r="A4388" s="39">
        <v>43068</v>
      </c>
      <c r="B4388" s="25">
        <v>42599.517591099997</v>
      </c>
      <c r="C4388" s="34">
        <v>61253.715097112399</v>
      </c>
      <c r="D4388" s="34">
        <v>6559.2583792274017</v>
      </c>
      <c r="E4388" s="25">
        <v>67812.973476339801</v>
      </c>
      <c r="F4388" s="25">
        <v>62524.396060263767</v>
      </c>
      <c r="G4388" s="25">
        <v>70059.017693664107</v>
      </c>
      <c r="H4388" s="25">
        <v>103023.64090098166</v>
      </c>
      <c r="I4388" s="25">
        <v>121959.02847872538</v>
      </c>
      <c r="J4388" s="25">
        <v>178508.65924914094</v>
      </c>
      <c r="K4388" s="25">
        <v>202107.7297322829</v>
      </c>
      <c r="L4388" s="34">
        <v>186130.54882234093</v>
      </c>
      <c r="M4388" s="34">
        <v>209729.61930548289</v>
      </c>
      <c r="O4388" s="41">
        <v>5.8047541309744988</v>
      </c>
      <c r="P4388" s="40">
        <v>15.70623264178812</v>
      </c>
      <c r="Q4388" s="40">
        <v>44.888394326641333</v>
      </c>
      <c r="R4388" s="41">
        <v>18.00516842317672</v>
      </c>
      <c r="S4388" s="41">
        <v>6.1702003491927115</v>
      </c>
      <c r="T4388" s="41">
        <v>5.3399303450589519</v>
      </c>
      <c r="U4388" s="41">
        <v>6.3982062745152612</v>
      </c>
      <c r="V4388" s="41">
        <v>5.191799593368529</v>
      </c>
      <c r="W4388" s="41">
        <v>11.111304729255011</v>
      </c>
      <c r="X4388" s="41">
        <v>9.5023860065119425</v>
      </c>
      <c r="Y4388" s="40">
        <v>10.315659536001419</v>
      </c>
      <c r="Z4388" s="40">
        <v>8.8728865808108246</v>
      </c>
    </row>
    <row r="4389" spans="1:26" x14ac:dyDescent="0.25">
      <c r="A4389" s="39">
        <v>43069</v>
      </c>
      <c r="B4389" s="25">
        <v>42588.511185399999</v>
      </c>
      <c r="C4389" s="34">
        <v>56684.696611976768</v>
      </c>
      <c r="D4389" s="34">
        <v>6786.4348432006018</v>
      </c>
      <c r="E4389" s="25">
        <v>63471.131455177368</v>
      </c>
      <c r="F4389" s="25">
        <v>62610.731012949989</v>
      </c>
      <c r="G4389" s="25">
        <v>70147.873050619994</v>
      </c>
      <c r="H4389" s="25">
        <v>103838.32381994999</v>
      </c>
      <c r="I4389" s="25">
        <v>122786.62828225998</v>
      </c>
      <c r="J4389" s="25">
        <v>179329.07610050999</v>
      </c>
      <c r="K4389" s="25">
        <v>202952.27224588001</v>
      </c>
      <c r="L4389" s="34">
        <v>186868.18261457002</v>
      </c>
      <c r="M4389" s="34">
        <v>210491.37875994001</v>
      </c>
      <c r="O4389" s="41">
        <v>5.5531176014730788</v>
      </c>
      <c r="P4389" s="40">
        <v>6.2880879187658056</v>
      </c>
      <c r="Q4389" s="40">
        <v>48.104885364873226</v>
      </c>
      <c r="R4389" s="41">
        <v>9.5966878609892383</v>
      </c>
      <c r="S4389" s="41">
        <v>5.9669503636609056</v>
      </c>
      <c r="T4389" s="41">
        <v>5.0450814081391293</v>
      </c>
      <c r="U4389" s="41">
        <v>6.1324774495836065</v>
      </c>
      <c r="V4389" s="41">
        <v>4.8858681843390928</v>
      </c>
      <c r="W4389" s="41">
        <v>10.870109591262555</v>
      </c>
      <c r="X4389" s="41">
        <v>9.2448797080775904</v>
      </c>
      <c r="Y4389" s="40">
        <v>10.049122821121493</v>
      </c>
      <c r="Z4389" s="40">
        <v>8.593231262491031</v>
      </c>
    </row>
    <row r="4390" spans="1:26" x14ac:dyDescent="0.25">
      <c r="A4390" s="39">
        <v>43070</v>
      </c>
      <c r="B4390" s="25">
        <v>42944.675775600001</v>
      </c>
      <c r="C4390" s="34">
        <v>57733.18886980111</v>
      </c>
      <c r="D4390" s="34">
        <v>6708.2104523994003</v>
      </c>
      <c r="E4390" s="25">
        <v>64441.399322200508</v>
      </c>
      <c r="F4390" s="25">
        <v>62599.715673423765</v>
      </c>
      <c r="G4390" s="25">
        <v>70094.077803774126</v>
      </c>
      <c r="H4390" s="25">
        <v>104456.99866645166</v>
      </c>
      <c r="I4390" s="25">
        <v>123377.04977286539</v>
      </c>
      <c r="J4390" s="25">
        <v>179794.72996528097</v>
      </c>
      <c r="K4390" s="25">
        <v>203403.59964862294</v>
      </c>
      <c r="L4390" s="34">
        <v>187330.19342020099</v>
      </c>
      <c r="M4390" s="34">
        <v>210939.06310354295</v>
      </c>
      <c r="O4390" s="41">
        <v>6.0193867438184334</v>
      </c>
      <c r="P4390" s="40">
        <v>7.2723173303304023</v>
      </c>
      <c r="Q4390" s="40">
        <v>49.372636572140479</v>
      </c>
      <c r="R4390" s="41">
        <v>10.514791057395056</v>
      </c>
      <c r="S4390" s="41">
        <v>5.8490322230349889</v>
      </c>
      <c r="T4390" s="41">
        <v>4.9914096814605902</v>
      </c>
      <c r="U4390" s="41">
        <v>6.1275544925533776</v>
      </c>
      <c r="V4390" s="41">
        <v>4.9347958229229549</v>
      </c>
      <c r="W4390" s="41">
        <v>10.748646136071915</v>
      </c>
      <c r="X4390" s="41">
        <v>9.1885644824033506</v>
      </c>
      <c r="Y4390" s="40">
        <v>9.9343457051602293</v>
      </c>
      <c r="Z4390" s="40">
        <v>8.5392571234847114</v>
      </c>
    </row>
    <row r="4391" spans="1:26" x14ac:dyDescent="0.25">
      <c r="A4391" s="39">
        <v>43073</v>
      </c>
      <c r="B4391" s="25">
        <v>43434.493289400001</v>
      </c>
      <c r="C4391" s="34">
        <v>57794.404053374172</v>
      </c>
      <c r="D4391" s="34">
        <v>6574.7145006872015</v>
      </c>
      <c r="E4391" s="25">
        <v>64369.118554061373</v>
      </c>
      <c r="F4391" s="25">
        <v>63402.285012403765</v>
      </c>
      <c r="G4391" s="25">
        <v>70801.993293914129</v>
      </c>
      <c r="H4391" s="25">
        <v>105065.82019943165</v>
      </c>
      <c r="I4391" s="25">
        <v>123898.41873139539</v>
      </c>
      <c r="J4391" s="25">
        <v>180171.91739930093</v>
      </c>
      <c r="K4391" s="25">
        <v>203684.38055528296</v>
      </c>
      <c r="L4391" s="34">
        <v>187739.42767680096</v>
      </c>
      <c r="M4391" s="34">
        <v>211251.89083278296</v>
      </c>
      <c r="O4391" s="41">
        <v>6.2858660176455361</v>
      </c>
      <c r="P4391" s="40">
        <v>4.2373767339295654</v>
      </c>
      <c r="Q4391" s="40">
        <v>53.490956785833042</v>
      </c>
      <c r="R4391" s="41">
        <v>7.7696207760252323</v>
      </c>
      <c r="S4391" s="41">
        <v>4.9278507789602743</v>
      </c>
      <c r="T4391" s="41">
        <v>4.1599728080669918</v>
      </c>
      <c r="U4391" s="41">
        <v>5.2137814701723961</v>
      </c>
      <c r="V4391" s="41">
        <v>4.1492992340099732</v>
      </c>
      <c r="W4391" s="41">
        <v>10.091423651919396</v>
      </c>
      <c r="X4391" s="41">
        <v>8.595583827462816</v>
      </c>
      <c r="Y4391" s="40">
        <v>9.2891812316054043</v>
      </c>
      <c r="Z4391" s="40">
        <v>7.9534574798018509</v>
      </c>
    </row>
    <row r="4392" spans="1:26" x14ac:dyDescent="0.25">
      <c r="A4392" s="39">
        <v>43074</v>
      </c>
      <c r="B4392" s="25">
        <v>43945.451221199997</v>
      </c>
      <c r="C4392" s="34">
        <v>58734.804717048522</v>
      </c>
      <c r="D4392" s="34">
        <v>6407.2978244492006</v>
      </c>
      <c r="E4392" s="25">
        <v>65142.102541497719</v>
      </c>
      <c r="F4392" s="25">
        <v>63227.79866337376</v>
      </c>
      <c r="G4392" s="25">
        <v>70658.129665684115</v>
      </c>
      <c r="H4392" s="25">
        <v>105601.99879014166</v>
      </c>
      <c r="I4392" s="25">
        <v>124439.92263433539</v>
      </c>
      <c r="J4392" s="25">
        <v>180721.38909548093</v>
      </c>
      <c r="K4392" s="25">
        <v>204257.27875197292</v>
      </c>
      <c r="L4392" s="34">
        <v>188308.84231384096</v>
      </c>
      <c r="M4392" s="34">
        <v>211844.73197033294</v>
      </c>
      <c r="O4392" s="41">
        <v>7.536199615832162</v>
      </c>
      <c r="P4392" s="40">
        <v>5.9334734385470655</v>
      </c>
      <c r="Q4392" s="40">
        <v>49.582506340572067</v>
      </c>
      <c r="R4392" s="41">
        <v>9.063784702194134</v>
      </c>
      <c r="S4392" s="41">
        <v>4.6390839373487314</v>
      </c>
      <c r="T4392" s="41">
        <v>3.9483286027647058</v>
      </c>
      <c r="U4392" s="41">
        <v>5.7507151462705464</v>
      </c>
      <c r="V4392" s="41">
        <v>4.6044886754987191</v>
      </c>
      <c r="W4392" s="41">
        <v>10.4271703218892</v>
      </c>
      <c r="X4392" s="41">
        <v>8.9010280346898831</v>
      </c>
      <c r="Y4392" s="40">
        <v>9.6206558729925451</v>
      </c>
      <c r="Z4392" s="40">
        <v>8.256409800287523</v>
      </c>
    </row>
    <row r="4393" spans="1:26" x14ac:dyDescent="0.25">
      <c r="A4393" s="39">
        <v>43075</v>
      </c>
      <c r="B4393" s="25">
        <v>44105.055254449995</v>
      </c>
      <c r="C4393" s="34">
        <v>58801.160983772876</v>
      </c>
      <c r="D4393" s="34">
        <v>6502.1315582076013</v>
      </c>
      <c r="E4393" s="25">
        <v>65303.292541980474</v>
      </c>
      <c r="F4393" s="25">
        <v>63376.026236603757</v>
      </c>
      <c r="G4393" s="25">
        <v>70819.804433364116</v>
      </c>
      <c r="H4393" s="25">
        <v>105697.42736378165</v>
      </c>
      <c r="I4393" s="25">
        <v>124577.3629703254</v>
      </c>
      <c r="J4393" s="25">
        <v>180856.40102178094</v>
      </c>
      <c r="K4393" s="25">
        <v>204410.74057075297</v>
      </c>
      <c r="L4393" s="34">
        <v>188464.62618100093</v>
      </c>
      <c r="M4393" s="34">
        <v>212018.96572997296</v>
      </c>
      <c r="O4393" s="41">
        <v>6.6332632005241976</v>
      </c>
      <c r="P4393" s="40">
        <v>5.5466254468382825</v>
      </c>
      <c r="Q4393" s="40">
        <v>50.313753839698606</v>
      </c>
      <c r="R4393" s="41">
        <v>8.7721389097204394</v>
      </c>
      <c r="S4393" s="41">
        <v>4.6824870739510915</v>
      </c>
      <c r="T4393" s="41">
        <v>3.9521193212743277</v>
      </c>
      <c r="U4393" s="41">
        <v>5.363376769634054</v>
      </c>
      <c r="V4393" s="41">
        <v>4.2859473450372221</v>
      </c>
      <c r="W4393" s="41">
        <v>10.258117384187383</v>
      </c>
      <c r="X4393" s="41">
        <v>8.7497697979574962</v>
      </c>
      <c r="Y4393" s="40">
        <v>9.4556068806137983</v>
      </c>
      <c r="Z4393" s="40">
        <v>8.1079075247085584</v>
      </c>
    </row>
    <row r="4394" spans="1:26" x14ac:dyDescent="0.25">
      <c r="A4394" s="39">
        <v>43076</v>
      </c>
      <c r="B4394" s="25">
        <v>44454.657607649999</v>
      </c>
      <c r="C4394" s="34">
        <v>58754.672511727244</v>
      </c>
      <c r="D4394" s="34">
        <v>6573.5383494340003</v>
      </c>
      <c r="E4394" s="25">
        <v>65328.210861161242</v>
      </c>
      <c r="F4394" s="25">
        <v>63515.557688743749</v>
      </c>
      <c r="G4394" s="25">
        <v>70979.386214004116</v>
      </c>
      <c r="H4394" s="25">
        <v>105760.43303227163</v>
      </c>
      <c r="I4394" s="25">
        <v>124656.49463725538</v>
      </c>
      <c r="J4394" s="25">
        <v>180978.73766292093</v>
      </c>
      <c r="K4394" s="25">
        <v>204553.09090395292</v>
      </c>
      <c r="L4394" s="34">
        <v>188605.20776300094</v>
      </c>
      <c r="M4394" s="34">
        <v>212179.56100403293</v>
      </c>
      <c r="O4394" s="41">
        <v>6.6833663740633931</v>
      </c>
      <c r="P4394" s="40">
        <v>5.510433343420007</v>
      </c>
      <c r="Q4394" s="40">
        <v>51.810392947731309</v>
      </c>
      <c r="R4394" s="41">
        <v>8.8509192616097678</v>
      </c>
      <c r="S4394" s="41">
        <v>4.8278828447987809</v>
      </c>
      <c r="T4394" s="41">
        <v>4.1041352541979936</v>
      </c>
      <c r="U4394" s="41">
        <v>5.5116487885313648</v>
      </c>
      <c r="V4394" s="41">
        <v>4.3272953234902767</v>
      </c>
      <c r="W4394" s="41">
        <v>10.410550511719862</v>
      </c>
      <c r="X4394" s="41">
        <v>8.8314787872135305</v>
      </c>
      <c r="Y4394" s="40">
        <v>9.5921726460977084</v>
      </c>
      <c r="Z4394" s="40">
        <v>8.1792858855312964</v>
      </c>
    </row>
    <row r="4395" spans="1:26" x14ac:dyDescent="0.25">
      <c r="A4395" s="39">
        <v>43077</v>
      </c>
      <c r="B4395" s="25">
        <v>44579.827990800004</v>
      </c>
      <c r="C4395" s="34">
        <v>59595.472287711593</v>
      </c>
      <c r="D4395" s="34">
        <v>6418.9890513420023</v>
      </c>
      <c r="E4395" s="25">
        <v>66014.461339053596</v>
      </c>
      <c r="F4395" s="25">
        <v>63585.038465723759</v>
      </c>
      <c r="G4395" s="25">
        <v>71001.115699884118</v>
      </c>
      <c r="H4395" s="25">
        <v>106857.49167548167</v>
      </c>
      <c r="I4395" s="25">
        <v>125707.54522449539</v>
      </c>
      <c r="J4395" s="25">
        <v>181995.46819349096</v>
      </c>
      <c r="K4395" s="25">
        <v>205516.74778907295</v>
      </c>
      <c r="L4395" s="34">
        <v>189623.24823443097</v>
      </c>
      <c r="M4395" s="34">
        <v>213144.52783001296</v>
      </c>
      <c r="O4395" s="41">
        <v>6.4826152617137422</v>
      </c>
      <c r="P4395" s="40">
        <v>7.0418687527323387</v>
      </c>
      <c r="Q4395" s="40">
        <v>55.15833664778205</v>
      </c>
      <c r="R4395" s="41">
        <v>10.369974502856415</v>
      </c>
      <c r="S4395" s="41">
        <v>4.9356392033921059</v>
      </c>
      <c r="T4395" s="41">
        <v>4.2197969714474759</v>
      </c>
      <c r="U4395" s="41">
        <v>6.6592739589177219</v>
      </c>
      <c r="V4395" s="41">
        <v>5.2639520921086369</v>
      </c>
      <c r="W4395" s="41">
        <v>11.079163893661637</v>
      </c>
      <c r="X4395" s="41">
        <v>9.3975382347727852</v>
      </c>
      <c r="Y4395" s="40">
        <v>10.213495932755979</v>
      </c>
      <c r="Z4395" s="40">
        <v>8.7083132285959088</v>
      </c>
    </row>
    <row r="4396" spans="1:26" x14ac:dyDescent="0.25">
      <c r="A4396" s="39">
        <v>43080</v>
      </c>
      <c r="B4396" s="25">
        <v>44896.025340580003</v>
      </c>
      <c r="C4396" s="34">
        <v>60103.63642929418</v>
      </c>
      <c r="D4396" s="34">
        <v>6418.423092835601</v>
      </c>
      <c r="E4396" s="25">
        <v>66522.059522129784</v>
      </c>
      <c r="F4396" s="25">
        <v>64375.119544653753</v>
      </c>
      <c r="G4396" s="25">
        <v>71750.914923914112</v>
      </c>
      <c r="H4396" s="25">
        <v>107128.30767048165</v>
      </c>
      <c r="I4396" s="25">
        <v>125933.50749922539</v>
      </c>
      <c r="J4396" s="25">
        <v>182155.91563863098</v>
      </c>
      <c r="K4396" s="25">
        <v>205625.33767309293</v>
      </c>
      <c r="L4396" s="34">
        <v>189812.84239761101</v>
      </c>
      <c r="M4396" s="34">
        <v>213282.26443207293</v>
      </c>
      <c r="O4396" s="41">
        <v>6.3054954955234166</v>
      </c>
      <c r="P4396" s="40">
        <v>6.5373818790431582</v>
      </c>
      <c r="Q4396" s="40">
        <v>59.189496413238409</v>
      </c>
      <c r="R4396" s="41">
        <v>10.049358189634084</v>
      </c>
      <c r="S4396" s="41">
        <v>6.3972804776428305</v>
      </c>
      <c r="T4396" s="41">
        <v>5.5315123264504162</v>
      </c>
      <c r="U4396" s="41">
        <v>6.7504240796661952</v>
      </c>
      <c r="V4396" s="41">
        <v>5.3736689834807727</v>
      </c>
      <c r="W4396" s="41">
        <v>11.051945456395341</v>
      </c>
      <c r="X4396" s="41">
        <v>9.4014898939659872</v>
      </c>
      <c r="Y4396" s="40">
        <v>10.173048780873529</v>
      </c>
      <c r="Z4396" s="40">
        <v>8.6992359216034885</v>
      </c>
    </row>
    <row r="4397" spans="1:26" x14ac:dyDescent="0.25">
      <c r="A4397" s="39">
        <v>43081</v>
      </c>
      <c r="B4397" s="25">
        <v>44955.662974980005</v>
      </c>
      <c r="C4397" s="34">
        <v>60410.844025178048</v>
      </c>
      <c r="D4397" s="34">
        <v>6352.6922868751999</v>
      </c>
      <c r="E4397" s="25">
        <v>66763.536312053242</v>
      </c>
      <c r="F4397" s="25">
        <v>63509.68648690376</v>
      </c>
      <c r="G4397" s="25">
        <v>70888.094426844124</v>
      </c>
      <c r="H4397" s="25">
        <v>106160.06562651164</v>
      </c>
      <c r="I4397" s="25">
        <v>124919.66018312539</v>
      </c>
      <c r="J4397" s="25">
        <v>181308.26385153094</v>
      </c>
      <c r="K4397" s="25">
        <v>204735.65688560295</v>
      </c>
      <c r="L4397" s="34">
        <v>188984.72344683096</v>
      </c>
      <c r="M4397" s="34">
        <v>212412.11648090297</v>
      </c>
      <c r="O4397" s="41">
        <v>6.4467063984258166</v>
      </c>
      <c r="P4397" s="40">
        <v>7.0819261845665782</v>
      </c>
      <c r="Q4397" s="40">
        <v>57.559243351337216</v>
      </c>
      <c r="R4397" s="41">
        <v>10.448840195147291</v>
      </c>
      <c r="S4397" s="41">
        <v>4.9669184925877241</v>
      </c>
      <c r="T4397" s="41">
        <v>4.2624727327586598</v>
      </c>
      <c r="U4397" s="41">
        <v>5.78559740543656</v>
      </c>
      <c r="V4397" s="41">
        <v>4.5253418495194708</v>
      </c>
      <c r="W4397" s="41">
        <v>10.535171791938591</v>
      </c>
      <c r="X4397" s="41">
        <v>8.9281415956342869</v>
      </c>
      <c r="Y4397" s="40">
        <v>9.6923837826141437</v>
      </c>
      <c r="Z4397" s="40">
        <v>8.2557653044718506</v>
      </c>
    </row>
    <row r="4398" spans="1:26" x14ac:dyDescent="0.25">
      <c r="A4398" s="39">
        <v>43082</v>
      </c>
      <c r="B4398" s="25">
        <v>45153.953539019996</v>
      </c>
      <c r="C4398" s="34">
        <v>60409.162527211905</v>
      </c>
      <c r="D4398" s="34">
        <v>6447.4204090128005</v>
      </c>
      <c r="E4398" s="25">
        <v>66856.582936224702</v>
      </c>
      <c r="F4398" s="25">
        <v>63574.37040483376</v>
      </c>
      <c r="G4398" s="25">
        <v>70744.553833824117</v>
      </c>
      <c r="H4398" s="25">
        <v>107156.44489702165</v>
      </c>
      <c r="I4398" s="25">
        <v>125708.87914086539</v>
      </c>
      <c r="J4398" s="25">
        <v>182367.8250765409</v>
      </c>
      <c r="K4398" s="25">
        <v>205759.99044731288</v>
      </c>
      <c r="L4398" s="34">
        <v>190060.58150816089</v>
      </c>
      <c r="M4398" s="34">
        <v>213452.74687893287</v>
      </c>
      <c r="O4398" s="41">
        <v>7.3076511809098132</v>
      </c>
      <c r="P4398" s="40">
        <v>5.231191085673248</v>
      </c>
      <c r="Q4398" s="40">
        <v>62.344785494715317</v>
      </c>
      <c r="R4398" s="41">
        <v>8.9267269136976246</v>
      </c>
      <c r="S4398" s="41">
        <v>4.946365778191919</v>
      </c>
      <c r="T4398" s="41">
        <v>3.9354895482733188</v>
      </c>
      <c r="U4398" s="41">
        <v>5.6275390230331901</v>
      </c>
      <c r="V4398" s="41">
        <v>4.2380665730176181</v>
      </c>
      <c r="W4398" s="41">
        <v>10.458349393357945</v>
      </c>
      <c r="X4398" s="41">
        <v>8.8551065669526317</v>
      </c>
      <c r="Y4398" s="40">
        <v>9.6182686189369768</v>
      </c>
      <c r="Z4398" s="40">
        <v>8.1841814178197581</v>
      </c>
    </row>
    <row r="4399" spans="1:26" x14ac:dyDescent="0.25">
      <c r="A4399" s="39">
        <v>43083</v>
      </c>
      <c r="B4399" s="25">
        <v>45286.391844819998</v>
      </c>
      <c r="C4399" s="34">
        <v>60506.633488855783</v>
      </c>
      <c r="D4399" s="34">
        <v>6400.8952740824006</v>
      </c>
      <c r="E4399" s="25">
        <v>66907.528762938178</v>
      </c>
      <c r="F4399" s="25">
        <v>63577.898854583749</v>
      </c>
      <c r="G4399" s="25">
        <v>70733.823645754106</v>
      </c>
      <c r="H4399" s="25">
        <v>107250.09819783164</v>
      </c>
      <c r="I4399" s="25">
        <v>125808.33439463537</v>
      </c>
      <c r="J4399" s="25">
        <v>182460.15379376095</v>
      </c>
      <c r="K4399" s="25">
        <v>205842.19585693293</v>
      </c>
      <c r="L4399" s="34">
        <v>190167.51206170098</v>
      </c>
      <c r="M4399" s="34">
        <v>213549.55412487293</v>
      </c>
      <c r="O4399" s="41">
        <v>6.9611714188172469</v>
      </c>
      <c r="P4399" s="40">
        <v>5.5064241353965926</v>
      </c>
      <c r="Q4399" s="40">
        <v>58.75615259195046</v>
      </c>
      <c r="R4399" s="41">
        <v>9.0042317822548448</v>
      </c>
      <c r="S4399" s="41">
        <v>4.9540109529179199</v>
      </c>
      <c r="T4399" s="41">
        <v>3.9439441539883102</v>
      </c>
      <c r="U4399" s="41">
        <v>5.5600522188723023</v>
      </c>
      <c r="V4399" s="41">
        <v>4.2047108627781826</v>
      </c>
      <c r="W4399" s="41">
        <v>10.407054176445341</v>
      </c>
      <c r="X4399" s="41">
        <v>8.8185843615716806</v>
      </c>
      <c r="Y4399" s="40">
        <v>9.5664833941179417</v>
      </c>
      <c r="Z4399" s="40">
        <v>8.146537019886658</v>
      </c>
    </row>
    <row r="4400" spans="1:26" x14ac:dyDescent="0.25">
      <c r="A4400" s="39">
        <v>43084</v>
      </c>
      <c r="B4400" s="25">
        <v>45299.463711699995</v>
      </c>
      <c r="C4400" s="34">
        <v>60898.980132159646</v>
      </c>
      <c r="D4400" s="34">
        <v>6574.6467033072013</v>
      </c>
      <c r="E4400" s="25">
        <v>67473.626835466843</v>
      </c>
      <c r="F4400" s="25">
        <v>63224.155875783756</v>
      </c>
      <c r="G4400" s="25">
        <v>70324.3131213741</v>
      </c>
      <c r="H4400" s="25">
        <v>107326.79029250164</v>
      </c>
      <c r="I4400" s="25">
        <v>125846.35244984538</v>
      </c>
      <c r="J4400" s="25">
        <v>182701.41509595091</v>
      </c>
      <c r="K4400" s="25">
        <v>206050.9899888729</v>
      </c>
      <c r="L4400" s="34">
        <v>190410.20520021091</v>
      </c>
      <c r="M4400" s="34">
        <v>213759.7800931329</v>
      </c>
      <c r="O4400" s="41">
        <v>6.7181787600480103</v>
      </c>
      <c r="P4400" s="40">
        <v>6.4568688106502847</v>
      </c>
      <c r="Q4400" s="40">
        <v>58.458752024777219</v>
      </c>
      <c r="R4400" s="41">
        <v>9.973520321338313</v>
      </c>
      <c r="S4400" s="41">
        <v>4.6677798823050898</v>
      </c>
      <c r="T4400" s="41">
        <v>3.7323637294239154</v>
      </c>
      <c r="U4400" s="41">
        <v>5.6414945000587746</v>
      </c>
      <c r="V4400" s="41">
        <v>4.2891059976714718</v>
      </c>
      <c r="W4400" s="41">
        <v>10.544625725780898</v>
      </c>
      <c r="X4400" s="41">
        <v>8.9463625680489489</v>
      </c>
      <c r="Y4400" s="40">
        <v>9.6855275648763062</v>
      </c>
      <c r="Z4400" s="40">
        <v>8.258428814572504</v>
      </c>
    </row>
    <row r="4401" spans="1:26" x14ac:dyDescent="0.25">
      <c r="A4401" s="39">
        <v>43087</v>
      </c>
      <c r="B4401" s="25">
        <v>45648.100057300006</v>
      </c>
      <c r="C4401" s="34">
        <v>60811.341932651267</v>
      </c>
      <c r="D4401" s="34">
        <v>6449.1310378208</v>
      </c>
      <c r="E4401" s="25">
        <v>67260.472970472067</v>
      </c>
      <c r="F4401" s="25">
        <v>63952.684445383769</v>
      </c>
      <c r="G4401" s="25">
        <v>71058.050340714122</v>
      </c>
      <c r="H4401" s="25">
        <v>107260.18685918166</v>
      </c>
      <c r="I4401" s="25">
        <v>125788.5526693054</v>
      </c>
      <c r="J4401" s="25">
        <v>182659.27341279099</v>
      </c>
      <c r="K4401" s="25">
        <v>206016.53336708294</v>
      </c>
      <c r="L4401" s="34">
        <v>190394.78002601099</v>
      </c>
      <c r="M4401" s="34">
        <v>213752.03998030294</v>
      </c>
      <c r="O4401" s="41">
        <v>6.8236687156435938</v>
      </c>
      <c r="P4401" s="40">
        <v>6.3120663341612815</v>
      </c>
      <c r="Q4401" s="40">
        <v>62.18894352000612</v>
      </c>
      <c r="R4401" s="41">
        <v>9.9438771206514112</v>
      </c>
      <c r="S4401" s="41">
        <v>6.7606915121767974</v>
      </c>
      <c r="T4401" s="41">
        <v>5.8110633990874128</v>
      </c>
      <c r="U4401" s="41">
        <v>6.2083653154550777</v>
      </c>
      <c r="V4401" s="41">
        <v>4.9036457672879008</v>
      </c>
      <c r="W4401" s="41">
        <v>10.883850910869054</v>
      </c>
      <c r="X4401" s="41">
        <v>9.3303662441121418</v>
      </c>
      <c r="Y4401" s="40">
        <v>9.9911922184076509</v>
      </c>
      <c r="Z4401" s="40">
        <v>8.6112928448915262</v>
      </c>
    </row>
    <row r="4402" spans="1:26" x14ac:dyDescent="0.25">
      <c r="A4402" s="39">
        <v>43088</v>
      </c>
      <c r="B4402" s="25">
        <v>45659.6880876</v>
      </c>
      <c r="C4402" s="34">
        <v>60591.522594515125</v>
      </c>
      <c r="D4402" s="34">
        <v>6613.6365316742003</v>
      </c>
      <c r="E4402" s="25">
        <v>67205.159126189319</v>
      </c>
      <c r="F4402" s="25">
        <v>63961.499469593749</v>
      </c>
      <c r="G4402" s="25">
        <v>71105.417858174114</v>
      </c>
      <c r="H4402" s="25">
        <v>107375.70031067164</v>
      </c>
      <c r="I4402" s="25">
        <v>125916.10981988539</v>
      </c>
      <c r="J4402" s="25">
        <v>182865.64906273092</v>
      </c>
      <c r="K4402" s="25">
        <v>206235.45498628292</v>
      </c>
      <c r="L4402" s="34">
        <v>190619.80251227095</v>
      </c>
      <c r="M4402" s="34">
        <v>213989.60843582291</v>
      </c>
      <c r="O4402" s="41">
        <v>6.850786512622653</v>
      </c>
      <c r="P4402" s="40">
        <v>5.9277721003102579</v>
      </c>
      <c r="Q4402" s="40">
        <v>66.326085732631341</v>
      </c>
      <c r="R4402" s="41">
        <v>9.8534611864434787</v>
      </c>
      <c r="S4402" s="41">
        <v>6.7754070489602025</v>
      </c>
      <c r="T4402" s="41">
        <v>5.8815973831889412</v>
      </c>
      <c r="U4402" s="41">
        <v>6.3227460117222245</v>
      </c>
      <c r="V4402" s="41">
        <v>5.0100243673717015</v>
      </c>
      <c r="W4402" s="41">
        <v>11.009131858132326</v>
      </c>
      <c r="X4402" s="41">
        <v>9.4465451760391339</v>
      </c>
      <c r="Y4402" s="40">
        <v>10.121187859760328</v>
      </c>
      <c r="Z4402" s="40">
        <v>8.7320056909329757</v>
      </c>
    </row>
    <row r="4403" spans="1:26" x14ac:dyDescent="0.25">
      <c r="A4403" s="39">
        <v>43089</v>
      </c>
      <c r="B4403" s="25">
        <v>45805.808410599995</v>
      </c>
      <c r="C4403" s="34">
        <v>60681.994454948996</v>
      </c>
      <c r="D4403" s="34">
        <v>6338.7094292367992</v>
      </c>
      <c r="E4403" s="25">
        <v>67020.703884185801</v>
      </c>
      <c r="F4403" s="25">
        <v>64277.84759717375</v>
      </c>
      <c r="G4403" s="25">
        <v>71409.370975474114</v>
      </c>
      <c r="H4403" s="25">
        <v>107647.49031326165</v>
      </c>
      <c r="I4403" s="25">
        <v>126163.5876602854</v>
      </c>
      <c r="J4403" s="25">
        <v>183129.27098386094</v>
      </c>
      <c r="K4403" s="25">
        <v>206460.03760486294</v>
      </c>
      <c r="L4403" s="34">
        <v>190899.12726972095</v>
      </c>
      <c r="M4403" s="34">
        <v>214229.89389072295</v>
      </c>
      <c r="O4403" s="41">
        <v>6.785738038929634</v>
      </c>
      <c r="P4403" s="40">
        <v>6.4200283475329023</v>
      </c>
      <c r="Q4403" s="40">
        <v>59.87738090943013</v>
      </c>
      <c r="R4403" s="41">
        <v>9.8953218317811</v>
      </c>
      <c r="S4403" s="41">
        <v>7.0007344557154516</v>
      </c>
      <c r="T4403" s="41">
        <v>6.1829039130092855</v>
      </c>
      <c r="U4403" s="41">
        <v>6.7151713995067253</v>
      </c>
      <c r="V4403" s="41">
        <v>5.4100879881059383</v>
      </c>
      <c r="W4403" s="41">
        <v>11.207119758085572</v>
      </c>
      <c r="X4403" s="41">
        <v>9.65548599481194</v>
      </c>
      <c r="Y4403" s="40">
        <v>10.307361259300052</v>
      </c>
      <c r="Z4403" s="40">
        <v>8.9298986483230536</v>
      </c>
    </row>
    <row r="4404" spans="1:26" x14ac:dyDescent="0.25">
      <c r="A4404" s="39">
        <v>43090</v>
      </c>
      <c r="B4404" s="25">
        <v>45936.983501800001</v>
      </c>
      <c r="C4404" s="34">
        <v>60652.788165682876</v>
      </c>
      <c r="D4404" s="34">
        <v>6291.9678707046005</v>
      </c>
      <c r="E4404" s="25">
        <v>66944.75603638748</v>
      </c>
      <c r="F4404" s="25">
        <v>64527.497213113762</v>
      </c>
      <c r="G4404" s="25">
        <v>71627.919415634125</v>
      </c>
      <c r="H4404" s="25">
        <v>107617.98358617166</v>
      </c>
      <c r="I4404" s="25">
        <v>126113.6975852254</v>
      </c>
      <c r="J4404" s="25">
        <v>183131.87647867098</v>
      </c>
      <c r="K4404" s="25">
        <v>206435.63561678297</v>
      </c>
      <c r="L4404" s="34">
        <v>190916.21660085101</v>
      </c>
      <c r="M4404" s="34">
        <v>214219.97573896297</v>
      </c>
      <c r="O4404" s="41">
        <v>6.7985438369886575</v>
      </c>
      <c r="P4404" s="40">
        <v>7.2186017547103853</v>
      </c>
      <c r="Q4404" s="40">
        <v>54.096408540724198</v>
      </c>
      <c r="R4404" s="41">
        <v>10.374428621643572</v>
      </c>
      <c r="S4404" s="41">
        <v>6.79597034100623</v>
      </c>
      <c r="T4404" s="41">
        <v>5.8709456648522895</v>
      </c>
      <c r="U4404" s="41">
        <v>6.7718315284222674</v>
      </c>
      <c r="V4404" s="41">
        <v>5.3520667819812795</v>
      </c>
      <c r="W4404" s="41">
        <v>11.232220626743828</v>
      </c>
      <c r="X4404" s="41">
        <v>9.5925103409266512</v>
      </c>
      <c r="Y4404" s="40">
        <v>10.32697134277425</v>
      </c>
      <c r="Z4404" s="40">
        <v>8.8664700182198963</v>
      </c>
    </row>
    <row r="4405" spans="1:26" x14ac:dyDescent="0.25">
      <c r="A4405" s="39">
        <v>43091</v>
      </c>
      <c r="B4405" s="25">
        <v>46003.790609399999</v>
      </c>
      <c r="C4405" s="34">
        <v>60545.69196862675</v>
      </c>
      <c r="D4405" s="34">
        <v>6278.5935533076008</v>
      </c>
      <c r="E4405" s="25">
        <v>66824.285521934347</v>
      </c>
      <c r="F4405" s="25">
        <v>64994.657304943743</v>
      </c>
      <c r="G4405" s="25">
        <v>72136.3144920341</v>
      </c>
      <c r="H4405" s="25">
        <v>108011.36230965164</v>
      </c>
      <c r="I4405" s="25">
        <v>126561.36577159537</v>
      </c>
      <c r="J4405" s="25">
        <v>183584.75308986093</v>
      </c>
      <c r="K4405" s="25">
        <v>206958.7065456729</v>
      </c>
      <c r="L4405" s="34">
        <v>191368.78704836094</v>
      </c>
      <c r="M4405" s="34">
        <v>214742.74050417292</v>
      </c>
      <c r="O4405" s="41">
        <v>6.6984759510062553</v>
      </c>
      <c r="P4405" s="40">
        <v>7.1420575238593464</v>
      </c>
      <c r="Q4405" s="40">
        <v>53.486268911084636</v>
      </c>
      <c r="R4405" s="41">
        <v>10.270390152211206</v>
      </c>
      <c r="S4405" s="41">
        <v>7.1125604801710374</v>
      </c>
      <c r="T4405" s="41">
        <v>6.1928011944051509</v>
      </c>
      <c r="U4405" s="41">
        <v>7.0935664572573387</v>
      </c>
      <c r="V4405" s="41">
        <v>5.6273591861801586</v>
      </c>
      <c r="W4405" s="41">
        <v>11.367069183091893</v>
      </c>
      <c r="X4405" s="41">
        <v>9.7014820899278718</v>
      </c>
      <c r="Y4405" s="40">
        <v>10.443891988530352</v>
      </c>
      <c r="Z4405" s="40">
        <v>8.9610440067188879</v>
      </c>
    </row>
    <row r="4406" spans="1:26" x14ac:dyDescent="0.25">
      <c r="A4406" s="39">
        <v>43095</v>
      </c>
      <c r="B4406" s="25">
        <v>46429.337938600002</v>
      </c>
      <c r="C4406" s="34">
        <v>60632.116697962228</v>
      </c>
      <c r="D4406" s="34">
        <v>6292.1345656862013</v>
      </c>
      <c r="E4406" s="25">
        <v>66924.251263648432</v>
      </c>
      <c r="F4406" s="25">
        <v>65480.05615369376</v>
      </c>
      <c r="G4406" s="25">
        <v>72552.378236644116</v>
      </c>
      <c r="H4406" s="25">
        <v>108118.34744349164</v>
      </c>
      <c r="I4406" s="25">
        <v>126582.98208399539</v>
      </c>
      <c r="J4406" s="25">
        <v>183842.36924546096</v>
      </c>
      <c r="K4406" s="25">
        <v>207117.65252504291</v>
      </c>
      <c r="L4406" s="34">
        <v>191651.81354924099</v>
      </c>
      <c r="M4406" s="34">
        <v>214927.09682882292</v>
      </c>
      <c r="O4406" s="41">
        <v>6.6065586852871228</v>
      </c>
      <c r="P4406" s="40">
        <v>7.5489523916611345</v>
      </c>
      <c r="Q4406" s="40">
        <v>50.135681656767936</v>
      </c>
      <c r="R4406" s="41">
        <v>10.495750787454172</v>
      </c>
      <c r="S4406" s="41">
        <v>6.061349009671968</v>
      </c>
      <c r="T4406" s="41">
        <v>5.2736438823915099</v>
      </c>
      <c r="U4406" s="41">
        <v>6.8301621538728874</v>
      </c>
      <c r="V4406" s="41">
        <v>5.39497632869399</v>
      </c>
      <c r="W4406" s="41">
        <v>11.225356902078754</v>
      </c>
      <c r="X4406" s="41">
        <v>9.6139148243411299</v>
      </c>
      <c r="Y4406" s="40">
        <v>10.300554988945754</v>
      </c>
      <c r="Z4406" s="40">
        <v>8.8690700375359874</v>
      </c>
    </row>
    <row r="4407" spans="1:26" x14ac:dyDescent="0.25">
      <c r="A4407" s="39">
        <v>43096</v>
      </c>
      <c r="B4407" s="25">
        <v>46523.658472900002</v>
      </c>
      <c r="C4407" s="34">
        <v>61455.353134016092</v>
      </c>
      <c r="D4407" s="34">
        <v>7018.6237571562015</v>
      </c>
      <c r="E4407" s="25">
        <v>68473.976891172293</v>
      </c>
      <c r="F4407" s="25">
        <v>65937.960907793749</v>
      </c>
      <c r="G4407" s="25">
        <v>72989.271253224113</v>
      </c>
      <c r="H4407" s="25">
        <v>108983.07479805165</v>
      </c>
      <c r="I4407" s="25">
        <v>127437.1669092954</v>
      </c>
      <c r="J4407" s="25">
        <v>184788.63158786096</v>
      </c>
      <c r="K4407" s="25">
        <v>208163.06973944299</v>
      </c>
      <c r="L4407" s="34">
        <v>192615.50372796098</v>
      </c>
      <c r="M4407" s="34">
        <v>215989.94187954301</v>
      </c>
      <c r="O4407" s="41">
        <v>6.8231283806891474</v>
      </c>
      <c r="P4407" s="40">
        <v>9.1321730011525215</v>
      </c>
      <c r="Q4407" s="40">
        <v>66.277297393218433</v>
      </c>
      <c r="R4407" s="41">
        <v>13.116914814733516</v>
      </c>
      <c r="S4407" s="41">
        <v>6.8030404313133008</v>
      </c>
      <c r="T4407" s="41">
        <v>5.9075765109282363</v>
      </c>
      <c r="U4407" s="41">
        <v>7.6845866404737118</v>
      </c>
      <c r="V4407" s="41">
        <v>6.1061840120703037</v>
      </c>
      <c r="W4407" s="41">
        <v>11.797849343230403</v>
      </c>
      <c r="X4407" s="41">
        <v>10.167186223944768</v>
      </c>
      <c r="Y4407" s="40">
        <v>10.85518350814263</v>
      </c>
      <c r="Z4407" s="40">
        <v>9.4074430671500675</v>
      </c>
    </row>
    <row r="4408" spans="1:26" x14ac:dyDescent="0.25">
      <c r="A4408" s="39">
        <v>43097</v>
      </c>
      <c r="B4408" s="25">
        <v>46525.292499800002</v>
      </c>
      <c r="C4408" s="34">
        <v>62546.199584519964</v>
      </c>
      <c r="D4408" s="34">
        <v>6316.7195186816016</v>
      </c>
      <c r="E4408" s="25">
        <v>68862.919103201566</v>
      </c>
      <c r="F4408" s="25">
        <v>65828.371286933747</v>
      </c>
      <c r="G4408" s="25">
        <v>72954.310488204108</v>
      </c>
      <c r="H4408" s="25">
        <v>109992.15902643162</v>
      </c>
      <c r="I4408" s="25">
        <v>128521.64750365537</v>
      </c>
      <c r="J4408" s="25">
        <v>186072.33119043094</v>
      </c>
      <c r="K4408" s="25">
        <v>209452.79273529293</v>
      </c>
      <c r="L4408" s="34">
        <v>193913.67216685094</v>
      </c>
      <c r="M4408" s="34">
        <v>217294.13371171293</v>
      </c>
      <c r="O4408" s="41">
        <v>6.7838948534060695</v>
      </c>
      <c r="P4408" s="40">
        <v>10.155420044530828</v>
      </c>
      <c r="Q4408" s="40">
        <v>32.196606241809157</v>
      </c>
      <c r="R4408" s="41">
        <v>11.866302231908254</v>
      </c>
      <c r="S4408" s="41">
        <v>6.632070686724667</v>
      </c>
      <c r="T4408" s="41">
        <v>5.8057037049815685</v>
      </c>
      <c r="U4408" s="41">
        <v>8.7052124208677242</v>
      </c>
      <c r="V4408" s="41">
        <v>6.9905919863293642</v>
      </c>
      <c r="W4408" s="41">
        <v>12.442253232331058</v>
      </c>
      <c r="X4408" s="41">
        <v>10.715607002639427</v>
      </c>
      <c r="Y4408" s="40">
        <v>11.464206505674657</v>
      </c>
      <c r="Z4408" s="40">
        <v>9.9289517440625872</v>
      </c>
    </row>
    <row r="4409" spans="1:26" x14ac:dyDescent="0.25">
      <c r="A4409" s="39">
        <v>43098</v>
      </c>
      <c r="B4409" s="25">
        <v>46334.519414800001</v>
      </c>
      <c r="C4409" s="34">
        <v>63155.898186223836</v>
      </c>
      <c r="D4409" s="34">
        <v>6596.5402475322016</v>
      </c>
      <c r="E4409" s="25">
        <v>69752.438433756033</v>
      </c>
      <c r="F4409" s="25">
        <v>65990.073872753754</v>
      </c>
      <c r="G4409" s="25">
        <v>73114.097617054111</v>
      </c>
      <c r="H4409" s="25">
        <v>110735.01876019164</v>
      </c>
      <c r="I4409" s="25">
        <v>129304.25539977539</v>
      </c>
      <c r="J4409" s="25">
        <v>186937.83638176095</v>
      </c>
      <c r="K4409" s="25">
        <v>210341.78295972297</v>
      </c>
      <c r="L4409" s="34">
        <v>194780.62219450096</v>
      </c>
      <c r="M4409" s="34">
        <v>218184.56877246295</v>
      </c>
      <c r="O4409" s="41">
        <v>6.8777125622775603</v>
      </c>
      <c r="P4409" s="40">
        <v>9.8701849497267347</v>
      </c>
      <c r="Q4409" s="40">
        <v>47.253844029758163</v>
      </c>
      <c r="R4409" s="41">
        <v>12.572935598566183</v>
      </c>
      <c r="S4409" s="41">
        <v>6.1948649386516674</v>
      </c>
      <c r="T4409" s="41">
        <v>5.4526792151583292</v>
      </c>
      <c r="U4409" s="41">
        <v>8.995396530490396</v>
      </c>
      <c r="V4409" s="41">
        <v>7.3170678810497769</v>
      </c>
      <c r="W4409" s="41">
        <v>12.57280085455581</v>
      </c>
      <c r="X4409" s="41">
        <v>10.862256483294065</v>
      </c>
      <c r="Y4409" s="40">
        <v>11.580297418279816</v>
      </c>
      <c r="Z4409" s="40">
        <v>10.06167003981524</v>
      </c>
    </row>
    <row r="4410" spans="1:26" x14ac:dyDescent="0.25">
      <c r="A4410" s="39">
        <v>43099</v>
      </c>
      <c r="B4410" s="25">
        <v>46334.519414800001</v>
      </c>
      <c r="C4410" s="34">
        <v>62969.798199847712</v>
      </c>
      <c r="D4410" s="34">
        <v>6595.727935518401</v>
      </c>
      <c r="E4410" s="25">
        <v>69565.526135366119</v>
      </c>
      <c r="F4410" s="25">
        <v>66444.616984360007</v>
      </c>
      <c r="G4410" s="25">
        <v>73572.340755420009</v>
      </c>
      <c r="H4410" s="25">
        <v>111022.45568832</v>
      </c>
      <c r="I4410" s="25">
        <v>129588.97401393</v>
      </c>
      <c r="J4410" s="25">
        <v>187116.76648426001</v>
      </c>
      <c r="K4410" s="25">
        <v>210520.81019336</v>
      </c>
      <c r="L4410" s="34">
        <v>194949.25313331999</v>
      </c>
      <c r="M4410" s="34">
        <v>218353.29684241998</v>
      </c>
      <c r="O4410" s="41">
        <v>7.3932349139306464</v>
      </c>
      <c r="P4410" s="40">
        <v>8.1394676031692157</v>
      </c>
      <c r="Q4410" s="40">
        <v>34.351064344033524</v>
      </c>
      <c r="R4410" s="41">
        <v>10.177513655536874</v>
      </c>
      <c r="S4410" s="41">
        <v>5.7830626855107425</v>
      </c>
      <c r="T4410" s="41">
        <v>4.9515209056114173</v>
      </c>
      <c r="U4410" s="41">
        <v>8.1818321655463997</v>
      </c>
      <c r="V4410" s="41">
        <v>6.5293582861617683</v>
      </c>
      <c r="W4410" s="41">
        <v>11.839448851861057</v>
      </c>
      <c r="X4410" s="41">
        <v>10.157407036616117</v>
      </c>
      <c r="Y4410" s="40">
        <v>11.007107599048528</v>
      </c>
      <c r="Z4410" s="40">
        <v>9.4945008460222358</v>
      </c>
    </row>
    <row r="4411" spans="1:26" x14ac:dyDescent="0.25">
      <c r="A4411" s="39">
        <v>43102</v>
      </c>
      <c r="B4411" s="25">
        <v>46787.029265199999</v>
      </c>
      <c r="C4411" s="34">
        <v>62941.282785399308</v>
      </c>
      <c r="D4411" s="34">
        <v>6312.7880601590014</v>
      </c>
      <c r="E4411" s="25">
        <v>69254.070845558308</v>
      </c>
      <c r="F4411" s="25">
        <v>66811.607689503755</v>
      </c>
      <c r="G4411" s="25">
        <v>73941.67005655411</v>
      </c>
      <c r="H4411" s="25">
        <v>111334.44630282164</v>
      </c>
      <c r="I4411" s="25">
        <v>129906.85564693538</v>
      </c>
      <c r="J4411" s="25">
        <v>187409.77030690093</v>
      </c>
      <c r="K4411" s="25">
        <v>210823.58610188295</v>
      </c>
      <c r="L4411" s="34">
        <v>195259.20346492092</v>
      </c>
      <c r="M4411" s="34">
        <v>218673.01925990294</v>
      </c>
      <c r="O4411" s="41">
        <v>7.8660879766710767</v>
      </c>
      <c r="P4411" s="40">
        <v>8.5371633313121151</v>
      </c>
      <c r="Q4411" s="40">
        <v>44.688769377278106</v>
      </c>
      <c r="R4411" s="41">
        <v>11.066768924247651</v>
      </c>
      <c r="S4411" s="41">
        <v>6.5752284641367398</v>
      </c>
      <c r="T4411" s="41">
        <v>5.5676795234070875</v>
      </c>
      <c r="U4411" s="41">
        <v>8.7242468325614553</v>
      </c>
      <c r="V4411" s="41">
        <v>6.9248778856290105</v>
      </c>
      <c r="W4411" s="41">
        <v>12.177552370496091</v>
      </c>
      <c r="X4411" s="41">
        <v>10.41175452226617</v>
      </c>
      <c r="Y4411" s="40">
        <v>10.938126303195773</v>
      </c>
      <c r="Z4411" s="40">
        <v>9.3993813160731179</v>
      </c>
    </row>
    <row r="4412" spans="1:26" x14ac:dyDescent="0.25">
      <c r="A4412" s="39">
        <v>43103</v>
      </c>
      <c r="B4412" s="25">
        <v>46792.104122999997</v>
      </c>
      <c r="C4412" s="34">
        <v>63436.463909583188</v>
      </c>
      <c r="D4412" s="34">
        <v>6402.8706627381998</v>
      </c>
      <c r="E4412" s="25">
        <v>69839.334572321386</v>
      </c>
      <c r="F4412" s="25">
        <v>66939.311958613747</v>
      </c>
      <c r="G4412" s="25">
        <v>74076.901136054104</v>
      </c>
      <c r="H4412" s="25">
        <v>111395.25920286163</v>
      </c>
      <c r="I4412" s="25">
        <v>129964.59055793537</v>
      </c>
      <c r="J4412" s="25">
        <v>187455.66958815089</v>
      </c>
      <c r="K4412" s="25">
        <v>210856.06148951294</v>
      </c>
      <c r="L4412" s="34">
        <v>195321.24658249089</v>
      </c>
      <c r="M4412" s="34">
        <v>218721.63848385293</v>
      </c>
      <c r="O4412" s="41">
        <v>7.8777879086077807</v>
      </c>
      <c r="P4412" s="40">
        <v>9.3910632230155713</v>
      </c>
      <c r="Q4412" s="40">
        <v>46.753457877078361</v>
      </c>
      <c r="R4412" s="41">
        <v>12.0053902977854</v>
      </c>
      <c r="S4412" s="41">
        <v>6.7789372525780323</v>
      </c>
      <c r="T4412" s="41">
        <v>5.7607510519692928</v>
      </c>
      <c r="U4412" s="41">
        <v>8.7836339941643296</v>
      </c>
      <c r="V4412" s="41">
        <v>6.9723988442240703</v>
      </c>
      <c r="W4412" s="41">
        <v>12.205026226409554</v>
      </c>
      <c r="X4412" s="41">
        <v>10.42876241304973</v>
      </c>
      <c r="Y4412" s="40">
        <v>10.973376611970377</v>
      </c>
      <c r="Z4412" s="40">
        <v>9.4237049067849465</v>
      </c>
    </row>
    <row r="4413" spans="1:26" x14ac:dyDescent="0.25">
      <c r="A4413" s="39">
        <v>43104</v>
      </c>
      <c r="B4413" s="25">
        <v>46740.502598999999</v>
      </c>
      <c r="C4413" s="34">
        <v>63366.581080077049</v>
      </c>
      <c r="D4413" s="34">
        <v>6318.1831471528003</v>
      </c>
      <c r="E4413" s="25">
        <v>69684.764227229854</v>
      </c>
      <c r="F4413" s="25">
        <v>66573.558403813746</v>
      </c>
      <c r="G4413" s="25">
        <v>73709.559090124108</v>
      </c>
      <c r="H4413" s="25">
        <v>110997.41280083165</v>
      </c>
      <c r="I4413" s="25">
        <v>129583.21395607539</v>
      </c>
      <c r="J4413" s="25">
        <v>186998.25875058095</v>
      </c>
      <c r="K4413" s="25">
        <v>210426.08740982294</v>
      </c>
      <c r="L4413" s="34">
        <v>194877.31458124093</v>
      </c>
      <c r="M4413" s="34">
        <v>218305.14324048292</v>
      </c>
      <c r="O4413" s="41">
        <v>7.1286079302098626</v>
      </c>
      <c r="P4413" s="40">
        <v>8.3699090285745505</v>
      </c>
      <c r="Q4413" s="40">
        <v>47.904467737650734</v>
      </c>
      <c r="R4413" s="41">
        <v>11.061528266618748</v>
      </c>
      <c r="S4413" s="41">
        <v>5.3493251086791371</v>
      </c>
      <c r="T4413" s="41">
        <v>4.448281581814939</v>
      </c>
      <c r="U4413" s="41">
        <v>7.7787178531295131</v>
      </c>
      <c r="V4413" s="41">
        <v>6.1238064398134506</v>
      </c>
      <c r="W4413" s="41">
        <v>11.586151968288828</v>
      </c>
      <c r="X4413" s="41">
        <v>9.883659508586117</v>
      </c>
      <c r="Y4413" s="40">
        <v>10.385693826133679</v>
      </c>
      <c r="Z4413" s="40">
        <v>8.9025282854758636</v>
      </c>
    </row>
    <row r="4414" spans="1:26" x14ac:dyDescent="0.25">
      <c r="A4414" s="39">
        <v>43105</v>
      </c>
      <c r="B4414" s="25">
        <v>46717.133491599998</v>
      </c>
      <c r="C4414" s="34">
        <v>64547.412050940926</v>
      </c>
      <c r="D4414" s="34">
        <v>6310.3143656308011</v>
      </c>
      <c r="E4414" s="25">
        <v>70857.726416571721</v>
      </c>
      <c r="F4414" s="25">
        <v>66434.893632433756</v>
      </c>
      <c r="G4414" s="25">
        <v>73589.192510604102</v>
      </c>
      <c r="H4414" s="25">
        <v>110873.45490100163</v>
      </c>
      <c r="I4414" s="25">
        <v>129469.27312918536</v>
      </c>
      <c r="J4414" s="25">
        <v>186866.24984890092</v>
      </c>
      <c r="K4414" s="25">
        <v>210307.14381611295</v>
      </c>
      <c r="L4414" s="34">
        <v>194751.8005158809</v>
      </c>
      <c r="M4414" s="34">
        <v>218192.69448309296</v>
      </c>
      <c r="O4414" s="41">
        <v>7.2675502180140183</v>
      </c>
      <c r="P4414" s="40">
        <v>10.582679590599353</v>
      </c>
      <c r="Q4414" s="40">
        <v>44.087152642765417</v>
      </c>
      <c r="R4414" s="41">
        <v>12.921066032567596</v>
      </c>
      <c r="S4414" s="41">
        <v>5.6979830055499336</v>
      </c>
      <c r="T4414" s="41">
        <v>4.8152660145260207</v>
      </c>
      <c r="U4414" s="41">
        <v>8.1054950727018404</v>
      </c>
      <c r="V4414" s="41">
        <v>6.3709684694427615</v>
      </c>
      <c r="W4414" s="41">
        <v>11.88755010005571</v>
      </c>
      <c r="X4414" s="41">
        <v>10.137975399819954</v>
      </c>
      <c r="Y4414" s="40">
        <v>10.661525087824586</v>
      </c>
      <c r="Z4414" s="40">
        <v>9.13728953747761</v>
      </c>
    </row>
    <row r="4415" spans="1:26" x14ac:dyDescent="0.25">
      <c r="A4415" s="39">
        <v>43108</v>
      </c>
      <c r="B4415" s="25">
        <v>46635.6617768</v>
      </c>
      <c r="C4415" s="34">
        <v>64281.980165852539</v>
      </c>
      <c r="D4415" s="34">
        <v>6333.9707750256011</v>
      </c>
      <c r="E4415" s="25">
        <v>70615.950940878145</v>
      </c>
      <c r="F4415" s="25">
        <v>66806.257340003751</v>
      </c>
      <c r="G4415" s="25">
        <v>73981.502694534109</v>
      </c>
      <c r="H4415" s="25">
        <v>111367.84675909166</v>
      </c>
      <c r="I4415" s="25">
        <v>129968.98263676539</v>
      </c>
      <c r="J4415" s="25">
        <v>187312.67095746094</v>
      </c>
      <c r="K4415" s="25">
        <v>210752.1669310529</v>
      </c>
      <c r="L4415" s="34">
        <v>195218.33513340095</v>
      </c>
      <c r="M4415" s="34">
        <v>218657.8311069929</v>
      </c>
      <c r="O4415" s="41">
        <v>6.9670301649819466</v>
      </c>
      <c r="P4415" s="40">
        <v>8.8353049119903595</v>
      </c>
      <c r="Q4415" s="40">
        <v>48.961273591781996</v>
      </c>
      <c r="R4415" s="41">
        <v>11.530047484032636</v>
      </c>
      <c r="S4415" s="41">
        <v>6.3277180540102451</v>
      </c>
      <c r="T4415" s="41">
        <v>5.3979063373802649</v>
      </c>
      <c r="U4415" s="41">
        <v>8.3518061293692103</v>
      </c>
      <c r="V4415" s="41">
        <v>6.6590208794046202</v>
      </c>
      <c r="W4415" s="41">
        <v>12.054275072129084</v>
      </c>
      <c r="X4415" s="41">
        <v>10.334084348929373</v>
      </c>
      <c r="Y4415" s="40">
        <v>10.812574463510604</v>
      </c>
      <c r="Z4415" s="40">
        <v>9.3179078327228826</v>
      </c>
    </row>
    <row r="4416" spans="1:26" x14ac:dyDescent="0.25">
      <c r="A4416" s="39">
        <v>43109</v>
      </c>
      <c r="B4416" s="25">
        <v>46538.186158900004</v>
      </c>
      <c r="C4416" s="34">
        <v>64480.775158206423</v>
      </c>
      <c r="D4416" s="34">
        <v>6341.5891526904015</v>
      </c>
      <c r="E4416" s="25">
        <v>70822.364310896824</v>
      </c>
      <c r="F4416" s="25">
        <v>66783.341009093754</v>
      </c>
      <c r="G4416" s="25">
        <v>73971.605831654102</v>
      </c>
      <c r="H4416" s="25">
        <v>111231.91231381166</v>
      </c>
      <c r="I4416" s="25">
        <v>129831.06213990536</v>
      </c>
      <c r="J4416" s="25">
        <v>187257.78348142095</v>
      </c>
      <c r="K4416" s="25">
        <v>210704.77362458294</v>
      </c>
      <c r="L4416" s="34">
        <v>195177.40249368094</v>
      </c>
      <c r="M4416" s="34">
        <v>218624.39263684294</v>
      </c>
      <c r="O4416" s="41">
        <v>6.7434528217427347</v>
      </c>
      <c r="P4416" s="40">
        <v>9.171883118697588</v>
      </c>
      <c r="Q4416" s="40">
        <v>49.140441333465688</v>
      </c>
      <c r="R4416" s="41">
        <v>11.856054464789679</v>
      </c>
      <c r="S4416" s="41">
        <v>6.2912448063108695</v>
      </c>
      <c r="T4416" s="41">
        <v>5.3838067504717868</v>
      </c>
      <c r="U4416" s="41">
        <v>8.2195530321791175</v>
      </c>
      <c r="V4416" s="41">
        <v>6.5458364498903521</v>
      </c>
      <c r="W4416" s="41">
        <v>12.021440260117888</v>
      </c>
      <c r="X4416" s="41">
        <v>10.309272755531417</v>
      </c>
      <c r="Y4416" s="40">
        <v>10.789339703395173</v>
      </c>
      <c r="Z4416" s="40">
        <v>9.3011902810147475</v>
      </c>
    </row>
    <row r="4417" spans="1:26" x14ac:dyDescent="0.25">
      <c r="A4417" s="39">
        <v>43110</v>
      </c>
      <c r="B4417" s="25">
        <v>46497.019601</v>
      </c>
      <c r="C4417" s="34">
        <v>64422.012242690289</v>
      </c>
      <c r="D4417" s="34">
        <v>6285.9970724110008</v>
      </c>
      <c r="E4417" s="25">
        <v>70708.009315101284</v>
      </c>
      <c r="F4417" s="25">
        <v>66345.475647503758</v>
      </c>
      <c r="G4417" s="25">
        <v>73500.176901704122</v>
      </c>
      <c r="H4417" s="25">
        <v>110625.39146041164</v>
      </c>
      <c r="I4417" s="25">
        <v>129175.0289149154</v>
      </c>
      <c r="J4417" s="25">
        <v>186787.63327757092</v>
      </c>
      <c r="K4417" s="25">
        <v>210186.82466657291</v>
      </c>
      <c r="L4417" s="34">
        <v>194719.14312615088</v>
      </c>
      <c r="M4417" s="34">
        <v>218118.33451515291</v>
      </c>
      <c r="O4417" s="41">
        <v>6.6249663702115491</v>
      </c>
      <c r="P4417" s="40">
        <v>8.9044854428104401</v>
      </c>
      <c r="Q4417" s="40">
        <v>47.473082627778581</v>
      </c>
      <c r="R4417" s="41">
        <v>11.496808268787539</v>
      </c>
      <c r="S4417" s="41">
        <v>5.4295143521137179</v>
      </c>
      <c r="T4417" s="41">
        <v>4.5673695468398279</v>
      </c>
      <c r="U4417" s="41">
        <v>7.6406245331613443</v>
      </c>
      <c r="V4417" s="41">
        <v>6.0010248748498807</v>
      </c>
      <c r="W4417" s="41">
        <v>11.763304472373104</v>
      </c>
      <c r="X4417" s="41">
        <v>10.04344936542596</v>
      </c>
      <c r="Y4417" s="40">
        <v>10.542575405741307</v>
      </c>
      <c r="Z4417" s="40">
        <v>9.0459928856817093</v>
      </c>
    </row>
    <row r="4418" spans="1:26" x14ac:dyDescent="0.25">
      <c r="A4418" s="39">
        <v>43111</v>
      </c>
      <c r="B4418" s="25">
        <v>46558.530153199994</v>
      </c>
      <c r="C4418" s="34">
        <v>64237.621913744144</v>
      </c>
      <c r="D4418" s="34">
        <v>6264.7698065778013</v>
      </c>
      <c r="E4418" s="25">
        <v>70502.391720321946</v>
      </c>
      <c r="F4418" s="25">
        <v>66437.107055803761</v>
      </c>
      <c r="G4418" s="25">
        <v>73692.239462884128</v>
      </c>
      <c r="H4418" s="25">
        <v>110617.07869984166</v>
      </c>
      <c r="I4418" s="25">
        <v>129255.99243059542</v>
      </c>
      <c r="J4418" s="25">
        <v>186869.49122717095</v>
      </c>
      <c r="K4418" s="25">
        <v>210353.25250678294</v>
      </c>
      <c r="L4418" s="34">
        <v>194809.94691207094</v>
      </c>
      <c r="M4418" s="34">
        <v>218293.70819168293</v>
      </c>
      <c r="O4418" s="41">
        <v>7.0975127064850208</v>
      </c>
      <c r="P4418" s="40">
        <v>8.6870688857910494</v>
      </c>
      <c r="Q4418" s="40">
        <v>39.980194501841297</v>
      </c>
      <c r="R4418" s="41">
        <v>10.889871062482914</v>
      </c>
      <c r="S4418" s="41">
        <v>5.4197311166115369</v>
      </c>
      <c r="T4418" s="41">
        <v>4.780304665748436</v>
      </c>
      <c r="U4418" s="41">
        <v>7.6026636271978809</v>
      </c>
      <c r="V4418" s="41">
        <v>6.1094002394480373</v>
      </c>
      <c r="W4418" s="41">
        <v>11.787787781236837</v>
      </c>
      <c r="X4418" s="41">
        <v>10.15446713670487</v>
      </c>
      <c r="Y4418" s="40">
        <v>10.563679185848418</v>
      </c>
      <c r="Z4418" s="40">
        <v>9.149783853696114</v>
      </c>
    </row>
    <row r="4419" spans="1:26" x14ac:dyDescent="0.25">
      <c r="A4419" s="39">
        <v>43112</v>
      </c>
      <c r="B4419" s="25">
        <v>46504.3773821</v>
      </c>
      <c r="C4419" s="34">
        <v>64464.531008238031</v>
      </c>
      <c r="D4419" s="34">
        <v>6187.3697418456013</v>
      </c>
      <c r="E4419" s="25">
        <v>70651.900750083631</v>
      </c>
      <c r="F4419" s="25">
        <v>66969.90904588376</v>
      </c>
      <c r="G4419" s="25">
        <v>74251.273085584122</v>
      </c>
      <c r="H4419" s="25">
        <v>111160.19285362166</v>
      </c>
      <c r="I4419" s="25">
        <v>129829.09911689541</v>
      </c>
      <c r="J4419" s="25">
        <v>187385.404034051</v>
      </c>
      <c r="K4419" s="25">
        <v>210801.46508831295</v>
      </c>
      <c r="L4419" s="34">
        <v>195329.97655527099</v>
      </c>
      <c r="M4419" s="34">
        <v>218746.03760953294</v>
      </c>
      <c r="O4419" s="41">
        <v>7.052966526582205</v>
      </c>
      <c r="P4419" s="40">
        <v>9.0285826063432939</v>
      </c>
      <c r="Q4419" s="40">
        <v>46.273038833465385</v>
      </c>
      <c r="R4419" s="41">
        <v>11.515227368371983</v>
      </c>
      <c r="S4419" s="41">
        <v>6.3616206695223054</v>
      </c>
      <c r="T4419" s="41">
        <v>5.6355829792884116</v>
      </c>
      <c r="U4419" s="41">
        <v>8.3469537715864526</v>
      </c>
      <c r="V4419" s="41">
        <v>6.7336118974568482</v>
      </c>
      <c r="W4419" s="41">
        <v>12.124298302073576</v>
      </c>
      <c r="X4419" s="41">
        <v>10.396105043537895</v>
      </c>
      <c r="Y4419" s="40">
        <v>10.879966728055734</v>
      </c>
      <c r="Z4419" s="40">
        <v>9.378147495141631</v>
      </c>
    </row>
    <row r="4420" spans="1:26" x14ac:dyDescent="0.25">
      <c r="A4420" s="39">
        <v>43115</v>
      </c>
      <c r="B4420" s="25">
        <v>46542.138791400001</v>
      </c>
      <c r="C4420" s="34">
        <v>64044.568552379627</v>
      </c>
      <c r="D4420" s="34">
        <v>6216.0364813456008</v>
      </c>
      <c r="E4420" s="25">
        <v>70260.605033725224</v>
      </c>
      <c r="F4420" s="25">
        <v>66331.021089083762</v>
      </c>
      <c r="G4420" s="25">
        <v>73521.451120074125</v>
      </c>
      <c r="H4420" s="25">
        <v>110105.83012110165</v>
      </c>
      <c r="I4420" s="25">
        <v>128691.9894918754</v>
      </c>
      <c r="J4420" s="25">
        <v>186379.18643749095</v>
      </c>
      <c r="K4420" s="25">
        <v>209744.83447573296</v>
      </c>
      <c r="L4420" s="34">
        <v>194339.15646767092</v>
      </c>
      <c r="M4420" s="34">
        <v>217704.80450591297</v>
      </c>
      <c r="O4420" s="41">
        <v>7.5569713151929063</v>
      </c>
      <c r="P4420" s="40">
        <v>9.1466194045763274</v>
      </c>
      <c r="Q4420" s="40">
        <v>49.573100929130675</v>
      </c>
      <c r="R4420" s="41">
        <v>11.820459232494752</v>
      </c>
      <c r="S4420" s="41">
        <v>6.2908060967711288</v>
      </c>
      <c r="T4420" s="41">
        <v>5.4265818024622492</v>
      </c>
      <c r="U4420" s="41">
        <v>8.4688553488867271</v>
      </c>
      <c r="V4420" s="41">
        <v>6.7430552381935183</v>
      </c>
      <c r="W4420" s="41">
        <v>12.24268513545541</v>
      </c>
      <c r="X4420" s="41">
        <v>10.471723779606613</v>
      </c>
      <c r="Y4420" s="40">
        <v>10.975365748813726</v>
      </c>
      <c r="Z4420" s="40">
        <v>9.4368416199508651</v>
      </c>
    </row>
    <row r="4421" spans="1:26" x14ac:dyDescent="0.25">
      <c r="A4421" s="39">
        <v>43116</v>
      </c>
      <c r="B4421" s="25">
        <v>46488.529804599995</v>
      </c>
      <c r="C4421" s="34">
        <v>63364.306600003503</v>
      </c>
      <c r="D4421" s="34">
        <v>6106.3800069776007</v>
      </c>
      <c r="E4421" s="25">
        <v>69470.686606981108</v>
      </c>
      <c r="F4421" s="25">
        <v>65908.553334753742</v>
      </c>
      <c r="G4421" s="25">
        <v>73104.477337634104</v>
      </c>
      <c r="H4421" s="25">
        <v>109502.22212415162</v>
      </c>
      <c r="I4421" s="25">
        <v>128087.05837886539</v>
      </c>
      <c r="J4421" s="25">
        <v>185881.48741482088</v>
      </c>
      <c r="K4421" s="25">
        <v>209217.49863269291</v>
      </c>
      <c r="L4421" s="34">
        <v>193851.41428132087</v>
      </c>
      <c r="M4421" s="34">
        <v>217187.4254991929</v>
      </c>
      <c r="O4421" s="41">
        <v>7.4330831483570892</v>
      </c>
      <c r="P4421" s="40">
        <v>7.9872971686760774</v>
      </c>
      <c r="Q4421" s="40">
        <v>46.934496899473018</v>
      </c>
      <c r="R4421" s="41">
        <v>10.563296115377586</v>
      </c>
      <c r="S4421" s="41">
        <v>5.6138311698010979</v>
      </c>
      <c r="T4421" s="41">
        <v>4.8286594285947837</v>
      </c>
      <c r="U4421" s="41">
        <v>7.8742213641413761</v>
      </c>
      <c r="V4421" s="41">
        <v>6.2412975494182898</v>
      </c>
      <c r="W4421" s="41">
        <v>11.942957060869585</v>
      </c>
      <c r="X4421" s="41">
        <v>10.193978204908593</v>
      </c>
      <c r="Y4421" s="40">
        <v>10.696845616766492</v>
      </c>
      <c r="Z4421" s="40">
        <v>9.1767631869350552</v>
      </c>
    </row>
    <row r="4422" spans="1:26" x14ac:dyDescent="0.25">
      <c r="A4422" s="39">
        <v>43117</v>
      </c>
      <c r="B4422" s="25">
        <v>46376.204897000003</v>
      </c>
      <c r="C4422" s="34">
        <v>63065.717374707376</v>
      </c>
      <c r="D4422" s="34">
        <v>6067.2270430086019</v>
      </c>
      <c r="E4422" s="25">
        <v>69132.944417715975</v>
      </c>
      <c r="F4422" s="25">
        <v>65828.42314737376</v>
      </c>
      <c r="G4422" s="25">
        <v>73013.773599364125</v>
      </c>
      <c r="H4422" s="25">
        <v>109070.22154772162</v>
      </c>
      <c r="I4422" s="25">
        <v>127656.07375683539</v>
      </c>
      <c r="J4422" s="25">
        <v>185475.82720555089</v>
      </c>
      <c r="K4422" s="25">
        <v>208815.35498986291</v>
      </c>
      <c r="L4422" s="34">
        <v>193456.23490837088</v>
      </c>
      <c r="M4422" s="34">
        <v>216795.76269268291</v>
      </c>
      <c r="O4422" s="41">
        <v>7.4512638621521354</v>
      </c>
      <c r="P4422" s="40">
        <v>8.5508584893229767</v>
      </c>
      <c r="Q4422" s="40">
        <v>46.463380976169603</v>
      </c>
      <c r="R4422" s="41">
        <v>11.074176102362966</v>
      </c>
      <c r="S4422" s="41">
        <v>6.442520768316462</v>
      </c>
      <c r="T4422" s="41">
        <v>5.4877693907696257</v>
      </c>
      <c r="U4422" s="41">
        <v>8.4794297231586935</v>
      </c>
      <c r="V4422" s="41">
        <v>6.6877217437568692</v>
      </c>
      <c r="W4422" s="41">
        <v>12.380619581433905</v>
      </c>
      <c r="X4422" s="41">
        <v>10.539630676334809</v>
      </c>
      <c r="Y4422" s="40">
        <v>11.10280763043512</v>
      </c>
      <c r="Z4422" s="40">
        <v>9.50027161485405</v>
      </c>
    </row>
    <row r="4423" spans="1:26" x14ac:dyDescent="0.25">
      <c r="A4423" s="39">
        <v>43118</v>
      </c>
      <c r="B4423" s="25">
        <v>46260.384456800006</v>
      </c>
      <c r="C4423" s="34">
        <v>62558.586700541244</v>
      </c>
      <c r="D4423" s="34">
        <v>5999.6601370566004</v>
      </c>
      <c r="E4423" s="25">
        <v>68558.24683759785</v>
      </c>
      <c r="F4423" s="25">
        <v>65656.337582343753</v>
      </c>
      <c r="G4423" s="25">
        <v>72844.686573524115</v>
      </c>
      <c r="H4423" s="25">
        <v>108815.88493550163</v>
      </c>
      <c r="I4423" s="25">
        <v>127388.21492672538</v>
      </c>
      <c r="J4423" s="25">
        <v>185304.12066392091</v>
      </c>
      <c r="K4423" s="25">
        <v>208629.02010244294</v>
      </c>
      <c r="L4423" s="34">
        <v>193294.92020306093</v>
      </c>
      <c r="M4423" s="34">
        <v>216619.81964158296</v>
      </c>
      <c r="O4423" s="41">
        <v>7.4854042195161119</v>
      </c>
      <c r="P4423" s="40">
        <v>8.4839908065786229</v>
      </c>
      <c r="Q4423" s="40">
        <v>46.506940661537286</v>
      </c>
      <c r="R4423" s="41">
        <v>11.005134628990533</v>
      </c>
      <c r="S4423" s="41">
        <v>6.2307919204683371</v>
      </c>
      <c r="T4423" s="41">
        <v>5.1710090152730315</v>
      </c>
      <c r="U4423" s="41">
        <v>8.2916990995645534</v>
      </c>
      <c r="V4423" s="41">
        <v>6.4598634569737579</v>
      </c>
      <c r="W4423" s="41">
        <v>12.294947289576875</v>
      </c>
      <c r="X4423" s="41">
        <v>10.415251915496725</v>
      </c>
      <c r="Y4423" s="40">
        <v>11.01934570296763</v>
      </c>
      <c r="Z4423" s="40">
        <v>9.3801205583227798</v>
      </c>
    </row>
    <row r="4424" spans="1:26" x14ac:dyDescent="0.25">
      <c r="A4424" s="39">
        <v>43119</v>
      </c>
      <c r="B4424" s="25">
        <v>46129.387791199995</v>
      </c>
      <c r="C4424" s="34">
        <v>62043.52371590511</v>
      </c>
      <c r="D4424" s="34">
        <v>5951.040904943402</v>
      </c>
      <c r="E4424" s="25">
        <v>67994.564620848512</v>
      </c>
      <c r="F4424" s="25">
        <v>65383.841761273754</v>
      </c>
      <c r="G4424" s="25">
        <v>72549.219774304118</v>
      </c>
      <c r="H4424" s="25">
        <v>108184.78125971163</v>
      </c>
      <c r="I4424" s="25">
        <v>126695.15747134539</v>
      </c>
      <c r="J4424" s="25">
        <v>184821.07483319088</v>
      </c>
      <c r="K4424" s="25">
        <v>208161.51117586292</v>
      </c>
      <c r="L4424" s="34">
        <v>192815.69020865089</v>
      </c>
      <c r="M4424" s="34">
        <v>216156.12655132293</v>
      </c>
      <c r="O4424" s="41">
        <v>7.2585664676539485</v>
      </c>
      <c r="P4424" s="40">
        <v>8.0511210245894702</v>
      </c>
      <c r="Q4424" s="40">
        <v>47.390050420126784</v>
      </c>
      <c r="R4424" s="41">
        <v>10.635569528184075</v>
      </c>
      <c r="S4424" s="41">
        <v>6.1537384372926329</v>
      </c>
      <c r="T4424" s="41">
        <v>5.1734752328055134</v>
      </c>
      <c r="U4424" s="41">
        <v>7.9297991627358178</v>
      </c>
      <c r="V4424" s="41">
        <v>6.1569131651410869</v>
      </c>
      <c r="W4424" s="41">
        <v>12.155294592462852</v>
      </c>
      <c r="X4424" s="41">
        <v>10.338809774127334</v>
      </c>
      <c r="Y4424" s="40">
        <v>10.881592890024926</v>
      </c>
      <c r="Z4424" s="40">
        <v>9.3024368178086227</v>
      </c>
    </row>
    <row r="4425" spans="1:26" x14ac:dyDescent="0.25">
      <c r="A4425" s="39">
        <v>43123</v>
      </c>
      <c r="B4425" s="25">
        <v>46071.740477899999</v>
      </c>
      <c r="C4425" s="34">
        <v>61509.893643080592</v>
      </c>
      <c r="D4425" s="34">
        <v>5863.9400647506009</v>
      </c>
      <c r="E4425" s="25">
        <v>67373.833707831189</v>
      </c>
      <c r="F4425" s="25">
        <v>65272.785000723765</v>
      </c>
      <c r="G4425" s="25">
        <v>72474.754879694126</v>
      </c>
      <c r="H4425" s="25">
        <v>107619.91944136165</v>
      </c>
      <c r="I4425" s="25">
        <v>126144.51049511539</v>
      </c>
      <c r="J4425" s="25">
        <v>184132.43995372098</v>
      </c>
      <c r="K4425" s="25">
        <v>207483.69759200298</v>
      </c>
      <c r="L4425" s="34">
        <v>192142.30867446098</v>
      </c>
      <c r="M4425" s="34">
        <v>215493.566312743</v>
      </c>
      <c r="O4425" s="41">
        <v>7.6516592641733494</v>
      </c>
      <c r="P4425" s="40">
        <v>10.307821827183105</v>
      </c>
      <c r="Q4425" s="40">
        <v>33.429775461177449</v>
      </c>
      <c r="R4425" s="41">
        <v>11.997003798675632</v>
      </c>
      <c r="S4425" s="41">
        <v>6.6266630938565774</v>
      </c>
      <c r="T4425" s="41">
        <v>5.4692458253372322</v>
      </c>
      <c r="U4425" s="41">
        <v>8.5026933661253032</v>
      </c>
      <c r="V4425" s="41">
        <v>6.5253832155825586</v>
      </c>
      <c r="W4425" s="41">
        <v>12.393236384375484</v>
      </c>
      <c r="X4425" s="41">
        <v>10.495210144723167</v>
      </c>
      <c r="Y4425" s="40">
        <v>11.089297979286972</v>
      </c>
      <c r="Z4425" s="40">
        <v>9.4378885438356264</v>
      </c>
    </row>
    <row r="4426" spans="1:26" x14ac:dyDescent="0.25">
      <c r="A4426" s="39">
        <v>43124</v>
      </c>
      <c r="B4426" s="25">
        <v>45918.695617800004</v>
      </c>
      <c r="C4426" s="34">
        <v>61066.553495004475</v>
      </c>
      <c r="D4426" s="34">
        <v>5995.2820023936019</v>
      </c>
      <c r="E4426" s="25">
        <v>67061.835497398075</v>
      </c>
      <c r="F4426" s="25">
        <v>65254.543459823748</v>
      </c>
      <c r="G4426" s="25">
        <v>72487.765567024107</v>
      </c>
      <c r="H4426" s="25">
        <v>107519.95588423165</v>
      </c>
      <c r="I4426" s="25">
        <v>126055.69668741537</v>
      </c>
      <c r="J4426" s="25">
        <v>184051.56048437094</v>
      </c>
      <c r="K4426" s="25">
        <v>207410.00919870293</v>
      </c>
      <c r="L4426" s="34">
        <v>192071.29304143094</v>
      </c>
      <c r="M4426" s="34">
        <v>215429.74175576292</v>
      </c>
      <c r="O4426" s="41">
        <v>7.2940532141149372</v>
      </c>
      <c r="P4426" s="40">
        <v>9.5127645905930258</v>
      </c>
      <c r="Q4426" s="40">
        <v>36.418367611647696</v>
      </c>
      <c r="R4426" s="41">
        <v>11.478362319691549</v>
      </c>
      <c r="S4426" s="41">
        <v>6.5968645394385739</v>
      </c>
      <c r="T4426" s="41">
        <v>5.4881796924836523</v>
      </c>
      <c r="U4426" s="41">
        <v>8.4019098379144896</v>
      </c>
      <c r="V4426" s="41">
        <v>6.4503825289657035</v>
      </c>
      <c r="W4426" s="41">
        <v>12.343868085559762</v>
      </c>
      <c r="X4426" s="41">
        <v>10.455967473624606</v>
      </c>
      <c r="Y4426" s="40">
        <v>11.048239469720356</v>
      </c>
      <c r="Z4426" s="40">
        <v>9.4054753963219273</v>
      </c>
    </row>
    <row r="4427" spans="1:26" x14ac:dyDescent="0.25">
      <c r="A4427" s="39">
        <v>43125</v>
      </c>
      <c r="B4427" s="25">
        <v>45941.568628300003</v>
      </c>
      <c r="C4427" s="34">
        <v>61149.315385398346</v>
      </c>
      <c r="D4427" s="34">
        <v>5947.1250977166019</v>
      </c>
      <c r="E4427" s="25">
        <v>67096.440483114944</v>
      </c>
      <c r="F4427" s="25">
        <v>65245.058764893765</v>
      </c>
      <c r="G4427" s="25">
        <v>72437.122985554117</v>
      </c>
      <c r="H4427" s="25">
        <v>107542.11387376166</v>
      </c>
      <c r="I4427" s="25">
        <v>126051.5039348554</v>
      </c>
      <c r="J4427" s="25">
        <v>184109.63212782095</v>
      </c>
      <c r="K4427" s="25">
        <v>207472.47989386294</v>
      </c>
      <c r="L4427" s="34">
        <v>192139.71352120093</v>
      </c>
      <c r="M4427" s="34">
        <v>215502.56128724295</v>
      </c>
      <c r="O4427" s="41">
        <v>7.5929976579625302</v>
      </c>
      <c r="P4427" s="40">
        <v>10.114801643512127</v>
      </c>
      <c r="Q4427" s="40">
        <v>36.808163390664063</v>
      </c>
      <c r="R4427" s="41">
        <v>12.052655426670311</v>
      </c>
      <c r="S4427" s="41">
        <v>7.2187614841479286</v>
      </c>
      <c r="T4427" s="41">
        <v>6.0286299318732528</v>
      </c>
      <c r="U4427" s="41">
        <v>8.895502985667104</v>
      </c>
      <c r="V4427" s="41">
        <v>6.8400731196459175</v>
      </c>
      <c r="W4427" s="41">
        <v>12.550987362198773</v>
      </c>
      <c r="X4427" s="41">
        <v>10.63545411713438</v>
      </c>
      <c r="Y4427" s="40">
        <v>11.242188569482959</v>
      </c>
      <c r="Z4427" s="40">
        <v>9.5750830440621613</v>
      </c>
    </row>
    <row r="4428" spans="1:26" x14ac:dyDescent="0.25">
      <c r="A4428" s="39">
        <v>43126</v>
      </c>
      <c r="B4428" s="25">
        <v>45929.231241900001</v>
      </c>
      <c r="C4428" s="34">
        <v>61056.348218472209</v>
      </c>
      <c r="D4428" s="34">
        <v>6465.5273097954005</v>
      </c>
      <c r="E4428" s="25">
        <v>67521.875528267614</v>
      </c>
      <c r="F4428" s="25">
        <v>64433.331131003753</v>
      </c>
      <c r="G4428" s="25">
        <v>71601.442495424111</v>
      </c>
      <c r="H4428" s="25">
        <v>106725.50247610165</v>
      </c>
      <c r="I4428" s="25">
        <v>125213.89269836538</v>
      </c>
      <c r="J4428" s="25">
        <v>182307.99245450093</v>
      </c>
      <c r="K4428" s="25">
        <v>205597.28585600294</v>
      </c>
      <c r="L4428" s="34">
        <v>190343.24068420092</v>
      </c>
      <c r="M4428" s="34">
        <v>213632.53408570294</v>
      </c>
      <c r="O4428" s="41">
        <v>7.8616962492034759</v>
      </c>
      <c r="P4428" s="40">
        <v>10.021919866921092</v>
      </c>
      <c r="Q4428" s="40">
        <v>33.733245515182219</v>
      </c>
      <c r="R4428" s="41">
        <v>11.922086563997226</v>
      </c>
      <c r="S4428" s="41">
        <v>4.8586167492003396</v>
      </c>
      <c r="T4428" s="41">
        <v>3.6959489355429032</v>
      </c>
      <c r="U4428" s="41">
        <v>7.4931833990095509</v>
      </c>
      <c r="V4428" s="41">
        <v>5.6188006366194143</v>
      </c>
      <c r="W4428" s="41">
        <v>11.040770380144394</v>
      </c>
      <c r="X4428" s="41">
        <v>9.2575384557806562</v>
      </c>
      <c r="Y4428" s="40">
        <v>9.8094965640382892</v>
      </c>
      <c r="Z4428" s="40">
        <v>8.2587457448301205</v>
      </c>
    </row>
    <row r="4429" spans="1:26" x14ac:dyDescent="0.25">
      <c r="A4429" s="39">
        <v>43129</v>
      </c>
      <c r="B4429" s="25">
        <v>45737.641923800002</v>
      </c>
      <c r="C4429" s="34">
        <v>59956.94219981382</v>
      </c>
      <c r="D4429" s="34">
        <v>5869.6684874450011</v>
      </c>
      <c r="E4429" s="25">
        <v>65826.610687258828</v>
      </c>
      <c r="F4429" s="25">
        <v>64454.449419143755</v>
      </c>
      <c r="G4429" s="25">
        <v>71628.575071604122</v>
      </c>
      <c r="H4429" s="25">
        <v>106499.00161575165</v>
      </c>
      <c r="I4429" s="25">
        <v>124963.60923701541</v>
      </c>
      <c r="J4429" s="25">
        <v>182008.91165808091</v>
      </c>
      <c r="K4429" s="25">
        <v>205295.43251361293</v>
      </c>
      <c r="L4429" s="34">
        <v>190073.35339674092</v>
      </c>
      <c r="M4429" s="34">
        <v>213359.87425227294</v>
      </c>
      <c r="O4429" s="41">
        <v>8.0156434533791057</v>
      </c>
      <c r="P4429" s="40">
        <v>9.9350536278831179</v>
      </c>
      <c r="Q4429" s="40">
        <v>36.620707378599505</v>
      </c>
      <c r="R4429" s="41">
        <v>11.883732800292911</v>
      </c>
      <c r="S4429" s="41">
        <v>5.1451113998611797</v>
      </c>
      <c r="T4429" s="41">
        <v>3.9390620247247821</v>
      </c>
      <c r="U4429" s="41">
        <v>7.7562994422579745</v>
      </c>
      <c r="V4429" s="41">
        <v>5.8070129499068202</v>
      </c>
      <c r="W4429" s="41">
        <v>11.018880194545932</v>
      </c>
      <c r="X4429" s="41">
        <v>9.2037035582546842</v>
      </c>
      <c r="Y4429" s="40">
        <v>9.7665624636048332</v>
      </c>
      <c r="Z4429" s="40">
        <v>8.1889395008094787</v>
      </c>
    </row>
    <row r="4430" spans="1:26" x14ac:dyDescent="0.25">
      <c r="A4430" s="39">
        <v>43130</v>
      </c>
      <c r="B4430" s="25">
        <v>45675.639542800003</v>
      </c>
      <c r="C4430" s="34">
        <v>57774.33268386768</v>
      </c>
      <c r="D4430" s="34">
        <v>6056.2012635558003</v>
      </c>
      <c r="E4430" s="25">
        <v>63830.533947423479</v>
      </c>
      <c r="F4430" s="25">
        <v>64483.335044543754</v>
      </c>
      <c r="G4430" s="25">
        <v>71792.693185624099</v>
      </c>
      <c r="H4430" s="25">
        <v>106592.20942521164</v>
      </c>
      <c r="I4430" s="25">
        <v>125197.50877157538</v>
      </c>
      <c r="J4430" s="25">
        <v>183330.9892050809</v>
      </c>
      <c r="K4430" s="25">
        <v>206719.77372942292</v>
      </c>
      <c r="L4430" s="34">
        <v>191422.73978006089</v>
      </c>
      <c r="M4430" s="34">
        <v>214811.5243044029</v>
      </c>
      <c r="O4430" s="41">
        <v>7.8692164230893979</v>
      </c>
      <c r="P4430" s="40">
        <v>5.9330934647944256</v>
      </c>
      <c r="Q4430" s="40">
        <v>40.962390367351098</v>
      </c>
      <c r="R4430" s="41">
        <v>8.4910544552137637</v>
      </c>
      <c r="S4430" s="41">
        <v>5.1922327751565689</v>
      </c>
      <c r="T4430" s="41">
        <v>4.1772111546698021</v>
      </c>
      <c r="U4430" s="41">
        <v>7.8506076373973555</v>
      </c>
      <c r="V4430" s="41">
        <v>6.0050562941513341</v>
      </c>
      <c r="W4430" s="41">
        <v>11.825299877303141</v>
      </c>
      <c r="X4430" s="41">
        <v>9.9613596541193736</v>
      </c>
      <c r="Y4430" s="40">
        <v>10.545827426763887</v>
      </c>
      <c r="Z4430" s="40">
        <v>8.9250314216386961</v>
      </c>
    </row>
    <row r="4431" spans="1:26" x14ac:dyDescent="0.25">
      <c r="A4431" s="39">
        <v>43131</v>
      </c>
      <c r="B4431" s="25">
        <v>45478.963243099999</v>
      </c>
      <c r="C4431" s="34">
        <v>57783.525779531556</v>
      </c>
      <c r="D4431" s="34">
        <v>6146.8519771722013</v>
      </c>
      <c r="E4431" s="25">
        <v>63930.377756703754</v>
      </c>
      <c r="F4431" s="25">
        <v>64227.852586139983</v>
      </c>
      <c r="G4431" s="25">
        <v>71503.548026779987</v>
      </c>
      <c r="H4431" s="25">
        <v>107078.83544705997</v>
      </c>
      <c r="I4431" s="25">
        <v>125656.05795363999</v>
      </c>
      <c r="J4431" s="25">
        <v>183652.51640783</v>
      </c>
      <c r="K4431" s="25">
        <v>207014.13586301001</v>
      </c>
      <c r="L4431" s="34">
        <v>191684.25781913003</v>
      </c>
      <c r="M4431" s="34">
        <v>215045.87727431001</v>
      </c>
      <c r="O4431" s="41">
        <v>7.6343958290105318</v>
      </c>
      <c r="P4431" s="40">
        <v>6.4856124901818246</v>
      </c>
      <c r="Q4431" s="40">
        <v>44.411729016648316</v>
      </c>
      <c r="R4431" s="41">
        <v>9.2441544818667296</v>
      </c>
      <c r="S4431" s="41">
        <v>5.3716138677033287</v>
      </c>
      <c r="T4431" s="41">
        <v>4.1632837339692141</v>
      </c>
      <c r="U4431" s="41">
        <v>7.8140356883585449</v>
      </c>
      <c r="V4431" s="41">
        <v>5.8608145328807648</v>
      </c>
      <c r="W4431" s="41">
        <v>11.597797667793497</v>
      </c>
      <c r="X4431" s="41">
        <v>9.6940953659195639</v>
      </c>
      <c r="Y4431" s="40">
        <v>10.84174972580052</v>
      </c>
      <c r="Z4431" s="40">
        <v>9.1115345818510551</v>
      </c>
    </row>
    <row r="4432" spans="1:26" x14ac:dyDescent="0.25">
      <c r="A4432" s="39">
        <v>43132</v>
      </c>
      <c r="B4432" s="25">
        <v>45538.745939499997</v>
      </c>
      <c r="C4432" s="34">
        <v>58377.333862615909</v>
      </c>
      <c r="D4432" s="34">
        <v>6116.7754651401992</v>
      </c>
      <c r="E4432" s="25">
        <v>64494.109327756109</v>
      </c>
      <c r="F4432" s="25">
        <v>64388.60274377375</v>
      </c>
      <c r="G4432" s="25">
        <v>71578.6161546441</v>
      </c>
      <c r="H4432" s="25">
        <v>107385.39388370165</v>
      </c>
      <c r="I4432" s="25">
        <v>125882.77966733537</v>
      </c>
      <c r="J4432" s="25">
        <v>183966.71081436094</v>
      </c>
      <c r="K4432" s="25">
        <v>207251.94494311293</v>
      </c>
      <c r="L4432" s="34">
        <v>192000.84316652094</v>
      </c>
      <c r="M4432" s="34">
        <v>215286.07729527293</v>
      </c>
      <c r="O4432" s="41">
        <v>7.6841347215245159</v>
      </c>
      <c r="P4432" s="40">
        <v>7.1066777898931344</v>
      </c>
      <c r="Q4432" s="40">
        <v>42.637083770246953</v>
      </c>
      <c r="R4432" s="41">
        <v>9.6982902957472703</v>
      </c>
      <c r="S4432" s="41">
        <v>5.5130127498767001</v>
      </c>
      <c r="T4432" s="41">
        <v>4.1840319401101222</v>
      </c>
      <c r="U4432" s="41">
        <v>7.9793545470226546</v>
      </c>
      <c r="V4432" s="41">
        <v>5.945790761441816</v>
      </c>
      <c r="W4432" s="41">
        <v>11.703016895922547</v>
      </c>
      <c r="X4432" s="41">
        <v>9.7497017277498479</v>
      </c>
      <c r="Y4432" s="40">
        <v>10.942958667441239</v>
      </c>
      <c r="Z4432" s="40">
        <v>9.1656126464536349</v>
      </c>
    </row>
    <row r="4433" spans="1:26" x14ac:dyDescent="0.25">
      <c r="A4433" s="39">
        <v>43133</v>
      </c>
      <c r="B4433" s="25">
        <v>45537.078144800005</v>
      </c>
      <c r="C4433" s="34">
        <v>58246.440281690273</v>
      </c>
      <c r="D4433" s="34">
        <v>5941.9781498882003</v>
      </c>
      <c r="E4433" s="25">
        <v>64188.418431578473</v>
      </c>
      <c r="F4433" s="25">
        <v>64106.270800463768</v>
      </c>
      <c r="G4433" s="25">
        <v>71279.19209498413</v>
      </c>
      <c r="H4433" s="25">
        <v>107266.31025036165</v>
      </c>
      <c r="I4433" s="25">
        <v>125749.37281797541</v>
      </c>
      <c r="J4433" s="25">
        <v>183794.95525546095</v>
      </c>
      <c r="K4433" s="25">
        <v>207067.58711213301</v>
      </c>
      <c r="L4433" s="34">
        <v>191812.53754848096</v>
      </c>
      <c r="M4433" s="34">
        <v>215085.16940515302</v>
      </c>
      <c r="O4433" s="41">
        <v>7.594468317102776</v>
      </c>
      <c r="P4433" s="40">
        <v>5.5811192854492653</v>
      </c>
      <c r="Q4433" s="40">
        <v>40.082498143908943</v>
      </c>
      <c r="R4433" s="41">
        <v>8.0444888348423902</v>
      </c>
      <c r="S4433" s="41">
        <v>5.1249887541593653</v>
      </c>
      <c r="T4433" s="41">
        <v>3.7241583266510725</v>
      </c>
      <c r="U4433" s="41">
        <v>7.378946230353356</v>
      </c>
      <c r="V4433" s="41">
        <v>5.3550106405795717</v>
      </c>
      <c r="W4433" s="41">
        <v>11.302119778533481</v>
      </c>
      <c r="X4433" s="41">
        <v>9.3384553438793372</v>
      </c>
      <c r="Y4433" s="40">
        <v>10.552469184910729</v>
      </c>
      <c r="Z4433" s="40">
        <v>8.7638673169115435</v>
      </c>
    </row>
    <row r="4434" spans="1:26" x14ac:dyDescent="0.25">
      <c r="A4434" s="39">
        <v>43136</v>
      </c>
      <c r="B4434" s="25">
        <v>45646.269246800002</v>
      </c>
      <c r="C4434" s="34">
        <v>58916.561409093338</v>
      </c>
      <c r="D4434" s="34">
        <v>5932.9885576247989</v>
      </c>
      <c r="E4434" s="25">
        <v>64849.549966718136</v>
      </c>
      <c r="F4434" s="25">
        <v>64218.305785303761</v>
      </c>
      <c r="G4434" s="25">
        <v>71408.216196734109</v>
      </c>
      <c r="H4434" s="25">
        <v>106925.29226859166</v>
      </c>
      <c r="I4434" s="25">
        <v>125390.91390344538</v>
      </c>
      <c r="J4434" s="25">
        <v>183368.27398656096</v>
      </c>
      <c r="K4434" s="25">
        <v>206622.18458564291</v>
      </c>
      <c r="L4434" s="34">
        <v>191390.57910216099</v>
      </c>
      <c r="M4434" s="34">
        <v>214644.48970124291</v>
      </c>
      <c r="O4434" s="41">
        <v>7.853583503217787</v>
      </c>
      <c r="P4434" s="40">
        <v>7.060587874727231</v>
      </c>
      <c r="Q4434" s="40">
        <v>33.265852820176178</v>
      </c>
      <c r="R4434" s="41">
        <v>9.021914944044207</v>
      </c>
      <c r="S4434" s="41">
        <v>4.4025731019031289</v>
      </c>
      <c r="T4434" s="41">
        <v>3.1681162007626718</v>
      </c>
      <c r="U4434" s="41">
        <v>6.9335918322011469</v>
      </c>
      <c r="V4434" s="41">
        <v>5.0102259926930959</v>
      </c>
      <c r="W4434" s="41">
        <v>11.008426903382841</v>
      </c>
      <c r="X4434" s="41">
        <v>9.1070047276357471</v>
      </c>
      <c r="Y4434" s="40">
        <v>10.283497422998899</v>
      </c>
      <c r="Z4434" s="40">
        <v>8.5511555987121781</v>
      </c>
    </row>
    <row r="4435" spans="1:26" x14ac:dyDescent="0.25">
      <c r="A4435" s="39">
        <v>43137</v>
      </c>
      <c r="B4435" s="25">
        <v>45643.0597414</v>
      </c>
      <c r="C4435" s="34">
        <v>58899.495142737687</v>
      </c>
      <c r="D4435" s="34">
        <v>5937.4781425918009</v>
      </c>
      <c r="E4435" s="25">
        <v>64836.973285329484</v>
      </c>
      <c r="F4435" s="25">
        <v>64294.509357783762</v>
      </c>
      <c r="G4435" s="25">
        <v>71515.000824334114</v>
      </c>
      <c r="H4435" s="25">
        <v>107478.39448065162</v>
      </c>
      <c r="I4435" s="25">
        <v>125976.93118664538</v>
      </c>
      <c r="J4435" s="25">
        <v>183925.2462355009</v>
      </c>
      <c r="K4435" s="25">
        <v>207210.52542694291</v>
      </c>
      <c r="L4435" s="34">
        <v>191949.02229196092</v>
      </c>
      <c r="M4435" s="34">
        <v>215234.30148340293</v>
      </c>
      <c r="O4435" s="41">
        <v>7.8460000431809451</v>
      </c>
      <c r="P4435" s="40">
        <v>7.0295758050279211</v>
      </c>
      <c r="Q4435" s="40">
        <v>33.366697169297211</v>
      </c>
      <c r="R4435" s="41">
        <v>9.0007716378942568</v>
      </c>
      <c r="S4435" s="41">
        <v>4.5264606593399037</v>
      </c>
      <c r="T4435" s="41">
        <v>3.3223949302346512</v>
      </c>
      <c r="U4435" s="41">
        <v>7.4867369761708158</v>
      </c>
      <c r="V4435" s="41">
        <v>5.5009936681870375</v>
      </c>
      <c r="W4435" s="41">
        <v>11.34560962228759</v>
      </c>
      <c r="X4435" s="41">
        <v>9.4176785649195303</v>
      </c>
      <c r="Y4435" s="40">
        <v>10.605284777277802</v>
      </c>
      <c r="Z4435" s="40">
        <v>8.8494383574651216</v>
      </c>
    </row>
    <row r="4436" spans="1:26" x14ac:dyDescent="0.25">
      <c r="A4436" s="39">
        <v>43138</v>
      </c>
      <c r="B4436" s="25">
        <v>45608.109857000003</v>
      </c>
      <c r="C4436" s="34">
        <v>58814.269971152047</v>
      </c>
      <c r="D4436" s="34">
        <v>6040.3832239996</v>
      </c>
      <c r="E4436" s="25">
        <v>64854.653195151644</v>
      </c>
      <c r="F4436" s="25">
        <v>64408.103181513754</v>
      </c>
      <c r="G4436" s="25">
        <v>71533.896085904111</v>
      </c>
      <c r="H4436" s="25">
        <v>107489.85792053165</v>
      </c>
      <c r="I4436" s="25">
        <v>125899.98716040538</v>
      </c>
      <c r="J4436" s="25">
        <v>183973.72728710092</v>
      </c>
      <c r="K4436" s="25">
        <v>207170.7403043129</v>
      </c>
      <c r="L4436" s="34">
        <v>191998.86428442094</v>
      </c>
      <c r="M4436" s="34">
        <v>215195.87730163289</v>
      </c>
      <c r="O4436" s="41">
        <v>7.6184042686620712</v>
      </c>
      <c r="P4436" s="40">
        <v>7.2453409661318302</v>
      </c>
      <c r="Q4436" s="40">
        <v>35.895240856935033</v>
      </c>
      <c r="R4436" s="41">
        <v>9.3933350216312661</v>
      </c>
      <c r="S4436" s="41">
        <v>4.9465913475833512</v>
      </c>
      <c r="T4436" s="41">
        <v>3.5097181430027824</v>
      </c>
      <c r="U4436" s="41">
        <v>7.6006580566511106</v>
      </c>
      <c r="V4436" s="41">
        <v>5.4575205422566997</v>
      </c>
      <c r="W4436" s="41">
        <v>11.39886885013166</v>
      </c>
      <c r="X4436" s="41">
        <v>9.3768658437994432</v>
      </c>
      <c r="Y4436" s="40">
        <v>10.655492727249216</v>
      </c>
      <c r="Z4436" s="40">
        <v>8.8101728440740601</v>
      </c>
    </row>
    <row r="4437" spans="1:26" x14ac:dyDescent="0.25">
      <c r="A4437" s="39">
        <v>43139</v>
      </c>
      <c r="B4437" s="25">
        <v>45608.254581900001</v>
      </c>
      <c r="C4437" s="34">
        <v>58672.417325486393</v>
      </c>
      <c r="D4437" s="34">
        <v>5828.8787215764005</v>
      </c>
      <c r="E4437" s="25">
        <v>64501.296047062795</v>
      </c>
      <c r="F4437" s="25">
        <v>64568.819415973754</v>
      </c>
      <c r="G4437" s="25">
        <v>71721.09141514411</v>
      </c>
      <c r="H4437" s="25">
        <v>107516.06494897165</v>
      </c>
      <c r="I4437" s="25">
        <v>125955.33198003539</v>
      </c>
      <c r="J4437" s="25">
        <v>184022.57047734092</v>
      </c>
      <c r="K4437" s="25">
        <v>207255.35397484293</v>
      </c>
      <c r="L4437" s="34">
        <v>192049.02341552093</v>
      </c>
      <c r="M4437" s="34">
        <v>215281.80691302294</v>
      </c>
      <c r="O4437" s="41">
        <v>7.7163889850352607</v>
      </c>
      <c r="P4437" s="40">
        <v>6.2966128448833647</v>
      </c>
      <c r="Q4437" s="40">
        <v>23.667927090569684</v>
      </c>
      <c r="R4437" s="41">
        <v>7.6632705113098831</v>
      </c>
      <c r="S4437" s="41">
        <v>5.4627001894340665</v>
      </c>
      <c r="T4437" s="41">
        <v>3.9049047998489961</v>
      </c>
      <c r="U4437" s="41">
        <v>7.1848644439832521</v>
      </c>
      <c r="V4437" s="41">
        <v>5.086684664795782</v>
      </c>
      <c r="W4437" s="41">
        <v>11.145261951048679</v>
      </c>
      <c r="X4437" s="41">
        <v>9.1482689499314596</v>
      </c>
      <c r="Y4437" s="40">
        <v>10.415285730172897</v>
      </c>
      <c r="Z4437" s="40">
        <v>8.5920747368594128</v>
      </c>
    </row>
    <row r="4438" spans="1:26" x14ac:dyDescent="0.25">
      <c r="A4438" s="39">
        <v>43140</v>
      </c>
      <c r="B4438" s="25">
        <v>45664.023544199998</v>
      </c>
      <c r="C4438" s="34">
        <v>58642.026335300739</v>
      </c>
      <c r="D4438" s="34">
        <v>5782.3105387054002</v>
      </c>
      <c r="E4438" s="25">
        <v>64424.336874006141</v>
      </c>
      <c r="F4438" s="25">
        <v>64506.293884783765</v>
      </c>
      <c r="G4438" s="25">
        <v>71638.396094214113</v>
      </c>
      <c r="H4438" s="25">
        <v>107648.67700652167</v>
      </c>
      <c r="I4438" s="25">
        <v>126074.2086312554</v>
      </c>
      <c r="J4438" s="25">
        <v>184120.09084986098</v>
      </c>
      <c r="K4438" s="25">
        <v>207347.90929896294</v>
      </c>
      <c r="L4438" s="34">
        <v>192124.46272890101</v>
      </c>
      <c r="M4438" s="34">
        <v>215352.28117800294</v>
      </c>
      <c r="O4438" s="41">
        <v>7.8903715382210082</v>
      </c>
      <c r="P4438" s="40">
        <v>6.0346380056574223</v>
      </c>
      <c r="Q4438" s="40">
        <v>25.521024000790771</v>
      </c>
      <c r="R4438" s="41">
        <v>7.532969544609025</v>
      </c>
      <c r="S4438" s="41">
        <v>5.1038214124642822</v>
      </c>
      <c r="T4438" s="41">
        <v>3.4814110527524589</v>
      </c>
      <c r="U4438" s="41">
        <v>7.2440682835449355</v>
      </c>
      <c r="V4438" s="41">
        <v>5.0767249398501191</v>
      </c>
      <c r="W4438" s="41">
        <v>11.142346744478582</v>
      </c>
      <c r="X4438" s="41">
        <v>9.1084574464127108</v>
      </c>
      <c r="Y4438" s="40">
        <v>10.399306800854946</v>
      </c>
      <c r="Z4438" s="40">
        <v>8.542466540381799</v>
      </c>
    </row>
    <row r="4439" spans="1:26" x14ac:dyDescent="0.25">
      <c r="A4439" s="39">
        <v>43145</v>
      </c>
      <c r="B4439" s="25">
        <v>45686.620928600001</v>
      </c>
      <c r="C4439" s="34">
        <v>58726.818526423485</v>
      </c>
      <c r="D4439" s="34">
        <v>5705.9175406323993</v>
      </c>
      <c r="E4439" s="25">
        <v>64432.736067055885</v>
      </c>
      <c r="F4439" s="25">
        <v>64707.667846133758</v>
      </c>
      <c r="G4439" s="25">
        <v>71919.489549744118</v>
      </c>
      <c r="H4439" s="25">
        <v>107081.25280010165</v>
      </c>
      <c r="I4439" s="25">
        <v>125593.68955179538</v>
      </c>
      <c r="J4439" s="25">
        <v>183356.20239697094</v>
      </c>
      <c r="K4439" s="25">
        <v>206636.13125255296</v>
      </c>
      <c r="L4439" s="34">
        <v>191365.68218939097</v>
      </c>
      <c r="M4439" s="34">
        <v>214645.61104497296</v>
      </c>
      <c r="O4439" s="41">
        <v>8.048222100485658</v>
      </c>
      <c r="P4439" s="40">
        <v>7.2088518993303152</v>
      </c>
      <c r="Q4439" s="40">
        <v>25.256949187640188</v>
      </c>
      <c r="R4439" s="41">
        <v>8.5945109575785494</v>
      </c>
      <c r="S4439" s="41">
        <v>6.005747422817298</v>
      </c>
      <c r="T4439" s="41">
        <v>4.5769239197815725</v>
      </c>
      <c r="U4439" s="41">
        <v>7.6625348049281117</v>
      </c>
      <c r="V4439" s="41">
        <v>5.5908798128847526</v>
      </c>
      <c r="W4439" s="41">
        <v>11.20190319344767</v>
      </c>
      <c r="X4439" s="41">
        <v>9.2626605668630901</v>
      </c>
      <c r="Y4439" s="40">
        <v>10.459194624767697</v>
      </c>
      <c r="Z4439" s="40">
        <v>8.6931836365337958</v>
      </c>
    </row>
    <row r="4440" spans="1:26" x14ac:dyDescent="0.25">
      <c r="A4440" s="39">
        <v>43146</v>
      </c>
      <c r="B4440" s="25">
        <v>45667.534255599996</v>
      </c>
      <c r="C4440" s="34">
        <v>58365.527568593076</v>
      </c>
      <c r="D4440" s="34">
        <v>5716.692302600999</v>
      </c>
      <c r="E4440" s="25">
        <v>64082.219871194073</v>
      </c>
      <c r="F4440" s="25">
        <v>64063.560634043752</v>
      </c>
      <c r="G4440" s="25">
        <v>71256.925084314105</v>
      </c>
      <c r="H4440" s="25">
        <v>106293.40922364163</v>
      </c>
      <c r="I4440" s="25">
        <v>124763.73420406537</v>
      </c>
      <c r="J4440" s="25">
        <v>182760.95560428093</v>
      </c>
      <c r="K4440" s="25">
        <v>205987.07724685295</v>
      </c>
      <c r="L4440" s="34">
        <v>190774.18838983093</v>
      </c>
      <c r="M4440" s="34">
        <v>214000.31003240292</v>
      </c>
      <c r="O4440" s="41">
        <v>8.3568067030410411</v>
      </c>
      <c r="P4440" s="40">
        <v>7.0265399200137635</v>
      </c>
      <c r="Q4440" s="40">
        <v>27.461585721057503</v>
      </c>
      <c r="R4440" s="41">
        <v>8.5794677616654269</v>
      </c>
      <c r="S4440" s="41">
        <v>5.5961091663823126</v>
      </c>
      <c r="T4440" s="41">
        <v>4.1248612233243387</v>
      </c>
      <c r="U4440" s="41">
        <v>7.454109731542391</v>
      </c>
      <c r="V4440" s="41">
        <v>5.3253764681640448</v>
      </c>
      <c r="W4440" s="41">
        <v>11.133703764800673</v>
      </c>
      <c r="X4440" s="41">
        <v>9.1404162548931911</v>
      </c>
      <c r="Y4440" s="40">
        <v>10.393487295157433</v>
      </c>
      <c r="Z4440" s="40">
        <v>8.5759635039961637</v>
      </c>
    </row>
    <row r="4441" spans="1:26" x14ac:dyDescent="0.25">
      <c r="A4441" s="39">
        <v>43147</v>
      </c>
      <c r="B4441" s="25">
        <v>45565.8346045</v>
      </c>
      <c r="C4441" s="34">
        <v>58003.731110682682</v>
      </c>
      <c r="D4441" s="34">
        <v>5664.3997731790005</v>
      </c>
      <c r="E4441" s="25">
        <v>63668.130883861682</v>
      </c>
      <c r="F4441" s="25">
        <v>63586.40941985375</v>
      </c>
      <c r="G4441" s="25">
        <v>70772.349077534105</v>
      </c>
      <c r="H4441" s="25">
        <v>105669.46243124164</v>
      </c>
      <c r="I4441" s="25">
        <v>124145.09051877538</v>
      </c>
      <c r="J4441" s="25">
        <v>182108.35797402091</v>
      </c>
      <c r="K4441" s="25">
        <v>205337.5737963829</v>
      </c>
      <c r="L4441" s="34">
        <v>190108.62875270093</v>
      </c>
      <c r="M4441" s="34">
        <v>213337.84457506289</v>
      </c>
      <c r="O4441" s="41">
        <v>8.1331376629236729</v>
      </c>
      <c r="P4441" s="40">
        <v>6.7777882133718714</v>
      </c>
      <c r="Q4441" s="40">
        <v>24.516166299311571</v>
      </c>
      <c r="R4441" s="41">
        <v>8.1484818299414119</v>
      </c>
      <c r="S4441" s="41">
        <v>5.1816492011389048</v>
      </c>
      <c r="T4441" s="41">
        <v>3.878840503731773</v>
      </c>
      <c r="U4441" s="41">
        <v>7.063546276380972</v>
      </c>
      <c r="V4441" s="41">
        <v>5.0852949428246141</v>
      </c>
      <c r="W4441" s="41">
        <v>10.877922191183952</v>
      </c>
      <c r="X4441" s="41">
        <v>8.9494058893082595</v>
      </c>
      <c r="Y4441" s="40">
        <v>10.141385188907481</v>
      </c>
      <c r="Z4441" s="40">
        <v>8.3854585161688089</v>
      </c>
    </row>
    <row r="4442" spans="1:26" x14ac:dyDescent="0.25">
      <c r="A4442" s="39">
        <v>43150</v>
      </c>
      <c r="B4442" s="25">
        <v>45406.915895800004</v>
      </c>
      <c r="C4442" s="34">
        <v>57698.611408791468</v>
      </c>
      <c r="D4442" s="34">
        <v>5682.1686617989999</v>
      </c>
      <c r="E4442" s="25">
        <v>63380.780070590466</v>
      </c>
      <c r="F4442" s="25">
        <v>63261.365460133748</v>
      </c>
      <c r="G4442" s="25">
        <v>70405.933168904114</v>
      </c>
      <c r="H4442" s="25">
        <v>104826.35417776163</v>
      </c>
      <c r="I4442" s="25">
        <v>123256.66856407539</v>
      </c>
      <c r="J4442" s="25">
        <v>181254.79357153093</v>
      </c>
      <c r="K4442" s="25">
        <v>204430.73321549292</v>
      </c>
      <c r="L4442" s="34">
        <v>189262.82632960094</v>
      </c>
      <c r="M4442" s="34">
        <v>212438.7659735629</v>
      </c>
      <c r="O4442" s="41">
        <v>8.1861728338139983</v>
      </c>
      <c r="P4442" s="40">
        <v>8.2140473431139949</v>
      </c>
      <c r="Q4442" s="40">
        <v>23.212700748197857</v>
      </c>
      <c r="R4442" s="41">
        <v>9.4080425428034076</v>
      </c>
      <c r="S4442" s="41">
        <v>5.0843752895483707</v>
      </c>
      <c r="T4442" s="41">
        <v>3.7857947702927053</v>
      </c>
      <c r="U4442" s="41">
        <v>7.1470259738586783</v>
      </c>
      <c r="V4442" s="41">
        <v>5.1181336566005209</v>
      </c>
      <c r="W4442" s="41">
        <v>10.924982986490539</v>
      </c>
      <c r="X4442" s="41">
        <v>8.9702749901082068</v>
      </c>
      <c r="Y4442" s="40">
        <v>10.195126200219384</v>
      </c>
      <c r="Z4442" s="40">
        <v>8.4138417752260395</v>
      </c>
    </row>
    <row r="4443" spans="1:26" x14ac:dyDescent="0.25">
      <c r="A4443" s="39">
        <v>43151</v>
      </c>
      <c r="B4443" s="25">
        <v>45270.6363824</v>
      </c>
      <c r="C4443" s="34">
        <v>56851.290501141062</v>
      </c>
      <c r="D4443" s="34">
        <v>5593.9977597727993</v>
      </c>
      <c r="E4443" s="25">
        <v>62445.288260913861</v>
      </c>
      <c r="F4443" s="25">
        <v>63246.048328063756</v>
      </c>
      <c r="G4443" s="25">
        <v>70378.808610544103</v>
      </c>
      <c r="H4443" s="25">
        <v>104507.34485264165</v>
      </c>
      <c r="I4443" s="25">
        <v>122916.72638588537</v>
      </c>
      <c r="J4443" s="25">
        <v>181052.91650900096</v>
      </c>
      <c r="K4443" s="25">
        <v>204213.5769453829</v>
      </c>
      <c r="L4443" s="34">
        <v>189064.66626020099</v>
      </c>
      <c r="M4443" s="34">
        <v>212225.3266965829</v>
      </c>
      <c r="O4443" s="41">
        <v>7.8614743005721799</v>
      </c>
      <c r="P4443" s="40">
        <v>6.6248925510574264</v>
      </c>
      <c r="Q4443" s="40">
        <v>21.300794289121839</v>
      </c>
      <c r="R4443" s="41">
        <v>7.7931945147805548</v>
      </c>
      <c r="S4443" s="41">
        <v>5.0589317784402121</v>
      </c>
      <c r="T4443" s="41">
        <v>3.7458103013640276</v>
      </c>
      <c r="U4443" s="41">
        <v>6.8209543412750318</v>
      </c>
      <c r="V4443" s="41">
        <v>4.8282175998159982</v>
      </c>
      <c r="W4443" s="41">
        <v>10.801437510615109</v>
      </c>
      <c r="X4443" s="41">
        <v>8.8545214627519861</v>
      </c>
      <c r="Y4443" s="40">
        <v>10.079750802531162</v>
      </c>
      <c r="Z4443" s="40">
        <v>8.3049173428274337</v>
      </c>
    </row>
    <row r="4444" spans="1:26" x14ac:dyDescent="0.25">
      <c r="A4444" s="39">
        <v>43152</v>
      </c>
      <c r="B4444" s="25">
        <v>45236.321117899999</v>
      </c>
      <c r="C4444" s="34">
        <v>56494.286593900651</v>
      </c>
      <c r="D4444" s="34">
        <v>5624.4144344402002</v>
      </c>
      <c r="E4444" s="25">
        <v>62118.701028340853</v>
      </c>
      <c r="F4444" s="25">
        <v>63232.303743123754</v>
      </c>
      <c r="G4444" s="25">
        <v>70387.582433544099</v>
      </c>
      <c r="H4444" s="25">
        <v>104474.07128328165</v>
      </c>
      <c r="I4444" s="25">
        <v>122920.31180820538</v>
      </c>
      <c r="J4444" s="25">
        <v>180930.87543232096</v>
      </c>
      <c r="K4444" s="25">
        <v>204119.46720368299</v>
      </c>
      <c r="L4444" s="34">
        <v>188944.02717665097</v>
      </c>
      <c r="M4444" s="34">
        <v>212132.61894801297</v>
      </c>
      <c r="O4444" s="41">
        <v>7.9799592869937097</v>
      </c>
      <c r="P4444" s="40">
        <v>6.610338310605024</v>
      </c>
      <c r="Q4444" s="40">
        <v>22.585064918746369</v>
      </c>
      <c r="R4444" s="41">
        <v>7.8832694807456472</v>
      </c>
      <c r="S4444" s="41">
        <v>5.5046867281316691</v>
      </c>
      <c r="T4444" s="41">
        <v>4.0674990581558879</v>
      </c>
      <c r="U4444" s="41">
        <v>7.0217836921395049</v>
      </c>
      <c r="V4444" s="41">
        <v>4.9450933539095576</v>
      </c>
      <c r="W4444" s="41">
        <v>10.861059239109828</v>
      </c>
      <c r="X4444" s="41">
        <v>8.8689027392720998</v>
      </c>
      <c r="Y4444" s="40">
        <v>10.13545871154642</v>
      </c>
      <c r="Z4444" s="40">
        <v>8.3182306925878144</v>
      </c>
    </row>
    <row r="4445" spans="1:26" x14ac:dyDescent="0.25">
      <c r="A4445" s="39">
        <v>43153</v>
      </c>
      <c r="B4445" s="25">
        <v>45155.387005300006</v>
      </c>
      <c r="C4445" s="34">
        <v>56372.428110720255</v>
      </c>
      <c r="D4445" s="34">
        <v>5477.1525020688005</v>
      </c>
      <c r="E4445" s="25">
        <v>61849.580612789054</v>
      </c>
      <c r="F4445" s="25">
        <v>63117.802909143764</v>
      </c>
      <c r="G4445" s="25">
        <v>70247.666132554121</v>
      </c>
      <c r="H4445" s="25">
        <v>104319.84900297165</v>
      </c>
      <c r="I4445" s="25">
        <v>122737.8816144554</v>
      </c>
      <c r="J4445" s="25">
        <v>180793.77819297096</v>
      </c>
      <c r="K4445" s="25">
        <v>203943.13918901293</v>
      </c>
      <c r="L4445" s="34">
        <v>188809.68193043099</v>
      </c>
      <c r="M4445" s="34">
        <v>211959.04292647293</v>
      </c>
      <c r="O4445" s="41">
        <v>7.8946894697132786</v>
      </c>
      <c r="P4445" s="40">
        <v>6.7227207891012775</v>
      </c>
      <c r="Q4445" s="40">
        <v>22.421981826455408</v>
      </c>
      <c r="R4445" s="41">
        <v>7.9486205947936206</v>
      </c>
      <c r="S4445" s="41">
        <v>4.9037856369773092</v>
      </c>
      <c r="T4445" s="41">
        <v>3.5671994364630644</v>
      </c>
      <c r="U4445" s="41">
        <v>6.7239013046784812</v>
      </c>
      <c r="V4445" s="41">
        <v>4.7370612565481807</v>
      </c>
      <c r="W4445" s="41">
        <v>10.639135060630679</v>
      </c>
      <c r="X4445" s="41">
        <v>8.6972866987021114</v>
      </c>
      <c r="Y4445" s="40">
        <v>9.9265479694562906</v>
      </c>
      <c r="Z4445" s="40">
        <v>8.1555023614009912</v>
      </c>
    </row>
    <row r="4446" spans="1:26" x14ac:dyDescent="0.25">
      <c r="A4446" s="39">
        <v>43154</v>
      </c>
      <c r="B4446" s="25">
        <v>45006.135681100001</v>
      </c>
      <c r="C4446" s="34">
        <v>56627.98096902985</v>
      </c>
      <c r="D4446" s="34">
        <v>5409.7710962106003</v>
      </c>
      <c r="E4446" s="25">
        <v>62037.752065240449</v>
      </c>
      <c r="F4446" s="25">
        <v>63297.850212353747</v>
      </c>
      <c r="G4446" s="25">
        <v>70371.060244234104</v>
      </c>
      <c r="H4446" s="25">
        <v>104491.93797492165</v>
      </c>
      <c r="I4446" s="25">
        <v>122854.39960668539</v>
      </c>
      <c r="J4446" s="25">
        <v>181173.31987709098</v>
      </c>
      <c r="K4446" s="25">
        <v>204267.09532980292</v>
      </c>
      <c r="L4446" s="34">
        <v>189177.30060768101</v>
      </c>
      <c r="M4446" s="34">
        <v>212271.07606039292</v>
      </c>
      <c r="O4446" s="41">
        <v>7.7517904182031749</v>
      </c>
      <c r="P4446" s="40">
        <v>7.236808991137389</v>
      </c>
      <c r="Q4446" s="40">
        <v>7.1367542071239409</v>
      </c>
      <c r="R4446" s="41">
        <v>7.2280766493392434</v>
      </c>
      <c r="S4446" s="41">
        <v>5.4520732197422817</v>
      </c>
      <c r="T4446" s="41">
        <v>4.1114206005253839</v>
      </c>
      <c r="U4446" s="41">
        <v>6.7149886384996416</v>
      </c>
      <c r="V4446" s="41">
        <v>4.7664450278215309</v>
      </c>
      <c r="W4446" s="41">
        <v>10.723401849904812</v>
      </c>
      <c r="X4446" s="41">
        <v>8.7839342059461423</v>
      </c>
      <c r="Y4446" s="40">
        <v>9.9998331673603502</v>
      </c>
      <c r="Z4446" s="40">
        <v>8.2320472878859583</v>
      </c>
    </row>
    <row r="4447" spans="1:26" x14ac:dyDescent="0.25">
      <c r="A4447" s="39">
        <v>43157</v>
      </c>
      <c r="B4447" s="25">
        <v>44927.4542879</v>
      </c>
      <c r="C4447" s="34">
        <v>56272.511654478643</v>
      </c>
      <c r="D4447" s="34">
        <v>5507.5114057263991</v>
      </c>
      <c r="E4447" s="25">
        <v>61780.023060205043</v>
      </c>
      <c r="F4447" s="25">
        <v>63960.861989823752</v>
      </c>
      <c r="G4447" s="25">
        <v>70952.836131584118</v>
      </c>
      <c r="H4447" s="25">
        <v>104889.11977847164</v>
      </c>
      <c r="I4447" s="25">
        <v>123166.39588212538</v>
      </c>
      <c r="J4447" s="25">
        <v>181730.40469397092</v>
      </c>
      <c r="K4447" s="25">
        <v>204773.83812268297</v>
      </c>
      <c r="L4447" s="34">
        <v>189740.49340395091</v>
      </c>
      <c r="M4447" s="34">
        <v>212783.92683266295</v>
      </c>
      <c r="O4447" s="41">
        <v>7.7073297473434499</v>
      </c>
      <c r="P4447" s="40">
        <v>5.7562165104660723</v>
      </c>
      <c r="Q4447" s="40">
        <v>16.005881261965826</v>
      </c>
      <c r="R4447" s="41">
        <v>6.5958257133687193</v>
      </c>
      <c r="S4447" s="41">
        <v>5.9581882339910797</v>
      </c>
      <c r="T4447" s="41">
        <v>4.4566709169556296</v>
      </c>
      <c r="U4447" s="41">
        <v>6.2160013953991067</v>
      </c>
      <c r="V4447" s="41">
        <v>4.3184197937315316</v>
      </c>
      <c r="W4447" s="41">
        <v>10.21197223445891</v>
      </c>
      <c r="X4447" s="41">
        <v>8.3385096988132688</v>
      </c>
      <c r="Y4447" s="40">
        <v>9.5238402938041755</v>
      </c>
      <c r="Z4447" s="40">
        <v>7.8137380644052401</v>
      </c>
    </row>
    <row r="4448" spans="1:26" x14ac:dyDescent="0.25">
      <c r="A4448" s="39">
        <v>43158</v>
      </c>
      <c r="B4448" s="25">
        <v>44798.819882800002</v>
      </c>
      <c r="C4448" s="34">
        <v>56024.595532408239</v>
      </c>
      <c r="D4448" s="34">
        <v>6106.6090292438012</v>
      </c>
      <c r="E4448" s="25">
        <v>62131.204561652041</v>
      </c>
      <c r="F4448" s="25">
        <v>63585.359880933764</v>
      </c>
      <c r="G4448" s="25">
        <v>70584.391866104124</v>
      </c>
      <c r="H4448" s="25">
        <v>104790.40581166165</v>
      </c>
      <c r="I4448" s="25">
        <v>123076.04527876541</v>
      </c>
      <c r="J4448" s="25">
        <v>181797.06462047095</v>
      </c>
      <c r="K4448" s="25">
        <v>204849.4729473929</v>
      </c>
      <c r="L4448" s="34">
        <v>189809.41132358095</v>
      </c>
      <c r="M4448" s="34">
        <v>212861.8196505029</v>
      </c>
      <c r="O4448" s="41">
        <v>7.2554436843469405</v>
      </c>
      <c r="P4448" s="40">
        <v>6.0941737124681206</v>
      </c>
      <c r="Q4448" s="40">
        <v>20.937144838415822</v>
      </c>
      <c r="R4448" s="41">
        <v>7.389602996034661</v>
      </c>
      <c r="S4448" s="41">
        <v>5.9310545835764339</v>
      </c>
      <c r="T4448" s="41">
        <v>4.4270369651903119</v>
      </c>
      <c r="U4448" s="41">
        <v>7.0198063347157058</v>
      </c>
      <c r="V4448" s="41">
        <v>4.9554576247978543</v>
      </c>
      <c r="W4448" s="41">
        <v>11.104601134213787</v>
      </c>
      <c r="X4448" s="41">
        <v>9.0940836616508758</v>
      </c>
      <c r="Y4448" s="40">
        <v>10.367382937173852</v>
      </c>
      <c r="Z4448" s="40">
        <v>8.5332536009006041</v>
      </c>
    </row>
    <row r="4449" spans="1:26" x14ac:dyDescent="0.25">
      <c r="A4449" s="39">
        <v>43159</v>
      </c>
      <c r="B4449" s="25">
        <v>44614.191946999999</v>
      </c>
      <c r="C4449" s="34">
        <v>56302.990915377835</v>
      </c>
      <c r="D4449" s="34">
        <v>5708.4229488034007</v>
      </c>
      <c r="E4449" s="25">
        <v>62011.413864181239</v>
      </c>
      <c r="F4449" s="25">
        <v>63810.573113060003</v>
      </c>
      <c r="G4449" s="25">
        <v>70849.935463300004</v>
      </c>
      <c r="H4449" s="25">
        <v>105779.35922278001</v>
      </c>
      <c r="I4449" s="25">
        <v>124105.82503567</v>
      </c>
      <c r="J4449" s="25">
        <v>182862.78168660996</v>
      </c>
      <c r="K4449" s="25">
        <v>205950.18028206995</v>
      </c>
      <c r="L4449" s="34">
        <v>190652.16638284994</v>
      </c>
      <c r="M4449" s="34">
        <v>213739.56497830994</v>
      </c>
      <c r="O4449" s="41">
        <v>6.9563268075256923</v>
      </c>
      <c r="P4449" s="40">
        <v>5.8134979649447027</v>
      </c>
      <c r="Q4449" s="40">
        <v>20.23772372099657</v>
      </c>
      <c r="R4449" s="41">
        <v>6.9950695561281639</v>
      </c>
      <c r="S4449" s="41">
        <v>5.7092182139162562</v>
      </c>
      <c r="T4449" s="41">
        <v>4.3051806900652689</v>
      </c>
      <c r="U4449" s="41">
        <v>7.1175026593872648</v>
      </c>
      <c r="V4449" s="41">
        <v>5.1140894575554707</v>
      </c>
      <c r="W4449" s="41">
        <v>10.898712033898828</v>
      </c>
      <c r="X4449" s="41">
        <v>8.9608702386763781</v>
      </c>
      <c r="Y4449" s="40">
        <v>10.050084976474727</v>
      </c>
      <c r="Z4449" s="40">
        <v>8.2979424977606122</v>
      </c>
    </row>
    <row r="4450" spans="1:26" x14ac:dyDescent="0.25">
      <c r="A4450" s="39">
        <v>43160</v>
      </c>
      <c r="B4450" s="25">
        <v>44690.341394499999</v>
      </c>
      <c r="C4450" s="34">
        <v>57078.221126646946</v>
      </c>
      <c r="D4450" s="34">
        <v>5588.6059867078002</v>
      </c>
      <c r="E4450" s="25">
        <v>62666.827113354746</v>
      </c>
      <c r="F4450" s="25">
        <v>63929.922206343756</v>
      </c>
      <c r="G4450" s="25">
        <v>70950.053925524116</v>
      </c>
      <c r="H4450" s="25">
        <v>106253.34325132165</v>
      </c>
      <c r="I4450" s="25">
        <v>124570.46759242538</v>
      </c>
      <c r="J4450" s="25">
        <v>183502.37836017093</v>
      </c>
      <c r="K4450" s="25">
        <v>206583.94691290293</v>
      </c>
      <c r="L4450" s="34">
        <v>191294.37294500091</v>
      </c>
      <c r="M4450" s="34">
        <v>214375.94149773291</v>
      </c>
      <c r="O4450" s="41">
        <v>7.2156243215615534</v>
      </c>
      <c r="P4450" s="40">
        <v>6.478232056666644</v>
      </c>
      <c r="Q4450" s="40">
        <v>19.307555983562573</v>
      </c>
      <c r="R4450" s="41">
        <v>7.5092049739979405</v>
      </c>
      <c r="S4450" s="41">
        <v>5.1357112740706423</v>
      </c>
      <c r="T4450" s="41">
        <v>3.7174971344201335</v>
      </c>
      <c r="U4450" s="41">
        <v>7.0992507746336475</v>
      </c>
      <c r="V4450" s="41">
        <v>5.0667189150606973</v>
      </c>
      <c r="W4450" s="41">
        <v>10.982353746988927</v>
      </c>
      <c r="X4450" s="41">
        <v>9.0082246929181089</v>
      </c>
      <c r="Y4450" s="40">
        <v>10.130555508213913</v>
      </c>
      <c r="Z4450" s="40">
        <v>8.3438192245895983</v>
      </c>
    </row>
    <row r="4451" spans="1:26" x14ac:dyDescent="0.25">
      <c r="A4451" s="39">
        <v>43161</v>
      </c>
      <c r="B4451" s="25">
        <v>44748.0476088</v>
      </c>
      <c r="C4451" s="34">
        <v>58055.167564956049</v>
      </c>
      <c r="D4451" s="34">
        <v>5540.6205949962005</v>
      </c>
      <c r="E4451" s="25">
        <v>63595.788159952252</v>
      </c>
      <c r="F4451" s="25">
        <v>63832.046284823758</v>
      </c>
      <c r="G4451" s="25">
        <v>70838.31358529412</v>
      </c>
      <c r="H4451" s="25">
        <v>107075.32651987164</v>
      </c>
      <c r="I4451" s="25">
        <v>125377.38764917539</v>
      </c>
      <c r="J4451" s="25">
        <v>184265.02588058097</v>
      </c>
      <c r="K4451" s="25">
        <v>207329.97091386298</v>
      </c>
      <c r="L4451" s="34">
        <v>192041.58735400098</v>
      </c>
      <c r="M4451" s="34">
        <v>215106.53238728299</v>
      </c>
      <c r="O4451" s="41">
        <v>7.0268790054262897</v>
      </c>
      <c r="P4451" s="40">
        <v>7.8135570550919242</v>
      </c>
      <c r="Q4451" s="40">
        <v>14.523067775570041</v>
      </c>
      <c r="R4451" s="41">
        <v>8.3666825983936821</v>
      </c>
      <c r="S4451" s="41">
        <v>4.8843265669675784</v>
      </c>
      <c r="T4451" s="41">
        <v>3.4349357836357841</v>
      </c>
      <c r="U4451" s="41">
        <v>7.5456593153733431</v>
      </c>
      <c r="V4451" s="41">
        <v>5.4276225176848047</v>
      </c>
      <c r="W4451" s="41">
        <v>11.216532766624109</v>
      </c>
      <c r="X4451" s="41">
        <v>9.2127681292373467</v>
      </c>
      <c r="Y4451" s="40">
        <v>10.344239378588371</v>
      </c>
      <c r="Z4451" s="40">
        <v>8.5312935816353352</v>
      </c>
    </row>
    <row r="4452" spans="1:26" x14ac:dyDescent="0.25">
      <c r="A4452" s="39">
        <v>43164</v>
      </c>
      <c r="B4452" s="25">
        <v>44868.701534100001</v>
      </c>
      <c r="C4452" s="34">
        <v>57986.743634063394</v>
      </c>
      <c r="D4452" s="34">
        <v>5638.7422766766003</v>
      </c>
      <c r="E4452" s="25">
        <v>63625.485910739997</v>
      </c>
      <c r="F4452" s="25">
        <v>64044.198387533761</v>
      </c>
      <c r="G4452" s="25">
        <v>71061.575799634113</v>
      </c>
      <c r="H4452" s="25">
        <v>106535.22620191166</v>
      </c>
      <c r="I4452" s="25">
        <v>124881.9188461654</v>
      </c>
      <c r="J4452" s="25">
        <v>183714.17567186098</v>
      </c>
      <c r="K4452" s="25">
        <v>206788.32764718297</v>
      </c>
      <c r="L4452" s="34">
        <v>191496.32481105099</v>
      </c>
      <c r="M4452" s="34">
        <v>214570.47678637298</v>
      </c>
      <c r="O4452" s="41">
        <v>7.0088940654394749</v>
      </c>
      <c r="P4452" s="40">
        <v>6.5846092003734924</v>
      </c>
      <c r="Q4452" s="40">
        <v>17.349807732702828</v>
      </c>
      <c r="R4452" s="41">
        <v>7.4582452344423622</v>
      </c>
      <c r="S4452" s="41">
        <v>4.890291400904756</v>
      </c>
      <c r="T4452" s="41">
        <v>3.4382946356536603</v>
      </c>
      <c r="U4452" s="41">
        <v>6.8196861612596971</v>
      </c>
      <c r="V4452" s="41">
        <v>4.8433841392631072</v>
      </c>
      <c r="W4452" s="41">
        <v>10.739878326989416</v>
      </c>
      <c r="X4452" s="41">
        <v>8.7929592821366818</v>
      </c>
      <c r="Y4452" s="40">
        <v>9.9004751830424897</v>
      </c>
      <c r="Z4452" s="40">
        <v>8.1377501598414383</v>
      </c>
    </row>
    <row r="4453" spans="1:26" x14ac:dyDescent="0.25">
      <c r="A4453" s="39">
        <v>43165</v>
      </c>
      <c r="B4453" s="25">
        <v>44895.620440999999</v>
      </c>
      <c r="C4453" s="34">
        <v>58204.480648572506</v>
      </c>
      <c r="D4453" s="34">
        <v>5817.7449495340006</v>
      </c>
      <c r="E4453" s="25">
        <v>64022.22559810651</v>
      </c>
      <c r="F4453" s="25">
        <v>63992.983843553768</v>
      </c>
      <c r="G4453" s="25">
        <v>71062.050022944124</v>
      </c>
      <c r="H4453" s="25">
        <v>106790.61668066165</v>
      </c>
      <c r="I4453" s="25">
        <v>125151.67962844539</v>
      </c>
      <c r="J4453" s="25">
        <v>183991.17064261096</v>
      </c>
      <c r="K4453" s="25">
        <v>207106.30010216293</v>
      </c>
      <c r="L4453" s="34">
        <v>191777.78167039098</v>
      </c>
      <c r="M4453" s="34">
        <v>214892.91112994295</v>
      </c>
      <c r="O4453" s="41">
        <v>7.0730938830925405</v>
      </c>
      <c r="P4453" s="40">
        <v>6.9848285116416609</v>
      </c>
      <c r="Q4453" s="40">
        <v>21.075094013358388</v>
      </c>
      <c r="R4453" s="41">
        <v>8.1283061386384645</v>
      </c>
      <c r="S4453" s="41">
        <v>4.8064132577274377</v>
      </c>
      <c r="T4453" s="41">
        <v>3.438984922210242</v>
      </c>
      <c r="U4453" s="41">
        <v>7.0757585587307936</v>
      </c>
      <c r="V4453" s="41">
        <v>5.0698591452816411</v>
      </c>
      <c r="W4453" s="41">
        <v>10.906846331749321</v>
      </c>
      <c r="X4453" s="41">
        <v>8.9602470818934243</v>
      </c>
      <c r="Y4453" s="40">
        <v>10.062004353983568</v>
      </c>
      <c r="Z4453" s="40">
        <v>8.300248398229737</v>
      </c>
    </row>
    <row r="4454" spans="1:26" x14ac:dyDescent="0.25">
      <c r="A4454" s="39">
        <v>43166</v>
      </c>
      <c r="B4454" s="25">
        <v>44811.6784262</v>
      </c>
      <c r="C4454" s="34">
        <v>58262.887648701624</v>
      </c>
      <c r="D4454" s="34">
        <v>5707.5555812421999</v>
      </c>
      <c r="E4454" s="25">
        <v>63970.443229943827</v>
      </c>
      <c r="F4454" s="25">
        <v>63919.622308703743</v>
      </c>
      <c r="G4454" s="25">
        <v>70990.143212754105</v>
      </c>
      <c r="H4454" s="25">
        <v>106642.96856978163</v>
      </c>
      <c r="I4454" s="25">
        <v>125026.89576803539</v>
      </c>
      <c r="J4454" s="25">
        <v>183908.49340496093</v>
      </c>
      <c r="K4454" s="25">
        <v>207046.36767426296</v>
      </c>
      <c r="L4454" s="34">
        <v>191697.97132133093</v>
      </c>
      <c r="M4454" s="34">
        <v>214835.84559063296</v>
      </c>
      <c r="O4454" s="41">
        <v>6.9086548246571455</v>
      </c>
      <c r="P4454" s="40">
        <v>7.1302018663661926</v>
      </c>
      <c r="Q4454" s="40">
        <v>18.09618431318394</v>
      </c>
      <c r="R4454" s="41">
        <v>8.0251697020169885</v>
      </c>
      <c r="S4454" s="41">
        <v>4.7533874411157084</v>
      </c>
      <c r="T4454" s="41">
        <v>3.3524362165989308</v>
      </c>
      <c r="U4454" s="41">
        <v>7.0603031773808445</v>
      </c>
      <c r="V4454" s="41">
        <v>5.0652141966114783</v>
      </c>
      <c r="W4454" s="41">
        <v>10.884929260709363</v>
      </c>
      <c r="X4454" s="41">
        <v>8.9409874434737358</v>
      </c>
      <c r="Y4454" s="40">
        <v>10.040509362977135</v>
      </c>
      <c r="Z4454" s="40">
        <v>8.2813832640120886</v>
      </c>
    </row>
    <row r="4455" spans="1:26" x14ac:dyDescent="0.25">
      <c r="A4455" s="39">
        <v>43167</v>
      </c>
      <c r="B4455" s="25">
        <v>44827.172446300006</v>
      </c>
      <c r="C4455" s="34">
        <v>58242.453234630746</v>
      </c>
      <c r="D4455" s="34">
        <v>5661.3139753940013</v>
      </c>
      <c r="E4455" s="25">
        <v>63903.767210024744</v>
      </c>
      <c r="F4455" s="25">
        <v>63961.468968813759</v>
      </c>
      <c r="G4455" s="25">
        <v>71058.401065444123</v>
      </c>
      <c r="H4455" s="25">
        <v>106683.01046191166</v>
      </c>
      <c r="I4455" s="25">
        <v>125087.0958798154</v>
      </c>
      <c r="J4455" s="25">
        <v>183928.23298452096</v>
      </c>
      <c r="K4455" s="25">
        <v>207085.75748191297</v>
      </c>
      <c r="L4455" s="34">
        <v>191719.88878948096</v>
      </c>
      <c r="M4455" s="34">
        <v>214877.41328687296</v>
      </c>
      <c r="O4455" s="41">
        <v>6.8514797673183248</v>
      </c>
      <c r="P4455" s="40">
        <v>7.3878470964574339</v>
      </c>
      <c r="Q4455" s="40">
        <v>16.730182385429849</v>
      </c>
      <c r="R4455" s="41">
        <v>8.1546935919938122</v>
      </c>
      <c r="S4455" s="41">
        <v>4.8661239525892297</v>
      </c>
      <c r="T4455" s="41">
        <v>3.4861697649768653</v>
      </c>
      <c r="U4455" s="41">
        <v>7.2746384097100103</v>
      </c>
      <c r="V4455" s="41">
        <v>5.2344916338440184</v>
      </c>
      <c r="W4455" s="41">
        <v>10.907544462553931</v>
      </c>
      <c r="X4455" s="41">
        <v>8.9604078921941657</v>
      </c>
      <c r="Y4455" s="40">
        <v>10.061724825375729</v>
      </c>
      <c r="Z4455" s="40">
        <v>8.2998059639662891</v>
      </c>
    </row>
    <row r="4456" spans="1:26" x14ac:dyDescent="0.25">
      <c r="A4456" s="39">
        <v>43168</v>
      </c>
      <c r="B4456" s="25">
        <v>44858.100291000002</v>
      </c>
      <c r="C4456" s="34">
        <v>58460.425401979846</v>
      </c>
      <c r="D4456" s="34">
        <v>5674.4889239724007</v>
      </c>
      <c r="E4456" s="25">
        <v>64134.914325952246</v>
      </c>
      <c r="F4456" s="25">
        <v>63922.248113983769</v>
      </c>
      <c r="G4456" s="25">
        <v>70999.036929384121</v>
      </c>
      <c r="H4456" s="25">
        <v>106746.87712854166</v>
      </c>
      <c r="I4456" s="25">
        <v>125122.65708857538</v>
      </c>
      <c r="J4456" s="25">
        <v>183923.03657725095</v>
      </c>
      <c r="K4456" s="25">
        <v>207101.88110147294</v>
      </c>
      <c r="L4456" s="34">
        <v>191698.92627080096</v>
      </c>
      <c r="M4456" s="34">
        <v>214877.77079502295</v>
      </c>
      <c r="O4456" s="41">
        <v>7.1226974605932636</v>
      </c>
      <c r="P4456" s="40">
        <v>7.6083563229374374</v>
      </c>
      <c r="Q4456" s="40">
        <v>17.765605519832551</v>
      </c>
      <c r="R4456" s="41">
        <v>8.4358463057674804</v>
      </c>
      <c r="S4456" s="41">
        <v>4.9656167196558076</v>
      </c>
      <c r="T4456" s="41">
        <v>3.558464334272271</v>
      </c>
      <c r="U4456" s="41">
        <v>7.3935061054335005</v>
      </c>
      <c r="V4456" s="41">
        <v>5.3113908980322089</v>
      </c>
      <c r="W4456" s="41">
        <v>10.932269149773767</v>
      </c>
      <c r="X4456" s="41">
        <v>8.9927940238122552</v>
      </c>
      <c r="Y4456" s="40">
        <v>10.074498668030941</v>
      </c>
      <c r="Z4456" s="40">
        <v>8.3214374407994498</v>
      </c>
    </row>
    <row r="4457" spans="1:26" x14ac:dyDescent="0.25">
      <c r="A4457" s="39">
        <v>43171</v>
      </c>
      <c r="B4457" s="25">
        <v>44786.187998000001</v>
      </c>
      <c r="C4457" s="34">
        <v>58284.768833747185</v>
      </c>
      <c r="D4457" s="34">
        <v>5665.6693421972004</v>
      </c>
      <c r="E4457" s="25">
        <v>63950.438175944386</v>
      </c>
      <c r="F4457" s="25">
        <v>63991.063914963765</v>
      </c>
      <c r="G4457" s="25">
        <v>71037.308975084117</v>
      </c>
      <c r="H4457" s="25">
        <v>106095.87818733165</v>
      </c>
      <c r="I4457" s="25">
        <v>124436.20046131538</v>
      </c>
      <c r="J4457" s="25">
        <v>183360.37475337094</v>
      </c>
      <c r="K4457" s="25">
        <v>206450.08177879293</v>
      </c>
      <c r="L4457" s="34">
        <v>191142.35511269092</v>
      </c>
      <c r="M4457" s="34">
        <v>214232.0621381129</v>
      </c>
      <c r="O4457" s="41">
        <v>7.3821202699817734</v>
      </c>
      <c r="P4457" s="40">
        <v>7.4921461108382825</v>
      </c>
      <c r="Q4457" s="40">
        <v>18.194089632994203</v>
      </c>
      <c r="R4457" s="41">
        <v>8.3614051652910035</v>
      </c>
      <c r="S4457" s="41">
        <v>5.6062434877340417</v>
      </c>
      <c r="T4457" s="41">
        <v>4.0188299924004856</v>
      </c>
      <c r="U4457" s="41">
        <v>7.4432158881957422</v>
      </c>
      <c r="V4457" s="41">
        <v>5.291385129721915</v>
      </c>
      <c r="W4457" s="41">
        <v>11.021236883170694</v>
      </c>
      <c r="X4457" s="41">
        <v>9.000234960325848</v>
      </c>
      <c r="Y4457" s="40">
        <v>10.163112875469849</v>
      </c>
      <c r="Z4457" s="40">
        <v>8.332661282781185</v>
      </c>
    </row>
    <row r="4458" spans="1:26" x14ac:dyDescent="0.25">
      <c r="A4458" s="39">
        <v>43172</v>
      </c>
      <c r="B4458" s="25">
        <v>44784.496123500001</v>
      </c>
      <c r="C4458" s="34">
        <v>58249.328420036305</v>
      </c>
      <c r="D4458" s="34">
        <v>5442.4984424454005</v>
      </c>
      <c r="E4458" s="25">
        <v>63691.826862481706</v>
      </c>
      <c r="F4458" s="25">
        <v>63679.81091438375</v>
      </c>
      <c r="G4458" s="25">
        <v>70652.310724804105</v>
      </c>
      <c r="H4458" s="25">
        <v>105780.91976192163</v>
      </c>
      <c r="I4458" s="25">
        <v>124050.40672887537</v>
      </c>
      <c r="J4458" s="25">
        <v>183052.65735597091</v>
      </c>
      <c r="K4458" s="25">
        <v>206064.19691482294</v>
      </c>
      <c r="L4458" s="34">
        <v>190837.2136038809</v>
      </c>
      <c r="M4458" s="34">
        <v>213848.75316273293</v>
      </c>
      <c r="O4458" s="41">
        <v>7.3780637275707717</v>
      </c>
      <c r="P4458" s="40">
        <v>7.4267848474230513</v>
      </c>
      <c r="Q4458" s="40">
        <v>13.538420596277923</v>
      </c>
      <c r="R4458" s="41">
        <v>7.9231988586921709</v>
      </c>
      <c r="S4458" s="41">
        <v>5.0925739508558721</v>
      </c>
      <c r="T4458" s="41">
        <v>3.4550830244896469</v>
      </c>
      <c r="U4458" s="41">
        <v>7.124257728130523</v>
      </c>
      <c r="V4458" s="41">
        <v>4.9649467113807688</v>
      </c>
      <c r="W4458" s="41">
        <v>10.834919822487477</v>
      </c>
      <c r="X4458" s="41">
        <v>8.7964978608877864</v>
      </c>
      <c r="Y4458" s="40">
        <v>9.9872474140538792</v>
      </c>
      <c r="Z4458" s="40">
        <v>8.1388299720891446</v>
      </c>
    </row>
    <row r="4459" spans="1:26" x14ac:dyDescent="0.25">
      <c r="A4459" s="39">
        <v>43173</v>
      </c>
      <c r="B4459" s="25">
        <v>44635.0937768</v>
      </c>
      <c r="C4459" s="34">
        <v>58036.991737165401</v>
      </c>
      <c r="D4459" s="34">
        <v>5428.0625973294018</v>
      </c>
      <c r="E4459" s="25">
        <v>63465.054334494802</v>
      </c>
      <c r="F4459" s="25">
        <v>63522.372547743755</v>
      </c>
      <c r="G4459" s="25">
        <v>70560.683929084116</v>
      </c>
      <c r="H4459" s="25">
        <v>105559.61783844164</v>
      </c>
      <c r="I4459" s="25">
        <v>123884.53698952538</v>
      </c>
      <c r="J4459" s="25">
        <v>182784.85021220095</v>
      </c>
      <c r="K4459" s="25">
        <v>205854.96407028296</v>
      </c>
      <c r="L4459" s="34">
        <v>190571.85534870095</v>
      </c>
      <c r="M4459" s="34">
        <v>213641.96920678296</v>
      </c>
      <c r="O4459" s="41">
        <v>7.1038089932289328</v>
      </c>
      <c r="P4459" s="40">
        <v>7.5625205937665418</v>
      </c>
      <c r="Q4459" s="40">
        <v>15.311563905351932</v>
      </c>
      <c r="R4459" s="41">
        <v>8.1843191847176264</v>
      </c>
      <c r="S4459" s="41">
        <v>4.9430146283282905</v>
      </c>
      <c r="T4459" s="41">
        <v>3.4748947457738488</v>
      </c>
      <c r="U4459" s="41">
        <v>6.9643150569443923</v>
      </c>
      <c r="V4459" s="41">
        <v>4.8816795506429589</v>
      </c>
      <c r="W4459" s="41">
        <v>10.721428937080857</v>
      </c>
      <c r="X4459" s="41">
        <v>8.7284422746413348</v>
      </c>
      <c r="Y4459" s="40">
        <v>9.8782260005221723</v>
      </c>
      <c r="Z4459" s="40">
        <v>8.0728714204807872</v>
      </c>
    </row>
    <row r="4460" spans="1:26" x14ac:dyDescent="0.25">
      <c r="A4460" s="39">
        <v>43174</v>
      </c>
      <c r="B4460" s="25">
        <v>44517.1615227</v>
      </c>
      <c r="C4460" s="34">
        <v>57880.704114594526</v>
      </c>
      <c r="D4460" s="34">
        <v>5522.2310720234</v>
      </c>
      <c r="E4460" s="25">
        <v>63402.935186617928</v>
      </c>
      <c r="F4460" s="25">
        <v>63369.885533843764</v>
      </c>
      <c r="G4460" s="25">
        <v>70418.629564374118</v>
      </c>
      <c r="H4460" s="25">
        <v>105413.97378676165</v>
      </c>
      <c r="I4460" s="25">
        <v>123746.17069250539</v>
      </c>
      <c r="J4460" s="25">
        <v>182616.49047813096</v>
      </c>
      <c r="K4460" s="25">
        <v>205698.72810055295</v>
      </c>
      <c r="L4460" s="34">
        <v>190405.86650322095</v>
      </c>
      <c r="M4460" s="34">
        <v>213488.10412564295</v>
      </c>
      <c r="O4460" s="41">
        <v>6.8539682936708868</v>
      </c>
      <c r="P4460" s="40">
        <v>8.0000160791760209</v>
      </c>
      <c r="Q4460" s="40">
        <v>20.893840163716938</v>
      </c>
      <c r="R4460" s="41">
        <v>9.0126669578477259</v>
      </c>
      <c r="S4460" s="41">
        <v>4.9160967956299872</v>
      </c>
      <c r="T4460" s="41">
        <v>3.5461508924955476</v>
      </c>
      <c r="U4460" s="41">
        <v>7.0675594236334405</v>
      </c>
      <c r="V4460" s="41">
        <v>5.0072391665481719</v>
      </c>
      <c r="W4460" s="41">
        <v>10.745841191655249</v>
      </c>
      <c r="X4460" s="41">
        <v>8.77919771267206</v>
      </c>
      <c r="Y4460" s="40">
        <v>9.9003159158334455</v>
      </c>
      <c r="Z4460" s="40">
        <v>8.1205317570051996</v>
      </c>
    </row>
    <row r="4461" spans="1:26" x14ac:dyDescent="0.25">
      <c r="A4461" s="39">
        <v>43175</v>
      </c>
      <c r="B4461" s="25">
        <v>44411.853045900003</v>
      </c>
      <c r="C4461" s="34">
        <v>58136.105338243637</v>
      </c>
      <c r="D4461" s="34">
        <v>5534.0552962743996</v>
      </c>
      <c r="E4461" s="25">
        <v>63670.160634518033</v>
      </c>
      <c r="F4461" s="25">
        <v>63511.91448727376</v>
      </c>
      <c r="G4461" s="25">
        <v>70559.796488194115</v>
      </c>
      <c r="H4461" s="25">
        <v>105739.72900301164</v>
      </c>
      <c r="I4461" s="25">
        <v>124078.04772622537</v>
      </c>
      <c r="J4461" s="25">
        <v>182951.60456428092</v>
      </c>
      <c r="K4461" s="25">
        <v>206035.98791634294</v>
      </c>
      <c r="L4461" s="34">
        <v>190729.1564779609</v>
      </c>
      <c r="M4461" s="34">
        <v>213813.53983002293</v>
      </c>
      <c r="O4461" s="41">
        <v>7.153323435950365</v>
      </c>
      <c r="P4461" s="40">
        <v>8.9867550719042733</v>
      </c>
      <c r="Q4461" s="40">
        <v>26.13995954290198</v>
      </c>
      <c r="R4461" s="41">
        <v>10.290334747938768</v>
      </c>
      <c r="S4461" s="41">
        <v>6.1047841906622713</v>
      </c>
      <c r="T4461" s="41">
        <v>4.178008538053013</v>
      </c>
      <c r="U4461" s="41">
        <v>8.2147479264310661</v>
      </c>
      <c r="V4461" s="41">
        <v>5.6818404284376456</v>
      </c>
      <c r="W4461" s="41">
        <v>11.394936341320117</v>
      </c>
      <c r="X4461" s="41">
        <v>9.1606207284277819</v>
      </c>
      <c r="Y4461" s="40">
        <v>10.507020271188129</v>
      </c>
      <c r="Z4461" s="40">
        <v>8.4778532166871692</v>
      </c>
    </row>
    <row r="4462" spans="1:26" x14ac:dyDescent="0.25">
      <c r="A4462" s="39">
        <v>43178</v>
      </c>
      <c r="B4462" s="25">
        <v>44333.2782658</v>
      </c>
      <c r="C4462" s="34">
        <v>58026.77757163097</v>
      </c>
      <c r="D4462" s="34">
        <v>5484.7808396990004</v>
      </c>
      <c r="E4462" s="25">
        <v>63511.55841132997</v>
      </c>
      <c r="F4462" s="25">
        <v>63445.933480383756</v>
      </c>
      <c r="G4462" s="25">
        <v>70501.752264404116</v>
      </c>
      <c r="H4462" s="25">
        <v>105060.65871993164</v>
      </c>
      <c r="I4462" s="25">
        <v>123417.61463019538</v>
      </c>
      <c r="J4462" s="25">
        <v>182290.57072891097</v>
      </c>
      <c r="K4462" s="25">
        <v>205390.97924241298</v>
      </c>
      <c r="L4462" s="34">
        <v>190074.34530836096</v>
      </c>
      <c r="M4462" s="34">
        <v>213174.75382186298</v>
      </c>
      <c r="O4462" s="41">
        <v>7.3358309550967116</v>
      </c>
      <c r="P4462" s="40">
        <v>11.398530909343751</v>
      </c>
      <c r="Q4462" s="40">
        <v>31.796537178484719</v>
      </c>
      <c r="R4462" s="41">
        <v>12.907615083293056</v>
      </c>
      <c r="S4462" s="41">
        <v>6.5750374753779095</v>
      </c>
      <c r="T4462" s="41">
        <v>4.9373696695277136</v>
      </c>
      <c r="U4462" s="41">
        <v>8.2933799938436081</v>
      </c>
      <c r="V4462" s="41">
        <v>5.9660981104076471</v>
      </c>
      <c r="W4462" s="41">
        <v>11.451576330422707</v>
      </c>
      <c r="X4462" s="41">
        <v>9.3550028844850086</v>
      </c>
      <c r="Y4462" s="40">
        <v>10.565114897978688</v>
      </c>
      <c r="Z4462" s="40">
        <v>8.6674223092124905</v>
      </c>
    </row>
    <row r="4463" spans="1:26" x14ac:dyDescent="0.25">
      <c r="A4463" s="39">
        <v>43179</v>
      </c>
      <c r="B4463" s="25">
        <v>44198.2441043</v>
      </c>
      <c r="C4463" s="34">
        <v>57454.780671010078</v>
      </c>
      <c r="D4463" s="34">
        <v>5554.556522963001</v>
      </c>
      <c r="E4463" s="25">
        <v>63009.337193973079</v>
      </c>
      <c r="F4463" s="25">
        <v>63553.214732583758</v>
      </c>
      <c r="G4463" s="25">
        <v>70624.539713904102</v>
      </c>
      <c r="H4463" s="25">
        <v>105131.84949349165</v>
      </c>
      <c r="I4463" s="25">
        <v>123479.55935736538</v>
      </c>
      <c r="J4463" s="25">
        <v>182419.91334723096</v>
      </c>
      <c r="K4463" s="25">
        <v>205512.84226116296</v>
      </c>
      <c r="L4463" s="34">
        <v>190207.08981527097</v>
      </c>
      <c r="M4463" s="34">
        <v>213300.01872920297</v>
      </c>
      <c r="O4463" s="41">
        <v>7.0088981294881725</v>
      </c>
      <c r="P4463" s="40">
        <v>10.300423844287332</v>
      </c>
      <c r="Q4463" s="40">
        <v>33.473211908474966</v>
      </c>
      <c r="R4463" s="41">
        <v>12.014791771845568</v>
      </c>
      <c r="S4463" s="41">
        <v>6.7552460852355667</v>
      </c>
      <c r="T4463" s="41">
        <v>5.1201309707026965</v>
      </c>
      <c r="U4463" s="41">
        <v>8.3667613107620831</v>
      </c>
      <c r="V4463" s="41">
        <v>6.0192837197421412</v>
      </c>
      <c r="W4463" s="41">
        <v>11.530655783851508</v>
      </c>
      <c r="X4463" s="41">
        <v>9.4198856306312528</v>
      </c>
      <c r="Y4463" s="40">
        <v>10.642331587241882</v>
      </c>
      <c r="Z4463" s="40">
        <v>8.7312770309485153</v>
      </c>
    </row>
    <row r="4464" spans="1:26" x14ac:dyDescent="0.25">
      <c r="A4464" s="39">
        <v>43180</v>
      </c>
      <c r="B4464" s="25">
        <v>44123.4896219</v>
      </c>
      <c r="C4464" s="34">
        <v>57314.576286619202</v>
      </c>
      <c r="D4464" s="34">
        <v>5546.2015857262004</v>
      </c>
      <c r="E4464" s="25">
        <v>62860.777872345403</v>
      </c>
      <c r="F4464" s="25">
        <v>63306.704720203757</v>
      </c>
      <c r="G4464" s="25">
        <v>70387.446222914121</v>
      </c>
      <c r="H4464" s="25">
        <v>104885.23194948165</v>
      </c>
      <c r="I4464" s="25">
        <v>123236.56264256539</v>
      </c>
      <c r="J4464" s="25">
        <v>182155.15653091096</v>
      </c>
      <c r="K4464" s="25">
        <v>205248.36679267298</v>
      </c>
      <c r="L4464" s="34">
        <v>189944.60588754097</v>
      </c>
      <c r="M4464" s="34">
        <v>213037.81614930299</v>
      </c>
      <c r="O4464" s="41">
        <v>6.9897719529913083</v>
      </c>
      <c r="P4464" s="40">
        <v>11.137115744811133</v>
      </c>
      <c r="Q4464" s="40">
        <v>37.030759445315532</v>
      </c>
      <c r="R4464" s="41">
        <v>13.021423236351559</v>
      </c>
      <c r="S4464" s="41">
        <v>5.7305372576943903</v>
      </c>
      <c r="T4464" s="41">
        <v>4.4925414274602282</v>
      </c>
      <c r="U4464" s="41">
        <v>8.2532520798755726</v>
      </c>
      <c r="V4464" s="41">
        <v>6.0977504866449594</v>
      </c>
      <c r="W4464" s="41">
        <v>11.48042260333828</v>
      </c>
      <c r="X4464" s="41">
        <v>9.4793425261609379</v>
      </c>
      <c r="Y4464" s="40">
        <v>10.593794356117158</v>
      </c>
      <c r="Z4464" s="40">
        <v>8.787095816971302</v>
      </c>
    </row>
    <row r="4465" spans="1:26" x14ac:dyDescent="0.25">
      <c r="A4465" s="39">
        <v>43181</v>
      </c>
      <c r="B4465" s="25">
        <v>43983.087163699995</v>
      </c>
      <c r="C4465" s="34">
        <v>56694.0878983683</v>
      </c>
      <c r="D4465" s="34">
        <v>5540.4995874774004</v>
      </c>
      <c r="E4465" s="25">
        <v>62234.587485845703</v>
      </c>
      <c r="F4465" s="25">
        <v>63345.080974993762</v>
      </c>
      <c r="G4465" s="25">
        <v>70385.545923524114</v>
      </c>
      <c r="H4465" s="25">
        <v>104632.95015339165</v>
      </c>
      <c r="I4465" s="25">
        <v>122940.39659306538</v>
      </c>
      <c r="J4465" s="25">
        <v>181852.07115114093</v>
      </c>
      <c r="K4465" s="25">
        <v>204903.12654504296</v>
      </c>
      <c r="L4465" s="34">
        <v>189643.54739636095</v>
      </c>
      <c r="M4465" s="34">
        <v>212694.60279026296</v>
      </c>
      <c r="O4465" s="41">
        <v>6.76249493318275</v>
      </c>
      <c r="P4465" s="40">
        <v>10.155593855712052</v>
      </c>
      <c r="Q4465" s="40">
        <v>41.420126506123943</v>
      </c>
      <c r="R4465" s="41">
        <v>12.367145990142348</v>
      </c>
      <c r="S4465" s="41">
        <v>6.4733606618337713</v>
      </c>
      <c r="T4465" s="41">
        <v>5.1050198458567619</v>
      </c>
      <c r="U4465" s="41">
        <v>8.4242932247845523</v>
      </c>
      <c r="V4465" s="41">
        <v>6.1850444904676394</v>
      </c>
      <c r="W4465" s="41">
        <v>11.537606595217786</v>
      </c>
      <c r="X4465" s="41">
        <v>9.4961763612441565</v>
      </c>
      <c r="Y4465" s="40">
        <v>10.646716278538392</v>
      </c>
      <c r="Z4465" s="40">
        <v>8.8023228013594625</v>
      </c>
    </row>
    <row r="4466" spans="1:26" x14ac:dyDescent="0.25">
      <c r="A4466" s="39">
        <v>43182</v>
      </c>
      <c r="B4466" s="25">
        <v>43876.207437699995</v>
      </c>
      <c r="C4466" s="34">
        <v>56196.479502007409</v>
      </c>
      <c r="D4466" s="34">
        <v>5516.1951695858006</v>
      </c>
      <c r="E4466" s="25">
        <v>61712.674671593209</v>
      </c>
      <c r="F4466" s="25">
        <v>63238.157952233749</v>
      </c>
      <c r="G4466" s="25">
        <v>70253.764279974115</v>
      </c>
      <c r="H4466" s="25">
        <v>104620.62890046164</v>
      </c>
      <c r="I4466" s="25">
        <v>122910.29519754541</v>
      </c>
      <c r="J4466" s="25">
        <v>181815.55855537092</v>
      </c>
      <c r="K4466" s="25">
        <v>204848.60927203292</v>
      </c>
      <c r="L4466" s="34">
        <v>189594.96468918092</v>
      </c>
      <c r="M4466" s="34">
        <v>212628.01540584292</v>
      </c>
      <c r="O4466" s="41">
        <v>6.6250578355764533</v>
      </c>
      <c r="P4466" s="40">
        <v>8.6900422036400684</v>
      </c>
      <c r="Q4466" s="40">
        <v>42.195713771825538</v>
      </c>
      <c r="R4466" s="41">
        <v>11.028511066118728</v>
      </c>
      <c r="S4466" s="41">
        <v>6.1644827731330176</v>
      </c>
      <c r="T4466" s="41">
        <v>4.6416966172507346</v>
      </c>
      <c r="U4466" s="41">
        <v>7.8664951500264868</v>
      </c>
      <c r="V4466" s="41">
        <v>5.6379065396106709</v>
      </c>
      <c r="W4466" s="41">
        <v>11.185090607974789</v>
      </c>
      <c r="X4466" s="41">
        <v>9.1424465558680001</v>
      </c>
      <c r="Y4466" s="40">
        <v>10.305930194425471</v>
      </c>
      <c r="Z4466" s="40">
        <v>8.4587118102791301</v>
      </c>
    </row>
    <row r="4467" spans="1:26" x14ac:dyDescent="0.25">
      <c r="A4467" s="39">
        <v>43185</v>
      </c>
      <c r="B4467" s="25">
        <v>43872.776976300003</v>
      </c>
      <c r="C4467" s="34">
        <v>55916.535985074755</v>
      </c>
      <c r="D4467" s="34">
        <v>5444.7211927541994</v>
      </c>
      <c r="E4467" s="25">
        <v>61361.257177828957</v>
      </c>
      <c r="F4467" s="25">
        <v>63232.223210753764</v>
      </c>
      <c r="G4467" s="25">
        <v>70236.534575474114</v>
      </c>
      <c r="H4467" s="25">
        <v>104549.45743658165</v>
      </c>
      <c r="I4467" s="25">
        <v>122838.10863605539</v>
      </c>
      <c r="J4467" s="25">
        <v>181640.88470157093</v>
      </c>
      <c r="K4467" s="25">
        <v>204667.70400250296</v>
      </c>
      <c r="L4467" s="34">
        <v>189424.47750115092</v>
      </c>
      <c r="M4467" s="34">
        <v>212451.29680208294</v>
      </c>
      <c r="O4467" s="41">
        <v>7.2907151869796127</v>
      </c>
      <c r="P4467" s="40">
        <v>9.4003887404617394</v>
      </c>
      <c r="Q4467" s="40">
        <v>39.796867003277136</v>
      </c>
      <c r="R4467" s="41">
        <v>11.552610234591176</v>
      </c>
      <c r="S4467" s="41">
        <v>5.8966851272342469</v>
      </c>
      <c r="T4467" s="41">
        <v>4.5554786774830935</v>
      </c>
      <c r="U4467" s="41">
        <v>7.9862311118652718</v>
      </c>
      <c r="V4467" s="41">
        <v>5.8927069494371542</v>
      </c>
      <c r="W4467" s="41">
        <v>11.174450091122768</v>
      </c>
      <c r="X4467" s="41">
        <v>9.1387815187101253</v>
      </c>
      <c r="Y4467" s="40">
        <v>10.299917641843614</v>
      </c>
      <c r="Z4467" s="40">
        <v>8.4588499854079799</v>
      </c>
    </row>
    <row r="4468" spans="1:26" x14ac:dyDescent="0.25">
      <c r="A4468" s="39">
        <v>43186</v>
      </c>
      <c r="B4468" s="25">
        <v>43891.354967699997</v>
      </c>
      <c r="C4468" s="34">
        <v>55704.094444923867</v>
      </c>
      <c r="D4468" s="34">
        <v>5444.0087215920012</v>
      </c>
      <c r="E4468" s="25">
        <v>61148.103166515866</v>
      </c>
      <c r="F4468" s="25">
        <v>63276.190819963755</v>
      </c>
      <c r="G4468" s="25">
        <v>70305.696562474113</v>
      </c>
      <c r="H4468" s="25">
        <v>104575.31873183165</v>
      </c>
      <c r="I4468" s="25">
        <v>122870.03784330537</v>
      </c>
      <c r="J4468" s="25">
        <v>181835.07472161093</v>
      </c>
      <c r="K4468" s="25">
        <v>204878.4762624329</v>
      </c>
      <c r="L4468" s="34">
        <v>189621.41040978092</v>
      </c>
      <c r="M4468" s="34">
        <v>212664.81195060289</v>
      </c>
      <c r="O4468" s="41">
        <v>7.3361475968113377</v>
      </c>
      <c r="P4468" s="40">
        <v>8.9847480597991627</v>
      </c>
      <c r="Q4468" s="40">
        <v>39.77857382851586</v>
      </c>
      <c r="R4468" s="41">
        <v>11.165103729060522</v>
      </c>
      <c r="S4468" s="41">
        <v>5.9703188511788907</v>
      </c>
      <c r="T4468" s="41">
        <v>4.6584345636294877</v>
      </c>
      <c r="U4468" s="41">
        <v>8.0129425255272011</v>
      </c>
      <c r="V4468" s="41">
        <v>5.920231552542754</v>
      </c>
      <c r="W4468" s="41">
        <v>11.293305318714285</v>
      </c>
      <c r="X4468" s="41">
        <v>9.2511755465750198</v>
      </c>
      <c r="Y4468" s="40">
        <v>10.414589641415173</v>
      </c>
      <c r="Z4468" s="40">
        <v>8.5678519440286927</v>
      </c>
    </row>
    <row r="4469" spans="1:26" x14ac:dyDescent="0.25">
      <c r="A4469" s="39">
        <v>43187</v>
      </c>
      <c r="B4469" s="25">
        <v>43767.745266400001</v>
      </c>
      <c r="C4469" s="34">
        <v>55648.444302772979</v>
      </c>
      <c r="D4469" s="34">
        <v>6060.6457431995996</v>
      </c>
      <c r="E4469" s="25">
        <v>61709.090045972582</v>
      </c>
      <c r="F4469" s="25">
        <v>63246.807548613753</v>
      </c>
      <c r="G4469" s="25">
        <v>70275.770609714105</v>
      </c>
      <c r="H4469" s="25">
        <v>104539.86813864163</v>
      </c>
      <c r="I4469" s="25">
        <v>122836.57427126536</v>
      </c>
      <c r="J4469" s="25">
        <v>182002.43261603091</v>
      </c>
      <c r="K4469" s="25">
        <v>205057.0826072529</v>
      </c>
      <c r="L4469" s="34">
        <v>189790.8591927909</v>
      </c>
      <c r="M4469" s="34">
        <v>212845.50918401289</v>
      </c>
      <c r="O4469" s="41">
        <v>7.1741653757851465</v>
      </c>
      <c r="P4469" s="40">
        <v>9.0903925492539663</v>
      </c>
      <c r="Q4469" s="40">
        <v>54.186755079587343</v>
      </c>
      <c r="R4469" s="41">
        <v>12.316721303134948</v>
      </c>
      <c r="S4469" s="41">
        <v>5.9996663296879582</v>
      </c>
      <c r="T4469" s="41">
        <v>4.7773959248372799</v>
      </c>
      <c r="U4469" s="41">
        <v>8.0041469149173761</v>
      </c>
      <c r="V4469" s="41">
        <v>5.9840372211377169</v>
      </c>
      <c r="W4469" s="41">
        <v>11.427904113753762</v>
      </c>
      <c r="X4469" s="41">
        <v>9.4113837736035535</v>
      </c>
      <c r="Y4469" s="40">
        <v>10.541778133572732</v>
      </c>
      <c r="Z4469" s="40">
        <v>8.720318445102059</v>
      </c>
    </row>
    <row r="4470" spans="1:26" x14ac:dyDescent="0.25">
      <c r="A4470" s="39">
        <v>43188</v>
      </c>
      <c r="B4470" s="25">
        <v>43772.786461199998</v>
      </c>
      <c r="C4470" s="34">
        <v>57162.479937902091</v>
      </c>
      <c r="D4470" s="34">
        <v>5625.2620149488012</v>
      </c>
      <c r="E4470" s="25">
        <v>62787.741952850891</v>
      </c>
      <c r="F4470" s="25">
        <v>64505.907433253764</v>
      </c>
      <c r="G4470" s="25">
        <v>71542.567185344131</v>
      </c>
      <c r="H4470" s="25">
        <v>107487.41264346166</v>
      </c>
      <c r="I4470" s="25">
        <v>125829.29715217541</v>
      </c>
      <c r="J4470" s="25">
        <v>185123.61795899094</v>
      </c>
      <c r="K4470" s="25">
        <v>208213.4668635329</v>
      </c>
      <c r="L4470" s="34">
        <v>192913.22542434096</v>
      </c>
      <c r="M4470" s="34">
        <v>216003.07432888291</v>
      </c>
      <c r="O4470" s="41">
        <v>7.407495456644253</v>
      </c>
      <c r="P4470" s="40">
        <v>12.206621898941172</v>
      </c>
      <c r="Q4470" s="40">
        <v>45.290868083564547</v>
      </c>
      <c r="R4470" s="41">
        <v>14.543418744227532</v>
      </c>
      <c r="S4470" s="41">
        <v>8.0245801972578903</v>
      </c>
      <c r="T4470" s="41">
        <v>6.6748329104533211</v>
      </c>
      <c r="U4470" s="41">
        <v>11.039140105067302</v>
      </c>
      <c r="V4470" s="41">
        <v>8.6069414816686063</v>
      </c>
      <c r="W4470" s="41">
        <v>13.441247854624926</v>
      </c>
      <c r="X4470" s="41">
        <v>11.073709035433833</v>
      </c>
      <c r="Y4470" s="40">
        <v>12.455961355906364</v>
      </c>
      <c r="Z4470" s="40">
        <v>10.311564102192584</v>
      </c>
    </row>
    <row r="4471" spans="1:26" x14ac:dyDescent="0.25">
      <c r="A4471" s="39">
        <v>43190</v>
      </c>
      <c r="B4471" s="25">
        <v>43772.786461199998</v>
      </c>
      <c r="C4471" s="34">
        <v>57162.479937902091</v>
      </c>
      <c r="D4471" s="34">
        <v>5625.2620149488012</v>
      </c>
      <c r="E4471" s="25">
        <v>62787.741952850891</v>
      </c>
      <c r="F4471" s="25">
        <v>63599.542318309977</v>
      </c>
      <c r="G4471" s="25">
        <v>70621.229092879978</v>
      </c>
      <c r="H4471" s="25">
        <v>106633.07198279997</v>
      </c>
      <c r="I4471" s="25">
        <v>124976.21012135997</v>
      </c>
      <c r="J4471" s="25">
        <v>184259.90534356999</v>
      </c>
      <c r="K4471" s="25">
        <v>207351.00693516998</v>
      </c>
      <c r="L4471" s="34">
        <v>191634.81280891999</v>
      </c>
      <c r="M4471" s="34">
        <v>214725.91440051998</v>
      </c>
      <c r="O4471" s="41">
        <v>7.8217924858134502</v>
      </c>
      <c r="P4471" s="40">
        <v>11.627458030410454</v>
      </c>
      <c r="Q4471" s="40">
        <v>43.290878572816503</v>
      </c>
      <c r="R4471" s="41">
        <v>13.882020846109233</v>
      </c>
      <c r="S4471" s="41">
        <v>6.3505072762314763</v>
      </c>
      <c r="T4471" s="41">
        <v>5.148285933586938</v>
      </c>
      <c r="U4471" s="41">
        <v>8.8549855832234847</v>
      </c>
      <c r="V4471" s="41">
        <v>6.7748734409591282</v>
      </c>
      <c r="W4471" s="41">
        <v>11.977728747919958</v>
      </c>
      <c r="X4471" s="41">
        <v>9.8191257263045895</v>
      </c>
      <c r="Y4471" s="40">
        <v>10.808749688013908</v>
      </c>
      <c r="Z4471" s="40">
        <v>8.8858141291563655</v>
      </c>
    </row>
    <row r="4472" spans="1:26" x14ac:dyDescent="0.25">
      <c r="A4472" s="39">
        <v>43192</v>
      </c>
      <c r="B4472" s="25">
        <v>43949.878164000002</v>
      </c>
      <c r="C4472" s="34">
        <v>57440.866155589021</v>
      </c>
      <c r="D4472" s="34">
        <v>5662.3560810810004</v>
      </c>
      <c r="E4472" s="25">
        <v>63103.222236670023</v>
      </c>
      <c r="F4472" s="25">
        <v>64008.378434113751</v>
      </c>
      <c r="G4472" s="25">
        <v>71058.538219744107</v>
      </c>
      <c r="H4472" s="25">
        <v>106908.38198928164</v>
      </c>
      <c r="I4472" s="25">
        <v>125432.15682402537</v>
      </c>
      <c r="J4472" s="25">
        <v>184365.95156724093</v>
      </c>
      <c r="K4472" s="25">
        <v>207804.52549274292</v>
      </c>
      <c r="L4472" s="34">
        <v>191730.68769149092</v>
      </c>
      <c r="M4472" s="34">
        <v>215169.26161699291</v>
      </c>
      <c r="O4472" s="41">
        <v>7.9897647138746031</v>
      </c>
      <c r="P4472" s="40">
        <v>9.1737863639923756</v>
      </c>
      <c r="Q4472" s="40">
        <v>43.989262945896137</v>
      </c>
      <c r="R4472" s="41">
        <v>11.594997161374909</v>
      </c>
      <c r="S4472" s="41">
        <v>5.4800440074540768</v>
      </c>
      <c r="T4472" s="41">
        <v>4.4430616110387788</v>
      </c>
      <c r="U4472" s="41">
        <v>8.2980519371475658</v>
      </c>
      <c r="V4472" s="41">
        <v>6.4789429751306971</v>
      </c>
      <c r="W4472" s="41">
        <v>11.583554828034659</v>
      </c>
      <c r="X4472" s="41">
        <v>9.6737641263059402</v>
      </c>
      <c r="Y4472" s="40">
        <v>10.458134668990926</v>
      </c>
      <c r="Z4472" s="40">
        <v>8.7669097744735183</v>
      </c>
    </row>
    <row r="4473" spans="1:26" x14ac:dyDescent="0.25">
      <c r="A4473" s="39">
        <v>43193</v>
      </c>
      <c r="B4473" s="25">
        <v>44068.732524400002</v>
      </c>
      <c r="C4473" s="34">
        <v>57805.883159943376</v>
      </c>
      <c r="D4473" s="34">
        <v>5501.3026091995998</v>
      </c>
      <c r="E4473" s="25">
        <v>63307.185769142976</v>
      </c>
      <c r="F4473" s="25">
        <v>63810.46038056376</v>
      </c>
      <c r="G4473" s="25">
        <v>70921.291412444116</v>
      </c>
      <c r="H4473" s="25">
        <v>106821.88779919165</v>
      </c>
      <c r="I4473" s="25">
        <v>125403.35480471539</v>
      </c>
      <c r="J4473" s="25">
        <v>184355.39686780094</v>
      </c>
      <c r="K4473" s="25">
        <v>207676.15637068287</v>
      </c>
      <c r="L4473" s="34">
        <v>191723.64793291091</v>
      </c>
      <c r="M4473" s="34">
        <v>215044.40743579285</v>
      </c>
      <c r="O4473" s="41">
        <v>8.2818031665619962</v>
      </c>
      <c r="P4473" s="40">
        <v>9.8675483338182666</v>
      </c>
      <c r="Q4473" s="40">
        <v>39.893799789037729</v>
      </c>
      <c r="R4473" s="41">
        <v>11.955696805871296</v>
      </c>
      <c r="S4473" s="41">
        <v>5.1538928767890235</v>
      </c>
      <c r="T4473" s="41">
        <v>4.2413338931616806</v>
      </c>
      <c r="U4473" s="41">
        <v>8.2104334350588726</v>
      </c>
      <c r="V4473" s="41">
        <v>6.4544930362208763</v>
      </c>
      <c r="W4473" s="41">
        <v>11.577166821606987</v>
      </c>
      <c r="X4473" s="41">
        <v>9.6060142792776748</v>
      </c>
      <c r="Y4473" s="40">
        <v>10.454078987500237</v>
      </c>
      <c r="Z4473" s="40">
        <v>8.7037966543210388</v>
      </c>
    </row>
    <row r="4474" spans="1:26" x14ac:dyDescent="0.25">
      <c r="A4474" s="39">
        <v>43194</v>
      </c>
      <c r="B4474" s="25">
        <v>44148.377447899999</v>
      </c>
      <c r="C4474" s="34">
        <v>57852.276256677738</v>
      </c>
      <c r="D4474" s="34">
        <v>5343.0137340566007</v>
      </c>
      <c r="E4474" s="25">
        <v>63195.289990734338</v>
      </c>
      <c r="F4474" s="25">
        <v>63976.801451903761</v>
      </c>
      <c r="G4474" s="25">
        <v>71059.403770004123</v>
      </c>
      <c r="H4474" s="25">
        <v>107074.75833333164</v>
      </c>
      <c r="I4474" s="25">
        <v>125508.93620240537</v>
      </c>
      <c r="J4474" s="25">
        <v>184684.52863000092</v>
      </c>
      <c r="K4474" s="25">
        <v>207844.81587986293</v>
      </c>
      <c r="L4474" s="34">
        <v>192055.26363597091</v>
      </c>
      <c r="M4474" s="34">
        <v>215215.55088583293</v>
      </c>
      <c r="O4474" s="41">
        <v>7.8194802877607161</v>
      </c>
      <c r="P4474" s="40">
        <v>10.125935662202924</v>
      </c>
      <c r="Q4474" s="40">
        <v>28.796398228555418</v>
      </c>
      <c r="R4474" s="41">
        <v>11.492399686043985</v>
      </c>
      <c r="S4474" s="41">
        <v>5.6679724479018256</v>
      </c>
      <c r="T4474" s="41">
        <v>4.6390445375910083</v>
      </c>
      <c r="U4474" s="41">
        <v>8.0278102822192832</v>
      </c>
      <c r="V4474" s="41">
        <v>6.184496200805456</v>
      </c>
      <c r="W4474" s="41">
        <v>11.498234618349091</v>
      </c>
      <c r="X4474" s="41">
        <v>9.4520816920597781</v>
      </c>
      <c r="Y4474" s="40">
        <v>10.381444172977261</v>
      </c>
      <c r="Z4474" s="40">
        <v>8.5581522117880393</v>
      </c>
    </row>
    <row r="4475" spans="1:26" x14ac:dyDescent="0.25">
      <c r="A4475" s="39">
        <v>43195</v>
      </c>
      <c r="B4475" s="25">
        <v>44112.662990600002</v>
      </c>
      <c r="C4475" s="34">
        <v>58112.194262162084</v>
      </c>
      <c r="D4475" s="34">
        <v>5415.8722694902008</v>
      </c>
      <c r="E4475" s="25">
        <v>63528.066531652286</v>
      </c>
      <c r="F4475" s="25">
        <v>64081.939974513763</v>
      </c>
      <c r="G4475" s="25">
        <v>71157.916156394116</v>
      </c>
      <c r="H4475" s="25">
        <v>107463.27929942166</v>
      </c>
      <c r="I4475" s="25">
        <v>125872.73297013539</v>
      </c>
      <c r="J4475" s="25">
        <v>185023.25592260098</v>
      </c>
      <c r="K4475" s="25">
        <v>208159.69592368294</v>
      </c>
      <c r="L4475" s="34">
        <v>192396.00886943095</v>
      </c>
      <c r="M4475" s="34">
        <v>215532.44887051292</v>
      </c>
      <c r="O4475" s="41">
        <v>7.3745169305182046</v>
      </c>
      <c r="P4475" s="40">
        <v>10.820583113394866</v>
      </c>
      <c r="Q4475" s="40">
        <v>31.16046681571385</v>
      </c>
      <c r="R4475" s="41">
        <v>12.305316946010958</v>
      </c>
      <c r="S4475" s="41">
        <v>5.8471435447324582</v>
      </c>
      <c r="T4475" s="41">
        <v>4.8101919390431069</v>
      </c>
      <c r="U4475" s="41">
        <v>8.601067893299664</v>
      </c>
      <c r="V4475" s="41">
        <v>6.6346739865515536</v>
      </c>
      <c r="W4475" s="41">
        <v>11.762398088171944</v>
      </c>
      <c r="X4475" s="41">
        <v>9.6689730243728178</v>
      </c>
      <c r="Y4475" s="40">
        <v>10.60367931240236</v>
      </c>
      <c r="Z4475" s="40">
        <v>8.740780744935762</v>
      </c>
    </row>
    <row r="4476" spans="1:26" x14ac:dyDescent="0.25">
      <c r="A4476" s="39">
        <v>43196</v>
      </c>
      <c r="B4476" s="25">
        <v>44293.697387199994</v>
      </c>
      <c r="C4476" s="34">
        <v>58076.999024676428</v>
      </c>
      <c r="D4476" s="34">
        <v>5444.9914751078004</v>
      </c>
      <c r="E4476" s="25">
        <v>63521.990499784231</v>
      </c>
      <c r="F4476" s="25">
        <v>64436.345932823751</v>
      </c>
      <c r="G4476" s="25">
        <v>71501.927387864111</v>
      </c>
      <c r="H4476" s="25">
        <v>107706.65888473163</v>
      </c>
      <c r="I4476" s="25">
        <v>126089.45333331537</v>
      </c>
      <c r="J4476" s="25">
        <v>185289.76809390093</v>
      </c>
      <c r="K4476" s="25">
        <v>208398.41971079292</v>
      </c>
      <c r="L4476" s="34">
        <v>192653.41598159089</v>
      </c>
      <c r="M4476" s="34">
        <v>215762.06759848291</v>
      </c>
      <c r="O4476" s="41">
        <v>7.9061660492206087</v>
      </c>
      <c r="P4476" s="40">
        <v>11.014693003368436</v>
      </c>
      <c r="Q4476" s="40">
        <v>29.615293722333249</v>
      </c>
      <c r="R4476" s="41">
        <v>12.397303081543388</v>
      </c>
      <c r="S4476" s="41">
        <v>6.4129241840440221</v>
      </c>
      <c r="T4476" s="41">
        <v>5.4025152036896618</v>
      </c>
      <c r="U4476" s="41">
        <v>8.5708656320180552</v>
      </c>
      <c r="V4476" s="41">
        <v>6.6300159892074939</v>
      </c>
      <c r="W4476" s="41">
        <v>11.758357359042115</v>
      </c>
      <c r="X4476" s="41">
        <v>9.6937164281080115</v>
      </c>
      <c r="Y4476" s="40">
        <v>10.595781100948297</v>
      </c>
      <c r="Z4476" s="40">
        <v>8.7603148052038513</v>
      </c>
    </row>
    <row r="4477" spans="1:26" x14ac:dyDescent="0.25">
      <c r="A4477" s="39">
        <v>43199</v>
      </c>
      <c r="B4477" s="25">
        <v>44337.035247599997</v>
      </c>
      <c r="C4477" s="34">
        <v>58024.811398409503</v>
      </c>
      <c r="D4477" s="34">
        <v>5418.1828977710011</v>
      </c>
      <c r="E4477" s="25">
        <v>63442.994296180506</v>
      </c>
      <c r="F4477" s="25">
        <v>64518.290328293755</v>
      </c>
      <c r="G4477" s="25">
        <v>71632.144903064109</v>
      </c>
      <c r="H4477" s="25">
        <v>107447.65656452165</v>
      </c>
      <c r="I4477" s="25">
        <v>125913.14420149539</v>
      </c>
      <c r="J4477" s="25">
        <v>184990.53896731095</v>
      </c>
      <c r="K4477" s="25">
        <v>208177.64607712289</v>
      </c>
      <c r="L4477" s="34">
        <v>192359.36167758095</v>
      </c>
      <c r="M4477" s="34">
        <v>215546.46878739289</v>
      </c>
      <c r="O4477" s="41">
        <v>7.5114910158451842</v>
      </c>
      <c r="P4477" s="40">
        <v>11.714882339840727</v>
      </c>
      <c r="Q4477" s="40">
        <v>34.347536079665119</v>
      </c>
      <c r="R4477" s="41">
        <v>13.34560629958348</v>
      </c>
      <c r="S4477" s="41">
        <v>6.2578677520632731</v>
      </c>
      <c r="T4477" s="41">
        <v>5.3608085998410049</v>
      </c>
      <c r="U4477" s="41">
        <v>9.1006395114906056</v>
      </c>
      <c r="V4477" s="41">
        <v>7.1201502606127676</v>
      </c>
      <c r="W4477" s="41">
        <v>12.056587490124461</v>
      </c>
      <c r="X4477" s="41">
        <v>9.9793379307834496</v>
      </c>
      <c r="Y4477" s="40">
        <v>10.880198020042764</v>
      </c>
      <c r="Z4477" s="40">
        <v>9.0352029190335692</v>
      </c>
    </row>
    <row r="4478" spans="1:26" x14ac:dyDescent="0.25">
      <c r="A4478" s="39">
        <v>43200</v>
      </c>
      <c r="B4478" s="25">
        <v>44393.32905</v>
      </c>
      <c r="C4478" s="34">
        <v>58176.908987843861</v>
      </c>
      <c r="D4478" s="34">
        <v>5362.3021128137989</v>
      </c>
      <c r="E4478" s="25">
        <v>63539.21110065766</v>
      </c>
      <c r="F4478" s="25">
        <v>64284.643171603755</v>
      </c>
      <c r="G4478" s="25">
        <v>71405.853075064108</v>
      </c>
      <c r="H4478" s="25">
        <v>107185.46797658165</v>
      </c>
      <c r="I4478" s="25">
        <v>125652.7155663154</v>
      </c>
      <c r="J4478" s="25">
        <v>184789.67323254092</v>
      </c>
      <c r="K4478" s="25">
        <v>207998.76797821291</v>
      </c>
      <c r="L4478" s="34">
        <v>192161.64888367092</v>
      </c>
      <c r="M4478" s="34">
        <v>215370.74362934293</v>
      </c>
      <c r="O4478" s="41">
        <v>7.6479960978195871</v>
      </c>
      <c r="P4478" s="40">
        <v>12.007715076360359</v>
      </c>
      <c r="Q4478" s="40">
        <v>32.961933947945624</v>
      </c>
      <c r="R4478" s="41">
        <v>13.51750474417388</v>
      </c>
      <c r="S4478" s="41">
        <v>5.8730644885254035</v>
      </c>
      <c r="T4478" s="41">
        <v>5.0279651535100278</v>
      </c>
      <c r="U4478" s="41">
        <v>8.834417394308435</v>
      </c>
      <c r="V4478" s="41">
        <v>6.8985915448046331</v>
      </c>
      <c r="W4478" s="41">
        <v>11.934914625621884</v>
      </c>
      <c r="X4478" s="41">
        <v>9.8848374151942373</v>
      </c>
      <c r="Y4478" s="40">
        <v>10.766231985072316</v>
      </c>
      <c r="Z4478" s="40">
        <v>8.9463115149027281</v>
      </c>
    </row>
    <row r="4479" spans="1:26" x14ac:dyDescent="0.25">
      <c r="A4479" s="39">
        <v>43201</v>
      </c>
      <c r="B4479" s="25">
        <v>44362.397668999998</v>
      </c>
      <c r="C4479" s="34">
        <v>58064.125287212963</v>
      </c>
      <c r="D4479" s="34">
        <v>5311.2425883356</v>
      </c>
      <c r="E4479" s="25">
        <v>63375.36787554856</v>
      </c>
      <c r="F4479" s="25">
        <v>64092.400473713751</v>
      </c>
      <c r="G4479" s="25">
        <v>71197.618964964116</v>
      </c>
      <c r="H4479" s="25">
        <v>106907.56687723164</v>
      </c>
      <c r="I4479" s="25">
        <v>125326.30716745539</v>
      </c>
      <c r="J4479" s="25">
        <v>184467.07259728093</v>
      </c>
      <c r="K4479" s="25">
        <v>207627.16646164295</v>
      </c>
      <c r="L4479" s="34">
        <v>191840.74313700091</v>
      </c>
      <c r="M4479" s="34">
        <v>215000.83700136293</v>
      </c>
      <c r="O4479" s="41">
        <v>7.5983508600772076</v>
      </c>
      <c r="P4479" s="40">
        <v>11.822637296197392</v>
      </c>
      <c r="Q4479" s="40">
        <v>31.014981073349368</v>
      </c>
      <c r="R4479" s="41">
        <v>13.212516784330731</v>
      </c>
      <c r="S4479" s="41">
        <v>5.9084060763261226</v>
      </c>
      <c r="T4479" s="41">
        <v>5.0177470490260667</v>
      </c>
      <c r="U4479" s="41">
        <v>8.5059412478794005</v>
      </c>
      <c r="V4479" s="41">
        <v>6.6187943948484707</v>
      </c>
      <c r="W4479" s="41">
        <v>11.678900758458344</v>
      </c>
      <c r="X4479" s="41">
        <v>9.6602888099437845</v>
      </c>
      <c r="Y4479" s="40">
        <v>10.522592688420328</v>
      </c>
      <c r="Z4479" s="40">
        <v>8.7310137099652287</v>
      </c>
    </row>
    <row r="4480" spans="1:26" x14ac:dyDescent="0.25">
      <c r="A4480" s="39">
        <v>43202</v>
      </c>
      <c r="B4480" s="25">
        <v>44260.431142300004</v>
      </c>
      <c r="C4480" s="34">
        <v>57878.183683602081</v>
      </c>
      <c r="D4480" s="34">
        <v>5289.2938252266003</v>
      </c>
      <c r="E4480" s="25">
        <v>63167.477508828684</v>
      </c>
      <c r="F4480" s="25">
        <v>64485.462063633749</v>
      </c>
      <c r="G4480" s="25">
        <v>71571.760309114106</v>
      </c>
      <c r="H4480" s="25">
        <v>107171.88847550165</v>
      </c>
      <c r="I4480" s="25">
        <v>125579.37016513538</v>
      </c>
      <c r="J4480" s="25">
        <v>184976.73653576092</v>
      </c>
      <c r="K4480" s="25">
        <v>208118.08756849292</v>
      </c>
      <c r="L4480" s="34">
        <v>192351.8409640709</v>
      </c>
      <c r="M4480" s="34">
        <v>215493.1919968029</v>
      </c>
      <c r="O4480" s="41">
        <v>7.3791980631531695</v>
      </c>
      <c r="P4480" s="40">
        <v>11.793286514322986</v>
      </c>
      <c r="Q4480" s="40">
        <v>29.391928840267511</v>
      </c>
      <c r="R4480" s="41">
        <v>13.081139570915434</v>
      </c>
      <c r="S4480" s="41">
        <v>6.9999240349251091</v>
      </c>
      <c r="T4480" s="41">
        <v>5.9802114484992286</v>
      </c>
      <c r="U4480" s="41">
        <v>9.0678365657763003</v>
      </c>
      <c r="V4480" s="41">
        <v>7.0658768192975119</v>
      </c>
      <c r="W4480" s="41">
        <v>12.128809763525062</v>
      </c>
      <c r="X4480" s="41">
        <v>10.036475101909792</v>
      </c>
      <c r="Y4480" s="40">
        <v>10.949135614592098</v>
      </c>
      <c r="Z4480" s="40">
        <v>9.0901149362930589</v>
      </c>
    </row>
    <row r="4481" spans="1:26" x14ac:dyDescent="0.25">
      <c r="A4481" s="39">
        <v>43203</v>
      </c>
      <c r="B4481" s="25">
        <v>44233.248365500003</v>
      </c>
      <c r="C4481" s="34">
        <v>58057.623018371196</v>
      </c>
      <c r="D4481" s="34">
        <v>5329.7132226450003</v>
      </c>
      <c r="E4481" s="25">
        <v>63387.336241016194</v>
      </c>
      <c r="F4481" s="25">
        <v>64308.495210883768</v>
      </c>
      <c r="G4481" s="25">
        <v>71427.063171394111</v>
      </c>
      <c r="H4481" s="25">
        <v>107066.58699593165</v>
      </c>
      <c r="I4481" s="25">
        <v>125493.22141825539</v>
      </c>
      <c r="J4481" s="25">
        <v>185063.08758557096</v>
      </c>
      <c r="K4481" s="25">
        <v>208225.70411626296</v>
      </c>
      <c r="L4481" s="34">
        <v>192428.52190247094</v>
      </c>
      <c r="M4481" s="34">
        <v>215591.13843316294</v>
      </c>
      <c r="O4481" s="41">
        <v>7.4106071805691842</v>
      </c>
      <c r="P4481" s="40">
        <v>12.091468513370929</v>
      </c>
      <c r="Q4481" s="40">
        <v>30.035724388264782</v>
      </c>
      <c r="R4481" s="41">
        <v>13.407314862257479</v>
      </c>
      <c r="S4481" s="41">
        <v>7.4113738244757199</v>
      </c>
      <c r="T4481" s="41">
        <v>6.4841212675639914</v>
      </c>
      <c r="U4481" s="41">
        <v>9.2060494672497217</v>
      </c>
      <c r="V4481" s="41">
        <v>7.2376470813312554</v>
      </c>
      <c r="W4481" s="41">
        <v>12.251706503093306</v>
      </c>
      <c r="X4481" s="41">
        <v>10.188532506838621</v>
      </c>
      <c r="Y4481" s="40">
        <v>11.059137570849064</v>
      </c>
      <c r="Z4481" s="40">
        <v>9.2294572654841858</v>
      </c>
    </row>
    <row r="4482" spans="1:26" x14ac:dyDescent="0.25">
      <c r="A4482" s="39">
        <v>43206</v>
      </c>
      <c r="B4482" s="25">
        <v>44205.602319599995</v>
      </c>
      <c r="C4482" s="34">
        <v>58252.128442858528</v>
      </c>
      <c r="D4482" s="34">
        <v>5280.4645523980016</v>
      </c>
      <c r="E4482" s="25">
        <v>63532.592995256528</v>
      </c>
      <c r="F4482" s="25">
        <v>64267.52813167376</v>
      </c>
      <c r="G4482" s="25">
        <v>71413.882815994119</v>
      </c>
      <c r="H4482" s="25">
        <v>106586.88378364166</v>
      </c>
      <c r="I4482" s="25">
        <v>125013.98992294539</v>
      </c>
      <c r="J4482" s="25">
        <v>184701.19927741095</v>
      </c>
      <c r="K4482" s="25">
        <v>207868.20667384291</v>
      </c>
      <c r="L4482" s="34">
        <v>192070.90226008094</v>
      </c>
      <c r="M4482" s="34">
        <v>215237.9096565129</v>
      </c>
      <c r="O4482" s="41">
        <v>7.1408915099413717</v>
      </c>
      <c r="P4482" s="40">
        <v>13.063235229621606</v>
      </c>
      <c r="Q4482" s="40">
        <v>35.693806089889677</v>
      </c>
      <c r="R4482" s="41">
        <v>14.652493722575176</v>
      </c>
      <c r="S4482" s="41">
        <v>8.0688935787216245</v>
      </c>
      <c r="T4482" s="41">
        <v>7.0769771853667063</v>
      </c>
      <c r="U4482" s="41">
        <v>9.8622700719583456</v>
      </c>
      <c r="V4482" s="41">
        <v>7.7693103346156311</v>
      </c>
      <c r="W4482" s="41">
        <v>12.80344396169526</v>
      </c>
      <c r="X4482" s="41">
        <v>10.664467991114691</v>
      </c>
      <c r="Y4482" s="40">
        <v>11.582797450759653</v>
      </c>
      <c r="Z4482" s="40">
        <v>9.6852457509493117</v>
      </c>
    </row>
    <row r="4483" spans="1:26" x14ac:dyDescent="0.25">
      <c r="A4483" s="39">
        <v>43207</v>
      </c>
      <c r="B4483" s="25">
        <v>44167.091028499999</v>
      </c>
      <c r="C4483" s="34">
        <v>57749.168705987649</v>
      </c>
      <c r="D4483" s="34">
        <v>5265.6640104740009</v>
      </c>
      <c r="E4483" s="25">
        <v>63014.832716461649</v>
      </c>
      <c r="F4483" s="25">
        <v>63746.740694793749</v>
      </c>
      <c r="G4483" s="25">
        <v>70961.659288164112</v>
      </c>
      <c r="H4483" s="25">
        <v>105965.18278610164</v>
      </c>
      <c r="I4483" s="25">
        <v>124456.98759880538</v>
      </c>
      <c r="J4483" s="25">
        <v>184193.9118396909</v>
      </c>
      <c r="K4483" s="25">
        <v>207430.07387523289</v>
      </c>
      <c r="L4483" s="34">
        <v>191566.55071095089</v>
      </c>
      <c r="M4483" s="34">
        <v>214802.71274649288</v>
      </c>
      <c r="O4483" s="41">
        <v>7.0475518913151625</v>
      </c>
      <c r="P4483" s="40">
        <v>12.087026178365345</v>
      </c>
      <c r="Q4483" s="40">
        <v>35.313471775374005</v>
      </c>
      <c r="R4483" s="41">
        <v>13.718130676527917</v>
      </c>
      <c r="S4483" s="41">
        <v>7.1931648284574212</v>
      </c>
      <c r="T4483" s="41">
        <v>6.3989195519944086</v>
      </c>
      <c r="U4483" s="41">
        <v>9.2214643698759637</v>
      </c>
      <c r="V4483" s="41">
        <v>7.2891420241381955</v>
      </c>
      <c r="W4483" s="41">
        <v>12.493625886462434</v>
      </c>
      <c r="X4483" s="41">
        <v>10.43121571149257</v>
      </c>
      <c r="Y4483" s="40">
        <v>11.28979650117099</v>
      </c>
      <c r="Z4483" s="40">
        <v>9.463469391469804</v>
      </c>
    </row>
    <row r="4484" spans="1:26" x14ac:dyDescent="0.25">
      <c r="A4484" s="39">
        <v>43208</v>
      </c>
      <c r="B4484" s="25">
        <v>44077.535177999998</v>
      </c>
      <c r="C4484" s="34">
        <v>57214.265622646752</v>
      </c>
      <c r="D4484" s="34">
        <v>5247.9590569853999</v>
      </c>
      <c r="E4484" s="25">
        <v>62462.224679632149</v>
      </c>
      <c r="F4484" s="25">
        <v>63637.430578143758</v>
      </c>
      <c r="G4484" s="25">
        <v>70881.382069084109</v>
      </c>
      <c r="H4484" s="25">
        <v>105861.82660492163</v>
      </c>
      <c r="I4484" s="25">
        <v>124352.94349997539</v>
      </c>
      <c r="J4484" s="25">
        <v>184112.2572658709</v>
      </c>
      <c r="K4484" s="25">
        <v>207358.09140198288</v>
      </c>
      <c r="L4484" s="34">
        <v>191487.24502572088</v>
      </c>
      <c r="M4484" s="34">
        <v>214733.07916183287</v>
      </c>
      <c r="O4484" s="41">
        <v>7.0804221886784369</v>
      </c>
      <c r="P4484" s="40">
        <v>11.807914669489428</v>
      </c>
      <c r="Q4484" s="40">
        <v>30.224086486397582</v>
      </c>
      <c r="R4484" s="41">
        <v>13.152364692575546</v>
      </c>
      <c r="S4484" s="41">
        <v>7.3390074245627046</v>
      </c>
      <c r="T4484" s="41">
        <v>6.5973826727764528</v>
      </c>
      <c r="U4484" s="41">
        <v>9.4933491579965779</v>
      </c>
      <c r="V4484" s="41">
        <v>7.5009384903667931</v>
      </c>
      <c r="W4484" s="41">
        <v>12.66661322257654</v>
      </c>
      <c r="X4484" s="41">
        <v>10.572898509936834</v>
      </c>
      <c r="Y4484" s="40">
        <v>11.451829768220033</v>
      </c>
      <c r="Z4484" s="40">
        <v>9.5973909019478008</v>
      </c>
    </row>
    <row r="4485" spans="1:26" x14ac:dyDescent="0.25">
      <c r="A4485" s="39">
        <v>43209</v>
      </c>
      <c r="B4485" s="25">
        <v>44057.853722699998</v>
      </c>
      <c r="C4485" s="34">
        <v>56914.275807305865</v>
      </c>
      <c r="D4485" s="34">
        <v>5289.7993898708019</v>
      </c>
      <c r="E4485" s="25">
        <v>62204.075197176666</v>
      </c>
      <c r="F4485" s="25">
        <v>63917.378668563746</v>
      </c>
      <c r="G4485" s="25">
        <v>71169.154897544111</v>
      </c>
      <c r="H4485" s="25">
        <v>106150.24525328164</v>
      </c>
      <c r="I4485" s="25">
        <v>124634.7060378754</v>
      </c>
      <c r="J4485" s="25">
        <v>184407.02554466092</v>
      </c>
      <c r="K4485" s="25">
        <v>207612.95373230297</v>
      </c>
      <c r="L4485" s="34">
        <v>191783.9201931009</v>
      </c>
      <c r="M4485" s="34">
        <v>214989.84838074297</v>
      </c>
      <c r="O4485" s="41">
        <v>7.3063583792084774</v>
      </c>
      <c r="P4485" s="40">
        <v>11.889476512013308</v>
      </c>
      <c r="Q4485" s="40">
        <v>30.049273461227322</v>
      </c>
      <c r="R4485" s="41">
        <v>13.23409988011246</v>
      </c>
      <c r="S4485" s="41">
        <v>8.0854475270621062</v>
      </c>
      <c r="T4485" s="41">
        <v>7.2605657364126053</v>
      </c>
      <c r="U4485" s="41">
        <v>10.171222408983027</v>
      </c>
      <c r="V4485" s="41">
        <v>8.0640978042948888</v>
      </c>
      <c r="W4485" s="41">
        <v>13.038405121961706</v>
      </c>
      <c r="X4485" s="41">
        <v>10.795441555989571</v>
      </c>
      <c r="Y4485" s="40">
        <v>11.802958234678961</v>
      </c>
      <c r="Z4485" s="40">
        <v>9.8092433336191664</v>
      </c>
    </row>
    <row r="4486" spans="1:26" x14ac:dyDescent="0.25">
      <c r="A4486" s="39">
        <v>43210</v>
      </c>
      <c r="B4486" s="25">
        <v>43960.5070117</v>
      </c>
      <c r="C4486" s="34">
        <v>56972.245797504984</v>
      </c>
      <c r="D4486" s="34">
        <v>5303.7063736454002</v>
      </c>
      <c r="E4486" s="25">
        <v>62275.952171150384</v>
      </c>
      <c r="F4486" s="25">
        <v>63586.895059163748</v>
      </c>
      <c r="G4486" s="25">
        <v>70823.2955883541</v>
      </c>
      <c r="H4486" s="25">
        <v>105806.36692765164</v>
      </c>
      <c r="I4486" s="25">
        <v>124279.77814633536</v>
      </c>
      <c r="J4486" s="25">
        <v>184101.54082861095</v>
      </c>
      <c r="K4486" s="25">
        <v>207274.08649970294</v>
      </c>
      <c r="L4486" s="34">
        <v>191466.70136564091</v>
      </c>
      <c r="M4486" s="34">
        <v>214639.24703673294</v>
      </c>
      <c r="O4486" s="41">
        <v>7.7019044019748018</v>
      </c>
      <c r="P4486" s="40">
        <v>12.693343541615555</v>
      </c>
      <c r="Q4486" s="40">
        <v>33.333051960054803</v>
      </c>
      <c r="R4486" s="41">
        <v>14.198863844766896</v>
      </c>
      <c r="S4486" s="41">
        <v>8.5168806960456589</v>
      </c>
      <c r="T4486" s="41">
        <v>7.757552555310343</v>
      </c>
      <c r="U4486" s="41">
        <v>10.511649936686451</v>
      </c>
      <c r="V4486" s="41">
        <v>8.4115439585963792</v>
      </c>
      <c r="W4486" s="41">
        <v>13.299297492072991</v>
      </c>
      <c r="X4486" s="41">
        <v>11.060521712858385</v>
      </c>
      <c r="Y4486" s="40">
        <v>12.038098301512768</v>
      </c>
      <c r="Z4486" s="40">
        <v>10.051883141643291</v>
      </c>
    </row>
    <row r="4487" spans="1:26" x14ac:dyDescent="0.25">
      <c r="A4487" s="39">
        <v>43213</v>
      </c>
      <c r="B4487" s="25">
        <v>43901.168919999996</v>
      </c>
      <c r="C4487" s="34">
        <v>56342.469801962325</v>
      </c>
      <c r="D4487" s="34">
        <v>5286.9294176328003</v>
      </c>
      <c r="E4487" s="25">
        <v>61629.399219595129</v>
      </c>
      <c r="F4487" s="25">
        <v>63640.700455403756</v>
      </c>
      <c r="G4487" s="25">
        <v>70895.208022444116</v>
      </c>
      <c r="H4487" s="25">
        <v>105578.04779997164</v>
      </c>
      <c r="I4487" s="25">
        <v>124050.44954490538</v>
      </c>
      <c r="J4487" s="25">
        <v>184041.87918651095</v>
      </c>
      <c r="K4487" s="25">
        <v>207220.36924553293</v>
      </c>
      <c r="L4487" s="34">
        <v>191412.28838931094</v>
      </c>
      <c r="M4487" s="34">
        <v>214590.77844833292</v>
      </c>
      <c r="O4487" s="41">
        <v>8.2102303835788213</v>
      </c>
      <c r="P4487" s="40">
        <v>13.037201422320454</v>
      </c>
      <c r="Q4487" s="40">
        <v>31.906749932744383</v>
      </c>
      <c r="R4487" s="41">
        <v>14.441611810830191</v>
      </c>
      <c r="S4487" s="41">
        <v>8.545669044549232</v>
      </c>
      <c r="T4487" s="41">
        <v>7.9524014110319952</v>
      </c>
      <c r="U4487" s="41">
        <v>10.645241664815064</v>
      </c>
      <c r="V4487" s="41">
        <v>8.6230568126773868</v>
      </c>
      <c r="W4487" s="41">
        <v>13.516682536514789</v>
      </c>
      <c r="X4487" s="41">
        <v>11.085585121473397</v>
      </c>
      <c r="Y4487" s="40">
        <v>12.248989446401026</v>
      </c>
      <c r="Z4487" s="40">
        <v>10.081376209634607</v>
      </c>
    </row>
    <row r="4488" spans="1:26" x14ac:dyDescent="0.25">
      <c r="A4488" s="39">
        <v>43214</v>
      </c>
      <c r="B4488" s="25">
        <v>43879.561144500003</v>
      </c>
      <c r="C4488" s="34">
        <v>56139.047417721427</v>
      </c>
      <c r="D4488" s="34">
        <v>5166.5021679852007</v>
      </c>
      <c r="E4488" s="25">
        <v>61305.549585706627</v>
      </c>
      <c r="F4488" s="25">
        <v>63647.526221963759</v>
      </c>
      <c r="G4488" s="25">
        <v>70879.37852906411</v>
      </c>
      <c r="H4488" s="25">
        <v>105641.56224703164</v>
      </c>
      <c r="I4488" s="25">
        <v>124122.65556325539</v>
      </c>
      <c r="J4488" s="25">
        <v>184162.50390258094</v>
      </c>
      <c r="K4488" s="25">
        <v>207354.29182451294</v>
      </c>
      <c r="L4488" s="34">
        <v>191535.07199397092</v>
      </c>
      <c r="M4488" s="34">
        <v>214726.85991590293</v>
      </c>
      <c r="O4488" s="41">
        <v>8.1569702444423964</v>
      </c>
      <c r="P4488" s="40">
        <v>12.629084825691494</v>
      </c>
      <c r="Q4488" s="40">
        <v>28.902138777661747</v>
      </c>
      <c r="R4488" s="41">
        <v>13.840245019074038</v>
      </c>
      <c r="S4488" s="41">
        <v>8.5573110816842046</v>
      </c>
      <c r="T4488" s="41">
        <v>7.9282977815885225</v>
      </c>
      <c r="U4488" s="41">
        <v>10.711804472999177</v>
      </c>
      <c r="V4488" s="41">
        <v>8.6862830118747745</v>
      </c>
      <c r="W4488" s="41">
        <v>13.591083632942947</v>
      </c>
      <c r="X4488" s="41">
        <v>11.157377619967335</v>
      </c>
      <c r="Y4488" s="40">
        <v>12.320992846285339</v>
      </c>
      <c r="Z4488" s="40">
        <v>10.151183660518814</v>
      </c>
    </row>
    <row r="4489" spans="1:26" x14ac:dyDescent="0.25">
      <c r="A4489" s="39">
        <v>43215</v>
      </c>
      <c r="B4489" s="25">
        <v>43833.730874400004</v>
      </c>
      <c r="C4489" s="34">
        <v>55867.438941040549</v>
      </c>
      <c r="D4489" s="34">
        <v>5146.8813796273998</v>
      </c>
      <c r="E4489" s="25">
        <v>61014.320320667946</v>
      </c>
      <c r="F4489" s="25">
        <v>63087.935960193754</v>
      </c>
      <c r="G4489" s="25">
        <v>70299.895274054114</v>
      </c>
      <c r="H4489" s="25">
        <v>104825.89631294164</v>
      </c>
      <c r="I4489" s="25">
        <v>123286.15398759539</v>
      </c>
      <c r="J4489" s="25">
        <v>183580.50727153089</v>
      </c>
      <c r="K4489" s="25">
        <v>206746.17860220294</v>
      </c>
      <c r="L4489" s="34">
        <v>190954.72625151087</v>
      </c>
      <c r="M4489" s="34">
        <v>214120.39758218292</v>
      </c>
      <c r="O4489" s="41">
        <v>8.4318474309672311</v>
      </c>
      <c r="P4489" s="40">
        <v>12.665911869710644</v>
      </c>
      <c r="Q4489" s="40">
        <v>29.075835810718264</v>
      </c>
      <c r="R4489" s="41">
        <v>13.887287507151758</v>
      </c>
      <c r="S4489" s="41">
        <v>7.4803571301750527</v>
      </c>
      <c r="T4489" s="41">
        <v>6.8447627018165536</v>
      </c>
      <c r="U4489" s="41">
        <v>9.6577349133584622</v>
      </c>
      <c r="V4489" s="41">
        <v>7.7130602548871385</v>
      </c>
      <c r="W4489" s="41">
        <v>13.15460458081481</v>
      </c>
      <c r="X4489" s="41">
        <v>10.6551594849285</v>
      </c>
      <c r="Y4489" s="40">
        <v>11.90575097221458</v>
      </c>
      <c r="Z4489" s="40">
        <v>9.6711984583251809</v>
      </c>
    </row>
    <row r="4490" spans="1:26" x14ac:dyDescent="0.25">
      <c r="A4490" s="39">
        <v>43216</v>
      </c>
      <c r="B4490" s="25">
        <v>43785.850169400001</v>
      </c>
      <c r="C4490" s="34">
        <v>54784.549705409649</v>
      </c>
      <c r="D4490" s="34">
        <v>5110.4356454410008</v>
      </c>
      <c r="E4490" s="25">
        <v>59894.985350850649</v>
      </c>
      <c r="F4490" s="25">
        <v>62740.816196143765</v>
      </c>
      <c r="G4490" s="25">
        <v>69926.357245434119</v>
      </c>
      <c r="H4490" s="25">
        <v>104158.67079501165</v>
      </c>
      <c r="I4490" s="25">
        <v>122577.89670891539</v>
      </c>
      <c r="J4490" s="25">
        <v>183241.00724045094</v>
      </c>
      <c r="K4490" s="25">
        <v>206366.40087021302</v>
      </c>
      <c r="L4490" s="34">
        <v>190615.85810902095</v>
      </c>
      <c r="M4490" s="34">
        <v>213741.25173878303</v>
      </c>
      <c r="O4490" s="41">
        <v>8.4293482790405818</v>
      </c>
      <c r="P4490" s="40">
        <v>10.479994151925709</v>
      </c>
      <c r="Q4490" s="40">
        <v>25.153723733058175</v>
      </c>
      <c r="R4490" s="41">
        <v>11.596379949841861</v>
      </c>
      <c r="S4490" s="41">
        <v>6.8950733400659381</v>
      </c>
      <c r="T4490" s="41">
        <v>6.2778868973635049</v>
      </c>
      <c r="U4490" s="41">
        <v>9.0570666755223748</v>
      </c>
      <c r="V4490" s="41">
        <v>7.1858759407226636</v>
      </c>
      <c r="W4490" s="41">
        <v>12.91835918030011</v>
      </c>
      <c r="X4490" s="41">
        <v>10.354640375989765</v>
      </c>
      <c r="Y4490" s="40">
        <v>11.680107034907362</v>
      </c>
      <c r="Z4490" s="40">
        <v>9.3833139364491771</v>
      </c>
    </row>
    <row r="4491" spans="1:26" x14ac:dyDescent="0.25">
      <c r="A4491" s="39">
        <v>43217</v>
      </c>
      <c r="B4491" s="25">
        <v>43721.802367999997</v>
      </c>
      <c r="C4491" s="34">
        <v>54623.407048558758</v>
      </c>
      <c r="D4491" s="34">
        <v>5655.4719876634008</v>
      </c>
      <c r="E4491" s="25">
        <v>60278.879036222163</v>
      </c>
      <c r="F4491" s="25">
        <v>62470.566977013761</v>
      </c>
      <c r="G4491" s="25">
        <v>69585.663906784117</v>
      </c>
      <c r="H4491" s="25">
        <v>103681.25454757163</v>
      </c>
      <c r="I4491" s="25">
        <v>122026.65272744538</v>
      </c>
      <c r="J4491" s="25">
        <v>182701.21032202092</v>
      </c>
      <c r="K4491" s="25">
        <v>205746.65652223295</v>
      </c>
      <c r="L4491" s="34">
        <v>190068.40607918092</v>
      </c>
      <c r="M4491" s="34">
        <v>213113.85227939294</v>
      </c>
      <c r="O4491" s="41">
        <v>8.4594653201733436</v>
      </c>
      <c r="P4491" s="40">
        <v>10.238655181101963</v>
      </c>
      <c r="Q4491" s="40">
        <v>24.211297084410653</v>
      </c>
      <c r="R4491" s="41">
        <v>11.414535096698142</v>
      </c>
      <c r="S4491" s="41">
        <v>7.662919803977708</v>
      </c>
      <c r="T4491" s="41">
        <v>6.7649583508690103</v>
      </c>
      <c r="U4491" s="41">
        <v>9.4870749109357444</v>
      </c>
      <c r="V4491" s="41">
        <v>7.4428333925621759</v>
      </c>
      <c r="W4491" s="41">
        <v>13.048859483955443</v>
      </c>
      <c r="X4491" s="41">
        <v>10.401278181941255</v>
      </c>
      <c r="Y4491" s="40">
        <v>11.794223050444552</v>
      </c>
      <c r="Z4491" s="40">
        <v>9.4203116726006897</v>
      </c>
    </row>
    <row r="4492" spans="1:26" x14ac:dyDescent="0.25">
      <c r="A4492" s="39">
        <v>43220</v>
      </c>
      <c r="B4492" s="25">
        <v>43622.962948599998</v>
      </c>
      <c r="C4492" s="34">
        <v>53886.793741876107</v>
      </c>
      <c r="D4492" s="34">
        <v>5134.1051310248004</v>
      </c>
      <c r="E4492" s="25">
        <v>59020.898872900907</v>
      </c>
      <c r="F4492" s="25">
        <v>62383.697393390001</v>
      </c>
      <c r="G4492" s="25">
        <v>69604.51997306</v>
      </c>
      <c r="H4492" s="25">
        <v>104254.28910751002</v>
      </c>
      <c r="I4492" s="25">
        <v>122733.74139074</v>
      </c>
      <c r="J4492" s="25">
        <v>183462.05194758999</v>
      </c>
      <c r="K4492" s="25">
        <v>206666.73197792997</v>
      </c>
      <c r="L4492" s="34">
        <v>190593.02137052</v>
      </c>
      <c r="M4492" s="34">
        <v>213797.70140085998</v>
      </c>
      <c r="O4492" s="41">
        <v>8.2043301474293617</v>
      </c>
      <c r="P4492" s="40">
        <v>7.9300271156876878</v>
      </c>
      <c r="Q4492" s="40">
        <v>25.22011533547548</v>
      </c>
      <c r="R4492" s="41">
        <v>9.2421432013773064</v>
      </c>
      <c r="S4492" s="41">
        <v>7.709641680611079</v>
      </c>
      <c r="T4492" s="41">
        <v>7.0319626493690501</v>
      </c>
      <c r="U4492" s="41">
        <v>8.9281865055794718</v>
      </c>
      <c r="V4492" s="41">
        <v>7.1465582177305809</v>
      </c>
      <c r="W4492" s="41">
        <v>12.34844417717893</v>
      </c>
      <c r="X4492" s="41">
        <v>9.9301853086127814</v>
      </c>
      <c r="Y4492" s="40">
        <v>11.006845816617394</v>
      </c>
      <c r="Z4492" s="40">
        <v>8.8607202965260257</v>
      </c>
    </row>
    <row r="4493" spans="1:26" x14ac:dyDescent="0.25">
      <c r="A4493" s="39">
        <v>43222</v>
      </c>
      <c r="B4493" s="25">
        <v>43788.222242699994</v>
      </c>
      <c r="C4493" s="34">
        <v>55295.82714667383</v>
      </c>
      <c r="D4493" s="34">
        <v>7630.9364411812021</v>
      </c>
      <c r="E4493" s="25">
        <v>62926.763587855035</v>
      </c>
      <c r="F4493" s="25">
        <v>62976.618356833751</v>
      </c>
      <c r="G4493" s="25">
        <v>70211.152455444098</v>
      </c>
      <c r="H4493" s="25">
        <v>105458.82997851164</v>
      </c>
      <c r="I4493" s="25">
        <v>123984.44955229538</v>
      </c>
      <c r="J4493" s="25">
        <v>184659.29244502095</v>
      </c>
      <c r="K4493" s="25">
        <v>207759.95883543295</v>
      </c>
      <c r="L4493" s="34">
        <v>191792.33754059093</v>
      </c>
      <c r="M4493" s="34">
        <v>214893.00393100295</v>
      </c>
      <c r="O4493" s="41">
        <v>8.148286056875186</v>
      </c>
      <c r="P4493" s="40">
        <v>9.6705860644912924</v>
      </c>
      <c r="Q4493" s="40">
        <v>87.809643628779583</v>
      </c>
      <c r="R4493" s="41">
        <v>15.497877291884166</v>
      </c>
      <c r="S4493" s="41">
        <v>7.3795346382355298</v>
      </c>
      <c r="T4493" s="41">
        <v>6.7607748924602307</v>
      </c>
      <c r="U4493" s="41">
        <v>9.7437880667315078</v>
      </c>
      <c r="V4493" s="41">
        <v>7.8788447732134337</v>
      </c>
      <c r="W4493" s="41">
        <v>12.84161448643073</v>
      </c>
      <c r="X4493" s="41">
        <v>10.3116054526059</v>
      </c>
      <c r="Y4493" s="40">
        <v>11.476739578324025</v>
      </c>
      <c r="Z4493" s="40">
        <v>9.2260958919102123</v>
      </c>
    </row>
    <row r="4494" spans="1:26" x14ac:dyDescent="0.25">
      <c r="A4494" s="39">
        <v>43223</v>
      </c>
      <c r="B4494" s="25">
        <v>43980.537562099998</v>
      </c>
      <c r="C4494" s="34">
        <v>55826.828141557715</v>
      </c>
      <c r="D4494" s="34">
        <v>7582.0764488616005</v>
      </c>
      <c r="E4494" s="25">
        <v>63408.904590419319</v>
      </c>
      <c r="F4494" s="25">
        <v>62943.686005043761</v>
      </c>
      <c r="G4494" s="25">
        <v>70228.601665624126</v>
      </c>
      <c r="H4494" s="25">
        <v>105421.99455244164</v>
      </c>
      <c r="I4494" s="25">
        <v>124012.71810234539</v>
      </c>
      <c r="J4494" s="25">
        <v>184500.55092347096</v>
      </c>
      <c r="K4494" s="25">
        <v>207664.52093918293</v>
      </c>
      <c r="L4494" s="34">
        <v>191634.87985536095</v>
      </c>
      <c r="M4494" s="34">
        <v>214798.84987107292</v>
      </c>
      <c r="O4494" s="41">
        <v>8.561788999714782</v>
      </c>
      <c r="P4494" s="40">
        <v>11.027572331091996</v>
      </c>
      <c r="Q4494" s="40">
        <v>104.69123120205244</v>
      </c>
      <c r="R4494" s="41">
        <v>17.454124871956612</v>
      </c>
      <c r="S4494" s="41">
        <v>7.5049028658721095</v>
      </c>
      <c r="T4494" s="41">
        <v>6.8709897016230981</v>
      </c>
      <c r="U4494" s="41">
        <v>9.4303713681433976</v>
      </c>
      <c r="V4494" s="41">
        <v>7.5927190100106845</v>
      </c>
      <c r="W4494" s="41">
        <v>12.583965842449674</v>
      </c>
      <c r="X4494" s="41">
        <v>10.069527995979621</v>
      </c>
      <c r="Y4494" s="40">
        <v>11.232672526783816</v>
      </c>
      <c r="Z4494" s="40">
        <v>8.9954423295088404</v>
      </c>
    </row>
    <row r="4495" spans="1:26" x14ac:dyDescent="0.25">
      <c r="A4495" s="39">
        <v>43224</v>
      </c>
      <c r="B4495" s="25">
        <v>44074.363767399998</v>
      </c>
      <c r="C4495" s="34">
        <v>55960.124251131587</v>
      </c>
      <c r="D4495" s="34">
        <v>7640.6911032452008</v>
      </c>
      <c r="E4495" s="25">
        <v>63600.815354376784</v>
      </c>
      <c r="F4495" s="25">
        <v>63126.218983833758</v>
      </c>
      <c r="G4495" s="25">
        <v>70399.463361524118</v>
      </c>
      <c r="H4495" s="25">
        <v>105886.21676539164</v>
      </c>
      <c r="I4495" s="25">
        <v>124446.50931026539</v>
      </c>
      <c r="J4495" s="25">
        <v>184862.52935433091</v>
      </c>
      <c r="K4495" s="25">
        <v>208045.86731431293</v>
      </c>
      <c r="L4495" s="34">
        <v>191985.3011225409</v>
      </c>
      <c r="M4495" s="34">
        <v>215168.63908252295</v>
      </c>
      <c r="O4495" s="41">
        <v>8.6773670109262078</v>
      </c>
      <c r="P4495" s="40">
        <v>11.590874672457009</v>
      </c>
      <c r="Q4495" s="40">
        <v>153.723060940924</v>
      </c>
      <c r="R4495" s="41">
        <v>19.642586970794063</v>
      </c>
      <c r="S4495" s="41">
        <v>7.5696901580674991</v>
      </c>
      <c r="T4495" s="41">
        <v>6.8936031993431568</v>
      </c>
      <c r="U4495" s="41">
        <v>9.8739124907688556</v>
      </c>
      <c r="V4495" s="41">
        <v>7.9406926072376649</v>
      </c>
      <c r="W4495" s="41">
        <v>12.814362241214816</v>
      </c>
      <c r="X4495" s="41">
        <v>10.674365650420569</v>
      </c>
      <c r="Y4495" s="40">
        <v>11.444222449298502</v>
      </c>
      <c r="Z4495" s="40">
        <v>9.5640748778751608</v>
      </c>
    </row>
    <row r="4496" spans="1:26" x14ac:dyDescent="0.25">
      <c r="A4496" s="39">
        <v>43227</v>
      </c>
      <c r="B4496" s="25">
        <v>44260.563466500003</v>
      </c>
      <c r="C4496" s="34">
        <v>56406.417336893202</v>
      </c>
      <c r="D4496" s="34">
        <v>7610.0748653468008</v>
      </c>
      <c r="E4496" s="25">
        <v>64016.492202240006</v>
      </c>
      <c r="F4496" s="25">
        <v>63195.100295683755</v>
      </c>
      <c r="G4496" s="25">
        <v>70500.212087894106</v>
      </c>
      <c r="H4496" s="25">
        <v>105642.40717075164</v>
      </c>
      <c r="I4496" s="25">
        <v>124242.69455866537</v>
      </c>
      <c r="J4496" s="25">
        <v>184692.14665556097</v>
      </c>
      <c r="K4496" s="25">
        <v>207902.46913480296</v>
      </c>
      <c r="L4496" s="34">
        <v>191820.84293273094</v>
      </c>
      <c r="M4496" s="34">
        <v>215031.16541197296</v>
      </c>
      <c r="O4496" s="41">
        <v>8.5606167787246612</v>
      </c>
      <c r="P4496" s="40">
        <v>13.495574654013499</v>
      </c>
      <c r="Q4496" s="40">
        <v>148.8209022335524</v>
      </c>
      <c r="R4496" s="41">
        <v>21.340620656739674</v>
      </c>
      <c r="S4496" s="41">
        <v>7.5432471752259866</v>
      </c>
      <c r="T4496" s="41">
        <v>7.0059028117841038</v>
      </c>
      <c r="U4496" s="41">
        <v>10.010070485828958</v>
      </c>
      <c r="V4496" s="41">
        <v>8.1313013615495819</v>
      </c>
      <c r="W4496" s="41">
        <v>12.961711991532399</v>
      </c>
      <c r="X4496" s="41">
        <v>10.921808820097656</v>
      </c>
      <c r="Y4496" s="40">
        <v>11.586535439512557</v>
      </c>
      <c r="Z4496" s="40">
        <v>9.8022179535528497</v>
      </c>
    </row>
    <row r="4497" spans="1:26" x14ac:dyDescent="0.25">
      <c r="A4497" s="39">
        <v>43228</v>
      </c>
      <c r="B4497" s="25">
        <v>44284.804719400003</v>
      </c>
      <c r="C4497" s="34">
        <v>56531.069426747075</v>
      </c>
      <c r="D4497" s="34">
        <v>7543.6293354688005</v>
      </c>
      <c r="E4497" s="25">
        <v>64074.698762215878</v>
      </c>
      <c r="F4497" s="25">
        <v>63098.713980773755</v>
      </c>
      <c r="G4497" s="25">
        <v>70415.051581474108</v>
      </c>
      <c r="H4497" s="25">
        <v>105595.28966669163</v>
      </c>
      <c r="I4497" s="25">
        <v>124245.24296031537</v>
      </c>
      <c r="J4497" s="25">
        <v>184673.27636236092</v>
      </c>
      <c r="K4497" s="25">
        <v>207945.78533476294</v>
      </c>
      <c r="L4497" s="34">
        <v>191804.32547585093</v>
      </c>
      <c r="M4497" s="34">
        <v>215076.83444825295</v>
      </c>
      <c r="O4497" s="41">
        <v>8.6200747964316538</v>
      </c>
      <c r="P4497" s="40">
        <v>13.746387615334775</v>
      </c>
      <c r="Q4497" s="40">
        <v>146.64838264784956</v>
      </c>
      <c r="R4497" s="41">
        <v>21.450948790487658</v>
      </c>
      <c r="S4497" s="41">
        <v>7.3792202611111968</v>
      </c>
      <c r="T4497" s="41">
        <v>6.8766453726430754</v>
      </c>
      <c r="U4497" s="41">
        <v>9.9610049629809119</v>
      </c>
      <c r="V4497" s="41">
        <v>8.13351929466657</v>
      </c>
      <c r="W4497" s="41">
        <v>12.950170512025782</v>
      </c>
      <c r="X4497" s="41">
        <v>10.944919229852612</v>
      </c>
      <c r="Y4497" s="40">
        <v>11.576926860177107</v>
      </c>
      <c r="Z4497" s="40">
        <v>9.8255381149152221</v>
      </c>
    </row>
    <row r="4498" spans="1:26" x14ac:dyDescent="0.25">
      <c r="A4498" s="39">
        <v>43229</v>
      </c>
      <c r="B4498" s="25">
        <v>44238.330159500001</v>
      </c>
      <c r="C4498" s="34">
        <v>57453.795131730934</v>
      </c>
      <c r="D4498" s="34">
        <v>7574.9135248444009</v>
      </c>
      <c r="E4498" s="25">
        <v>65028.708656575334</v>
      </c>
      <c r="F4498" s="25">
        <v>63123.392772243758</v>
      </c>
      <c r="G4498" s="25">
        <v>70418.908410964112</v>
      </c>
      <c r="H4498" s="25">
        <v>105486.87006998165</v>
      </c>
      <c r="I4498" s="25">
        <v>124105.17588049537</v>
      </c>
      <c r="J4498" s="25">
        <v>184635.27935127093</v>
      </c>
      <c r="K4498" s="25">
        <v>207897.69677991295</v>
      </c>
      <c r="L4498" s="34">
        <v>191768.00730108091</v>
      </c>
      <c r="M4498" s="34">
        <v>215030.42472972296</v>
      </c>
      <c r="O4498" s="41">
        <v>8.4976547513773362</v>
      </c>
      <c r="P4498" s="40">
        <v>15.399260273144533</v>
      </c>
      <c r="Q4498" s="40">
        <v>129.09015204009236</v>
      </c>
      <c r="R4498" s="41">
        <v>22.479625348930043</v>
      </c>
      <c r="S4498" s="41">
        <v>7.3723143792084889</v>
      </c>
      <c r="T4498" s="41">
        <v>6.8035040674647052</v>
      </c>
      <c r="U4498" s="41">
        <v>9.9172233846773992</v>
      </c>
      <c r="V4498" s="41">
        <v>8.0055562997784833</v>
      </c>
      <c r="W4498" s="41">
        <v>12.983783836017459</v>
      </c>
      <c r="X4498" s="41">
        <v>10.931828777702446</v>
      </c>
      <c r="Y4498" s="40">
        <v>11.607773712137902</v>
      </c>
      <c r="Z4498" s="40">
        <v>9.8125004367849655</v>
      </c>
    </row>
    <row r="4499" spans="1:26" x14ac:dyDescent="0.25">
      <c r="A4499" s="39">
        <v>43230</v>
      </c>
      <c r="B4499" s="25">
        <v>44288.656815000002</v>
      </c>
      <c r="C4499" s="34">
        <v>57435.170004244806</v>
      </c>
      <c r="D4499" s="34">
        <v>7563.2440518348021</v>
      </c>
      <c r="E4499" s="25">
        <v>64998.414056079608</v>
      </c>
      <c r="F4499" s="25">
        <v>62846.819724543755</v>
      </c>
      <c r="G4499" s="25">
        <v>70173.740647974118</v>
      </c>
      <c r="H4499" s="25">
        <v>105288.84372738164</v>
      </c>
      <c r="I4499" s="25">
        <v>123913.08244280539</v>
      </c>
      <c r="J4499" s="25">
        <v>184579.8727509109</v>
      </c>
      <c r="K4499" s="25">
        <v>207779.34838019288</v>
      </c>
      <c r="L4499" s="34">
        <v>191714.58453704088</v>
      </c>
      <c r="M4499" s="34">
        <v>214914.06016632289</v>
      </c>
      <c r="O4499" s="41">
        <v>8.7920755511196269</v>
      </c>
      <c r="P4499" s="40">
        <v>15.493639725870123</v>
      </c>
      <c r="Q4499" s="40">
        <v>129.68727329093369</v>
      </c>
      <c r="R4499" s="41">
        <v>22.585313624610095</v>
      </c>
      <c r="S4499" s="41">
        <v>7.3050610037929342</v>
      </c>
      <c r="T4499" s="41">
        <v>6.7284565506045668</v>
      </c>
      <c r="U4499" s="41">
        <v>9.9507408474642123</v>
      </c>
      <c r="V4499" s="41">
        <v>8.0036841010104887</v>
      </c>
      <c r="W4499" s="41">
        <v>13.105272522690093</v>
      </c>
      <c r="X4499" s="41">
        <v>10.991004403655303</v>
      </c>
      <c r="Y4499" s="40">
        <v>11.721881878776031</v>
      </c>
      <c r="Z4499" s="40">
        <v>9.8682880518061289</v>
      </c>
    </row>
    <row r="4500" spans="1:26" x14ac:dyDescent="0.25">
      <c r="A4500" s="39">
        <v>43231</v>
      </c>
      <c r="B4500" s="25">
        <v>44293.812239599996</v>
      </c>
      <c r="C4500" s="34">
        <v>57926.611330679152</v>
      </c>
      <c r="D4500" s="34">
        <v>7559.4165195682008</v>
      </c>
      <c r="E4500" s="25">
        <v>65486.027850247352</v>
      </c>
      <c r="F4500" s="25">
        <v>62892.300625323755</v>
      </c>
      <c r="G4500" s="25">
        <v>70208.006970624105</v>
      </c>
      <c r="H4500" s="25">
        <v>105368.81288525164</v>
      </c>
      <c r="I4500" s="25">
        <v>123945.30750228537</v>
      </c>
      <c r="J4500" s="25">
        <v>184591.39401491091</v>
      </c>
      <c r="K4500" s="25">
        <v>207743.16533358293</v>
      </c>
      <c r="L4500" s="34">
        <v>191716.9607419009</v>
      </c>
      <c r="M4500" s="34">
        <v>214868.73206057292</v>
      </c>
      <c r="O4500" s="41">
        <v>8.9050004888204128</v>
      </c>
      <c r="P4500" s="40">
        <v>17.093160892134684</v>
      </c>
      <c r="Q4500" s="40">
        <v>129.2604646080481</v>
      </c>
      <c r="R4500" s="41">
        <v>24.102161280909652</v>
      </c>
      <c r="S4500" s="41">
        <v>7.5902304026854051</v>
      </c>
      <c r="T4500" s="41">
        <v>7.0184923463876059</v>
      </c>
      <c r="U4500" s="41">
        <v>10.362976647040178</v>
      </c>
      <c r="V4500" s="41">
        <v>8.3494894548061573</v>
      </c>
      <c r="W4500" s="41">
        <v>13.229291595586767</v>
      </c>
      <c r="X4500" s="41">
        <v>11.102240499875183</v>
      </c>
      <c r="Y4500" s="40">
        <v>11.832237251391398</v>
      </c>
      <c r="Z4500" s="40">
        <v>9.9680282884540894</v>
      </c>
    </row>
    <row r="4501" spans="1:26" x14ac:dyDescent="0.25">
      <c r="A4501" s="39">
        <v>43234</v>
      </c>
      <c r="B4501" s="25">
        <v>44329.137182300001</v>
      </c>
      <c r="C4501" s="34">
        <v>58105.159250582226</v>
      </c>
      <c r="D4501" s="34">
        <v>7520.9684115440014</v>
      </c>
      <c r="E4501" s="25">
        <v>65626.127662126222</v>
      </c>
      <c r="F4501" s="25">
        <v>63038.254692773764</v>
      </c>
      <c r="G4501" s="25">
        <v>70389.404970754127</v>
      </c>
      <c r="H4501" s="25">
        <v>105455.25339990165</v>
      </c>
      <c r="I4501" s="25">
        <v>124055.68449443539</v>
      </c>
      <c r="J4501" s="25">
        <v>184568.80523512096</v>
      </c>
      <c r="K4501" s="25">
        <v>207743.74088094296</v>
      </c>
      <c r="L4501" s="34">
        <v>191699.33878469095</v>
      </c>
      <c r="M4501" s="34">
        <v>214874.27443051297</v>
      </c>
      <c r="O4501" s="41">
        <v>9.1514678963557916</v>
      </c>
      <c r="P4501" s="40">
        <v>18.604367541666988</v>
      </c>
      <c r="Q4501" s="40">
        <v>127.14773169279896</v>
      </c>
      <c r="R4501" s="41">
        <v>25.475876168494427</v>
      </c>
      <c r="S4501" s="41">
        <v>9.2572811991016746</v>
      </c>
      <c r="T4501" s="41">
        <v>8.5313612271068919</v>
      </c>
      <c r="U4501" s="41">
        <v>11.407601036226666</v>
      </c>
      <c r="V4501" s="41">
        <v>9.2998142338472043</v>
      </c>
      <c r="W4501" s="41">
        <v>13.790115144736536</v>
      </c>
      <c r="X4501" s="41">
        <v>11.635590684077158</v>
      </c>
      <c r="Y4501" s="40">
        <v>12.365647617884701</v>
      </c>
      <c r="Z4501" s="40">
        <v>10.479167733036409</v>
      </c>
    </row>
    <row r="4502" spans="1:26" x14ac:dyDescent="0.25">
      <c r="A4502" s="39">
        <v>43235</v>
      </c>
      <c r="B4502" s="25">
        <v>44222.317268400002</v>
      </c>
      <c r="C4502" s="34">
        <v>57950.331777896572</v>
      </c>
      <c r="D4502" s="34">
        <v>7473.2986009612014</v>
      </c>
      <c r="E4502" s="25">
        <v>65423.630378857772</v>
      </c>
      <c r="F4502" s="25">
        <v>63055.114176683754</v>
      </c>
      <c r="G4502" s="25">
        <v>70451.88106759412</v>
      </c>
      <c r="H4502" s="25">
        <v>105455.44894192166</v>
      </c>
      <c r="I4502" s="25">
        <v>124101.3516269254</v>
      </c>
      <c r="J4502" s="25">
        <v>184449.36041831091</v>
      </c>
      <c r="K4502" s="25">
        <v>207648.50641437288</v>
      </c>
      <c r="L4502" s="34">
        <v>191581.64390874089</v>
      </c>
      <c r="M4502" s="34">
        <v>214780.78990480286</v>
      </c>
      <c r="O4502" s="41">
        <v>8.8884456237859677</v>
      </c>
      <c r="P4502" s="40">
        <v>18.28833339404914</v>
      </c>
      <c r="Q4502" s="40">
        <v>125.70801159937477</v>
      </c>
      <c r="R4502" s="41">
        <v>25.088705312236325</v>
      </c>
      <c r="S4502" s="41">
        <v>9.2865018903057983</v>
      </c>
      <c r="T4502" s="41">
        <v>8.627691290374484</v>
      </c>
      <c r="U4502" s="41">
        <v>11.407807615478504</v>
      </c>
      <c r="V4502" s="41">
        <v>9.340049464647727</v>
      </c>
      <c r="W4502" s="41">
        <v>13.716475184609234</v>
      </c>
      <c r="X4502" s="41">
        <v>11.584414384449794</v>
      </c>
      <c r="Y4502" s="40">
        <v>12.296660103158374</v>
      </c>
      <c r="Z4502" s="40">
        <v>10.431101985641833</v>
      </c>
    </row>
    <row r="4503" spans="1:26" x14ac:dyDescent="0.25">
      <c r="A4503" s="39">
        <v>43236</v>
      </c>
      <c r="B4503" s="25">
        <v>44188.095857199994</v>
      </c>
      <c r="C4503" s="34">
        <v>57943.379545340926</v>
      </c>
      <c r="D4503" s="34">
        <v>7550.4687435324004</v>
      </c>
      <c r="E4503" s="25">
        <v>65493.848288873327</v>
      </c>
      <c r="F4503" s="25">
        <v>62795.079922503734</v>
      </c>
      <c r="G4503" s="25">
        <v>70317.020531904098</v>
      </c>
      <c r="H4503" s="25">
        <v>105057.28086790163</v>
      </c>
      <c r="I4503" s="25">
        <v>123817.37630431537</v>
      </c>
      <c r="J4503" s="25">
        <v>184200.9184436409</v>
      </c>
      <c r="K4503" s="25">
        <v>207521.73395524293</v>
      </c>
      <c r="L4503" s="34">
        <v>191334.70187493088</v>
      </c>
      <c r="M4503" s="34">
        <v>214655.51738653294</v>
      </c>
      <c r="O4503" s="41">
        <v>9.1157571912095179</v>
      </c>
      <c r="P4503" s="40">
        <v>17.76138508560998</v>
      </c>
      <c r="Q4503" s="40">
        <v>114.49190254421163</v>
      </c>
      <c r="R4503" s="41">
        <v>24.219657213983936</v>
      </c>
      <c r="S4503" s="41">
        <v>9.4140776504231027</v>
      </c>
      <c r="T4503" s="41">
        <v>8.7982428512094479</v>
      </c>
      <c r="U4503" s="41">
        <v>11.410039618970558</v>
      </c>
      <c r="V4503" s="41">
        <v>9.358983095439477</v>
      </c>
      <c r="W4503" s="41">
        <v>13.81709747868587</v>
      </c>
      <c r="X4503" s="41">
        <v>11.687603620821996</v>
      </c>
      <c r="Y4503" s="40">
        <v>12.388586770033449</v>
      </c>
      <c r="Z4503" s="40">
        <v>10.527529841765769</v>
      </c>
    </row>
    <row r="4504" spans="1:26" x14ac:dyDescent="0.25">
      <c r="A4504" s="39">
        <v>43237</v>
      </c>
      <c r="B4504" s="25">
        <v>44160.357310800006</v>
      </c>
      <c r="C4504" s="34">
        <v>57762.745577715294</v>
      </c>
      <c r="D4504" s="34">
        <v>7538.2699821464021</v>
      </c>
      <c r="E4504" s="25">
        <v>65301.015559861698</v>
      </c>
      <c r="F4504" s="25">
        <v>62975.635661603745</v>
      </c>
      <c r="G4504" s="25">
        <v>70470.68522631409</v>
      </c>
      <c r="H4504" s="25">
        <v>104905.26956215165</v>
      </c>
      <c r="I4504" s="25">
        <v>123612.21185381536</v>
      </c>
      <c r="J4504" s="25">
        <v>184103.64348552094</v>
      </c>
      <c r="K4504" s="25">
        <v>207393.73482002295</v>
      </c>
      <c r="L4504" s="34">
        <v>191238.39285767093</v>
      </c>
      <c r="M4504" s="34">
        <v>214528.48419217294</v>
      </c>
      <c r="O4504" s="41">
        <v>9.3086842504548351</v>
      </c>
      <c r="P4504" s="40">
        <v>18.169974580873173</v>
      </c>
      <c r="Q4504" s="40">
        <v>112.86094700718432</v>
      </c>
      <c r="R4504" s="41">
        <v>24.566833358774119</v>
      </c>
      <c r="S4504" s="41">
        <v>10.215608271237887</v>
      </c>
      <c r="T4504" s="41">
        <v>9.5112347764990002</v>
      </c>
      <c r="U4504" s="41">
        <v>11.629409407396807</v>
      </c>
      <c r="V4504" s="41">
        <v>9.5125999958353127</v>
      </c>
      <c r="W4504" s="41">
        <v>13.959405476798302</v>
      </c>
      <c r="X4504" s="41">
        <v>11.796734735262682</v>
      </c>
      <c r="Y4504" s="40">
        <v>12.520690382618781</v>
      </c>
      <c r="Z4504" s="40">
        <v>10.629522282781378</v>
      </c>
    </row>
    <row r="4505" spans="1:26" x14ac:dyDescent="0.25">
      <c r="A4505" s="39">
        <v>43238</v>
      </c>
      <c r="B4505" s="25">
        <v>44024.359018900002</v>
      </c>
      <c r="C4505" s="34">
        <v>57453.278564599641</v>
      </c>
      <c r="D4505" s="34">
        <v>7551.5565150046004</v>
      </c>
      <c r="E4505" s="25">
        <v>65004.835079604243</v>
      </c>
      <c r="F4505" s="25">
        <v>63008.718799853763</v>
      </c>
      <c r="G4505" s="25">
        <v>70520.141425884111</v>
      </c>
      <c r="H4505" s="25">
        <v>104974.51109826165</v>
      </c>
      <c r="I4505" s="25">
        <v>123725.86061646539</v>
      </c>
      <c r="J4505" s="25">
        <v>184122.54560610093</v>
      </c>
      <c r="K4505" s="25">
        <v>207445.16849326296</v>
      </c>
      <c r="L4505" s="34">
        <v>191247.96791911093</v>
      </c>
      <c r="M4505" s="34">
        <v>214570.59080627296</v>
      </c>
      <c r="O4505" s="41">
        <v>9.1388398364902876</v>
      </c>
      <c r="P4505" s="40">
        <v>17.291800738836159</v>
      </c>
      <c r="Q4505" s="40">
        <v>117.06998434867204</v>
      </c>
      <c r="R4505" s="41">
        <v>23.908280125104042</v>
      </c>
      <c r="S4505" s="41">
        <v>10.048118449025868</v>
      </c>
      <c r="T4505" s="41">
        <v>9.4494749555194204</v>
      </c>
      <c r="U4505" s="41">
        <v>11.665755250950728</v>
      </c>
      <c r="V4505" s="41">
        <v>9.5886647910968783</v>
      </c>
      <c r="W4505" s="41">
        <v>13.91691938027444</v>
      </c>
      <c r="X4505" s="41">
        <v>11.786711078752177</v>
      </c>
      <c r="Y4505" s="40">
        <v>12.474947829998406</v>
      </c>
      <c r="Z4505" s="40">
        <v>10.615051861663805</v>
      </c>
    </row>
    <row r="4506" spans="1:26" x14ac:dyDescent="0.25">
      <c r="A4506" s="39">
        <v>43241</v>
      </c>
      <c r="B4506" s="25">
        <v>44018.305508199999</v>
      </c>
      <c r="C4506" s="34">
        <v>57278.982890752704</v>
      </c>
      <c r="D4506" s="34">
        <v>7581.7690301038019</v>
      </c>
      <c r="E4506" s="25">
        <v>64860.751920856506</v>
      </c>
      <c r="F4506" s="25">
        <v>62700.241352173747</v>
      </c>
      <c r="G4506" s="25">
        <v>70244.166356564092</v>
      </c>
      <c r="H4506" s="25">
        <v>104304.76507381164</v>
      </c>
      <c r="I4506" s="25">
        <v>123041.45878604536</v>
      </c>
      <c r="J4506" s="25">
        <v>183884.07923101092</v>
      </c>
      <c r="K4506" s="25">
        <v>207219.59450904292</v>
      </c>
      <c r="L4506" s="34">
        <v>191013.6223666009</v>
      </c>
      <c r="M4506" s="34">
        <v>214349.13764463292</v>
      </c>
      <c r="O4506" s="41">
        <v>9.6706560671572017</v>
      </c>
      <c r="P4506" s="40">
        <v>18.273514172678972</v>
      </c>
      <c r="Q4506" s="40">
        <v>113.48728096281917</v>
      </c>
      <c r="R4506" s="41">
        <v>24.778653560697283</v>
      </c>
      <c r="S4506" s="41">
        <v>10.173024758554817</v>
      </c>
      <c r="T4506" s="41">
        <v>9.4187147808607143</v>
      </c>
      <c r="U4506" s="41">
        <v>11.861547174811339</v>
      </c>
      <c r="V4506" s="41">
        <v>9.6471175007726053</v>
      </c>
      <c r="W4506" s="41">
        <v>14.126946866725131</v>
      </c>
      <c r="X4506" s="41">
        <v>11.925652214839456</v>
      </c>
      <c r="Y4506" s="40">
        <v>12.675108924715705</v>
      </c>
      <c r="Z4506" s="40">
        <v>10.74956064991477</v>
      </c>
    </row>
    <row r="4507" spans="1:26" x14ac:dyDescent="0.25">
      <c r="A4507" s="39">
        <v>43242</v>
      </c>
      <c r="B4507" s="25">
        <v>43869.702088099999</v>
      </c>
      <c r="C4507" s="34">
        <v>57006.200760067062</v>
      </c>
      <c r="D4507" s="34">
        <v>7548.885645966001</v>
      </c>
      <c r="E4507" s="25">
        <v>64555.086406033064</v>
      </c>
      <c r="F4507" s="25">
        <v>62572.45881210376</v>
      </c>
      <c r="G4507" s="25">
        <v>70156.585768964113</v>
      </c>
      <c r="H4507" s="25">
        <v>104155.08236538165</v>
      </c>
      <c r="I4507" s="25">
        <v>122909.9168683654</v>
      </c>
      <c r="J4507" s="25">
        <v>183854.12714728096</v>
      </c>
      <c r="K4507" s="25">
        <v>207213.91126843297</v>
      </c>
      <c r="L4507" s="34">
        <v>190985.62422373096</v>
      </c>
      <c r="M4507" s="34">
        <v>214345.40834488298</v>
      </c>
      <c r="O4507" s="41">
        <v>9.3004138602382103</v>
      </c>
      <c r="P4507" s="40">
        <v>17.710255197546054</v>
      </c>
      <c r="Q4507" s="40">
        <v>112.56135137560004</v>
      </c>
      <c r="R4507" s="41">
        <v>24.190616415735633</v>
      </c>
      <c r="S4507" s="41">
        <v>9.9484931036961441</v>
      </c>
      <c r="T4507" s="41">
        <v>9.2822912765045285</v>
      </c>
      <c r="U4507" s="41">
        <v>11.701020094975178</v>
      </c>
      <c r="V4507" s="41">
        <v>9.5298952876548881</v>
      </c>
      <c r="W4507" s="41">
        <v>14.108357221103329</v>
      </c>
      <c r="X4507" s="41">
        <v>11.922582522451197</v>
      </c>
      <c r="Y4507" s="40">
        <v>12.658593381172413</v>
      </c>
      <c r="Z4507" s="40">
        <v>10.747633801440482</v>
      </c>
    </row>
    <row r="4508" spans="1:26" x14ac:dyDescent="0.25">
      <c r="A4508" s="39">
        <v>43243</v>
      </c>
      <c r="B4508" s="25">
        <v>43768.164333699999</v>
      </c>
      <c r="C4508" s="34">
        <v>56784.214265601404</v>
      </c>
      <c r="D4508" s="34">
        <v>7556.4855165170011</v>
      </c>
      <c r="E4508" s="25">
        <v>64340.699782118405</v>
      </c>
      <c r="F4508" s="25">
        <v>62711.530773343766</v>
      </c>
      <c r="G4508" s="25">
        <v>70312.433124834119</v>
      </c>
      <c r="H4508" s="25">
        <v>104328.27978622165</v>
      </c>
      <c r="I4508" s="25">
        <v>123097.08680622537</v>
      </c>
      <c r="J4508" s="25">
        <v>184008.80235788095</v>
      </c>
      <c r="K4508" s="25">
        <v>207385.14688391294</v>
      </c>
      <c r="L4508" s="34">
        <v>191141.35537519093</v>
      </c>
      <c r="M4508" s="34">
        <v>214517.69990122295</v>
      </c>
      <c r="O4508" s="41">
        <v>9.2276899274068782</v>
      </c>
      <c r="P4508" s="40">
        <v>18.046835398285864</v>
      </c>
      <c r="Q4508" s="40">
        <v>117.75490785866802</v>
      </c>
      <c r="R4508" s="41">
        <v>24.755827554447475</v>
      </c>
      <c r="S4508" s="41">
        <v>10.096798795707729</v>
      </c>
      <c r="T4508" s="41">
        <v>9.4977597538595582</v>
      </c>
      <c r="U4508" s="41">
        <v>11.787292694017015</v>
      </c>
      <c r="V4508" s="41">
        <v>9.6680983173475621</v>
      </c>
      <c r="W4508" s="41">
        <v>14.025581561544076</v>
      </c>
      <c r="X4508" s="41">
        <v>11.895877217901663</v>
      </c>
      <c r="Y4508" s="40">
        <v>12.581611897914446</v>
      </c>
      <c r="Z4508" s="40">
        <v>10.722895323390746</v>
      </c>
    </row>
    <row r="4509" spans="1:26" x14ac:dyDescent="0.25">
      <c r="A4509" s="39">
        <v>43244</v>
      </c>
      <c r="B4509" s="25">
        <v>43762.148682500003</v>
      </c>
      <c r="C4509" s="34">
        <v>56738.426402575758</v>
      </c>
      <c r="D4509" s="34">
        <v>7531.4534497818004</v>
      </c>
      <c r="E4509" s="25">
        <v>64269.879852357561</v>
      </c>
      <c r="F4509" s="25">
        <v>63029.466599453765</v>
      </c>
      <c r="G4509" s="25">
        <v>70607.615254544129</v>
      </c>
      <c r="H4509" s="25">
        <v>104619.85697681166</v>
      </c>
      <c r="I4509" s="25">
        <v>123347.2096100554</v>
      </c>
      <c r="J4509" s="25">
        <v>184167.87675222094</v>
      </c>
      <c r="K4509" s="25">
        <v>207509.9233024329</v>
      </c>
      <c r="L4509" s="34">
        <v>191301.63671039094</v>
      </c>
      <c r="M4509" s="34">
        <v>214643.68326060291</v>
      </c>
      <c r="O4509" s="41">
        <v>9.4040409529667421</v>
      </c>
      <c r="P4509" s="40">
        <v>17.665096462478825</v>
      </c>
      <c r="Q4509" s="40">
        <v>119.05722506876461</v>
      </c>
      <c r="R4509" s="41">
        <v>24.413244195440154</v>
      </c>
      <c r="S4509" s="41">
        <v>10.637662933997326</v>
      </c>
      <c r="T4509" s="41">
        <v>9.9714428056973716</v>
      </c>
      <c r="U4509" s="41">
        <v>12.079067708380652</v>
      </c>
      <c r="V4509" s="41">
        <v>9.8333057178920704</v>
      </c>
      <c r="W4509" s="41">
        <v>13.850980328296902</v>
      </c>
      <c r="X4509" s="41">
        <v>11.705640085557235</v>
      </c>
      <c r="Y4509" s="40">
        <v>12.418414391438981</v>
      </c>
      <c r="Z4509" s="40">
        <v>10.543048872514982</v>
      </c>
    </row>
    <row r="4510" spans="1:26" x14ac:dyDescent="0.25">
      <c r="A4510" s="39">
        <v>43245</v>
      </c>
      <c r="B4510" s="25">
        <v>43757.6356438</v>
      </c>
      <c r="C4510" s="34">
        <v>57364.030706560116</v>
      </c>
      <c r="D4510" s="34">
        <v>7471.1558677504008</v>
      </c>
      <c r="E4510" s="25">
        <v>64835.186574310515</v>
      </c>
      <c r="F4510" s="25">
        <v>63149.040756723763</v>
      </c>
      <c r="G4510" s="25">
        <v>70662.140080634126</v>
      </c>
      <c r="H4510" s="25">
        <v>105323.08228403167</v>
      </c>
      <c r="I4510" s="25">
        <v>124004.66814610541</v>
      </c>
      <c r="J4510" s="25">
        <v>184970.53732681097</v>
      </c>
      <c r="K4510" s="25">
        <v>208285.8542392829</v>
      </c>
      <c r="L4510" s="34">
        <v>192094.26522584097</v>
      </c>
      <c r="M4510" s="34">
        <v>215409.58213831292</v>
      </c>
      <c r="O4510" s="25">
        <v>9.5466217157565314</v>
      </c>
      <c r="P4510" s="34">
        <v>19.487128104816431</v>
      </c>
      <c r="Q4510" s="34">
        <v>114.43066323472931</v>
      </c>
      <c r="R4510" s="25">
        <v>25.91134826325634</v>
      </c>
      <c r="S4510" s="25">
        <v>11.267920108835527</v>
      </c>
      <c r="T4510" s="25">
        <v>10.415302547874283</v>
      </c>
      <c r="U4510" s="25">
        <v>12.851334915804212</v>
      </c>
      <c r="V4510" s="25">
        <v>10.429439600769918</v>
      </c>
      <c r="W4510" s="25">
        <v>14.270586140297636</v>
      </c>
      <c r="X4510" s="25">
        <v>12.061205723680102</v>
      </c>
      <c r="Y4510" s="34">
        <v>12.811602338976048</v>
      </c>
      <c r="Z4510" s="34">
        <v>10.878058784504653</v>
      </c>
    </row>
    <row r="4511" spans="1:26" x14ac:dyDescent="0.25">
      <c r="A4511" s="39">
        <v>43248</v>
      </c>
      <c r="B4511" s="25">
        <v>43841.927461199994</v>
      </c>
      <c r="C4511" s="34">
        <v>57039.156718463179</v>
      </c>
      <c r="D4511" s="34">
        <v>8034.7917316772018</v>
      </c>
      <c r="E4511" s="25">
        <v>65073.948450140379</v>
      </c>
      <c r="F4511" s="25">
        <v>63240.805981113743</v>
      </c>
      <c r="G4511" s="25">
        <v>70696.905032164097</v>
      </c>
      <c r="H4511" s="25">
        <v>104970.76560720163</v>
      </c>
      <c r="I4511" s="25">
        <v>123565.46482264536</v>
      </c>
      <c r="J4511" s="25">
        <v>184702.45528809095</v>
      </c>
      <c r="K4511" s="25">
        <v>207919.29012570294</v>
      </c>
      <c r="L4511" s="34">
        <v>191831.05700970092</v>
      </c>
      <c r="M4511" s="34">
        <v>215047.89184731295</v>
      </c>
      <c r="O4511" s="25">
        <v>9.7874263256277452</v>
      </c>
      <c r="P4511" s="34">
        <v>15.604168017732277</v>
      </c>
      <c r="Q4511" s="34">
        <v>135.21492229924118</v>
      </c>
      <c r="R4511" s="25">
        <v>23.348932569099823</v>
      </c>
      <c r="S4511" s="25">
        <v>9.3680387057714078</v>
      </c>
      <c r="T4511" s="25">
        <v>8.6466901122090647</v>
      </c>
      <c r="U4511" s="25">
        <v>10.804483343154914</v>
      </c>
      <c r="V4511" s="25">
        <v>8.7236567846583402</v>
      </c>
      <c r="W4511" s="25">
        <v>12.953945714245506</v>
      </c>
      <c r="X4511" s="25">
        <v>10.917040632733134</v>
      </c>
      <c r="Y4511" s="34">
        <v>11.580418642541712</v>
      </c>
      <c r="Z4511" s="34">
        <v>9.7987424918637664</v>
      </c>
    </row>
    <row r="4512" spans="1:26" x14ac:dyDescent="0.25">
      <c r="A4512" s="39">
        <v>43249</v>
      </c>
      <c r="B4512" s="25">
        <v>43792.074101999999</v>
      </c>
      <c r="C4512" s="34">
        <v>57035.372806997533</v>
      </c>
      <c r="D4512" s="34">
        <v>7558.4764030790011</v>
      </c>
      <c r="E4512" s="25">
        <v>64593.849210076536</v>
      </c>
      <c r="F4512" s="25">
        <v>63356.418756253763</v>
      </c>
      <c r="G4512" s="25">
        <v>70822.799729434118</v>
      </c>
      <c r="H4512" s="25">
        <v>105346.30647183165</v>
      </c>
      <c r="I4512" s="25">
        <v>123948.05862480537</v>
      </c>
      <c r="J4512" s="25">
        <v>185235.16658435093</v>
      </c>
      <c r="K4512" s="25">
        <v>208465.03065251294</v>
      </c>
      <c r="L4512" s="34">
        <v>192366.03424682093</v>
      </c>
      <c r="M4512" s="34">
        <v>215595.89831498294</v>
      </c>
      <c r="O4512" s="25">
        <v>9.6625852815130919</v>
      </c>
      <c r="P4512" s="34">
        <v>15.596498971378757</v>
      </c>
      <c r="Q4512" s="34">
        <v>121.27100480297814</v>
      </c>
      <c r="R4512" s="25">
        <v>22.438895139382687</v>
      </c>
      <c r="S4512" s="25">
        <v>9.5679783218188597</v>
      </c>
      <c r="T4512" s="25">
        <v>8.8401645246298557</v>
      </c>
      <c r="U4512" s="25">
        <v>11.200894774841341</v>
      </c>
      <c r="V4512" s="25">
        <v>9.0602961303985587</v>
      </c>
      <c r="W4512" s="25">
        <v>13.279722882422629</v>
      </c>
      <c r="X4512" s="25">
        <v>11.208172466390899</v>
      </c>
      <c r="Y4512" s="34">
        <v>11.891593407528077</v>
      </c>
      <c r="Z4512" s="34">
        <v>10.07854258899885</v>
      </c>
    </row>
    <row r="4513" spans="1:26" x14ac:dyDescent="0.25">
      <c r="A4513" s="39">
        <v>43250</v>
      </c>
      <c r="B4513" s="25">
        <v>43719.8515854</v>
      </c>
      <c r="C4513" s="34">
        <v>57887.451446891893</v>
      </c>
      <c r="D4513" s="34">
        <v>7621.1919117488014</v>
      </c>
      <c r="E4513" s="25">
        <v>65508.643358640693</v>
      </c>
      <c r="F4513" s="25">
        <v>63716.85809252</v>
      </c>
      <c r="G4513" s="25">
        <v>71066.705396999998</v>
      </c>
      <c r="H4513" s="25">
        <v>106548.65869103001</v>
      </c>
      <c r="I4513" s="25">
        <v>125086.80559157</v>
      </c>
      <c r="J4513" s="25">
        <v>186682.64696121</v>
      </c>
      <c r="K4513" s="25">
        <v>209865.56915830998</v>
      </c>
      <c r="L4513" s="34">
        <v>193613.79156454001</v>
      </c>
      <c r="M4513" s="34">
        <v>216796.71376163999</v>
      </c>
      <c r="O4513" s="25">
        <v>10.186328832736669</v>
      </c>
      <c r="P4513" s="34">
        <v>15.227687180304073</v>
      </c>
      <c r="Q4513" s="34">
        <v>22.49751090762777</v>
      </c>
      <c r="R4513" s="25">
        <v>16.028787049750992</v>
      </c>
      <c r="S4513" s="25">
        <v>9.8345412584780245</v>
      </c>
      <c r="T4513" s="25">
        <v>8.7179369134616778</v>
      </c>
      <c r="U4513" s="25">
        <v>11.01682738035581</v>
      </c>
      <c r="V4513" s="25">
        <v>8.7278027528260083</v>
      </c>
      <c r="W4513" s="25">
        <v>13.333752393625486</v>
      </c>
      <c r="X4513" s="25">
        <v>11.165612554562831</v>
      </c>
      <c r="Y4513" s="34">
        <v>11.802640890837047</v>
      </c>
      <c r="Z4513" s="34">
        <v>9.9142668089591268</v>
      </c>
    </row>
    <row r="4514" spans="1:26" x14ac:dyDescent="0.25">
      <c r="A4514" s="39">
        <v>43252</v>
      </c>
      <c r="B4514" s="25">
        <v>43903.486867400003</v>
      </c>
      <c r="C4514" s="34">
        <v>58352.704854105847</v>
      </c>
      <c r="D4514" s="34">
        <v>7574.0749925386008</v>
      </c>
      <c r="E4514" s="25">
        <v>65926.779846644451</v>
      </c>
      <c r="F4514" s="25">
        <v>64208.554046633755</v>
      </c>
      <c r="G4514" s="25">
        <v>71570.401624414109</v>
      </c>
      <c r="H4514" s="25">
        <v>107112.19844470164</v>
      </c>
      <c r="I4514" s="25">
        <v>125664.23489495539</v>
      </c>
      <c r="J4514" s="25">
        <v>187418.24009792093</v>
      </c>
      <c r="K4514" s="25">
        <v>210602.93393955295</v>
      </c>
      <c r="L4514" s="34">
        <v>194339.33963524093</v>
      </c>
      <c r="M4514" s="34">
        <v>217524.03347687295</v>
      </c>
      <c r="O4514" s="25">
        <v>9.9207162015908956</v>
      </c>
      <c r="P4514" s="34">
        <v>14.239549655957685</v>
      </c>
      <c r="Q4514" s="34">
        <v>19.939246333257564</v>
      </c>
      <c r="R4514" s="25">
        <v>14.866671898405892</v>
      </c>
      <c r="S4514" s="25">
        <v>9.0104878513528774</v>
      </c>
      <c r="T4514" s="25">
        <v>8.0852195502121091</v>
      </c>
      <c r="U4514" s="25">
        <v>10.531489704378849</v>
      </c>
      <c r="V4514" s="25">
        <v>8.405249787184399</v>
      </c>
      <c r="W4514" s="25">
        <v>13.088095695422307</v>
      </c>
      <c r="X4514" s="25">
        <v>10.996936254164979</v>
      </c>
      <c r="Y4514" s="34">
        <v>11.570650981217323</v>
      </c>
      <c r="Z4514" s="34">
        <v>9.7525533065556438</v>
      </c>
    </row>
    <row r="4515" spans="1:26" x14ac:dyDescent="0.25">
      <c r="A4515" s="39">
        <v>43255</v>
      </c>
      <c r="B4515" s="25">
        <v>44040.270487300004</v>
      </c>
      <c r="C4515" s="34">
        <v>59467.443225814626</v>
      </c>
      <c r="D4515" s="34">
        <v>7511.3391754562017</v>
      </c>
      <c r="E4515" s="25">
        <v>66978.78240127083</v>
      </c>
      <c r="F4515" s="25">
        <v>64369.838330603758</v>
      </c>
      <c r="G4515" s="25">
        <v>71766.838007524115</v>
      </c>
      <c r="H4515" s="25">
        <v>107642.82863204164</v>
      </c>
      <c r="I4515" s="25">
        <v>126223.79253267538</v>
      </c>
      <c r="J4515" s="25">
        <v>187960.2121989009</v>
      </c>
      <c r="K4515" s="25">
        <v>211185.08925936293</v>
      </c>
      <c r="L4515" s="34">
        <v>194885.3177156109</v>
      </c>
      <c r="M4515" s="34">
        <v>218110.19477607292</v>
      </c>
      <c r="O4515" s="25">
        <v>8.796630102462565</v>
      </c>
      <c r="P4515" s="34">
        <v>16.061585141072719</v>
      </c>
      <c r="Q4515" s="34">
        <v>27.613285702250835</v>
      </c>
      <c r="R4515" s="25">
        <v>17.251867301536585</v>
      </c>
      <c r="S4515" s="25">
        <v>8.4579545564323233</v>
      </c>
      <c r="T4515" s="25">
        <v>7.6185310841358822</v>
      </c>
      <c r="U4515" s="25">
        <v>10.350024494286592</v>
      </c>
      <c r="V4515" s="25">
        <v>8.2672122538369095</v>
      </c>
      <c r="W4515" s="25">
        <v>12.879844602067681</v>
      </c>
      <c r="X4515" s="25">
        <v>10.830836956386136</v>
      </c>
      <c r="Y4515" s="34">
        <v>11.385427333675736</v>
      </c>
      <c r="Z4515" s="34">
        <v>9.6039249283008221</v>
      </c>
    </row>
    <row r="4516" spans="1:26" x14ac:dyDescent="0.25">
      <c r="A4516" s="39">
        <v>43256</v>
      </c>
      <c r="B4516" s="25">
        <v>44231.785641000002</v>
      </c>
      <c r="C4516" s="34">
        <v>60386.770174194222</v>
      </c>
      <c r="D4516" s="34">
        <v>7493.6852495288013</v>
      </c>
      <c r="E4516" s="25">
        <v>67880.455423723019</v>
      </c>
      <c r="F4516" s="25">
        <v>64257.164146933763</v>
      </c>
      <c r="G4516" s="25">
        <v>71639.356499044123</v>
      </c>
      <c r="H4516" s="25">
        <v>107726.19703209163</v>
      </c>
      <c r="I4516" s="25">
        <v>126264.32801670537</v>
      </c>
      <c r="J4516" s="25">
        <v>188055.01894942092</v>
      </c>
      <c r="K4516" s="25">
        <v>211236.53050236293</v>
      </c>
      <c r="L4516" s="34">
        <v>194981.96745926092</v>
      </c>
      <c r="M4516" s="34">
        <v>218163.47901220294</v>
      </c>
      <c r="O4516" s="25">
        <v>9.2697471634062278</v>
      </c>
      <c r="P4516" s="34">
        <v>17.855819718918564</v>
      </c>
      <c r="Q4516" s="34">
        <v>27.313355764257729</v>
      </c>
      <c r="R4516" s="25">
        <v>18.83032008595049</v>
      </c>
      <c r="S4516" s="25">
        <v>8.2681076994400868</v>
      </c>
      <c r="T4516" s="25">
        <v>7.4273651770972116</v>
      </c>
      <c r="U4516" s="25">
        <v>10.435489593118351</v>
      </c>
      <c r="V4516" s="25">
        <v>8.3019811651905417</v>
      </c>
      <c r="W4516" s="25">
        <v>12.936780967167127</v>
      </c>
      <c r="X4516" s="25">
        <v>10.857833540452555</v>
      </c>
      <c r="Y4516" s="34">
        <v>11.440666861847149</v>
      </c>
      <c r="Z4516" s="34">
        <v>9.6307011247213978</v>
      </c>
    </row>
    <row r="4517" spans="1:26" x14ac:dyDescent="0.25">
      <c r="A4517" s="39">
        <v>43257</v>
      </c>
      <c r="B4517" s="25">
        <v>44347.771105899999</v>
      </c>
      <c r="C4517" s="34">
        <v>60377.898042043817</v>
      </c>
      <c r="D4517" s="34">
        <v>7645.0639410278009</v>
      </c>
      <c r="E4517" s="25">
        <v>68022.961983071611</v>
      </c>
      <c r="F4517" s="25">
        <v>64564.312608393753</v>
      </c>
      <c r="G4517" s="25">
        <v>71971.353586984114</v>
      </c>
      <c r="H4517" s="25">
        <v>108307.20603372164</v>
      </c>
      <c r="I4517" s="25">
        <v>126903.70052705539</v>
      </c>
      <c r="J4517" s="25">
        <v>188608.76245088089</v>
      </c>
      <c r="K4517" s="25">
        <v>211836.62309206292</v>
      </c>
      <c r="L4517" s="34">
        <v>195537.5709538509</v>
      </c>
      <c r="M4517" s="34">
        <v>218765.43159503292</v>
      </c>
      <c r="O4517" s="25">
        <v>9.0935452204365053</v>
      </c>
      <c r="P4517" s="34">
        <v>16.363901924330793</v>
      </c>
      <c r="Q4517" s="34">
        <v>32.435378942275797</v>
      </c>
      <c r="R4517" s="25">
        <v>17.972915350806808</v>
      </c>
      <c r="S4517" s="25">
        <v>8.3908787172767951</v>
      </c>
      <c r="T4517" s="25">
        <v>7.6134539299847592</v>
      </c>
      <c r="U4517" s="25">
        <v>10.283638555844487</v>
      </c>
      <c r="V4517" s="25">
        <v>8.2497559640774654</v>
      </c>
      <c r="W4517" s="25">
        <v>12.859739663573144</v>
      </c>
      <c r="X4517" s="25">
        <v>10.825281663346331</v>
      </c>
      <c r="Y4517" s="34">
        <v>11.372394457989898</v>
      </c>
      <c r="Z4517" s="34">
        <v>9.6031382186188008</v>
      </c>
    </row>
    <row r="4518" spans="1:26" x14ac:dyDescent="0.25">
      <c r="A4518" s="39">
        <v>43258</v>
      </c>
      <c r="B4518" s="25">
        <v>44416.073479400002</v>
      </c>
      <c r="C4518" s="34">
        <v>60587.593736353418</v>
      </c>
      <c r="D4518" s="34">
        <v>7640.1199597450004</v>
      </c>
      <c r="E4518" s="25">
        <v>68227.713696098421</v>
      </c>
      <c r="F4518" s="25">
        <v>64967.587943153761</v>
      </c>
      <c r="G4518" s="25">
        <v>72424.299161924122</v>
      </c>
      <c r="H4518" s="25">
        <v>108666.06231790165</v>
      </c>
      <c r="I4518" s="25">
        <v>127279.40972008542</v>
      </c>
      <c r="J4518" s="25">
        <v>188954.15087540096</v>
      </c>
      <c r="K4518" s="25">
        <v>212184.86991795292</v>
      </c>
      <c r="L4518" s="34">
        <v>195884.77237150093</v>
      </c>
      <c r="M4518" s="34">
        <v>219115.49141405293</v>
      </c>
      <c r="O4518" s="25">
        <v>9.0881264887125326</v>
      </c>
      <c r="P4518" s="34">
        <v>17.0959771173689</v>
      </c>
      <c r="Q4518" s="34">
        <v>33.528266773994986</v>
      </c>
      <c r="R4518" s="25">
        <v>18.732162876512803</v>
      </c>
      <c r="S4518" s="25">
        <v>8.622165371527668</v>
      </c>
      <c r="T4518" s="25">
        <v>7.8811755191128263</v>
      </c>
      <c r="U4518" s="25">
        <v>10.502028438511623</v>
      </c>
      <c r="V4518" s="25">
        <v>8.4138246887938131</v>
      </c>
      <c r="W4518" s="25">
        <v>12.960161081824339</v>
      </c>
      <c r="X4518" s="25">
        <v>10.883922514437305</v>
      </c>
      <c r="Y4518" s="34">
        <v>11.468896870451273</v>
      </c>
      <c r="Z4518" s="34">
        <v>9.6602532252297202</v>
      </c>
    </row>
    <row r="4519" spans="1:26" x14ac:dyDescent="0.25">
      <c r="A4519" s="39">
        <v>43259</v>
      </c>
      <c r="B4519" s="25">
        <v>44496.573162599998</v>
      </c>
      <c r="C4519" s="34">
        <v>60606.11059535302</v>
      </c>
      <c r="D4519" s="34">
        <v>7621.0404419198012</v>
      </c>
      <c r="E4519" s="25">
        <v>68227.151037272823</v>
      </c>
      <c r="F4519" s="25">
        <v>64948.124301073745</v>
      </c>
      <c r="G4519" s="25">
        <v>72390.663752484106</v>
      </c>
      <c r="H4519" s="25">
        <v>108807.72411801164</v>
      </c>
      <c r="I4519" s="25">
        <v>127408.33245720538</v>
      </c>
      <c r="J4519" s="25">
        <v>188920.95629981093</v>
      </c>
      <c r="K4519" s="25">
        <v>212135.93034475291</v>
      </c>
      <c r="L4519" s="34">
        <v>195843.73878904092</v>
      </c>
      <c r="M4519" s="34">
        <v>219058.71283398292</v>
      </c>
      <c r="O4519" s="25">
        <v>9.11230600427022</v>
      </c>
      <c r="P4519" s="34">
        <v>17.475423365895626</v>
      </c>
      <c r="Q4519" s="34">
        <v>33.014764262631793</v>
      </c>
      <c r="R4519" s="25">
        <v>19.028673385669581</v>
      </c>
      <c r="S4519" s="25">
        <v>8.7504534854688121</v>
      </c>
      <c r="T4519" s="25">
        <v>8.007238607523659</v>
      </c>
      <c r="U4519" s="25">
        <v>10.694764355299791</v>
      </c>
      <c r="V4519" s="25">
        <v>8.5881949033580938</v>
      </c>
      <c r="W4519" s="25">
        <v>12.940375261934079</v>
      </c>
      <c r="X4519" s="25">
        <v>10.890875165560709</v>
      </c>
      <c r="Y4519" s="34">
        <v>11.44433200986601</v>
      </c>
      <c r="Z4519" s="34">
        <v>9.6615445233558361</v>
      </c>
    </row>
    <row r="4520" spans="1:26" x14ac:dyDescent="0.25">
      <c r="A4520" s="39">
        <v>43262</v>
      </c>
      <c r="B4520" s="25">
        <v>44748.598453999999</v>
      </c>
      <c r="C4520" s="34">
        <v>60390.446885457044</v>
      </c>
      <c r="D4520" s="34">
        <v>7607.1574619026005</v>
      </c>
      <c r="E4520" s="25">
        <v>67997.604347359651</v>
      </c>
      <c r="F4520" s="25">
        <v>64713.830501763739</v>
      </c>
      <c r="G4520" s="25">
        <v>72178.117665834085</v>
      </c>
      <c r="H4520" s="25">
        <v>107815.75988282163</v>
      </c>
      <c r="I4520" s="25">
        <v>126433.31351876537</v>
      </c>
      <c r="J4520" s="25">
        <v>187994.33482668089</v>
      </c>
      <c r="K4520" s="25">
        <v>211209.17069606291</v>
      </c>
      <c r="L4520" s="34">
        <v>194919.29434757089</v>
      </c>
      <c r="M4520" s="34">
        <v>218134.13021695291</v>
      </c>
      <c r="O4520" s="25">
        <v>8.9692107816990774</v>
      </c>
      <c r="P4520" s="34">
        <v>16.439122835256924</v>
      </c>
      <c r="Q4520" s="34">
        <v>34.163370405022221</v>
      </c>
      <c r="R4520" s="25">
        <v>18.185862451220824</v>
      </c>
      <c r="S4520" s="25">
        <v>8.0902080282606157</v>
      </c>
      <c r="T4520" s="25">
        <v>7.4763169637080518</v>
      </c>
      <c r="U4520" s="25">
        <v>10.138322322915737</v>
      </c>
      <c r="V4520" s="25">
        <v>8.1174567572365639</v>
      </c>
      <c r="W4520" s="25">
        <v>12.664106660165796</v>
      </c>
      <c r="X4520" s="25">
        <v>10.633199031801531</v>
      </c>
      <c r="Y4520" s="34">
        <v>11.181707002974029</v>
      </c>
      <c r="Z4520" s="34">
        <v>9.4157172563245517</v>
      </c>
    </row>
    <row r="4521" spans="1:26" x14ac:dyDescent="0.25">
      <c r="A4521" s="39">
        <v>43263</v>
      </c>
      <c r="B4521" s="25">
        <v>44862.746751400002</v>
      </c>
      <c r="C4521" s="34">
        <v>60347.499250151886</v>
      </c>
      <c r="D4521" s="34">
        <v>7588.1046665900012</v>
      </c>
      <c r="E4521" s="25">
        <v>67935.603916741893</v>
      </c>
      <c r="F4521" s="25">
        <v>64884.919081133754</v>
      </c>
      <c r="G4521" s="25">
        <v>72262.307720544108</v>
      </c>
      <c r="H4521" s="25">
        <v>107883.36988072164</v>
      </c>
      <c r="I4521" s="25">
        <v>126402.41117103538</v>
      </c>
      <c r="J4521" s="25">
        <v>188097.27915860093</v>
      </c>
      <c r="K4521" s="25">
        <v>211210.0393624829</v>
      </c>
      <c r="L4521" s="34">
        <v>195023.74172489092</v>
      </c>
      <c r="M4521" s="34">
        <v>218136.50192877292</v>
      </c>
      <c r="O4521" s="25">
        <v>9.2471781440185641</v>
      </c>
      <c r="P4521" s="34">
        <v>16.356315284713951</v>
      </c>
      <c r="Q4521" s="34">
        <v>33.827346437123971</v>
      </c>
      <c r="R4521" s="25">
        <v>18.078100208194225</v>
      </c>
      <c r="S4521" s="25">
        <v>8.3759738373925696</v>
      </c>
      <c r="T4521" s="25">
        <v>7.6016795707948281</v>
      </c>
      <c r="U4521" s="25">
        <v>10.207388772468718</v>
      </c>
      <c r="V4521" s="25">
        <v>8.0910311012807767</v>
      </c>
      <c r="W4521" s="25">
        <v>12.725800706436875</v>
      </c>
      <c r="X4521" s="25">
        <v>10.633654046821107</v>
      </c>
      <c r="Y4521" s="34">
        <v>11.241283648484135</v>
      </c>
      <c r="Z4521" s="34">
        <v>9.4169069030325403</v>
      </c>
    </row>
    <row r="4522" spans="1:26" x14ac:dyDescent="0.25">
      <c r="A4522" s="39">
        <v>43264</v>
      </c>
      <c r="B4522" s="25">
        <v>44967.696816800002</v>
      </c>
      <c r="C4522" s="34">
        <v>60296.355534736722</v>
      </c>
      <c r="D4522" s="34">
        <v>7569.6514500950007</v>
      </c>
      <c r="E4522" s="25">
        <v>67866.006984831722</v>
      </c>
      <c r="F4522" s="25">
        <v>64775.512351403762</v>
      </c>
      <c r="G4522" s="25">
        <v>72161.113106554112</v>
      </c>
      <c r="H4522" s="25">
        <v>107711.60843099166</v>
      </c>
      <c r="I4522" s="25">
        <v>126234.8449122554</v>
      </c>
      <c r="J4522" s="25">
        <v>187872.85982634101</v>
      </c>
      <c r="K4522" s="25">
        <v>210997.31105625295</v>
      </c>
      <c r="L4522" s="34">
        <v>194801.012438031</v>
      </c>
      <c r="M4522" s="34">
        <v>217925.46366794294</v>
      </c>
      <c r="O4522" s="25">
        <v>9.2413019932172205</v>
      </c>
      <c r="P4522" s="34">
        <v>16.359625788772568</v>
      </c>
      <c r="Q4522" s="34">
        <v>34.063459922872561</v>
      </c>
      <c r="R4522" s="25">
        <v>18.099136941300053</v>
      </c>
      <c r="S4522" s="25">
        <v>8.2037292857570332</v>
      </c>
      <c r="T4522" s="25">
        <v>7.438135922891731</v>
      </c>
      <c r="U4522" s="25">
        <v>10.124771572348523</v>
      </c>
      <c r="V4522" s="25">
        <v>8.0232486422617377</v>
      </c>
      <c r="W4522" s="25">
        <v>12.629475367198673</v>
      </c>
      <c r="X4522" s="25">
        <v>10.55524992649155</v>
      </c>
      <c r="Y4522" s="34">
        <v>11.148253457900449</v>
      </c>
      <c r="Z4522" s="34">
        <v>9.3407395567061346</v>
      </c>
    </row>
    <row r="4523" spans="1:26" x14ac:dyDescent="0.25">
      <c r="A4523" s="39">
        <v>43265</v>
      </c>
      <c r="B4523" s="25">
        <v>44917.024240699997</v>
      </c>
      <c r="C4523" s="34">
        <v>60234.962021271553</v>
      </c>
      <c r="D4523" s="34">
        <v>7509.3152841994015</v>
      </c>
      <c r="E4523" s="25">
        <v>67744.277305470954</v>
      </c>
      <c r="F4523" s="25">
        <v>64517.961944113747</v>
      </c>
      <c r="G4523" s="25">
        <v>71908.2250185741</v>
      </c>
      <c r="H4523" s="25">
        <v>107468.45240313161</v>
      </c>
      <c r="I4523" s="25">
        <v>125995.77903281535</v>
      </c>
      <c r="J4523" s="25">
        <v>187861.69750886087</v>
      </c>
      <c r="K4523" s="25">
        <v>210998.93203601288</v>
      </c>
      <c r="L4523" s="34">
        <v>194790.93716595086</v>
      </c>
      <c r="M4523" s="34">
        <v>217928.17169310286</v>
      </c>
      <c r="O4523" s="25">
        <v>9.3234855311399087</v>
      </c>
      <c r="P4523" s="34">
        <v>13.982211094277041</v>
      </c>
      <c r="Q4523" s="34">
        <v>33.430445857168763</v>
      </c>
      <c r="R4523" s="25">
        <v>15.854031278561397</v>
      </c>
      <c r="S4523" s="25">
        <v>8.1474496628995308</v>
      </c>
      <c r="T4523" s="25">
        <v>7.4372817516210832</v>
      </c>
      <c r="U4523" s="25">
        <v>10.02557871255334</v>
      </c>
      <c r="V4523" s="25">
        <v>7.9788491357599689</v>
      </c>
      <c r="W4523" s="25">
        <v>12.750361699601044</v>
      </c>
      <c r="X4523" s="25">
        <v>10.683743402657363</v>
      </c>
      <c r="Y4523" s="34">
        <v>11.261602064315412</v>
      </c>
      <c r="Z4523" s="34">
        <v>9.4623532863901119</v>
      </c>
    </row>
    <row r="4524" spans="1:26" x14ac:dyDescent="0.25">
      <c r="A4524" s="39">
        <v>43266</v>
      </c>
      <c r="B4524" s="25">
        <v>44838.357704400005</v>
      </c>
      <c r="C4524" s="34">
        <v>60335.107632126404</v>
      </c>
      <c r="D4524" s="34">
        <v>7618.713494728001</v>
      </c>
      <c r="E4524" s="25">
        <v>67953.821126854411</v>
      </c>
      <c r="F4524" s="25">
        <v>64487.186075383761</v>
      </c>
      <c r="G4524" s="25">
        <v>71834.544463854123</v>
      </c>
      <c r="H4524" s="25">
        <v>107773.40711660164</v>
      </c>
      <c r="I4524" s="25">
        <v>126261.04625910539</v>
      </c>
      <c r="J4524" s="25">
        <v>187848.22055550091</v>
      </c>
      <c r="K4524" s="25">
        <v>210920.64654858291</v>
      </c>
      <c r="L4524" s="34">
        <v>194766.81225799091</v>
      </c>
      <c r="M4524" s="34">
        <v>217839.23825107291</v>
      </c>
      <c r="O4524" s="25">
        <v>8.9243527042495394</v>
      </c>
      <c r="P4524" s="34">
        <v>13.105155720388284</v>
      </c>
      <c r="Q4524" s="34">
        <v>35.656889505569112</v>
      </c>
      <c r="R4524" s="25">
        <v>15.253278642878421</v>
      </c>
      <c r="S4524" s="25">
        <v>6.1808726359167343</v>
      </c>
      <c r="T4524" s="25">
        <v>5.5543995966231829</v>
      </c>
      <c r="U4524" s="25">
        <v>9.4925683304079023</v>
      </c>
      <c r="V4524" s="25">
        <v>7.4611201788882919</v>
      </c>
      <c r="W4524" s="25">
        <v>12.506036904121709</v>
      </c>
      <c r="X4524" s="25">
        <v>10.434858762694921</v>
      </c>
      <c r="Y4524" s="34">
        <v>11.030050081814903</v>
      </c>
      <c r="Z4524" s="34">
        <v>9.2244231169691595</v>
      </c>
    </row>
    <row r="4525" spans="1:26" x14ac:dyDescent="0.25">
      <c r="A4525" s="39">
        <v>43269</v>
      </c>
      <c r="B4525" s="25">
        <v>44764.802824599996</v>
      </c>
      <c r="C4525" s="34">
        <v>60289.431258980912</v>
      </c>
      <c r="D4525" s="34">
        <v>7518.3094548954004</v>
      </c>
      <c r="E4525" s="25">
        <v>67807.740713876308</v>
      </c>
      <c r="F4525" s="25">
        <v>64523.105297503753</v>
      </c>
      <c r="G4525" s="25">
        <v>71925.948141054119</v>
      </c>
      <c r="H4525" s="25">
        <v>107392.13706426165</v>
      </c>
      <c r="I4525" s="25">
        <v>125947.93102346541</v>
      </c>
      <c r="J4525" s="25">
        <v>187250.85192054097</v>
      </c>
      <c r="K4525" s="25">
        <v>210368.39943478294</v>
      </c>
      <c r="L4525" s="34">
        <v>194174.49775923096</v>
      </c>
      <c r="M4525" s="34">
        <v>217292.04527347293</v>
      </c>
      <c r="O4525" s="25">
        <v>9.0104967689442752</v>
      </c>
      <c r="P4525" s="34">
        <v>13.398800793159559</v>
      </c>
      <c r="Q4525" s="34">
        <v>30.344253655468268</v>
      </c>
      <c r="R4525" s="25">
        <v>15.057304352562761</v>
      </c>
      <c r="S4525" s="25">
        <v>6.9555942721508224</v>
      </c>
      <c r="T4525" s="25">
        <v>6.3980603437227224</v>
      </c>
      <c r="U4525" s="25">
        <v>10.249091814339216</v>
      </c>
      <c r="V4525" s="25">
        <v>8.1859886615798683</v>
      </c>
      <c r="W4525" s="25">
        <v>12.339988522889044</v>
      </c>
      <c r="X4525" s="25">
        <v>10.319259626310263</v>
      </c>
      <c r="Y4525" s="34">
        <v>10.868698104380181</v>
      </c>
      <c r="Z4525" s="34">
        <v>9.1111520579592487</v>
      </c>
    </row>
    <row r="4526" spans="1:26" x14ac:dyDescent="0.25">
      <c r="A4526" s="39">
        <v>43270</v>
      </c>
      <c r="B4526" s="25">
        <v>44763.5815239</v>
      </c>
      <c r="C4526" s="34">
        <v>59724.120232785739</v>
      </c>
      <c r="D4526" s="34">
        <v>7502.501891176601</v>
      </c>
      <c r="E4526" s="25">
        <v>67226.622123962341</v>
      </c>
      <c r="F4526" s="25">
        <v>64019.671401773754</v>
      </c>
      <c r="G4526" s="25">
        <v>71451.892257934102</v>
      </c>
      <c r="H4526" s="25">
        <v>106788.99716690164</v>
      </c>
      <c r="I4526" s="25">
        <v>125380.06382693537</v>
      </c>
      <c r="J4526" s="25">
        <v>187213.07260097095</v>
      </c>
      <c r="K4526" s="25">
        <v>210360.95742618298</v>
      </c>
      <c r="L4526" s="34">
        <v>194139.22348506094</v>
      </c>
      <c r="M4526" s="34">
        <v>217287.10831027298</v>
      </c>
      <c r="O4526" s="25">
        <v>9.0075226779707798</v>
      </c>
      <c r="P4526" s="34">
        <v>12.335503443905949</v>
      </c>
      <c r="Q4526" s="34">
        <v>30.070199347462022</v>
      </c>
      <c r="R4526" s="25">
        <v>14.071252645770226</v>
      </c>
      <c r="S4526" s="25">
        <v>6.1210859011374241</v>
      </c>
      <c r="T4526" s="25">
        <v>5.6968026229404334</v>
      </c>
      <c r="U4526" s="25">
        <v>9.6299065765862224</v>
      </c>
      <c r="V4526" s="25">
        <v>7.6982055468764132</v>
      </c>
      <c r="W4526" s="25">
        <v>12.31732305416957</v>
      </c>
      <c r="X4526" s="25">
        <v>10.315356963737909</v>
      </c>
      <c r="Y4526" s="34">
        <v>10.848557391264201</v>
      </c>
      <c r="Z4526" s="34">
        <v>9.1086730084305891</v>
      </c>
    </row>
    <row r="4527" spans="1:26" x14ac:dyDescent="0.25">
      <c r="A4527" s="39">
        <v>43271</v>
      </c>
      <c r="B4527" s="25">
        <v>44688.705437699995</v>
      </c>
      <c r="C4527" s="34">
        <v>59554.650948860581</v>
      </c>
      <c r="D4527" s="34">
        <v>7539.5642379036017</v>
      </c>
      <c r="E4527" s="25">
        <v>67094.215186764181</v>
      </c>
      <c r="F4527" s="25">
        <v>63710.526146573764</v>
      </c>
      <c r="G4527" s="25">
        <v>71092.58217148413</v>
      </c>
      <c r="H4527" s="25">
        <v>106462.10315687166</v>
      </c>
      <c r="I4527" s="25">
        <v>125004.7679144954</v>
      </c>
      <c r="J4527" s="25">
        <v>186844.79526823096</v>
      </c>
      <c r="K4527" s="25">
        <v>209941.78444624296</v>
      </c>
      <c r="L4527" s="34">
        <v>193772.94819772095</v>
      </c>
      <c r="M4527" s="34">
        <v>216869.93737573296</v>
      </c>
      <c r="O4527" s="25">
        <v>8.947088414380012</v>
      </c>
      <c r="P4527" s="34">
        <v>12.472792562198997</v>
      </c>
      <c r="Q4527" s="34">
        <v>33.018405979587719</v>
      </c>
      <c r="R4527" s="25">
        <v>14.459437006280961</v>
      </c>
      <c r="S4527" s="25">
        <v>6.5976665335831797</v>
      </c>
      <c r="T4527" s="25">
        <v>6.1763031184896899</v>
      </c>
      <c r="U4527" s="25">
        <v>9.9056170977629865</v>
      </c>
      <c r="V4527" s="25">
        <v>7.9614253184960404</v>
      </c>
      <c r="W4527" s="25">
        <v>12.137004267949303</v>
      </c>
      <c r="X4527" s="25">
        <v>10.183908875931547</v>
      </c>
      <c r="Y4527" s="34">
        <v>10.675529478282563</v>
      </c>
      <c r="Z4527" s="34">
        <v>8.9811086591704559</v>
      </c>
    </row>
    <row r="4528" spans="1:26" x14ac:dyDescent="0.25">
      <c r="A4528" s="39">
        <v>43273</v>
      </c>
      <c r="B4528" s="25">
        <v>44691.212747400001</v>
      </c>
      <c r="C4528" s="34">
        <v>59527.53631143026</v>
      </c>
      <c r="D4528" s="34">
        <v>7666.226890313601</v>
      </c>
      <c r="E4528" s="25">
        <v>67193.763201743859</v>
      </c>
      <c r="F4528" s="25">
        <v>64339.362849333746</v>
      </c>
      <c r="G4528" s="25">
        <v>71645.4287521441</v>
      </c>
      <c r="H4528" s="25">
        <v>107004.58806043163</v>
      </c>
      <c r="I4528" s="25">
        <v>125485.60002616538</v>
      </c>
      <c r="J4528" s="25">
        <v>187368.37662844095</v>
      </c>
      <c r="K4528" s="25">
        <v>210449.82608524294</v>
      </c>
      <c r="L4528" s="34">
        <v>194288.38364873093</v>
      </c>
      <c r="M4528" s="34">
        <v>217369.83310553292</v>
      </c>
      <c r="O4528" s="25">
        <v>9.10770464443873</v>
      </c>
      <c r="P4528" s="34">
        <v>13.823917746283954</v>
      </c>
      <c r="Q4528" s="34">
        <v>34.983020265756679</v>
      </c>
      <c r="R4528" s="25">
        <v>15.896642627167012</v>
      </c>
      <c r="S4528" s="25">
        <v>7.6957539071798253</v>
      </c>
      <c r="T4528" s="25">
        <v>6.9234006673196902</v>
      </c>
      <c r="U4528" s="25">
        <v>10.848718020078518</v>
      </c>
      <c r="V4528" s="25">
        <v>8.5854455712557112</v>
      </c>
      <c r="W4528" s="25">
        <v>12.601480690375144</v>
      </c>
      <c r="X4528" s="25">
        <v>10.518853449197962</v>
      </c>
      <c r="Y4528" s="34">
        <v>11.110199660111109</v>
      </c>
      <c r="Z4528" s="34">
        <v>9.2962902932834481</v>
      </c>
    </row>
    <row r="4529" spans="1:26" x14ac:dyDescent="0.25">
      <c r="A4529" s="39">
        <v>43276</v>
      </c>
      <c r="B4529" s="25">
        <v>44668.685686099998</v>
      </c>
      <c r="C4529" s="34">
        <v>58943.303617644771</v>
      </c>
      <c r="D4529" s="34">
        <v>7646.6126368604009</v>
      </c>
      <c r="E4529" s="25">
        <v>66589.916254505166</v>
      </c>
      <c r="F4529" s="25">
        <v>64913.263260483749</v>
      </c>
      <c r="G4529" s="25">
        <v>72216.075786064102</v>
      </c>
      <c r="H4529" s="25">
        <v>107208.65844174165</v>
      </c>
      <c r="I4529" s="25">
        <v>125700.23657793539</v>
      </c>
      <c r="J4529" s="25">
        <v>187215.12167498094</v>
      </c>
      <c r="K4529" s="25">
        <v>210245.87803619291</v>
      </c>
      <c r="L4529" s="34">
        <v>194138.72183147093</v>
      </c>
      <c r="M4529" s="34">
        <v>217169.4781926829</v>
      </c>
      <c r="O4529" s="25">
        <v>9.3695476505514463</v>
      </c>
      <c r="P4529" s="34">
        <v>12.972780601598522</v>
      </c>
      <c r="Q4529" s="34">
        <v>34.058513669259227</v>
      </c>
      <c r="R4529" s="25">
        <v>15.050775496068326</v>
      </c>
      <c r="S4529" s="25">
        <v>8.9938808763420077</v>
      </c>
      <c r="T4529" s="25">
        <v>8.3419487473939569</v>
      </c>
      <c r="U4529" s="25">
        <v>11.363907334206758</v>
      </c>
      <c r="V4529" s="25">
        <v>9.1422065370420746</v>
      </c>
      <c r="W4529" s="25">
        <v>12.578289241293383</v>
      </c>
      <c r="X4529" s="25">
        <v>10.54756495482383</v>
      </c>
      <c r="Y4529" s="34">
        <v>11.090486546375633</v>
      </c>
      <c r="Z4529" s="34">
        <v>9.3251595281037112</v>
      </c>
    </row>
    <row r="4530" spans="1:26" x14ac:dyDescent="0.25">
      <c r="A4530" s="39">
        <v>43277</v>
      </c>
      <c r="B4530" s="25">
        <v>44620.606832699996</v>
      </c>
      <c r="C4530" s="34">
        <v>59205.725872499606</v>
      </c>
      <c r="D4530" s="34">
        <v>7710.9533957386011</v>
      </c>
      <c r="E4530" s="25">
        <v>66916.679268238207</v>
      </c>
      <c r="F4530" s="25">
        <v>64928.059999803765</v>
      </c>
      <c r="G4530" s="25">
        <v>72211.991269304126</v>
      </c>
      <c r="H4530" s="25">
        <v>107538.67228861166</v>
      </c>
      <c r="I4530" s="25">
        <v>125998.87825037539</v>
      </c>
      <c r="J4530" s="25">
        <v>187711.67779042092</v>
      </c>
      <c r="K4530" s="25">
        <v>210715.4650341729</v>
      </c>
      <c r="L4530" s="34">
        <v>194636.7949923109</v>
      </c>
      <c r="M4530" s="34">
        <v>217640.58223606288</v>
      </c>
      <c r="O4530" s="25">
        <v>9.2518284392706818</v>
      </c>
      <c r="P4530" s="34">
        <v>13.475748199326066</v>
      </c>
      <c r="Q4530" s="34">
        <v>35.18651987451473</v>
      </c>
      <c r="R4530" s="25">
        <v>15.615340527051913</v>
      </c>
      <c r="S4530" s="25">
        <v>9.0187256301226491</v>
      </c>
      <c r="T4530" s="25">
        <v>8.3358209635085778</v>
      </c>
      <c r="U4530" s="25">
        <v>11.706712029238053</v>
      </c>
      <c r="V4530" s="25">
        <v>9.4015092398958444</v>
      </c>
      <c r="W4530" s="25">
        <v>12.876883914033455</v>
      </c>
      <c r="X4530" s="25">
        <v>10.794474428845469</v>
      </c>
      <c r="Y4530" s="34">
        <v>11.375495066321673</v>
      </c>
      <c r="Z4530" s="34">
        <v>9.562317738021008</v>
      </c>
    </row>
    <row r="4531" spans="1:26" x14ac:dyDescent="0.25">
      <c r="A4531" s="39">
        <v>43278</v>
      </c>
      <c r="B4531" s="25">
        <v>44570.769418199998</v>
      </c>
      <c r="C4531" s="34">
        <v>59169.712927824447</v>
      </c>
      <c r="D4531" s="34">
        <v>7686.7606617340016</v>
      </c>
      <c r="E4531" s="25">
        <v>66856.473589558445</v>
      </c>
      <c r="F4531" s="25">
        <v>64899.150362123764</v>
      </c>
      <c r="G4531" s="25">
        <v>72212.419302414128</v>
      </c>
      <c r="H4531" s="25">
        <v>107520.93653273166</v>
      </c>
      <c r="I4531" s="25">
        <v>126000.66726820539</v>
      </c>
      <c r="J4531" s="25">
        <v>187710.35309915096</v>
      </c>
      <c r="K4531" s="25">
        <v>210731.52463075295</v>
      </c>
      <c r="L4531" s="34">
        <v>194636.66634644096</v>
      </c>
      <c r="M4531" s="34">
        <v>217657.83787804295</v>
      </c>
      <c r="O4531" s="25">
        <v>9.2872071426628224</v>
      </c>
      <c r="P4531" s="34">
        <v>13.257917624506742</v>
      </c>
      <c r="Q4531" s="34">
        <v>38.282121072639221</v>
      </c>
      <c r="R4531" s="25">
        <v>15.664463080665847</v>
      </c>
      <c r="S4531" s="25">
        <v>9.265396335677444</v>
      </c>
      <c r="T4531" s="25">
        <v>8.6155140756050343</v>
      </c>
      <c r="U4531" s="25">
        <v>12.121814841994084</v>
      </c>
      <c r="V4531" s="25">
        <v>9.79863571494597</v>
      </c>
      <c r="W4531" s="25">
        <v>13.046040495652456</v>
      </c>
      <c r="X4531" s="25">
        <v>10.983922253953505</v>
      </c>
      <c r="Y4531" s="34">
        <v>11.53415277661618</v>
      </c>
      <c r="Z4531" s="34">
        <v>9.7416399482096452</v>
      </c>
    </row>
    <row r="4532" spans="1:26" x14ac:dyDescent="0.25">
      <c r="A4532" s="39">
        <v>43279</v>
      </c>
      <c r="B4532" s="25">
        <v>44532.165019400003</v>
      </c>
      <c r="C4532" s="34">
        <v>59398.704517569291</v>
      </c>
      <c r="D4532" s="34">
        <v>8370.4944109304015</v>
      </c>
      <c r="E4532" s="25">
        <v>67769.198928499696</v>
      </c>
      <c r="F4532" s="25">
        <v>65146.90649350376</v>
      </c>
      <c r="G4532" s="25">
        <v>72413.38965589412</v>
      </c>
      <c r="H4532" s="25">
        <v>107949.53861723165</v>
      </c>
      <c r="I4532" s="25">
        <v>126360.58594005539</v>
      </c>
      <c r="J4532" s="25">
        <v>188302.59092078096</v>
      </c>
      <c r="K4532" s="25">
        <v>211256.90740523295</v>
      </c>
      <c r="L4532" s="34">
        <v>195230.33921347096</v>
      </c>
      <c r="M4532" s="34">
        <v>218184.65569792295</v>
      </c>
      <c r="O4532" s="25">
        <v>9.8446647542759216</v>
      </c>
      <c r="P4532" s="34">
        <v>13.816294741335543</v>
      </c>
      <c r="Q4532" s="34">
        <v>36.45308947593373</v>
      </c>
      <c r="R4532" s="25">
        <v>16.197221644107707</v>
      </c>
      <c r="S4532" s="25">
        <v>9.5064259319680655</v>
      </c>
      <c r="T4532" s="25">
        <v>8.7007717154902195</v>
      </c>
      <c r="U4532" s="25">
        <v>12.355377500997733</v>
      </c>
      <c r="V4532" s="25">
        <v>9.9476976311321241</v>
      </c>
      <c r="W4532" s="25">
        <v>13.264227042580789</v>
      </c>
      <c r="X4532" s="25">
        <v>11.148192111431964</v>
      </c>
      <c r="Y4532" s="34">
        <v>11.742944533139021</v>
      </c>
      <c r="Z4532" s="34">
        <v>9.899616090787088</v>
      </c>
    </row>
    <row r="4533" spans="1:26" x14ac:dyDescent="0.25">
      <c r="A4533" s="39">
        <v>43280</v>
      </c>
      <c r="B4533" s="25">
        <v>44396.366773199996</v>
      </c>
      <c r="C4533" s="34">
        <v>59710.032776464126</v>
      </c>
      <c r="D4533" s="34">
        <v>7620.8615867650005</v>
      </c>
      <c r="E4533" s="25">
        <v>67330.894363229134</v>
      </c>
      <c r="F4533" s="25">
        <v>65667.551542400004</v>
      </c>
      <c r="G4533" s="25">
        <v>72867.499386750002</v>
      </c>
      <c r="H4533" s="25">
        <v>108945.04949296001</v>
      </c>
      <c r="I4533" s="25">
        <v>127285.46565472</v>
      </c>
      <c r="J4533" s="25">
        <v>189500.50359637002</v>
      </c>
      <c r="K4533" s="25">
        <v>212372.30013972998</v>
      </c>
      <c r="L4533" s="34">
        <v>196238.80793446003</v>
      </c>
      <c r="M4533" s="34">
        <v>219110.60447781999</v>
      </c>
      <c r="O4533" s="25">
        <v>9.8161909027543395</v>
      </c>
      <c r="P4533" s="34">
        <v>12.40888330612977</v>
      </c>
      <c r="Q4533" s="34">
        <v>32.10811957572588</v>
      </c>
      <c r="R4533" s="25">
        <v>14.338640157863281</v>
      </c>
      <c r="S4533" s="25">
        <v>10.114832020446096</v>
      </c>
      <c r="T4533" s="25">
        <v>9.03153364496041</v>
      </c>
      <c r="U4533" s="25">
        <v>11.653389603054221</v>
      </c>
      <c r="V4533" s="25">
        <v>9.2801297001737559</v>
      </c>
      <c r="W4533" s="25">
        <v>12.487220487667617</v>
      </c>
      <c r="X4533" s="25">
        <v>10.418089587720679</v>
      </c>
      <c r="Y4533" s="34">
        <v>10.976126572274403</v>
      </c>
      <c r="Z4533" s="34">
        <v>9.172967201207527</v>
      </c>
    </row>
    <row r="4534" spans="1:26" x14ac:dyDescent="0.25">
      <c r="A4534" s="39">
        <v>43283</v>
      </c>
      <c r="B4534" s="25">
        <v>44584.763397900002</v>
      </c>
      <c r="C4534" s="34">
        <v>61417.920573268166</v>
      </c>
      <c r="D4534" s="34">
        <v>7500.3969390042021</v>
      </c>
      <c r="E4534" s="25">
        <v>68918.317512272362</v>
      </c>
      <c r="F4534" s="25">
        <v>66232.098132973755</v>
      </c>
      <c r="G4534" s="25">
        <v>73438.581885764113</v>
      </c>
      <c r="H4534" s="25">
        <v>109707.75644514164</v>
      </c>
      <c r="I4534" s="25">
        <v>128086.91162382538</v>
      </c>
      <c r="J4534" s="25">
        <v>190324.59487911093</v>
      </c>
      <c r="K4534" s="25">
        <v>213227.38362054297</v>
      </c>
      <c r="L4534" s="34">
        <v>197067.47924886094</v>
      </c>
      <c r="M4534" s="34">
        <v>219970.26799029298</v>
      </c>
      <c r="O4534" s="25">
        <v>9.5714530964228892</v>
      </c>
      <c r="P4534" s="34">
        <v>11.900380998025328</v>
      </c>
      <c r="Q4534" s="34">
        <v>31.652970269049273</v>
      </c>
      <c r="R4534" s="25">
        <v>13.757861971311858</v>
      </c>
      <c r="S4534" s="25">
        <v>9.640827835032395</v>
      </c>
      <c r="T4534" s="25">
        <v>8.7186384334720266</v>
      </c>
      <c r="U4534" s="25">
        <v>11.881129619099507</v>
      </c>
      <c r="V4534" s="25">
        <v>9.5775746789490412</v>
      </c>
      <c r="W4534" s="25">
        <v>12.634924555286497</v>
      </c>
      <c r="X4534" s="25">
        <v>10.597346387246077</v>
      </c>
      <c r="Y4534" s="34">
        <v>11.120817297450692</v>
      </c>
      <c r="Z4534" s="34">
        <v>9.3473166928175857</v>
      </c>
    </row>
    <row r="4535" spans="1:26" x14ac:dyDescent="0.25">
      <c r="A4535" s="39">
        <v>43284</v>
      </c>
      <c r="B4535" s="25">
        <v>44693.466924800006</v>
      </c>
      <c r="C4535" s="34">
        <v>61407.871006487745</v>
      </c>
      <c r="D4535" s="34">
        <v>7516.2956800806014</v>
      </c>
      <c r="E4535" s="25">
        <v>68924.166686568351</v>
      </c>
      <c r="F4535" s="25">
        <v>66099.46610746377</v>
      </c>
      <c r="G4535" s="25">
        <v>73309.120053774124</v>
      </c>
      <c r="H4535" s="25">
        <v>110263.96020222167</v>
      </c>
      <c r="I4535" s="25">
        <v>128642.8139911054</v>
      </c>
      <c r="J4535" s="25">
        <v>190931.86799597097</v>
      </c>
      <c r="K4535" s="25">
        <v>213853.01785706298</v>
      </c>
      <c r="L4535" s="34">
        <v>197677.26435885095</v>
      </c>
      <c r="M4535" s="34">
        <v>220598.41421994299</v>
      </c>
      <c r="O4535" s="25">
        <v>9.8386027343572824</v>
      </c>
      <c r="P4535" s="34">
        <v>11.882071189729992</v>
      </c>
      <c r="Q4535" s="34">
        <v>31.932037697515845</v>
      </c>
      <c r="R4535" s="25">
        <v>13.767516727641205</v>
      </c>
      <c r="S4535" s="25">
        <v>9.4212683542930655</v>
      </c>
      <c r="T4535" s="25">
        <v>8.5269828521462809</v>
      </c>
      <c r="U4535" s="25">
        <v>12.448352089569203</v>
      </c>
      <c r="V4535" s="25">
        <v>10.053145776671556</v>
      </c>
      <c r="W4535" s="25">
        <v>12.994311431929685</v>
      </c>
      <c r="X4535" s="25">
        <v>10.921852016838463</v>
      </c>
      <c r="Y4535" s="34">
        <v>11.464657996363471</v>
      </c>
      <c r="Z4535" s="34">
        <v>9.6595684590697886</v>
      </c>
    </row>
    <row r="4536" spans="1:26" x14ac:dyDescent="0.25">
      <c r="A4536" s="39">
        <v>43285</v>
      </c>
      <c r="B4536" s="25">
        <v>45122.961914899999</v>
      </c>
      <c r="C4536" s="34">
        <v>61617.305660737351</v>
      </c>
      <c r="D4536" s="34">
        <v>7644.0693011900012</v>
      </c>
      <c r="E4536" s="25">
        <v>69261.374961927359</v>
      </c>
      <c r="F4536" s="25">
        <v>66065.533613963751</v>
      </c>
      <c r="G4536" s="25">
        <v>73237.729666394109</v>
      </c>
      <c r="H4536" s="25">
        <v>110344.59339858164</v>
      </c>
      <c r="I4536" s="25">
        <v>128656.35675802537</v>
      </c>
      <c r="J4536" s="25">
        <v>191214.59509454091</v>
      </c>
      <c r="K4536" s="25">
        <v>214064.58745616293</v>
      </c>
      <c r="L4536" s="34">
        <v>197963.05745055093</v>
      </c>
      <c r="M4536" s="34">
        <v>220813.04981217295</v>
      </c>
      <c r="O4536" s="25">
        <v>10.179602410832466</v>
      </c>
      <c r="P4536" s="34">
        <v>12.218201689056873</v>
      </c>
      <c r="Q4536" s="34">
        <v>34.049042533659431</v>
      </c>
      <c r="R4536" s="25">
        <v>14.272107343529017</v>
      </c>
      <c r="S4536" s="25">
        <v>9.3937292716462117</v>
      </c>
      <c r="T4536" s="25">
        <v>8.4644834497454866</v>
      </c>
      <c r="U4536" s="25">
        <v>11.689323935659356</v>
      </c>
      <c r="V4536" s="25">
        <v>9.4015279754493086</v>
      </c>
      <c r="W4536" s="25">
        <v>12.651048034229163</v>
      </c>
      <c r="X4536" s="25">
        <v>10.614199709003325</v>
      </c>
      <c r="Y4536" s="34">
        <v>11.144436046972505</v>
      </c>
      <c r="Z4536" s="34">
        <v>9.3695323283609966</v>
      </c>
    </row>
    <row r="4537" spans="1:26" x14ac:dyDescent="0.25">
      <c r="A4537" s="39">
        <v>43286</v>
      </c>
      <c r="B4537" s="25">
        <v>45198.294909199998</v>
      </c>
      <c r="C4537" s="34">
        <v>61684.713079206944</v>
      </c>
      <c r="D4537" s="34">
        <v>7700.5997776078011</v>
      </c>
      <c r="E4537" s="25">
        <v>69385.312856814751</v>
      </c>
      <c r="F4537" s="25">
        <v>66144.630420493762</v>
      </c>
      <c r="G4537" s="25">
        <v>73306.307301294117</v>
      </c>
      <c r="H4537" s="25">
        <v>110287.86741412165</v>
      </c>
      <c r="I4537" s="25">
        <v>128580.33746000539</v>
      </c>
      <c r="J4537" s="25">
        <v>191163.72045202093</v>
      </c>
      <c r="K4537" s="25">
        <v>213994.59862946294</v>
      </c>
      <c r="L4537" s="34">
        <v>197913.32580116094</v>
      </c>
      <c r="M4537" s="34">
        <v>220744.20397860292</v>
      </c>
      <c r="O4537" s="25">
        <v>10.019365395779744</v>
      </c>
      <c r="P4537" s="34">
        <v>12.351066041127279</v>
      </c>
      <c r="Q4537" s="34">
        <v>35.469638730649592</v>
      </c>
      <c r="R4537" s="25">
        <v>14.520056290060058</v>
      </c>
      <c r="S4537" s="25">
        <v>9.3790505098677137</v>
      </c>
      <c r="T4537" s="25">
        <v>8.309871089437415</v>
      </c>
      <c r="U4537" s="25">
        <v>11.421620520801333</v>
      </c>
      <c r="V4537" s="25">
        <v>9.0932944780972811</v>
      </c>
      <c r="W4537" s="25">
        <v>12.534143675019571</v>
      </c>
      <c r="X4537" s="25">
        <v>10.460119813382484</v>
      </c>
      <c r="Y4537" s="34">
        <v>11.033066205960807</v>
      </c>
      <c r="Z4537" s="34">
        <v>9.2221930177240008</v>
      </c>
    </row>
    <row r="4538" spans="1:26" x14ac:dyDescent="0.25">
      <c r="A4538" s="39">
        <v>43287</v>
      </c>
      <c r="B4538" s="25">
        <v>45323.874970099998</v>
      </c>
      <c r="C4538" s="34">
        <v>61662.652884236544</v>
      </c>
      <c r="D4538" s="34">
        <v>7691.5009569258009</v>
      </c>
      <c r="E4538" s="25">
        <v>69354.153841162348</v>
      </c>
      <c r="F4538" s="25">
        <v>66089.270682393748</v>
      </c>
      <c r="G4538" s="25">
        <v>73269.2685905041</v>
      </c>
      <c r="H4538" s="25">
        <v>110238.60966139163</v>
      </c>
      <c r="I4538" s="25">
        <v>128553.04485842538</v>
      </c>
      <c r="J4538" s="25">
        <v>191197.19062331095</v>
      </c>
      <c r="K4538" s="25">
        <v>214048.22666967293</v>
      </c>
      <c r="L4538" s="34">
        <v>197936.65296558093</v>
      </c>
      <c r="M4538" s="34">
        <v>220787.68901194292</v>
      </c>
      <c r="O4538" s="25">
        <v>9.9318845204184001</v>
      </c>
      <c r="P4538" s="34">
        <v>11.242850805987326</v>
      </c>
      <c r="Q4538" s="34">
        <v>37.245494375303203</v>
      </c>
      <c r="R4538" s="25">
        <v>13.630401318015162</v>
      </c>
      <c r="S4538" s="25">
        <v>9.1274493491087618</v>
      </c>
      <c r="T4538" s="25">
        <v>8.1223982796539964</v>
      </c>
      <c r="U4538" s="25">
        <v>11.143350988731227</v>
      </c>
      <c r="V4538" s="25">
        <v>8.8596831261699371</v>
      </c>
      <c r="W4538" s="25">
        <v>12.437156865405964</v>
      </c>
      <c r="X4538" s="25">
        <v>10.367462283921158</v>
      </c>
      <c r="Y4538" s="34">
        <v>10.934995250302215</v>
      </c>
      <c r="Z4538" s="34">
        <v>9.1284052330324439</v>
      </c>
    </row>
    <row r="4539" spans="1:26" x14ac:dyDescent="0.25">
      <c r="A4539" s="39">
        <v>43290</v>
      </c>
      <c r="B4539" s="25">
        <v>45404.468967199995</v>
      </c>
      <c r="C4539" s="34">
        <v>62090.872016795322</v>
      </c>
      <c r="D4539" s="34">
        <v>7621.2650206210001</v>
      </c>
      <c r="E4539" s="25">
        <v>69712.137037416323</v>
      </c>
      <c r="F4539" s="25">
        <v>66326.286647253757</v>
      </c>
      <c r="G4539" s="25">
        <v>73528.698057814123</v>
      </c>
      <c r="H4539" s="25">
        <v>110267.84836700164</v>
      </c>
      <c r="I4539" s="25">
        <v>128610.68851074539</v>
      </c>
      <c r="J4539" s="25">
        <v>191154.95968219094</v>
      </c>
      <c r="K4539" s="25">
        <v>214013.14110383292</v>
      </c>
      <c r="L4539" s="34">
        <v>197899.07500385091</v>
      </c>
      <c r="M4539" s="34">
        <v>220757.2564254929</v>
      </c>
      <c r="O4539" s="25">
        <v>9.7710350198661153</v>
      </c>
      <c r="P4539" s="34">
        <v>12.165102345012002</v>
      </c>
      <c r="Q4539" s="34">
        <v>34.962229537819532</v>
      </c>
      <c r="R4539" s="25">
        <v>14.275378117162418</v>
      </c>
      <c r="S4539" s="25">
        <v>9.3551888554871176</v>
      </c>
      <c r="T4539" s="25">
        <v>8.306825876110203</v>
      </c>
      <c r="U4539" s="25">
        <v>11.559183652120343</v>
      </c>
      <c r="V4539" s="25">
        <v>9.186118904660546</v>
      </c>
      <c r="W4539" s="25">
        <v>12.682758685761918</v>
      </c>
      <c r="X4539" s="25">
        <v>10.550514812008194</v>
      </c>
      <c r="Y4539" s="34">
        <v>11.169601024578647</v>
      </c>
      <c r="Z4539" s="34">
        <v>9.3052101780697107</v>
      </c>
    </row>
    <row r="4540" spans="1:26" x14ac:dyDescent="0.25">
      <c r="A4540" s="39">
        <v>43291</v>
      </c>
      <c r="B4540" s="25">
        <v>45388.718867300006</v>
      </c>
      <c r="C4540" s="34">
        <v>61998.546538224931</v>
      </c>
      <c r="D4540" s="34">
        <v>7617.5775006800013</v>
      </c>
      <c r="E4540" s="25">
        <v>69616.124038904934</v>
      </c>
      <c r="F4540" s="25">
        <v>65789.669013863764</v>
      </c>
      <c r="G4540" s="25">
        <v>72989.636581554121</v>
      </c>
      <c r="H4540" s="25">
        <v>109597.84611843164</v>
      </c>
      <c r="I4540" s="25">
        <v>127990.2234794354</v>
      </c>
      <c r="J4540" s="25">
        <v>191054.9201537309</v>
      </c>
      <c r="K4540" s="25">
        <v>213965.19906709294</v>
      </c>
      <c r="L4540" s="34">
        <v>197801.31146852093</v>
      </c>
      <c r="M4540" s="34">
        <v>220711.59038188294</v>
      </c>
      <c r="O4540" s="25">
        <v>9.73295716526248</v>
      </c>
      <c r="P4540" s="34">
        <v>11.998319428030268</v>
      </c>
      <c r="Q4540" s="34">
        <v>34.896928579073737</v>
      </c>
      <c r="R4540" s="25">
        <v>14.117989143372078</v>
      </c>
      <c r="S4540" s="25">
        <v>8.4704427674897822</v>
      </c>
      <c r="T4540" s="25">
        <v>7.5127952596574898</v>
      </c>
      <c r="U4540" s="25">
        <v>10.881335077014519</v>
      </c>
      <c r="V4540" s="25">
        <v>8.6593651062844899</v>
      </c>
      <c r="W4540" s="25">
        <v>12.623787000887798</v>
      </c>
      <c r="X4540" s="25">
        <v>10.525749898903292</v>
      </c>
      <c r="Y4540" s="34">
        <v>11.114682459561731</v>
      </c>
      <c r="Z4540" s="34">
        <v>9.2825992044799364</v>
      </c>
    </row>
    <row r="4541" spans="1:26" x14ac:dyDescent="0.25">
      <c r="A4541" s="39">
        <v>43292</v>
      </c>
      <c r="B4541" s="25">
        <v>45340.222313800004</v>
      </c>
      <c r="C4541" s="34">
        <v>61830.759031464528</v>
      </c>
      <c r="D4541" s="34">
        <v>7612.1936501604014</v>
      </c>
      <c r="E4541" s="25">
        <v>69442.952681624927</v>
      </c>
      <c r="F4541" s="25">
        <v>65946.53286495377</v>
      </c>
      <c r="G4541" s="25">
        <v>73113.390612394127</v>
      </c>
      <c r="H4541" s="25">
        <v>109565.57191779168</v>
      </c>
      <c r="I4541" s="25">
        <v>127906.49188989541</v>
      </c>
      <c r="J4541" s="25">
        <v>191065.94773885095</v>
      </c>
      <c r="K4541" s="25">
        <v>213924.41952085291</v>
      </c>
      <c r="L4541" s="34">
        <v>197813.55804677098</v>
      </c>
      <c r="M4541" s="34">
        <v>220672.02982877291</v>
      </c>
      <c r="O4541" s="25">
        <v>9.9197977280270031</v>
      </c>
      <c r="P4541" s="34">
        <v>10.597120082375412</v>
      </c>
      <c r="Q4541" s="34">
        <v>36.344177311409794</v>
      </c>
      <c r="R4541" s="25">
        <v>12.934884609558317</v>
      </c>
      <c r="S4541" s="25">
        <v>9.1121801172230334</v>
      </c>
      <c r="T4541" s="25">
        <v>8.0192177553227051</v>
      </c>
      <c r="U4541" s="25">
        <v>11.164846584654109</v>
      </c>
      <c r="V4541" s="25">
        <v>8.9233632170503618</v>
      </c>
      <c r="W4541" s="25">
        <v>12.629917186090145</v>
      </c>
      <c r="X4541" s="25">
        <v>10.541972817614953</v>
      </c>
      <c r="Y4541" s="34">
        <v>11.119518619973888</v>
      </c>
      <c r="Z4541" s="34">
        <v>9.2968807508976745</v>
      </c>
    </row>
    <row r="4542" spans="1:26" x14ac:dyDescent="0.25">
      <c r="A4542" s="39">
        <v>43293</v>
      </c>
      <c r="B4542" s="25">
        <v>45405.330411499999</v>
      </c>
      <c r="C4542" s="34">
        <v>61640.647756804108</v>
      </c>
      <c r="D4542" s="34">
        <v>7617.9274296230014</v>
      </c>
      <c r="E4542" s="25">
        <v>69258.575186427115</v>
      </c>
      <c r="F4542" s="25">
        <v>66034.968742183773</v>
      </c>
      <c r="G4542" s="25">
        <v>73221.660895724141</v>
      </c>
      <c r="H4542" s="25">
        <v>109444.59030869167</v>
      </c>
      <c r="I4542" s="25">
        <v>127780.7062621754</v>
      </c>
      <c r="J4542" s="25">
        <v>190889.21370195094</v>
      </c>
      <c r="K4542" s="25">
        <v>213737.96159406292</v>
      </c>
      <c r="L4542" s="34">
        <v>197638.77800300095</v>
      </c>
      <c r="M4542" s="34">
        <v>220487.52589511292</v>
      </c>
      <c r="O4542" s="25">
        <v>10.064646969270608</v>
      </c>
      <c r="P4542" s="34">
        <v>10.378229602859657</v>
      </c>
      <c r="Q4542" s="34">
        <v>36.526199230479484</v>
      </c>
      <c r="R4542" s="25">
        <v>12.753512434911162</v>
      </c>
      <c r="S4542" s="25">
        <v>8.2826255760048326</v>
      </c>
      <c r="T4542" s="25">
        <v>7.2991981718739218</v>
      </c>
      <c r="U4542" s="25">
        <v>10.569995703769152</v>
      </c>
      <c r="V4542" s="25">
        <v>8.4326980589172429</v>
      </c>
      <c r="W4542" s="25">
        <v>12.211490432898531</v>
      </c>
      <c r="X4542" s="25">
        <v>10.181266532269406</v>
      </c>
      <c r="Y4542" s="34">
        <v>10.724708281991347</v>
      </c>
      <c r="Z4542" s="34">
        <v>8.9539423280881039</v>
      </c>
    </row>
    <row r="4543" spans="1:26" x14ac:dyDescent="0.25">
      <c r="A4543" s="39">
        <v>43294</v>
      </c>
      <c r="B4543" s="25">
        <v>45438.881976199998</v>
      </c>
      <c r="C4543" s="34">
        <v>61391.909320203704</v>
      </c>
      <c r="D4543" s="34">
        <v>7648.6334882454021</v>
      </c>
      <c r="E4543" s="25">
        <v>69040.5428084491</v>
      </c>
      <c r="F4543" s="25">
        <v>65764.632650313768</v>
      </c>
      <c r="G4543" s="25">
        <v>73057.871246604132</v>
      </c>
      <c r="H4543" s="25">
        <v>109196.28220215165</v>
      </c>
      <c r="I4543" s="25">
        <v>127641.59651308539</v>
      </c>
      <c r="J4543" s="25">
        <v>190575.83235774093</v>
      </c>
      <c r="K4543" s="25">
        <v>213536.73478472294</v>
      </c>
      <c r="L4543" s="34">
        <v>197314.97465192093</v>
      </c>
      <c r="M4543" s="34">
        <v>220275.87707890294</v>
      </c>
      <c r="O4543" s="25">
        <v>10.290753515813499</v>
      </c>
      <c r="P4543" s="34">
        <v>11.255989361453977</v>
      </c>
      <c r="Q4543" s="34">
        <v>37.127711253952981</v>
      </c>
      <c r="R4543" s="25">
        <v>13.631061604936455</v>
      </c>
      <c r="S4543" s="25">
        <v>8.7829144343232421</v>
      </c>
      <c r="T4543" s="25">
        <v>7.6979765905973663</v>
      </c>
      <c r="U4543" s="25">
        <v>11.015145367126866</v>
      </c>
      <c r="V4543" s="25">
        <v>8.7701466670837114</v>
      </c>
      <c r="W4543" s="25">
        <v>12.425627252623194</v>
      </c>
      <c r="X4543" s="25">
        <v>10.352847652299225</v>
      </c>
      <c r="Y4543" s="34">
        <v>10.917036074895247</v>
      </c>
      <c r="Z4543" s="34">
        <v>9.1095812708382962</v>
      </c>
    </row>
    <row r="4544" spans="1:26" x14ac:dyDescent="0.25">
      <c r="A4544" s="39">
        <v>43298</v>
      </c>
      <c r="B4544" s="25">
        <v>45398.319913300002</v>
      </c>
      <c r="C4544" s="34">
        <v>60695.099052382109</v>
      </c>
      <c r="D4544" s="34">
        <v>7603.6477893138008</v>
      </c>
      <c r="E4544" s="25">
        <v>68298.746841695916</v>
      </c>
      <c r="F4544" s="25">
        <v>65431.768095943764</v>
      </c>
      <c r="G4544" s="25">
        <v>72721.681355314126</v>
      </c>
      <c r="H4544" s="25">
        <v>108066.45146565165</v>
      </c>
      <c r="I4544" s="25">
        <v>126504.87872503541</v>
      </c>
      <c r="J4544" s="25">
        <v>189304.12796102089</v>
      </c>
      <c r="K4544" s="25">
        <v>212261.28073867294</v>
      </c>
      <c r="L4544" s="34">
        <v>196049.51222772087</v>
      </c>
      <c r="M4544" s="34">
        <v>219006.66500537292</v>
      </c>
      <c r="O4544" s="25">
        <v>10.285947441820852</v>
      </c>
      <c r="P4544" s="34">
        <v>9.5857315092286797</v>
      </c>
      <c r="Q4544" s="34">
        <v>36.846450407613986</v>
      </c>
      <c r="R4544" s="25">
        <v>12.071192884709859</v>
      </c>
      <c r="S4544" s="25">
        <v>7.9938264445692075</v>
      </c>
      <c r="T4544" s="25">
        <v>6.9955236831609202</v>
      </c>
      <c r="U4544" s="25">
        <v>10.287778919646273</v>
      </c>
      <c r="V4544" s="25">
        <v>8.1503837584570693</v>
      </c>
      <c r="W4544" s="25">
        <v>11.933152894956379</v>
      </c>
      <c r="X4544" s="25">
        <v>9.9379412600801196</v>
      </c>
      <c r="Y4544" s="34">
        <v>10.45430102352254</v>
      </c>
      <c r="Z4544" s="34">
        <v>8.7178341620699698</v>
      </c>
    </row>
    <row r="4545" spans="1:26" x14ac:dyDescent="0.25">
      <c r="A4545" s="39">
        <v>43299</v>
      </c>
      <c r="B4545" s="25">
        <v>45415.834432000003</v>
      </c>
      <c r="C4545" s="34">
        <v>60327.065133301694</v>
      </c>
      <c r="D4545" s="34">
        <v>7585.0394411904017</v>
      </c>
      <c r="E4545" s="25">
        <v>67912.104574492099</v>
      </c>
      <c r="F4545" s="25">
        <v>65331.786793953754</v>
      </c>
      <c r="G4545" s="25">
        <v>72631.456960924115</v>
      </c>
      <c r="H4545" s="25">
        <v>107963.34745202164</v>
      </c>
      <c r="I4545" s="25">
        <v>126425.40833439537</v>
      </c>
      <c r="J4545" s="25">
        <v>189171.83972394088</v>
      </c>
      <c r="K4545" s="25">
        <v>212145.18954418285</v>
      </c>
      <c r="L4545" s="34">
        <v>195919.6839837709</v>
      </c>
      <c r="M4545" s="34">
        <v>218893.03380401284</v>
      </c>
      <c r="O4545" s="25">
        <v>10.121114688211886</v>
      </c>
      <c r="P4545" s="34">
        <v>9.7028999875280917</v>
      </c>
      <c r="Q4545" s="34">
        <v>40.326939181791445</v>
      </c>
      <c r="R4545" s="25">
        <v>12.443634368718136</v>
      </c>
      <c r="S4545" s="25">
        <v>8.4537788380851566</v>
      </c>
      <c r="T4545" s="25">
        <v>7.4519831002318959</v>
      </c>
      <c r="U4545" s="25">
        <v>10.63648993977495</v>
      </c>
      <c r="V4545" s="25">
        <v>8.4577416091116131</v>
      </c>
      <c r="W4545" s="25">
        <v>12.008204429989021</v>
      </c>
      <c r="X4545" s="25">
        <v>10.013265129730065</v>
      </c>
      <c r="Y4545" s="34">
        <v>10.521391909459998</v>
      </c>
      <c r="Z4545" s="34">
        <v>8.7864464427550146</v>
      </c>
    </row>
    <row r="4546" spans="1:26" x14ac:dyDescent="0.25">
      <c r="A4546" s="39">
        <v>43300</v>
      </c>
      <c r="B4546" s="25">
        <v>45300.367783300004</v>
      </c>
      <c r="C4546" s="34">
        <v>59799.82955693129</v>
      </c>
      <c r="D4546" s="34">
        <v>7473.8553265936007</v>
      </c>
      <c r="E4546" s="25">
        <v>67273.684883524897</v>
      </c>
      <c r="F4546" s="25">
        <v>65364.341386013752</v>
      </c>
      <c r="G4546" s="25">
        <v>72672.725230684111</v>
      </c>
      <c r="H4546" s="25">
        <v>107718.05780851161</v>
      </c>
      <c r="I4546" s="25">
        <v>126182.68131805536</v>
      </c>
      <c r="J4546" s="25">
        <v>188952.82053629091</v>
      </c>
      <c r="K4546" s="25">
        <v>211925.36194309287</v>
      </c>
      <c r="L4546" s="34">
        <v>195702.82378925089</v>
      </c>
      <c r="M4546" s="34">
        <v>218675.36519605285</v>
      </c>
      <c r="O4546" s="25">
        <v>10.003315439253612</v>
      </c>
      <c r="P4546" s="34">
        <v>9.8141850323208768</v>
      </c>
      <c r="Q4546" s="34">
        <v>40.706669530232546</v>
      </c>
      <c r="R4546" s="25">
        <v>12.559678845378208</v>
      </c>
      <c r="S4546" s="25">
        <v>8.7610040699375844</v>
      </c>
      <c r="T4546" s="25">
        <v>7.7957549035278184</v>
      </c>
      <c r="U4546" s="25">
        <v>10.924304437367628</v>
      </c>
      <c r="V4546" s="25">
        <v>8.7418799183311968</v>
      </c>
      <c r="W4546" s="25">
        <v>12.18575288549073</v>
      </c>
      <c r="X4546" s="25">
        <v>10.196398041652843</v>
      </c>
      <c r="Y4546" s="34">
        <v>10.686402170672537</v>
      </c>
      <c r="Z4546" s="34">
        <v>8.9585685303153149</v>
      </c>
    </row>
    <row r="4547" spans="1:26" x14ac:dyDescent="0.25">
      <c r="A4547" s="39">
        <v>43301</v>
      </c>
      <c r="B4547" s="25">
        <v>45196.3145257</v>
      </c>
      <c r="C4547" s="34">
        <v>59735.800807000887</v>
      </c>
      <c r="D4547" s="34">
        <v>7478.6048487598009</v>
      </c>
      <c r="E4547" s="25">
        <v>67214.405655760682</v>
      </c>
      <c r="F4547" s="25">
        <v>65166.83444968376</v>
      </c>
      <c r="G4547" s="25">
        <v>72402.419063214125</v>
      </c>
      <c r="H4547" s="25">
        <v>107636.88079806164</v>
      </c>
      <c r="I4547" s="25">
        <v>126018.5466322154</v>
      </c>
      <c r="J4547" s="25">
        <v>188941.81999452095</v>
      </c>
      <c r="K4547" s="25">
        <v>211826.8721403729</v>
      </c>
      <c r="L4547" s="34">
        <v>195681.15124061093</v>
      </c>
      <c r="M4547" s="34">
        <v>218566.2033864629</v>
      </c>
      <c r="O4547" s="25">
        <v>10.07713734643314</v>
      </c>
      <c r="P4547" s="34">
        <v>10.464810475092467</v>
      </c>
      <c r="Q4547" s="34">
        <v>36.042411319279523</v>
      </c>
      <c r="R4547" s="25">
        <v>12.825012057323493</v>
      </c>
      <c r="S4547" s="25">
        <v>8.5307907424086782</v>
      </c>
      <c r="T4547" s="25">
        <v>7.4622614933628428</v>
      </c>
      <c r="U4547" s="25">
        <v>10.819565067091808</v>
      </c>
      <c r="V4547" s="25">
        <v>8.5539564356092121</v>
      </c>
      <c r="W4547" s="25">
        <v>12.103155155807045</v>
      </c>
      <c r="X4547" s="25">
        <v>10.06752729638729</v>
      </c>
      <c r="Y4547" s="34">
        <v>10.601081174496763</v>
      </c>
      <c r="Z4547" s="34">
        <v>8.8292347791310242</v>
      </c>
    </row>
    <row r="4548" spans="1:26" x14ac:dyDescent="0.25">
      <c r="A4548" s="39">
        <v>43304</v>
      </c>
      <c r="B4548" s="25">
        <v>45153.270795300006</v>
      </c>
      <c r="C4548" s="34">
        <v>59416.096040429686</v>
      </c>
      <c r="D4548" s="34">
        <v>7448.4977751534007</v>
      </c>
      <c r="E4548" s="25">
        <v>66864.593815583081</v>
      </c>
      <c r="F4548" s="25">
        <v>65390.090451913762</v>
      </c>
      <c r="G4548" s="25">
        <v>72606.417941744119</v>
      </c>
      <c r="H4548" s="25">
        <v>107520.65633528163</v>
      </c>
      <c r="I4548" s="25">
        <v>125891.28056397538</v>
      </c>
      <c r="J4548" s="25">
        <v>188790.06337100093</v>
      </c>
      <c r="K4548" s="25">
        <v>211680.79541641293</v>
      </c>
      <c r="L4548" s="34">
        <v>195534.34059648094</v>
      </c>
      <c r="M4548" s="34">
        <v>218425.07264189294</v>
      </c>
      <c r="O4548" s="25">
        <v>10.359275788545673</v>
      </c>
      <c r="P4548" s="34">
        <v>10.3364921744461</v>
      </c>
      <c r="Q4548" s="34">
        <v>37.434752907186365</v>
      </c>
      <c r="R4548" s="25">
        <v>12.814380886082176</v>
      </c>
      <c r="S4548" s="25">
        <v>9.546068434224031</v>
      </c>
      <c r="T4548" s="25">
        <v>8.2574294709652829</v>
      </c>
      <c r="U4548" s="25">
        <v>11.459123112488378</v>
      </c>
      <c r="V4548" s="25">
        <v>9.0225976320656329</v>
      </c>
      <c r="W4548" s="25">
        <v>12.158284266318464</v>
      </c>
      <c r="X4548" s="25">
        <v>10.085982621722579</v>
      </c>
      <c r="Y4548" s="34">
        <v>10.656235342196506</v>
      </c>
      <c r="Z4548" s="34">
        <v>8.8498347349486686</v>
      </c>
    </row>
    <row r="4549" spans="1:26" x14ac:dyDescent="0.25">
      <c r="A4549" s="39">
        <v>43305</v>
      </c>
      <c r="B4549" s="25">
        <v>45067.8994303</v>
      </c>
      <c r="C4549" s="34">
        <v>59261.511780569272</v>
      </c>
      <c r="D4549" s="34">
        <v>7365.4164917298012</v>
      </c>
      <c r="E4549" s="25">
        <v>66626.928272299076</v>
      </c>
      <c r="F4549" s="25">
        <v>65366.273317783758</v>
      </c>
      <c r="G4549" s="25">
        <v>72563.319097734115</v>
      </c>
      <c r="H4549" s="25">
        <v>107573.24873514165</v>
      </c>
      <c r="I4549" s="25">
        <v>125943.14484781539</v>
      </c>
      <c r="J4549" s="25">
        <v>188632.5243970009</v>
      </c>
      <c r="K4549" s="25">
        <v>211540.10400782293</v>
      </c>
      <c r="L4549" s="34">
        <v>195378.12861561091</v>
      </c>
      <c r="M4549" s="34">
        <v>218285.70822643294</v>
      </c>
      <c r="O4549" s="25">
        <v>10.150619320286868</v>
      </c>
      <c r="P4549" s="34">
        <v>10.049427117752096</v>
      </c>
      <c r="Q4549" s="34">
        <v>35.90179203330073</v>
      </c>
      <c r="R4549" s="25">
        <v>12.413390023900472</v>
      </c>
      <c r="S4549" s="25">
        <v>9.5061682997039441</v>
      </c>
      <c r="T4549" s="25">
        <v>8.1931683464261607</v>
      </c>
      <c r="U4549" s="25">
        <v>11.51364196468454</v>
      </c>
      <c r="V4549" s="25">
        <v>9.0675124103031237</v>
      </c>
      <c r="W4549" s="25">
        <v>12.064691940994665</v>
      </c>
      <c r="X4549" s="25">
        <v>10.012815134182684</v>
      </c>
      <c r="Y4549" s="34">
        <v>10.567832304317349</v>
      </c>
      <c r="Z4549" s="34">
        <v>8.7803839461391586</v>
      </c>
    </row>
    <row r="4550" spans="1:26" x14ac:dyDescent="0.25">
      <c r="A4550" s="39">
        <v>43306</v>
      </c>
      <c r="B4550" s="25">
        <v>44966.311321900001</v>
      </c>
      <c r="C4550" s="34">
        <v>59278.120022618867</v>
      </c>
      <c r="D4550" s="34">
        <v>7182.7951109740006</v>
      </c>
      <c r="E4550" s="25">
        <v>66460.915133592862</v>
      </c>
      <c r="F4550" s="25">
        <v>65461.387959833752</v>
      </c>
      <c r="G4550" s="25">
        <v>72628.651074544105</v>
      </c>
      <c r="H4550" s="25">
        <v>107719.77371309164</v>
      </c>
      <c r="I4550" s="25">
        <v>126080.78497898538</v>
      </c>
      <c r="J4550" s="25">
        <v>188859.67011928096</v>
      </c>
      <c r="K4550" s="25">
        <v>211714.94068685296</v>
      </c>
      <c r="L4550" s="34">
        <v>195606.90733102092</v>
      </c>
      <c r="M4550" s="34">
        <v>218462.17789859296</v>
      </c>
      <c r="O4550" s="25">
        <v>10.110110651641246</v>
      </c>
      <c r="P4550" s="34">
        <v>10.420819768123391</v>
      </c>
      <c r="Q4550" s="34">
        <v>32.42367490182896</v>
      </c>
      <c r="R4550" s="25">
        <v>12.439935216470953</v>
      </c>
      <c r="S4550" s="25">
        <v>9.9054072957464498</v>
      </c>
      <c r="T4550" s="25">
        <v>8.5428506811314087</v>
      </c>
      <c r="U4550" s="25">
        <v>11.7574773482505</v>
      </c>
      <c r="V4550" s="25">
        <v>9.2748295070751006</v>
      </c>
      <c r="W4550" s="25">
        <v>12.148852379686815</v>
      </c>
      <c r="X4550" s="25">
        <v>10.061887243134727</v>
      </c>
      <c r="Y4550" s="34">
        <v>10.648344166061086</v>
      </c>
      <c r="Z4550" s="34">
        <v>8.8276060184806262</v>
      </c>
    </row>
    <row r="4551" spans="1:26" x14ac:dyDescent="0.25">
      <c r="A4551" s="39">
        <v>43307</v>
      </c>
      <c r="B4551" s="25">
        <v>44873.917001900001</v>
      </c>
      <c r="C4551" s="34">
        <v>58924.920095758469</v>
      </c>
      <c r="D4551" s="34">
        <v>7848.9069611820014</v>
      </c>
      <c r="E4551" s="25">
        <v>66773.82705694047</v>
      </c>
      <c r="F4551" s="25">
        <v>65087.368997753765</v>
      </c>
      <c r="G4551" s="25">
        <v>72218.223439634123</v>
      </c>
      <c r="H4551" s="25">
        <v>107430.51212593164</v>
      </c>
      <c r="I4551" s="25">
        <v>125732.03825330539</v>
      </c>
      <c r="J4551" s="25">
        <v>188505.73566612095</v>
      </c>
      <c r="K4551" s="25">
        <v>211300.7412748629</v>
      </c>
      <c r="L4551" s="34">
        <v>195254.22487099096</v>
      </c>
      <c r="M4551" s="34">
        <v>218049.23047973291</v>
      </c>
      <c r="O4551" s="25">
        <v>9.9308385670278554</v>
      </c>
      <c r="P4551" s="34">
        <v>9.8044258971093701</v>
      </c>
      <c r="Q4551" s="34">
        <v>45.185661348011941</v>
      </c>
      <c r="R4551" s="25">
        <v>13.042554881547197</v>
      </c>
      <c r="S4551" s="25">
        <v>9.4591502243451799</v>
      </c>
      <c r="T4551" s="25">
        <v>8.1344857086764542</v>
      </c>
      <c r="U4551" s="25">
        <v>11.573866948326849</v>
      </c>
      <c r="V4551" s="25">
        <v>9.1260256854183819</v>
      </c>
      <c r="W4551" s="25">
        <v>11.987108913273104</v>
      </c>
      <c r="X4551" s="25">
        <v>9.9345034270913892</v>
      </c>
      <c r="Y4551" s="34">
        <v>10.493631835950534</v>
      </c>
      <c r="Z4551" s="34">
        <v>8.7045889799175047</v>
      </c>
    </row>
    <row r="4552" spans="1:26" x14ac:dyDescent="0.25">
      <c r="A4552" s="39">
        <v>43308</v>
      </c>
      <c r="B4552" s="25">
        <v>44833.983739000003</v>
      </c>
      <c r="C4552" s="34">
        <v>58390.821925378063</v>
      </c>
      <c r="D4552" s="34">
        <v>7195.4397290734005</v>
      </c>
      <c r="E4552" s="25">
        <v>65586.26165445146</v>
      </c>
      <c r="F4552" s="25">
        <v>63801.020290853769</v>
      </c>
      <c r="G4552" s="25">
        <v>70906.369623894134</v>
      </c>
      <c r="H4552" s="25">
        <v>106220.95292841166</v>
      </c>
      <c r="I4552" s="25">
        <v>124506.85434446542</v>
      </c>
      <c r="J4552" s="25">
        <v>187585.83251196094</v>
      </c>
      <c r="K4552" s="25">
        <v>210376.54976122294</v>
      </c>
      <c r="L4552" s="34">
        <v>194325.48770996093</v>
      </c>
      <c r="M4552" s="34">
        <v>217116.20495922293</v>
      </c>
      <c r="O4552" s="25">
        <v>9.8265160450148983</v>
      </c>
      <c r="P4552" s="34">
        <v>9.1172680704639575</v>
      </c>
      <c r="Q4552" s="34">
        <v>19.12419667410834</v>
      </c>
      <c r="R4552" s="25">
        <v>10.132253492128896</v>
      </c>
      <c r="S4552" s="25">
        <v>7.3001170555892836</v>
      </c>
      <c r="T4552" s="25">
        <v>6.2151188805041668</v>
      </c>
      <c r="U4552" s="25">
        <v>10.282631218376537</v>
      </c>
      <c r="V4552" s="25">
        <v>8.0509623301164837</v>
      </c>
      <c r="W4552" s="25">
        <v>11.355310278026852</v>
      </c>
      <c r="X4552" s="25">
        <v>9.3930013415765004</v>
      </c>
      <c r="Y4552" s="34">
        <v>9.8869019279088413</v>
      </c>
      <c r="Z4552" s="34">
        <v>8.181111266067953</v>
      </c>
    </row>
    <row r="4553" spans="1:26" x14ac:dyDescent="0.25">
      <c r="A4553" s="39">
        <v>43311</v>
      </c>
      <c r="B4553" s="25">
        <v>44814.405624999999</v>
      </c>
      <c r="C4553" s="34">
        <v>57699.398276716849</v>
      </c>
      <c r="D4553" s="34">
        <v>7363.4686382222008</v>
      </c>
      <c r="E4553" s="25">
        <v>65062.866914939048</v>
      </c>
      <c r="F4553" s="25">
        <v>63839.565662413755</v>
      </c>
      <c r="G4553" s="25">
        <v>71012.104637144119</v>
      </c>
      <c r="H4553" s="25">
        <v>106174.90844581166</v>
      </c>
      <c r="I4553" s="25">
        <v>124522.20824579541</v>
      </c>
      <c r="J4553" s="25">
        <v>187592.01302836093</v>
      </c>
      <c r="K4553" s="25">
        <v>210432.25366265292</v>
      </c>
      <c r="L4553" s="34">
        <v>194335.72320575092</v>
      </c>
      <c r="M4553" s="34">
        <v>217175.96384004294</v>
      </c>
      <c r="O4553" s="25">
        <v>9.9850071992499743</v>
      </c>
      <c r="P4553" s="34">
        <v>8.9950082791020236</v>
      </c>
      <c r="Q4553" s="34">
        <v>31.121246675037952</v>
      </c>
      <c r="R4553" s="25">
        <v>11.117102542409896</v>
      </c>
      <c r="S4553" s="25">
        <v>7.5841289940616452</v>
      </c>
      <c r="T4553" s="25">
        <v>6.7082738596563107</v>
      </c>
      <c r="U4553" s="25">
        <v>9.6585341546514325</v>
      </c>
      <c r="V4553" s="25">
        <v>7.6558467465214441</v>
      </c>
      <c r="W4553" s="25">
        <v>10.892563451859893</v>
      </c>
      <c r="X4553" s="25">
        <v>9.0609778514326713</v>
      </c>
      <c r="Y4553" s="34">
        <v>9.502025642119083</v>
      </c>
      <c r="Z4553" s="34">
        <v>7.9103658795315335</v>
      </c>
    </row>
    <row r="4554" spans="1:26" x14ac:dyDescent="0.25">
      <c r="A4554" s="39">
        <v>43312</v>
      </c>
      <c r="B4554" s="25">
        <v>44722.612878</v>
      </c>
      <c r="C4554" s="34">
        <v>57814.822306526446</v>
      </c>
      <c r="D4554" s="34">
        <v>7302.7454426514014</v>
      </c>
      <c r="E4554" s="25">
        <v>65117.567749177848</v>
      </c>
      <c r="F4554" s="25">
        <v>64018.221562779996</v>
      </c>
      <c r="G4554" s="25">
        <v>71183.914152559999</v>
      </c>
      <c r="H4554" s="25">
        <v>107005.18365183999</v>
      </c>
      <c r="I4554" s="25">
        <v>125344.28183594</v>
      </c>
      <c r="J4554" s="25">
        <v>188575.23505456001</v>
      </c>
      <c r="K4554" s="25">
        <v>211419.05520710998</v>
      </c>
      <c r="L4554" s="34">
        <v>195107.51905455999</v>
      </c>
      <c r="M4554" s="34">
        <v>217951.33920710997</v>
      </c>
      <c r="O4554" s="25">
        <v>9.7597263816460611</v>
      </c>
      <c r="P4554" s="34">
        <v>9.2130459616506233</v>
      </c>
      <c r="Q4554" s="34">
        <v>30.039949056140557</v>
      </c>
      <c r="R4554" s="25">
        <v>11.21052292942133</v>
      </c>
      <c r="S4554" s="25">
        <v>7.8852046550739852</v>
      </c>
      <c r="T4554" s="25">
        <v>6.9664481091926689</v>
      </c>
      <c r="U4554" s="25">
        <v>10.516050901034934</v>
      </c>
      <c r="V4554" s="25">
        <v>8.3665716018040968</v>
      </c>
      <c r="W4554" s="25">
        <v>11.473782285046896</v>
      </c>
      <c r="X4554" s="25">
        <v>9.5724086777941189</v>
      </c>
      <c r="Y4554" s="34">
        <v>9.936908161054081</v>
      </c>
      <c r="Z4554" s="34">
        <v>8.2956342954037652</v>
      </c>
    </row>
    <row r="4555" spans="1:26" x14ac:dyDescent="0.25">
      <c r="A4555" s="39">
        <v>43313</v>
      </c>
      <c r="B4555" s="25">
        <v>44924.844416</v>
      </c>
      <c r="C4555" s="34">
        <v>59478.814058796037</v>
      </c>
      <c r="D4555" s="34">
        <v>7420.2092790406014</v>
      </c>
      <c r="E4555" s="25">
        <v>66899.023337836639</v>
      </c>
      <c r="F4555" s="25">
        <v>64471.200402473769</v>
      </c>
      <c r="G4555" s="25">
        <v>71627.021417164127</v>
      </c>
      <c r="H4555" s="25">
        <v>107780.92253250166</v>
      </c>
      <c r="I4555" s="25">
        <v>126120.1009968354</v>
      </c>
      <c r="J4555" s="25">
        <v>189388.77063819097</v>
      </c>
      <c r="K4555" s="25">
        <v>212204.87768626295</v>
      </c>
      <c r="L4555" s="34">
        <v>195923.51263819096</v>
      </c>
      <c r="M4555" s="34">
        <v>218739.61968626294</v>
      </c>
      <c r="O4555" s="25">
        <v>9.5568405542328705</v>
      </c>
      <c r="P4555" s="34">
        <v>10.598727902524519</v>
      </c>
      <c r="Q4555" s="34">
        <v>31.983173368819639</v>
      </c>
      <c r="R4555" s="25">
        <v>12.622686793447624</v>
      </c>
      <c r="S4555" s="25">
        <v>7.6881904140673418</v>
      </c>
      <c r="T4555" s="25">
        <v>6.7079200792439453</v>
      </c>
      <c r="U4555" s="25">
        <v>10.337405377585407</v>
      </c>
      <c r="V4555" s="25">
        <v>8.2119508372886507</v>
      </c>
      <c r="W4555" s="25">
        <v>11.383873122555176</v>
      </c>
      <c r="X4555" s="25">
        <v>9.4715595357028892</v>
      </c>
      <c r="Y4555" s="34">
        <v>9.8587950959212467</v>
      </c>
      <c r="Z4555" s="34">
        <v>8.2047232267517209</v>
      </c>
    </row>
    <row r="4556" spans="1:26" x14ac:dyDescent="0.25">
      <c r="A4556" s="39">
        <v>43314</v>
      </c>
      <c r="B4556" s="25">
        <v>45173.4950207</v>
      </c>
      <c r="C4556" s="34">
        <v>60294.682745255632</v>
      </c>
      <c r="D4556" s="34">
        <v>7373.1742818132016</v>
      </c>
      <c r="E4556" s="25">
        <v>67667.857027068836</v>
      </c>
      <c r="F4556" s="25">
        <v>64676.642031693751</v>
      </c>
      <c r="G4556" s="25">
        <v>71794.605524104118</v>
      </c>
      <c r="H4556" s="25">
        <v>109240.37338879163</v>
      </c>
      <c r="I4556" s="25">
        <v>127555.69807972539</v>
      </c>
      <c r="J4556" s="25">
        <v>190912.38011719091</v>
      </c>
      <c r="K4556" s="25">
        <v>213701.89204427291</v>
      </c>
      <c r="L4556" s="34">
        <v>197448.25211719092</v>
      </c>
      <c r="M4556" s="34">
        <v>220237.76404427292</v>
      </c>
      <c r="O4556" s="25">
        <v>9.913372318269186</v>
      </c>
      <c r="P4556" s="34">
        <v>9.931249874598457</v>
      </c>
      <c r="Q4556" s="34">
        <v>30.18822854687</v>
      </c>
      <c r="R4556" s="25">
        <v>11.827180335705467</v>
      </c>
      <c r="S4556" s="25">
        <v>7.6226475075896527</v>
      </c>
      <c r="T4556" s="25">
        <v>6.6049533836210372</v>
      </c>
      <c r="U4556" s="25">
        <v>10.626773105142018</v>
      </c>
      <c r="V4556" s="25">
        <v>8.4728471889791592</v>
      </c>
      <c r="W4556" s="25">
        <v>11.586840439688695</v>
      </c>
      <c r="X4556" s="25">
        <v>9.6576873130964191</v>
      </c>
      <c r="Y4556" s="34">
        <v>10.060820132179416</v>
      </c>
      <c r="Z4556" s="34">
        <v>8.3892562315662556</v>
      </c>
    </row>
    <row r="4557" spans="1:26" x14ac:dyDescent="0.25">
      <c r="A4557" s="39">
        <v>43315</v>
      </c>
      <c r="B4557" s="25">
        <v>45237.874571199995</v>
      </c>
      <c r="C4557" s="34">
        <v>60477.093481115226</v>
      </c>
      <c r="D4557" s="34">
        <v>7371.8890407134004</v>
      </c>
      <c r="E4557" s="25">
        <v>67848.982521828628</v>
      </c>
      <c r="F4557" s="25">
        <v>64743.804770193747</v>
      </c>
      <c r="G4557" s="25">
        <v>71815.224099164116</v>
      </c>
      <c r="H4557" s="25">
        <v>109431.27834237165</v>
      </c>
      <c r="I4557" s="25">
        <v>127676.2511649354</v>
      </c>
      <c r="J4557" s="25">
        <v>190923.99894411094</v>
      </c>
      <c r="K4557" s="25">
        <v>213648.04856105288</v>
      </c>
      <c r="L4557" s="34">
        <v>197348.94894411092</v>
      </c>
      <c r="M4557" s="34">
        <v>220072.99856105287</v>
      </c>
      <c r="O4557" s="25">
        <v>9.8869964275637443</v>
      </c>
      <c r="P4557" s="34">
        <v>10.182144991843977</v>
      </c>
      <c r="Q4557" s="34">
        <v>28.48642168285178</v>
      </c>
      <c r="R4557" s="25">
        <v>11.914419986819414</v>
      </c>
      <c r="S4557" s="25">
        <v>7.2663368168087272</v>
      </c>
      <c r="T4557" s="25">
        <v>6.2760951142609489</v>
      </c>
      <c r="U4557" s="25">
        <v>10.678248365600339</v>
      </c>
      <c r="V4557" s="25">
        <v>8.5072826842072615</v>
      </c>
      <c r="W4557" s="25">
        <v>11.534336332274297</v>
      </c>
      <c r="X4557" s="25">
        <v>9.609144601854581</v>
      </c>
      <c r="Y4557" s="34">
        <v>9.9487721338571653</v>
      </c>
      <c r="Z4557" s="34">
        <v>8.2875245500529715</v>
      </c>
    </row>
    <row r="4558" spans="1:26" x14ac:dyDescent="0.25">
      <c r="A4558" s="39">
        <v>43319</v>
      </c>
      <c r="B4558" s="25">
        <v>45398.261710899998</v>
      </c>
      <c r="C4558" s="34">
        <v>60857.857554203627</v>
      </c>
      <c r="D4558" s="34">
        <v>7371.9414106394006</v>
      </c>
      <c r="E4558" s="25">
        <v>68229.798964843023</v>
      </c>
      <c r="F4558" s="25">
        <v>65047.960183463743</v>
      </c>
      <c r="G4558" s="25">
        <v>72150.510086504102</v>
      </c>
      <c r="H4558" s="25">
        <v>109426.44603687162</v>
      </c>
      <c r="I4558" s="25">
        <v>127692.14548745536</v>
      </c>
      <c r="J4558" s="25">
        <v>190954.7108271209</v>
      </c>
      <c r="K4558" s="25">
        <v>213696.13039951294</v>
      </c>
      <c r="L4558" s="34">
        <v>197391.4008271209</v>
      </c>
      <c r="M4558" s="34">
        <v>220132.82039951294</v>
      </c>
      <c r="O4558" s="25">
        <v>9.539245694205146</v>
      </c>
      <c r="P4558" s="34">
        <v>10.970809725595743</v>
      </c>
      <c r="Q4558" s="34">
        <v>30.720438466218837</v>
      </c>
      <c r="R4558" s="25">
        <v>12.812344173103906</v>
      </c>
      <c r="S4558" s="25">
        <v>7.6392653715807279</v>
      </c>
      <c r="T4558" s="25">
        <v>6.5963559163360719</v>
      </c>
      <c r="U4558" s="25">
        <v>11.291008242036437</v>
      </c>
      <c r="V4558" s="25">
        <v>8.9917791899941193</v>
      </c>
      <c r="W4558" s="25">
        <v>11.931655182084233</v>
      </c>
      <c r="X4558" s="25">
        <v>9.9312103646670646</v>
      </c>
      <c r="Y4558" s="34">
        <v>10.421325163168627</v>
      </c>
      <c r="Z4558" s="34">
        <v>8.6788951473598672</v>
      </c>
    </row>
    <row r="4559" spans="1:26" x14ac:dyDescent="0.25">
      <c r="A4559" s="39">
        <v>43320</v>
      </c>
      <c r="B4559" s="25">
        <v>45432.055430100001</v>
      </c>
      <c r="C4559" s="34">
        <v>60719.934038293213</v>
      </c>
      <c r="D4559" s="34">
        <v>7357.3655477098009</v>
      </c>
      <c r="E4559" s="25">
        <v>68077.299586003021</v>
      </c>
      <c r="F4559" s="25">
        <v>65154.99031078376</v>
      </c>
      <c r="G4559" s="25">
        <v>72241.886651324108</v>
      </c>
      <c r="H4559" s="25">
        <v>109366.45928909165</v>
      </c>
      <c r="I4559" s="25">
        <v>127605.55988882537</v>
      </c>
      <c r="J4559" s="25">
        <v>191058.56731518093</v>
      </c>
      <c r="K4559" s="25">
        <v>213770.52759463293</v>
      </c>
      <c r="L4559" s="34">
        <v>197501.25631518092</v>
      </c>
      <c r="M4559" s="34">
        <v>220213.21659463292</v>
      </c>
      <c r="O4559" s="25">
        <v>9.6207849067402549</v>
      </c>
      <c r="P4559" s="34">
        <v>10.71931411178535</v>
      </c>
      <c r="Q4559" s="34">
        <v>30.461976944748947</v>
      </c>
      <c r="R4559" s="25">
        <v>12.560199030176712</v>
      </c>
      <c r="S4559" s="25">
        <v>7.8163753723380136</v>
      </c>
      <c r="T4559" s="25">
        <v>6.7313571632335201</v>
      </c>
      <c r="U4559" s="25">
        <v>11.229999355397258</v>
      </c>
      <c r="V4559" s="25">
        <v>8.9178739516500904</v>
      </c>
      <c r="W4559" s="25">
        <v>11.992532594113525</v>
      </c>
      <c r="X4559" s="25">
        <v>9.9694823431628379</v>
      </c>
      <c r="Y4559" s="34">
        <v>10.48277864349858</v>
      </c>
      <c r="Z4559" s="34">
        <v>8.7185865011699448</v>
      </c>
    </row>
    <row r="4560" spans="1:26" x14ac:dyDescent="0.25">
      <c r="A4560" s="39">
        <v>43321</v>
      </c>
      <c r="B4560" s="25">
        <v>45432.862384499997</v>
      </c>
      <c r="C4560" s="34">
        <v>60797.7667798728</v>
      </c>
      <c r="D4560" s="34">
        <v>7374.0644756128013</v>
      </c>
      <c r="E4560" s="25">
        <v>68171.831255485595</v>
      </c>
      <c r="F4560" s="25">
        <v>65201.371195073763</v>
      </c>
      <c r="G4560" s="25">
        <v>72298.733000304128</v>
      </c>
      <c r="H4560" s="25">
        <v>109314.80823284166</v>
      </c>
      <c r="I4560" s="25">
        <v>127551.95399026541</v>
      </c>
      <c r="J4560" s="25">
        <v>190983.7685743109</v>
      </c>
      <c r="K4560" s="25">
        <v>213695.69145681293</v>
      </c>
      <c r="L4560" s="34">
        <v>197431.2305743109</v>
      </c>
      <c r="M4560" s="34">
        <v>220143.15345681293</v>
      </c>
      <c r="O4560" s="25">
        <v>9.5656002901711723</v>
      </c>
      <c r="P4560" s="34">
        <v>10.846814820694227</v>
      </c>
      <c r="Q4560" s="34">
        <v>29.757940559515617</v>
      </c>
      <c r="R4560" s="25">
        <v>12.622269883368698</v>
      </c>
      <c r="S4560" s="25">
        <v>8.1873616705052434</v>
      </c>
      <c r="T4560" s="25">
        <v>7.053042236472673</v>
      </c>
      <c r="U4560" s="25">
        <v>11.244020891130413</v>
      </c>
      <c r="V4560" s="25">
        <v>8.9221796186260924</v>
      </c>
      <c r="W4560" s="25">
        <v>12.01303358694712</v>
      </c>
      <c r="X4560" s="25">
        <v>9.9871414863371921</v>
      </c>
      <c r="Y4560" s="34">
        <v>10.49919182435155</v>
      </c>
      <c r="Z4560" s="34">
        <v>8.7329407922048787</v>
      </c>
    </row>
    <row r="4561" spans="1:26" x14ac:dyDescent="0.25">
      <c r="A4561" s="39">
        <v>43322</v>
      </c>
      <c r="B4561" s="25">
        <v>45395.6202386</v>
      </c>
      <c r="C4561" s="34">
        <v>60831.565795712399</v>
      </c>
      <c r="D4561" s="34">
        <v>7347.3503794782009</v>
      </c>
      <c r="E4561" s="25">
        <v>68178.916175190592</v>
      </c>
      <c r="F4561" s="25">
        <v>64793.177398463762</v>
      </c>
      <c r="G4561" s="25">
        <v>71843.063822254117</v>
      </c>
      <c r="H4561" s="25">
        <v>109018.16843866165</v>
      </c>
      <c r="I4561" s="25">
        <v>127217.56030998539</v>
      </c>
      <c r="J4561" s="25">
        <v>190760.52658125092</v>
      </c>
      <c r="K4561" s="25">
        <v>213423.02937699296</v>
      </c>
      <c r="L4561" s="34">
        <v>197103.29658125091</v>
      </c>
      <c r="M4561" s="34">
        <v>219765.79937699295</v>
      </c>
      <c r="O4561" s="25">
        <v>9.2408771432373591</v>
      </c>
      <c r="P4561" s="34">
        <v>11.074433864350674</v>
      </c>
      <c r="Q4561" s="34">
        <v>29.597388385874666</v>
      </c>
      <c r="R4561" s="25">
        <v>12.812035041310255</v>
      </c>
      <c r="S4561" s="25">
        <v>7.9387696552624121</v>
      </c>
      <c r="T4561" s="25">
        <v>6.7122416165948495</v>
      </c>
      <c r="U4561" s="25">
        <v>11.377639829148677</v>
      </c>
      <c r="V4561" s="25">
        <v>8.9646977219005386</v>
      </c>
      <c r="W4561" s="25">
        <v>12.08520734622638</v>
      </c>
      <c r="X4561" s="25">
        <v>10.001561603281338</v>
      </c>
      <c r="Y4561" s="34">
        <v>10.503843108417744</v>
      </c>
      <c r="Z4561" s="34">
        <v>8.690788775436765</v>
      </c>
    </row>
    <row r="4562" spans="1:26" x14ac:dyDescent="0.25">
      <c r="A4562" s="39">
        <v>43325</v>
      </c>
      <c r="B4562" s="25">
        <v>45386.200066999998</v>
      </c>
      <c r="C4562" s="34">
        <v>60635.662887978287</v>
      </c>
      <c r="D4562" s="34">
        <v>7347.0054311010008</v>
      </c>
      <c r="E4562" s="25">
        <v>67982.668319079283</v>
      </c>
      <c r="F4562" s="25">
        <v>64762.924308253743</v>
      </c>
      <c r="G4562" s="25">
        <v>71852.477921274098</v>
      </c>
      <c r="H4562" s="25">
        <v>108504.41273650165</v>
      </c>
      <c r="I4562" s="25">
        <v>126715.6881348254</v>
      </c>
      <c r="J4562" s="25">
        <v>190436.42138897092</v>
      </c>
      <c r="K4562" s="25">
        <v>213106.88976901287</v>
      </c>
      <c r="L4562" s="34">
        <v>196796.9583889709</v>
      </c>
      <c r="M4562" s="34">
        <v>219467.42676901285</v>
      </c>
      <c r="O4562" s="25">
        <v>9.2032265556459603</v>
      </c>
      <c r="P4562" s="34">
        <v>11.074320641947399</v>
      </c>
      <c r="Q4562" s="34">
        <v>30.311829163785585</v>
      </c>
      <c r="R4562" s="25">
        <v>12.875162291017194</v>
      </c>
      <c r="S4562" s="25">
        <v>8.5704436808875961</v>
      </c>
      <c r="T4562" s="25">
        <v>7.3768863384916061</v>
      </c>
      <c r="U4562" s="25">
        <v>11.640376283628108</v>
      </c>
      <c r="V4562" s="25">
        <v>9.2180308753913476</v>
      </c>
      <c r="W4562" s="25">
        <v>12.378547218010748</v>
      </c>
      <c r="X4562" s="25">
        <v>10.282268410599915</v>
      </c>
      <c r="Y4562" s="34">
        <v>10.862262495506393</v>
      </c>
      <c r="Z4562" s="34">
        <v>9.028982474688906</v>
      </c>
    </row>
    <row r="4563" spans="1:26" x14ac:dyDescent="0.25">
      <c r="A4563" s="39">
        <v>43326</v>
      </c>
      <c r="B4563" s="25">
        <v>45364.405765900003</v>
      </c>
      <c r="C4563" s="34">
        <v>60340.469793576922</v>
      </c>
      <c r="D4563" s="34">
        <v>7344.517777913401</v>
      </c>
      <c r="E4563" s="25">
        <v>67684.987571490317</v>
      </c>
      <c r="F4563" s="25">
        <v>64516.766330333769</v>
      </c>
      <c r="G4563" s="25">
        <v>71598.028168964112</v>
      </c>
      <c r="H4563" s="25">
        <v>108189.04641965164</v>
      </c>
      <c r="I4563" s="25">
        <v>126382.88212372537</v>
      </c>
      <c r="J4563" s="25">
        <v>190079.96644318095</v>
      </c>
      <c r="K4563" s="25">
        <v>212725.41430564292</v>
      </c>
      <c r="L4563" s="34">
        <v>196447.66044318094</v>
      </c>
      <c r="M4563" s="34">
        <v>219093.10830564291</v>
      </c>
      <c r="O4563" s="25">
        <v>9.1507875323937107</v>
      </c>
      <c r="P4563" s="34">
        <v>10.533576616778584</v>
      </c>
      <c r="Q4563" s="34">
        <v>30.267706338473801</v>
      </c>
      <c r="R4563" s="25">
        <v>12.38090745333842</v>
      </c>
      <c r="S4563" s="25">
        <v>8.1577773109881235</v>
      </c>
      <c r="T4563" s="25">
        <v>6.9966347045454347</v>
      </c>
      <c r="U4563" s="25">
        <v>11.315895339559813</v>
      </c>
      <c r="V4563" s="25">
        <v>8.9311807013453084</v>
      </c>
      <c r="W4563" s="25">
        <v>12.16819938294651</v>
      </c>
      <c r="X4563" s="25">
        <v>10.084855837552542</v>
      </c>
      <c r="Y4563" s="34">
        <v>10.665491362088918</v>
      </c>
      <c r="Z4563" s="34">
        <v>8.8430252154111155</v>
      </c>
    </row>
    <row r="4564" spans="1:26" x14ac:dyDescent="0.25">
      <c r="A4564" s="39">
        <v>43327</v>
      </c>
      <c r="B4564" s="25">
        <v>45402.073665000004</v>
      </c>
      <c r="C4564" s="34">
        <v>60197.351172885552</v>
      </c>
      <c r="D4564" s="34">
        <v>7321.8130482924025</v>
      </c>
      <c r="E4564" s="25">
        <v>67519.164221177954</v>
      </c>
      <c r="F4564" s="25">
        <v>64241.873226843767</v>
      </c>
      <c r="G4564" s="25">
        <v>71218.718414654126</v>
      </c>
      <c r="H4564" s="25">
        <v>107881.52933040167</v>
      </c>
      <c r="I4564" s="25">
        <v>126009.34410693539</v>
      </c>
      <c r="J4564" s="25">
        <v>189782.76237818095</v>
      </c>
      <c r="K4564" s="25">
        <v>212359.58785338295</v>
      </c>
      <c r="L4564" s="34">
        <v>196155.69537818094</v>
      </c>
      <c r="M4564" s="34">
        <v>218732.52085338294</v>
      </c>
      <c r="O4564" s="25">
        <v>9.2019066428322027</v>
      </c>
      <c r="P4564" s="34">
        <v>10.528894473298234</v>
      </c>
      <c r="Q4564" s="34">
        <v>28.987592999569323</v>
      </c>
      <c r="R4564" s="25">
        <v>12.271154223255287</v>
      </c>
      <c r="S4564" s="25">
        <v>8.1016251836240052</v>
      </c>
      <c r="T4564" s="25">
        <v>6.8987748911599978</v>
      </c>
      <c r="U4564" s="25">
        <v>11.261861895739189</v>
      </c>
      <c r="V4564" s="25">
        <v>8.8673915709089002</v>
      </c>
      <c r="W4564" s="25">
        <v>12.18707064373168</v>
      </c>
      <c r="X4564" s="25">
        <v>10.075263033020953</v>
      </c>
      <c r="Y4564" s="34">
        <v>10.678551087796095</v>
      </c>
      <c r="Z4564" s="34">
        <v>8.8297729528164162</v>
      </c>
    </row>
    <row r="4565" spans="1:26" x14ac:dyDescent="0.25">
      <c r="A4565" s="39">
        <v>43328</v>
      </c>
      <c r="B4565" s="25">
        <v>45257.5271202</v>
      </c>
      <c r="C4565" s="34">
        <v>60127.648336014172</v>
      </c>
      <c r="D4565" s="34">
        <v>7186.315998016401</v>
      </c>
      <c r="E4565" s="25">
        <v>67313.964334030577</v>
      </c>
      <c r="F4565" s="25">
        <v>64077.350412293759</v>
      </c>
      <c r="G4565" s="25">
        <v>71000.495766624124</v>
      </c>
      <c r="H4565" s="25">
        <v>107741.23119316163</v>
      </c>
      <c r="I4565" s="25">
        <v>125811.01675658539</v>
      </c>
      <c r="J4565" s="25">
        <v>189629.14857206089</v>
      </c>
      <c r="K4565" s="25">
        <v>212149.84346657296</v>
      </c>
      <c r="L4565" s="34">
        <v>196006.5285720609</v>
      </c>
      <c r="M4565" s="34">
        <v>218527.22346657296</v>
      </c>
      <c r="O4565" s="25">
        <v>9.4243880227629084</v>
      </c>
      <c r="P4565" s="34">
        <v>10.559545538306359</v>
      </c>
      <c r="Q4565" s="34">
        <v>26.436840905806601</v>
      </c>
      <c r="R4565" s="25">
        <v>12.061863535834449</v>
      </c>
      <c r="S4565" s="25">
        <v>8.4952586157678525</v>
      </c>
      <c r="T4565" s="25">
        <v>7.1469181812097604</v>
      </c>
      <c r="U4565" s="25">
        <v>11.654657727128459</v>
      </c>
      <c r="V4565" s="25">
        <v>9.1331414834810118</v>
      </c>
      <c r="W4565" s="25">
        <v>12.199953231896643</v>
      </c>
      <c r="X4565" s="25">
        <v>10.062893498785886</v>
      </c>
      <c r="Y4565" s="34">
        <v>10.688969319409637</v>
      </c>
      <c r="Z4565" s="34">
        <v>8.8164169456449883</v>
      </c>
    </row>
    <row r="4566" spans="1:26" x14ac:dyDescent="0.25">
      <c r="A4566" s="39">
        <v>43329</v>
      </c>
      <c r="B4566" s="25">
        <v>45224.881196900002</v>
      </c>
      <c r="C4566" s="34">
        <v>60143.486327266546</v>
      </c>
      <c r="D4566" s="34">
        <v>7102.8224306508018</v>
      </c>
      <c r="E4566" s="25">
        <v>67246.308757917344</v>
      </c>
      <c r="F4566" s="25">
        <v>64369.354290453753</v>
      </c>
      <c r="G4566" s="25">
        <v>71233.066262234119</v>
      </c>
      <c r="H4566" s="25">
        <v>107662.83650171164</v>
      </c>
      <c r="I4566" s="25">
        <v>125673.01512226539</v>
      </c>
      <c r="J4566" s="25">
        <v>189684.41027948092</v>
      </c>
      <c r="K4566" s="25">
        <v>212144.41937027292</v>
      </c>
      <c r="L4566" s="34">
        <v>195964.04427948091</v>
      </c>
      <c r="M4566" s="34">
        <v>218424.05337027292</v>
      </c>
      <c r="O4566" s="25">
        <v>9.4659112227707851</v>
      </c>
      <c r="P4566" s="34">
        <v>10.971332074653017</v>
      </c>
      <c r="Q4566" s="34">
        <v>25.014131838270192</v>
      </c>
      <c r="R4566" s="25">
        <v>12.303783820805304</v>
      </c>
      <c r="S4566" s="25">
        <v>9.1337000852252039</v>
      </c>
      <c r="T4566" s="25">
        <v>7.5919454981521861</v>
      </c>
      <c r="U4566" s="25">
        <v>11.986076192736594</v>
      </c>
      <c r="V4566" s="25">
        <v>9.3384523880185597</v>
      </c>
      <c r="W4566" s="25">
        <v>12.500167442173971</v>
      </c>
      <c r="X4566" s="25">
        <v>10.297758241265909</v>
      </c>
      <c r="Y4566" s="34">
        <v>10.913981122521111</v>
      </c>
      <c r="Z4566" s="34">
        <v>8.9881033978880698</v>
      </c>
    </row>
    <row r="4567" spans="1:26" x14ac:dyDescent="0.25">
      <c r="A4567" s="39">
        <v>43332</v>
      </c>
      <c r="B4567" s="25">
        <v>45205.962242900001</v>
      </c>
      <c r="C4567" s="34">
        <v>59325.82262160354</v>
      </c>
      <c r="D4567" s="34">
        <v>7055.4821785840013</v>
      </c>
      <c r="E4567" s="25">
        <v>66381.304800187543</v>
      </c>
      <c r="F4567" s="25">
        <v>64352.636729233767</v>
      </c>
      <c r="G4567" s="25">
        <v>71200.619941944125</v>
      </c>
      <c r="H4567" s="25">
        <v>107024.57600781164</v>
      </c>
      <c r="I4567" s="25">
        <v>125019.54454837539</v>
      </c>
      <c r="J4567" s="25">
        <v>189012.40164755093</v>
      </c>
      <c r="K4567" s="25">
        <v>211460.22211881293</v>
      </c>
      <c r="L4567" s="34">
        <v>195321.90264755092</v>
      </c>
      <c r="M4567" s="34">
        <v>217769.72311881292</v>
      </c>
      <c r="O4567" s="25">
        <v>9.791703951313746</v>
      </c>
      <c r="P4567" s="34">
        <v>9.8169695816836544</v>
      </c>
      <c r="Q4567" s="34">
        <v>26.082525324679317</v>
      </c>
      <c r="R4567" s="25">
        <v>11.343693629177576</v>
      </c>
      <c r="S4567" s="25">
        <v>8.733796606990051</v>
      </c>
      <c r="T4567" s="25">
        <v>7.2998353250390391</v>
      </c>
      <c r="U4567" s="25">
        <v>10.498234910668502</v>
      </c>
      <c r="V4567" s="25">
        <v>8.1654593808137435</v>
      </c>
      <c r="W4567" s="25">
        <v>11.552619908211948</v>
      </c>
      <c r="X4567" s="25">
        <v>9.5117986854589951</v>
      </c>
      <c r="Y4567" s="34">
        <v>10.0943603454011</v>
      </c>
      <c r="Z4567" s="34">
        <v>8.306050860031311</v>
      </c>
    </row>
    <row r="4568" spans="1:26" x14ac:dyDescent="0.25">
      <c r="A4568" s="39">
        <v>43333</v>
      </c>
      <c r="B4568" s="25">
        <v>45163.905353000002</v>
      </c>
      <c r="C4568" s="34">
        <v>59054.651539235871</v>
      </c>
      <c r="D4568" s="34">
        <v>7013.3942181520015</v>
      </c>
      <c r="E4568" s="25">
        <v>66068.045757387867</v>
      </c>
      <c r="F4568" s="25">
        <v>64188.638976423761</v>
      </c>
      <c r="G4568" s="25">
        <v>71033.112119254118</v>
      </c>
      <c r="H4568" s="25">
        <v>106928.01222456165</v>
      </c>
      <c r="I4568" s="25">
        <v>124903.0359014554</v>
      </c>
      <c r="J4568" s="25">
        <v>188949.01973628093</v>
      </c>
      <c r="K4568" s="25">
        <v>211400.93333832294</v>
      </c>
      <c r="L4568" s="34">
        <v>195267.17273628092</v>
      </c>
      <c r="M4568" s="34">
        <v>217719.08633832293</v>
      </c>
      <c r="O4568" s="25">
        <v>9.689560398208874</v>
      </c>
      <c r="P4568" s="34">
        <v>9.3150096393202162</v>
      </c>
      <c r="Q4568" s="34">
        <v>25.330407155755431</v>
      </c>
      <c r="R4568" s="25">
        <v>10.818253236087294</v>
      </c>
      <c r="S4568" s="25">
        <v>8.4566968764370429</v>
      </c>
      <c r="T4568" s="25">
        <v>7.0473998574132057</v>
      </c>
      <c r="U4568" s="25">
        <v>10.398536990775398</v>
      </c>
      <c r="V4568" s="25">
        <v>8.0646574513117528</v>
      </c>
      <c r="W4568" s="25">
        <v>11.515212742357583</v>
      </c>
      <c r="X4568" s="25">
        <v>9.4810939934452101</v>
      </c>
      <c r="Y4568" s="34">
        <v>10.063511503098432</v>
      </c>
      <c r="Z4568" s="34">
        <v>8.2808670574135981</v>
      </c>
    </row>
    <row r="4569" spans="1:26" x14ac:dyDescent="0.25">
      <c r="A4569" s="39">
        <v>43334</v>
      </c>
      <c r="B4569" s="25">
        <v>45060.816824699999</v>
      </c>
      <c r="C4569" s="34">
        <v>59034.938791878194</v>
      </c>
      <c r="D4569" s="34">
        <v>7042.3200899674011</v>
      </c>
      <c r="E4569" s="25">
        <v>66077.258881845599</v>
      </c>
      <c r="F4569" s="25">
        <v>64074.172458683759</v>
      </c>
      <c r="G4569" s="25">
        <v>70862.714899944112</v>
      </c>
      <c r="H4569" s="25">
        <v>106925.63657688165</v>
      </c>
      <c r="I4569" s="25">
        <v>124869.65238704538</v>
      </c>
      <c r="J4569" s="25">
        <v>188890.79427383095</v>
      </c>
      <c r="K4569" s="25">
        <v>211263.80331119293</v>
      </c>
      <c r="L4569" s="34">
        <v>195219.54927383095</v>
      </c>
      <c r="M4569" s="34">
        <v>217592.55831119293</v>
      </c>
      <c r="O4569" s="25">
        <v>9.4986955154932708</v>
      </c>
      <c r="P4569" s="34">
        <v>10.604600789361985</v>
      </c>
      <c r="Q4569" s="34">
        <v>23.70157917799385</v>
      </c>
      <c r="R4569" s="25">
        <v>11.866896771990309</v>
      </c>
      <c r="S4569" s="25">
        <v>8.0438341866879703</v>
      </c>
      <c r="T4569" s="25">
        <v>6.5440090774165682</v>
      </c>
      <c r="U4569" s="25">
        <v>10.684456982512724</v>
      </c>
      <c r="V4569" s="25">
        <v>8.2576082968800932</v>
      </c>
      <c r="W4569" s="25">
        <v>11.617769278975532</v>
      </c>
      <c r="X4569" s="25">
        <v>9.5426593376623394</v>
      </c>
      <c r="Y4569" s="34">
        <v>10.160706583496658</v>
      </c>
      <c r="Z4569" s="34">
        <v>8.3395085791181156</v>
      </c>
    </row>
    <row r="4570" spans="1:26" x14ac:dyDescent="0.25">
      <c r="A4570" s="39">
        <v>43335</v>
      </c>
      <c r="B4570" s="25">
        <v>44953.240605899999</v>
      </c>
      <c r="C4570" s="34">
        <v>58953.886024230531</v>
      </c>
      <c r="D4570" s="34">
        <v>7004.2796812100023</v>
      </c>
      <c r="E4570" s="25">
        <v>65958.165705440537</v>
      </c>
      <c r="F4570" s="25">
        <v>63985.258109263756</v>
      </c>
      <c r="G4570" s="25">
        <v>70772.064598354104</v>
      </c>
      <c r="H4570" s="25">
        <v>107052.61641695164</v>
      </c>
      <c r="I4570" s="25">
        <v>124986.83470395538</v>
      </c>
      <c r="J4570" s="25">
        <v>189006.94838569092</v>
      </c>
      <c r="K4570" s="25">
        <v>211367.87896420292</v>
      </c>
      <c r="L4570" s="34">
        <v>195342.6623856909</v>
      </c>
      <c r="M4570" s="34">
        <v>217703.59296420289</v>
      </c>
      <c r="O4570" s="25">
        <v>9.4260151921995003</v>
      </c>
      <c r="P4570" s="34">
        <v>10.89667676474706</v>
      </c>
      <c r="Q4570" s="34">
        <v>20.372201393782241</v>
      </c>
      <c r="R4570" s="25">
        <v>11.831514376875308</v>
      </c>
      <c r="S4570" s="25">
        <v>7.8838340917785521</v>
      </c>
      <c r="T4570" s="25">
        <v>6.4238926152027087</v>
      </c>
      <c r="U4570" s="25">
        <v>10.679030305371274</v>
      </c>
      <c r="V4570" s="25">
        <v>8.2551238990969722</v>
      </c>
      <c r="W4570" s="25">
        <v>11.639616439861555</v>
      </c>
      <c r="X4570" s="25">
        <v>9.5572708839563489</v>
      </c>
      <c r="Y4570" s="34">
        <v>10.182532653050313</v>
      </c>
      <c r="Z4570" s="34">
        <v>8.3543414097724256</v>
      </c>
    </row>
    <row r="4571" spans="1:26" x14ac:dyDescent="0.25">
      <c r="A4571" s="39">
        <v>43336</v>
      </c>
      <c r="B4571" s="25">
        <v>44874.042146899999</v>
      </c>
      <c r="C4571" s="34">
        <v>58296.852551912853</v>
      </c>
      <c r="D4571" s="34">
        <v>6897.6021190356005</v>
      </c>
      <c r="E4571" s="25">
        <v>65194.454670948457</v>
      </c>
      <c r="F4571" s="25">
        <v>63624.242126083751</v>
      </c>
      <c r="G4571" s="25">
        <v>70371.574253314117</v>
      </c>
      <c r="H4571" s="25">
        <v>106755.74229577165</v>
      </c>
      <c r="I4571" s="25">
        <v>124660.63344445539</v>
      </c>
      <c r="J4571" s="25">
        <v>188831.88362373092</v>
      </c>
      <c r="K4571" s="25">
        <v>211135.53617888287</v>
      </c>
      <c r="L4571" s="34">
        <v>195087.2496237309</v>
      </c>
      <c r="M4571" s="34">
        <v>217390.90217888285</v>
      </c>
      <c r="O4571" s="25">
        <v>9.372850838611658</v>
      </c>
      <c r="P4571" s="34">
        <v>9.9086217433878474</v>
      </c>
      <c r="Q4571" s="34">
        <v>16.374650682907909</v>
      </c>
      <c r="R4571" s="25">
        <v>10.558540442240716</v>
      </c>
      <c r="S4571" s="25">
        <v>7.1973988015037182</v>
      </c>
      <c r="T4571" s="25">
        <v>5.7444362992820297</v>
      </c>
      <c r="U4571" s="25">
        <v>10.393741563676517</v>
      </c>
      <c r="V4571" s="25">
        <v>7.9853650665651754</v>
      </c>
      <c r="W4571" s="25">
        <v>11.475920942483398</v>
      </c>
      <c r="X4571" s="25">
        <v>9.3858221483466444</v>
      </c>
      <c r="Y4571" s="34">
        <v>9.9793167959979279</v>
      </c>
      <c r="Z4571" s="34">
        <v>8.1482349823070344</v>
      </c>
    </row>
    <row r="4572" spans="1:26" x14ac:dyDescent="0.25">
      <c r="A4572" s="39">
        <v>43339</v>
      </c>
      <c r="B4572" s="25">
        <v>44770.633482400001</v>
      </c>
      <c r="C4572" s="34">
        <v>58291.723797579856</v>
      </c>
      <c r="D4572" s="34">
        <v>6815.6922721244009</v>
      </c>
      <c r="E4572" s="25">
        <v>65107.416069704253</v>
      </c>
      <c r="F4572" s="25">
        <v>63844.259247813745</v>
      </c>
      <c r="G4572" s="25">
        <v>70569.169396224097</v>
      </c>
      <c r="H4572" s="25">
        <v>106910.34073643164</v>
      </c>
      <c r="I4572" s="25">
        <v>124813.98538567536</v>
      </c>
      <c r="J4572" s="25">
        <v>189026.9936902409</v>
      </c>
      <c r="K4572" s="25">
        <v>211290.03904253291</v>
      </c>
      <c r="L4572" s="34">
        <v>195304.6916902409</v>
      </c>
      <c r="M4572" s="34">
        <v>217567.73704253291</v>
      </c>
      <c r="O4572" s="25">
        <v>9.3036514773507495</v>
      </c>
      <c r="P4572" s="34">
        <v>10.541135654196164</v>
      </c>
      <c r="Q4572" s="34">
        <v>3.1731263303137025</v>
      </c>
      <c r="R4572" s="25">
        <v>9.7208741141905151</v>
      </c>
      <c r="S4572" s="25">
        <v>7.3588671509624559</v>
      </c>
      <c r="T4572" s="25">
        <v>6.0653921885569728</v>
      </c>
      <c r="U4572" s="25">
        <v>10.665821388091024</v>
      </c>
      <c r="V4572" s="25">
        <v>8.3482341274850427</v>
      </c>
      <c r="W4572" s="25">
        <v>11.653893348800025</v>
      </c>
      <c r="X4572" s="25">
        <v>9.6052461171721291</v>
      </c>
      <c r="Y4572" s="34">
        <v>10.209704247823304</v>
      </c>
      <c r="Z4572" s="34">
        <v>8.410790535648438</v>
      </c>
    </row>
    <row r="4573" spans="1:26" x14ac:dyDescent="0.25">
      <c r="A4573" s="39">
        <v>43340</v>
      </c>
      <c r="B4573" s="25">
        <v>44708.011041999998</v>
      </c>
      <c r="C4573" s="34">
        <v>58253.487595112179</v>
      </c>
      <c r="D4573" s="34">
        <v>7557.3850757944001</v>
      </c>
      <c r="E4573" s="25">
        <v>65810.872670906581</v>
      </c>
      <c r="F4573" s="25">
        <v>63546.344415773754</v>
      </c>
      <c r="G4573" s="25">
        <v>70263.249713824116</v>
      </c>
      <c r="H4573" s="25">
        <v>106778.63346976164</v>
      </c>
      <c r="I4573" s="25">
        <v>124647.94474037539</v>
      </c>
      <c r="J4573" s="25">
        <v>189090.55433776096</v>
      </c>
      <c r="K4573" s="25">
        <v>211324.22031722296</v>
      </c>
      <c r="L4573" s="34">
        <v>195378.68433776096</v>
      </c>
      <c r="M4573" s="34">
        <v>217612.35031722297</v>
      </c>
      <c r="O4573" s="25">
        <v>9.1507641744977608</v>
      </c>
      <c r="P4573" s="34">
        <v>10.468626677474901</v>
      </c>
      <c r="Q4573" s="34">
        <v>14.400564758586199</v>
      </c>
      <c r="R4573" s="25">
        <v>10.906359237769724</v>
      </c>
      <c r="S4573" s="25">
        <v>6.8579012183617394</v>
      </c>
      <c r="T4573" s="25">
        <v>5.6055952068216452</v>
      </c>
      <c r="U4573" s="25">
        <v>10.529487589616382</v>
      </c>
      <c r="V4573" s="25">
        <v>8.2040979503086753</v>
      </c>
      <c r="W4573" s="25">
        <v>11.691437159981909</v>
      </c>
      <c r="X4573" s="25">
        <v>9.6229774169625859</v>
      </c>
      <c r="Y4573" s="34">
        <v>10.251458021012905</v>
      </c>
      <c r="Z4573" s="34">
        <v>8.4330206716202394</v>
      </c>
    </row>
    <row r="4574" spans="1:26" x14ac:dyDescent="0.25">
      <c r="A4574" s="39">
        <v>43341</v>
      </c>
      <c r="B4574" s="25">
        <v>44641.0432831</v>
      </c>
      <c r="C4574" s="34">
        <v>58242.950729314522</v>
      </c>
      <c r="D4574" s="34">
        <v>6923.5114026456004</v>
      </c>
      <c r="E4574" s="25">
        <v>65166.462131960121</v>
      </c>
      <c r="F4574" s="25">
        <v>63861.401108563754</v>
      </c>
      <c r="G4574" s="25">
        <v>70561.252170744119</v>
      </c>
      <c r="H4574" s="25">
        <v>107150.71073275166</v>
      </c>
      <c r="I4574" s="25">
        <v>124997.2949359854</v>
      </c>
      <c r="J4574" s="25">
        <v>189547.91985904097</v>
      </c>
      <c r="K4574" s="25">
        <v>211760.84388644295</v>
      </c>
      <c r="L4574" s="34">
        <v>195845.28785904095</v>
      </c>
      <c r="M4574" s="34">
        <v>218058.21188644294</v>
      </c>
      <c r="O4574" s="25">
        <v>9.0887570365842496</v>
      </c>
      <c r="P4574" s="34">
        <v>10.894703735487244</v>
      </c>
      <c r="Q4574" s="34">
        <v>13.981729554087563</v>
      </c>
      <c r="R4574" s="25">
        <v>11.214718158658199</v>
      </c>
      <c r="S4574" s="25">
        <v>7.326809829710168</v>
      </c>
      <c r="T4574" s="25">
        <v>5.9644943430699593</v>
      </c>
      <c r="U4574" s="25">
        <v>10.721937479524835</v>
      </c>
      <c r="V4574" s="25">
        <v>8.3401022734067141</v>
      </c>
      <c r="W4574" s="25">
        <v>11.797158866157375</v>
      </c>
      <c r="X4574" s="25">
        <v>9.6797975902053643</v>
      </c>
      <c r="Y4574" s="34">
        <v>10.354696193841949</v>
      </c>
      <c r="Z4574" s="34">
        <v>8.489629857378155</v>
      </c>
    </row>
    <row r="4575" spans="1:26" x14ac:dyDescent="0.25">
      <c r="A4575" s="39">
        <v>43342</v>
      </c>
      <c r="B4575" s="25">
        <v>44634.496222099995</v>
      </c>
      <c r="C4575" s="34">
        <v>58326.120990636839</v>
      </c>
      <c r="D4575" s="34">
        <v>6934.9884190412013</v>
      </c>
      <c r="E4575" s="25">
        <v>65261.109409678043</v>
      </c>
      <c r="F4575" s="25">
        <v>63998.82951736376</v>
      </c>
      <c r="G4575" s="25">
        <v>70721.73021100412</v>
      </c>
      <c r="H4575" s="25">
        <v>107504.33156271164</v>
      </c>
      <c r="I4575" s="25">
        <v>125354.68369851538</v>
      </c>
      <c r="J4575" s="25">
        <v>189846.35388215093</v>
      </c>
      <c r="K4575" s="25">
        <v>212068.17577542292</v>
      </c>
      <c r="L4575" s="34">
        <v>196152.23788215092</v>
      </c>
      <c r="M4575" s="34">
        <v>218374.05977542291</v>
      </c>
      <c r="O4575" s="25">
        <v>9.2184261682359825</v>
      </c>
      <c r="P4575" s="34">
        <v>11.170599125189895</v>
      </c>
      <c r="Q4575" s="34">
        <v>13.542720253811202</v>
      </c>
      <c r="R4575" s="25">
        <v>11.417956032250643</v>
      </c>
      <c r="S4575" s="25">
        <v>7.5692759747166383</v>
      </c>
      <c r="T4575" s="25">
        <v>6.2049229368711156</v>
      </c>
      <c r="U4575" s="25">
        <v>10.676373032295139</v>
      </c>
      <c r="V4575" s="25">
        <v>8.2792694722179547</v>
      </c>
      <c r="W4575" s="25">
        <v>11.750970057584276</v>
      </c>
      <c r="X4575" s="25">
        <v>9.613860447680489</v>
      </c>
      <c r="Y4575" s="34">
        <v>10.314250278018889</v>
      </c>
      <c r="Z4575" s="34">
        <v>8.4295264887395582</v>
      </c>
    </row>
    <row r="4576" spans="1:26" x14ac:dyDescent="0.25">
      <c r="A4576" s="39">
        <v>43343</v>
      </c>
      <c r="B4576" s="25">
        <v>44662.516226300002</v>
      </c>
      <c r="C4576" s="34">
        <v>58911.286315709178</v>
      </c>
      <c r="D4576" s="34">
        <v>7010.2172196168003</v>
      </c>
      <c r="E4576" s="25">
        <v>65921.503535325974</v>
      </c>
      <c r="F4576" s="25">
        <v>64412.635455460004</v>
      </c>
      <c r="G4576" s="25">
        <v>71191.67312177</v>
      </c>
      <c r="H4576" s="25">
        <v>109025.86333755002</v>
      </c>
      <c r="I4576" s="25">
        <v>126948.78515459002</v>
      </c>
      <c r="J4576" s="25">
        <v>191326.59648536996</v>
      </c>
      <c r="K4576" s="25">
        <v>213659.76583719999</v>
      </c>
      <c r="L4576" s="34">
        <v>197514.95548536995</v>
      </c>
      <c r="M4576" s="34">
        <v>219848.12483719998</v>
      </c>
      <c r="O4576" s="25">
        <v>9.356230206973116</v>
      </c>
      <c r="P4576" s="34">
        <v>10.870849289440464</v>
      </c>
      <c r="Q4576" s="34">
        <v>10.749069746331186</v>
      </c>
      <c r="R4576" s="25">
        <v>10.85788629847919</v>
      </c>
      <c r="S4576" s="25">
        <v>7.7110605818250688</v>
      </c>
      <c r="T4576" s="25">
        <v>6.3069626784096222</v>
      </c>
      <c r="U4576" s="25">
        <v>11.186454944464931</v>
      </c>
      <c r="V4576" s="25">
        <v>8.6859609657057533</v>
      </c>
      <c r="W4576" s="25">
        <v>11.897128766038701</v>
      </c>
      <c r="X4576" s="25">
        <v>9.7476008506987242</v>
      </c>
      <c r="Y4576" s="34">
        <v>10.471212561604837</v>
      </c>
      <c r="Z4576" s="34">
        <v>8.5714591672628515</v>
      </c>
    </row>
    <row r="4577" spans="1:26" x14ac:dyDescent="0.25">
      <c r="A4577" s="39">
        <v>43346</v>
      </c>
      <c r="B4577" s="25">
        <v>45011.640057600001</v>
      </c>
      <c r="C4577" s="34">
        <v>59712.907900356171</v>
      </c>
      <c r="D4577" s="34">
        <v>7111.2260828742019</v>
      </c>
      <c r="E4577" s="25">
        <v>66824.133983230378</v>
      </c>
      <c r="F4577" s="25">
        <v>65068.495705993766</v>
      </c>
      <c r="G4577" s="25">
        <v>71875.626574324109</v>
      </c>
      <c r="H4577" s="25">
        <v>109369.14367707165</v>
      </c>
      <c r="I4577" s="25">
        <v>127325.99094178536</v>
      </c>
      <c r="J4577" s="25">
        <v>191765.92413926095</v>
      </c>
      <c r="K4577" s="25">
        <v>214070.11060214293</v>
      </c>
      <c r="L4577" s="34">
        <v>197974.87813926095</v>
      </c>
      <c r="M4577" s="34">
        <v>220279.06460214293</v>
      </c>
      <c r="O4577" s="25">
        <v>9.3610229059298824</v>
      </c>
      <c r="P4577" s="34">
        <v>8.6093004913456497</v>
      </c>
      <c r="Q4577" s="34">
        <v>15.248577233620985</v>
      </c>
      <c r="R4577" s="25">
        <v>9.2792375499027848</v>
      </c>
      <c r="S4577" s="25">
        <v>7.5084847984542957</v>
      </c>
      <c r="T4577" s="25">
        <v>5.889641947977009</v>
      </c>
      <c r="U4577" s="25">
        <v>9.9315433104167248</v>
      </c>
      <c r="V4577" s="25">
        <v>7.564745891584046</v>
      </c>
      <c r="W4577" s="25">
        <v>11.014030998030533</v>
      </c>
      <c r="X4577" s="25">
        <v>8.9520234819934217</v>
      </c>
      <c r="Y4577" s="34">
        <v>9.6903609712898131</v>
      </c>
      <c r="Z4577" s="34">
        <v>7.860425534670612</v>
      </c>
    </row>
    <row r="4578" spans="1:26" x14ac:dyDescent="0.25">
      <c r="A4578" s="39">
        <v>43347</v>
      </c>
      <c r="B4578" s="25">
        <v>45145.040954900003</v>
      </c>
      <c r="C4578" s="34">
        <v>61158.748074958508</v>
      </c>
      <c r="D4578" s="34">
        <v>6988.6966459086025</v>
      </c>
      <c r="E4578" s="25">
        <v>68147.444720867104</v>
      </c>
      <c r="F4578" s="25">
        <v>65310.883832893764</v>
      </c>
      <c r="G4578" s="25">
        <v>72124.646174554116</v>
      </c>
      <c r="H4578" s="25">
        <v>110688.24385276165</v>
      </c>
      <c r="I4578" s="25">
        <v>128663.43666727538</v>
      </c>
      <c r="J4578" s="25">
        <v>193070.94564747091</v>
      </c>
      <c r="K4578" s="25">
        <v>215404.40132404293</v>
      </c>
      <c r="L4578" s="34">
        <v>199288.53764747092</v>
      </c>
      <c r="M4578" s="34">
        <v>221621.99332404294</v>
      </c>
      <c r="O4578" s="25">
        <v>9.6851359257316147</v>
      </c>
      <c r="P4578" s="34">
        <v>11.239078465781027</v>
      </c>
      <c r="Q4578" s="34">
        <v>13.262795440867968</v>
      </c>
      <c r="R4578" s="25">
        <v>11.443281882850375</v>
      </c>
      <c r="S4578" s="25">
        <v>7.908967089821517</v>
      </c>
      <c r="T4578" s="25">
        <v>6.2565061766890473</v>
      </c>
      <c r="U4578" s="25">
        <v>11.25742658260187</v>
      </c>
      <c r="V4578" s="25">
        <v>8.6946174012579434</v>
      </c>
      <c r="W4578" s="25">
        <v>11.769512968123962</v>
      </c>
      <c r="X4578" s="25">
        <v>9.6311172314913929</v>
      </c>
      <c r="Y4578" s="34">
        <v>10.418209812532986</v>
      </c>
      <c r="Z4578" s="34">
        <v>8.5179953480729154</v>
      </c>
    </row>
    <row r="4579" spans="1:26" x14ac:dyDescent="0.25">
      <c r="A4579" s="39">
        <v>43348</v>
      </c>
      <c r="B4579" s="25">
        <v>45192.671242800003</v>
      </c>
      <c r="C4579" s="34">
        <v>61167.271058300837</v>
      </c>
      <c r="D4579" s="34">
        <v>7018.2877276708014</v>
      </c>
      <c r="E4579" s="25">
        <v>68185.558785971632</v>
      </c>
      <c r="F4579" s="25">
        <v>65305.745761363767</v>
      </c>
      <c r="G4579" s="25">
        <v>72147.581467084121</v>
      </c>
      <c r="H4579" s="25">
        <v>110637.41239350164</v>
      </c>
      <c r="I4579" s="25">
        <v>128628.74025537538</v>
      </c>
      <c r="J4579" s="25">
        <v>192901.20385974093</v>
      </c>
      <c r="K4579" s="25">
        <v>215249.30488349294</v>
      </c>
      <c r="L4579" s="34">
        <v>199128.13585974093</v>
      </c>
      <c r="M4579" s="34">
        <v>221476.23688349294</v>
      </c>
      <c r="O4579" s="25">
        <v>9.1842822051950712</v>
      </c>
      <c r="P4579" s="34">
        <v>11.447187440635087</v>
      </c>
      <c r="Q4579" s="34">
        <v>16.192388144073135</v>
      </c>
      <c r="R4579" s="25">
        <v>11.917638239058626</v>
      </c>
      <c r="S4579" s="25">
        <v>7.8560567698087391</v>
      </c>
      <c r="T4579" s="25">
        <v>6.175299053669514</v>
      </c>
      <c r="U4579" s="25">
        <v>11.437315021055916</v>
      </c>
      <c r="V4579" s="25">
        <v>8.7993143066522848</v>
      </c>
      <c r="W4579" s="25">
        <v>11.824256689332513</v>
      </c>
      <c r="X4579" s="25">
        <v>9.7016132203910477</v>
      </c>
      <c r="Y4579" s="34">
        <v>10.469243653100779</v>
      </c>
      <c r="Z4579" s="34">
        <v>8.5847917116324446</v>
      </c>
    </row>
    <row r="4580" spans="1:26" x14ac:dyDescent="0.25">
      <c r="A4580" s="39">
        <v>43349</v>
      </c>
      <c r="B4580" s="25">
        <v>45146.907732500003</v>
      </c>
      <c r="C4580" s="34">
        <v>61191.76542405317</v>
      </c>
      <c r="D4580" s="34">
        <v>6985.2978596632001</v>
      </c>
      <c r="E4580" s="25">
        <v>68177.063283716372</v>
      </c>
      <c r="F4580" s="25">
        <v>65293.514989513758</v>
      </c>
      <c r="G4580" s="25">
        <v>72185.28624467412</v>
      </c>
      <c r="H4580" s="25">
        <v>110463.38750450163</v>
      </c>
      <c r="I4580" s="25">
        <v>128515.49143899539</v>
      </c>
      <c r="J4580" s="25">
        <v>192619.63430624091</v>
      </c>
      <c r="K4580" s="25">
        <v>215020.80576113294</v>
      </c>
      <c r="L4580" s="34">
        <v>198851.61230624092</v>
      </c>
      <c r="M4580" s="34">
        <v>221252.78376113295</v>
      </c>
      <c r="O4580" s="25">
        <v>8.9199024920341596</v>
      </c>
      <c r="P4580" s="34">
        <v>11.518003454428595</v>
      </c>
      <c r="Q4580" s="34">
        <v>15.227065578050381</v>
      </c>
      <c r="R4580" s="25">
        <v>11.887011571192584</v>
      </c>
      <c r="S4580" s="25">
        <v>7.7849735294761135</v>
      </c>
      <c r="T4580" s="25">
        <v>6.1610197319392768</v>
      </c>
      <c r="U4580" s="25">
        <v>11.296420234654425</v>
      </c>
      <c r="V4580" s="25">
        <v>8.7069416317260284</v>
      </c>
      <c r="W4580" s="25">
        <v>11.721812099157525</v>
      </c>
      <c r="X4580" s="25">
        <v>9.6175202235725621</v>
      </c>
      <c r="Y4580" s="34">
        <v>10.369071837042565</v>
      </c>
      <c r="Z4580" s="34">
        <v>8.5023786729882858</v>
      </c>
    </row>
    <row r="4581" spans="1:26" x14ac:dyDescent="0.25">
      <c r="A4581" s="39">
        <v>43350</v>
      </c>
      <c r="B4581" s="25">
        <v>45213.831851000003</v>
      </c>
      <c r="C4581" s="34">
        <v>60472.085888915513</v>
      </c>
      <c r="D4581" s="34">
        <v>6979.4054682884007</v>
      </c>
      <c r="E4581" s="25">
        <v>67451.491357203908</v>
      </c>
      <c r="F4581" s="25">
        <v>64760.167375753772</v>
      </c>
      <c r="G4581" s="25">
        <v>71590.460990794134</v>
      </c>
      <c r="H4581" s="25">
        <v>109979.99294184164</v>
      </c>
      <c r="I4581" s="25">
        <v>127977.27093759539</v>
      </c>
      <c r="J4581" s="25">
        <v>192151.70016820094</v>
      </c>
      <c r="K4581" s="25">
        <v>214497.52794595293</v>
      </c>
      <c r="L4581" s="34">
        <v>198306.23216820095</v>
      </c>
      <c r="M4581" s="34">
        <v>220652.05994595293</v>
      </c>
      <c r="O4581" s="25">
        <v>8.9115257066258771</v>
      </c>
      <c r="P4581" s="34">
        <v>9.1835722347909829</v>
      </c>
      <c r="Q4581" s="34">
        <v>15.720518759446289</v>
      </c>
      <c r="R4581" s="25">
        <v>9.8255125811996358</v>
      </c>
      <c r="S4581" s="25">
        <v>7.4062352960901467</v>
      </c>
      <c r="T4581" s="25">
        <v>5.4891424632059538</v>
      </c>
      <c r="U4581" s="25">
        <v>10.590925796772543</v>
      </c>
      <c r="V4581" s="25">
        <v>7.9300680421203529</v>
      </c>
      <c r="W4581" s="25">
        <v>11.147836220110396</v>
      </c>
      <c r="X4581" s="25">
        <v>9.0024832293285506</v>
      </c>
      <c r="Y4581" s="34">
        <v>9.7771889627828799</v>
      </c>
      <c r="Z4581" s="34">
        <v>7.8734470016510461</v>
      </c>
    </row>
    <row r="4582" spans="1:26" x14ac:dyDescent="0.25">
      <c r="A4582" s="39">
        <v>43353</v>
      </c>
      <c r="B4582" s="25">
        <v>45301.856265300004</v>
      </c>
      <c r="C4582" s="34">
        <v>60230.612158602504</v>
      </c>
      <c r="D4582" s="34">
        <v>7000.0896538524012</v>
      </c>
      <c r="E4582" s="25">
        <v>67230.701812454907</v>
      </c>
      <c r="F4582" s="25">
        <v>64673.40468352376</v>
      </c>
      <c r="G4582" s="25">
        <v>71516.132198404113</v>
      </c>
      <c r="H4582" s="25">
        <v>109398.13607012165</v>
      </c>
      <c r="I4582" s="25">
        <v>127384.66646010539</v>
      </c>
      <c r="J4582" s="25">
        <v>191636.82914969095</v>
      </c>
      <c r="K4582" s="25">
        <v>213964.69813415295</v>
      </c>
      <c r="L4582" s="34">
        <v>197815.45714969095</v>
      </c>
      <c r="M4582" s="34">
        <v>220143.32613415294</v>
      </c>
      <c r="O4582" s="25">
        <v>8.6808843994195648</v>
      </c>
      <c r="P4582" s="34">
        <v>9.0777893756300863</v>
      </c>
      <c r="Q4582" s="34">
        <v>17.840461695253328</v>
      </c>
      <c r="R4582" s="25">
        <v>9.928907829183963</v>
      </c>
      <c r="S4582" s="25">
        <v>6.8854490200463081</v>
      </c>
      <c r="T4582" s="25">
        <v>5.085327134873241</v>
      </c>
      <c r="U4582" s="25">
        <v>10.371230791542851</v>
      </c>
      <c r="V4582" s="25">
        <v>7.7304370135871769</v>
      </c>
      <c r="W4582" s="25">
        <v>11.107925892017079</v>
      </c>
      <c r="X4582" s="25">
        <v>8.9565191210726489</v>
      </c>
      <c r="Y4582" s="34">
        <v>9.7878390013982131</v>
      </c>
      <c r="Z4582" s="34">
        <v>7.8722099622206221</v>
      </c>
    </row>
    <row r="4583" spans="1:26" x14ac:dyDescent="0.25">
      <c r="A4583" s="39">
        <v>43354</v>
      </c>
      <c r="B4583" s="25">
        <v>45299.2789414</v>
      </c>
      <c r="C4583" s="34">
        <v>59891.056470237534</v>
      </c>
      <c r="D4583" s="34">
        <v>6995.9104241348014</v>
      </c>
      <c r="E4583" s="25">
        <v>66886.966894372337</v>
      </c>
      <c r="F4583" s="25">
        <v>64158.375246043754</v>
      </c>
      <c r="G4583" s="25">
        <v>71023.396972704111</v>
      </c>
      <c r="H4583" s="25">
        <v>108887.95375417166</v>
      </c>
      <c r="I4583" s="25">
        <v>126887.4143051154</v>
      </c>
      <c r="J4583" s="25">
        <v>191119.59835037097</v>
      </c>
      <c r="K4583" s="25">
        <v>213463.79936527292</v>
      </c>
      <c r="L4583" s="34">
        <v>197309.64535037099</v>
      </c>
      <c r="M4583" s="34">
        <v>219653.84636527294</v>
      </c>
      <c r="O4583" s="25">
        <v>8.6747013008905185</v>
      </c>
      <c r="P4583" s="34">
        <v>8.4628531740978516</v>
      </c>
      <c r="Q4583" s="34">
        <v>17.770107973543283</v>
      </c>
      <c r="R4583" s="25">
        <v>9.3668669295815974</v>
      </c>
      <c r="S4583" s="25">
        <v>6.0342621534668739</v>
      </c>
      <c r="T4583" s="25">
        <v>4.3613052842520261</v>
      </c>
      <c r="U4583" s="25">
        <v>9.8565104118154778</v>
      </c>
      <c r="V4583" s="25">
        <v>7.3099060858730747</v>
      </c>
      <c r="W4583" s="25">
        <v>10.80804386216454</v>
      </c>
      <c r="X4583" s="25">
        <v>8.7014481361619609</v>
      </c>
      <c r="Y4583" s="34">
        <v>9.5071127872342629</v>
      </c>
      <c r="Z4583" s="34">
        <v>7.6323604726716843</v>
      </c>
    </row>
    <row r="4584" spans="1:26" x14ac:dyDescent="0.25">
      <c r="A4584" s="39">
        <v>43355</v>
      </c>
      <c r="B4584" s="25">
        <v>45221.694606199999</v>
      </c>
      <c r="C4584" s="34">
        <v>59805.248820872577</v>
      </c>
      <c r="D4584" s="34">
        <v>7032.2769344450007</v>
      </c>
      <c r="E4584" s="25">
        <v>66837.525755317576</v>
      </c>
      <c r="F4584" s="25">
        <v>64161.119349693756</v>
      </c>
      <c r="G4584" s="25">
        <v>71013.575125724121</v>
      </c>
      <c r="H4584" s="25">
        <v>108875.64975123163</v>
      </c>
      <c r="I4584" s="25">
        <v>126906.51268726539</v>
      </c>
      <c r="J4584" s="25">
        <v>191069.76375733092</v>
      </c>
      <c r="K4584" s="25">
        <v>213431.49739059299</v>
      </c>
      <c r="L4584" s="34">
        <v>197268.48675733092</v>
      </c>
      <c r="M4584" s="34">
        <v>219630.22039059299</v>
      </c>
      <c r="O4584" s="25">
        <v>8.5964071219628337</v>
      </c>
      <c r="P4584" s="34">
        <v>8.9065860316069223</v>
      </c>
      <c r="Q4584" s="34">
        <v>17.886509906399461</v>
      </c>
      <c r="R4584" s="25">
        <v>9.7864854441378704</v>
      </c>
      <c r="S4584" s="25">
        <v>6.5385074478346406</v>
      </c>
      <c r="T4584" s="25">
        <v>4.749547691303091</v>
      </c>
      <c r="U4584" s="25">
        <v>10.123438771738513</v>
      </c>
      <c r="V4584" s="25">
        <v>7.5472015353629462</v>
      </c>
      <c r="W4584" s="25">
        <v>10.885445314120567</v>
      </c>
      <c r="X4584" s="25">
        <v>8.7642653023037198</v>
      </c>
      <c r="Y4584" s="34">
        <v>9.5806801540774487</v>
      </c>
      <c r="Z4584" s="34">
        <v>7.6927115740010654</v>
      </c>
    </row>
    <row r="4585" spans="1:26" x14ac:dyDescent="0.25">
      <c r="A4585" s="39">
        <v>43356</v>
      </c>
      <c r="B4585" s="25">
        <v>45184.2645213</v>
      </c>
      <c r="C4585" s="34">
        <v>59835.788005917624</v>
      </c>
      <c r="D4585" s="34">
        <v>7019.6135642612007</v>
      </c>
      <c r="E4585" s="25">
        <v>66855.40157017883</v>
      </c>
      <c r="F4585" s="25">
        <v>64130.618997363759</v>
      </c>
      <c r="G4585" s="25">
        <v>70947.728160654122</v>
      </c>
      <c r="H4585" s="25">
        <v>108842.28925230165</v>
      </c>
      <c r="I4585" s="25">
        <v>126864.6204615654</v>
      </c>
      <c r="J4585" s="25">
        <v>191056.26621600095</v>
      </c>
      <c r="K4585" s="25">
        <v>213414.66011790291</v>
      </c>
      <c r="L4585" s="34">
        <v>197262.49321600096</v>
      </c>
      <c r="M4585" s="34">
        <v>219620.88711790292</v>
      </c>
      <c r="O4585" s="25">
        <v>8.5857148010409556</v>
      </c>
      <c r="P4585" s="34">
        <v>8.8576941911474592</v>
      </c>
      <c r="Q4585" s="34">
        <v>16.224683360208214</v>
      </c>
      <c r="R4585" s="25">
        <v>9.5870299701540151</v>
      </c>
      <c r="S4585" s="25">
        <v>6.9496293891428973</v>
      </c>
      <c r="T4585" s="25">
        <v>5.0566749146223833</v>
      </c>
      <c r="U4585" s="25">
        <v>10.236334401397663</v>
      </c>
      <c r="V4585" s="25">
        <v>7.6168551369243831</v>
      </c>
      <c r="W4585" s="25">
        <v>11.006498583014125</v>
      </c>
      <c r="X4585" s="25">
        <v>8.8594193150882248</v>
      </c>
      <c r="Y4585" s="34">
        <v>9.6955016576294248</v>
      </c>
      <c r="Z4585" s="34">
        <v>7.7837012772499881</v>
      </c>
    </row>
    <row r="4586" spans="1:26" x14ac:dyDescent="0.25">
      <c r="A4586" s="39">
        <v>43357</v>
      </c>
      <c r="B4586" s="25">
        <v>45201.644595999998</v>
      </c>
      <c r="C4586" s="34">
        <v>59900.620243302663</v>
      </c>
      <c r="D4586" s="34">
        <v>7011.374828221401</v>
      </c>
      <c r="E4586" s="25">
        <v>66911.99507152407</v>
      </c>
      <c r="F4586" s="25">
        <v>63956.87108613376</v>
      </c>
      <c r="G4586" s="25">
        <v>70766.13378908411</v>
      </c>
      <c r="H4586" s="25">
        <v>108861.95223528167</v>
      </c>
      <c r="I4586" s="25">
        <v>126864.1285822654</v>
      </c>
      <c r="J4586" s="25">
        <v>191134.92039624095</v>
      </c>
      <c r="K4586" s="25">
        <v>213481.67370468294</v>
      </c>
      <c r="L4586" s="34">
        <v>197272.79139624097</v>
      </c>
      <c r="M4586" s="34">
        <v>219619.54470468295</v>
      </c>
      <c r="O4586" s="25">
        <v>8.787179518505539</v>
      </c>
      <c r="P4586" s="34">
        <v>9.2486725248793977</v>
      </c>
      <c r="Q4586" s="34">
        <v>16.675537797850247</v>
      </c>
      <c r="R4586" s="25">
        <v>9.9822526405010557</v>
      </c>
      <c r="S4586" s="25">
        <v>6.3149306431014018</v>
      </c>
      <c r="T4586" s="25">
        <v>4.5814139026867151</v>
      </c>
      <c r="U4586" s="25">
        <v>10.078600417677631</v>
      </c>
      <c r="V4586" s="25">
        <v>7.5209324686642098</v>
      </c>
      <c r="W4586" s="25">
        <v>11.011901304332206</v>
      </c>
      <c r="X4586" s="25">
        <v>8.8915154740083935</v>
      </c>
      <c r="Y4586" s="34">
        <v>9.6607748702149934</v>
      </c>
      <c r="Z4586" s="34">
        <v>7.7790127330249925</v>
      </c>
    </row>
    <row r="4587" spans="1:26" x14ac:dyDescent="0.25">
      <c r="A4587" s="39">
        <v>43360</v>
      </c>
      <c r="B4587" s="25">
        <v>45178.005646999998</v>
      </c>
      <c r="C4587" s="34">
        <v>59618.171205127801</v>
      </c>
      <c r="D4587" s="34">
        <v>6921.4067035386006</v>
      </c>
      <c r="E4587" s="25">
        <v>66539.577908666397</v>
      </c>
      <c r="F4587" s="25">
        <v>63906.74876431375</v>
      </c>
      <c r="G4587" s="25">
        <v>70691.164903914105</v>
      </c>
      <c r="H4587" s="25">
        <v>108031.51195706164</v>
      </c>
      <c r="I4587" s="25">
        <v>125978.96564306538</v>
      </c>
      <c r="J4587" s="25">
        <v>190277.06812909091</v>
      </c>
      <c r="K4587" s="25">
        <v>212572.2433617629</v>
      </c>
      <c r="L4587" s="34">
        <v>196439.22512909092</v>
      </c>
      <c r="M4587" s="34">
        <v>218734.40036176291</v>
      </c>
      <c r="O4587" s="25">
        <v>8.8367635468737724</v>
      </c>
      <c r="P4587" s="34">
        <v>8.3273790770047142</v>
      </c>
      <c r="Q4587" s="34">
        <v>14.666583313858506</v>
      </c>
      <c r="R4587" s="25">
        <v>8.9539281506510129</v>
      </c>
      <c r="S4587" s="25">
        <v>6.5980622185728866</v>
      </c>
      <c r="T4587" s="25">
        <v>4.9081345354480499</v>
      </c>
      <c r="U4587" s="25">
        <v>9.9744204889973709</v>
      </c>
      <c r="V4587" s="25">
        <v>7.4480816803695005</v>
      </c>
      <c r="W4587" s="25">
        <v>10.95856713207386</v>
      </c>
      <c r="X4587" s="25">
        <v>8.8597826158060435</v>
      </c>
      <c r="Y4587" s="34">
        <v>9.6544163666491212</v>
      </c>
      <c r="Z4587" s="34">
        <v>7.7877132913551916</v>
      </c>
    </row>
    <row r="4588" spans="1:26" x14ac:dyDescent="0.25">
      <c r="A4588" s="39">
        <v>43361</v>
      </c>
      <c r="B4588" s="25">
        <v>45137.739926400005</v>
      </c>
      <c r="C4588" s="34">
        <v>59227.237813692853</v>
      </c>
      <c r="D4588" s="34">
        <v>6911.3212558418008</v>
      </c>
      <c r="E4588" s="25">
        <v>66138.559069534647</v>
      </c>
      <c r="F4588" s="25">
        <v>63737.068482423761</v>
      </c>
      <c r="G4588" s="25">
        <v>70504.620033094121</v>
      </c>
      <c r="H4588" s="25">
        <v>108004.64185833164</v>
      </c>
      <c r="I4588" s="25">
        <v>125949.3142567054</v>
      </c>
      <c r="J4588" s="25">
        <v>190294.03311872092</v>
      </c>
      <c r="K4588" s="25">
        <v>212590.04478782293</v>
      </c>
      <c r="L4588" s="34">
        <v>196466.35511872094</v>
      </c>
      <c r="M4588" s="34">
        <v>218762.36678782295</v>
      </c>
      <c r="O4588" s="25">
        <v>8.7397607985402637</v>
      </c>
      <c r="P4588" s="34">
        <v>7.6170454852190206</v>
      </c>
      <c r="Q4588" s="34">
        <v>14.499498228684793</v>
      </c>
      <c r="R4588" s="25">
        <v>8.2972877095921262</v>
      </c>
      <c r="S4588" s="25">
        <v>6.3150312461652591</v>
      </c>
      <c r="T4588" s="25">
        <v>4.6312954929526917</v>
      </c>
      <c r="U4588" s="25">
        <v>9.9470671410456291</v>
      </c>
      <c r="V4588" s="25">
        <v>7.4227918665717763</v>
      </c>
      <c r="W4588" s="25">
        <v>10.968460131578549</v>
      </c>
      <c r="X4588" s="25">
        <v>8.8688988547867211</v>
      </c>
      <c r="Y4588" s="34">
        <v>9.6695606087268349</v>
      </c>
      <c r="Z4588" s="34">
        <v>7.8014945580830553</v>
      </c>
    </row>
    <row r="4589" spans="1:26" x14ac:dyDescent="0.25">
      <c r="A4589" s="39">
        <v>43362</v>
      </c>
      <c r="B4589" s="25">
        <v>45031.200238599995</v>
      </c>
      <c r="C4589" s="34">
        <v>58749.279797167874</v>
      </c>
      <c r="D4589" s="34">
        <v>6794.3381213988005</v>
      </c>
      <c r="E4589" s="25">
        <v>65543.61791856667</v>
      </c>
      <c r="F4589" s="25">
        <v>63365.93540005375</v>
      </c>
      <c r="G4589" s="25">
        <v>70158.38541204411</v>
      </c>
      <c r="H4589" s="25">
        <v>107313.93905661163</v>
      </c>
      <c r="I4589" s="25">
        <v>125261.24230929538</v>
      </c>
      <c r="J4589" s="25">
        <v>189684.28697160093</v>
      </c>
      <c r="K4589" s="25">
        <v>211982.63740630294</v>
      </c>
      <c r="L4589" s="34">
        <v>195866.21597160093</v>
      </c>
      <c r="M4589" s="34">
        <v>218164.56640630294</v>
      </c>
      <c r="O4589" s="25">
        <v>8.471480861718339</v>
      </c>
      <c r="P4589" s="34">
        <v>6.6301185417471098</v>
      </c>
      <c r="Q4589" s="34">
        <v>15.214417679075719</v>
      </c>
      <c r="R4589" s="25">
        <v>7.460087692317785</v>
      </c>
      <c r="S4589" s="25">
        <v>5.582568303113522</v>
      </c>
      <c r="T4589" s="25">
        <v>4.0676163195741077</v>
      </c>
      <c r="U4589" s="25">
        <v>8.3836157755048379</v>
      </c>
      <c r="V4589" s="25">
        <v>6.1827432594454779</v>
      </c>
      <c r="W4589" s="25">
        <v>10.136316358578457</v>
      </c>
      <c r="X4589" s="25">
        <v>8.1669291582472159</v>
      </c>
      <c r="Y4589" s="34">
        <v>8.8783675837734499</v>
      </c>
      <c r="Z4589" s="34">
        <v>7.1298428360218047</v>
      </c>
    </row>
    <row r="4590" spans="1:26" x14ac:dyDescent="0.25">
      <c r="A4590" s="39">
        <v>43363</v>
      </c>
      <c r="B4590" s="25">
        <v>44943.335383999998</v>
      </c>
      <c r="C4590" s="34">
        <v>58948.282447992926</v>
      </c>
      <c r="D4590" s="34">
        <v>6862.5222585262009</v>
      </c>
      <c r="E4590" s="25">
        <v>65810.80470651912</v>
      </c>
      <c r="F4590" s="25">
        <v>63332.993916773761</v>
      </c>
      <c r="G4590" s="25">
        <v>70095.30771295412</v>
      </c>
      <c r="H4590" s="25">
        <v>107494.58203169165</v>
      </c>
      <c r="I4590" s="25">
        <v>125393.94520445541</v>
      </c>
      <c r="J4590" s="25">
        <v>189883.63657558095</v>
      </c>
      <c r="K4590" s="25">
        <v>212137.86774745295</v>
      </c>
      <c r="L4590" s="34">
        <v>196071.58057558097</v>
      </c>
      <c r="M4590" s="34">
        <v>218325.81174745297</v>
      </c>
      <c r="O4590" s="25">
        <v>8.3058725917260823</v>
      </c>
      <c r="P4590" s="34">
        <v>6.0185427910875777</v>
      </c>
      <c r="Q4590" s="34">
        <v>17.073997223611627</v>
      </c>
      <c r="R4590" s="25">
        <v>7.0728865412265307</v>
      </c>
      <c r="S4590" s="25">
        <v>5.5268847413572963</v>
      </c>
      <c r="T4590" s="25">
        <v>3.9575281148079178</v>
      </c>
      <c r="U4590" s="25">
        <v>8.4316973148178764</v>
      </c>
      <c r="V4590" s="25">
        <v>6.1864901578363662</v>
      </c>
      <c r="W4590" s="25">
        <v>10.158022891422981</v>
      </c>
      <c r="X4590" s="25">
        <v>8.1677876606940814</v>
      </c>
      <c r="Y4590" s="34">
        <v>8.9003277900521649</v>
      </c>
      <c r="Z4590" s="34">
        <v>7.1315704738590169</v>
      </c>
    </row>
    <row r="4591" spans="1:26" x14ac:dyDescent="0.25">
      <c r="A4591" s="39">
        <v>43364</v>
      </c>
      <c r="B4591" s="25">
        <v>44890.357178300001</v>
      </c>
      <c r="C4591" s="34">
        <v>58414.640871447969</v>
      </c>
      <c r="D4591" s="34">
        <v>6806.1032724748011</v>
      </c>
      <c r="E4591" s="25">
        <v>65220.74414392277</v>
      </c>
      <c r="F4591" s="25">
        <v>63067.235779073751</v>
      </c>
      <c r="G4591" s="25">
        <v>69820.520953274114</v>
      </c>
      <c r="H4591" s="25">
        <v>107207.48370828165</v>
      </c>
      <c r="I4591" s="25">
        <v>125117.43889187538</v>
      </c>
      <c r="J4591" s="25">
        <v>189716.73612083093</v>
      </c>
      <c r="K4591" s="25">
        <v>211949.91943413293</v>
      </c>
      <c r="L4591" s="34">
        <v>195849.18612083094</v>
      </c>
      <c r="M4591" s="34">
        <v>218082.36943413294</v>
      </c>
      <c r="O4591" s="25">
        <v>8.3315772061193005</v>
      </c>
      <c r="P4591" s="34">
        <v>5.25073665775595</v>
      </c>
      <c r="Q4591" s="34">
        <v>14.299075457416288</v>
      </c>
      <c r="R4591" s="25">
        <v>6.1274683900119697</v>
      </c>
      <c r="S4591" s="25">
        <v>4.5539553101786145</v>
      </c>
      <c r="T4591" s="25">
        <v>3.1163264325293705</v>
      </c>
      <c r="U4591" s="25">
        <v>8.0057503240879679</v>
      </c>
      <c r="V4591" s="25">
        <v>5.8561700296387409</v>
      </c>
      <c r="W4591" s="25">
        <v>9.9043951389068177</v>
      </c>
      <c r="X4591" s="25">
        <v>7.9478458959252318</v>
      </c>
      <c r="Y4591" s="34">
        <v>8.6259033473129456</v>
      </c>
      <c r="Z4591" s="34">
        <v>6.8916483293026243</v>
      </c>
    </row>
    <row r="4592" spans="1:26" x14ac:dyDescent="0.25">
      <c r="A4592" s="39">
        <v>43367</v>
      </c>
      <c r="B4592" s="25">
        <v>44914.947396800002</v>
      </c>
      <c r="C4592" s="34">
        <v>58232.480838443102</v>
      </c>
      <c r="D4592" s="34">
        <v>6787.6701009684002</v>
      </c>
      <c r="E4592" s="25">
        <v>65020.150939411498</v>
      </c>
      <c r="F4592" s="25">
        <v>63589.578472113753</v>
      </c>
      <c r="G4592" s="25">
        <v>70391.847996374112</v>
      </c>
      <c r="H4592" s="25">
        <v>107437.57599224165</v>
      </c>
      <c r="I4592" s="25">
        <v>125363.39783989539</v>
      </c>
      <c r="J4592" s="25">
        <v>188627.04346362091</v>
      </c>
      <c r="K4592" s="25">
        <v>210895.2943559729</v>
      </c>
      <c r="L4592" s="34">
        <v>194776.86646362091</v>
      </c>
      <c r="M4592" s="34">
        <v>217045.11735597291</v>
      </c>
      <c r="O4592" s="25">
        <v>8.4528101146746479</v>
      </c>
      <c r="P4592" s="34">
        <v>5.6251278287496209</v>
      </c>
      <c r="Q4592" s="34">
        <v>14.175720328719921</v>
      </c>
      <c r="R4592" s="25">
        <v>6.4574109788371192</v>
      </c>
      <c r="S4592" s="25">
        <v>4.79521244904626</v>
      </c>
      <c r="T4592" s="25">
        <v>3.2986835935959968</v>
      </c>
      <c r="U4592" s="25">
        <v>8.062662377357622</v>
      </c>
      <c r="V4592" s="25">
        <v>5.8621957242841471</v>
      </c>
      <c r="W4592" s="25">
        <v>9.062822504110768</v>
      </c>
      <c r="X4592" s="25">
        <v>7.1934132011300722</v>
      </c>
      <c r="Y4592" s="34">
        <v>7.8655478540047952</v>
      </c>
      <c r="Z4592" s="34">
        <v>6.2052276846510601</v>
      </c>
    </row>
    <row r="4593" spans="1:26" x14ac:dyDescent="0.25">
      <c r="A4593" s="39">
        <v>43368</v>
      </c>
      <c r="B4593" s="25">
        <v>44961.552185100001</v>
      </c>
      <c r="C4593" s="34">
        <v>58199.867312368151</v>
      </c>
      <c r="D4593" s="34">
        <v>6798.8622362444012</v>
      </c>
      <c r="E4593" s="25">
        <v>64998.729548612551</v>
      </c>
      <c r="F4593" s="25">
        <v>63580.026759853754</v>
      </c>
      <c r="G4593" s="25">
        <v>70348.77795194411</v>
      </c>
      <c r="H4593" s="25">
        <v>107287.11412154164</v>
      </c>
      <c r="I4593" s="25">
        <v>125212.31966004538</v>
      </c>
      <c r="J4593" s="25">
        <v>188654.20847572092</v>
      </c>
      <c r="K4593" s="25">
        <v>210921.54155949297</v>
      </c>
      <c r="L4593" s="34">
        <v>194813.45647572094</v>
      </c>
      <c r="M4593" s="34">
        <v>217080.78955949299</v>
      </c>
      <c r="O4593" s="25">
        <v>8.5653432589591461</v>
      </c>
      <c r="P4593" s="34">
        <v>5.5659717046928403</v>
      </c>
      <c r="Q4593" s="34">
        <v>14.36398376641581</v>
      </c>
      <c r="R4593" s="25">
        <v>6.4223377627483424</v>
      </c>
      <c r="S4593" s="25">
        <v>4.7794712892589297</v>
      </c>
      <c r="T4593" s="25">
        <v>3.2354791314519238</v>
      </c>
      <c r="U4593" s="25">
        <v>7.9113250990920037</v>
      </c>
      <c r="V4593" s="25">
        <v>5.7346188707485091</v>
      </c>
      <c r="W4593" s="25">
        <v>9.078529121987966</v>
      </c>
      <c r="X4593" s="25">
        <v>7.2067540741016289</v>
      </c>
      <c r="Y4593" s="34">
        <v>7.8858110493873479</v>
      </c>
      <c r="Z4593" s="34">
        <v>6.2226829241101012</v>
      </c>
    </row>
    <row r="4594" spans="1:26" x14ac:dyDescent="0.25">
      <c r="A4594" s="39">
        <v>43369</v>
      </c>
      <c r="B4594" s="25">
        <v>44884.6858785</v>
      </c>
      <c r="C4594" s="34">
        <v>58094.899606673192</v>
      </c>
      <c r="D4594" s="34">
        <v>6777.1776006970003</v>
      </c>
      <c r="E4594" s="25">
        <v>64872.077207370196</v>
      </c>
      <c r="F4594" s="25">
        <v>63776.10036334375</v>
      </c>
      <c r="G4594" s="25">
        <v>70558.006088024093</v>
      </c>
      <c r="H4594" s="25">
        <v>107327.60205765163</v>
      </c>
      <c r="I4594" s="25">
        <v>125239.83307914535</v>
      </c>
      <c r="J4594" s="25">
        <v>188815.06608338089</v>
      </c>
      <c r="K4594" s="25">
        <v>211076.5089234029</v>
      </c>
      <c r="L4594" s="34">
        <v>194982.2880833809</v>
      </c>
      <c r="M4594" s="34">
        <v>217243.73092340291</v>
      </c>
      <c r="O4594" s="25">
        <v>8.5379736886937341</v>
      </c>
      <c r="P4594" s="34">
        <v>5.4982934601209621</v>
      </c>
      <c r="Q4594" s="34">
        <v>13.804568773477953</v>
      </c>
      <c r="R4594" s="25">
        <v>6.3088947486922065</v>
      </c>
      <c r="S4594" s="25">
        <v>4.7548394529712823</v>
      </c>
      <c r="T4594" s="25">
        <v>3.2202027241219122</v>
      </c>
      <c r="U4594" s="25">
        <v>7.8255144290755529</v>
      </c>
      <c r="V4594" s="25">
        <v>5.6500961619243117</v>
      </c>
      <c r="W4594" s="25">
        <v>9.0470099755201705</v>
      </c>
      <c r="X4594" s="25">
        <v>7.1830598883856123</v>
      </c>
      <c r="Y4594" s="34">
        <v>7.8563332180044743</v>
      </c>
      <c r="Z4594" s="34">
        <v>6.2003222494609878</v>
      </c>
    </row>
    <row r="4595" spans="1:26" x14ac:dyDescent="0.25">
      <c r="A4595" s="39">
        <v>43370</v>
      </c>
      <c r="B4595" s="25">
        <v>44854.13437</v>
      </c>
      <c r="C4595" s="34">
        <v>58174.782013488228</v>
      </c>
      <c r="D4595" s="34">
        <v>7482.4856083152008</v>
      </c>
      <c r="E4595" s="25">
        <v>65657.267621803432</v>
      </c>
      <c r="F4595" s="25">
        <v>63827.287442993758</v>
      </c>
      <c r="G4595" s="25">
        <v>70665.054987554118</v>
      </c>
      <c r="H4595" s="25">
        <v>107606.32499029166</v>
      </c>
      <c r="I4595" s="25">
        <v>125619.38078519539</v>
      </c>
      <c r="J4595" s="25">
        <v>189230.6924360909</v>
      </c>
      <c r="K4595" s="25">
        <v>211584.83916405294</v>
      </c>
      <c r="L4595" s="34">
        <v>195404.1304360909</v>
      </c>
      <c r="M4595" s="34">
        <v>217758.27716405294</v>
      </c>
      <c r="O4595" s="25">
        <v>8.4561898930445736</v>
      </c>
      <c r="P4595" s="34">
        <v>6.7902478388475407</v>
      </c>
      <c r="Q4595" s="34">
        <v>14.522142619655343</v>
      </c>
      <c r="R4595" s="25">
        <v>7.6182769197992162</v>
      </c>
      <c r="S4595" s="25">
        <v>6.184575955662508</v>
      </c>
      <c r="T4595" s="25">
        <v>4.9313209775950329</v>
      </c>
      <c r="U4595" s="25">
        <v>8.7939615872117294</v>
      </c>
      <c r="V4595" s="25">
        <v>6.7700919456453512</v>
      </c>
      <c r="W4595" s="25">
        <v>9.5582786353290317</v>
      </c>
      <c r="X4595" s="25">
        <v>7.8381185805169729</v>
      </c>
      <c r="Y4595" s="34">
        <v>8.3427266477384521</v>
      </c>
      <c r="Z4595" s="34">
        <v>6.827046704623152</v>
      </c>
    </row>
    <row r="4596" spans="1:26" x14ac:dyDescent="0.25">
      <c r="A4596" s="39">
        <v>43371</v>
      </c>
      <c r="B4596" s="25">
        <v>44793.699631699994</v>
      </c>
      <c r="C4596" s="34">
        <v>58421.831540923267</v>
      </c>
      <c r="D4596" s="34">
        <v>7103.1575699140012</v>
      </c>
      <c r="E4596" s="25">
        <v>65524.989110837269</v>
      </c>
      <c r="F4596" s="25">
        <v>64212.021443609985</v>
      </c>
      <c r="G4596" s="25">
        <v>71037.628060939998</v>
      </c>
      <c r="H4596" s="25">
        <v>108615.53948194999</v>
      </c>
      <c r="I4596" s="25">
        <v>126585.48860812001</v>
      </c>
      <c r="J4596" s="25">
        <v>190212.03265169999</v>
      </c>
      <c r="K4596" s="25">
        <v>212508.53763877999</v>
      </c>
      <c r="L4596" s="34">
        <v>196021.29165170001</v>
      </c>
      <c r="M4596" s="34">
        <v>218317.79663878001</v>
      </c>
      <c r="O4596" s="25">
        <v>8.5861065419715175</v>
      </c>
      <c r="P4596" s="34">
        <v>5.0531541643032529</v>
      </c>
      <c r="Q4596" s="34">
        <v>13.964304485599598</v>
      </c>
      <c r="R4596" s="25">
        <v>5.9512350231079481</v>
      </c>
      <c r="S4596" s="25">
        <v>5.1166306229083691</v>
      </c>
      <c r="T4596" s="25">
        <v>3.9249017780226714</v>
      </c>
      <c r="U4596" s="25">
        <v>7.7425609005792317</v>
      </c>
      <c r="V4596" s="25">
        <v>5.8065700151419319</v>
      </c>
      <c r="W4596" s="25">
        <v>8.5977139459738403</v>
      </c>
      <c r="X4596" s="25">
        <v>6.9421898437927343</v>
      </c>
      <c r="Y4596" s="34">
        <v>7.3023462967369612</v>
      </c>
      <c r="Z4596" s="34">
        <v>5.8552330344346704</v>
      </c>
    </row>
    <row r="4597" spans="1:26" x14ac:dyDescent="0.25">
      <c r="A4597" s="39">
        <v>43374</v>
      </c>
      <c r="B4597" s="25">
        <v>44959.213926600001</v>
      </c>
      <c r="C4597" s="34">
        <v>58970.283854968402</v>
      </c>
      <c r="D4597" s="34">
        <v>7235.0268961936008</v>
      </c>
      <c r="E4597" s="25">
        <v>66205.310751162004</v>
      </c>
      <c r="F4597" s="25">
        <v>64691.102227043753</v>
      </c>
      <c r="G4597" s="25">
        <v>71666.254863794107</v>
      </c>
      <c r="H4597" s="25">
        <v>109342.84377166165</v>
      </c>
      <c r="I4597" s="25">
        <v>127466.80150756537</v>
      </c>
      <c r="J4597" s="25">
        <v>190886.63076272098</v>
      </c>
      <c r="K4597" s="25">
        <v>213314.94149987295</v>
      </c>
      <c r="L4597" s="34">
        <v>196719.60676272097</v>
      </c>
      <c r="M4597" s="34">
        <v>219147.91749987294</v>
      </c>
      <c r="O4597" s="25">
        <v>8.2254550990324518</v>
      </c>
      <c r="P4597" s="34">
        <v>4.5399228628787647</v>
      </c>
      <c r="Q4597" s="34">
        <v>18.113473593628825</v>
      </c>
      <c r="R4597" s="25">
        <v>5.8694958876815528</v>
      </c>
      <c r="S4597" s="25">
        <v>4.9704045316327106</v>
      </c>
      <c r="T4597" s="25">
        <v>4.0515084174307381</v>
      </c>
      <c r="U4597" s="25">
        <v>7.770366494978509</v>
      </c>
      <c r="V4597" s="25">
        <v>6.0001130447937756</v>
      </c>
      <c r="W4597" s="25">
        <v>8.591422048132479</v>
      </c>
      <c r="X4597" s="25">
        <v>7.0248037179981182</v>
      </c>
      <c r="Y4597" s="34">
        <v>7.3011613843992684</v>
      </c>
      <c r="Z4597" s="34">
        <v>5.9384777306992209</v>
      </c>
    </row>
    <row r="4598" spans="1:26" x14ac:dyDescent="0.25">
      <c r="A4598" s="39">
        <v>43375</v>
      </c>
      <c r="B4598" s="25">
        <v>45004.560980800001</v>
      </c>
      <c r="C4598" s="34">
        <v>60074.100689643441</v>
      </c>
      <c r="D4598" s="34">
        <v>7235.7639497542013</v>
      </c>
      <c r="E4598" s="25">
        <v>67309.864639397638</v>
      </c>
      <c r="F4598" s="25">
        <v>64729.514781493759</v>
      </c>
      <c r="G4598" s="25">
        <v>71709.435408734105</v>
      </c>
      <c r="H4598" s="25">
        <v>110307.55390518164</v>
      </c>
      <c r="I4598" s="25">
        <v>128445.97687728539</v>
      </c>
      <c r="J4598" s="25">
        <v>191831.83162449097</v>
      </c>
      <c r="K4598" s="25">
        <v>214274.76664756297</v>
      </c>
      <c r="L4598" s="34">
        <v>197677.06562449096</v>
      </c>
      <c r="M4598" s="34">
        <v>220120.00064756296</v>
      </c>
      <c r="O4598" s="25">
        <v>8.3346141600918244</v>
      </c>
      <c r="P4598" s="34">
        <v>6.4967207483268341</v>
      </c>
      <c r="Q4598" s="34">
        <v>18.125506162065143</v>
      </c>
      <c r="R4598" s="25">
        <v>7.6357977447607972</v>
      </c>
      <c r="S4598" s="25">
        <v>5.0327342994199054</v>
      </c>
      <c r="T4598" s="25">
        <v>4.1142018125834845</v>
      </c>
      <c r="U4598" s="25">
        <v>8.7212029746660313</v>
      </c>
      <c r="V4598" s="25">
        <v>6.814385456538874</v>
      </c>
      <c r="W4598" s="25">
        <v>9.1291271000295549</v>
      </c>
      <c r="X4598" s="25">
        <v>7.5063691316200387</v>
      </c>
      <c r="Y4598" s="34">
        <v>7.8234095198869591</v>
      </c>
      <c r="Z4598" s="34">
        <v>6.408393256563194</v>
      </c>
    </row>
    <row r="4599" spans="1:26" x14ac:dyDescent="0.25">
      <c r="A4599" s="39">
        <v>43376</v>
      </c>
      <c r="B4599" s="25">
        <v>44992.086580300005</v>
      </c>
      <c r="C4599" s="34">
        <v>60000.19510559849</v>
      </c>
      <c r="D4599" s="34">
        <v>7309.3317237122001</v>
      </c>
      <c r="E4599" s="25">
        <v>67309.526829310693</v>
      </c>
      <c r="F4599" s="25">
        <v>65039.10908168376</v>
      </c>
      <c r="G4599" s="25">
        <v>72039.666167604111</v>
      </c>
      <c r="H4599" s="25">
        <v>110556.08429279165</v>
      </c>
      <c r="I4599" s="25">
        <v>128763.90106949539</v>
      </c>
      <c r="J4599" s="25">
        <v>192048.03505318094</v>
      </c>
      <c r="K4599" s="25">
        <v>214539.81776737291</v>
      </c>
      <c r="L4599" s="34">
        <v>197902.89805318095</v>
      </c>
      <c r="M4599" s="34">
        <v>220394.68076737292</v>
      </c>
      <c r="O4599" s="25">
        <v>7.9887757236227985</v>
      </c>
      <c r="P4599" s="34">
        <v>5.0424217911370306</v>
      </c>
      <c r="Q4599" s="34">
        <v>19.340125595517566</v>
      </c>
      <c r="R4599" s="25">
        <v>6.4270493184201971</v>
      </c>
      <c r="S4599" s="25">
        <v>6.1344889620527532</v>
      </c>
      <c r="T4599" s="25">
        <v>5.1244807245486301</v>
      </c>
      <c r="U4599" s="25">
        <v>8.3924948131272927</v>
      </c>
      <c r="V4599" s="25">
        <v>6.5871964037415243</v>
      </c>
      <c r="W4599" s="25">
        <v>8.9494000838688859</v>
      </c>
      <c r="X4599" s="25">
        <v>7.3622866967976375</v>
      </c>
      <c r="Y4599" s="34">
        <v>7.6550349685803543</v>
      </c>
      <c r="Z4599" s="34">
        <v>6.2727780610889461</v>
      </c>
    </row>
    <row r="4600" spans="1:26" x14ac:dyDescent="0.25">
      <c r="A4600" s="39">
        <v>43377</v>
      </c>
      <c r="B4600" s="25">
        <v>45058.775927800001</v>
      </c>
      <c r="C4600" s="34">
        <v>60210.049722353528</v>
      </c>
      <c r="D4600" s="34">
        <v>7152.5917054060001</v>
      </c>
      <c r="E4600" s="25">
        <v>67362.641427759532</v>
      </c>
      <c r="F4600" s="25">
        <v>64982.777099283754</v>
      </c>
      <c r="G4600" s="25">
        <v>72001.538168504107</v>
      </c>
      <c r="H4600" s="25">
        <v>110527.70443301165</v>
      </c>
      <c r="I4600" s="25">
        <v>128716.52960046539</v>
      </c>
      <c r="J4600" s="25">
        <v>192094.24417524095</v>
      </c>
      <c r="K4600" s="25">
        <v>214559.81045868294</v>
      </c>
      <c r="L4600" s="34">
        <v>197958.52917524095</v>
      </c>
      <c r="M4600" s="34">
        <v>220424.09545868295</v>
      </c>
      <c r="O4600" s="25">
        <v>7.8499324024068784</v>
      </c>
      <c r="P4600" s="34">
        <v>5.0836425134601626</v>
      </c>
      <c r="Q4600" s="34">
        <v>17.326416764744469</v>
      </c>
      <c r="R4600" s="25">
        <v>6.260983304002643</v>
      </c>
      <c r="S4600" s="25">
        <v>5.2902247720137074</v>
      </c>
      <c r="T4600" s="25">
        <v>4.3284308014446937</v>
      </c>
      <c r="U4600" s="25">
        <v>7.9473493201540624</v>
      </c>
      <c r="V4600" s="25">
        <v>6.2175434746412073</v>
      </c>
      <c r="W4600" s="25">
        <v>8.7457541156733996</v>
      </c>
      <c r="X4600" s="25">
        <v>7.1786510338867737</v>
      </c>
      <c r="Y4600" s="34">
        <v>7.4632610480659389</v>
      </c>
      <c r="Z4600" s="34">
        <v>6.0985604426549989</v>
      </c>
    </row>
    <row r="4601" spans="1:26" x14ac:dyDescent="0.25">
      <c r="A4601" s="39">
        <v>43378</v>
      </c>
      <c r="B4601" s="25">
        <v>45186.742410999999</v>
      </c>
      <c r="C4601" s="34">
        <v>60054.149869998575</v>
      </c>
      <c r="D4601" s="34">
        <v>7220.6816709230006</v>
      </c>
      <c r="E4601" s="25">
        <v>67274.831540921572</v>
      </c>
      <c r="F4601" s="25">
        <v>64752.137633263766</v>
      </c>
      <c r="G4601" s="25">
        <v>71733.832596394117</v>
      </c>
      <c r="H4601" s="25">
        <v>110226.52659135165</v>
      </c>
      <c r="I4601" s="25">
        <v>128390.40320890537</v>
      </c>
      <c r="J4601" s="25">
        <v>191842.27675751096</v>
      </c>
      <c r="K4601" s="25">
        <v>214301.9054639129</v>
      </c>
      <c r="L4601" s="34">
        <v>197694.42175751098</v>
      </c>
      <c r="M4601" s="34">
        <v>220154.05046391292</v>
      </c>
      <c r="O4601" s="25">
        <v>7.9637597213242151</v>
      </c>
      <c r="P4601" s="34">
        <v>4.5462149046312517</v>
      </c>
      <c r="Q4601" s="34">
        <v>15.762576526032145</v>
      </c>
      <c r="R4601" s="25">
        <v>5.6448608931116251</v>
      </c>
      <c r="S4601" s="25">
        <v>4.0929945799554446</v>
      </c>
      <c r="T4601" s="25">
        <v>3.0149148597481856</v>
      </c>
      <c r="U4601" s="25">
        <v>7.4425809064595505</v>
      </c>
      <c r="V4601" s="25">
        <v>5.6828504750777276</v>
      </c>
      <c r="W4601" s="25">
        <v>8.4952757683836477</v>
      </c>
      <c r="X4601" s="25">
        <v>6.9069533605540467</v>
      </c>
      <c r="Y4601" s="34">
        <v>7.2145626216826297</v>
      </c>
      <c r="Z4601" s="34">
        <v>5.8295546198417592</v>
      </c>
    </row>
    <row r="4602" spans="1:26" x14ac:dyDescent="0.25">
      <c r="A4602" s="39">
        <v>43381</v>
      </c>
      <c r="B4602" s="25">
        <v>45235.710561699998</v>
      </c>
      <c r="C4602" s="34">
        <v>59953.870053253704</v>
      </c>
      <c r="D4602" s="34">
        <v>7231.2736005832003</v>
      </c>
      <c r="E4602" s="25">
        <v>67185.143653836902</v>
      </c>
      <c r="F4602" s="25">
        <v>64881.169465203755</v>
      </c>
      <c r="G4602" s="25">
        <v>71876.686097654107</v>
      </c>
      <c r="H4602" s="25">
        <v>109819.64208404164</v>
      </c>
      <c r="I4602" s="25">
        <v>127989.60588319537</v>
      </c>
      <c r="J4602" s="25">
        <v>191476.31910527093</v>
      </c>
      <c r="K4602" s="25">
        <v>213910.28949000294</v>
      </c>
      <c r="L4602" s="34">
        <v>197342.13810527095</v>
      </c>
      <c r="M4602" s="34">
        <v>219776.10849000295</v>
      </c>
      <c r="O4602" s="25">
        <v>7.4613318263034412</v>
      </c>
      <c r="P4602" s="34">
        <v>4.0867322359872116</v>
      </c>
      <c r="Q4602" s="34">
        <v>16.818453555841483</v>
      </c>
      <c r="R4602" s="25">
        <v>5.3222164617777068</v>
      </c>
      <c r="S4602" s="25">
        <v>3.5429365190059237</v>
      </c>
      <c r="T4602" s="25">
        <v>2.6365080070101188</v>
      </c>
      <c r="U4602" s="25">
        <v>7.2263281306996996</v>
      </c>
      <c r="V4602" s="25">
        <v>5.5480127985892747</v>
      </c>
      <c r="W4602" s="25">
        <v>8.418362755783626</v>
      </c>
      <c r="X4602" s="25">
        <v>6.860891094019439</v>
      </c>
      <c r="Y4602" s="34">
        <v>7.1501975711891541</v>
      </c>
      <c r="Z4602" s="34">
        <v>5.7933091177241991</v>
      </c>
    </row>
    <row r="4603" spans="1:26" x14ac:dyDescent="0.25">
      <c r="A4603" s="39">
        <v>43382</v>
      </c>
      <c r="B4603" s="25">
        <v>45410.281412199998</v>
      </c>
      <c r="C4603" s="34">
        <v>59845.348473658749</v>
      </c>
      <c r="D4603" s="34">
        <v>7060.5375810844007</v>
      </c>
      <c r="E4603" s="25">
        <v>66905.886054743154</v>
      </c>
      <c r="F4603" s="25">
        <v>64651.857405893745</v>
      </c>
      <c r="G4603" s="25">
        <v>71673.315844044104</v>
      </c>
      <c r="H4603" s="25">
        <v>109546.81325858163</v>
      </c>
      <c r="I4603" s="25">
        <v>127755.03825968537</v>
      </c>
      <c r="J4603" s="25">
        <v>191127.26260669093</v>
      </c>
      <c r="K4603" s="25">
        <v>213610.57263959292</v>
      </c>
      <c r="L4603" s="34">
        <v>196999.64060669093</v>
      </c>
      <c r="M4603" s="34">
        <v>219482.95063959292</v>
      </c>
      <c r="O4603" s="25">
        <v>7.87603993765702</v>
      </c>
      <c r="P4603" s="34">
        <v>3.8983264402129958</v>
      </c>
      <c r="Q4603" s="34">
        <v>14.060278597211639</v>
      </c>
      <c r="R4603" s="25">
        <v>4.8844406723578038</v>
      </c>
      <c r="S4603" s="25">
        <v>3.1769806616147811</v>
      </c>
      <c r="T4603" s="25">
        <v>2.3461049041921589</v>
      </c>
      <c r="U4603" s="25">
        <v>6.9599419669212681</v>
      </c>
      <c r="V4603" s="25">
        <v>5.3545740708306866</v>
      </c>
      <c r="W4603" s="25">
        <v>8.2207188159891587</v>
      </c>
      <c r="X4603" s="25">
        <v>6.7111647307525502</v>
      </c>
      <c r="Y4603" s="34">
        <v>6.9642328553264354</v>
      </c>
      <c r="Z4603" s="34">
        <v>5.6521921450841672</v>
      </c>
    </row>
    <row r="4604" spans="1:26" x14ac:dyDescent="0.25">
      <c r="A4604" s="39">
        <v>43383</v>
      </c>
      <c r="B4604" s="25">
        <v>45384.631500199997</v>
      </c>
      <c r="C4604" s="34">
        <v>59743.773469203785</v>
      </c>
      <c r="D4604" s="34">
        <v>7090.9339285428014</v>
      </c>
      <c r="E4604" s="25">
        <v>66834.707397746592</v>
      </c>
      <c r="F4604" s="25">
        <v>64660.45769571374</v>
      </c>
      <c r="G4604" s="25">
        <v>71695.302207384098</v>
      </c>
      <c r="H4604" s="25">
        <v>109401.54973788164</v>
      </c>
      <c r="I4604" s="25">
        <v>127655.01851817538</v>
      </c>
      <c r="J4604" s="25">
        <v>190959.7207003709</v>
      </c>
      <c r="K4604" s="25">
        <v>213487.44017586292</v>
      </c>
      <c r="L4604" s="34">
        <v>196837.5117003709</v>
      </c>
      <c r="M4604" s="34">
        <v>219365.23117586292</v>
      </c>
      <c r="O4604" s="25">
        <v>7.6128430843572126</v>
      </c>
      <c r="P4604" s="34">
        <v>4.0221300381864111</v>
      </c>
      <c r="Q4604" s="34">
        <v>13.335761102501408</v>
      </c>
      <c r="R4604" s="25">
        <v>4.9370483011993205</v>
      </c>
      <c r="S4604" s="25">
        <v>3.6700616589763868</v>
      </c>
      <c r="T4604" s="25">
        <v>2.7356406554361223</v>
      </c>
      <c r="U4604" s="25">
        <v>7.2298883153140148</v>
      </c>
      <c r="V4604" s="25">
        <v>5.5531234742669966</v>
      </c>
      <c r="W4604" s="25">
        <v>8.3319974225619209</v>
      </c>
      <c r="X4604" s="25">
        <v>6.7742241768393718</v>
      </c>
      <c r="Y4604" s="34">
        <v>7.0684076426996478</v>
      </c>
      <c r="Z4604" s="34">
        <v>5.7115946346719459</v>
      </c>
    </row>
    <row r="4605" spans="1:26" x14ac:dyDescent="0.25">
      <c r="A4605" s="39">
        <v>43384</v>
      </c>
      <c r="B4605" s="25">
        <v>45362.356196799999</v>
      </c>
      <c r="C4605" s="34">
        <v>59588.906198224722</v>
      </c>
      <c r="D4605" s="34">
        <v>7238.7372733802003</v>
      </c>
      <c r="E4605" s="25">
        <v>66827.643471604926</v>
      </c>
      <c r="F4605" s="25">
        <v>64595.140395953749</v>
      </c>
      <c r="G4605" s="25">
        <v>71624.5131106341</v>
      </c>
      <c r="H4605" s="25">
        <v>109199.39243830164</v>
      </c>
      <c r="I4605" s="25">
        <v>127428.26092188538</v>
      </c>
      <c r="J4605" s="25">
        <v>190806.08051583092</v>
      </c>
      <c r="K4605" s="25">
        <v>213299.93701515294</v>
      </c>
      <c r="L4605" s="34">
        <v>196690.79551583092</v>
      </c>
      <c r="M4605" s="34">
        <v>219184.65201515294</v>
      </c>
      <c r="O4605" s="25">
        <v>7.3641039141235431</v>
      </c>
      <c r="P4605" s="34">
        <v>3.8521590218022039</v>
      </c>
      <c r="Q4605" s="34">
        <v>16.356926013741724</v>
      </c>
      <c r="R4605" s="25">
        <v>5.0753403337251646</v>
      </c>
      <c r="S4605" s="25">
        <v>3.536573854790892</v>
      </c>
      <c r="T4605" s="25">
        <v>2.5606705403575791</v>
      </c>
      <c r="U4605" s="25">
        <v>6.9390776693337042</v>
      </c>
      <c r="V4605" s="25">
        <v>5.2602344847601845</v>
      </c>
      <c r="W4605" s="25">
        <v>8.1195556558675044</v>
      </c>
      <c r="X4605" s="25">
        <v>6.5734522653102534</v>
      </c>
      <c r="Y4605" s="34">
        <v>6.866568950043539</v>
      </c>
      <c r="Z4605" s="34">
        <v>5.5196136112525052</v>
      </c>
    </row>
    <row r="4606" spans="1:26" x14ac:dyDescent="0.25">
      <c r="A4606" s="39">
        <v>43385</v>
      </c>
      <c r="B4606" s="25">
        <v>45344.478910400001</v>
      </c>
      <c r="C4606" s="34">
        <v>59529.40201989565</v>
      </c>
      <c r="D4606" s="34">
        <v>7137.4446108938009</v>
      </c>
      <c r="E4606" s="25">
        <v>66666.846630789456</v>
      </c>
      <c r="F4606" s="25">
        <v>64436.248167993748</v>
      </c>
      <c r="G4606" s="25">
        <v>71428.074023794106</v>
      </c>
      <c r="H4606" s="25">
        <v>109042.41022885164</v>
      </c>
      <c r="I4606" s="25">
        <v>127238.38296657539</v>
      </c>
      <c r="J4606" s="25">
        <v>190741.51211195093</v>
      </c>
      <c r="K4606" s="25">
        <v>213197.53717923292</v>
      </c>
      <c r="L4606" s="34">
        <v>196616.48011195092</v>
      </c>
      <c r="M4606" s="34">
        <v>219072.50517923292</v>
      </c>
      <c r="O4606" s="25">
        <v>7.1639212816636766</v>
      </c>
      <c r="P4606" s="34">
        <v>3.7360240885345286</v>
      </c>
      <c r="Q4606" s="34">
        <v>14.982532899028156</v>
      </c>
      <c r="R4606" s="25">
        <v>4.8338161589748019</v>
      </c>
      <c r="S4606" s="25">
        <v>2.7958894158938818</v>
      </c>
      <c r="T4606" s="25">
        <v>1.9026510546149122</v>
      </c>
      <c r="U4606" s="25">
        <v>6.6544186301737973</v>
      </c>
      <c r="V4606" s="25">
        <v>5.0460801592782989</v>
      </c>
      <c r="W4606" s="25">
        <v>8.0350736283734125</v>
      </c>
      <c r="X4606" s="25">
        <v>6.5135607833403775</v>
      </c>
      <c r="Y4606" s="34">
        <v>6.7779827023022543</v>
      </c>
      <c r="Z4606" s="34">
        <v>5.4548297633712606</v>
      </c>
    </row>
    <row r="4607" spans="1:26" x14ac:dyDescent="0.25">
      <c r="A4607" s="39">
        <v>43388</v>
      </c>
      <c r="B4607" s="25">
        <v>45308.630335900001</v>
      </c>
      <c r="C4607" s="34">
        <v>59276.866849488455</v>
      </c>
      <c r="D4607" s="34">
        <v>6943.8725972518005</v>
      </c>
      <c r="E4607" s="25">
        <v>66220.739446740248</v>
      </c>
      <c r="F4607" s="25">
        <v>64291.651714373758</v>
      </c>
      <c r="G4607" s="25">
        <v>71280.020724254107</v>
      </c>
      <c r="H4607" s="25">
        <v>108538.02390581164</v>
      </c>
      <c r="I4607" s="25">
        <v>126735.32035962539</v>
      </c>
      <c r="J4607" s="25">
        <v>190190.45947835097</v>
      </c>
      <c r="K4607" s="25">
        <v>212631.05910079295</v>
      </c>
      <c r="L4607" s="34">
        <v>196077.86447835097</v>
      </c>
      <c r="M4607" s="34">
        <v>218518.46410079295</v>
      </c>
      <c r="O4607" s="25">
        <v>7.2918470270358249</v>
      </c>
      <c r="P4607" s="34">
        <v>3.5695483366482206</v>
      </c>
      <c r="Q4607" s="34">
        <v>15.956382882282782</v>
      </c>
      <c r="R4607" s="25">
        <v>4.7428174743481266</v>
      </c>
      <c r="S4607" s="25">
        <v>2.9345096071853538</v>
      </c>
      <c r="T4607" s="25">
        <v>2.0063298744880553</v>
      </c>
      <c r="U4607" s="25">
        <v>6.7434026251389945</v>
      </c>
      <c r="V4607" s="25">
        <v>5.120313806526533</v>
      </c>
      <c r="W4607" s="25">
        <v>8.0930740188924766</v>
      </c>
      <c r="X4607" s="25">
        <v>6.5644423303524713</v>
      </c>
      <c r="Y4607" s="34">
        <v>6.8390323573451983</v>
      </c>
      <c r="Z4607" s="34">
        <v>5.509106287912835</v>
      </c>
    </row>
    <row r="4608" spans="1:26" x14ac:dyDescent="0.25">
      <c r="A4608" s="39">
        <v>43389</v>
      </c>
      <c r="B4608" s="25">
        <v>45357.721479699998</v>
      </c>
      <c r="C4608" s="34">
        <v>58549.672391042586</v>
      </c>
      <c r="D4608" s="34">
        <v>6943.5306206952</v>
      </c>
      <c r="E4608" s="25">
        <v>65493.203011737787</v>
      </c>
      <c r="F4608" s="25">
        <v>64079.297016203753</v>
      </c>
      <c r="G4608" s="25">
        <v>71066.012379334104</v>
      </c>
      <c r="H4608" s="25">
        <v>108079.38318945165</v>
      </c>
      <c r="I4608" s="25">
        <v>126282.92313837538</v>
      </c>
      <c r="J4608" s="25">
        <v>189830.17642534093</v>
      </c>
      <c r="K4608" s="25">
        <v>212273.50417369293</v>
      </c>
      <c r="L4608" s="34">
        <v>195723.32742534095</v>
      </c>
      <c r="M4608" s="34">
        <v>218166.65517369294</v>
      </c>
      <c r="O4608" s="25">
        <v>7.4080959502966559</v>
      </c>
      <c r="P4608" s="34">
        <v>2.2989818304024245</v>
      </c>
      <c r="Q4608" s="34">
        <v>15.95067218353674</v>
      </c>
      <c r="R4608" s="25">
        <v>3.5920569021456572</v>
      </c>
      <c r="S4608" s="25">
        <v>2.5945179265232543</v>
      </c>
      <c r="T4608" s="25">
        <v>1.7000700613455599</v>
      </c>
      <c r="U4608" s="25">
        <v>6.2923453008488339</v>
      </c>
      <c r="V4608" s="25">
        <v>4.7450739939150388</v>
      </c>
      <c r="W4608" s="25">
        <v>7.8883103161095924</v>
      </c>
      <c r="X4608" s="25">
        <v>6.3852463014655303</v>
      </c>
      <c r="Y4608" s="34">
        <v>6.6458519808698213</v>
      </c>
      <c r="Z4608" s="34">
        <v>5.3392394273014121</v>
      </c>
    </row>
    <row r="4609" spans="1:26" x14ac:dyDescent="0.25">
      <c r="A4609" s="39">
        <v>43390</v>
      </c>
      <c r="B4609" s="25">
        <v>45316.150023000002</v>
      </c>
      <c r="C4609" s="34">
        <v>58399.493336744119</v>
      </c>
      <c r="D4609" s="34">
        <v>6961.9386325342002</v>
      </c>
      <c r="E4609" s="25">
        <v>65361.431969278317</v>
      </c>
      <c r="F4609" s="25">
        <v>64071.970499993753</v>
      </c>
      <c r="G4609" s="25">
        <v>71114.337831494107</v>
      </c>
      <c r="H4609" s="25">
        <v>107953.68730160165</v>
      </c>
      <c r="I4609" s="25">
        <v>126214.04417748538</v>
      </c>
      <c r="J4609" s="25">
        <v>189010.50851046096</v>
      </c>
      <c r="K4609" s="25">
        <v>211506.47080720295</v>
      </c>
      <c r="L4609" s="34">
        <v>194907.14751046096</v>
      </c>
      <c r="M4609" s="34">
        <v>217403.10980720294</v>
      </c>
      <c r="O4609" s="25">
        <v>7.5296141557359419</v>
      </c>
      <c r="P4609" s="34">
        <v>2.6566317118988714</v>
      </c>
      <c r="Q4609" s="34">
        <v>15.433135371930895</v>
      </c>
      <c r="R4609" s="25">
        <v>3.8813258754146984</v>
      </c>
      <c r="S4609" s="25">
        <v>2.4448346717266034</v>
      </c>
      <c r="T4609" s="25">
        <v>1.6581469404362892</v>
      </c>
      <c r="U4609" s="25">
        <v>6.4036913531609008</v>
      </c>
      <c r="V4609" s="25">
        <v>4.8879354507470829</v>
      </c>
      <c r="W4609" s="25">
        <v>7.4980449056214926</v>
      </c>
      <c r="X4609" s="25">
        <v>6.0734096402828674</v>
      </c>
      <c r="Y4609" s="34">
        <v>6.2698296472977866</v>
      </c>
      <c r="Z4609" s="34">
        <v>5.037236087462138</v>
      </c>
    </row>
    <row r="4610" spans="1:26" x14ac:dyDescent="0.25">
      <c r="A4610" s="39">
        <v>43391</v>
      </c>
      <c r="B4610" s="25">
        <v>45518.989832899999</v>
      </c>
      <c r="C4610" s="34">
        <v>57979.634159979345</v>
      </c>
      <c r="D4610" s="34">
        <v>6865.4189859990011</v>
      </c>
      <c r="E4610" s="25">
        <v>64845.053145978345</v>
      </c>
      <c r="F4610" s="25">
        <v>64262.190454753756</v>
      </c>
      <c r="G4610" s="25">
        <v>71292.285016634109</v>
      </c>
      <c r="H4610" s="25">
        <v>107693.99294895164</v>
      </c>
      <c r="I4610" s="25">
        <v>125947.13225605538</v>
      </c>
      <c r="J4610" s="25">
        <v>188658.31358800095</v>
      </c>
      <c r="K4610" s="25">
        <v>211151.93696844293</v>
      </c>
      <c r="L4610" s="34">
        <v>194558.67058800097</v>
      </c>
      <c r="M4610" s="34">
        <v>217052.29396844294</v>
      </c>
      <c r="O4610" s="25">
        <v>8.4308269665341875</v>
      </c>
      <c r="P4610" s="34">
        <v>1.576937239177556</v>
      </c>
      <c r="Q4610" s="34">
        <v>12.331589854009039</v>
      </c>
      <c r="R4610" s="25">
        <v>2.6171075326206994</v>
      </c>
      <c r="S4610" s="25">
        <v>3.1025510483265517</v>
      </c>
      <c r="T4610" s="25">
        <v>2.2173055204730119</v>
      </c>
      <c r="U4610" s="25">
        <v>5.6986747047303776</v>
      </c>
      <c r="V4610" s="25">
        <v>4.2749830415452106</v>
      </c>
      <c r="W4610" s="25">
        <v>7.0942530370602386</v>
      </c>
      <c r="X4610" s="25">
        <v>5.7045359634914306</v>
      </c>
      <c r="Y4610" s="34">
        <v>5.8846905096100466</v>
      </c>
      <c r="Z4610" s="34">
        <v>4.683460677771345</v>
      </c>
    </row>
    <row r="4611" spans="1:26" x14ac:dyDescent="0.25">
      <c r="A4611" s="39">
        <v>43392</v>
      </c>
      <c r="B4611" s="25">
        <v>45470.022920699994</v>
      </c>
      <c r="C4611" s="34">
        <v>57931.70458003458</v>
      </c>
      <c r="D4611" s="34">
        <v>6799.6854288356008</v>
      </c>
      <c r="E4611" s="25">
        <v>64731.390008870178</v>
      </c>
      <c r="F4611" s="25">
        <v>64163.988979013753</v>
      </c>
      <c r="G4611" s="25">
        <v>71175.411708474116</v>
      </c>
      <c r="H4611" s="25">
        <v>107528.23218169164</v>
      </c>
      <c r="I4611" s="25">
        <v>125739.85377476539</v>
      </c>
      <c r="J4611" s="25">
        <v>188405.68556912095</v>
      </c>
      <c r="K4611" s="25">
        <v>210857.01349723295</v>
      </c>
      <c r="L4611" s="34">
        <v>194296.43956912096</v>
      </c>
      <c r="M4611" s="34">
        <v>216747.76749723297</v>
      </c>
      <c r="O4611" s="25">
        <v>7.6518136115222957</v>
      </c>
      <c r="P4611" s="34">
        <v>2.063484945336258</v>
      </c>
      <c r="Q4611" s="34">
        <v>10.760178984051683</v>
      </c>
      <c r="R4611" s="25">
        <v>2.9122973233885574</v>
      </c>
      <c r="S4611" s="25">
        <v>3.017251769542062</v>
      </c>
      <c r="T4611" s="25">
        <v>2.0855587985711743</v>
      </c>
      <c r="U4611" s="25">
        <v>5.5809406297556263</v>
      </c>
      <c r="V4611" s="25">
        <v>4.1482318852102518</v>
      </c>
      <c r="W4611" s="25">
        <v>6.9893241112956028</v>
      </c>
      <c r="X4611" s="25">
        <v>5.6001253515225891</v>
      </c>
      <c r="Y4611" s="34">
        <v>5.7770894780421633</v>
      </c>
      <c r="Z4611" s="34">
        <v>4.5766435064730659</v>
      </c>
    </row>
    <row r="4612" spans="1:26" x14ac:dyDescent="0.25">
      <c r="A4612" s="39">
        <v>43395</v>
      </c>
      <c r="B4612" s="25">
        <v>45401.8673471</v>
      </c>
      <c r="C4612" s="34">
        <v>57720.089845990282</v>
      </c>
      <c r="D4612" s="34">
        <v>6669.7090945170003</v>
      </c>
      <c r="E4612" s="25">
        <v>64389.79894050728</v>
      </c>
      <c r="F4612" s="25">
        <v>64430.066967943763</v>
      </c>
      <c r="G4612" s="25">
        <v>71383.240821164116</v>
      </c>
      <c r="H4612" s="25">
        <v>107420.23735752166</v>
      </c>
      <c r="I4612" s="25">
        <v>125560.6351994154</v>
      </c>
      <c r="J4612" s="25">
        <v>188305.83687259097</v>
      </c>
      <c r="K4612" s="25">
        <v>210675.90995642293</v>
      </c>
      <c r="L4612" s="34">
        <v>194204.33387259097</v>
      </c>
      <c r="M4612" s="34">
        <v>216574.40695642293</v>
      </c>
      <c r="O4612" s="25">
        <v>8.0560513757743877</v>
      </c>
      <c r="P4612" s="34">
        <v>2.3651716469711204</v>
      </c>
      <c r="Q4612" s="34">
        <v>7.5765760901316481</v>
      </c>
      <c r="R4612" s="25">
        <v>2.8814261589960255</v>
      </c>
      <c r="S4612" s="25">
        <v>3.3326990451045813</v>
      </c>
      <c r="T4612" s="25">
        <v>2.3375600179078804</v>
      </c>
      <c r="U4612" s="25">
        <v>5.9466318416594222</v>
      </c>
      <c r="V4612" s="25">
        <v>4.4394390593700761</v>
      </c>
      <c r="W4612" s="25">
        <v>7.1057125953207123</v>
      </c>
      <c r="X4612" s="25">
        <v>5.6994992461297578</v>
      </c>
      <c r="Y4612" s="34">
        <v>5.8937872977586681</v>
      </c>
      <c r="Z4612" s="34">
        <v>4.6767783653222539</v>
      </c>
    </row>
    <row r="4613" spans="1:26" x14ac:dyDescent="0.25">
      <c r="A4613" s="39">
        <v>43396</v>
      </c>
      <c r="B4613" s="25">
        <v>45361.8613358</v>
      </c>
      <c r="C4613" s="34">
        <v>57403.454641955519</v>
      </c>
      <c r="D4613" s="34">
        <v>6689.5256617182004</v>
      </c>
      <c r="E4613" s="25">
        <v>64092.980303673721</v>
      </c>
      <c r="F4613" s="25">
        <v>64252.126423453752</v>
      </c>
      <c r="G4613" s="25">
        <v>71163.001993584112</v>
      </c>
      <c r="H4613" s="25">
        <v>107323.42679518164</v>
      </c>
      <c r="I4613" s="25">
        <v>125398.89363954538</v>
      </c>
      <c r="J4613" s="25">
        <v>188427.73468909095</v>
      </c>
      <c r="K4613" s="25">
        <v>210726.13926914294</v>
      </c>
      <c r="L4613" s="34">
        <v>194330.72068909096</v>
      </c>
      <c r="M4613" s="34">
        <v>216629.12526914294</v>
      </c>
      <c r="O4613" s="25">
        <v>7.9608374150946792</v>
      </c>
      <c r="P4613" s="34">
        <v>1.8036268348099682</v>
      </c>
      <c r="Q4613" s="34">
        <v>7.8961999926370208</v>
      </c>
      <c r="R4613" s="25">
        <v>2.4071720819453857</v>
      </c>
      <c r="S4613" s="25">
        <v>3.0473186691869936</v>
      </c>
      <c r="T4613" s="25">
        <v>2.0218177795832126</v>
      </c>
      <c r="U4613" s="25">
        <v>5.8511493398615055</v>
      </c>
      <c r="V4613" s="25">
        <v>4.3049048738860396</v>
      </c>
      <c r="W4613" s="25">
        <v>7.1750463595676273</v>
      </c>
      <c r="X4613" s="25">
        <v>5.7247001018093657</v>
      </c>
      <c r="Y4613" s="34">
        <v>5.9627022307924049</v>
      </c>
      <c r="Z4613" s="34">
        <v>4.7032253346276809</v>
      </c>
    </row>
    <row r="4614" spans="1:26" x14ac:dyDescent="0.25">
      <c r="A4614" s="39">
        <v>43397</v>
      </c>
      <c r="B4614" s="25">
        <v>45272.927201699997</v>
      </c>
      <c r="C4614" s="34">
        <v>58159.161112900758</v>
      </c>
      <c r="D4614" s="34">
        <v>6653.9051287996008</v>
      </c>
      <c r="E4614" s="25">
        <v>64813.066241700362</v>
      </c>
      <c r="F4614" s="25">
        <v>64406.783094923754</v>
      </c>
      <c r="G4614" s="25">
        <v>71318.847974224118</v>
      </c>
      <c r="H4614" s="25">
        <v>108067.48135734166</v>
      </c>
      <c r="I4614" s="25">
        <v>126160.9600525654</v>
      </c>
      <c r="J4614" s="25">
        <v>189270.68716172097</v>
      </c>
      <c r="K4614" s="25">
        <v>211596.29450004292</v>
      </c>
      <c r="L4614" s="34">
        <v>195176.92316172097</v>
      </c>
      <c r="M4614" s="34">
        <v>217502.53050004292</v>
      </c>
      <c r="O4614" s="25">
        <v>7.9232999489691203</v>
      </c>
      <c r="P4614" s="34">
        <v>3.3206797275479483</v>
      </c>
      <c r="Q4614" s="34">
        <v>5.2209127375992814</v>
      </c>
      <c r="R4614" s="25">
        <v>3.5125961020357144</v>
      </c>
      <c r="S4614" s="25">
        <v>3.172903629632895</v>
      </c>
      <c r="T4614" s="25">
        <v>1.9998744702953042</v>
      </c>
      <c r="U4614" s="25">
        <v>6.4060837041265639</v>
      </c>
      <c r="V4614" s="25">
        <v>4.6855856933852635</v>
      </c>
      <c r="W4614" s="25">
        <v>7.5456250963444882</v>
      </c>
      <c r="X4614" s="25">
        <v>5.9971964505854514</v>
      </c>
      <c r="Y4614" s="34">
        <v>6.3182116809386679</v>
      </c>
      <c r="Z4614" s="34">
        <v>4.9664703093498241</v>
      </c>
    </row>
    <row r="4615" spans="1:26" x14ac:dyDescent="0.25">
      <c r="A4615" s="39">
        <v>43398</v>
      </c>
      <c r="B4615" s="25">
        <v>45220.028699300005</v>
      </c>
      <c r="C4615" s="34">
        <v>58040.281177486002</v>
      </c>
      <c r="D4615" s="34">
        <v>6736.1388189550007</v>
      </c>
      <c r="E4615" s="25">
        <v>64776.419996441</v>
      </c>
      <c r="F4615" s="25">
        <v>64321.747568113766</v>
      </c>
      <c r="G4615" s="25">
        <v>71245.95523233412</v>
      </c>
      <c r="H4615" s="25">
        <v>108081.65823471166</v>
      </c>
      <c r="I4615" s="25">
        <v>126184.45754277539</v>
      </c>
      <c r="J4615" s="25">
        <v>189413.06110720098</v>
      </c>
      <c r="K4615" s="25">
        <v>211738.63597043298</v>
      </c>
      <c r="L4615" s="34">
        <v>195322.45910720099</v>
      </c>
      <c r="M4615" s="34">
        <v>217648.033970433</v>
      </c>
      <c r="O4615" s="25">
        <v>7.8218915507842768</v>
      </c>
      <c r="P4615" s="34">
        <v>2.783714354504685</v>
      </c>
      <c r="Q4615" s="34">
        <v>5.7947409221033919</v>
      </c>
      <c r="R4615" s="25">
        <v>3.0888241709562836</v>
      </c>
      <c r="S4615" s="25">
        <v>2.914973295659995</v>
      </c>
      <c r="T4615" s="25">
        <v>1.775009262624061</v>
      </c>
      <c r="U4615" s="25">
        <v>6.303336236582302</v>
      </c>
      <c r="V4615" s="25">
        <v>4.5920747815870744</v>
      </c>
      <c r="W4615" s="25">
        <v>7.5724180840918143</v>
      </c>
      <c r="X4615" s="25">
        <v>6.012484430346654</v>
      </c>
      <c r="Y4615" s="34">
        <v>6.3447900879613384</v>
      </c>
      <c r="Z4615" s="34">
        <v>4.9820057159430498</v>
      </c>
    </row>
    <row r="4616" spans="1:26" x14ac:dyDescent="0.25">
      <c r="A4616" s="39">
        <v>43399</v>
      </c>
      <c r="B4616" s="25">
        <v>45207.9704165</v>
      </c>
      <c r="C4616" s="34">
        <v>58041.661630381219</v>
      </c>
      <c r="D4616" s="34">
        <v>7420.1185377731999</v>
      </c>
      <c r="E4616" s="25">
        <v>65461.780168154422</v>
      </c>
      <c r="F4616" s="25">
        <v>64487.929697143751</v>
      </c>
      <c r="G4616" s="25">
        <v>71418.015337884106</v>
      </c>
      <c r="H4616" s="25">
        <v>108264.23223261164</v>
      </c>
      <c r="I4616" s="25">
        <v>126359.16362530536</v>
      </c>
      <c r="J4616" s="25">
        <v>189488.60291601095</v>
      </c>
      <c r="K4616" s="25">
        <v>211803.17594738293</v>
      </c>
      <c r="L4616" s="34">
        <v>195391.45891601095</v>
      </c>
      <c r="M4616" s="34">
        <v>217706.03194738293</v>
      </c>
      <c r="O4616" s="25">
        <v>7.9299415565138975</v>
      </c>
      <c r="P4616" s="34">
        <v>2.8594403260500112</v>
      </c>
      <c r="Q4616" s="34">
        <v>6.7635344110356099</v>
      </c>
      <c r="R4616" s="25">
        <v>3.2875631641726688</v>
      </c>
      <c r="S4616" s="25">
        <v>3.7355165500362997</v>
      </c>
      <c r="T4616" s="25">
        <v>2.3909871132168359</v>
      </c>
      <c r="U4616" s="25">
        <v>7.0138551268027927</v>
      </c>
      <c r="V4616" s="25">
        <v>5.1158683164702845</v>
      </c>
      <c r="W4616" s="25">
        <v>7.7634269459727623</v>
      </c>
      <c r="X4616" s="25">
        <v>6.1469777414167259</v>
      </c>
      <c r="Y4616" s="34">
        <v>6.5213500668391156</v>
      </c>
      <c r="Z4616" s="34">
        <v>5.106268008982795</v>
      </c>
    </row>
    <row r="4617" spans="1:26" x14ac:dyDescent="0.25">
      <c r="A4617" s="39">
        <v>43402</v>
      </c>
      <c r="B4617" s="25">
        <v>45116.8638966</v>
      </c>
      <c r="C4617" s="34">
        <v>57945.536391596921</v>
      </c>
      <c r="D4617" s="34">
        <v>6638.3113666534009</v>
      </c>
      <c r="E4617" s="25">
        <v>64583.847758250326</v>
      </c>
      <c r="F4617" s="25">
        <v>64834.431422593756</v>
      </c>
      <c r="G4617" s="25">
        <v>71806.405507464107</v>
      </c>
      <c r="H4617" s="25">
        <v>108499.53985291164</v>
      </c>
      <c r="I4617" s="25">
        <v>126625.62214990538</v>
      </c>
      <c r="J4617" s="25">
        <v>189985.69058437092</v>
      </c>
      <c r="K4617" s="25">
        <v>212327.93674755297</v>
      </c>
      <c r="L4617" s="34">
        <v>195892.91758437094</v>
      </c>
      <c r="M4617" s="34">
        <v>218235.16374755299</v>
      </c>
      <c r="O4617" s="25">
        <v>7.6727655371152892</v>
      </c>
      <c r="P4617" s="34">
        <v>3.8055114558976033</v>
      </c>
      <c r="Q4617" s="34">
        <v>-1.23421675046822</v>
      </c>
      <c r="R4617" s="25">
        <v>3.2639062180131129</v>
      </c>
      <c r="S4617" s="25">
        <v>4.1788787191956001</v>
      </c>
      <c r="T4617" s="25">
        <v>3.0140528312913917</v>
      </c>
      <c r="U4617" s="25">
        <v>6.8675481345769063</v>
      </c>
      <c r="V4617" s="25">
        <v>5.1175589582400427</v>
      </c>
      <c r="W4617" s="25">
        <v>7.694862010759107</v>
      </c>
      <c r="X4617" s="25">
        <v>6.1589459523532897</v>
      </c>
      <c r="Y4617" s="34">
        <v>6.4650049153447631</v>
      </c>
      <c r="Z4617" s="34">
        <v>5.1250207458789498</v>
      </c>
    </row>
    <row r="4618" spans="1:26" x14ac:dyDescent="0.25">
      <c r="A4618" s="39">
        <v>43403</v>
      </c>
      <c r="B4618" s="25">
        <v>45140.0311545</v>
      </c>
      <c r="C4618" s="34">
        <v>58026.359465492154</v>
      </c>
      <c r="D4618" s="34">
        <v>6893.6898193954012</v>
      </c>
      <c r="E4618" s="25">
        <v>64920.049284887558</v>
      </c>
      <c r="F4618" s="25">
        <v>64796.241974733763</v>
      </c>
      <c r="G4618" s="25">
        <v>71787.932307734125</v>
      </c>
      <c r="H4618" s="25">
        <v>108573.00493480166</v>
      </c>
      <c r="I4618" s="25">
        <v>126722.04957710543</v>
      </c>
      <c r="J4618" s="25">
        <v>190225.80706221095</v>
      </c>
      <c r="K4618" s="25">
        <v>212593.35264280296</v>
      </c>
      <c r="L4618" s="34">
        <v>196137.14606221096</v>
      </c>
      <c r="M4618" s="34">
        <v>218504.69164280297</v>
      </c>
      <c r="O4618" s="25">
        <v>7.7280549015028788</v>
      </c>
      <c r="P4618" s="34">
        <v>3.9503005293205051</v>
      </c>
      <c r="Q4618" s="34">
        <v>2.5653418295676023</v>
      </c>
      <c r="R4618" s="25">
        <v>3.8014629620301887</v>
      </c>
      <c r="S4618" s="25">
        <v>4.1175141977574992</v>
      </c>
      <c r="T4618" s="25">
        <v>2.9875510288477347</v>
      </c>
      <c r="U4618" s="25">
        <v>6.9399081942208118</v>
      </c>
      <c r="V4618" s="25">
        <v>5.1976076529022697</v>
      </c>
      <c r="W4618" s="25">
        <v>7.8309738982804911</v>
      </c>
      <c r="X4618" s="25">
        <v>6.2916476218101813</v>
      </c>
      <c r="Y4618" s="34">
        <v>6.5977396074119454</v>
      </c>
      <c r="Z4618" s="34">
        <v>5.2548537438852794</v>
      </c>
    </row>
    <row r="4619" spans="1:26" x14ac:dyDescent="0.25">
      <c r="A4619" s="39">
        <v>43404</v>
      </c>
      <c r="B4619" s="25">
        <v>45220.713029500002</v>
      </c>
      <c r="C4619" s="34">
        <v>58749.769322387387</v>
      </c>
      <c r="D4619" s="34">
        <v>6866.5607505418002</v>
      </c>
      <c r="E4619" s="25">
        <v>65616.33007292918</v>
      </c>
      <c r="F4619" s="25">
        <v>65482.928838620006</v>
      </c>
      <c r="G4619" s="25">
        <v>72462.180149360007</v>
      </c>
      <c r="H4619" s="25">
        <v>110218.16172860001</v>
      </c>
      <c r="I4619" s="25">
        <v>128370.50154201</v>
      </c>
      <c r="J4619" s="25">
        <v>191951.14725044</v>
      </c>
      <c r="K4619" s="25">
        <v>214335.11151874001</v>
      </c>
      <c r="L4619" s="34">
        <v>197746.78425044002</v>
      </c>
      <c r="M4619" s="34">
        <v>220130.74851874003</v>
      </c>
      <c r="O4619" s="25">
        <v>7.8372412152342141</v>
      </c>
      <c r="P4619" s="34">
        <v>3.7955040552091646</v>
      </c>
      <c r="Q4619" s="34">
        <v>1.9027077054564412</v>
      </c>
      <c r="R4619" s="25">
        <v>3.5941405846733998</v>
      </c>
      <c r="S4619" s="25">
        <v>5.0374531072248985</v>
      </c>
      <c r="T4619" s="25">
        <v>3.7409915625445933</v>
      </c>
      <c r="U4619" s="25">
        <v>7.5090597145985649</v>
      </c>
      <c r="V4619" s="25">
        <v>5.6570499150071729</v>
      </c>
      <c r="W4619" s="25">
        <v>8.0061193209003179</v>
      </c>
      <c r="X4619" s="25">
        <v>6.4408846308192436</v>
      </c>
      <c r="Y4619" s="34">
        <v>6.6586529882656675</v>
      </c>
      <c r="Z4619" s="34">
        <v>5.3033142377398867</v>
      </c>
    </row>
    <row r="4620" spans="1:26" x14ac:dyDescent="0.25">
      <c r="A4620" s="39">
        <v>43405</v>
      </c>
      <c r="B4620" s="25">
        <v>45334.131582499998</v>
      </c>
      <c r="C4620" s="34">
        <v>59379.841175752626</v>
      </c>
      <c r="D4620" s="34">
        <v>7151.0838778176012</v>
      </c>
      <c r="E4620" s="25">
        <v>66530.92505357023</v>
      </c>
      <c r="F4620" s="25">
        <v>65395.837483143747</v>
      </c>
      <c r="G4620" s="25">
        <v>72404.314078404102</v>
      </c>
      <c r="H4620" s="25">
        <v>110749.70404863163</v>
      </c>
      <c r="I4620" s="25">
        <v>128919.70421141536</v>
      </c>
      <c r="J4620" s="25">
        <v>192514.28326617091</v>
      </c>
      <c r="K4620" s="25">
        <v>214903.32929825291</v>
      </c>
      <c r="L4620" s="34">
        <v>198312.2622661709</v>
      </c>
      <c r="M4620" s="34">
        <v>220701.3082982529</v>
      </c>
      <c r="O4620" s="25">
        <v>7.6847321830657345</v>
      </c>
      <c r="P4620" s="34">
        <v>3.129174302230564</v>
      </c>
      <c r="Q4620" s="34">
        <v>8.5359922269099275</v>
      </c>
      <c r="R4620" s="25">
        <v>3.6843487616254222</v>
      </c>
      <c r="S4620" s="25">
        <v>4.4101950335660334</v>
      </c>
      <c r="T4620" s="25">
        <v>3.2489181667435307</v>
      </c>
      <c r="U4620" s="25">
        <v>7.0545613073532687</v>
      </c>
      <c r="V4620" s="25">
        <v>5.3012667188110374</v>
      </c>
      <c r="W4620" s="25">
        <v>7.7859778761553589</v>
      </c>
      <c r="X4620" s="25">
        <v>6.251884830301635</v>
      </c>
      <c r="Y4620" s="34">
        <v>6.454488985850837</v>
      </c>
      <c r="Z4620" s="34">
        <v>5.1265168098921121</v>
      </c>
    </row>
    <row r="4621" spans="1:26" x14ac:dyDescent="0.25">
      <c r="A4621" s="39">
        <v>43409</v>
      </c>
      <c r="B4621" s="25">
        <v>45765.222827199999</v>
      </c>
      <c r="C4621" s="34">
        <v>59380.672515233557</v>
      </c>
      <c r="D4621" s="34">
        <v>7037.1695182068006</v>
      </c>
      <c r="E4621" s="25">
        <v>66417.842033440364</v>
      </c>
      <c r="F4621" s="25">
        <v>65521.782738423761</v>
      </c>
      <c r="G4621" s="25">
        <v>72561.669488944113</v>
      </c>
      <c r="H4621" s="25">
        <v>110187.52553552165</v>
      </c>
      <c r="I4621" s="25">
        <v>128395.88660925538</v>
      </c>
      <c r="J4621" s="25">
        <v>191919.93296042093</v>
      </c>
      <c r="K4621" s="25">
        <v>214347.42530079291</v>
      </c>
      <c r="L4621" s="34">
        <v>197699.04196042093</v>
      </c>
      <c r="M4621" s="34">
        <v>220126.5343007929</v>
      </c>
      <c r="O4621" s="25">
        <v>7.5685459246048303</v>
      </c>
      <c r="P4621" s="34">
        <v>0.91201090505144133</v>
      </c>
      <c r="Q4621" s="34">
        <v>7.615101475006858</v>
      </c>
      <c r="R4621" s="25">
        <v>1.5824103303974768</v>
      </c>
      <c r="S4621" s="25">
        <v>3.6026248448724818</v>
      </c>
      <c r="T4621" s="25">
        <v>2.5547816629212461</v>
      </c>
      <c r="U4621" s="25">
        <v>5.4407356177160304</v>
      </c>
      <c r="V4621" s="25">
        <v>3.983176435590674</v>
      </c>
      <c r="W4621" s="25">
        <v>6.9836517858541391</v>
      </c>
      <c r="X4621" s="25">
        <v>5.5732281052978783</v>
      </c>
      <c r="Y4621" s="34">
        <v>5.6883808573866101</v>
      </c>
      <c r="Z4621" s="34">
        <v>4.4746057577984999</v>
      </c>
    </row>
    <row r="4622" spans="1:26" x14ac:dyDescent="0.25">
      <c r="A4622" s="39">
        <v>43410</v>
      </c>
      <c r="B4622" s="25">
        <v>45904.669343499998</v>
      </c>
      <c r="C4622" s="34">
        <v>60024.335453668791</v>
      </c>
      <c r="D4622" s="34">
        <v>6890.6105187850007</v>
      </c>
      <c r="E4622" s="25">
        <v>66914.945972453788</v>
      </c>
      <c r="F4622" s="25">
        <v>65544.555530833764</v>
      </c>
      <c r="G4622" s="25">
        <v>72634.878166624127</v>
      </c>
      <c r="H4622" s="25">
        <v>110717.75150074165</v>
      </c>
      <c r="I4622" s="25">
        <v>128963.48053188541</v>
      </c>
      <c r="J4622" s="25">
        <v>192579.18770096093</v>
      </c>
      <c r="K4622" s="25">
        <v>215043.52102387292</v>
      </c>
      <c r="L4622" s="34">
        <v>198360.12770096093</v>
      </c>
      <c r="M4622" s="34">
        <v>220824.46102387292</v>
      </c>
      <c r="O4622" s="25">
        <v>7.8963070074969499</v>
      </c>
      <c r="P4622" s="34">
        <v>2.0058570794256214</v>
      </c>
      <c r="Q4622" s="34">
        <v>5.3738649161820806</v>
      </c>
      <c r="R4622" s="25">
        <v>2.3427032692179495</v>
      </c>
      <c r="S4622" s="25">
        <v>3.6386330389434951</v>
      </c>
      <c r="T4622" s="25">
        <v>2.6582508913469916</v>
      </c>
      <c r="U4622" s="25">
        <v>5.9481198750962916</v>
      </c>
      <c r="V4622" s="25">
        <v>4.4428501880701798</v>
      </c>
      <c r="W4622" s="25">
        <v>7.3511460763750369</v>
      </c>
      <c r="X4622" s="25">
        <v>5.9160783749137691</v>
      </c>
      <c r="Y4622" s="34">
        <v>6.0417921882294001</v>
      </c>
      <c r="Z4622" s="34">
        <v>4.8058498737031385</v>
      </c>
    </row>
    <row r="4623" spans="1:26" x14ac:dyDescent="0.25">
      <c r="A4623" s="39">
        <v>43411</v>
      </c>
      <c r="B4623" s="25">
        <v>45851.2879493</v>
      </c>
      <c r="C4623" s="34">
        <v>59823.156742344028</v>
      </c>
      <c r="D4623" s="34">
        <v>7000.1663214868004</v>
      </c>
      <c r="E4623" s="25">
        <v>66823.323063830831</v>
      </c>
      <c r="F4623" s="25">
        <v>65390.599682463755</v>
      </c>
      <c r="G4623" s="25">
        <v>72515.95911556411</v>
      </c>
      <c r="H4623" s="25">
        <v>110391.57393701165</v>
      </c>
      <c r="I4623" s="25">
        <v>128657.11617294539</v>
      </c>
      <c r="J4623" s="25">
        <v>192329.50121058093</v>
      </c>
      <c r="K4623" s="25">
        <v>214821.24518703288</v>
      </c>
      <c r="L4623" s="34">
        <v>198111.97221058095</v>
      </c>
      <c r="M4623" s="34">
        <v>220603.7161870329</v>
      </c>
      <c r="O4623" s="25">
        <v>7.506215222365209</v>
      </c>
      <c r="P4623" s="34">
        <v>2.1013900183730172</v>
      </c>
      <c r="Q4623" s="34">
        <v>8.4718935031387943</v>
      </c>
      <c r="R4623" s="25">
        <v>2.7334359491976823</v>
      </c>
      <c r="S4623" s="25">
        <v>4.0034375699707914</v>
      </c>
      <c r="T4623" s="25">
        <v>3.0064017385060593</v>
      </c>
      <c r="U4623" s="25">
        <v>5.9948042301214199</v>
      </c>
      <c r="V4623" s="25">
        <v>4.4525087208640679</v>
      </c>
      <c r="W4623" s="25">
        <v>7.4377937327871457</v>
      </c>
      <c r="X4623" s="25">
        <v>5.9689309853626416</v>
      </c>
      <c r="Y4623" s="34">
        <v>6.1214962310547572</v>
      </c>
      <c r="Z4623" s="34">
        <v>4.8544948022886114</v>
      </c>
    </row>
    <row r="4624" spans="1:26" x14ac:dyDescent="0.25">
      <c r="A4624" s="39">
        <v>43412</v>
      </c>
      <c r="B4624" s="25">
        <v>45836.713901300005</v>
      </c>
      <c r="C4624" s="34">
        <v>60073.049244509275</v>
      </c>
      <c r="D4624" s="34">
        <v>7067.4995743296004</v>
      </c>
      <c r="E4624" s="25">
        <v>67140.54881883887</v>
      </c>
      <c r="F4624" s="25">
        <v>65522.409251673766</v>
      </c>
      <c r="G4624" s="25">
        <v>72730.199133984133</v>
      </c>
      <c r="H4624" s="25">
        <v>110614.99673868164</v>
      </c>
      <c r="I4624" s="25">
        <v>128959.0841803954</v>
      </c>
      <c r="J4624" s="25">
        <v>192417.10948732091</v>
      </c>
      <c r="K4624" s="25">
        <v>214988.48213920291</v>
      </c>
      <c r="L4624" s="34">
        <v>198201.20648732092</v>
      </c>
      <c r="M4624" s="34">
        <v>220772.57913920292</v>
      </c>
      <c r="O4624" s="25">
        <v>7.252593570274235</v>
      </c>
      <c r="P4624" s="34">
        <v>2.7471693349583104</v>
      </c>
      <c r="Q4624" s="34">
        <v>9.4407555461379911</v>
      </c>
      <c r="R4624" s="25">
        <v>3.4129568373174601</v>
      </c>
      <c r="S4624" s="25">
        <v>4.4918662743532511</v>
      </c>
      <c r="T4624" s="25">
        <v>3.609121077868882</v>
      </c>
      <c r="U4624" s="25">
        <v>6.5413334833696268</v>
      </c>
      <c r="V4624" s="25">
        <v>5.0156717235637638</v>
      </c>
      <c r="W4624" s="25">
        <v>7.687521630929961</v>
      </c>
      <c r="X4624" s="25">
        <v>6.2483855518413067</v>
      </c>
      <c r="Y4624" s="34">
        <v>6.3583796435511486</v>
      </c>
      <c r="Z4624" s="34">
        <v>5.1215756641243448</v>
      </c>
    </row>
    <row r="4625" spans="1:26" x14ac:dyDescent="0.25">
      <c r="A4625" s="39">
        <v>43413</v>
      </c>
      <c r="B4625" s="25">
        <v>45938.986557300006</v>
      </c>
      <c r="C4625" s="34">
        <v>59958.7930851645</v>
      </c>
      <c r="D4625" s="34">
        <v>6991.4435867906004</v>
      </c>
      <c r="E4625" s="25">
        <v>66950.236671955106</v>
      </c>
      <c r="F4625" s="25">
        <v>65569.400449593755</v>
      </c>
      <c r="G4625" s="25">
        <v>72813.429967114105</v>
      </c>
      <c r="H4625" s="25">
        <v>110483.88619304163</v>
      </c>
      <c r="I4625" s="25">
        <v>128874.70500672537</v>
      </c>
      <c r="J4625" s="25">
        <v>192232.96554289092</v>
      </c>
      <c r="K4625" s="25">
        <v>214867.90775980294</v>
      </c>
      <c r="L4625" s="34">
        <v>197997.84354289091</v>
      </c>
      <c r="M4625" s="34">
        <v>220632.78575980294</v>
      </c>
      <c r="O4625" s="25">
        <v>7.1016347058667106</v>
      </c>
      <c r="P4625" s="34">
        <v>2.4238202787043583</v>
      </c>
      <c r="Q4625" s="34">
        <v>8.5067196339414721</v>
      </c>
      <c r="R4625" s="25">
        <v>3.0269623640404086</v>
      </c>
      <c r="S4625" s="25">
        <v>4.3248782732888902</v>
      </c>
      <c r="T4625" s="25">
        <v>3.5308015940022308</v>
      </c>
      <c r="U4625" s="25">
        <v>6.3864159690233402</v>
      </c>
      <c r="V4625" s="25">
        <v>4.9405003208911058</v>
      </c>
      <c r="W4625" s="25">
        <v>7.5476603450062685</v>
      </c>
      <c r="X4625" s="25">
        <v>6.1669244254143551</v>
      </c>
      <c r="Y4625" s="34">
        <v>6.2138267232635158</v>
      </c>
      <c r="Z4625" s="34">
        <v>5.0336606245343196</v>
      </c>
    </row>
    <row r="4626" spans="1:26" x14ac:dyDescent="0.25">
      <c r="A4626" s="39">
        <v>43416</v>
      </c>
      <c r="B4626" s="25">
        <v>45948.722644900001</v>
      </c>
      <c r="C4626" s="34">
        <v>59637.902442640356</v>
      </c>
      <c r="D4626" s="34">
        <v>7170.4393207580006</v>
      </c>
      <c r="E4626" s="25">
        <v>66808.341763398363</v>
      </c>
      <c r="F4626" s="25">
        <v>65571.951024343754</v>
      </c>
      <c r="G4626" s="25">
        <v>72748.119457364111</v>
      </c>
      <c r="H4626" s="25">
        <v>109807.52179436164</v>
      </c>
      <c r="I4626" s="25">
        <v>128140.7723362554</v>
      </c>
      <c r="J4626" s="25">
        <v>191527.00931040093</v>
      </c>
      <c r="K4626" s="25">
        <v>214095.45835603293</v>
      </c>
      <c r="L4626" s="34">
        <v>197294.17931040094</v>
      </c>
      <c r="M4626" s="34">
        <v>219862.62835603295</v>
      </c>
      <c r="O4626" s="25">
        <v>7.2836074234349457</v>
      </c>
      <c r="P4626" s="34">
        <v>1.5632523059871284</v>
      </c>
      <c r="Q4626" s="34">
        <v>12.056912028275967</v>
      </c>
      <c r="R4626" s="25">
        <v>2.5944148236031639</v>
      </c>
      <c r="S4626" s="25">
        <v>3.9157290405736234</v>
      </c>
      <c r="T4626" s="25">
        <v>3.0388870752177777</v>
      </c>
      <c r="U4626" s="25">
        <v>6.0235586709298072</v>
      </c>
      <c r="V4626" s="25">
        <v>4.5812641189266534</v>
      </c>
      <c r="W4626" s="25">
        <v>7.2786183172336205</v>
      </c>
      <c r="X4626" s="25">
        <v>5.9039328152047377</v>
      </c>
      <c r="Y4626" s="34">
        <v>5.9663146902003694</v>
      </c>
      <c r="Z4626" s="34">
        <v>4.7895565330937417</v>
      </c>
    </row>
    <row r="4627" spans="1:26" x14ac:dyDescent="0.25">
      <c r="A4627" s="39">
        <v>43417</v>
      </c>
      <c r="B4627" s="25">
        <v>46038.2772578</v>
      </c>
      <c r="C4627" s="34">
        <v>59469.46302700066</v>
      </c>
      <c r="D4627" s="34">
        <v>7149.0939720298011</v>
      </c>
      <c r="E4627" s="25">
        <v>66618.556999030465</v>
      </c>
      <c r="F4627" s="25">
        <v>65591.57910634375</v>
      </c>
      <c r="G4627" s="25">
        <v>72804.877437244111</v>
      </c>
      <c r="H4627" s="25">
        <v>109727.02194877165</v>
      </c>
      <c r="I4627" s="25">
        <v>128059.0631205354</v>
      </c>
      <c r="J4627" s="25">
        <v>191456.71897535099</v>
      </c>
      <c r="K4627" s="25">
        <v>214029.25332885302</v>
      </c>
      <c r="L4627" s="34">
        <v>197224.87097535099</v>
      </c>
      <c r="M4627" s="34">
        <v>219797.40532885303</v>
      </c>
      <c r="O4627" s="25">
        <v>7.4927044642291163</v>
      </c>
      <c r="P4627" s="34">
        <v>1.2764002510319505</v>
      </c>
      <c r="Q4627" s="34">
        <v>11.723334996569656</v>
      </c>
      <c r="R4627" s="25">
        <v>2.3029713252490813</v>
      </c>
      <c r="S4627" s="25">
        <v>3.9468348170349721</v>
      </c>
      <c r="T4627" s="25">
        <v>3.1192778691392586</v>
      </c>
      <c r="U4627" s="25">
        <v>5.9458328470295418</v>
      </c>
      <c r="V4627" s="25">
        <v>4.5145776699973439</v>
      </c>
      <c r="W4627" s="25">
        <v>7.2392471076461851</v>
      </c>
      <c r="X4627" s="25">
        <v>5.8711839993058401</v>
      </c>
      <c r="Y4627" s="34">
        <v>5.9290893201046746</v>
      </c>
      <c r="Z4627" s="34">
        <v>4.7584703401148065</v>
      </c>
    </row>
    <row r="4628" spans="1:26" x14ac:dyDescent="0.25">
      <c r="A4628" s="39">
        <v>43418</v>
      </c>
      <c r="B4628" s="25">
        <v>46404.820529999997</v>
      </c>
      <c r="C4628" s="34">
        <v>58981.333315740972</v>
      </c>
      <c r="D4628" s="34">
        <v>7208.918740634801</v>
      </c>
      <c r="E4628" s="25">
        <v>66190.252056375772</v>
      </c>
      <c r="F4628" s="25">
        <v>65184.405731833751</v>
      </c>
      <c r="G4628" s="25">
        <v>72374.016546914107</v>
      </c>
      <c r="H4628" s="25">
        <v>109497.26980929164</v>
      </c>
      <c r="I4628" s="25">
        <v>127788.23483543537</v>
      </c>
      <c r="J4628" s="25">
        <v>191185.48221319093</v>
      </c>
      <c r="K4628" s="25">
        <v>213708.97643666295</v>
      </c>
      <c r="L4628" s="34">
        <v>196953.44821319095</v>
      </c>
      <c r="M4628" s="34">
        <v>219476.94243666297</v>
      </c>
      <c r="O4628" s="25">
        <v>8.2505347523582184</v>
      </c>
      <c r="P4628" s="34">
        <v>0.59124024479744186</v>
      </c>
      <c r="Q4628" s="34">
        <v>12.842107743492303</v>
      </c>
      <c r="R4628" s="25">
        <v>1.7948832517025393</v>
      </c>
      <c r="S4628" s="25">
        <v>3.5624200113729021</v>
      </c>
      <c r="T4628" s="25">
        <v>2.7651639754604718</v>
      </c>
      <c r="U4628" s="25">
        <v>5.8428953831105801</v>
      </c>
      <c r="V4628" s="25">
        <v>4.4000635303898639</v>
      </c>
      <c r="W4628" s="25">
        <v>7.1004717395487971</v>
      </c>
      <c r="X4628" s="25">
        <v>5.7270031092161</v>
      </c>
      <c r="Y4628" s="34">
        <v>5.7951376352717743</v>
      </c>
      <c r="Z4628" s="34">
        <v>4.6187657880360611</v>
      </c>
    </row>
    <row r="4629" spans="1:26" x14ac:dyDescent="0.25">
      <c r="A4629" s="39">
        <v>43419</v>
      </c>
      <c r="B4629" s="25">
        <v>46375.342434599996</v>
      </c>
      <c r="C4629" s="34">
        <v>58998.030603371284</v>
      </c>
      <c r="D4629" s="34">
        <v>7182.3122789291992</v>
      </c>
      <c r="E4629" s="25">
        <v>66180.34288230048</v>
      </c>
      <c r="F4629" s="25">
        <v>65126.52903653375</v>
      </c>
      <c r="G4629" s="25">
        <v>72308.34641218411</v>
      </c>
      <c r="H4629" s="25">
        <v>109097.53777533164</v>
      </c>
      <c r="I4629" s="25">
        <v>127378.99432670539</v>
      </c>
      <c r="J4629" s="25">
        <v>190944.42750532096</v>
      </c>
      <c r="K4629" s="25">
        <v>213459.05786992295</v>
      </c>
      <c r="L4629" s="34">
        <v>196712.57550532097</v>
      </c>
      <c r="M4629" s="34">
        <v>219227.20586992297</v>
      </c>
      <c r="O4629" s="25">
        <v>8.5320140850563053</v>
      </c>
      <c r="P4629" s="34">
        <v>1.1459814613911545</v>
      </c>
      <c r="Q4629" s="34">
        <v>11.15098277308746</v>
      </c>
      <c r="R4629" s="25">
        <v>2.1437989697795867</v>
      </c>
      <c r="S4629" s="25">
        <v>4.5695274230483029</v>
      </c>
      <c r="T4629" s="25">
        <v>3.6063339079188683</v>
      </c>
      <c r="U4629" s="25">
        <v>6.0738651962564338</v>
      </c>
      <c r="V4629" s="25">
        <v>4.5592419452436639</v>
      </c>
      <c r="W4629" s="25">
        <v>7.2274724662154677</v>
      </c>
      <c r="X4629" s="25">
        <v>5.8196343591594424</v>
      </c>
      <c r="Y4629" s="34">
        <v>5.9136431885125296</v>
      </c>
      <c r="Z4629" s="34">
        <v>4.7056537773867646</v>
      </c>
    </row>
    <row r="4630" spans="1:26" x14ac:dyDescent="0.25">
      <c r="A4630" s="39">
        <v>43420</v>
      </c>
      <c r="B4630" s="25">
        <v>46229.779371699995</v>
      </c>
      <c r="C4630" s="34">
        <v>58645.771591611599</v>
      </c>
      <c r="D4630" s="34">
        <v>7192.879271940601</v>
      </c>
      <c r="E4630" s="25">
        <v>65838.650863552204</v>
      </c>
      <c r="F4630" s="25">
        <v>64616.515451083753</v>
      </c>
      <c r="G4630" s="25">
        <v>71764.227135894107</v>
      </c>
      <c r="H4630" s="25">
        <v>108506.19464275164</v>
      </c>
      <c r="I4630" s="25">
        <v>126745.88641380538</v>
      </c>
      <c r="J4630" s="25">
        <v>190384.83891700089</v>
      </c>
      <c r="K4630" s="25">
        <v>212853.72820175294</v>
      </c>
      <c r="L4630" s="34">
        <v>196144.9789170009</v>
      </c>
      <c r="M4630" s="34">
        <v>218613.86820175295</v>
      </c>
      <c r="O4630" s="25">
        <v>8.4386687704970154</v>
      </c>
      <c r="P4630" s="34">
        <v>0.77499932678064543</v>
      </c>
      <c r="Q4630" s="34">
        <v>8.5763716391680678</v>
      </c>
      <c r="R4630" s="25">
        <v>1.5723197699500258</v>
      </c>
      <c r="S4630" s="25">
        <v>3.6873187754401071</v>
      </c>
      <c r="T4630" s="25">
        <v>2.6677714371830641</v>
      </c>
      <c r="U4630" s="25">
        <v>5.5275621089782456</v>
      </c>
      <c r="V4630" s="25">
        <v>3.9984454853466023</v>
      </c>
      <c r="W4630" s="25">
        <v>6.9834224845995108</v>
      </c>
      <c r="X4630" s="25">
        <v>5.5435413238516418</v>
      </c>
      <c r="Y4630" s="34">
        <v>5.6739977552958232</v>
      </c>
      <c r="Z4630" s="34">
        <v>4.4351327687373043</v>
      </c>
    </row>
    <row r="4631" spans="1:26" x14ac:dyDescent="0.25">
      <c r="A4631" s="39">
        <v>43423</v>
      </c>
      <c r="B4631" s="25">
        <v>46219.8975775</v>
      </c>
      <c r="C4631" s="34">
        <v>58281.619429872546</v>
      </c>
      <c r="D4631" s="34">
        <v>7007.9471670697994</v>
      </c>
      <c r="E4631" s="25">
        <v>65289.566596942343</v>
      </c>
      <c r="F4631" s="25">
        <v>64799.911279473759</v>
      </c>
      <c r="G4631" s="25">
        <v>71940.783146284113</v>
      </c>
      <c r="H4631" s="25">
        <v>108017.50229649164</v>
      </c>
      <c r="I4631" s="25">
        <v>126258.14425843538</v>
      </c>
      <c r="J4631" s="25">
        <v>189876.95094220096</v>
      </c>
      <c r="K4631" s="25">
        <v>212386.18431036291</v>
      </c>
      <c r="L4631" s="34">
        <v>195639.21794220095</v>
      </c>
      <c r="M4631" s="34">
        <v>218148.4513103629</v>
      </c>
      <c r="O4631" s="25">
        <v>8.9584691509569261</v>
      </c>
      <c r="P4631" s="34">
        <v>1.4392141514322887</v>
      </c>
      <c r="Q4631" s="34">
        <v>6.4305274105710852</v>
      </c>
      <c r="R4631" s="25">
        <v>1.9524218864553466</v>
      </c>
      <c r="S4631" s="25">
        <v>3.8189381297921265</v>
      </c>
      <c r="T4631" s="25">
        <v>2.8120214676153887</v>
      </c>
      <c r="U4631" s="25">
        <v>5.5450888935890674</v>
      </c>
      <c r="V4631" s="25">
        <v>4.0361839994985882</v>
      </c>
      <c r="W4631" s="25">
        <v>6.9566667411143479</v>
      </c>
      <c r="X4631" s="25">
        <v>5.5600240016286717</v>
      </c>
      <c r="Y4631" s="34">
        <v>5.6566058321580792</v>
      </c>
      <c r="Z4631" s="34">
        <v>4.4584111753492639</v>
      </c>
    </row>
    <row r="4632" spans="1:26" x14ac:dyDescent="0.25">
      <c r="A4632" s="39">
        <v>43424</v>
      </c>
      <c r="B4632" s="25">
        <v>46061.615237900005</v>
      </c>
      <c r="C4632" s="34">
        <v>57850.468487382852</v>
      </c>
      <c r="D4632" s="34">
        <v>7037.8325872848009</v>
      </c>
      <c r="E4632" s="25">
        <v>64888.301074667652</v>
      </c>
      <c r="F4632" s="25">
        <v>64475.264416473758</v>
      </c>
      <c r="G4632" s="25">
        <v>71662.958552884113</v>
      </c>
      <c r="H4632" s="25">
        <v>107779.74626009165</v>
      </c>
      <c r="I4632" s="25">
        <v>126047.77730411539</v>
      </c>
      <c r="J4632" s="25">
        <v>189790.07689314094</v>
      </c>
      <c r="K4632" s="25">
        <v>212292.97818219298</v>
      </c>
      <c r="L4632" s="34">
        <v>195553.11089314095</v>
      </c>
      <c r="M4632" s="34">
        <v>218056.01218219299</v>
      </c>
      <c r="O4632" s="25">
        <v>8.5853354505299748</v>
      </c>
      <c r="P4632" s="34">
        <v>0.68879552520606513</v>
      </c>
      <c r="Q4632" s="34">
        <v>6.8844008430528847</v>
      </c>
      <c r="R4632" s="25">
        <v>1.3258287882350395</v>
      </c>
      <c r="S4632" s="25">
        <v>3.2988063592644723</v>
      </c>
      <c r="T4632" s="25">
        <v>2.4149767481717488</v>
      </c>
      <c r="U4632" s="25">
        <v>5.3127748568513544</v>
      </c>
      <c r="V4632" s="25">
        <v>3.8628425069905825</v>
      </c>
      <c r="W4632" s="25">
        <v>6.9077310558315563</v>
      </c>
      <c r="X4632" s="25">
        <v>5.5136987608477739</v>
      </c>
      <c r="Y4632" s="34">
        <v>5.6101029957759119</v>
      </c>
      <c r="Z4632" s="34">
        <v>4.4141475356073157</v>
      </c>
    </row>
    <row r="4633" spans="1:26" x14ac:dyDescent="0.25">
      <c r="A4633" s="39">
        <v>43425</v>
      </c>
      <c r="B4633" s="25">
        <v>45878.4556715</v>
      </c>
      <c r="C4633" s="34">
        <v>57660.855535123163</v>
      </c>
      <c r="D4633" s="34">
        <v>6986.0483885962003</v>
      </c>
      <c r="E4633" s="25">
        <v>64646.903923719365</v>
      </c>
      <c r="F4633" s="25">
        <v>64594.809532443745</v>
      </c>
      <c r="G4633" s="25">
        <v>71736.715592684108</v>
      </c>
      <c r="H4633" s="25">
        <v>107832.76942040164</v>
      </c>
      <c r="I4633" s="25">
        <v>126010.24101394539</v>
      </c>
      <c r="J4633" s="25">
        <v>189803.99707450098</v>
      </c>
      <c r="K4633" s="25">
        <v>212227.58667503297</v>
      </c>
      <c r="L4633" s="34">
        <v>195567.68107450099</v>
      </c>
      <c r="M4633" s="34">
        <v>217991.27067503298</v>
      </c>
      <c r="O4633" s="25">
        <v>8.2153069434470538</v>
      </c>
      <c r="P4633" s="34">
        <v>0.82468609844006391</v>
      </c>
      <c r="Q4633" s="34">
        <v>9.6829212935536582</v>
      </c>
      <c r="R4633" s="25">
        <v>1.7123854384198278</v>
      </c>
      <c r="S4633" s="25">
        <v>3.9351070766349361</v>
      </c>
      <c r="T4633" s="25">
        <v>2.8968123294840664</v>
      </c>
      <c r="U4633" s="25">
        <v>5.7065951942074644</v>
      </c>
      <c r="V4633" s="25">
        <v>4.115166590044339</v>
      </c>
      <c r="W4633" s="25">
        <v>7.0562378985276286</v>
      </c>
      <c r="X4633" s="25">
        <v>5.6028352091981981</v>
      </c>
      <c r="Y4633" s="34">
        <v>5.7502679600426987</v>
      </c>
      <c r="Z4633" s="34">
        <v>4.4983017993436292</v>
      </c>
    </row>
    <row r="4634" spans="1:26" x14ac:dyDescent="0.25">
      <c r="A4634" s="39">
        <v>43426</v>
      </c>
      <c r="B4634" s="25">
        <v>45764.898433000002</v>
      </c>
      <c r="C4634" s="34">
        <v>57183.739060853477</v>
      </c>
      <c r="D4634" s="34">
        <v>6976.6488937025997</v>
      </c>
      <c r="E4634" s="25">
        <v>64160.387954556078</v>
      </c>
      <c r="F4634" s="25">
        <v>64401.152565043769</v>
      </c>
      <c r="G4634" s="25">
        <v>71478.656682954126</v>
      </c>
      <c r="H4634" s="25">
        <v>107380.22168532164</v>
      </c>
      <c r="I4634" s="25">
        <v>125484.83932419539</v>
      </c>
      <c r="J4634" s="25">
        <v>189279.1918655709</v>
      </c>
      <c r="K4634" s="25">
        <v>211632.34812486297</v>
      </c>
      <c r="L4634" s="34">
        <v>195043.36486557091</v>
      </c>
      <c r="M4634" s="34">
        <v>217396.52112486298</v>
      </c>
      <c r="O4634" s="25">
        <v>7.8336962579997005</v>
      </c>
      <c r="P4634" s="34">
        <v>-0.71908284377238951</v>
      </c>
      <c r="Q4634" s="34">
        <v>7.2693902564623381</v>
      </c>
      <c r="R4634" s="25">
        <v>9.143911377083036E-2</v>
      </c>
      <c r="S4634" s="25">
        <v>3.6446951818359441</v>
      </c>
      <c r="T4634" s="25">
        <v>2.6013698158758647</v>
      </c>
      <c r="U4634" s="25">
        <v>4.5952945924986999</v>
      </c>
      <c r="V4634" s="25">
        <v>3.1555562379887991</v>
      </c>
      <c r="W4634" s="25">
        <v>6.3099052010189949</v>
      </c>
      <c r="X4634" s="25">
        <v>4.9272248671419661</v>
      </c>
      <c r="Y4634" s="34">
        <v>5.0399235260048414</v>
      </c>
      <c r="Z4634" s="34">
        <v>3.8511846546427142</v>
      </c>
    </row>
    <row r="4635" spans="1:26" x14ac:dyDescent="0.25">
      <c r="A4635" s="39">
        <v>43427</v>
      </c>
      <c r="B4635" s="25">
        <v>45793.233980199999</v>
      </c>
      <c r="C4635" s="34">
        <v>57028.545418333786</v>
      </c>
      <c r="D4635" s="34">
        <v>6976.116285772202</v>
      </c>
      <c r="E4635" s="25">
        <v>64004.661704105987</v>
      </c>
      <c r="F4635" s="25">
        <v>64422.852061303754</v>
      </c>
      <c r="G4635" s="25">
        <v>71494.904955894104</v>
      </c>
      <c r="H4635" s="25">
        <v>107414.62325519165</v>
      </c>
      <c r="I4635" s="25">
        <v>125505.41426393538</v>
      </c>
      <c r="J4635" s="25">
        <v>189367.39364929096</v>
      </c>
      <c r="K4635" s="25">
        <v>211703.17024586292</v>
      </c>
      <c r="L4635" s="34">
        <v>195126.92364929095</v>
      </c>
      <c r="M4635" s="34">
        <v>217462.70024586291</v>
      </c>
      <c r="O4635" s="25">
        <v>7.9655440613844775</v>
      </c>
      <c r="P4635" s="34">
        <v>4.9996017258036041E-2</v>
      </c>
      <c r="Q4635" s="34">
        <v>5.1633187365591748</v>
      </c>
      <c r="R4635" s="25">
        <v>0.58304337782244531</v>
      </c>
      <c r="S4635" s="25">
        <v>4.2680305937315755</v>
      </c>
      <c r="T4635" s="25">
        <v>3.2656691471646848</v>
      </c>
      <c r="U4635" s="25">
        <v>5.314917723527679</v>
      </c>
      <c r="V4635" s="25">
        <v>3.8108311101722858</v>
      </c>
      <c r="W4635" s="25">
        <v>6.7244708642658857</v>
      </c>
      <c r="X4635" s="25">
        <v>5.3219856857056991</v>
      </c>
      <c r="Y4635" s="34">
        <v>5.4303221841726312</v>
      </c>
      <c r="Z4635" s="34">
        <v>4.2253920792969524</v>
      </c>
    </row>
    <row r="4636" spans="1:26" x14ac:dyDescent="0.25">
      <c r="A4636" s="39">
        <v>43430</v>
      </c>
      <c r="B4636" s="25">
        <v>45790.608925199995</v>
      </c>
      <c r="C4636" s="34">
        <v>57002.583177024717</v>
      </c>
      <c r="D4636" s="34">
        <v>7039.8694861992008</v>
      </c>
      <c r="E4636" s="25">
        <v>64042.452663223914</v>
      </c>
      <c r="F4636" s="25">
        <v>64896.379061103748</v>
      </c>
      <c r="G4636" s="25">
        <v>71986.8609825241</v>
      </c>
      <c r="H4636" s="25">
        <v>107529.78955063163</v>
      </c>
      <c r="I4636" s="25">
        <v>125633.34047187537</v>
      </c>
      <c r="J4636" s="25">
        <v>189520.47488684094</v>
      </c>
      <c r="K4636" s="25">
        <v>211865.17461089289</v>
      </c>
      <c r="L4636" s="34">
        <v>195281.81388684094</v>
      </c>
      <c r="M4636" s="34">
        <v>217626.5136108929</v>
      </c>
      <c r="O4636" s="25">
        <v>8.0530375875911719</v>
      </c>
      <c r="P4636" s="34">
        <v>-7.0040641177361085</v>
      </c>
      <c r="Q4636" s="34">
        <v>7.2546157564208125</v>
      </c>
      <c r="R4636" s="25">
        <v>-5.6248953125214829</v>
      </c>
      <c r="S4636" s="25">
        <v>4.5450550487734054</v>
      </c>
      <c r="T4636" s="25">
        <v>3.3443319838297958</v>
      </c>
      <c r="U4636" s="25">
        <v>5.022128504654666</v>
      </c>
      <c r="V4636" s="25">
        <v>3.478564294724662</v>
      </c>
      <c r="W4636" s="25">
        <v>6.6247763003576265</v>
      </c>
      <c r="X4636" s="25">
        <v>5.1589276767612491</v>
      </c>
      <c r="Y4636" s="34">
        <v>5.3494184984217874</v>
      </c>
      <c r="Z4636" s="34">
        <v>4.0817120840366483</v>
      </c>
    </row>
    <row r="4637" spans="1:26" x14ac:dyDescent="0.25">
      <c r="A4637" s="39">
        <v>43431</v>
      </c>
      <c r="B4637" s="25">
        <v>45727.329251800002</v>
      </c>
      <c r="C4637" s="34">
        <v>56928.052795325042</v>
      </c>
      <c r="D4637" s="34">
        <v>7069.5206791230003</v>
      </c>
      <c r="E4637" s="25">
        <v>63997.573474448043</v>
      </c>
      <c r="F4637" s="25">
        <v>65073.237271463753</v>
      </c>
      <c r="G4637" s="25">
        <v>72183.859628404112</v>
      </c>
      <c r="H4637" s="25">
        <v>107748.71399670164</v>
      </c>
      <c r="I4637" s="25">
        <v>125867.40104486539</v>
      </c>
      <c r="J4637" s="25">
        <v>189595.08800136097</v>
      </c>
      <c r="K4637" s="25">
        <v>211971.54907488293</v>
      </c>
      <c r="L4637" s="34">
        <v>195356.59100136097</v>
      </c>
      <c r="M4637" s="34">
        <v>217733.05207488293</v>
      </c>
      <c r="O4637" s="25">
        <v>7.9037152464187965</v>
      </c>
      <c r="P4637" s="34">
        <v>-7.1256554950303368</v>
      </c>
      <c r="Q4637" s="34">
        <v>7.7063609641971897</v>
      </c>
      <c r="R4637" s="25">
        <v>-5.6910307892697798</v>
      </c>
      <c r="S4637" s="25">
        <v>4.8299654182796248</v>
      </c>
      <c r="T4637" s="25">
        <v>3.6271432244134205</v>
      </c>
      <c r="U4637" s="25">
        <v>5.2359474975500975</v>
      </c>
      <c r="V4637" s="25">
        <v>3.6713495216400327</v>
      </c>
      <c r="W4637" s="25">
        <v>6.6667538579250785</v>
      </c>
      <c r="X4637" s="25">
        <v>5.2117264653584128</v>
      </c>
      <c r="Y4637" s="34">
        <v>5.3897587911243106</v>
      </c>
      <c r="Z4637" s="34">
        <v>4.1326650012657895</v>
      </c>
    </row>
    <row r="4638" spans="1:26" x14ac:dyDescent="0.25">
      <c r="A4638" s="39">
        <v>43432</v>
      </c>
      <c r="B4638" s="25">
        <v>45630.785229499998</v>
      </c>
      <c r="C4638" s="34">
        <v>57078.447644495347</v>
      </c>
      <c r="D4638" s="34">
        <v>7749.4558192534014</v>
      </c>
      <c r="E4638" s="25">
        <v>64827.903463748749</v>
      </c>
      <c r="F4638" s="25">
        <v>64972.886940183758</v>
      </c>
      <c r="G4638" s="25">
        <v>72062.172539834108</v>
      </c>
      <c r="H4638" s="25">
        <v>107659.27689119165</v>
      </c>
      <c r="I4638" s="25">
        <v>125750.20535682539</v>
      </c>
      <c r="J4638" s="25">
        <v>189494.97518550092</v>
      </c>
      <c r="K4638" s="25">
        <v>211838.78420504296</v>
      </c>
      <c r="L4638" s="34">
        <v>195256.62018550094</v>
      </c>
      <c r="M4638" s="34">
        <v>217600.42920504298</v>
      </c>
      <c r="O4638" s="25">
        <v>6.9986274472129795</v>
      </c>
      <c r="P4638" s="34">
        <v>-7.0164074293213696</v>
      </c>
      <c r="Q4638" s="34">
        <v>8.325199878067103</v>
      </c>
      <c r="R4638" s="25">
        <v>-5.4151086887407995</v>
      </c>
      <c r="S4638" s="25">
        <v>4.2046737018469615</v>
      </c>
      <c r="T4638" s="25">
        <v>3.0435959929419054</v>
      </c>
      <c r="U4638" s="25">
        <v>4.8600843304038799</v>
      </c>
      <c r="V4638" s="25">
        <v>3.3635349657838987</v>
      </c>
      <c r="W4638" s="25">
        <v>6.4511750499624654</v>
      </c>
      <c r="X4638" s="25">
        <v>5.0484881117135227</v>
      </c>
      <c r="Y4638" s="34">
        <v>5.1843351157568884</v>
      </c>
      <c r="Z4638" s="34">
        <v>3.9758745565650733</v>
      </c>
    </row>
    <row r="4639" spans="1:26" x14ac:dyDescent="0.25">
      <c r="A4639" s="39">
        <v>43433</v>
      </c>
      <c r="B4639" s="25">
        <v>45581.927227199994</v>
      </c>
      <c r="C4639" s="34">
        <v>56945.24871429566</v>
      </c>
      <c r="D4639" s="34">
        <v>7064.4094188668005</v>
      </c>
      <c r="E4639" s="25">
        <v>64009.658133162462</v>
      </c>
      <c r="F4639" s="25">
        <v>64748.132174033752</v>
      </c>
      <c r="G4639" s="25">
        <v>71890.995483874111</v>
      </c>
      <c r="H4639" s="25">
        <v>107890.91960069165</v>
      </c>
      <c r="I4639" s="25">
        <v>126055.2051838154</v>
      </c>
      <c r="J4639" s="25">
        <v>189678.43664643093</v>
      </c>
      <c r="K4639" s="25">
        <v>212092.70366876293</v>
      </c>
      <c r="L4639" s="34">
        <v>195440.32664643094</v>
      </c>
      <c r="M4639" s="34">
        <v>217854.59366876294</v>
      </c>
      <c r="O4639" s="25">
        <v>7.0010408679442193</v>
      </c>
      <c r="P4639" s="34">
        <v>-7.0338041961798492</v>
      </c>
      <c r="Q4639" s="34">
        <v>7.7013438171481097</v>
      </c>
      <c r="R4639" s="25">
        <v>-5.6085364616909601</v>
      </c>
      <c r="S4639" s="25">
        <v>3.5565895136782322</v>
      </c>
      <c r="T4639" s="25">
        <v>2.6149064753097084</v>
      </c>
      <c r="U4639" s="25">
        <v>4.7244289341201284</v>
      </c>
      <c r="V4639" s="25">
        <v>3.3586498319839952</v>
      </c>
      <c r="W4639" s="25">
        <v>6.2572748259234645</v>
      </c>
      <c r="X4639" s="25">
        <v>4.9404216007504553</v>
      </c>
      <c r="Y4639" s="34">
        <v>5.0017462920479927</v>
      </c>
      <c r="Z4639" s="34">
        <v>3.8740233211626451</v>
      </c>
    </row>
    <row r="4640" spans="1:26" x14ac:dyDescent="0.25">
      <c r="A4640" s="39">
        <v>43434</v>
      </c>
      <c r="B4640" s="25">
        <v>45616.494057000004</v>
      </c>
      <c r="C4640" s="34">
        <v>57280.322320235973</v>
      </c>
      <c r="D4640" s="34">
        <v>7220.9822658330013</v>
      </c>
      <c r="E4640" s="25">
        <v>64501.304586068974</v>
      </c>
      <c r="F4640" s="25">
        <v>65307.254487450002</v>
      </c>
      <c r="G4640" s="25">
        <v>72463.400224240002</v>
      </c>
      <c r="H4640" s="25">
        <v>109244.65953045999</v>
      </c>
      <c r="I4640" s="25">
        <v>127419.93759808999</v>
      </c>
      <c r="J4640" s="25">
        <v>191102.65351967001</v>
      </c>
      <c r="K4640" s="25">
        <v>213524.37377949001</v>
      </c>
      <c r="L4640" s="34">
        <v>196803.84351967002</v>
      </c>
      <c r="M4640" s="34">
        <v>219225.56377949001</v>
      </c>
      <c r="O4640" s="25">
        <v>7.1098584743156001</v>
      </c>
      <c r="P4640" s="34">
        <v>-6.2885373592670657</v>
      </c>
      <c r="Q4640" s="34">
        <v>6.4031768177628123</v>
      </c>
      <c r="R4640" s="25">
        <v>-5.0202297948481416</v>
      </c>
      <c r="S4640" s="25">
        <v>4.3068072052094175</v>
      </c>
      <c r="T4640" s="25">
        <v>3.3009228547087766</v>
      </c>
      <c r="U4640" s="25">
        <v>5.2064936254983207</v>
      </c>
      <c r="V4640" s="25">
        <v>3.7734640820815013</v>
      </c>
      <c r="W4640" s="25">
        <v>6.5653477256310655</v>
      </c>
      <c r="X4640" s="25">
        <v>5.209156525629699</v>
      </c>
      <c r="Y4640" s="34">
        <v>5.3169355885442915</v>
      </c>
      <c r="Z4640" s="34">
        <v>4.1494264853056517</v>
      </c>
    </row>
    <row r="4641" spans="1:26" x14ac:dyDescent="0.25">
      <c r="A4641" s="39">
        <v>43437</v>
      </c>
      <c r="B4641" s="25">
        <v>46142.6968184</v>
      </c>
      <c r="C4641" s="34">
        <v>58234.456887076907</v>
      </c>
      <c r="D4641" s="34">
        <v>7243.9122117236002</v>
      </c>
      <c r="E4641" s="25">
        <v>65478.369098800511</v>
      </c>
      <c r="F4641" s="25">
        <v>65997.913247253746</v>
      </c>
      <c r="G4641" s="25">
        <v>73139.458853654098</v>
      </c>
      <c r="H4641" s="25">
        <v>109477.91160613165</v>
      </c>
      <c r="I4641" s="25">
        <v>127648.88284649537</v>
      </c>
      <c r="J4641" s="25">
        <v>191484.66507392091</v>
      </c>
      <c r="K4641" s="25">
        <v>213904.02440675287</v>
      </c>
      <c r="L4641" s="34">
        <v>197187.11407392091</v>
      </c>
      <c r="M4641" s="34">
        <v>219606.47340675286</v>
      </c>
      <c r="O4641" s="25">
        <v>6.2351447522490666</v>
      </c>
      <c r="P4641" s="34">
        <v>0.76141079903919717</v>
      </c>
      <c r="Q4641" s="34">
        <v>10.178353918888083</v>
      </c>
      <c r="R4641" s="25">
        <v>1.7232650837179175</v>
      </c>
      <c r="S4641" s="25">
        <v>4.0939032944036446</v>
      </c>
      <c r="T4641" s="25">
        <v>3.3014120803586122</v>
      </c>
      <c r="U4641" s="25">
        <v>4.1993594094874576</v>
      </c>
      <c r="V4641" s="25">
        <v>3.027047603594335</v>
      </c>
      <c r="W4641" s="25">
        <v>6.2788628982331396</v>
      </c>
      <c r="X4641" s="25">
        <v>5.0173920177920328</v>
      </c>
      <c r="Y4641" s="34">
        <v>5.0323400438742283</v>
      </c>
      <c r="Z4641" s="34">
        <v>3.9547965895287529</v>
      </c>
    </row>
    <row r="4642" spans="1:26" x14ac:dyDescent="0.25">
      <c r="A4642" s="39">
        <v>43438</v>
      </c>
      <c r="B4642" s="25">
        <v>46163.611464000001</v>
      </c>
      <c r="C4642" s="34">
        <v>58350.000240437228</v>
      </c>
      <c r="D4642" s="34">
        <v>7315.5103751352008</v>
      </c>
      <c r="E4642" s="25">
        <v>65665.510615572435</v>
      </c>
      <c r="F4642" s="25">
        <v>66244.373803993745</v>
      </c>
      <c r="G4642" s="25">
        <v>73393.983618034108</v>
      </c>
      <c r="H4642" s="25">
        <v>109678.98616667165</v>
      </c>
      <c r="I4642" s="25">
        <v>127853.67263806539</v>
      </c>
      <c r="J4642" s="25">
        <v>191673.81593698097</v>
      </c>
      <c r="K4642" s="25">
        <v>214090.575762033</v>
      </c>
      <c r="L4642" s="34">
        <v>197376.21893698096</v>
      </c>
      <c r="M4642" s="34">
        <v>219792.97876203299</v>
      </c>
      <c r="O4642" s="25">
        <v>6.2832969097075475</v>
      </c>
      <c r="P4642" s="34">
        <v>0.96133214999492012</v>
      </c>
      <c r="Q4642" s="34">
        <v>11.267346656201882</v>
      </c>
      <c r="R4642" s="25">
        <v>2.0139969144089997</v>
      </c>
      <c r="S4642" s="25">
        <v>4.4826283327705996</v>
      </c>
      <c r="T4642" s="25">
        <v>3.660900214150864</v>
      </c>
      <c r="U4642" s="25">
        <v>4.3907390229129373</v>
      </c>
      <c r="V4642" s="25">
        <v>3.1923360662453382</v>
      </c>
      <c r="W4642" s="25">
        <v>6.3838464416123619</v>
      </c>
      <c r="X4642" s="25">
        <v>5.108980462017132</v>
      </c>
      <c r="Y4642" s="34">
        <v>5.1330673473501953</v>
      </c>
      <c r="Z4642" s="34">
        <v>4.043082358022887</v>
      </c>
    </row>
    <row r="4643" spans="1:26" x14ac:dyDescent="0.25">
      <c r="A4643" s="39">
        <v>43439</v>
      </c>
      <c r="B4643" s="25">
        <v>46467.9921741</v>
      </c>
      <c r="C4643" s="34">
        <v>58755.247713327532</v>
      </c>
      <c r="D4643" s="34">
        <v>7259.1400605780009</v>
      </c>
      <c r="E4643" s="25">
        <v>66014.387773905532</v>
      </c>
      <c r="F4643" s="25">
        <v>66174.096550703762</v>
      </c>
      <c r="G4643" s="25">
        <v>73305.782605144122</v>
      </c>
      <c r="H4643" s="25">
        <v>110036.21022258166</v>
      </c>
      <c r="I4643" s="25">
        <v>128214.1237265854</v>
      </c>
      <c r="J4643" s="25">
        <v>191990.19021157097</v>
      </c>
      <c r="K4643" s="25">
        <v>214413.51443150296</v>
      </c>
      <c r="L4643" s="34">
        <v>197718.17721157096</v>
      </c>
      <c r="M4643" s="34">
        <v>220141.50143150295</v>
      </c>
      <c r="O4643" s="25">
        <v>5.7401639596388776</v>
      </c>
      <c r="P4643" s="34">
        <v>3.4805591637687705E-2</v>
      </c>
      <c r="Q4643" s="34">
        <v>13.294874992049067</v>
      </c>
      <c r="R4643" s="25">
        <v>1.339049859270558</v>
      </c>
      <c r="S4643" s="25">
        <v>4.6598141159652773</v>
      </c>
      <c r="T4643" s="25">
        <v>3.7471313661814554</v>
      </c>
      <c r="U4643" s="25">
        <v>4.1989843783657221</v>
      </c>
      <c r="V4643" s="25">
        <v>3.0329503686211901</v>
      </c>
      <c r="W4643" s="25">
        <v>6.2354551237631117</v>
      </c>
      <c r="X4643" s="25">
        <v>4.9722760146347689</v>
      </c>
      <c r="Y4643" s="34">
        <v>4.9967568076533242</v>
      </c>
      <c r="Z4643" s="34">
        <v>3.9164388861611554</v>
      </c>
    </row>
    <row r="4644" spans="1:26" x14ac:dyDescent="0.25">
      <c r="A4644" s="39">
        <v>43440</v>
      </c>
      <c r="B4644" s="25">
        <v>46892.583494800005</v>
      </c>
      <c r="C4644" s="34">
        <v>58576.485151847846</v>
      </c>
      <c r="D4644" s="34">
        <v>7306.1580136552011</v>
      </c>
      <c r="E4644" s="25">
        <v>65882.643165503046</v>
      </c>
      <c r="F4644" s="25">
        <v>66342.854378113756</v>
      </c>
      <c r="G4644" s="25">
        <v>73519.739128394111</v>
      </c>
      <c r="H4644" s="25">
        <v>110160.65964649165</v>
      </c>
      <c r="I4644" s="25">
        <v>128397.02001487539</v>
      </c>
      <c r="J4644" s="25">
        <v>192046.29743006095</v>
      </c>
      <c r="K4644" s="25">
        <v>214552.90941378297</v>
      </c>
      <c r="L4644" s="34">
        <v>197776.11543006095</v>
      </c>
      <c r="M4644" s="34">
        <v>220282.72741378297</v>
      </c>
      <c r="O4644" s="25">
        <v>6.320201220173649</v>
      </c>
      <c r="P4644" s="34">
        <v>-0.38209421066878191</v>
      </c>
      <c r="Q4644" s="34">
        <v>12.365582705454226</v>
      </c>
      <c r="R4644" s="25">
        <v>0.88716908592338939</v>
      </c>
      <c r="S4644" s="25">
        <v>4.6813098227930006</v>
      </c>
      <c r="T4644" s="25">
        <v>3.8124006648033282</v>
      </c>
      <c r="U4644" s="25">
        <v>4.2226498733491269</v>
      </c>
      <c r="V4644" s="25">
        <v>3.0660923890802216</v>
      </c>
      <c r="W4644" s="25">
        <v>6.1871718916558516</v>
      </c>
      <c r="X4644" s="25">
        <v>4.9616614150074456</v>
      </c>
      <c r="Y4644" s="34">
        <v>4.9407092661077456</v>
      </c>
      <c r="Z4644" s="34">
        <v>3.8976521064321812</v>
      </c>
    </row>
    <row r="4645" spans="1:26" x14ac:dyDescent="0.25">
      <c r="A4645" s="39">
        <v>43441</v>
      </c>
      <c r="B4645" s="25">
        <v>47189.777091709999</v>
      </c>
      <c r="C4645" s="34">
        <v>59600.737050028161</v>
      </c>
      <c r="D4645" s="34">
        <v>7144.0112706395994</v>
      </c>
      <c r="E4645" s="25">
        <v>66744.748320667757</v>
      </c>
      <c r="F4645" s="25">
        <v>65780.920743133742</v>
      </c>
      <c r="G4645" s="25">
        <v>72891.590782944098</v>
      </c>
      <c r="H4645" s="25">
        <v>110665.30863433164</v>
      </c>
      <c r="I4645" s="25">
        <v>128837.00123564538</v>
      </c>
      <c r="J4645" s="25">
        <v>192602.36534165096</v>
      </c>
      <c r="K4645" s="25">
        <v>215006.27183417298</v>
      </c>
      <c r="L4645" s="34">
        <v>198333.71434165098</v>
      </c>
      <c r="M4645" s="34">
        <v>220737.62083417299</v>
      </c>
      <c r="O4645" s="25">
        <v>6.1526049940587635</v>
      </c>
      <c r="P4645" s="34">
        <v>1.4399953265539001</v>
      </c>
      <c r="Q4645" s="34">
        <v>8.6783234672194176</v>
      </c>
      <c r="R4645" s="25">
        <v>2.1683395899468438</v>
      </c>
      <c r="S4645" s="25">
        <v>3.5666270388293508</v>
      </c>
      <c r="T4645" s="25">
        <v>2.6940280424159413</v>
      </c>
      <c r="U4645" s="25">
        <v>4.6377226921558989</v>
      </c>
      <c r="V4645" s="25">
        <v>3.3536211735738952</v>
      </c>
      <c r="W4645" s="25">
        <v>6.4226482231185766</v>
      </c>
      <c r="X4645" s="25">
        <v>5.1102532276710022</v>
      </c>
      <c r="Y4645" s="34">
        <v>5.1581325319896676</v>
      </c>
      <c r="Z4645" s="34">
        <v>4.0334044380351042</v>
      </c>
    </row>
    <row r="4646" spans="1:26" x14ac:dyDescent="0.25">
      <c r="A4646" s="39">
        <v>43444</v>
      </c>
      <c r="B4646" s="25">
        <v>47363.024923910001</v>
      </c>
      <c r="C4646" s="34">
        <v>59685.796746239095</v>
      </c>
      <c r="D4646" s="34">
        <v>7110.8883809893996</v>
      </c>
      <c r="E4646" s="25">
        <v>66796.685127228498</v>
      </c>
      <c r="F4646" s="25">
        <v>65988.134612883747</v>
      </c>
      <c r="G4646" s="25">
        <v>73077.846108704107</v>
      </c>
      <c r="H4646" s="25">
        <v>110133.53737620164</v>
      </c>
      <c r="I4646" s="25">
        <v>128260.56458708538</v>
      </c>
      <c r="J4646" s="25">
        <v>192124.52484863094</v>
      </c>
      <c r="K4646" s="25">
        <v>214488.53563508295</v>
      </c>
      <c r="L4646" s="34">
        <v>197850.04284863095</v>
      </c>
      <c r="M4646" s="34">
        <v>220214.05363508296</v>
      </c>
      <c r="O4646" s="25">
        <v>5.4949175670126804</v>
      </c>
      <c r="P4646" s="34">
        <v>-0.69519867328931007</v>
      </c>
      <c r="Q4646" s="34">
        <v>10.788713647231285</v>
      </c>
      <c r="R4646" s="25">
        <v>0.41283388859503223</v>
      </c>
      <c r="S4646" s="25">
        <v>2.5056498219178103</v>
      </c>
      <c r="T4646" s="25">
        <v>1.8493578600315974</v>
      </c>
      <c r="U4646" s="25">
        <v>2.8052619994370254</v>
      </c>
      <c r="V4646" s="25">
        <v>1.8478458466459236</v>
      </c>
      <c r="W4646" s="25">
        <v>5.4725695704421318</v>
      </c>
      <c r="X4646" s="25">
        <v>4.3103627511512643</v>
      </c>
      <c r="Y4646" s="34">
        <v>4.2342764322468751</v>
      </c>
      <c r="Z4646" s="34">
        <v>3.250054204679409</v>
      </c>
    </row>
    <row r="4647" spans="1:26" x14ac:dyDescent="0.25">
      <c r="A4647" s="39">
        <v>43445</v>
      </c>
      <c r="B4647" s="25">
        <v>47516.839207410005</v>
      </c>
      <c r="C4647" s="34">
        <v>59735.355503326951</v>
      </c>
      <c r="D4647" s="34">
        <v>7001.9824083202002</v>
      </c>
      <c r="E4647" s="25">
        <v>66737.337911647148</v>
      </c>
      <c r="F4647" s="25">
        <v>66241.884195933773</v>
      </c>
      <c r="G4647" s="25">
        <v>73310.207237164126</v>
      </c>
      <c r="H4647" s="25">
        <v>110068.13394678166</v>
      </c>
      <c r="I4647" s="25">
        <v>128150.88793363539</v>
      </c>
      <c r="J4647" s="25">
        <v>192208.96353882094</v>
      </c>
      <c r="K4647" s="25">
        <v>214523.00377830295</v>
      </c>
      <c r="L4647" s="34">
        <v>197946.69753882094</v>
      </c>
      <c r="M4647" s="34">
        <v>220260.73777830295</v>
      </c>
      <c r="O4647" s="25">
        <v>5.837518682218712</v>
      </c>
      <c r="P4647" s="34">
        <v>-0.61274316804520446</v>
      </c>
      <c r="Q4647" s="34">
        <v>9.0919421646725276</v>
      </c>
      <c r="R4647" s="25">
        <v>0.32361954976114493</v>
      </c>
      <c r="S4647" s="25">
        <v>2.8998231995284174</v>
      </c>
      <c r="T4647" s="25">
        <v>2.1732019931780755</v>
      </c>
      <c r="U4647" s="25">
        <v>2.7442105081531665</v>
      </c>
      <c r="V4647" s="25">
        <v>1.7607549241202891</v>
      </c>
      <c r="W4647" s="25">
        <v>5.5189247436430611</v>
      </c>
      <c r="X4647" s="25">
        <v>4.3271253464666426</v>
      </c>
      <c r="Y4647" s="34">
        <v>4.2851974810911519</v>
      </c>
      <c r="Z4647" s="34">
        <v>3.2719426365864335</v>
      </c>
    </row>
    <row r="4648" spans="1:26" x14ac:dyDescent="0.25">
      <c r="A4648" s="39">
        <v>43446</v>
      </c>
      <c r="B4648" s="25">
        <v>47600.849318109998</v>
      </c>
      <c r="C4648" s="34">
        <v>60280.404492894791</v>
      </c>
      <c r="D4648" s="34">
        <v>6903.0557569525999</v>
      </c>
      <c r="E4648" s="25">
        <v>67183.460249847398</v>
      </c>
      <c r="F4648" s="25">
        <v>66310.024273843752</v>
      </c>
      <c r="G4648" s="25">
        <v>73322.549252744109</v>
      </c>
      <c r="H4648" s="25">
        <v>110792.08198853165</v>
      </c>
      <c r="I4648" s="25">
        <v>128812.43418209539</v>
      </c>
      <c r="J4648" s="25">
        <v>192908.64686495095</v>
      </c>
      <c r="K4648" s="25">
        <v>215155.31197619296</v>
      </c>
      <c r="L4648" s="34">
        <v>198624.69486495096</v>
      </c>
      <c r="M4648" s="34">
        <v>220871.35997619297</v>
      </c>
      <c r="O4648" s="25">
        <v>5.8839891752951567</v>
      </c>
      <c r="P4648" s="34">
        <v>-0.21592072481042557</v>
      </c>
      <c r="Q4648" s="34">
        <v>8.6634681049240001</v>
      </c>
      <c r="R4648" s="25">
        <v>0.62897198229798779</v>
      </c>
      <c r="S4648" s="25">
        <v>4.4093081572957216</v>
      </c>
      <c r="T4648" s="25">
        <v>3.4342224115113229</v>
      </c>
      <c r="U4648" s="25">
        <v>4.363238035586936</v>
      </c>
      <c r="V4648" s="25">
        <v>3.1162220528485163</v>
      </c>
      <c r="W4648" s="25">
        <v>6.3981545942766838</v>
      </c>
      <c r="X4648" s="25">
        <v>5.089321151523718</v>
      </c>
      <c r="Y4648" s="34">
        <v>5.1009262771612995</v>
      </c>
      <c r="Z4648" s="34">
        <v>3.982467495469133</v>
      </c>
    </row>
    <row r="4649" spans="1:26" x14ac:dyDescent="0.25">
      <c r="A4649" s="39">
        <v>43447</v>
      </c>
      <c r="B4649" s="25">
        <v>47694.610725410006</v>
      </c>
      <c r="C4649" s="34">
        <v>60619.642038322643</v>
      </c>
      <c r="D4649" s="34">
        <v>6968.7844070894007</v>
      </c>
      <c r="E4649" s="25">
        <v>67588.426445412042</v>
      </c>
      <c r="F4649" s="25">
        <v>66202.885835803754</v>
      </c>
      <c r="G4649" s="25">
        <v>73199.014901924107</v>
      </c>
      <c r="H4649" s="25">
        <v>110885.21643840165</v>
      </c>
      <c r="I4649" s="25">
        <v>128887.87928692538</v>
      </c>
      <c r="J4649" s="25">
        <v>193079.11553761095</v>
      </c>
      <c r="K4649" s="25">
        <v>215306.75938322293</v>
      </c>
      <c r="L4649" s="34">
        <v>198840.11653761094</v>
      </c>
      <c r="M4649" s="34">
        <v>221067.76038322292</v>
      </c>
      <c r="O4649" s="25">
        <v>5.6266550041836005</v>
      </c>
      <c r="P4649" s="34">
        <v>0.34842315686121061</v>
      </c>
      <c r="Q4649" s="34">
        <v>8.0863968068188861</v>
      </c>
      <c r="R4649" s="25">
        <v>1.0946468949593946</v>
      </c>
      <c r="S4649" s="25">
        <v>4.1345520439006078</v>
      </c>
      <c r="T4649" s="25">
        <v>3.4694699946308472</v>
      </c>
      <c r="U4649" s="25">
        <v>3.4797454739781575</v>
      </c>
      <c r="V4649" s="25">
        <v>2.5288588743979767</v>
      </c>
      <c r="W4649" s="25">
        <v>5.8734540791800516</v>
      </c>
      <c r="X4649" s="25">
        <v>4.6397596127195628</v>
      </c>
      <c r="Y4649" s="34">
        <v>4.6193350350625328</v>
      </c>
      <c r="Z4649" s="34">
        <v>3.5675406457098324</v>
      </c>
    </row>
    <row r="4650" spans="1:26" x14ac:dyDescent="0.25">
      <c r="A4650" s="39">
        <v>43448</v>
      </c>
      <c r="B4650" s="25">
        <v>47731.354913910007</v>
      </c>
      <c r="C4650" s="34">
        <v>60835.85102678051</v>
      </c>
      <c r="D4650" s="34">
        <v>7090.9072617334014</v>
      </c>
      <c r="E4650" s="25">
        <v>67926.758288513913</v>
      </c>
      <c r="F4650" s="25">
        <v>66352.400212603767</v>
      </c>
      <c r="G4650" s="25">
        <v>73355.563374094127</v>
      </c>
      <c r="H4650" s="25">
        <v>111586.18544154166</v>
      </c>
      <c r="I4650" s="25">
        <v>129592.72027045541</v>
      </c>
      <c r="J4650" s="25">
        <v>193831.50189242096</v>
      </c>
      <c r="K4650" s="25">
        <v>216071.43546094297</v>
      </c>
      <c r="L4650" s="34">
        <v>199592.73789242096</v>
      </c>
      <c r="M4650" s="34">
        <v>221832.67146094298</v>
      </c>
      <c r="O4650" s="25">
        <v>5.3988912993289562</v>
      </c>
      <c r="P4650" s="34">
        <v>0.54410156199711235</v>
      </c>
      <c r="Q4650" s="34">
        <v>10.779929339648774</v>
      </c>
      <c r="R4650" s="25">
        <v>1.5233405633422681</v>
      </c>
      <c r="S4650" s="25">
        <v>4.3639399980265114</v>
      </c>
      <c r="T4650" s="25">
        <v>3.7064866469966207</v>
      </c>
      <c r="U4650" s="25">
        <v>4.0429680872755558</v>
      </c>
      <c r="V4650" s="25">
        <v>3.0080565759253997</v>
      </c>
      <c r="W4650" s="25">
        <v>6.2322363881778253</v>
      </c>
      <c r="X4650" s="25">
        <v>4.9694570937825144</v>
      </c>
      <c r="Y4650" s="34">
        <v>4.9562755112776191</v>
      </c>
      <c r="Z4650" s="34">
        <v>3.8787799721775595</v>
      </c>
    </row>
    <row r="4651" spans="1:26" x14ac:dyDescent="0.25">
      <c r="A4651" s="39">
        <v>43451</v>
      </c>
      <c r="B4651" s="25">
        <v>47754.936691309995</v>
      </c>
      <c r="C4651" s="34">
        <v>60608.863235994046</v>
      </c>
      <c r="D4651" s="34">
        <v>7057.0644996669998</v>
      </c>
      <c r="E4651" s="25">
        <v>67665.92773566104</v>
      </c>
      <c r="F4651" s="25">
        <v>66405.332886423756</v>
      </c>
      <c r="G4651" s="25">
        <v>73422.231398734119</v>
      </c>
      <c r="H4651" s="25">
        <v>111037.29510227164</v>
      </c>
      <c r="I4651" s="25">
        <v>129061.3397481954</v>
      </c>
      <c r="J4651" s="25">
        <v>193359.53756929096</v>
      </c>
      <c r="K4651" s="25">
        <v>215627.05524079295</v>
      </c>
      <c r="L4651" s="34">
        <v>199135.67156929095</v>
      </c>
      <c r="M4651" s="34">
        <v>221403.18924079294</v>
      </c>
      <c r="O4651" s="25">
        <v>4.6153873466045159</v>
      </c>
      <c r="P4651" s="34">
        <v>-0.33296205974449045</v>
      </c>
      <c r="Q4651" s="34">
        <v>9.4265949673062455</v>
      </c>
      <c r="R4651" s="25">
        <v>0.60281283684544551</v>
      </c>
      <c r="S4651" s="25">
        <v>3.8350984986948777</v>
      </c>
      <c r="T4651" s="25">
        <v>3.3271121944439264</v>
      </c>
      <c r="U4651" s="25">
        <v>3.5214447724660536</v>
      </c>
      <c r="V4651" s="25">
        <v>2.6018163095445246</v>
      </c>
      <c r="W4651" s="25">
        <v>5.8580459434536714</v>
      </c>
      <c r="X4651" s="25">
        <v>4.6649274777310401</v>
      </c>
      <c r="Y4651" s="34">
        <v>4.5909302461369039</v>
      </c>
      <c r="Z4651" s="34">
        <v>3.5794508727004626</v>
      </c>
    </row>
    <row r="4652" spans="1:26" x14ac:dyDescent="0.25">
      <c r="A4652" s="39">
        <v>43452</v>
      </c>
      <c r="B4652" s="25">
        <v>47874.101672510005</v>
      </c>
      <c r="C4652" s="34">
        <v>61085.855724211899</v>
      </c>
      <c r="D4652" s="34">
        <v>6992.1762603098005</v>
      </c>
      <c r="E4652" s="25">
        <v>68078.031984521702</v>
      </c>
      <c r="F4652" s="25">
        <v>66670.581780273773</v>
      </c>
      <c r="G4652" s="25">
        <v>73699.533891624131</v>
      </c>
      <c r="H4652" s="25">
        <v>112086.85100488167</v>
      </c>
      <c r="I4652" s="25">
        <v>130129.8381618054</v>
      </c>
      <c r="J4652" s="25">
        <v>194407.29109564092</v>
      </c>
      <c r="K4652" s="25">
        <v>216696.94440347294</v>
      </c>
      <c r="L4652" s="34">
        <v>200192.06109564091</v>
      </c>
      <c r="M4652" s="34">
        <v>222481.71440347293</v>
      </c>
      <c r="O4652" s="25">
        <v>4.8764386960592043</v>
      </c>
      <c r="P4652" s="34">
        <v>0.45141873676239896</v>
      </c>
      <c r="Q4652" s="34">
        <v>8.420440200459911</v>
      </c>
      <c r="R4652" s="25">
        <v>1.2155118421610656</v>
      </c>
      <c r="S4652" s="25">
        <v>4.2498565282448997</v>
      </c>
      <c r="T4652" s="25">
        <v>3.7173600151487962</v>
      </c>
      <c r="U4652" s="25">
        <v>4.4999587330915025</v>
      </c>
      <c r="V4652" s="25">
        <v>3.4512564143361457</v>
      </c>
      <c r="W4652" s="25">
        <v>6.4316568566987753</v>
      </c>
      <c r="X4652" s="25">
        <v>5.184249468638269</v>
      </c>
      <c r="Y4652" s="34">
        <v>5.1457718894874382</v>
      </c>
      <c r="Z4652" s="34">
        <v>4.0840192327401548</v>
      </c>
    </row>
    <row r="4653" spans="1:26" x14ac:dyDescent="0.25">
      <c r="A4653" s="39">
        <v>43453</v>
      </c>
      <c r="B4653" s="25">
        <v>48075.460484809999</v>
      </c>
      <c r="C4653" s="34">
        <v>61208.51676600975</v>
      </c>
      <c r="D4653" s="34">
        <v>6963.1286352249999</v>
      </c>
      <c r="E4653" s="25">
        <v>68171.645401234753</v>
      </c>
      <c r="F4653" s="25">
        <v>66698.206453043749</v>
      </c>
      <c r="G4653" s="25">
        <v>73718.5416370241</v>
      </c>
      <c r="H4653" s="25">
        <v>112064.39734732162</v>
      </c>
      <c r="I4653" s="25">
        <v>130098.77142823537</v>
      </c>
      <c r="J4653" s="25">
        <v>194360.43661379092</v>
      </c>
      <c r="K4653" s="25">
        <v>216647.27892307294</v>
      </c>
      <c r="L4653" s="34">
        <v>200152.58361379092</v>
      </c>
      <c r="M4653" s="34">
        <v>222439.42592307294</v>
      </c>
      <c r="O4653" s="25">
        <v>5.2908210686311241</v>
      </c>
      <c r="P4653" s="34">
        <v>1.0182846462261974</v>
      </c>
      <c r="Q4653" s="34">
        <v>5.2844165517261565</v>
      </c>
      <c r="R4653" s="25">
        <v>1.4381132157289978</v>
      </c>
      <c r="S4653" s="25">
        <v>4.2786785896897106</v>
      </c>
      <c r="T4653" s="25">
        <v>3.6749995395035651</v>
      </c>
      <c r="U4653" s="25">
        <v>4.3666276663007597</v>
      </c>
      <c r="V4653" s="25">
        <v>3.3217843327061125</v>
      </c>
      <c r="W4653" s="25">
        <v>6.2859195316211647</v>
      </c>
      <c r="X4653" s="25">
        <v>5.0485130878599627</v>
      </c>
      <c r="Y4653" s="34">
        <v>5.0009395539617696</v>
      </c>
      <c r="Z4653" s="34">
        <v>3.9487045885147287</v>
      </c>
    </row>
    <row r="4654" spans="1:26" x14ac:dyDescent="0.25">
      <c r="A4654" s="39">
        <v>43454</v>
      </c>
      <c r="B4654" s="25">
        <v>48245.109967510005</v>
      </c>
      <c r="C4654" s="34">
        <v>61272.958355767616</v>
      </c>
      <c r="D4654" s="34">
        <v>7042.3799726910001</v>
      </c>
      <c r="E4654" s="25">
        <v>68315.338328458616</v>
      </c>
      <c r="F4654" s="25">
        <v>66732.09300670377</v>
      </c>
      <c r="G4654" s="25">
        <v>73730.999106444127</v>
      </c>
      <c r="H4654" s="25">
        <v>112327.54130237167</v>
      </c>
      <c r="I4654" s="25">
        <v>130353.77092498539</v>
      </c>
      <c r="J4654" s="25">
        <v>194513.10607697096</v>
      </c>
      <c r="K4654" s="25">
        <v>216809.83258412295</v>
      </c>
      <c r="L4654" s="34">
        <v>200312.79207697097</v>
      </c>
      <c r="M4654" s="34">
        <v>222609.51858412297</v>
      </c>
      <c r="O4654" s="25">
        <v>5.3253105698829462</v>
      </c>
      <c r="P4654" s="34">
        <v>0.97387026601005733</v>
      </c>
      <c r="Q4654" s="34">
        <v>11.101164224511951</v>
      </c>
      <c r="R4654" s="25">
        <v>1.9316932966117362</v>
      </c>
      <c r="S4654" s="25">
        <v>3.8181823151743677</v>
      </c>
      <c r="T4654" s="25">
        <v>3.2511533139920612</v>
      </c>
      <c r="U4654" s="25">
        <v>4.3475709238466775</v>
      </c>
      <c r="V4654" s="25">
        <v>3.3212302712750219</v>
      </c>
      <c r="W4654" s="25">
        <v>6.2162837387766734</v>
      </c>
      <c r="X4654" s="25">
        <v>5.0129773777665143</v>
      </c>
      <c r="Y4654" s="34">
        <v>4.9312246430280871</v>
      </c>
      <c r="Z4654" s="34">
        <v>3.9115104531930678</v>
      </c>
    </row>
    <row r="4655" spans="1:26" x14ac:dyDescent="0.25">
      <c r="A4655" s="39">
        <v>43455</v>
      </c>
      <c r="B4655" s="25">
        <v>48361.48606761</v>
      </c>
      <c r="C4655" s="34">
        <v>61397.66019065545</v>
      </c>
      <c r="D4655" s="34">
        <v>6870.6584804410004</v>
      </c>
      <c r="E4655" s="25">
        <v>68268.318671096451</v>
      </c>
      <c r="F4655" s="25">
        <v>66382.076514293745</v>
      </c>
      <c r="G4655" s="25">
        <v>73291.451563884097</v>
      </c>
      <c r="H4655" s="25">
        <v>112183.11631744163</v>
      </c>
      <c r="I4655" s="25">
        <v>130133.71882527538</v>
      </c>
      <c r="J4655" s="25">
        <v>194726.15219247094</v>
      </c>
      <c r="K4655" s="25">
        <v>216940.70209467295</v>
      </c>
      <c r="L4655" s="34">
        <v>200529.21019247093</v>
      </c>
      <c r="M4655" s="34">
        <v>222743.76009467294</v>
      </c>
      <c r="O4655" s="25">
        <v>5.2778880566134667</v>
      </c>
      <c r="P4655" s="34">
        <v>1.2280919764773746</v>
      </c>
      <c r="Q4655" s="34">
        <v>9.1972912390538841</v>
      </c>
      <c r="R4655" s="25">
        <v>1.9770968079853013</v>
      </c>
      <c r="S4655" s="25">
        <v>2.8740914823565777</v>
      </c>
      <c r="T4655" s="25">
        <v>2.3224633101472936</v>
      </c>
      <c r="U4655" s="25">
        <v>4.2419794342407391</v>
      </c>
      <c r="V4655" s="25">
        <v>3.1876166641877424</v>
      </c>
      <c r="W4655" s="25">
        <v>6.3311073619399805</v>
      </c>
      <c r="X4655" s="25">
        <v>5.0887853962341412</v>
      </c>
      <c r="Y4655" s="34">
        <v>5.0351896568942678</v>
      </c>
      <c r="Z4655" s="34">
        <v>3.9789867057480111</v>
      </c>
    </row>
    <row r="4656" spans="1:26" x14ac:dyDescent="0.25">
      <c r="A4656" s="39">
        <v>43458</v>
      </c>
      <c r="B4656" s="25">
        <v>48613.085278910003</v>
      </c>
      <c r="C4656" s="34">
        <v>61301.330402349005</v>
      </c>
      <c r="D4656" s="34">
        <v>6912.8330198353997</v>
      </c>
      <c r="E4656" s="25">
        <v>68214.1634221844</v>
      </c>
      <c r="F4656" s="25">
        <v>67597.319121653767</v>
      </c>
      <c r="G4656" s="25">
        <v>74591.965131114121</v>
      </c>
      <c r="H4656" s="25">
        <v>112430.01372855165</v>
      </c>
      <c r="I4656" s="25">
        <v>130462.81297778538</v>
      </c>
      <c r="J4656" s="25">
        <v>194966.65147763098</v>
      </c>
      <c r="K4656" s="25">
        <v>217255.35129310295</v>
      </c>
      <c r="L4656" s="34">
        <v>200781.05247763099</v>
      </c>
      <c r="M4656" s="34">
        <v>223069.75229310297</v>
      </c>
      <c r="O4656" s="25">
        <v>4.7033781597271007</v>
      </c>
      <c r="P4656" s="34">
        <v>1.103728091368561</v>
      </c>
      <c r="Q4656" s="34">
        <v>9.8646722772609117</v>
      </c>
      <c r="R4656" s="25">
        <v>1.9274211278873299</v>
      </c>
      <c r="S4656" s="25">
        <v>3.2334470865302833</v>
      </c>
      <c r="T4656" s="25">
        <v>2.8111923330996547</v>
      </c>
      <c r="U4656" s="25">
        <v>3.987913603020532</v>
      </c>
      <c r="V4656" s="25">
        <v>3.0650493691288583</v>
      </c>
      <c r="W4656" s="25">
        <v>6.0509893762940026</v>
      </c>
      <c r="X4656" s="25">
        <v>4.8946570436985137</v>
      </c>
      <c r="Y4656" s="34">
        <v>4.7634503213529023</v>
      </c>
      <c r="Z4656" s="34">
        <v>3.788566255452297</v>
      </c>
    </row>
    <row r="4657" spans="1:26" x14ac:dyDescent="0.25">
      <c r="A4657" s="39">
        <v>43460</v>
      </c>
      <c r="B4657" s="25">
        <v>48890.363957310001</v>
      </c>
      <c r="C4657" s="34">
        <v>61811.394485554709</v>
      </c>
      <c r="D4657" s="34">
        <v>7092.0939784156008</v>
      </c>
      <c r="E4657" s="25">
        <v>68903.488463970309</v>
      </c>
      <c r="F4657" s="25">
        <v>67767.560775023754</v>
      </c>
      <c r="G4657" s="25">
        <v>74780.213415964114</v>
      </c>
      <c r="H4657" s="25">
        <v>113300.91078250165</v>
      </c>
      <c r="I4657" s="25">
        <v>131360.25690133541</v>
      </c>
      <c r="J4657" s="25">
        <v>195787.65698473094</v>
      </c>
      <c r="K4657" s="25">
        <v>218101.07857033293</v>
      </c>
      <c r="L4657" s="34">
        <v>201612.53398473095</v>
      </c>
      <c r="M4657" s="34">
        <v>223925.95557033294</v>
      </c>
      <c r="O4657" s="25">
        <v>5.3005839152058476</v>
      </c>
      <c r="P4657" s="34">
        <v>1.9449721563689293</v>
      </c>
      <c r="Q4657" s="34">
        <v>12.713641203605741</v>
      </c>
      <c r="R4657" s="25">
        <v>2.9574289782109853</v>
      </c>
      <c r="S4657" s="25">
        <v>3.493437171099556</v>
      </c>
      <c r="T4657" s="25">
        <v>3.0706576868555047</v>
      </c>
      <c r="U4657" s="25">
        <v>4.7934170855864267</v>
      </c>
      <c r="V4657" s="25">
        <v>3.7740261279118892</v>
      </c>
      <c r="W4657" s="25">
        <v>6.4975706026291435</v>
      </c>
      <c r="X4657" s="25">
        <v>5.3029888623143728</v>
      </c>
      <c r="Y4657" s="34">
        <v>5.1973003808444274</v>
      </c>
      <c r="Z4657" s="34">
        <v>4.1869354187001884</v>
      </c>
    </row>
    <row r="4658" spans="1:26" x14ac:dyDescent="0.25">
      <c r="A4658" s="39">
        <v>43461</v>
      </c>
      <c r="B4658" s="25">
        <v>49002.317722010004</v>
      </c>
      <c r="C4658" s="34">
        <v>62375.765079642581</v>
      </c>
      <c r="D4658" s="34">
        <v>7871.4007678236012</v>
      </c>
      <c r="E4658" s="25">
        <v>70247.165847466182</v>
      </c>
      <c r="F4658" s="25">
        <v>67779.418771573764</v>
      </c>
      <c r="G4658" s="25">
        <v>74689.405222404122</v>
      </c>
      <c r="H4658" s="25">
        <v>113824.74611109165</v>
      </c>
      <c r="I4658" s="25">
        <v>131754.45369030538</v>
      </c>
      <c r="J4658" s="25">
        <v>196255.13541606095</v>
      </c>
      <c r="K4658" s="25">
        <v>218541.45864939297</v>
      </c>
      <c r="L4658" s="34">
        <v>202089.80341606095</v>
      </c>
      <c r="M4658" s="34">
        <v>224376.12664939297</v>
      </c>
      <c r="O4658" s="25">
        <v>5.3277393276236484</v>
      </c>
      <c r="P4658" s="34">
        <v>1.497692062104572</v>
      </c>
      <c r="Q4658" s="34">
        <v>12.150202663277199</v>
      </c>
      <c r="R4658" s="25">
        <v>2.5895807966755946</v>
      </c>
      <c r="S4658" s="25">
        <v>2.7927127839986854</v>
      </c>
      <c r="T4658" s="25">
        <v>2.3292929768838011</v>
      </c>
      <c r="U4658" s="25">
        <v>4.4425901196233797</v>
      </c>
      <c r="V4658" s="25">
        <v>3.3877768046137291</v>
      </c>
      <c r="W4658" s="25">
        <v>6.2051998164984745</v>
      </c>
      <c r="X4658" s="25">
        <v>4.9857013172127873</v>
      </c>
      <c r="Y4658" s="34">
        <v>4.9187627707689252</v>
      </c>
      <c r="Z4658" s="34">
        <v>3.8826737471538975</v>
      </c>
    </row>
    <row r="4659" spans="1:26" x14ac:dyDescent="0.25">
      <c r="A4659" s="39">
        <v>43462</v>
      </c>
      <c r="B4659" s="25">
        <v>49078.796316209999</v>
      </c>
      <c r="C4659" s="34">
        <v>63400.134018950412</v>
      </c>
      <c r="D4659" s="34">
        <v>7335.1226878258021</v>
      </c>
      <c r="E4659" s="25">
        <v>70735.256706776214</v>
      </c>
      <c r="F4659" s="25">
        <v>67451.224624363749</v>
      </c>
      <c r="G4659" s="25">
        <v>74365.317921454101</v>
      </c>
      <c r="H4659" s="25">
        <v>114712.19212500163</v>
      </c>
      <c r="I4659" s="25">
        <v>132652.84031981538</v>
      </c>
      <c r="J4659" s="25">
        <v>197468.18494088092</v>
      </c>
      <c r="K4659" s="25">
        <v>219768.59582040296</v>
      </c>
      <c r="L4659" s="34">
        <v>203310.08294088094</v>
      </c>
      <c r="M4659" s="34">
        <v>225610.49382040297</v>
      </c>
      <c r="O4659" s="25">
        <v>5.4884207690278908</v>
      </c>
      <c r="P4659" s="34">
        <v>1.3652858848386185</v>
      </c>
      <c r="Q4659" s="34">
        <v>16.122342714953362</v>
      </c>
      <c r="R4659" s="25">
        <v>2.7189344105042368</v>
      </c>
      <c r="S4659" s="25">
        <v>2.4652794922667587</v>
      </c>
      <c r="T4659" s="25">
        <v>1.9340974149541612</v>
      </c>
      <c r="U4659" s="25">
        <v>4.2912450672377256</v>
      </c>
      <c r="V4659" s="25">
        <v>3.2143945369534022</v>
      </c>
      <c r="W4659" s="25">
        <v>6.1244214427491617</v>
      </c>
      <c r="X4659" s="25">
        <v>4.9251208114217793</v>
      </c>
      <c r="Y4659" s="34">
        <v>4.8456669759443072</v>
      </c>
      <c r="Z4659" s="34">
        <v>3.8272363669621612</v>
      </c>
    </row>
    <row r="4660" spans="1:26" x14ac:dyDescent="0.25">
      <c r="A4660" s="39">
        <v>43465</v>
      </c>
      <c r="B4660" s="25">
        <v>48953.068665309998</v>
      </c>
      <c r="C4660" s="34">
        <v>65095.451739083961</v>
      </c>
      <c r="D4660" s="34">
        <v>7508.0846320298006</v>
      </c>
      <c r="E4660" s="25">
        <v>72603.536371113762</v>
      </c>
      <c r="F4660" s="25">
        <v>68425.691246389993</v>
      </c>
      <c r="G4660" s="25">
        <v>75381.564260549989</v>
      </c>
      <c r="H4660" s="25">
        <v>117046.12671295</v>
      </c>
      <c r="I4660" s="25">
        <v>135043.51505399999</v>
      </c>
      <c r="J4660" s="25">
        <v>199904.45482853003</v>
      </c>
      <c r="K4660" s="25">
        <v>222251.37878418996</v>
      </c>
      <c r="L4660" s="34">
        <v>205739.22382853003</v>
      </c>
      <c r="M4660" s="34">
        <v>228086.14778418996</v>
      </c>
      <c r="O4660" s="25">
        <v>5.6514004754597558</v>
      </c>
      <c r="P4660" s="34">
        <v>3.3756715123812953</v>
      </c>
      <c r="Q4660" s="34">
        <v>13.832539871729743</v>
      </c>
      <c r="R4660" s="25">
        <v>4.3671203317517282</v>
      </c>
      <c r="S4660" s="25">
        <v>2.9815421503540218</v>
      </c>
      <c r="T4660" s="25">
        <v>2.459108255294562</v>
      </c>
      <c r="U4660" s="25">
        <v>5.4256330282772769</v>
      </c>
      <c r="V4660" s="25">
        <v>4.2091089011042415</v>
      </c>
      <c r="W4660" s="25">
        <v>6.8340686858468613</v>
      </c>
      <c r="X4660" s="25">
        <v>5.5721658015925435</v>
      </c>
      <c r="Y4660" s="34">
        <v>5.5347586727255038</v>
      </c>
      <c r="Z4660" s="34">
        <v>4.457386759217985</v>
      </c>
    </row>
    <row r="4661" spans="1:26" x14ac:dyDescent="0.25">
      <c r="A4661" s="39">
        <v>43467</v>
      </c>
      <c r="B4661" s="25">
        <v>49329.81552271</v>
      </c>
      <c r="C4661" s="34">
        <v>65648.447381569669</v>
      </c>
      <c r="D4661" s="34">
        <v>7289.6348117180014</v>
      </c>
      <c r="E4661" s="25">
        <v>72938.082193287672</v>
      </c>
      <c r="F4661" s="25">
        <v>68380.646645343761</v>
      </c>
      <c r="G4661" s="25">
        <v>75327.939805794114</v>
      </c>
      <c r="H4661" s="25">
        <v>116832.41973558167</v>
      </c>
      <c r="I4661" s="25">
        <v>134824.34064806538</v>
      </c>
      <c r="J4661" s="25">
        <v>199535.13709988096</v>
      </c>
      <c r="K4661" s="25">
        <v>221875.08889272297</v>
      </c>
      <c r="L4661" s="34">
        <v>205377.44509988095</v>
      </c>
      <c r="M4661" s="34">
        <v>227717.39689272296</v>
      </c>
      <c r="O4661" s="25">
        <v>5.4348102400280318</v>
      </c>
      <c r="P4661" s="34">
        <v>4.3010953643899175</v>
      </c>
      <c r="Q4661" s="34">
        <v>15.474093890844109</v>
      </c>
      <c r="R4661" s="25">
        <v>5.3195592731941854</v>
      </c>
      <c r="S4661" s="25">
        <v>2.3484526268726658</v>
      </c>
      <c r="T4661" s="25">
        <v>1.8748153080390573</v>
      </c>
      <c r="U4661" s="25">
        <v>4.9382501241403309</v>
      </c>
      <c r="V4661" s="25">
        <v>3.7853929853362667</v>
      </c>
      <c r="W4661" s="25">
        <v>6.4699758038887722</v>
      </c>
      <c r="X4661" s="25">
        <v>5.2420618561621835</v>
      </c>
      <c r="Y4661" s="34">
        <v>5.1819537596228038</v>
      </c>
      <c r="Z4661" s="34">
        <v>4.1360281498973306</v>
      </c>
    </row>
    <row r="4662" spans="1:26" x14ac:dyDescent="0.25">
      <c r="A4662" s="39">
        <v>43468</v>
      </c>
      <c r="B4662" s="25">
        <v>49717.702109410006</v>
      </c>
      <c r="C4662" s="34">
        <v>65494.960864017528</v>
      </c>
      <c r="D4662" s="34">
        <v>7190.6871189468011</v>
      </c>
      <c r="E4662" s="25">
        <v>72685.647982964336</v>
      </c>
      <c r="F4662" s="25">
        <v>68758.336151873766</v>
      </c>
      <c r="G4662" s="25">
        <v>75683.064583194122</v>
      </c>
      <c r="H4662" s="25">
        <v>117015.60001823166</v>
      </c>
      <c r="I4662" s="25">
        <v>134983.05559086541</v>
      </c>
      <c r="J4662" s="25">
        <v>199711.51532811095</v>
      </c>
      <c r="K4662" s="25">
        <v>222014.17385649294</v>
      </c>
      <c r="L4662" s="34">
        <v>205567.49032811096</v>
      </c>
      <c r="M4662" s="34">
        <v>227870.14885649295</v>
      </c>
      <c r="O4662" s="25">
        <v>6.2523326130401014</v>
      </c>
      <c r="P4662" s="34">
        <v>3.2449743058950098</v>
      </c>
      <c r="Q4662" s="34">
        <v>12.30411322835765</v>
      </c>
      <c r="R4662" s="25">
        <v>4.0755162231614239</v>
      </c>
      <c r="S4662" s="25">
        <v>2.7174229014852447</v>
      </c>
      <c r="T4662" s="25">
        <v>2.1682379021093823</v>
      </c>
      <c r="U4662" s="25">
        <v>5.0454039566754316</v>
      </c>
      <c r="V4662" s="25">
        <v>3.8614094896047169</v>
      </c>
      <c r="W4662" s="25">
        <v>6.5379968324707161</v>
      </c>
      <c r="X4662" s="25">
        <v>5.2918148466578163</v>
      </c>
      <c r="Y4662" s="34">
        <v>5.2458418758313252</v>
      </c>
      <c r="Z4662" s="34">
        <v>4.1827184708637777</v>
      </c>
    </row>
    <row r="4663" spans="1:26" x14ac:dyDescent="0.25">
      <c r="A4663" s="39">
        <v>43469</v>
      </c>
      <c r="B4663" s="25">
        <v>49826.527720209997</v>
      </c>
      <c r="C4663" s="34">
        <v>65604.328201305369</v>
      </c>
      <c r="D4663" s="34">
        <v>7120.6445748914011</v>
      </c>
      <c r="E4663" s="25">
        <v>72724.972776196766</v>
      </c>
      <c r="F4663" s="25">
        <v>68577.83017038375</v>
      </c>
      <c r="G4663" s="25">
        <v>75591.36073963411</v>
      </c>
      <c r="H4663" s="25">
        <v>116840.98439337163</v>
      </c>
      <c r="I4663" s="25">
        <v>134918.45409088538</v>
      </c>
      <c r="J4663" s="25">
        <v>199519.4414857009</v>
      </c>
      <c r="K4663" s="25">
        <v>221936.19981021294</v>
      </c>
      <c r="L4663" s="34">
        <v>205377.81148570089</v>
      </c>
      <c r="M4663" s="34">
        <v>227794.56981021294</v>
      </c>
      <c r="O4663" s="25">
        <v>6.6024645641615809</v>
      </c>
      <c r="P4663" s="34">
        <v>3.531431052592926</v>
      </c>
      <c r="Q4663" s="34">
        <v>12.700825681196326</v>
      </c>
      <c r="R4663" s="25">
        <v>4.362802375356134</v>
      </c>
      <c r="S4663" s="25">
        <v>3.01061234313591</v>
      </c>
      <c r="T4663" s="25">
        <v>2.5529953953586038</v>
      </c>
      <c r="U4663" s="25">
        <v>5.2646016200624368</v>
      </c>
      <c r="V4663" s="25">
        <v>4.1172309066346058</v>
      </c>
      <c r="W4663" s="25">
        <v>6.6958819931156377</v>
      </c>
      <c r="X4663" s="25">
        <v>5.4699075300359778</v>
      </c>
      <c r="Y4663" s="34">
        <v>5.3882602636555088</v>
      </c>
      <c r="Z4663" s="34">
        <v>4.346863490649211</v>
      </c>
    </row>
    <row r="4664" spans="1:26" x14ac:dyDescent="0.25">
      <c r="A4664" s="39">
        <v>43472</v>
      </c>
      <c r="B4664" s="25">
        <v>49770.363728309996</v>
      </c>
      <c r="C4664" s="34">
        <v>65574.078658018931</v>
      </c>
      <c r="D4664" s="34">
        <v>7171.9192465998012</v>
      </c>
      <c r="E4664" s="25">
        <v>72745.997904618736</v>
      </c>
      <c r="F4664" s="25">
        <v>68495.865684123753</v>
      </c>
      <c r="G4664" s="25">
        <v>75527.762764824103</v>
      </c>
      <c r="H4664" s="25">
        <v>116188.51345952164</v>
      </c>
      <c r="I4664" s="25">
        <v>134261.69410653537</v>
      </c>
      <c r="J4664" s="25">
        <v>198906.49952910093</v>
      </c>
      <c r="K4664" s="25">
        <v>221324.72599305294</v>
      </c>
      <c r="L4664" s="34">
        <v>204778.36552910093</v>
      </c>
      <c r="M4664" s="34">
        <v>227196.59199305295</v>
      </c>
      <c r="O4664" s="25">
        <v>6.7216842906889562</v>
      </c>
      <c r="P4664" s="34">
        <v>2.010047744068677</v>
      </c>
      <c r="Q4664" s="34">
        <v>13.229433815485404</v>
      </c>
      <c r="R4664" s="25">
        <v>3.01638218470488</v>
      </c>
      <c r="S4664" s="25">
        <v>2.5291168992163549</v>
      </c>
      <c r="T4664" s="25">
        <v>2.0900630751911287</v>
      </c>
      <c r="U4664" s="25">
        <v>4.3285982810262524</v>
      </c>
      <c r="V4664" s="25">
        <v>3.302873795486394</v>
      </c>
      <c r="W4664" s="25">
        <v>6.1895591538881911</v>
      </c>
      <c r="X4664" s="25">
        <v>5.0165837988554784</v>
      </c>
      <c r="Y4664" s="34">
        <v>4.8970965709584702</v>
      </c>
      <c r="Z4664" s="34">
        <v>3.9050789275788089</v>
      </c>
    </row>
    <row r="4665" spans="1:26" x14ac:dyDescent="0.25">
      <c r="A4665" s="39">
        <v>43473</v>
      </c>
      <c r="B4665" s="25">
        <v>49768.847345309994</v>
      </c>
      <c r="C4665" s="34">
        <v>66455.678170906773</v>
      </c>
      <c r="D4665" s="34">
        <v>6991.0700807136009</v>
      </c>
      <c r="E4665" s="25">
        <v>73446.748251620375</v>
      </c>
      <c r="F4665" s="25">
        <v>68370.871161493749</v>
      </c>
      <c r="G4665" s="25">
        <v>75352.969982194103</v>
      </c>
      <c r="H4665" s="25">
        <v>116158.25621321163</v>
      </c>
      <c r="I4665" s="25">
        <v>134261.05067591538</v>
      </c>
      <c r="J4665" s="25">
        <v>198895.68677236087</v>
      </c>
      <c r="K4665" s="25">
        <v>221369.18677338291</v>
      </c>
      <c r="L4665" s="34">
        <v>204775.31977236088</v>
      </c>
      <c r="M4665" s="34">
        <v>227248.81977338291</v>
      </c>
      <c r="O4665" s="25">
        <v>6.71843273824555</v>
      </c>
      <c r="P4665" s="34">
        <v>3.3815044269730477</v>
      </c>
      <c r="Q4665" s="34">
        <v>10.37420804464233</v>
      </c>
      <c r="R4665" s="25">
        <v>4.0087222122269006</v>
      </c>
      <c r="S4665" s="25">
        <v>2.3420168765435401</v>
      </c>
      <c r="T4665" s="25">
        <v>1.8537975544004714</v>
      </c>
      <c r="U4665" s="25">
        <v>4.301429536015422</v>
      </c>
      <c r="V4665" s="25">
        <v>3.3023787307356001</v>
      </c>
      <c r="W4665" s="25">
        <v>6.1837865829858618</v>
      </c>
      <c r="X4665" s="25">
        <v>5.0376800376165765</v>
      </c>
      <c r="Y4665" s="34">
        <v>4.8955363913073091</v>
      </c>
      <c r="Z4665" s="34">
        <v>3.9289645483523872</v>
      </c>
    </row>
    <row r="4666" spans="1:26" x14ac:dyDescent="0.25">
      <c r="A4666" s="39">
        <v>43474</v>
      </c>
      <c r="B4666" s="25">
        <v>49616.883801110002</v>
      </c>
      <c r="C4666" s="34">
        <v>66622.33527922463</v>
      </c>
      <c r="D4666" s="34">
        <v>7140.0478221534022</v>
      </c>
      <c r="E4666" s="25">
        <v>73762.383101378029</v>
      </c>
      <c r="F4666" s="25">
        <v>68715.964424833757</v>
      </c>
      <c r="G4666" s="25">
        <v>75713.359411104102</v>
      </c>
      <c r="H4666" s="25">
        <v>116883.01453935163</v>
      </c>
      <c r="I4666" s="25">
        <v>134989.99555491537</v>
      </c>
      <c r="J4666" s="25">
        <v>199581.08060646092</v>
      </c>
      <c r="K4666" s="25">
        <v>222058.6815381129</v>
      </c>
      <c r="L4666" s="34">
        <v>205468.82560646092</v>
      </c>
      <c r="M4666" s="34">
        <v>227946.42653811289</v>
      </c>
      <c r="O4666" s="25">
        <v>6.6154225085139462</v>
      </c>
      <c r="P4666" s="34">
        <v>3.3212381764391008</v>
      </c>
      <c r="Q4666" s="34">
        <v>12.590829368443979</v>
      </c>
      <c r="R4666" s="25">
        <v>4.1512576134497214</v>
      </c>
      <c r="S4666" s="25">
        <v>2.8938705170153733</v>
      </c>
      <c r="T4666" s="25">
        <v>2.3546245344651773</v>
      </c>
      <c r="U4666" s="25">
        <v>5.0804684626808205</v>
      </c>
      <c r="V4666" s="25">
        <v>3.9735740661589691</v>
      </c>
      <c r="W4666" s="25">
        <v>6.5809265152722674</v>
      </c>
      <c r="X4666" s="25">
        <v>5.3885385310536105</v>
      </c>
      <c r="Y4666" s="34">
        <v>5.2728558640968481</v>
      </c>
      <c r="Z4666" s="34">
        <v>4.2639495935637761</v>
      </c>
    </row>
    <row r="4667" spans="1:26" x14ac:dyDescent="0.25">
      <c r="A4667" s="39">
        <v>43475</v>
      </c>
      <c r="B4667" s="25">
        <v>49544.059902410001</v>
      </c>
      <c r="C4667" s="34">
        <v>66392.662720892462</v>
      </c>
      <c r="D4667" s="34">
        <v>7140.7674062438009</v>
      </c>
      <c r="E4667" s="25">
        <v>73533.430127136264</v>
      </c>
      <c r="F4667" s="25">
        <v>68415.219964733755</v>
      </c>
      <c r="G4667" s="25">
        <v>75414.921362334106</v>
      </c>
      <c r="H4667" s="25">
        <v>116472.72107770164</v>
      </c>
      <c r="I4667" s="25">
        <v>134589.37430306536</v>
      </c>
      <c r="J4667" s="25">
        <v>199131.9917634509</v>
      </c>
      <c r="K4667" s="25">
        <v>221599.44781125287</v>
      </c>
      <c r="L4667" s="34">
        <v>205026.5597634509</v>
      </c>
      <c r="M4667" s="34">
        <v>227494.01581125287</v>
      </c>
      <c r="O4667" s="25">
        <v>6.5531948661597061</v>
      </c>
      <c r="P4667" s="34">
        <v>3.0589706989877063</v>
      </c>
      <c r="Q4667" s="34">
        <v>13.598007189413973</v>
      </c>
      <c r="R4667" s="25">
        <v>3.9958992473453137</v>
      </c>
      <c r="S4667" s="25">
        <v>3.1196465124865957</v>
      </c>
      <c r="T4667" s="25">
        <v>2.6050882342646409</v>
      </c>
      <c r="U4667" s="25">
        <v>5.2857029838240477</v>
      </c>
      <c r="V4667" s="25">
        <v>4.1914799118924595</v>
      </c>
      <c r="W4667" s="25">
        <v>6.6087664741358854</v>
      </c>
      <c r="X4667" s="25">
        <v>5.4297519184583587</v>
      </c>
      <c r="Y4667" s="34">
        <v>5.2934788392234422</v>
      </c>
      <c r="Z4667" s="34">
        <v>4.2984379634755765</v>
      </c>
    </row>
    <row r="4668" spans="1:26" x14ac:dyDescent="0.25">
      <c r="A4668" s="39">
        <v>43476</v>
      </c>
      <c r="B4668" s="25">
        <v>49571.432265910007</v>
      </c>
      <c r="C4668" s="34">
        <v>66311.880894880334</v>
      </c>
      <c r="D4668" s="34">
        <v>7023.4604669726014</v>
      </c>
      <c r="E4668" s="25">
        <v>73335.34136185293</v>
      </c>
      <c r="F4668" s="25">
        <v>68553.922341993777</v>
      </c>
      <c r="G4668" s="25">
        <v>75534.764622804141</v>
      </c>
      <c r="H4668" s="25">
        <v>116483.80827122166</v>
      </c>
      <c r="I4668" s="25">
        <v>134570.14877156541</v>
      </c>
      <c r="J4668" s="25">
        <v>199115.33243136093</v>
      </c>
      <c r="K4668" s="25">
        <v>221473.71828419296</v>
      </c>
      <c r="L4668" s="34">
        <v>205012.12043136093</v>
      </c>
      <c r="M4668" s="34">
        <v>227370.50628419296</v>
      </c>
      <c r="O4668" s="25">
        <v>6.4712139811890834</v>
      </c>
      <c r="P4668" s="34">
        <v>3.2290407386522224</v>
      </c>
      <c r="Q4668" s="34">
        <v>12.110431569220626</v>
      </c>
      <c r="R4668" s="25">
        <v>4.018231966894259</v>
      </c>
      <c r="S4668" s="25">
        <v>3.1861942519742836</v>
      </c>
      <c r="T4668" s="25">
        <v>2.5002974171357994</v>
      </c>
      <c r="U4668" s="25">
        <v>5.3036381364755636</v>
      </c>
      <c r="V4668" s="25">
        <v>4.1113423378211555</v>
      </c>
      <c r="W4668" s="25">
        <v>6.5531516802296741</v>
      </c>
      <c r="X4668" s="25">
        <v>5.2865670698633238</v>
      </c>
      <c r="Y4668" s="34">
        <v>5.2369879880388437</v>
      </c>
      <c r="Z4668" s="34">
        <v>4.1580667476406319</v>
      </c>
    </row>
    <row r="4669" spans="1:26" x14ac:dyDescent="0.25">
      <c r="A4669" s="39">
        <v>43479</v>
      </c>
      <c r="B4669" s="25">
        <v>49534.120684709997</v>
      </c>
      <c r="C4669" s="34">
        <v>65978.925811283872</v>
      </c>
      <c r="D4669" s="34">
        <v>7095.3679215790007</v>
      </c>
      <c r="E4669" s="25">
        <v>73074.293732862876</v>
      </c>
      <c r="F4669" s="25">
        <v>68277.31310982375</v>
      </c>
      <c r="G4669" s="25">
        <v>75295.972260874099</v>
      </c>
      <c r="H4669" s="25">
        <v>115652.04411618163</v>
      </c>
      <c r="I4669" s="25">
        <v>133771.26195407537</v>
      </c>
      <c r="J4669" s="25">
        <v>198245.21717404091</v>
      </c>
      <c r="K4669" s="25">
        <v>220620.78604391293</v>
      </c>
      <c r="L4669" s="34">
        <v>204153.56717404092</v>
      </c>
      <c r="M4669" s="34">
        <v>226529.13604391293</v>
      </c>
      <c r="O4669" s="25">
        <v>6.4285440484803225</v>
      </c>
      <c r="P4669" s="34">
        <v>3.0203299087294244</v>
      </c>
      <c r="Q4669" s="34">
        <v>14.146175667924155</v>
      </c>
      <c r="R4669" s="25">
        <v>4.0046462705339403</v>
      </c>
      <c r="S4669" s="25">
        <v>2.9342108545654444</v>
      </c>
      <c r="T4669" s="25">
        <v>2.4136100604187583</v>
      </c>
      <c r="U4669" s="25">
        <v>5.0371665051522463</v>
      </c>
      <c r="V4669" s="25">
        <v>3.9468443080683313</v>
      </c>
      <c r="W4669" s="25">
        <v>6.3666072179844324</v>
      </c>
      <c r="X4669" s="25">
        <v>5.1853251096099395</v>
      </c>
      <c r="Y4669" s="34">
        <v>5.0501457785233628</v>
      </c>
      <c r="Z4669" s="34">
        <v>4.0533471725748171</v>
      </c>
    </row>
    <row r="4670" spans="1:26" x14ac:dyDescent="0.25">
      <c r="A4670" s="39">
        <v>43480</v>
      </c>
      <c r="B4670" s="25">
        <v>49420.042791510001</v>
      </c>
      <c r="C4670" s="34">
        <v>65610.141555761729</v>
      </c>
      <c r="D4670" s="34">
        <v>7014.116091561601</v>
      </c>
      <c r="E4670" s="25">
        <v>72624.257647323335</v>
      </c>
      <c r="F4670" s="25">
        <v>68225.638528913754</v>
      </c>
      <c r="G4670" s="25">
        <v>75325.245779854115</v>
      </c>
      <c r="H4670" s="25">
        <v>115736.30974582164</v>
      </c>
      <c r="I4670" s="25">
        <v>133942.52290029539</v>
      </c>
      <c r="J4670" s="25">
        <v>198260.64436418092</v>
      </c>
      <c r="K4670" s="25">
        <v>220724.56807809291</v>
      </c>
      <c r="L4670" s="34">
        <v>204175.81536418092</v>
      </c>
      <c r="M4670" s="34">
        <v>226639.73907809291</v>
      </c>
      <c r="O4670" s="25">
        <v>6.1834373641672435</v>
      </c>
      <c r="P4670" s="34">
        <v>2.444505504165706</v>
      </c>
      <c r="Q4670" s="34">
        <v>12.839043216864109</v>
      </c>
      <c r="R4670" s="25">
        <v>3.3641222025679207</v>
      </c>
      <c r="S4670" s="25">
        <v>2.8563067607318748</v>
      </c>
      <c r="T4670" s="25">
        <v>2.4534263569336412</v>
      </c>
      <c r="U4670" s="25">
        <v>5.1136979926741599</v>
      </c>
      <c r="V4670" s="25">
        <v>4.0799224793641509</v>
      </c>
      <c r="W4670" s="25">
        <v>6.3748845317955327</v>
      </c>
      <c r="X4670" s="25">
        <v>5.2348052479119778</v>
      </c>
      <c r="Y4670" s="34">
        <v>5.0615939038236801</v>
      </c>
      <c r="Z4670" s="34">
        <v>4.1041513036232935</v>
      </c>
    </row>
    <row r="4671" spans="1:26" x14ac:dyDescent="0.25">
      <c r="A4671" s="39">
        <v>43481</v>
      </c>
      <c r="B4671" s="25">
        <v>49329.32891661</v>
      </c>
      <c r="C4671" s="34">
        <v>65059.122849269588</v>
      </c>
      <c r="D4671" s="34">
        <v>7085.7833498536011</v>
      </c>
      <c r="E4671" s="25">
        <v>72144.906199123187</v>
      </c>
      <c r="F4671" s="25">
        <v>67725.246521333756</v>
      </c>
      <c r="G4671" s="25">
        <v>74808.887433864104</v>
      </c>
      <c r="H4671" s="25">
        <v>114980.35256665164</v>
      </c>
      <c r="I4671" s="25">
        <v>133155.59278081535</v>
      </c>
      <c r="J4671" s="25">
        <v>197514.69994029094</v>
      </c>
      <c r="K4671" s="25">
        <v>219958.2689459729</v>
      </c>
      <c r="L4671" s="34">
        <v>203435.56994029094</v>
      </c>
      <c r="M4671" s="34">
        <v>225879.1389459729</v>
      </c>
      <c r="O4671" s="25">
        <v>6.1107527468612588</v>
      </c>
      <c r="P4671" s="34">
        <v>2.6747175818791158</v>
      </c>
      <c r="Q4671" s="34">
        <v>16.039017253378617</v>
      </c>
      <c r="R4671" s="25">
        <v>3.8494215657764119</v>
      </c>
      <c r="S4671" s="25">
        <v>2.75638455809053</v>
      </c>
      <c r="T4671" s="25">
        <v>2.3314715572866351</v>
      </c>
      <c r="U4671" s="25">
        <v>5.0027573287864557</v>
      </c>
      <c r="V4671" s="25">
        <v>3.9571011045923754</v>
      </c>
      <c r="W4671" s="25">
        <v>6.2584029680744502</v>
      </c>
      <c r="X4671" s="25">
        <v>5.1337820132037582</v>
      </c>
      <c r="Y4671" s="34">
        <v>4.944073116258707</v>
      </c>
      <c r="Z4671" s="34">
        <v>4.0019413770399304</v>
      </c>
    </row>
    <row r="4672" spans="1:26" x14ac:dyDescent="0.25">
      <c r="A4672" s="39">
        <v>43482</v>
      </c>
      <c r="B4672" s="25">
        <v>49270.636950510001</v>
      </c>
      <c r="C4672" s="34">
        <v>64468.72627037744</v>
      </c>
      <c r="D4672" s="34">
        <v>7040.8912735266013</v>
      </c>
      <c r="E4672" s="25">
        <v>71509.617543904038</v>
      </c>
      <c r="F4672" s="25">
        <v>67570.959924903742</v>
      </c>
      <c r="G4672" s="25">
        <v>74663.551997634102</v>
      </c>
      <c r="H4672" s="25">
        <v>114514.45745501164</v>
      </c>
      <c r="I4672" s="25">
        <v>132708.95343833536</v>
      </c>
      <c r="J4672" s="25">
        <v>197010.5655866609</v>
      </c>
      <c r="K4672" s="25">
        <v>219467.49099366291</v>
      </c>
      <c r="L4672" s="34">
        <v>202938.9925866609</v>
      </c>
      <c r="M4672" s="34">
        <v>225395.91799366291</v>
      </c>
      <c r="O4672" s="25">
        <v>6.2412007621978516</v>
      </c>
      <c r="P4672" s="34">
        <v>2.2246776126148449</v>
      </c>
      <c r="Q4672" s="34">
        <v>16.047928050425831</v>
      </c>
      <c r="R4672" s="25">
        <v>3.4378300334319656</v>
      </c>
      <c r="S4672" s="25">
        <v>2.6470887410273702</v>
      </c>
      <c r="T4672" s="25">
        <v>2.2595440790699639</v>
      </c>
      <c r="U4672" s="25">
        <v>4.9914961481104081</v>
      </c>
      <c r="V4672" s="25">
        <v>3.9581976264794871</v>
      </c>
      <c r="W4672" s="25">
        <v>6.218998213889515</v>
      </c>
      <c r="X4672" s="25">
        <v>5.1012225630232555</v>
      </c>
      <c r="Y4672" s="34">
        <v>4.9017586240016842</v>
      </c>
      <c r="Z4672" s="34">
        <v>3.9669388341187606</v>
      </c>
    </row>
    <row r="4673" spans="1:26" x14ac:dyDescent="0.25">
      <c r="A4673" s="39">
        <v>43483</v>
      </c>
      <c r="B4673" s="25">
        <v>49167.772236410005</v>
      </c>
      <c r="C4673" s="34">
        <v>64223.057618295286</v>
      </c>
      <c r="D4673" s="34">
        <v>6978.5091657960011</v>
      </c>
      <c r="E4673" s="25">
        <v>71201.566784091294</v>
      </c>
      <c r="F4673" s="25">
        <v>67593.48108961375</v>
      </c>
      <c r="G4673" s="25">
        <v>74713.053331934105</v>
      </c>
      <c r="H4673" s="25">
        <v>114454.33905909165</v>
      </c>
      <c r="I4673" s="25">
        <v>132672.85508032539</v>
      </c>
      <c r="J4673" s="25">
        <v>196929.36710984097</v>
      </c>
      <c r="K4673" s="25">
        <v>219419.06302336292</v>
      </c>
      <c r="L4673" s="34">
        <v>202858.47810984097</v>
      </c>
      <c r="M4673" s="34">
        <v>225348.17402336292</v>
      </c>
      <c r="O4673" s="25">
        <v>6.2848327218833377</v>
      </c>
      <c r="P4673" s="34">
        <v>2.6606594003180106</v>
      </c>
      <c r="Q4673" s="34">
        <v>16.315074627204119</v>
      </c>
      <c r="R4673" s="25">
        <v>3.8555827612613669</v>
      </c>
      <c r="S4673" s="25">
        <v>2.9504288216510854</v>
      </c>
      <c r="T4673" s="25">
        <v>2.5648634736374243</v>
      </c>
      <c r="U4673" s="25">
        <v>5.1816461603304553</v>
      </c>
      <c r="V4673" s="25">
        <v>4.148452944913128</v>
      </c>
      <c r="W4673" s="25">
        <v>6.2736038487801959</v>
      </c>
      <c r="X4673" s="25">
        <v>5.1718801706597484</v>
      </c>
      <c r="Y4673" s="34">
        <v>4.9476509246768163</v>
      </c>
      <c r="Z4673" s="34">
        <v>4.0293424656256294</v>
      </c>
    </row>
    <row r="4674" spans="1:26" x14ac:dyDescent="0.25">
      <c r="A4674" s="39">
        <v>43486</v>
      </c>
      <c r="B4674" s="25">
        <v>49038.459421109997</v>
      </c>
      <c r="C4674" s="34">
        <v>63754.870701958833</v>
      </c>
      <c r="D4674" s="34">
        <v>7002.3158969988008</v>
      </c>
      <c r="E4674" s="25">
        <v>70757.186598957633</v>
      </c>
      <c r="F4674" s="25">
        <v>67485.988525873749</v>
      </c>
      <c r="G4674" s="25">
        <v>74531.754021904111</v>
      </c>
      <c r="H4674" s="25">
        <v>113912.18739022163</v>
      </c>
      <c r="I4674" s="25">
        <v>132027.86289136537</v>
      </c>
      <c r="J4674" s="25">
        <v>196353.77106269091</v>
      </c>
      <c r="K4674" s="25">
        <v>218735.85952420294</v>
      </c>
      <c r="L4674" s="34">
        <v>202293.93906269092</v>
      </c>
      <c r="M4674" s="34">
        <v>224676.02752420295</v>
      </c>
      <c r="O4674" s="25">
        <v>6.4393463594740741</v>
      </c>
      <c r="P4674" s="34">
        <v>3.6497820527946701</v>
      </c>
      <c r="Q4674" s="34">
        <v>19.413155995423971</v>
      </c>
      <c r="R4674" s="25">
        <v>5.021760978896439</v>
      </c>
      <c r="S4674" s="25">
        <v>3.3906987807023059</v>
      </c>
      <c r="T4674" s="25">
        <v>2.8382284915962064</v>
      </c>
      <c r="U4674" s="25">
        <v>5.8467502870492405</v>
      </c>
      <c r="V4674" s="25">
        <v>4.6639781415440895</v>
      </c>
      <c r="W4674" s="25">
        <v>6.6372504008753497</v>
      </c>
      <c r="X4674" s="25">
        <v>5.4231547166304406</v>
      </c>
      <c r="Y4674" s="34">
        <v>5.2833914915790148</v>
      </c>
      <c r="Z4674" s="34">
        <v>4.2611300970969879</v>
      </c>
    </row>
    <row r="4675" spans="1:26" x14ac:dyDescent="0.25">
      <c r="A4675" s="39">
        <v>43488</v>
      </c>
      <c r="B4675" s="25">
        <v>49127.523689109999</v>
      </c>
      <c r="C4675" s="34">
        <v>63191.179325284545</v>
      </c>
      <c r="D4675" s="34">
        <v>7016.8084820666008</v>
      </c>
      <c r="E4675" s="25">
        <v>70207.98780735115</v>
      </c>
      <c r="F4675" s="25">
        <v>67964.206707263758</v>
      </c>
      <c r="G4675" s="25">
        <v>75040.059650624113</v>
      </c>
      <c r="H4675" s="25">
        <v>114368.81001429164</v>
      </c>
      <c r="I4675" s="25">
        <v>132530.57997016536</v>
      </c>
      <c r="J4675" s="25">
        <v>196113.79675909091</v>
      </c>
      <c r="K4675" s="25">
        <v>218539.90125663287</v>
      </c>
      <c r="L4675" s="34">
        <v>202061.68275909091</v>
      </c>
      <c r="M4675" s="34">
        <v>224487.78725663287</v>
      </c>
      <c r="O4675" s="25">
        <v>6.6326628417170852</v>
      </c>
      <c r="P4675" s="34">
        <v>2.733358135781927</v>
      </c>
      <c r="Q4675" s="34">
        <v>19.660303560163218</v>
      </c>
      <c r="R4675" s="25">
        <v>4.2066095152167859</v>
      </c>
      <c r="S4675" s="25">
        <v>4.1233443716399476</v>
      </c>
      <c r="T4675" s="25">
        <v>3.5395839215852654</v>
      </c>
      <c r="U4675" s="25">
        <v>6.2710422085078932</v>
      </c>
      <c r="V4675" s="25">
        <v>5.0625028786308146</v>
      </c>
      <c r="W4675" s="25">
        <v>6.5069233907839807</v>
      </c>
      <c r="X4675" s="25">
        <v>5.3287095771595849</v>
      </c>
      <c r="Y4675" s="34">
        <v>5.1625142599051044</v>
      </c>
      <c r="Z4675" s="34">
        <v>4.173777017006941</v>
      </c>
    </row>
    <row r="4676" spans="1:26" x14ac:dyDescent="0.25">
      <c r="A4676" s="39">
        <v>43489</v>
      </c>
      <c r="B4676" s="25">
        <v>48953.324079099999</v>
      </c>
      <c r="C4676" s="34">
        <v>62576.873463192387</v>
      </c>
      <c r="D4676" s="34">
        <v>6941.4336607658006</v>
      </c>
      <c r="E4676" s="25">
        <v>69518.307123958191</v>
      </c>
      <c r="F4676" s="25">
        <v>67693.181413533748</v>
      </c>
      <c r="G4676" s="25">
        <v>74788.651324684106</v>
      </c>
      <c r="H4676" s="25">
        <v>113872.95539463163</v>
      </c>
      <c r="I4676" s="25">
        <v>132061.81027666538</v>
      </c>
      <c r="J4676" s="25">
        <v>195613.25988446089</v>
      </c>
      <c r="K4676" s="25">
        <v>218066.23076018295</v>
      </c>
      <c r="L4676" s="34">
        <v>201566.80088446088</v>
      </c>
      <c r="M4676" s="34">
        <v>224019.77176018295</v>
      </c>
      <c r="O4676" s="25">
        <v>6.6086991811754592</v>
      </c>
      <c r="P4676" s="34">
        <v>2.473235972472998</v>
      </c>
      <c r="Q4676" s="34">
        <v>15.78160390110841</v>
      </c>
      <c r="R4676" s="25">
        <v>3.6629949185560617</v>
      </c>
      <c r="S4676" s="25">
        <v>3.7371159530239284</v>
      </c>
      <c r="T4676" s="25">
        <v>3.1741711717304</v>
      </c>
      <c r="U4676" s="25">
        <v>5.9086701237492711</v>
      </c>
      <c r="V4676" s="25">
        <v>4.7646506640184327</v>
      </c>
      <c r="W4676" s="25">
        <v>6.2817720043572889</v>
      </c>
      <c r="X4676" s="25">
        <v>5.1377566601769731</v>
      </c>
      <c r="Y4676" s="34">
        <v>4.9437413018205145</v>
      </c>
      <c r="Z4676" s="34">
        <v>3.9873927965613509</v>
      </c>
    </row>
    <row r="4677" spans="1:26" x14ac:dyDescent="0.25">
      <c r="A4677" s="39">
        <v>43490</v>
      </c>
      <c r="B4677" s="25">
        <v>48900.386880699996</v>
      </c>
      <c r="C4677" s="34">
        <v>62383.129971670227</v>
      </c>
      <c r="D4677" s="34">
        <v>6942.8286731160006</v>
      </c>
      <c r="E4677" s="25">
        <v>69325.958644786224</v>
      </c>
      <c r="F4677" s="25">
        <v>66360.050671213758</v>
      </c>
      <c r="G4677" s="25">
        <v>73424.689642944111</v>
      </c>
      <c r="H4677" s="25">
        <v>112521.22561581165</v>
      </c>
      <c r="I4677" s="25">
        <v>130680.14758066539</v>
      </c>
      <c r="J4677" s="25">
        <v>194128.55390926095</v>
      </c>
      <c r="K4677" s="25">
        <v>216549.77953848295</v>
      </c>
      <c r="L4677" s="34">
        <v>200075.76590926095</v>
      </c>
      <c r="M4677" s="34">
        <v>222496.99153848295</v>
      </c>
      <c r="O4677" s="25">
        <v>6.440394485305756</v>
      </c>
      <c r="P4677" s="34">
        <v>2.0177079309811941</v>
      </c>
      <c r="Q4677" s="34">
        <v>16.742603510756805</v>
      </c>
      <c r="R4677" s="25">
        <v>3.322856094329385</v>
      </c>
      <c r="S4677" s="25">
        <v>1.7089292697823888</v>
      </c>
      <c r="T4677" s="25">
        <v>1.3633432923432665</v>
      </c>
      <c r="U4677" s="25">
        <v>4.629918050425097</v>
      </c>
      <c r="V4677" s="25">
        <v>3.6720257206943829</v>
      </c>
      <c r="W4677" s="25">
        <v>5.4418238012035269</v>
      </c>
      <c r="X4677" s="25">
        <v>4.3751825057779747</v>
      </c>
      <c r="Y4677" s="34">
        <v>4.1303550643549514</v>
      </c>
      <c r="Z4677" s="34">
        <v>3.2456367151558529</v>
      </c>
    </row>
    <row r="4678" spans="1:26" x14ac:dyDescent="0.25">
      <c r="A4678" s="39">
        <v>43493</v>
      </c>
      <c r="B4678" s="25">
        <v>48765.835847199996</v>
      </c>
      <c r="C4678" s="34">
        <v>61030.448049083781</v>
      </c>
      <c r="D4678" s="34">
        <v>7578.8932467598006</v>
      </c>
      <c r="E4678" s="25">
        <v>68609.34129584358</v>
      </c>
      <c r="F4678" s="25">
        <v>66587.230075383763</v>
      </c>
      <c r="G4678" s="25">
        <v>73639.552986134106</v>
      </c>
      <c r="H4678" s="25">
        <v>112439.33212195167</v>
      </c>
      <c r="I4678" s="25">
        <v>130558.19966313538</v>
      </c>
      <c r="J4678" s="25">
        <v>194006.74547645097</v>
      </c>
      <c r="K4678" s="25">
        <v>216401.28370890298</v>
      </c>
      <c r="L4678" s="34">
        <v>199967.83947645099</v>
      </c>
      <c r="M4678" s="34">
        <v>222362.37770890299</v>
      </c>
      <c r="O4678" s="25">
        <v>6.6207915319400179</v>
      </c>
      <c r="P4678" s="34">
        <v>1.7904613042012185</v>
      </c>
      <c r="Q4678" s="34">
        <v>29.119613194011997</v>
      </c>
      <c r="R4678" s="25">
        <v>4.2273642521342358</v>
      </c>
      <c r="S4678" s="25">
        <v>3.3089735083619232</v>
      </c>
      <c r="T4678" s="25">
        <v>2.8075079149902038</v>
      </c>
      <c r="U4678" s="25">
        <v>5.5778274125354965</v>
      </c>
      <c r="V4678" s="25">
        <v>4.4769757053902515</v>
      </c>
      <c r="W4678" s="25">
        <v>6.5918936106321047</v>
      </c>
      <c r="X4678" s="25">
        <v>5.4096922952991733</v>
      </c>
      <c r="Y4678" s="34">
        <v>5.2056145182314273</v>
      </c>
      <c r="Z4678" s="34">
        <v>4.2193985575683435</v>
      </c>
    </row>
    <row r="4679" spans="1:26" x14ac:dyDescent="0.25">
      <c r="A4679" s="39">
        <v>43494</v>
      </c>
      <c r="B4679" s="25">
        <v>48647.503144400005</v>
      </c>
      <c r="C4679" s="34">
        <v>60637.667332961646</v>
      </c>
      <c r="D4679" s="34">
        <v>6873.4633327570009</v>
      </c>
      <c r="E4679" s="25">
        <v>67511.130665718651</v>
      </c>
      <c r="F4679" s="25">
        <v>66573.72117537375</v>
      </c>
      <c r="G4679" s="25">
        <v>73670.557175054098</v>
      </c>
      <c r="H4679" s="25">
        <v>112318.34083245163</v>
      </c>
      <c r="I4679" s="25">
        <v>130482.58446037536</v>
      </c>
      <c r="J4679" s="25">
        <v>193913.93673136091</v>
      </c>
      <c r="K4679" s="25">
        <v>216356.33502960292</v>
      </c>
      <c r="L4679" s="34">
        <v>199884.64873136091</v>
      </c>
      <c r="M4679" s="34">
        <v>222327.04702960292</v>
      </c>
      <c r="O4679" s="25">
        <v>6.3620709293406463</v>
      </c>
      <c r="P4679" s="34">
        <v>1.135356654579267</v>
      </c>
      <c r="Q4679" s="34">
        <v>17.101389072638074</v>
      </c>
      <c r="R4679" s="25">
        <v>2.5590258420913559</v>
      </c>
      <c r="S4679" s="25">
        <v>3.2880146759900031</v>
      </c>
      <c r="T4679" s="25">
        <v>2.8507925802079503</v>
      </c>
      <c r="U4679" s="25">
        <v>5.4642195029171781</v>
      </c>
      <c r="V4679" s="25">
        <v>4.416465927206259</v>
      </c>
      <c r="W4679" s="25">
        <v>6.540902291446371</v>
      </c>
      <c r="X4679" s="25">
        <v>5.3877976633778912</v>
      </c>
      <c r="Y4679" s="34">
        <v>5.1618468129726924</v>
      </c>
      <c r="Z4679" s="34">
        <v>4.2028393617852267</v>
      </c>
    </row>
    <row r="4680" spans="1:26" x14ac:dyDescent="0.25">
      <c r="A4680" s="39">
        <v>43495</v>
      </c>
      <c r="B4680" s="25">
        <v>48478.390390599998</v>
      </c>
      <c r="C4680" s="34">
        <v>60280.736630869491</v>
      </c>
      <c r="D4680" s="34">
        <v>7162.8237279788009</v>
      </c>
      <c r="E4680" s="25">
        <v>67443.560358848292</v>
      </c>
      <c r="F4680" s="25">
        <v>66371.81553372374</v>
      </c>
      <c r="G4680" s="25">
        <v>73445.064032984083</v>
      </c>
      <c r="H4680" s="25">
        <v>112041.91850646163</v>
      </c>
      <c r="I4680" s="25">
        <v>130207.70099204537</v>
      </c>
      <c r="J4680" s="25">
        <v>193661.11060276095</v>
      </c>
      <c r="K4680" s="25">
        <v>216105.25924884298</v>
      </c>
      <c r="L4680" s="34">
        <v>199646.61760276096</v>
      </c>
      <c r="M4680" s="34">
        <v>222090.76624884299</v>
      </c>
      <c r="O4680" s="25">
        <v>6.1362049351792791</v>
      </c>
      <c r="P4680" s="34">
        <v>4.3382655074814425</v>
      </c>
      <c r="Q4680" s="34">
        <v>18.272550997971049</v>
      </c>
      <c r="R4680" s="25">
        <v>5.6603418270021466</v>
      </c>
      <c r="S4680" s="25">
        <v>2.928633402530223</v>
      </c>
      <c r="T4680" s="25">
        <v>2.3015863788361957</v>
      </c>
      <c r="U4680" s="25">
        <v>5.1126710954177979</v>
      </c>
      <c r="V4680" s="25">
        <v>4.0018306032040707</v>
      </c>
      <c r="W4680" s="25">
        <v>5.6346837173961939</v>
      </c>
      <c r="X4680" s="25">
        <v>4.5401972680682245</v>
      </c>
      <c r="Y4680" s="34">
        <v>4.2961864573399566</v>
      </c>
      <c r="Z4680" s="34">
        <v>3.3886645365100998</v>
      </c>
    </row>
    <row r="4681" spans="1:26" x14ac:dyDescent="0.25">
      <c r="A4681" s="39">
        <v>43496</v>
      </c>
      <c r="B4681" s="25">
        <v>48417.267142699995</v>
      </c>
      <c r="C4681" s="34">
        <v>60624.367677147333</v>
      </c>
      <c r="D4681" s="34">
        <v>7289.8443600220016</v>
      </c>
      <c r="E4681" s="25">
        <v>67914.212037169331</v>
      </c>
      <c r="F4681" s="25">
        <v>66506.324700490004</v>
      </c>
      <c r="G4681" s="25">
        <v>73625.867227530005</v>
      </c>
      <c r="H4681" s="25">
        <v>112912.70080814001</v>
      </c>
      <c r="I4681" s="25">
        <v>131127.47515769</v>
      </c>
      <c r="J4681" s="25">
        <v>194700.25342023003</v>
      </c>
      <c r="K4681" s="25">
        <v>217182.19336239999</v>
      </c>
      <c r="L4681" s="34">
        <v>200451.99735093553</v>
      </c>
      <c r="M4681" s="34">
        <v>222933.9372931055</v>
      </c>
      <c r="O4681" s="25">
        <v>6.4607978943886479</v>
      </c>
      <c r="P4681" s="34">
        <v>4.916352644272326</v>
      </c>
      <c r="Q4681" s="34">
        <v>18.594760164952319</v>
      </c>
      <c r="R4681" s="25">
        <v>6.2315200070092391</v>
      </c>
      <c r="S4681" s="25">
        <v>3.5474829417567966</v>
      </c>
      <c r="T4681" s="25">
        <v>2.9681313156028954</v>
      </c>
      <c r="U4681" s="25">
        <v>5.4481964962761698</v>
      </c>
      <c r="V4681" s="25">
        <v>4.3542804805070778</v>
      </c>
      <c r="W4681" s="25">
        <v>6.0155652797409864</v>
      </c>
      <c r="X4681" s="25">
        <v>4.9117696513819809</v>
      </c>
      <c r="Y4681" s="34">
        <v>4.5740529929581442</v>
      </c>
      <c r="Z4681" s="34">
        <v>3.6680824197961925</v>
      </c>
    </row>
    <row r="4682" spans="1:26" x14ac:dyDescent="0.25">
      <c r="A4682" s="39">
        <v>43497</v>
      </c>
      <c r="B4682" s="25">
        <v>48560.565395900005</v>
      </c>
      <c r="C4682" s="34">
        <v>61272.376198632744</v>
      </c>
      <c r="D4682" s="34">
        <v>7119.1304238922012</v>
      </c>
      <c r="E4682" s="25">
        <v>68391.506622524947</v>
      </c>
      <c r="F4682" s="25">
        <v>66790.022187913753</v>
      </c>
      <c r="G4682" s="25">
        <v>74029.809171434114</v>
      </c>
      <c r="H4682" s="25">
        <v>113481.41471535165</v>
      </c>
      <c r="I4682" s="25">
        <v>131822.51890182539</v>
      </c>
      <c r="J4682" s="25">
        <v>195208.27534258101</v>
      </c>
      <c r="K4682" s="25">
        <v>217827.29140990297</v>
      </c>
      <c r="L4682" s="34">
        <v>200944.81827328651</v>
      </c>
      <c r="M4682" s="34">
        <v>223563.83434060848</v>
      </c>
      <c r="O4682" s="25">
        <v>6.6357107427038375</v>
      </c>
      <c r="P4682" s="34">
        <v>4.9591890284506279</v>
      </c>
      <c r="Q4682" s="34">
        <v>16.386983051192104</v>
      </c>
      <c r="R4682" s="25">
        <v>6.0430283252109751</v>
      </c>
      <c r="S4682" s="25">
        <v>3.7295722252215224</v>
      </c>
      <c r="T4682" s="25">
        <v>3.4244766781943214</v>
      </c>
      <c r="U4682" s="25">
        <v>5.6767690755523015</v>
      </c>
      <c r="V4682" s="25">
        <v>4.7184684435684465</v>
      </c>
      <c r="W4682" s="25">
        <v>6.1106514751811947</v>
      </c>
      <c r="X4682" s="25">
        <v>5.1026524598805523</v>
      </c>
      <c r="Y4682" s="34">
        <v>4.6582999112188883</v>
      </c>
      <c r="Z4682" s="34">
        <v>3.8450034248997289</v>
      </c>
    </row>
    <row r="4683" spans="1:26" x14ac:dyDescent="0.25">
      <c r="A4683" s="39">
        <v>43500</v>
      </c>
      <c r="B4683" s="25">
        <v>48588.213531000001</v>
      </c>
      <c r="C4683" s="34">
        <v>60761.873762648909</v>
      </c>
      <c r="D4683" s="34">
        <v>7150.5941723958013</v>
      </c>
      <c r="E4683" s="25">
        <v>67912.467935044711</v>
      </c>
      <c r="F4683" s="25">
        <v>66987.25951492376</v>
      </c>
      <c r="G4683" s="25">
        <v>74231.886232144112</v>
      </c>
      <c r="H4683" s="25">
        <v>113101.74701478165</v>
      </c>
      <c r="I4683" s="25">
        <v>131448.15624429539</v>
      </c>
      <c r="J4683" s="25">
        <v>194803.82686514093</v>
      </c>
      <c r="K4683" s="25">
        <v>217436.21424621294</v>
      </c>
      <c r="L4683" s="34">
        <v>200542.23979584643</v>
      </c>
      <c r="M4683" s="34">
        <v>223174.62717691844</v>
      </c>
      <c r="O4683" s="25">
        <v>6.4450925185002728</v>
      </c>
      <c r="P4683" s="34">
        <v>3.132077482836193</v>
      </c>
      <c r="Q4683" s="34">
        <v>20.522635480329598</v>
      </c>
      <c r="R4683" s="25">
        <v>4.7231136837472487</v>
      </c>
      <c r="S4683" s="25">
        <v>4.3117825918317365</v>
      </c>
      <c r="T4683" s="25">
        <v>3.9542649092796589</v>
      </c>
      <c r="U4683" s="25">
        <v>5.7764207281052027</v>
      </c>
      <c r="V4683" s="25">
        <v>4.8306868115773227</v>
      </c>
      <c r="W4683" s="25">
        <v>6.2363857334546857</v>
      </c>
      <c r="X4683" s="25">
        <v>5.2337214816774447</v>
      </c>
      <c r="Y4683" s="34">
        <v>4.7816672777819536</v>
      </c>
      <c r="Z4683" s="34">
        <v>3.9740770832497718</v>
      </c>
    </row>
    <row r="4684" spans="1:26" x14ac:dyDescent="0.25">
      <c r="A4684" s="39">
        <v>43501</v>
      </c>
      <c r="B4684" s="25">
        <v>48657.207045800002</v>
      </c>
      <c r="C4684" s="34">
        <v>61710.527109484297</v>
      </c>
      <c r="D4684" s="34">
        <v>7144.2794328416012</v>
      </c>
      <c r="E4684" s="25">
        <v>68854.806542325896</v>
      </c>
      <c r="F4684" s="25">
        <v>66798.290561993752</v>
      </c>
      <c r="G4684" s="25">
        <v>74044.26580675412</v>
      </c>
      <c r="H4684" s="25">
        <v>112914.64003730164</v>
      </c>
      <c r="I4684" s="25">
        <v>131220.57444552539</v>
      </c>
      <c r="J4684" s="25">
        <v>194697.39540857094</v>
      </c>
      <c r="K4684" s="25">
        <v>217280.14760468295</v>
      </c>
      <c r="L4684" s="34">
        <v>200436.50733927646</v>
      </c>
      <c r="M4684" s="34">
        <v>223019.25953538847</v>
      </c>
      <c r="O4684" s="25">
        <v>6.5962407195218509</v>
      </c>
      <c r="P4684" s="34">
        <v>4.7422416270881174</v>
      </c>
      <c r="Q4684" s="34">
        <v>20.416201100878716</v>
      </c>
      <c r="R4684" s="25">
        <v>6.1762287905827051</v>
      </c>
      <c r="S4684" s="25">
        <v>4.0175223328305476</v>
      </c>
      <c r="T4684" s="25">
        <v>3.6915214388741013</v>
      </c>
      <c r="U4684" s="25">
        <v>5.6014322164909425</v>
      </c>
      <c r="V4684" s="25">
        <v>4.6491889727903413</v>
      </c>
      <c r="W4684" s="25">
        <v>6.1783432737335442</v>
      </c>
      <c r="X4684" s="25">
        <v>5.1581891075313857</v>
      </c>
      <c r="Y4684" s="34">
        <v>4.7264229407482539</v>
      </c>
      <c r="Z4684" s="34">
        <v>3.9016933748460714</v>
      </c>
    </row>
    <row r="4685" spans="1:26" x14ac:dyDescent="0.25">
      <c r="A4685" s="39">
        <v>43502</v>
      </c>
      <c r="B4685" s="25">
        <v>48563.118629199998</v>
      </c>
      <c r="C4685" s="34">
        <v>61705.839143949677</v>
      </c>
      <c r="D4685" s="34">
        <v>7178.7535280482016</v>
      </c>
      <c r="E4685" s="25">
        <v>68884.592671997874</v>
      </c>
      <c r="F4685" s="25">
        <v>67034.832801113764</v>
      </c>
      <c r="G4685" s="25">
        <v>74275.492195854109</v>
      </c>
      <c r="H4685" s="25">
        <v>113845.98534748165</v>
      </c>
      <c r="I4685" s="25">
        <v>132156.73438360539</v>
      </c>
      <c r="J4685" s="25">
        <v>195627.73288162088</v>
      </c>
      <c r="K4685" s="25">
        <v>218212.01935461289</v>
      </c>
      <c r="L4685" s="34">
        <v>201367.86781232638</v>
      </c>
      <c r="M4685" s="34">
        <v>223952.15428531839</v>
      </c>
      <c r="O4685" s="25">
        <v>6.3975967087749552</v>
      </c>
      <c r="P4685" s="34">
        <v>4.7646316736859262</v>
      </c>
      <c r="Q4685" s="34">
        <v>20.905767661732643</v>
      </c>
      <c r="R4685" s="25">
        <v>6.2427642463443567</v>
      </c>
      <c r="S4685" s="25">
        <v>4.2621422430969114</v>
      </c>
      <c r="T4685" s="25">
        <v>3.8600172547025968</v>
      </c>
      <c r="U4685" s="25">
        <v>5.9245310628233572</v>
      </c>
      <c r="V4685" s="25">
        <v>4.9055038400674489</v>
      </c>
      <c r="W4685" s="25">
        <v>6.3626320397233149</v>
      </c>
      <c r="X4685" s="25">
        <v>5.3093316109315225</v>
      </c>
      <c r="Y4685" s="34">
        <v>4.906951547812044</v>
      </c>
      <c r="Z4685" s="34">
        <v>4.0504012333683281</v>
      </c>
    </row>
    <row r="4686" spans="1:26" x14ac:dyDescent="0.25">
      <c r="A4686" s="39">
        <v>43503</v>
      </c>
      <c r="B4686" s="25">
        <v>48561.911572800003</v>
      </c>
      <c r="C4686" s="34">
        <v>61465.741828155078</v>
      </c>
      <c r="D4686" s="34">
        <v>7083.2607063442019</v>
      </c>
      <c r="E4686" s="25">
        <v>68549.002534499275</v>
      </c>
      <c r="F4686" s="25">
        <v>66798.338215223761</v>
      </c>
      <c r="G4686" s="25">
        <v>73992.377748544124</v>
      </c>
      <c r="H4686" s="25">
        <v>113520.62057732165</v>
      </c>
      <c r="I4686" s="25">
        <v>131787.85702627542</v>
      </c>
      <c r="J4686" s="25">
        <v>195269.58858951091</v>
      </c>
      <c r="K4686" s="25">
        <v>217805.87353637299</v>
      </c>
      <c r="L4686" s="34">
        <v>201010.71852021641</v>
      </c>
      <c r="M4686" s="34">
        <v>223547.0034670785</v>
      </c>
      <c r="O4686" s="25">
        <v>6.4764835137026466</v>
      </c>
      <c r="P4686" s="34">
        <v>4.5082117967349733</v>
      </c>
      <c r="Q4686" s="34">
        <v>17.265088052709142</v>
      </c>
      <c r="R4686" s="25">
        <v>5.6963520076672269</v>
      </c>
      <c r="S4686" s="25">
        <v>3.7110781340259136</v>
      </c>
      <c r="T4686" s="25">
        <v>3.4368066010100451</v>
      </c>
      <c r="U4686" s="25">
        <v>5.6105410998390282</v>
      </c>
      <c r="V4686" s="25">
        <v>4.6766246754008645</v>
      </c>
      <c r="W4686" s="25">
        <v>6.1399317549196475</v>
      </c>
      <c r="X4686" s="25">
        <v>5.133511236402466</v>
      </c>
      <c r="Y4686" s="34">
        <v>4.693701845259679</v>
      </c>
      <c r="Z4686" s="34">
        <v>3.880709180009112</v>
      </c>
    </row>
    <row r="4687" spans="1:26" x14ac:dyDescent="0.25">
      <c r="A4687" s="39">
        <v>43504</v>
      </c>
      <c r="B4687" s="25">
        <v>48490.504120199999</v>
      </c>
      <c r="C4687" s="34">
        <v>61455.581427180456</v>
      </c>
      <c r="D4687" s="34">
        <v>7010.7688955346002</v>
      </c>
      <c r="E4687" s="25">
        <v>68466.35032271505</v>
      </c>
      <c r="F4687" s="25">
        <v>66836.143596033755</v>
      </c>
      <c r="G4687" s="25">
        <v>74042.40331937412</v>
      </c>
      <c r="H4687" s="25">
        <v>113592.54678317165</v>
      </c>
      <c r="I4687" s="25">
        <v>131876.61789904538</v>
      </c>
      <c r="J4687" s="25">
        <v>195384.71275122097</v>
      </c>
      <c r="K4687" s="25">
        <v>217935.46379433296</v>
      </c>
      <c r="L4687" s="34">
        <v>201113.24368192648</v>
      </c>
      <c r="M4687" s="34">
        <v>223663.99472503847</v>
      </c>
      <c r="O4687" s="25">
        <v>6.3195786918884611</v>
      </c>
      <c r="P4687" s="34">
        <v>4.7435647422781502</v>
      </c>
      <c r="Q4687" s="34">
        <v>20.276458482199502</v>
      </c>
      <c r="R4687" s="25">
        <v>6.1472474487321849</v>
      </c>
      <c r="S4687" s="25">
        <v>3.5114846462549476</v>
      </c>
      <c r="T4687" s="25">
        <v>3.2365819571728682</v>
      </c>
      <c r="U4687" s="25">
        <v>5.6516966437378136</v>
      </c>
      <c r="V4687" s="25">
        <v>4.7010998470065068</v>
      </c>
      <c r="W4687" s="25">
        <v>6.1743199458672349</v>
      </c>
      <c r="X4687" s="25">
        <v>5.1531164887476999</v>
      </c>
      <c r="Y4687" s="34">
        <v>4.719742962084239</v>
      </c>
      <c r="Z4687" s="34">
        <v>3.8935885629211908</v>
      </c>
    </row>
    <row r="4688" spans="1:26" x14ac:dyDescent="0.25">
      <c r="A4688" s="39">
        <v>43507</v>
      </c>
      <c r="B4688" s="25">
        <v>48479.492865599997</v>
      </c>
      <c r="C4688" s="34">
        <v>61239.159053286639</v>
      </c>
      <c r="D4688" s="34">
        <v>6975.2307712472011</v>
      </c>
      <c r="E4688" s="25">
        <v>68214.389824533835</v>
      </c>
      <c r="F4688" s="25">
        <v>67032.592681313763</v>
      </c>
      <c r="G4688" s="25">
        <v>74301.239273174127</v>
      </c>
      <c r="H4688" s="25">
        <v>113103.59873302167</v>
      </c>
      <c r="I4688" s="25">
        <v>131464.26948701541</v>
      </c>
      <c r="J4688" s="25">
        <v>194914.99971372096</v>
      </c>
      <c r="K4688" s="25">
        <v>217524.37675029295</v>
      </c>
      <c r="L4688" s="34">
        <v>200645.98764442647</v>
      </c>
      <c r="M4688" s="34">
        <v>223255.36468099846</v>
      </c>
      <c r="O4688" s="25">
        <v>6.113106813841096</v>
      </c>
      <c r="P4688" s="34">
        <v>4.278012311756263</v>
      </c>
      <c r="Q4688" s="34">
        <v>22.245558607811944</v>
      </c>
      <c r="R4688" s="25">
        <v>5.8691497339835808</v>
      </c>
      <c r="S4688" s="25">
        <v>3.5929665101025909</v>
      </c>
      <c r="T4688" s="25">
        <v>3.3116888597806815</v>
      </c>
      <c r="U4688" s="25">
        <v>5.6240899087746765</v>
      </c>
      <c r="V4688" s="25">
        <v>4.6742634571611763</v>
      </c>
      <c r="W4688" s="25">
        <v>6.3040121717425901</v>
      </c>
      <c r="X4688" s="25">
        <v>5.2692844333367184</v>
      </c>
      <c r="Y4688" s="34">
        <v>4.8495139509135976</v>
      </c>
      <c r="Z4688" s="34">
        <v>4.0111482336443238</v>
      </c>
    </row>
    <row r="4689" spans="1:26" x14ac:dyDescent="0.25">
      <c r="A4689" s="39">
        <v>43508</v>
      </c>
      <c r="B4689" s="25">
        <v>48519.761306800006</v>
      </c>
      <c r="C4689" s="34">
        <v>61183.74139382202</v>
      </c>
      <c r="D4689" s="34">
        <v>6901.9701131780021</v>
      </c>
      <c r="E4689" s="25">
        <v>68085.711507000029</v>
      </c>
      <c r="F4689" s="25">
        <v>67159.154624493764</v>
      </c>
      <c r="G4689" s="25">
        <v>74449.900432224109</v>
      </c>
      <c r="H4689" s="25">
        <v>113214.24648755165</v>
      </c>
      <c r="I4689" s="25">
        <v>131589.39992564538</v>
      </c>
      <c r="J4689" s="25">
        <v>195018.31214523094</v>
      </c>
      <c r="K4689" s="25">
        <v>217638.08944283292</v>
      </c>
      <c r="L4689" s="34">
        <v>200750.06007593646</v>
      </c>
      <c r="M4689" s="34">
        <v>223369.83737353844</v>
      </c>
      <c r="O4689" s="25">
        <v>6.2012473687377723</v>
      </c>
      <c r="P4689" s="34">
        <v>4.1836471463085889</v>
      </c>
      <c r="Q4689" s="34">
        <v>20.961616848270161</v>
      </c>
      <c r="R4689" s="25">
        <v>5.6694401990665888</v>
      </c>
      <c r="S4689" s="25">
        <v>3.7885568433548178</v>
      </c>
      <c r="T4689" s="25">
        <v>3.5183938294359063</v>
      </c>
      <c r="U4689" s="25">
        <v>5.7274205587592553</v>
      </c>
      <c r="V4689" s="25">
        <v>4.7738946082775513</v>
      </c>
      <c r="W4689" s="25">
        <v>6.3603573785909973</v>
      </c>
      <c r="X4689" s="25">
        <v>5.3243148347726477</v>
      </c>
      <c r="Y4689" s="34">
        <v>4.9038980130502008</v>
      </c>
      <c r="Z4689" s="34">
        <v>4.0644792530780238</v>
      </c>
    </row>
    <row r="4690" spans="1:26" x14ac:dyDescent="0.25">
      <c r="A4690" s="39">
        <v>43509</v>
      </c>
      <c r="B4690" s="25">
        <v>48452.1483314</v>
      </c>
      <c r="C4690" s="34">
        <v>61333.95911967742</v>
      </c>
      <c r="D4690" s="34">
        <v>6856.3768160202017</v>
      </c>
      <c r="E4690" s="25">
        <v>68190.335935697629</v>
      </c>
      <c r="F4690" s="25">
        <v>67072.826426323751</v>
      </c>
      <c r="G4690" s="25">
        <v>74360.645747424103</v>
      </c>
      <c r="H4690" s="25">
        <v>113196.51320965163</v>
      </c>
      <c r="I4690" s="25">
        <v>131583.69728121537</v>
      </c>
      <c r="J4690" s="25">
        <v>194992.13926358087</v>
      </c>
      <c r="K4690" s="25">
        <v>217628.19494001288</v>
      </c>
      <c r="L4690" s="34">
        <v>200724.70319428638</v>
      </c>
      <c r="M4690" s="34">
        <v>223360.75887071839</v>
      </c>
      <c r="O4690" s="25">
        <v>6.0532544245765596</v>
      </c>
      <c r="P4690" s="34">
        <v>4.4394378218886255</v>
      </c>
      <c r="Q4690" s="34">
        <v>20.16256399072136</v>
      </c>
      <c r="R4690" s="25">
        <v>5.8318179515629565</v>
      </c>
      <c r="S4690" s="25">
        <v>3.6551442184781235</v>
      </c>
      <c r="T4690" s="25">
        <v>3.3942902166894884</v>
      </c>
      <c r="U4690" s="25">
        <v>5.7108599774844837</v>
      </c>
      <c r="V4690" s="25">
        <v>4.7693540581508875</v>
      </c>
      <c r="W4690" s="25">
        <v>6.3460830419130421</v>
      </c>
      <c r="X4690" s="25">
        <v>5.3195264646265006</v>
      </c>
      <c r="Y4690" s="34">
        <v>4.8906475277176176</v>
      </c>
      <c r="Z4690" s="34">
        <v>4.0602497220031175</v>
      </c>
    </row>
    <row r="4691" spans="1:26" x14ac:dyDescent="0.25">
      <c r="A4691" s="39">
        <v>43510</v>
      </c>
      <c r="B4691" s="25">
        <v>48444.439101399999</v>
      </c>
      <c r="C4691" s="34">
        <v>61628.160960382811</v>
      </c>
      <c r="D4691" s="34">
        <v>6845.2769768305989</v>
      </c>
      <c r="E4691" s="25">
        <v>68473.437937213414</v>
      </c>
      <c r="F4691" s="25">
        <v>67215.408925763753</v>
      </c>
      <c r="G4691" s="25">
        <v>74767.465085564108</v>
      </c>
      <c r="H4691" s="25">
        <v>113352.07821579163</v>
      </c>
      <c r="I4691" s="25">
        <v>132010.62799743537</v>
      </c>
      <c r="J4691" s="25">
        <v>194965.68938684094</v>
      </c>
      <c r="K4691" s="25">
        <v>217870.05687020294</v>
      </c>
      <c r="L4691" s="34">
        <v>200699.43631754644</v>
      </c>
      <c r="M4691" s="34">
        <v>223603.80380090844</v>
      </c>
      <c r="O4691" s="25">
        <v>6.0363802722682713</v>
      </c>
      <c r="P4691" s="34">
        <v>4.9404045830507615</v>
      </c>
      <c r="Q4691" s="34">
        <v>19.968031926236396</v>
      </c>
      <c r="R4691" s="25">
        <v>6.2711939874046774</v>
      </c>
      <c r="S4691" s="25">
        <v>3.8754929100413227</v>
      </c>
      <c r="T4691" s="25">
        <v>3.9599495959299791</v>
      </c>
      <c r="U4691" s="25">
        <v>5.8561375140019134</v>
      </c>
      <c r="V4691" s="25">
        <v>5.1092841276819234</v>
      </c>
      <c r="W4691" s="25">
        <v>6.3316576358486865</v>
      </c>
      <c r="X4691" s="25">
        <v>5.4365737248147417</v>
      </c>
      <c r="Y4691" s="34">
        <v>4.8774440753269532</v>
      </c>
      <c r="Z4691" s="34">
        <v>4.17348051624431</v>
      </c>
    </row>
    <row r="4692" spans="1:26" x14ac:dyDescent="0.25">
      <c r="A4692" s="39">
        <v>43511</v>
      </c>
      <c r="B4692" s="25">
        <v>48339.573631199994</v>
      </c>
      <c r="C4692" s="34">
        <v>61285.006563268187</v>
      </c>
      <c r="D4692" s="34">
        <v>6810.8182794428012</v>
      </c>
      <c r="E4692" s="25">
        <v>68095.824842710994</v>
      </c>
      <c r="F4692" s="25">
        <v>66615.121008723756</v>
      </c>
      <c r="G4692" s="25">
        <v>74010.673082154113</v>
      </c>
      <c r="H4692" s="25">
        <v>112875.66080769166</v>
      </c>
      <c r="I4692" s="25">
        <v>131371.30116322538</v>
      </c>
      <c r="J4692" s="25">
        <v>194539.24025534096</v>
      </c>
      <c r="K4692" s="25">
        <v>217304.54002731291</v>
      </c>
      <c r="L4692" s="34">
        <v>200255.11918604648</v>
      </c>
      <c r="M4692" s="34">
        <v>223020.41895801842</v>
      </c>
      <c r="O4692" s="25">
        <v>5.8510699540830435</v>
      </c>
      <c r="P4692" s="34">
        <v>5.0020604906621413</v>
      </c>
      <c r="Q4692" s="34">
        <v>19.139144087639504</v>
      </c>
      <c r="R4692" s="25">
        <v>6.2632115110623721</v>
      </c>
      <c r="S4692" s="25">
        <v>3.9828575705548541</v>
      </c>
      <c r="T4692" s="25">
        <v>3.8645338605078239</v>
      </c>
      <c r="U4692" s="25">
        <v>6.1925303103233409</v>
      </c>
      <c r="V4692" s="25">
        <v>5.2960637971548374</v>
      </c>
      <c r="W4692" s="25">
        <v>6.44463945382443</v>
      </c>
      <c r="X4692" s="25">
        <v>5.4942586358935674</v>
      </c>
      <c r="Y4692" s="34">
        <v>4.9697136055125268</v>
      </c>
      <c r="Z4692" s="34">
        <v>4.2149980643718221</v>
      </c>
    </row>
    <row r="4693" spans="1:26" x14ac:dyDescent="0.25">
      <c r="A4693" s="39">
        <v>43514</v>
      </c>
      <c r="B4693" s="25">
        <v>48205.9531345</v>
      </c>
      <c r="C4693" s="34">
        <v>61106.42189643436</v>
      </c>
      <c r="D4693" s="34">
        <v>6790.350679102201</v>
      </c>
      <c r="E4693" s="25">
        <v>67896.772575536568</v>
      </c>
      <c r="F4693" s="25">
        <v>66533.897767893752</v>
      </c>
      <c r="G4693" s="25">
        <v>73933.968268464116</v>
      </c>
      <c r="H4693" s="25">
        <v>112151.63783950165</v>
      </c>
      <c r="I4693" s="25">
        <v>130655.7329164554</v>
      </c>
      <c r="J4693" s="25">
        <v>193702.0756324009</v>
      </c>
      <c r="K4693" s="25">
        <v>216460.76568703295</v>
      </c>
      <c r="L4693" s="34">
        <v>199420.29156310641</v>
      </c>
      <c r="M4693" s="34">
        <v>222178.98161773846</v>
      </c>
      <c r="O4693" s="25">
        <v>6.1643412319022817</v>
      </c>
      <c r="P4693" s="34">
        <v>5.9062261715429276</v>
      </c>
      <c r="Q4693" s="34">
        <v>19.502800484495751</v>
      </c>
      <c r="R4693" s="25">
        <v>7.1251765912574871</v>
      </c>
      <c r="S4693" s="25">
        <v>5.1730345748264073</v>
      </c>
      <c r="T4693" s="25">
        <v>5.0109911775421345</v>
      </c>
      <c r="U4693" s="25">
        <v>6.988017201588459</v>
      </c>
      <c r="V4693" s="25">
        <v>6.0029728521614034</v>
      </c>
      <c r="W4693" s="25">
        <v>6.8672843435490849</v>
      </c>
      <c r="X4693" s="25">
        <v>5.8846496719546781</v>
      </c>
      <c r="Y4693" s="34">
        <v>5.3668569948418066</v>
      </c>
      <c r="Z4693" s="34">
        <v>4.5849520917419007</v>
      </c>
    </row>
    <row r="4694" spans="1:26" x14ac:dyDescent="0.25">
      <c r="A4694" s="39">
        <v>43515</v>
      </c>
      <c r="B4694" s="25">
        <v>48074.720112499999</v>
      </c>
      <c r="C4694" s="34">
        <v>60260.840649519741</v>
      </c>
      <c r="D4694" s="34">
        <v>6803.3263793922015</v>
      </c>
      <c r="E4694" s="25">
        <v>67064.167028911936</v>
      </c>
      <c r="F4694" s="25">
        <v>66416.977468973753</v>
      </c>
      <c r="G4694" s="25">
        <v>73936.745743324107</v>
      </c>
      <c r="H4694" s="25">
        <v>111897.84999740166</v>
      </c>
      <c r="I4694" s="25">
        <v>130497.3217251654</v>
      </c>
      <c r="J4694" s="25">
        <v>193397.84584733099</v>
      </c>
      <c r="K4694" s="25">
        <v>216247.35325966295</v>
      </c>
      <c r="L4694" s="34">
        <v>199117.6047780365</v>
      </c>
      <c r="M4694" s="34">
        <v>221967.11219036847</v>
      </c>
      <c r="O4694" s="25">
        <v>5.8753257385330659</v>
      </c>
      <c r="P4694" s="34">
        <v>4.4407121387636472</v>
      </c>
      <c r="Q4694" s="34">
        <v>19.731158723441311</v>
      </c>
      <c r="R4694" s="25">
        <v>5.8115203918586822</v>
      </c>
      <c r="S4694" s="25">
        <v>4.9882135579710551</v>
      </c>
      <c r="T4694" s="25">
        <v>5.0149361218600141</v>
      </c>
      <c r="U4694" s="25">
        <v>6.7459141120641997</v>
      </c>
      <c r="V4694" s="25">
        <v>5.8744514560086003</v>
      </c>
      <c r="W4694" s="25">
        <v>6.6994378667331045</v>
      </c>
      <c r="X4694" s="25">
        <v>5.7802561573332412</v>
      </c>
      <c r="Y4694" s="34">
        <v>5.2069276569258749</v>
      </c>
      <c r="Z4694" s="34">
        <v>4.4852200930179276</v>
      </c>
    </row>
    <row r="4695" spans="1:26" x14ac:dyDescent="0.25">
      <c r="A4695" s="39">
        <v>43516</v>
      </c>
      <c r="B4695" s="25">
        <v>47945.153848000002</v>
      </c>
      <c r="C4695" s="34">
        <v>59927.722800715143</v>
      </c>
      <c r="D4695" s="34">
        <v>6832.3685830190007</v>
      </c>
      <c r="E4695" s="25">
        <v>66760.091383734136</v>
      </c>
      <c r="F4695" s="25">
        <v>66115.90004853376</v>
      </c>
      <c r="G4695" s="25">
        <v>73599.801300014107</v>
      </c>
      <c r="H4695" s="25">
        <v>111576.62652788164</v>
      </c>
      <c r="I4695" s="25">
        <v>130149.11706808538</v>
      </c>
      <c r="J4695" s="25">
        <v>193133.70038632091</v>
      </c>
      <c r="K4695" s="25">
        <v>215979.81624945291</v>
      </c>
      <c r="L4695" s="34">
        <v>198853.94431702641</v>
      </c>
      <c r="M4695" s="34">
        <v>221700.06018015841</v>
      </c>
      <c r="O4695" s="25">
        <v>5.9078415487876512</v>
      </c>
      <c r="P4695" s="34">
        <v>5.4113675739908329</v>
      </c>
      <c r="Q4695" s="34">
        <v>22.137492298468466</v>
      </c>
      <c r="R4695" s="25">
        <v>6.9097336932641307</v>
      </c>
      <c r="S4695" s="25">
        <v>4.5375984687356041</v>
      </c>
      <c r="T4695" s="25">
        <v>4.5766513430115729</v>
      </c>
      <c r="U4695" s="25">
        <v>6.7643874076103394</v>
      </c>
      <c r="V4695" s="25">
        <v>5.8839760013577047</v>
      </c>
      <c r="W4695" s="25">
        <v>6.6725154779372797</v>
      </c>
      <c r="X4695" s="25">
        <v>5.7617321434102697</v>
      </c>
      <c r="Y4695" s="34">
        <v>5.1777406378793689</v>
      </c>
      <c r="Z4695" s="34">
        <v>4.4644687941140404</v>
      </c>
    </row>
    <row r="4696" spans="1:26" x14ac:dyDescent="0.25">
      <c r="A4696" s="39">
        <v>43517</v>
      </c>
      <c r="B4696" s="25">
        <v>47836.496873900003</v>
      </c>
      <c r="C4696" s="34">
        <v>59579.432594870537</v>
      </c>
      <c r="D4696" s="34">
        <v>6913.5674255046015</v>
      </c>
      <c r="E4696" s="25">
        <v>66493.000020375141</v>
      </c>
      <c r="F4696" s="25">
        <v>65873.073957423752</v>
      </c>
      <c r="G4696" s="25">
        <v>73399.210503344118</v>
      </c>
      <c r="H4696" s="25">
        <v>111151.19455626163</v>
      </c>
      <c r="I4696" s="25">
        <v>129759.7499143154</v>
      </c>
      <c r="J4696" s="25">
        <v>192695.55102422094</v>
      </c>
      <c r="K4696" s="25">
        <v>215572.720979993</v>
      </c>
      <c r="L4696" s="34">
        <v>198416.55495492645</v>
      </c>
      <c r="M4696" s="34">
        <v>221293.72491069851</v>
      </c>
      <c r="O4696" s="25">
        <v>5.7479823552033071</v>
      </c>
      <c r="P4696" s="34">
        <v>5.4609876272036617</v>
      </c>
      <c r="Q4696" s="34">
        <v>22.920661450025449</v>
      </c>
      <c r="R4696" s="25">
        <v>7.0418391235170352</v>
      </c>
      <c r="S4696" s="25">
        <v>4.1762992299441137</v>
      </c>
      <c r="T4696" s="25">
        <v>4.2786354718794772</v>
      </c>
      <c r="U4696" s="25">
        <v>6.3911774385387421</v>
      </c>
      <c r="V4696" s="25">
        <v>5.5641236224503787</v>
      </c>
      <c r="W4696" s="25">
        <v>6.5023040228977758</v>
      </c>
      <c r="X4696" s="25">
        <v>5.6110541210071085</v>
      </c>
      <c r="Y4696" s="34">
        <v>5.0134041916124028</v>
      </c>
      <c r="Z4696" s="34">
        <v>4.3185748651557665</v>
      </c>
    </row>
    <row r="4697" spans="1:26" x14ac:dyDescent="0.25">
      <c r="A4697" s="39">
        <v>43518</v>
      </c>
      <c r="B4697" s="25">
        <v>47765.199086400004</v>
      </c>
      <c r="C4697" s="34">
        <v>59455.405087965933</v>
      </c>
      <c r="D4697" s="34">
        <v>6899.2970522322012</v>
      </c>
      <c r="E4697" s="25">
        <v>66354.702140198133</v>
      </c>
      <c r="F4697" s="25">
        <v>66155.14248395375</v>
      </c>
      <c r="G4697" s="25">
        <v>73602.310863364095</v>
      </c>
      <c r="H4697" s="25">
        <v>111482.73839846165</v>
      </c>
      <c r="I4697" s="25">
        <v>130001.31365111537</v>
      </c>
      <c r="J4697" s="25">
        <v>192947.87377552094</v>
      </c>
      <c r="K4697" s="25">
        <v>215724.27348958291</v>
      </c>
      <c r="L4697" s="34">
        <v>198657.38770622647</v>
      </c>
      <c r="M4697" s="34">
        <v>221433.78742028843</v>
      </c>
      <c r="O4697" s="25">
        <v>5.7796250994231801</v>
      </c>
      <c r="P4697" s="34">
        <v>5.4689448025734277</v>
      </c>
      <c r="Q4697" s="34">
        <v>25.965034744353677</v>
      </c>
      <c r="R4697" s="25">
        <v>7.2839968885375583</v>
      </c>
      <c r="S4697" s="25">
        <v>4.8121757013344535</v>
      </c>
      <c r="T4697" s="25">
        <v>4.7754536420895555</v>
      </c>
      <c r="U4697" s="25">
        <v>6.8662766136537989</v>
      </c>
      <c r="V4697" s="25">
        <v>5.9178404752624703</v>
      </c>
      <c r="W4697" s="25">
        <v>6.7226293426852601</v>
      </c>
      <c r="X4697" s="25">
        <v>5.7766759634170883</v>
      </c>
      <c r="Y4697" s="34">
        <v>5.2156783884758529</v>
      </c>
      <c r="Z4697" s="34">
        <v>4.4700826928635529</v>
      </c>
    </row>
    <row r="4698" spans="1:26" x14ac:dyDescent="0.25">
      <c r="A4698" s="39">
        <v>43521</v>
      </c>
      <c r="B4698" s="25">
        <v>47636.187456400003</v>
      </c>
      <c r="C4698" s="34">
        <v>58807.2436885321</v>
      </c>
      <c r="D4698" s="34">
        <v>6887.9795959380008</v>
      </c>
      <c r="E4698" s="25">
        <v>65695.223284470107</v>
      </c>
      <c r="F4698" s="25">
        <v>66336.240145313743</v>
      </c>
      <c r="G4698" s="25">
        <v>73740.041070454099</v>
      </c>
      <c r="H4698" s="25">
        <v>111323.16154603164</v>
      </c>
      <c r="I4698" s="25">
        <v>129804.68585110539</v>
      </c>
      <c r="J4698" s="25">
        <v>192815.4367327709</v>
      </c>
      <c r="K4698" s="25">
        <v>215566.03584072291</v>
      </c>
      <c r="L4698" s="34">
        <v>198526.2166634764</v>
      </c>
      <c r="M4698" s="34">
        <v>221276.8157714284</v>
      </c>
      <c r="O4698" s="25">
        <v>6.0291267587567976</v>
      </c>
      <c r="P4698" s="34">
        <v>4.5043875944565492</v>
      </c>
      <c r="Q4698" s="34">
        <v>25.065189856461643</v>
      </c>
      <c r="R4698" s="25">
        <v>6.3373239929834124</v>
      </c>
      <c r="S4698" s="25">
        <v>3.7137994729775858</v>
      </c>
      <c r="T4698" s="25">
        <v>3.9282502163846322</v>
      </c>
      <c r="U4698" s="25">
        <v>6.1341364873199966</v>
      </c>
      <c r="V4698" s="25">
        <v>5.3896924736947627</v>
      </c>
      <c r="W4698" s="25">
        <v>6.0997124050138352</v>
      </c>
      <c r="X4698" s="25">
        <v>5.270301038931624</v>
      </c>
      <c r="Y4698" s="34">
        <v>4.6303891709720491</v>
      </c>
      <c r="Z4698" s="34">
        <v>3.9913207097848069</v>
      </c>
    </row>
    <row r="4699" spans="1:26" x14ac:dyDescent="0.25">
      <c r="A4699" s="39">
        <v>43522</v>
      </c>
      <c r="B4699" s="25">
        <v>47529.7089853</v>
      </c>
      <c r="C4699" s="34">
        <v>58606.251228097484</v>
      </c>
      <c r="D4699" s="34">
        <v>6966.6496071256006</v>
      </c>
      <c r="E4699" s="25">
        <v>65572.900835223089</v>
      </c>
      <c r="F4699" s="25">
        <v>65820.879037293766</v>
      </c>
      <c r="G4699" s="25">
        <v>73292.869668674117</v>
      </c>
      <c r="H4699" s="25">
        <v>110849.98822670164</v>
      </c>
      <c r="I4699" s="25">
        <v>129392.83267368538</v>
      </c>
      <c r="J4699" s="25">
        <v>192591.79727473092</v>
      </c>
      <c r="K4699" s="25">
        <v>215405.87921462295</v>
      </c>
      <c r="L4699" s="34">
        <v>198303.16320543643</v>
      </c>
      <c r="M4699" s="34">
        <v>221117.24514532846</v>
      </c>
      <c r="O4699" s="25">
        <v>5.7921258585551527</v>
      </c>
      <c r="P4699" s="34">
        <v>4.147210609592733</v>
      </c>
      <c r="Q4699" s="34">
        <v>26.493602898072478</v>
      </c>
      <c r="R4699" s="25">
        <v>6.1393272244684383</v>
      </c>
      <c r="S4699" s="25">
        <v>2.9080550036457264</v>
      </c>
      <c r="T4699" s="25">
        <v>3.2980126865546744</v>
      </c>
      <c r="U4699" s="25">
        <v>5.6830188496380662</v>
      </c>
      <c r="V4699" s="25">
        <v>5.0553048556514657</v>
      </c>
      <c r="W4699" s="25">
        <v>5.9766512923637105</v>
      </c>
      <c r="X4699" s="25">
        <v>5.1920895703337688</v>
      </c>
      <c r="Y4699" s="34">
        <v>4.5128320517518139</v>
      </c>
      <c r="Z4699" s="34">
        <v>3.9163288490389414</v>
      </c>
    </row>
    <row r="4700" spans="1:26" x14ac:dyDescent="0.25">
      <c r="A4700" s="39">
        <v>43523</v>
      </c>
      <c r="B4700" s="25">
        <v>47463.942355300002</v>
      </c>
      <c r="C4700" s="34">
        <v>58616.043328862877</v>
      </c>
      <c r="D4700" s="34">
        <v>7594.2393625630011</v>
      </c>
      <c r="E4700" s="25">
        <v>66210.282691425877</v>
      </c>
      <c r="F4700" s="25">
        <v>65771.994747263772</v>
      </c>
      <c r="G4700" s="25">
        <v>73235.423239294119</v>
      </c>
      <c r="H4700" s="25">
        <v>111001.38902999167</v>
      </c>
      <c r="I4700" s="25">
        <v>129548.29200998539</v>
      </c>
      <c r="J4700" s="25">
        <v>192860.23425452097</v>
      </c>
      <c r="K4700" s="25">
        <v>215675.50949060297</v>
      </c>
      <c r="L4700" s="34">
        <v>198572.03418522648</v>
      </c>
      <c r="M4700" s="34">
        <v>221387.30942130848</v>
      </c>
      <c r="O4700" s="25">
        <v>5.949090800767376</v>
      </c>
      <c r="P4700" s="34">
        <v>4.6255537801349833</v>
      </c>
      <c r="Q4700" s="34">
        <v>24.360988663186411</v>
      </c>
      <c r="R4700" s="25">
        <v>6.5652648432499294</v>
      </c>
      <c r="S4700" s="25">
        <v>3.4388967372750212</v>
      </c>
      <c r="T4700" s="25">
        <v>3.7558322783582287</v>
      </c>
      <c r="U4700" s="25">
        <v>5.9270533120111546</v>
      </c>
      <c r="V4700" s="25">
        <v>5.258737975014105</v>
      </c>
      <c r="W4700" s="25">
        <v>6.0854500908175124</v>
      </c>
      <c r="X4700" s="25">
        <v>5.2848740040401632</v>
      </c>
      <c r="Y4700" s="34">
        <v>4.6165376103017852</v>
      </c>
      <c r="Z4700" s="34">
        <v>4.0051756509474234</v>
      </c>
    </row>
    <row r="4701" spans="1:26" x14ac:dyDescent="0.25">
      <c r="A4701" s="39">
        <v>43524</v>
      </c>
      <c r="B4701" s="25">
        <v>47390.785656599997</v>
      </c>
      <c r="C4701" s="34">
        <v>59107.415328838266</v>
      </c>
      <c r="D4701" s="34">
        <v>7508.0006191190023</v>
      </c>
      <c r="E4701" s="25">
        <v>66615.41594795727</v>
      </c>
      <c r="F4701" s="25">
        <v>65855.274437579996</v>
      </c>
      <c r="G4701" s="25">
        <v>73335.503848119988</v>
      </c>
      <c r="H4701" s="25">
        <v>111938.90866365</v>
      </c>
      <c r="I4701" s="25">
        <v>130591.72995955001</v>
      </c>
      <c r="J4701" s="25">
        <v>194017.92477156996</v>
      </c>
      <c r="K4701" s="25">
        <v>216957.86832920994</v>
      </c>
      <c r="L4701" s="34">
        <v>199606.77777479315</v>
      </c>
      <c r="M4701" s="34">
        <v>222546.72133243314</v>
      </c>
      <c r="O4701" s="25">
        <v>6.2235660636832613</v>
      </c>
      <c r="P4701" s="34">
        <v>4.9809510433920234</v>
      </c>
      <c r="Q4701" s="34">
        <v>31.524953326957483</v>
      </c>
      <c r="R4701" s="25">
        <v>7.4244430127973216</v>
      </c>
      <c r="S4701" s="25">
        <v>3.2043299797624103</v>
      </c>
      <c r="T4701" s="25">
        <v>3.5082154536435706</v>
      </c>
      <c r="U4701" s="25">
        <v>5.8230164052114119</v>
      </c>
      <c r="V4701" s="25">
        <v>5.226108381307526</v>
      </c>
      <c r="W4701" s="25">
        <v>6.1002807581029161</v>
      </c>
      <c r="X4701" s="25">
        <v>5.3448304983582995</v>
      </c>
      <c r="Y4701" s="34">
        <v>4.6968317023796002</v>
      </c>
      <c r="Z4701" s="34">
        <v>4.1205082245848734</v>
      </c>
    </row>
    <row r="4702" spans="1:26" x14ac:dyDescent="0.25">
      <c r="A4702" s="39">
        <v>43525</v>
      </c>
      <c r="B4702" s="25">
        <v>47465.627359400001</v>
      </c>
      <c r="C4702" s="34">
        <v>61009.761979666102</v>
      </c>
      <c r="D4702" s="34">
        <v>7279.4172498880016</v>
      </c>
      <c r="E4702" s="25">
        <v>68289.179229554109</v>
      </c>
      <c r="F4702" s="25">
        <v>66166.743945623748</v>
      </c>
      <c r="G4702" s="25">
        <v>73619.2344218941</v>
      </c>
      <c r="H4702" s="25">
        <v>113801.70321792163</v>
      </c>
      <c r="I4702" s="25">
        <v>132364.65410878538</v>
      </c>
      <c r="J4702" s="25">
        <v>195906.05397249095</v>
      </c>
      <c r="K4702" s="25">
        <v>218732.03956741295</v>
      </c>
      <c r="L4702" s="34">
        <v>201480.34297571416</v>
      </c>
      <c r="M4702" s="34">
        <v>224306.32857063616</v>
      </c>
      <c r="O4702" s="25">
        <v>6.210035274515846</v>
      </c>
      <c r="P4702" s="34">
        <v>6.8879877042694382</v>
      </c>
      <c r="Q4702" s="34">
        <v>30.254615680577679</v>
      </c>
      <c r="R4702" s="25">
        <v>8.9718155125827259</v>
      </c>
      <c r="S4702" s="25">
        <v>3.4988651042938912</v>
      </c>
      <c r="T4702" s="25">
        <v>3.7620556274302608</v>
      </c>
      <c r="U4702" s="25">
        <v>7.1041152547508979</v>
      </c>
      <c r="V4702" s="25">
        <v>6.2568493696767202</v>
      </c>
      <c r="W4702" s="25">
        <v>6.7594086371864925</v>
      </c>
      <c r="X4702" s="25">
        <v>5.8804630447068185</v>
      </c>
      <c r="Y4702" s="34">
        <v>5.3247619749075437</v>
      </c>
      <c r="Z4702" s="34">
        <v>4.6322301856844605</v>
      </c>
    </row>
    <row r="4703" spans="1:26" x14ac:dyDescent="0.25">
      <c r="A4703" s="39">
        <v>43530</v>
      </c>
      <c r="B4703" s="25">
        <v>47682.314591400005</v>
      </c>
      <c r="C4703" s="34">
        <v>61279.110508265374</v>
      </c>
      <c r="D4703" s="34">
        <v>7342.4366987468011</v>
      </c>
      <c r="E4703" s="25">
        <v>68621.547207012176</v>
      </c>
      <c r="F4703" s="25">
        <v>66626.321780383762</v>
      </c>
      <c r="G4703" s="25">
        <v>74229.156625914111</v>
      </c>
      <c r="H4703" s="25">
        <v>113472.61637965165</v>
      </c>
      <c r="I4703" s="25">
        <v>132233.32654309538</v>
      </c>
      <c r="J4703" s="25">
        <v>195506.16275215094</v>
      </c>
      <c r="K4703" s="25">
        <v>218549.25843974296</v>
      </c>
      <c r="L4703" s="34">
        <v>201081.48175537414</v>
      </c>
      <c r="M4703" s="34">
        <v>224124.57744296617</v>
      </c>
      <c r="O4703" s="25">
        <v>6.207051206836911</v>
      </c>
      <c r="P4703" s="34">
        <v>5.2824624933205611</v>
      </c>
      <c r="Q4703" s="34">
        <v>26.207607284931388</v>
      </c>
      <c r="R4703" s="25">
        <v>7.1839452095549872</v>
      </c>
      <c r="S4703" s="25">
        <v>4.1150416477966134</v>
      </c>
      <c r="T4703" s="25">
        <v>4.4568185155753337</v>
      </c>
      <c r="U4703" s="25">
        <v>6.2571037668705642</v>
      </c>
      <c r="V4703" s="25">
        <v>5.6584513573243456</v>
      </c>
      <c r="W4703" s="25">
        <v>6.2584482012492781</v>
      </c>
      <c r="X4703" s="25">
        <v>5.5251618767441446</v>
      </c>
      <c r="Y4703" s="34">
        <v>4.851291950479153</v>
      </c>
      <c r="Z4703" s="34">
        <v>4.2959380393152946</v>
      </c>
    </row>
    <row r="4704" spans="1:26" x14ac:dyDescent="0.25">
      <c r="A4704" s="39">
        <v>43531</v>
      </c>
      <c r="B4704" s="25">
        <v>47732.019079800004</v>
      </c>
      <c r="C4704" s="34">
        <v>61279.645493193595</v>
      </c>
      <c r="D4704" s="34">
        <v>7234.7566049906009</v>
      </c>
      <c r="E4704" s="25">
        <v>68514.40209818419</v>
      </c>
      <c r="F4704" s="25">
        <v>66740.939130333762</v>
      </c>
      <c r="G4704" s="25">
        <v>74325.971118444126</v>
      </c>
      <c r="H4704" s="25">
        <v>113484.29760991166</v>
      </c>
      <c r="I4704" s="25">
        <v>132208.46038091541</v>
      </c>
      <c r="J4704" s="25">
        <v>195813.09562403092</v>
      </c>
      <c r="K4704" s="25">
        <v>218820.25496640292</v>
      </c>
      <c r="L4704" s="34">
        <v>201388.84062725413</v>
      </c>
      <c r="M4704" s="34">
        <v>224395.99996962614</v>
      </c>
      <c r="O4704" s="25">
        <v>6.516918705487651</v>
      </c>
      <c r="P4704" s="34">
        <v>5.177837841958044</v>
      </c>
      <c r="Q4704" s="34">
        <v>26.757532222156975</v>
      </c>
      <c r="R4704" s="25">
        <v>7.1032161711103825</v>
      </c>
      <c r="S4704" s="25">
        <v>4.413850895432847</v>
      </c>
      <c r="T4704" s="25">
        <v>4.6990015158762333</v>
      </c>
      <c r="U4704" s="25">
        <v>6.4151712315223319</v>
      </c>
      <c r="V4704" s="25">
        <v>5.7440157725775265</v>
      </c>
      <c r="W4704" s="25">
        <v>6.4731117082539535</v>
      </c>
      <c r="X4704" s="25">
        <v>5.6865944688598846</v>
      </c>
      <c r="Y4704" s="34">
        <v>5.0552800528488762</v>
      </c>
      <c r="Z4704" s="34">
        <v>4.4499810321271704</v>
      </c>
    </row>
    <row r="4705" spans="1:26" x14ac:dyDescent="0.25">
      <c r="A4705" s="39">
        <v>43532</v>
      </c>
      <c r="B4705" s="25">
        <v>47724.645993699996</v>
      </c>
      <c r="C4705" s="34">
        <v>61490.222891306519</v>
      </c>
      <c r="D4705" s="34">
        <v>7184.0233258542021</v>
      </c>
      <c r="E4705" s="25">
        <v>68674.246217160719</v>
      </c>
      <c r="F4705" s="25">
        <v>66571.94324030375</v>
      </c>
      <c r="G4705" s="25">
        <v>74268.012417024118</v>
      </c>
      <c r="H4705" s="25">
        <v>113289.05684663162</v>
      </c>
      <c r="I4705" s="25">
        <v>132073.72566709536</v>
      </c>
      <c r="J4705" s="25">
        <v>195671.77006073095</v>
      </c>
      <c r="K4705" s="25">
        <v>218741.99289172294</v>
      </c>
      <c r="L4705" s="34">
        <v>201235.39006395417</v>
      </c>
      <c r="M4705" s="34">
        <v>224305.61289494616</v>
      </c>
      <c r="O4705" s="25">
        <v>6.4636544963235787</v>
      </c>
      <c r="P4705" s="34">
        <v>5.5762926805161817</v>
      </c>
      <c r="Q4705" s="34">
        <v>26.89674794718</v>
      </c>
      <c r="R4705" s="25">
        <v>7.465098249149249</v>
      </c>
      <c r="S4705" s="25">
        <v>4.0813231990697529</v>
      </c>
      <c r="T4705" s="25">
        <v>4.5168640209395816</v>
      </c>
      <c r="U4705" s="25">
        <v>6.1922196946986974</v>
      </c>
      <c r="V4705" s="25">
        <v>5.5854120987769651</v>
      </c>
      <c r="W4705" s="25">
        <v>6.3848474405766131</v>
      </c>
      <c r="X4705" s="25">
        <v>5.6286996998468286</v>
      </c>
      <c r="Y4705" s="34">
        <v>4.9632311673838636</v>
      </c>
      <c r="Z4705" s="34">
        <v>4.3877108644667207</v>
      </c>
    </row>
    <row r="4706" spans="1:26" x14ac:dyDescent="0.25">
      <c r="A4706" s="39">
        <v>43535</v>
      </c>
      <c r="B4706" s="25">
        <v>47792.076819000002</v>
      </c>
      <c r="C4706" s="34">
        <v>61332.310134144376</v>
      </c>
      <c r="D4706" s="34">
        <v>7167.7973937849993</v>
      </c>
      <c r="E4706" s="25">
        <v>68500.107527929373</v>
      </c>
      <c r="F4706" s="25">
        <v>66645.636314433752</v>
      </c>
      <c r="G4706" s="25">
        <v>74153.211389834119</v>
      </c>
      <c r="H4706" s="25">
        <v>112869.89086730164</v>
      </c>
      <c r="I4706" s="25">
        <v>131479.60141914539</v>
      </c>
      <c r="J4706" s="25">
        <v>195297.17677392095</v>
      </c>
      <c r="K4706" s="25">
        <v>218165.98493239295</v>
      </c>
      <c r="L4706" s="34">
        <v>200863.38877714414</v>
      </c>
      <c r="M4706" s="34">
        <v>223732.19693561614</v>
      </c>
      <c r="O4706" s="25">
        <v>6.7116424848085554</v>
      </c>
      <c r="P4706" s="34">
        <v>5.228709594937353</v>
      </c>
      <c r="Q4706" s="34">
        <v>26.512808299632606</v>
      </c>
      <c r="R4706" s="25">
        <v>7.1143677537715222</v>
      </c>
      <c r="S4706" s="25">
        <v>4.1483485928559993</v>
      </c>
      <c r="T4706" s="25">
        <v>4.3862900491386636</v>
      </c>
      <c r="U4706" s="25">
        <v>6.3848028742542029</v>
      </c>
      <c r="V4706" s="25">
        <v>5.6602507403138214</v>
      </c>
      <c r="W4706" s="25">
        <v>6.5100227007092615</v>
      </c>
      <c r="X4706" s="25">
        <v>5.6749326775047626</v>
      </c>
      <c r="Y4706" s="34">
        <v>5.0857559323897794</v>
      </c>
      <c r="Z4706" s="34">
        <v>4.4345065358977864</v>
      </c>
    </row>
    <row r="4707" spans="1:26" x14ac:dyDescent="0.25">
      <c r="A4707" s="39">
        <v>43536</v>
      </c>
      <c r="B4707" s="25">
        <v>47776.635151800001</v>
      </c>
      <c r="C4707" s="34">
        <v>61145.926870636329</v>
      </c>
      <c r="D4707" s="34">
        <v>7095.8817159594028</v>
      </c>
      <c r="E4707" s="25">
        <v>68241.808586595726</v>
      </c>
      <c r="F4707" s="25">
        <v>66398.261492583741</v>
      </c>
      <c r="G4707" s="25">
        <v>73889.697248194105</v>
      </c>
      <c r="H4707" s="25">
        <v>112486.35221360165</v>
      </c>
      <c r="I4707" s="25">
        <v>131060.38816338539</v>
      </c>
      <c r="J4707" s="25">
        <v>194861.25369525095</v>
      </c>
      <c r="K4707" s="25">
        <v>217691.80968817297</v>
      </c>
      <c r="L4707" s="34">
        <v>200428.63369847415</v>
      </c>
      <c r="M4707" s="34">
        <v>223259.18969139617</v>
      </c>
      <c r="O4707" s="25">
        <v>6.6771638477772344</v>
      </c>
      <c r="P4707" s="34">
        <v>4.9089292007837848</v>
      </c>
      <c r="Q4707" s="34">
        <v>25.243484703742915</v>
      </c>
      <c r="R4707" s="25">
        <v>6.7104628725837001</v>
      </c>
      <c r="S4707" s="25">
        <v>3.7617714573691785</v>
      </c>
      <c r="T4707" s="25">
        <v>4.0153382979505103</v>
      </c>
      <c r="U4707" s="25">
        <v>6.0233009382197222</v>
      </c>
      <c r="V4707" s="25">
        <v>5.3233606277855783</v>
      </c>
      <c r="W4707" s="25">
        <v>6.272281542481184</v>
      </c>
      <c r="X4707" s="25">
        <v>5.4452523401881336</v>
      </c>
      <c r="Y4707" s="34">
        <v>4.8583049948863311</v>
      </c>
      <c r="Z4707" s="34">
        <v>4.2137145407598053</v>
      </c>
    </row>
    <row r="4708" spans="1:26" x14ac:dyDescent="0.25">
      <c r="A4708" s="39">
        <v>43537</v>
      </c>
      <c r="B4708" s="25">
        <v>47670.658960400004</v>
      </c>
      <c r="C4708" s="34">
        <v>61087.179005518316</v>
      </c>
      <c r="D4708" s="34">
        <v>7157.0268516082006</v>
      </c>
      <c r="E4708" s="25">
        <v>68244.205857126522</v>
      </c>
      <c r="F4708" s="25">
        <v>66128.324171433764</v>
      </c>
      <c r="G4708" s="25">
        <v>73658.896348044131</v>
      </c>
      <c r="H4708" s="25">
        <v>112095.33450424165</v>
      </c>
      <c r="I4708" s="25">
        <v>130745.1787622454</v>
      </c>
      <c r="J4708" s="25">
        <v>194477.69022892098</v>
      </c>
      <c r="K4708" s="25">
        <v>217362.34398012294</v>
      </c>
      <c r="L4708" s="34">
        <v>200046.70623214418</v>
      </c>
      <c r="M4708" s="34">
        <v>222931.35998334613</v>
      </c>
      <c r="O4708" s="25">
        <v>6.4445580205725106</v>
      </c>
      <c r="P4708" s="34">
        <v>4.8719026681616873</v>
      </c>
      <c r="Q4708" s="34">
        <v>31.502598067670462</v>
      </c>
      <c r="R4708" s="25">
        <v>7.1475089016899362</v>
      </c>
      <c r="S4708" s="25">
        <v>3.8450385167474677</v>
      </c>
      <c r="T4708" s="25">
        <v>4.2554667956309356</v>
      </c>
      <c r="U4708" s="25">
        <v>5.9693324245352564</v>
      </c>
      <c r="V4708" s="25">
        <v>5.3968158669581268</v>
      </c>
      <c r="W4708" s="25">
        <v>6.2413914323748543</v>
      </c>
      <c r="X4708" s="25">
        <v>5.482828766207315</v>
      </c>
      <c r="Y4708" s="34">
        <v>4.8258368765430326</v>
      </c>
      <c r="Z4708" s="34">
        <v>4.2472105571275343</v>
      </c>
    </row>
    <row r="4709" spans="1:26" x14ac:dyDescent="0.25">
      <c r="A4709" s="39">
        <v>43538</v>
      </c>
      <c r="B4709" s="25">
        <v>47574.825159100001</v>
      </c>
      <c r="C4709" s="34">
        <v>60770.712965850267</v>
      </c>
      <c r="D4709" s="34">
        <v>7160.5560911808006</v>
      </c>
      <c r="E4709" s="25">
        <v>67931.269057031066</v>
      </c>
      <c r="F4709" s="25">
        <v>65943.282304153763</v>
      </c>
      <c r="G4709" s="25">
        <v>73420.875359224126</v>
      </c>
      <c r="H4709" s="25">
        <v>111871.64621080164</v>
      </c>
      <c r="I4709" s="25">
        <v>130458.31239551539</v>
      </c>
      <c r="J4709" s="25">
        <v>194268.36560041088</v>
      </c>
      <c r="K4709" s="25">
        <v>217090.46617910289</v>
      </c>
      <c r="L4709" s="34">
        <v>199838.06960363407</v>
      </c>
      <c r="M4709" s="34">
        <v>222660.17018232608</v>
      </c>
      <c r="O4709" s="25">
        <v>6.5861436227742098</v>
      </c>
      <c r="P4709" s="34">
        <v>4.7103082824574871</v>
      </c>
      <c r="Q4709" s="34">
        <v>31.917345512997276</v>
      </c>
      <c r="R4709" s="25">
        <v>7.0372818070822518</v>
      </c>
      <c r="S4709" s="25">
        <v>3.8111135641075711</v>
      </c>
      <c r="T4709" s="25">
        <v>4.0535199928257493</v>
      </c>
      <c r="U4709" s="25">
        <v>5.9795862296702529</v>
      </c>
      <c r="V4709" s="25">
        <v>5.306372825646366</v>
      </c>
      <c r="W4709" s="25">
        <v>6.28253127919427</v>
      </c>
      <c r="X4709" s="25">
        <v>5.4579699642238966</v>
      </c>
      <c r="Y4709" s="34">
        <v>4.86232042920407</v>
      </c>
      <c r="Z4709" s="34">
        <v>4.2211748042887853</v>
      </c>
    </row>
    <row r="4710" spans="1:26" x14ac:dyDescent="0.25">
      <c r="A4710" s="39">
        <v>43539</v>
      </c>
      <c r="B4710" s="25">
        <v>47460.844126000004</v>
      </c>
      <c r="C4710" s="34">
        <v>60718.164560562233</v>
      </c>
      <c r="D4710" s="34">
        <v>6944.132888632801</v>
      </c>
      <c r="E4710" s="25">
        <v>67662.29744919503</v>
      </c>
      <c r="F4710" s="25">
        <v>65538.476276483765</v>
      </c>
      <c r="G4710" s="25">
        <v>72969.572362014122</v>
      </c>
      <c r="H4710" s="25">
        <v>111466.45800977162</v>
      </c>
      <c r="I4710" s="25">
        <v>130035.37702271537</v>
      </c>
      <c r="J4710" s="25">
        <v>193802.6411410509</v>
      </c>
      <c r="K4710" s="25">
        <v>216609.44134631293</v>
      </c>
      <c r="L4710" s="34">
        <v>199358.0451442741</v>
      </c>
      <c r="M4710" s="34">
        <v>222164.84534953613</v>
      </c>
      <c r="O4710" s="25">
        <v>6.6124669736613129</v>
      </c>
      <c r="P4710" s="34">
        <v>4.9022562689458482</v>
      </c>
      <c r="Q4710" s="34">
        <v>25.748683784947126</v>
      </c>
      <c r="R4710" s="25">
        <v>6.7179259919753598</v>
      </c>
      <c r="S4710" s="25">
        <v>3.4221156064450087</v>
      </c>
      <c r="T4710" s="25">
        <v>3.6225396793728049</v>
      </c>
      <c r="U4710" s="25">
        <v>5.74163368060987</v>
      </c>
      <c r="V4710" s="25">
        <v>5.0823442010483832</v>
      </c>
      <c r="W4710" s="25">
        <v>6.125487700279475</v>
      </c>
      <c r="X4710" s="25">
        <v>5.3042200826961095</v>
      </c>
      <c r="Y4710" s="34">
        <v>4.7016296322475615</v>
      </c>
      <c r="Z4710" s="34">
        <v>4.0642738664196099</v>
      </c>
    </row>
    <row r="4711" spans="1:26" x14ac:dyDescent="0.25">
      <c r="A4711" s="39">
        <v>43542</v>
      </c>
      <c r="B4711" s="25">
        <v>47328.150217000002</v>
      </c>
      <c r="C4711" s="34">
        <v>60072.161538748107</v>
      </c>
      <c r="D4711" s="34">
        <v>6861.0198747593995</v>
      </c>
      <c r="E4711" s="25">
        <v>66933.181413507511</v>
      </c>
      <c r="F4711" s="25">
        <v>65826.657887043752</v>
      </c>
      <c r="G4711" s="25">
        <v>73231.162720854118</v>
      </c>
      <c r="H4711" s="25">
        <v>111099.79699827166</v>
      </c>
      <c r="I4711" s="25">
        <v>129605.8179386854</v>
      </c>
      <c r="J4711" s="25">
        <v>193431.09428805092</v>
      </c>
      <c r="K4711" s="25">
        <v>216186.60253830292</v>
      </c>
      <c r="L4711" s="34">
        <v>198988.29829127411</v>
      </c>
      <c r="M4711" s="34">
        <v>221743.80654152611</v>
      </c>
      <c r="O4711" s="25">
        <v>6.7553586568632751</v>
      </c>
      <c r="P4711" s="34">
        <v>3.5248966989287256</v>
      </c>
      <c r="Q4711" s="34">
        <v>25.091960376960575</v>
      </c>
      <c r="R4711" s="25">
        <v>5.3874020536821776</v>
      </c>
      <c r="S4711" s="25">
        <v>3.7523672141983155</v>
      </c>
      <c r="T4711" s="25">
        <v>3.8714079704201376</v>
      </c>
      <c r="U4711" s="25">
        <v>5.7482394950892246</v>
      </c>
      <c r="V4711" s="25">
        <v>5.0140357411963876</v>
      </c>
      <c r="W4711" s="25">
        <v>6.1114096656745387</v>
      </c>
      <c r="X4711" s="25">
        <v>5.2561331250815968</v>
      </c>
      <c r="Y4711" s="34">
        <v>4.6897191561817042</v>
      </c>
      <c r="Z4711" s="34">
        <v>4.0197314954207863</v>
      </c>
    </row>
    <row r="4712" spans="1:26" x14ac:dyDescent="0.25">
      <c r="A4712" s="39">
        <v>43543</v>
      </c>
      <c r="B4712" s="25">
        <v>47300.2203161</v>
      </c>
      <c r="C4712" s="34">
        <v>59562.651821990068</v>
      </c>
      <c r="D4712" s="34">
        <v>6890.6707167942004</v>
      </c>
      <c r="E4712" s="25">
        <v>66453.322538784269</v>
      </c>
      <c r="F4712" s="25">
        <v>65700.844036433758</v>
      </c>
      <c r="G4712" s="25">
        <v>73104.487995364121</v>
      </c>
      <c r="H4712" s="25">
        <v>110916.68802364166</v>
      </c>
      <c r="I4712" s="25">
        <v>129440.65813443541</v>
      </c>
      <c r="J4712" s="25">
        <v>193050.92695451097</v>
      </c>
      <c r="K4712" s="25">
        <v>215814.09320783295</v>
      </c>
      <c r="L4712" s="34">
        <v>198609.05095773417</v>
      </c>
      <c r="M4712" s="34">
        <v>221372.21721105615</v>
      </c>
      <c r="O4712" s="25">
        <v>6.6923588021434055</v>
      </c>
      <c r="P4712" s="34">
        <v>2.6468370546049114</v>
      </c>
      <c r="Q4712" s="34">
        <v>25.632562506770174</v>
      </c>
      <c r="R4712" s="25">
        <v>4.6318563125188783</v>
      </c>
      <c r="S4712" s="25">
        <v>3.5540663244354009</v>
      </c>
      <c r="T4712" s="25">
        <v>3.6917319745457089</v>
      </c>
      <c r="U4712" s="25">
        <v>5.5739506824537433</v>
      </c>
      <c r="V4712" s="25">
        <v>4.8802138351865532</v>
      </c>
      <c r="W4712" s="25">
        <v>5.9028594746143082</v>
      </c>
      <c r="X4712" s="25">
        <v>5.074767160595739</v>
      </c>
      <c r="Y4712" s="34">
        <v>4.4901933690878693</v>
      </c>
      <c r="Z4712" s="34">
        <v>3.8454194233728423</v>
      </c>
    </row>
    <row r="4713" spans="1:26" x14ac:dyDescent="0.25">
      <c r="A4713" s="39">
        <v>43544</v>
      </c>
      <c r="B4713" s="25">
        <v>47237.185356300004</v>
      </c>
      <c r="C4713" s="34">
        <v>59103.333183112038</v>
      </c>
      <c r="D4713" s="34">
        <v>7024.8188725106002</v>
      </c>
      <c r="E4713" s="25">
        <v>66128.152055622631</v>
      </c>
      <c r="F4713" s="25">
        <v>65632.475830013762</v>
      </c>
      <c r="G4713" s="25">
        <v>73043.34197567412</v>
      </c>
      <c r="H4713" s="25">
        <v>110774.07354388163</v>
      </c>
      <c r="I4713" s="25">
        <v>129303.85863046539</v>
      </c>
      <c r="J4713" s="25">
        <v>192860.92863619092</v>
      </c>
      <c r="K4713" s="25">
        <v>215627.47568443292</v>
      </c>
      <c r="L4713" s="34">
        <v>198419.94063941413</v>
      </c>
      <c r="M4713" s="34">
        <v>221186.48768765613</v>
      </c>
      <c r="O4713" s="25">
        <v>6.8757058421340167</v>
      </c>
      <c r="P4713" s="34">
        <v>2.8693043343802627</v>
      </c>
      <c r="Q4713" s="34">
        <v>26.469482189431524</v>
      </c>
      <c r="R4713" s="25">
        <v>4.9497661783813651</v>
      </c>
      <c r="S4713" s="25">
        <v>3.2716851636522604</v>
      </c>
      <c r="T4713" s="25">
        <v>3.4248750810532025</v>
      </c>
      <c r="U4713" s="25">
        <v>5.366807563619691</v>
      </c>
      <c r="V4713" s="25">
        <v>4.7168124857360105</v>
      </c>
      <c r="W4713" s="25">
        <v>5.7236159678937026</v>
      </c>
      <c r="X4713" s="25">
        <v>4.9216551685935084</v>
      </c>
      <c r="Y4713" s="34">
        <v>4.3178468437319983</v>
      </c>
      <c r="Z4713" s="34">
        <v>3.697359712127124</v>
      </c>
    </row>
    <row r="4714" spans="1:26" x14ac:dyDescent="0.25">
      <c r="A4714" s="39">
        <v>43545</v>
      </c>
      <c r="B4714" s="25">
        <v>47108.755764499998</v>
      </c>
      <c r="C4714" s="34">
        <v>59074.437327853993</v>
      </c>
      <c r="D4714" s="34">
        <v>7029.7495216578018</v>
      </c>
      <c r="E4714" s="25">
        <v>66104.186849511796</v>
      </c>
      <c r="F4714" s="25">
        <v>65608.484273023758</v>
      </c>
      <c r="G4714" s="25">
        <v>73057.678912814124</v>
      </c>
      <c r="H4714" s="25">
        <v>110696.36360022165</v>
      </c>
      <c r="I4714" s="25">
        <v>129226.3573484154</v>
      </c>
      <c r="J4714" s="25">
        <v>192710.72385049096</v>
      </c>
      <c r="K4714" s="25">
        <v>215475.4083000629</v>
      </c>
      <c r="L4714" s="34">
        <v>198270.02485371416</v>
      </c>
      <c r="M4714" s="34">
        <v>221034.7093032861</v>
      </c>
      <c r="O4714" s="25">
        <v>6.7657072642738347</v>
      </c>
      <c r="P4714" s="34">
        <v>3.0705296196103182</v>
      </c>
      <c r="Q4714" s="34">
        <v>26.748900360017313</v>
      </c>
      <c r="R4714" s="25">
        <v>5.1596704446657427</v>
      </c>
      <c r="S4714" s="25">
        <v>3.6359174956162477</v>
      </c>
      <c r="T4714" s="25">
        <v>3.7936206428678787</v>
      </c>
      <c r="U4714" s="25">
        <v>5.5404669873247325</v>
      </c>
      <c r="V4714" s="25">
        <v>4.8604039072582594</v>
      </c>
      <c r="W4714" s="25">
        <v>5.7948221288969037</v>
      </c>
      <c r="X4714" s="25">
        <v>4.9827638909889727</v>
      </c>
      <c r="Y4714" s="34">
        <v>4.3830773331369866</v>
      </c>
      <c r="Z4714" s="34">
        <v>3.7537434895495991</v>
      </c>
    </row>
    <row r="4715" spans="1:26" x14ac:dyDescent="0.25">
      <c r="A4715" s="39">
        <v>43546</v>
      </c>
      <c r="B4715" s="25">
        <v>47064.175224800005</v>
      </c>
      <c r="C4715" s="34">
        <v>58865.838682185968</v>
      </c>
      <c r="D4715" s="34">
        <v>7003.0187912579995</v>
      </c>
      <c r="E4715" s="25">
        <v>65868.857473443961</v>
      </c>
      <c r="F4715" s="25">
        <v>65512.044317763764</v>
      </c>
      <c r="G4715" s="25">
        <v>73025.196949344128</v>
      </c>
      <c r="H4715" s="25">
        <v>110726.43400586167</v>
      </c>
      <c r="I4715" s="25">
        <v>129335.42717621542</v>
      </c>
      <c r="J4715" s="25">
        <v>192700.94827802098</v>
      </c>
      <c r="K4715" s="25">
        <v>215544.21844268296</v>
      </c>
      <c r="L4715" s="34">
        <v>198248.1742812442</v>
      </c>
      <c r="M4715" s="34">
        <v>221091.44444590618</v>
      </c>
      <c r="O4715" s="25">
        <v>7.0051655301788029</v>
      </c>
      <c r="P4715" s="34">
        <v>3.8306477171143882</v>
      </c>
      <c r="Q4715" s="34">
        <v>26.396883181548738</v>
      </c>
      <c r="R4715" s="25">
        <v>5.8396305566013718</v>
      </c>
      <c r="S4715" s="25">
        <v>3.4208865304402147</v>
      </c>
      <c r="T4715" s="25">
        <v>3.7502742803019018</v>
      </c>
      <c r="U4715" s="25">
        <v>5.8236758531007515</v>
      </c>
      <c r="V4715" s="25">
        <v>5.2017325145921722</v>
      </c>
      <c r="W4715" s="25">
        <v>5.9657704518874199</v>
      </c>
      <c r="X4715" s="25">
        <v>5.1932306144195417</v>
      </c>
      <c r="Y4715" s="34">
        <v>4.5372631987838252</v>
      </c>
      <c r="Z4715" s="34">
        <v>3.9478395528086407</v>
      </c>
    </row>
    <row r="4716" spans="1:26" x14ac:dyDescent="0.25">
      <c r="A4716" s="39">
        <v>43549</v>
      </c>
      <c r="B4716" s="25">
        <v>46965.014571199994</v>
      </c>
      <c r="C4716" s="34">
        <v>58468.764606781842</v>
      </c>
      <c r="D4716" s="34">
        <v>6978.7378181024005</v>
      </c>
      <c r="E4716" s="25">
        <v>65447.502424884246</v>
      </c>
      <c r="F4716" s="25">
        <v>65594.324383263753</v>
      </c>
      <c r="G4716" s="25">
        <v>73032.805180544106</v>
      </c>
      <c r="H4716" s="25">
        <v>110584.62425977165</v>
      </c>
      <c r="I4716" s="25">
        <v>129117.77972626538</v>
      </c>
      <c r="J4716" s="25">
        <v>192819.63413342097</v>
      </c>
      <c r="K4716" s="25">
        <v>215575.56564119295</v>
      </c>
      <c r="L4716" s="34">
        <v>198368.70513664419</v>
      </c>
      <c r="M4716" s="34">
        <v>221124.63664441617</v>
      </c>
      <c r="O4716" s="25">
        <v>7.0481920863373126</v>
      </c>
      <c r="P4716" s="34">
        <v>4.5643539549522938</v>
      </c>
      <c r="Q4716" s="34">
        <v>28.174383426458284</v>
      </c>
      <c r="R4716" s="25">
        <v>6.6593245233113052</v>
      </c>
      <c r="S4716" s="25">
        <v>3.7355972201658538</v>
      </c>
      <c r="T4716" s="25">
        <v>3.9812194920653576</v>
      </c>
      <c r="U4716" s="25">
        <v>5.7725472433473479</v>
      </c>
      <c r="V4716" s="25">
        <v>5.1121522139480291</v>
      </c>
      <c r="W4716" s="25">
        <v>6.154313468697481</v>
      </c>
      <c r="X4716" s="25">
        <v>5.3295470782027232</v>
      </c>
      <c r="Y4716" s="34">
        <v>4.7217908442898748</v>
      </c>
      <c r="Z4716" s="34">
        <v>4.0825073665769152</v>
      </c>
    </row>
    <row r="4717" spans="1:26" x14ac:dyDescent="0.25">
      <c r="A4717" s="39">
        <v>43550</v>
      </c>
      <c r="B4717" s="25">
        <v>46884.563184500003</v>
      </c>
      <c r="C4717" s="34">
        <v>58468.290858323802</v>
      </c>
      <c r="D4717" s="34">
        <v>6839.6781098324</v>
      </c>
      <c r="E4717" s="25">
        <v>65307.968968156201</v>
      </c>
      <c r="F4717" s="25">
        <v>65643.831870853755</v>
      </c>
      <c r="G4717" s="25">
        <v>73076.578382144115</v>
      </c>
      <c r="H4717" s="25">
        <v>110935.22479291164</v>
      </c>
      <c r="I4717" s="25">
        <v>129477.53670786539</v>
      </c>
      <c r="J4717" s="25">
        <v>193192.67011972092</v>
      </c>
      <c r="K4717" s="25">
        <v>215959.34212690292</v>
      </c>
      <c r="L4717" s="34">
        <v>198741.85412294412</v>
      </c>
      <c r="M4717" s="34">
        <v>221508.52613012612</v>
      </c>
      <c r="O4717" s="25">
        <v>6.8648178113433822</v>
      </c>
      <c r="P4717" s="34">
        <v>4.5635067128088291</v>
      </c>
      <c r="Q4717" s="34">
        <v>25.620355344082647</v>
      </c>
      <c r="R4717" s="25">
        <v>6.4319278512977807</v>
      </c>
      <c r="S4717" s="25">
        <v>3.8138919330134469</v>
      </c>
      <c r="T4717" s="25">
        <v>4.0435420452274329</v>
      </c>
      <c r="U4717" s="25">
        <v>6.1078914352123759</v>
      </c>
      <c r="V4717" s="25">
        <v>5.4050230384784737</v>
      </c>
      <c r="W4717" s="25">
        <v>6.3596835245154804</v>
      </c>
      <c r="X4717" s="25">
        <v>5.5170590687145582</v>
      </c>
      <c r="Y4717" s="34">
        <v>4.9187817460056626</v>
      </c>
      <c r="Z4717" s="34">
        <v>4.2632026560331049</v>
      </c>
    </row>
    <row r="4718" spans="1:26" x14ac:dyDescent="0.25">
      <c r="A4718" s="39">
        <v>43551</v>
      </c>
      <c r="B4718" s="25">
        <v>46763.475925899998</v>
      </c>
      <c r="C4718" s="34">
        <v>58204.078973065763</v>
      </c>
      <c r="D4718" s="34">
        <v>6980.6423940651994</v>
      </c>
      <c r="E4718" s="25">
        <v>65184.721367130966</v>
      </c>
      <c r="F4718" s="25">
        <v>65275.600678363757</v>
      </c>
      <c r="G4718" s="25">
        <v>72654.213295944108</v>
      </c>
      <c r="H4718" s="25">
        <v>110504.24323818165</v>
      </c>
      <c r="I4718" s="25">
        <v>129005.00033629537</v>
      </c>
      <c r="J4718" s="25">
        <v>192801.25003625095</v>
      </c>
      <c r="K4718" s="25">
        <v>215533.7667820529</v>
      </c>
      <c r="L4718" s="34">
        <v>198351.35903947413</v>
      </c>
      <c r="M4718" s="34">
        <v>221083.87578527609</v>
      </c>
      <c r="O4718" s="25">
        <v>6.5437053841550741</v>
      </c>
      <c r="P4718" s="34">
        <v>4.4879726581206647</v>
      </c>
      <c r="Q4718" s="34">
        <v>28.226142738871985</v>
      </c>
      <c r="R4718" s="25">
        <v>6.6013792604862287</v>
      </c>
      <c r="S4718" s="25">
        <v>3.1598138770533968</v>
      </c>
      <c r="T4718" s="25">
        <v>3.3404359081814716</v>
      </c>
      <c r="U4718" s="25">
        <v>5.6695256378360925</v>
      </c>
      <c r="V4718" s="25">
        <v>4.9930500557132218</v>
      </c>
      <c r="W4718" s="25">
        <v>6.0308360922276538</v>
      </c>
      <c r="X4718" s="25">
        <v>5.2007857116095568</v>
      </c>
      <c r="Y4718" s="34">
        <v>4.6038833963039094</v>
      </c>
      <c r="Z4718" s="34">
        <v>3.9588419717638823</v>
      </c>
    </row>
    <row r="4719" spans="1:26" x14ac:dyDescent="0.25">
      <c r="A4719" s="39">
        <v>43552</v>
      </c>
      <c r="B4719" s="25">
        <v>46737.645240400001</v>
      </c>
      <c r="C4719" s="34">
        <v>57731.60985831773</v>
      </c>
      <c r="D4719" s="34">
        <v>7537.3907865731999</v>
      </c>
      <c r="E4719" s="25">
        <v>65269.000644890926</v>
      </c>
      <c r="F4719" s="25">
        <v>65750.056715093757</v>
      </c>
      <c r="G4719" s="25">
        <v>73155.383196294119</v>
      </c>
      <c r="H4719" s="25">
        <v>110995.11192354164</v>
      </c>
      <c r="I4719" s="25">
        <v>129544.38529225538</v>
      </c>
      <c r="J4719" s="25">
        <v>193325.26061257097</v>
      </c>
      <c r="K4719" s="25">
        <v>216101.07119711293</v>
      </c>
      <c r="L4719" s="34">
        <v>198875.63361579418</v>
      </c>
      <c r="M4719" s="34">
        <v>221651.44420033615</v>
      </c>
      <c r="O4719" s="25">
        <v>6.7855905208805911</v>
      </c>
      <c r="P4719" s="34">
        <v>3.7434389795528267</v>
      </c>
      <c r="Q4719" s="34">
        <v>24.366133675286903</v>
      </c>
      <c r="R4719" s="25">
        <v>5.7688593305560865</v>
      </c>
      <c r="S4719" s="25">
        <v>3.9579059615869383</v>
      </c>
      <c r="T4719" s="25">
        <v>4.0975894843933158</v>
      </c>
      <c r="U4719" s="25">
        <v>6.1749109692189608</v>
      </c>
      <c r="V4719" s="25">
        <v>5.4607604134065735</v>
      </c>
      <c r="W4719" s="25">
        <v>6.2212509106555292</v>
      </c>
      <c r="X4719" s="25">
        <v>5.3858118185620807</v>
      </c>
      <c r="Y4719" s="34">
        <v>4.7867291721225058</v>
      </c>
      <c r="Z4719" s="34">
        <v>4.1372425709532923</v>
      </c>
    </row>
    <row r="4720" spans="1:26" x14ac:dyDescent="0.25">
      <c r="A4720" s="39">
        <v>43553</v>
      </c>
      <c r="B4720" s="25">
        <v>46760.508084300003</v>
      </c>
      <c r="C4720" s="34">
        <v>58024.868742509694</v>
      </c>
      <c r="D4720" s="34">
        <v>7622.3153410893992</v>
      </c>
      <c r="E4720" s="25">
        <v>65647.184083599088</v>
      </c>
      <c r="F4720" s="25">
        <v>66011.693352080008</v>
      </c>
      <c r="G4720" s="25">
        <v>73428.875985900013</v>
      </c>
      <c r="H4720" s="25">
        <v>111856.51054162002</v>
      </c>
      <c r="I4720" s="25">
        <v>130428.04319809002</v>
      </c>
      <c r="J4720" s="25">
        <v>194349.18553077005</v>
      </c>
      <c r="K4720" s="25">
        <v>217173.78386928001</v>
      </c>
      <c r="L4720" s="34">
        <v>199612.02553399326</v>
      </c>
      <c r="M4720" s="34">
        <v>222436.62387250323</v>
      </c>
      <c r="O4720" s="25">
        <v>6.8255230352957108</v>
      </c>
      <c r="P4720" s="34">
        <v>1.5086623350569317</v>
      </c>
      <c r="Q4720" s="34">
        <v>35.501516566402543</v>
      </c>
      <c r="R4720" s="25">
        <v>4.5541407316342708</v>
      </c>
      <c r="S4720" s="25">
        <v>3.792717598025197</v>
      </c>
      <c r="T4720" s="25">
        <v>3.9756415019730929</v>
      </c>
      <c r="U4720" s="25">
        <v>4.8985164374356627</v>
      </c>
      <c r="V4720" s="25">
        <v>4.3622966894547144</v>
      </c>
      <c r="W4720" s="25">
        <v>5.4755700478558378</v>
      </c>
      <c r="X4720" s="25">
        <v>4.7372699459237388</v>
      </c>
      <c r="Y4720" s="34">
        <v>4.162715849039067</v>
      </c>
      <c r="Z4720" s="34">
        <v>3.5909543072666805</v>
      </c>
    </row>
    <row r="4721" spans="1:26" x14ac:dyDescent="0.25">
      <c r="A4721" s="39">
        <v>43556</v>
      </c>
      <c r="B4721" s="25">
        <v>46831.804472300006</v>
      </c>
      <c r="C4721" s="34">
        <v>58647.542211475586</v>
      </c>
      <c r="D4721" s="34">
        <v>7582.1421568227997</v>
      </c>
      <c r="E4721" s="25">
        <v>66229.684368298389</v>
      </c>
      <c r="F4721" s="25">
        <v>66211.476038113746</v>
      </c>
      <c r="G4721" s="25">
        <v>73655.611445624105</v>
      </c>
      <c r="H4721" s="25">
        <v>112395.08640359163</v>
      </c>
      <c r="I4721" s="25">
        <v>130981.67359761539</v>
      </c>
      <c r="J4721" s="25">
        <v>194985.02678649093</v>
      </c>
      <c r="K4721" s="25">
        <v>217825.90824428291</v>
      </c>
      <c r="L4721" s="34">
        <v>200248.08678971414</v>
      </c>
      <c r="M4721" s="34">
        <v>223088.96824750613</v>
      </c>
      <c r="O4721" s="25">
        <v>6.557302155755762</v>
      </c>
      <c r="P4721" s="34">
        <v>2.1007274726987379</v>
      </c>
      <c r="Q4721" s="34">
        <v>33.904368574702801</v>
      </c>
      <c r="R4721" s="25">
        <v>4.9545205788422475</v>
      </c>
      <c r="S4721" s="25">
        <v>3.4418894180669346</v>
      </c>
      <c r="T4721" s="25">
        <v>3.6548362673162638</v>
      </c>
      <c r="U4721" s="25">
        <v>5.1321555075635406</v>
      </c>
      <c r="V4721" s="25">
        <v>4.4243174271296981</v>
      </c>
      <c r="W4721" s="25">
        <v>5.7597810924307602</v>
      </c>
      <c r="X4721" s="25">
        <v>4.822504576248976</v>
      </c>
      <c r="Y4721" s="34">
        <v>4.4423765442954899</v>
      </c>
      <c r="Z4721" s="34">
        <v>3.6806868095362599</v>
      </c>
    </row>
    <row r="4722" spans="1:26" x14ac:dyDescent="0.25">
      <c r="A4722" s="39">
        <v>43557</v>
      </c>
      <c r="B4722" s="25">
        <v>46862.863928800005</v>
      </c>
      <c r="C4722" s="34">
        <v>59805.710956637537</v>
      </c>
      <c r="D4722" s="34">
        <v>7522.3669535014005</v>
      </c>
      <c r="E4722" s="25">
        <v>67328.077910138934</v>
      </c>
      <c r="F4722" s="25">
        <v>66224.714562213761</v>
      </c>
      <c r="G4722" s="25">
        <v>73614.886704484117</v>
      </c>
      <c r="H4722" s="25">
        <v>113470.12096644162</v>
      </c>
      <c r="I4722" s="25">
        <v>132012.58540055537</v>
      </c>
      <c r="J4722" s="25">
        <v>196003.88586365091</v>
      </c>
      <c r="K4722" s="25">
        <v>218788.50866851292</v>
      </c>
      <c r="L4722" s="34">
        <v>201267.54386687413</v>
      </c>
      <c r="M4722" s="34">
        <v>224052.16667173614</v>
      </c>
      <c r="O4722" s="25">
        <v>6.6279723323239503</v>
      </c>
      <c r="P4722" s="34">
        <v>4.1170075580735599</v>
      </c>
      <c r="Q4722" s="34">
        <v>32.848709014168989</v>
      </c>
      <c r="R4722" s="25">
        <v>6.6951504593909528</v>
      </c>
      <c r="S4722" s="25">
        <v>3.4625719043661851</v>
      </c>
      <c r="T4722" s="25">
        <v>3.5975247293079216</v>
      </c>
      <c r="U4722" s="25">
        <v>6.1377217156067809</v>
      </c>
      <c r="V4722" s="25">
        <v>5.2462053935355524</v>
      </c>
      <c r="W4722" s="25">
        <v>6.3124097467451623</v>
      </c>
      <c r="X4722" s="25">
        <v>5.2857285709851265</v>
      </c>
      <c r="Y4722" s="34">
        <v>4.9740895890013848</v>
      </c>
      <c r="Z4722" s="34">
        <v>4.1283336606671162</v>
      </c>
    </row>
    <row r="4723" spans="1:26" x14ac:dyDescent="0.25">
      <c r="A4723" s="39">
        <v>43558</v>
      </c>
      <c r="B4723" s="25">
        <v>46856.654426300003</v>
      </c>
      <c r="C4723" s="34">
        <v>59993.710382449492</v>
      </c>
      <c r="D4723" s="34">
        <v>7307.6532326321985</v>
      </c>
      <c r="E4723" s="25">
        <v>67301.363615081689</v>
      </c>
      <c r="F4723" s="25">
        <v>66518.243742873761</v>
      </c>
      <c r="G4723" s="25">
        <v>73948.229823854126</v>
      </c>
      <c r="H4723" s="25">
        <v>113580.52284715165</v>
      </c>
      <c r="I4723" s="25">
        <v>132131.65289263538</v>
      </c>
      <c r="J4723" s="25">
        <v>196101.68787342095</v>
      </c>
      <c r="K4723" s="25">
        <v>218894.22982158297</v>
      </c>
      <c r="L4723" s="34">
        <v>201366.30387664418</v>
      </c>
      <c r="M4723" s="34">
        <v>224158.84582480619</v>
      </c>
      <c r="O4723" s="25">
        <v>6.3263038036240005</v>
      </c>
      <c r="P4723" s="34">
        <v>3.7847829717480685</v>
      </c>
      <c r="Q4723" s="34">
        <v>32.834962039934211</v>
      </c>
      <c r="R4723" s="25">
        <v>6.3092013922462886</v>
      </c>
      <c r="S4723" s="25">
        <v>4.2434788060779605</v>
      </c>
      <c r="T4723" s="25">
        <v>4.2680249486811928</v>
      </c>
      <c r="U4723" s="25">
        <v>6.3270132996199768</v>
      </c>
      <c r="V4723" s="25">
        <v>5.3653254320011223</v>
      </c>
      <c r="W4723" s="25">
        <v>6.3715471340625385</v>
      </c>
      <c r="X4723" s="25">
        <v>5.4017146922137993</v>
      </c>
      <c r="Y4723" s="34">
        <v>5.0294557023593978</v>
      </c>
      <c r="Z4723" s="34">
        <v>4.2383982442020462</v>
      </c>
    </row>
    <row r="4724" spans="1:26" x14ac:dyDescent="0.25">
      <c r="A4724" s="39">
        <v>43559</v>
      </c>
      <c r="B4724" s="25">
        <v>46907.2856923</v>
      </c>
      <c r="C4724" s="34">
        <v>59916.136895811469</v>
      </c>
      <c r="D4724" s="34">
        <v>7315.1082632011994</v>
      </c>
      <c r="E4724" s="25">
        <v>67231.245159012673</v>
      </c>
      <c r="F4724" s="25">
        <v>66609.753986043754</v>
      </c>
      <c r="G4724" s="25">
        <v>74076.658313204098</v>
      </c>
      <c r="H4724" s="25">
        <v>113387.62837796164</v>
      </c>
      <c r="I4724" s="25">
        <v>131959.50147991537</v>
      </c>
      <c r="J4724" s="25">
        <v>195951.2847881109</v>
      </c>
      <c r="K4724" s="25">
        <v>218766.47982605291</v>
      </c>
      <c r="L4724" s="34">
        <v>201216.69679133414</v>
      </c>
      <c r="M4724" s="34">
        <v>224031.89182927614</v>
      </c>
      <c r="O4724" s="25">
        <v>6.2491724586160036</v>
      </c>
      <c r="P4724" s="34">
        <v>3.5674666109537956</v>
      </c>
      <c r="Q4724" s="34">
        <v>36.909778400425644</v>
      </c>
      <c r="R4724" s="25">
        <v>6.3864809685501678</v>
      </c>
      <c r="S4724" s="25">
        <v>4.1154801027672328</v>
      </c>
      <c r="T4724" s="25">
        <v>4.2461016883364788</v>
      </c>
      <c r="U4724" s="25">
        <v>5.8957593207705994</v>
      </c>
      <c r="V4724" s="25">
        <v>5.1395266924319394</v>
      </c>
      <c r="W4724" s="25">
        <v>6.1005414160500315</v>
      </c>
      <c r="X4724" s="25">
        <v>5.2547204027945771</v>
      </c>
      <c r="Y4724" s="34">
        <v>4.7702067529521885</v>
      </c>
      <c r="Z4724" s="34">
        <v>4.0965166816036014</v>
      </c>
    </row>
    <row r="4725" spans="1:26" x14ac:dyDescent="0.25">
      <c r="A4725" s="39">
        <v>43560</v>
      </c>
      <c r="B4725" s="25">
        <v>47035.1977033</v>
      </c>
      <c r="C4725" s="34">
        <v>59968.521157693423</v>
      </c>
      <c r="D4725" s="34">
        <v>7306.8174057732003</v>
      </c>
      <c r="E4725" s="25">
        <v>67275.338563466619</v>
      </c>
      <c r="F4725" s="25">
        <v>66209.350883703766</v>
      </c>
      <c r="G4725" s="25">
        <v>73623.265813184131</v>
      </c>
      <c r="H4725" s="25">
        <v>112920.93437288166</v>
      </c>
      <c r="I4725" s="25">
        <v>131456.1520164354</v>
      </c>
      <c r="J4725" s="25">
        <v>195751.38067946097</v>
      </c>
      <c r="K4725" s="25">
        <v>218538.17691182296</v>
      </c>
      <c r="L4725" s="34">
        <v>200938.91668268418</v>
      </c>
      <c r="M4725" s="34">
        <v>223725.71291504617</v>
      </c>
      <c r="O4725" s="25">
        <v>6.6251604744940629</v>
      </c>
      <c r="P4725" s="34">
        <v>3.1943844473620642</v>
      </c>
      <c r="Q4725" s="34">
        <v>34.914876906079527</v>
      </c>
      <c r="R4725" s="25">
        <v>5.8986086566120921</v>
      </c>
      <c r="S4725" s="25">
        <v>3.319829128200702</v>
      </c>
      <c r="T4725" s="25">
        <v>3.4646175576186877</v>
      </c>
      <c r="U4725" s="25">
        <v>5.078623236737001</v>
      </c>
      <c r="V4725" s="25">
        <v>4.435765327844865</v>
      </c>
      <c r="W4725" s="25">
        <v>5.7982574695084832</v>
      </c>
      <c r="X4725" s="25">
        <v>4.9858263589821261</v>
      </c>
      <c r="Y4725" s="34">
        <v>4.440272884792984</v>
      </c>
      <c r="Z4725" s="34">
        <v>3.8014062789476277</v>
      </c>
    </row>
    <row r="4726" spans="1:26" x14ac:dyDescent="0.25">
      <c r="A4726" s="39">
        <v>43563</v>
      </c>
      <c r="B4726" s="25">
        <v>47105.060383699994</v>
      </c>
      <c r="C4726" s="34">
        <v>59766.088413019308</v>
      </c>
      <c r="D4726" s="34">
        <v>7284.6028128622011</v>
      </c>
      <c r="E4726" s="25">
        <v>67050.691225881514</v>
      </c>
      <c r="F4726" s="25">
        <v>66355.845940913743</v>
      </c>
      <c r="G4726" s="25">
        <v>73789.572815664098</v>
      </c>
      <c r="H4726" s="25">
        <v>112503.77109027162</v>
      </c>
      <c r="I4726" s="25">
        <v>131038.59306074538</v>
      </c>
      <c r="J4726" s="25">
        <v>195326.51398575093</v>
      </c>
      <c r="K4726" s="25">
        <v>218109.31800371295</v>
      </c>
      <c r="L4726" s="34">
        <v>200518.49598897414</v>
      </c>
      <c r="M4726" s="34">
        <v>223301.30000693616</v>
      </c>
      <c r="O4726" s="25">
        <v>6.2431444065710995</v>
      </c>
      <c r="P4726" s="34">
        <v>3.0009180084255016</v>
      </c>
      <c r="Q4726" s="34">
        <v>34.447340562442633</v>
      </c>
      <c r="R4726" s="25">
        <v>5.6865174314734368</v>
      </c>
      <c r="S4726" s="25">
        <v>2.8481157874298946</v>
      </c>
      <c r="T4726" s="25">
        <v>3.0118153177173701</v>
      </c>
      <c r="U4726" s="25">
        <v>4.7056536060549714</v>
      </c>
      <c r="V4726" s="25">
        <v>4.0706225642716642</v>
      </c>
      <c r="W4726" s="25">
        <v>5.5872992619727668</v>
      </c>
      <c r="X4726" s="25">
        <v>4.7707677138931093</v>
      </c>
      <c r="Y4726" s="34">
        <v>4.2416102030266467</v>
      </c>
      <c r="Z4726" s="34">
        <v>3.5977537758655309</v>
      </c>
    </row>
    <row r="4727" spans="1:26" x14ac:dyDescent="0.25">
      <c r="A4727" s="39">
        <v>43564</v>
      </c>
      <c r="B4727" s="25">
        <v>47086.991894400002</v>
      </c>
      <c r="C4727" s="34">
        <v>59443.651688971273</v>
      </c>
      <c r="D4727" s="34">
        <v>7429.745241491999</v>
      </c>
      <c r="E4727" s="25">
        <v>66873.396930463277</v>
      </c>
      <c r="F4727" s="25">
        <v>66228.098158483772</v>
      </c>
      <c r="G4727" s="25">
        <v>73674.98770945413</v>
      </c>
      <c r="H4727" s="25">
        <v>112320.33824871166</v>
      </c>
      <c r="I4727" s="25">
        <v>130867.6383368254</v>
      </c>
      <c r="J4727" s="25">
        <v>195189.03091700096</v>
      </c>
      <c r="K4727" s="25">
        <v>217990.62246320295</v>
      </c>
      <c r="L4727" s="34">
        <v>200382.81092022418</v>
      </c>
      <c r="M4727" s="34">
        <v>223184.40246642617</v>
      </c>
      <c r="O4727" s="25">
        <v>6.2023918185843518</v>
      </c>
      <c r="P4727" s="34">
        <v>2.4452303357261007</v>
      </c>
      <c r="Q4727" s="34">
        <v>37.126143241649132</v>
      </c>
      <c r="R4727" s="25">
        <v>5.4070629426286265</v>
      </c>
      <c r="S4727" s="25">
        <v>2.6501133577623737</v>
      </c>
      <c r="T4727" s="25">
        <v>2.8518520688644688</v>
      </c>
      <c r="U4727" s="25">
        <v>4.5349352791738129</v>
      </c>
      <c r="V4727" s="25">
        <v>3.9348506200444611</v>
      </c>
      <c r="W4727" s="25">
        <v>5.5129802889498869</v>
      </c>
      <c r="X4727" s="25">
        <v>4.7137512461086661</v>
      </c>
      <c r="Y4727" s="34">
        <v>4.1710729192850904</v>
      </c>
      <c r="Z4727" s="34">
        <v>3.5435206719007128</v>
      </c>
    </row>
    <row r="4728" spans="1:26" x14ac:dyDescent="0.25">
      <c r="A4728" s="39">
        <v>43565</v>
      </c>
      <c r="B4728" s="25">
        <v>47105.244563100001</v>
      </c>
      <c r="C4728" s="34">
        <v>59310.286761363241</v>
      </c>
      <c r="D4728" s="34">
        <v>7377.955242398999</v>
      </c>
      <c r="E4728" s="25">
        <v>66688.242003762236</v>
      </c>
      <c r="F4728" s="25">
        <v>65946.336572813758</v>
      </c>
      <c r="G4728" s="25">
        <v>73381.681654334112</v>
      </c>
      <c r="H4728" s="25">
        <v>111877.82273723166</v>
      </c>
      <c r="I4728" s="25">
        <v>130411.1812181554</v>
      </c>
      <c r="J4728" s="25">
        <v>194802.92177941094</v>
      </c>
      <c r="K4728" s="25">
        <v>217588.15684165293</v>
      </c>
      <c r="L4728" s="34">
        <v>199997.55878263415</v>
      </c>
      <c r="M4728" s="34">
        <v>222782.79384487614</v>
      </c>
      <c r="O4728" s="25">
        <v>6.1088356542163824</v>
      </c>
      <c r="P4728" s="34">
        <v>1.9481574274704094</v>
      </c>
      <c r="Q4728" s="34">
        <v>37.58932427116666</v>
      </c>
      <c r="R4728" s="25">
        <v>4.9560434392487807</v>
      </c>
      <c r="S4728" s="25">
        <v>2.5848994708957518</v>
      </c>
      <c r="T4728" s="25">
        <v>2.7670400873062162</v>
      </c>
      <c r="U4728" s="25">
        <v>4.3777900579537565</v>
      </c>
      <c r="V4728" s="25">
        <v>3.7869978618398026</v>
      </c>
      <c r="W4728" s="25">
        <v>5.4187273410399195</v>
      </c>
      <c r="X4728" s="25">
        <v>4.6103104151292262</v>
      </c>
      <c r="Y4728" s="34">
        <v>4.0777699111579135</v>
      </c>
      <c r="Z4728" s="34">
        <v>3.4415306789716382</v>
      </c>
    </row>
    <row r="4729" spans="1:26" x14ac:dyDescent="0.25">
      <c r="A4729" s="39">
        <v>43566</v>
      </c>
      <c r="B4729" s="25">
        <v>47079.431261699996</v>
      </c>
      <c r="C4729" s="34">
        <v>59117.308442998852</v>
      </c>
      <c r="D4729" s="34">
        <v>7339.5615266287987</v>
      </c>
      <c r="E4729" s="25">
        <v>66456.869969627645</v>
      </c>
      <c r="F4729" s="25">
        <v>65924.881308493757</v>
      </c>
      <c r="G4729" s="25">
        <v>73319.294948504117</v>
      </c>
      <c r="H4729" s="25">
        <v>111777.37404799165</v>
      </c>
      <c r="I4729" s="25">
        <v>130261.39535696538</v>
      </c>
      <c r="J4729" s="25">
        <v>194699.46313456091</v>
      </c>
      <c r="K4729" s="25">
        <v>217435.3636702529</v>
      </c>
      <c r="L4729" s="34">
        <v>199895.12613778413</v>
      </c>
      <c r="M4729" s="34">
        <v>222631.02667347612</v>
      </c>
      <c r="O4729" s="25">
        <v>6.1246319754232559</v>
      </c>
      <c r="P4729" s="34">
        <v>1.8138276441371337</v>
      </c>
      <c r="Q4729" s="34">
        <v>38.189160155247578</v>
      </c>
      <c r="R4729" s="25">
        <v>4.8623024960269934</v>
      </c>
      <c r="S4729" s="25">
        <v>2.8591234237381524</v>
      </c>
      <c r="T4729" s="25">
        <v>2.979981654420305</v>
      </c>
      <c r="U4729" s="25">
        <v>4.5551566769378438</v>
      </c>
      <c r="V4729" s="25">
        <v>3.9377911158875456</v>
      </c>
      <c r="W4729" s="25">
        <v>5.5470010952137772</v>
      </c>
      <c r="X4729" s="25">
        <v>4.7239469553816527</v>
      </c>
      <c r="Y4729" s="34">
        <v>4.1984736240472387</v>
      </c>
      <c r="Z4729" s="34">
        <v>3.5489116128719189</v>
      </c>
    </row>
    <row r="4730" spans="1:26" x14ac:dyDescent="0.25">
      <c r="A4730" s="39">
        <v>43567</v>
      </c>
      <c r="B4730" s="25">
        <v>47023.185300699995</v>
      </c>
      <c r="C4730" s="34">
        <v>59145.841699314471</v>
      </c>
      <c r="D4730" s="34">
        <v>7290.370461242399</v>
      </c>
      <c r="E4730" s="25">
        <v>66436.212160556868</v>
      </c>
      <c r="F4730" s="25">
        <v>65876.407969673746</v>
      </c>
      <c r="G4730" s="25">
        <v>73234.514805464103</v>
      </c>
      <c r="H4730" s="25">
        <v>111747.40545260163</v>
      </c>
      <c r="I4730" s="25">
        <v>130220.62739421536</v>
      </c>
      <c r="J4730" s="25">
        <v>194550.7214956909</v>
      </c>
      <c r="K4730" s="25">
        <v>217282.64837116288</v>
      </c>
      <c r="L4730" s="34">
        <v>199102.83149891411</v>
      </c>
      <c r="M4730" s="34">
        <v>221834.75837438609</v>
      </c>
      <c r="O4730" s="25">
        <v>6.2420407734338879</v>
      </c>
      <c r="P4730" s="34">
        <v>2.1902173410316195</v>
      </c>
      <c r="Q4730" s="34">
        <v>37.83258601501629</v>
      </c>
      <c r="R4730" s="25">
        <v>5.1747113873137129</v>
      </c>
      <c r="S4730" s="25">
        <v>2.1569914543954516</v>
      </c>
      <c r="T4730" s="25">
        <v>2.3231991069783131</v>
      </c>
      <c r="U4730" s="25">
        <v>4.2693256992909046</v>
      </c>
      <c r="V4730" s="25">
        <v>3.6958755430743118</v>
      </c>
      <c r="W4730" s="25">
        <v>5.1757778514375907</v>
      </c>
      <c r="X4730" s="25">
        <v>4.4035388320843749</v>
      </c>
      <c r="Y4730" s="34">
        <v>3.5097093435691118</v>
      </c>
      <c r="Z4730" s="34">
        <v>2.9428151853991169</v>
      </c>
    </row>
    <row r="4731" spans="1:26" x14ac:dyDescent="0.25">
      <c r="A4731" s="39">
        <v>43570</v>
      </c>
      <c r="B4731" s="25">
        <v>46990.634278199999</v>
      </c>
      <c r="C4731" s="34">
        <v>59322.444203111343</v>
      </c>
      <c r="D4731" s="34">
        <v>7239.7988043919995</v>
      </c>
      <c r="E4731" s="25">
        <v>66562.243007503348</v>
      </c>
      <c r="F4731" s="25">
        <v>65580.181264433762</v>
      </c>
      <c r="G4731" s="25">
        <v>72927.678721434117</v>
      </c>
      <c r="H4731" s="25">
        <v>111224.86876842164</v>
      </c>
      <c r="I4731" s="25">
        <v>129699.28158624539</v>
      </c>
      <c r="J4731" s="25">
        <v>193969.12018275092</v>
      </c>
      <c r="K4731" s="25">
        <v>216701.0666614029</v>
      </c>
      <c r="L4731" s="34">
        <v>198563.43718597415</v>
      </c>
      <c r="M4731" s="34">
        <v>221295.38366462613</v>
      </c>
      <c r="O4731" s="25">
        <v>6.3001787385785102</v>
      </c>
      <c r="P4731" s="34">
        <v>1.8373848112738456</v>
      </c>
      <c r="Q4731" s="34">
        <v>37.105338603290328</v>
      </c>
      <c r="R4731" s="25">
        <v>4.7686547477654884</v>
      </c>
      <c r="S4731" s="25">
        <v>2.04248268281082</v>
      </c>
      <c r="T4731" s="25">
        <v>2.1197501742629798</v>
      </c>
      <c r="U4731" s="25">
        <v>4.3513655903427262</v>
      </c>
      <c r="V4731" s="25">
        <v>3.747813877621109</v>
      </c>
      <c r="W4731" s="25">
        <v>5.0177914066600326</v>
      </c>
      <c r="X4731" s="25">
        <v>4.2492597251388542</v>
      </c>
      <c r="Y4731" s="34">
        <v>3.3802803285120975</v>
      </c>
      <c r="Z4731" s="34">
        <v>2.8143155719083435</v>
      </c>
    </row>
    <row r="4732" spans="1:26" x14ac:dyDescent="0.25">
      <c r="A4732" s="39">
        <v>43571</v>
      </c>
      <c r="B4732" s="25">
        <v>46920.730576800001</v>
      </c>
      <c r="C4732" s="34">
        <v>59056.843739916963</v>
      </c>
      <c r="D4732" s="34">
        <v>10591.0768950406</v>
      </c>
      <c r="E4732" s="25">
        <v>69647.920634957569</v>
      </c>
      <c r="F4732" s="25">
        <v>65457.235778113754</v>
      </c>
      <c r="G4732" s="25">
        <v>72924.861161864101</v>
      </c>
      <c r="H4732" s="25">
        <v>111028.41809941165</v>
      </c>
      <c r="I4732" s="25">
        <v>129592.00852404536</v>
      </c>
      <c r="J4732" s="25">
        <v>193912.85832053094</v>
      </c>
      <c r="K4732" s="25">
        <v>216724.5838288129</v>
      </c>
      <c r="L4732" s="34">
        <v>198527.71032375417</v>
      </c>
      <c r="M4732" s="34">
        <v>221339.43583203614</v>
      </c>
      <c r="O4732" s="25">
        <v>6.1420456112553978</v>
      </c>
      <c r="P4732" s="34">
        <v>1.3814350111649665</v>
      </c>
      <c r="Q4732" s="34">
        <v>100.57093064342051</v>
      </c>
      <c r="R4732" s="25">
        <v>9.6254966960936486</v>
      </c>
      <c r="S4732" s="25">
        <v>1.8511800298316672</v>
      </c>
      <c r="T4732" s="25">
        <v>2.1158047795317048</v>
      </c>
      <c r="U4732" s="25">
        <v>4.167055230534511</v>
      </c>
      <c r="V4732" s="25">
        <v>3.6620050315342434</v>
      </c>
      <c r="W4732" s="25">
        <v>4.9873303904673483</v>
      </c>
      <c r="X4732" s="25">
        <v>4.2605732241035588</v>
      </c>
      <c r="Y4732" s="34">
        <v>3.361679456750899</v>
      </c>
      <c r="Z4732" s="34">
        <v>2.8347823045021814</v>
      </c>
    </row>
    <row r="4733" spans="1:26" x14ac:dyDescent="0.25">
      <c r="A4733" s="39">
        <v>43572</v>
      </c>
      <c r="B4733" s="25">
        <v>46864.545914499999</v>
      </c>
      <c r="C4733" s="34">
        <v>59140.249198742575</v>
      </c>
      <c r="D4733" s="34">
        <v>10590.376790126</v>
      </c>
      <c r="E4733" s="25">
        <v>69730.625988868574</v>
      </c>
      <c r="F4733" s="25">
        <v>65111.705286963755</v>
      </c>
      <c r="G4733" s="25">
        <v>72577.29981890411</v>
      </c>
      <c r="H4733" s="25">
        <v>110375.01846926165</v>
      </c>
      <c r="I4733" s="25">
        <v>128945.01852682537</v>
      </c>
      <c r="J4733" s="25">
        <v>193391.17488748094</v>
      </c>
      <c r="K4733" s="25">
        <v>216230.42125722292</v>
      </c>
      <c r="L4733" s="34">
        <v>198020.71189070417</v>
      </c>
      <c r="M4733" s="34">
        <v>220859.95826044615</v>
      </c>
      <c r="O4733" s="25">
        <v>6.1073863439622844</v>
      </c>
      <c r="P4733" s="34">
        <v>2.4088320644703787</v>
      </c>
      <c r="Q4733" s="34">
        <v>101.12139264982618</v>
      </c>
      <c r="R4733" s="25">
        <v>10.657480124758823</v>
      </c>
      <c r="S4733" s="25">
        <v>2.1412304022023321</v>
      </c>
      <c r="T4733" s="25">
        <v>2.2767795270670632</v>
      </c>
      <c r="U4733" s="25">
        <v>4.1615892760375583</v>
      </c>
      <c r="V4733" s="25">
        <v>3.6060899549388292</v>
      </c>
      <c r="W4733" s="25">
        <v>4.9932502958049296</v>
      </c>
      <c r="X4733" s="25">
        <v>4.242560983362198</v>
      </c>
      <c r="Y4733" s="34">
        <v>3.3691482964015806</v>
      </c>
      <c r="Z4733" s="34">
        <v>2.8199110879488565</v>
      </c>
    </row>
    <row r="4734" spans="1:26" x14ac:dyDescent="0.25">
      <c r="A4734" s="39">
        <v>43573</v>
      </c>
      <c r="B4734" s="25">
        <v>46870.506894800004</v>
      </c>
      <c r="C4734" s="34">
        <v>59205.930518618217</v>
      </c>
      <c r="D4734" s="34">
        <v>10499.149318099398</v>
      </c>
      <c r="E4734" s="25">
        <v>69705.079836717618</v>
      </c>
      <c r="F4734" s="25">
        <v>64859.530119233757</v>
      </c>
      <c r="G4734" s="25">
        <v>72203.3857432441</v>
      </c>
      <c r="H4734" s="25">
        <v>110203.57241028166</v>
      </c>
      <c r="I4734" s="25">
        <v>128659.98252673537</v>
      </c>
      <c r="J4734" s="25">
        <v>193259.45267806094</v>
      </c>
      <c r="K4734" s="25">
        <v>215977.55299082297</v>
      </c>
      <c r="L4734" s="34">
        <v>197897.73868128416</v>
      </c>
      <c r="M4734" s="34">
        <v>220615.83899404618</v>
      </c>
      <c r="O4734" s="25">
        <v>6.3364970512099772</v>
      </c>
      <c r="P4734" s="34">
        <v>3.4810634625765724</v>
      </c>
      <c r="Q4734" s="34">
        <v>100.06157068097355</v>
      </c>
      <c r="R4734" s="25">
        <v>11.595576677318121</v>
      </c>
      <c r="S4734" s="25">
        <v>1.9204099379677375</v>
      </c>
      <c r="T4734" s="25">
        <v>1.8650929702125563</v>
      </c>
      <c r="U4734" s="25">
        <v>4.1013327887903461</v>
      </c>
      <c r="V4734" s="25">
        <v>3.4635601744005706</v>
      </c>
      <c r="W4734" s="25">
        <v>4.9682707430939166</v>
      </c>
      <c r="X4734" s="25">
        <v>4.1568002148179906</v>
      </c>
      <c r="Y4734" s="34">
        <v>3.3477392474377199</v>
      </c>
      <c r="Z4734" s="34">
        <v>2.7395685169585793</v>
      </c>
    </row>
    <row r="4735" spans="1:26" x14ac:dyDescent="0.25">
      <c r="A4735" s="39">
        <v>43577</v>
      </c>
      <c r="B4735" s="25">
        <v>46808.667090099996</v>
      </c>
      <c r="C4735" s="34">
        <v>59300.170393540691</v>
      </c>
      <c r="D4735" s="34">
        <v>10463.982878353199</v>
      </c>
      <c r="E4735" s="25">
        <v>69764.153271893883</v>
      </c>
      <c r="F4735" s="25">
        <v>64754.197691913752</v>
      </c>
      <c r="G4735" s="25">
        <v>72081.087731934109</v>
      </c>
      <c r="H4735" s="25">
        <v>109588.36961453165</v>
      </c>
      <c r="I4735" s="25">
        <v>128041.12387652538</v>
      </c>
      <c r="J4735" s="25">
        <v>192618.34953954094</v>
      </c>
      <c r="K4735" s="25">
        <v>215322.11207696295</v>
      </c>
      <c r="L4735" s="34">
        <v>197226.97854276415</v>
      </c>
      <c r="M4735" s="34">
        <v>219930.74108018616</v>
      </c>
      <c r="O4735" s="25">
        <v>6.6228263201789872</v>
      </c>
      <c r="P4735" s="34">
        <v>5.2495046844314164</v>
      </c>
      <c r="Q4735" s="34">
        <v>97.921743450064852</v>
      </c>
      <c r="R4735" s="25">
        <v>13.199469985604374</v>
      </c>
      <c r="S4735" s="25">
        <v>1.7496621321606565</v>
      </c>
      <c r="T4735" s="25">
        <v>1.6727219547963967</v>
      </c>
      <c r="U4735" s="25">
        <v>3.7984428563767159</v>
      </c>
      <c r="V4735" s="25">
        <v>3.2169769204870136</v>
      </c>
      <c r="W4735" s="25">
        <v>4.6600645412550046</v>
      </c>
      <c r="X4735" s="25">
        <v>3.9097231903058471</v>
      </c>
      <c r="Y4735" s="34">
        <v>3.0377831028417512</v>
      </c>
      <c r="Z4735" s="34">
        <v>2.4884399369187848</v>
      </c>
    </row>
    <row r="4736" spans="1:26" x14ac:dyDescent="0.25">
      <c r="A4736" s="39">
        <v>43578</v>
      </c>
      <c r="B4736" s="25">
        <v>46743.744755699998</v>
      </c>
      <c r="C4736" s="34">
        <v>58493.86368759632</v>
      </c>
      <c r="D4736" s="34">
        <v>10537.504846033198</v>
      </c>
      <c r="E4736" s="25">
        <v>69031.368533629517</v>
      </c>
      <c r="F4736" s="25">
        <v>64545.912508193753</v>
      </c>
      <c r="G4736" s="25">
        <v>71862.427895954112</v>
      </c>
      <c r="H4736" s="25">
        <v>109293.83582594164</v>
      </c>
      <c r="I4736" s="25">
        <v>127717.67573375537</v>
      </c>
      <c r="J4736" s="25">
        <v>192455.36346162093</v>
      </c>
      <c r="K4736" s="25">
        <v>215122.51065090296</v>
      </c>
      <c r="L4736" s="34">
        <v>197073.54646484414</v>
      </c>
      <c r="M4736" s="34">
        <v>219740.69365412617</v>
      </c>
      <c r="O4736" s="25">
        <v>6.4749433913250831</v>
      </c>
      <c r="P4736" s="34">
        <v>3.8184231063989715</v>
      </c>
      <c r="Q4736" s="34">
        <v>99.312379902195104</v>
      </c>
      <c r="R4736" s="25">
        <v>12.010451842407255</v>
      </c>
      <c r="S4736" s="25">
        <v>1.4223791477975922</v>
      </c>
      <c r="T4736" s="25">
        <v>1.3642951343111775</v>
      </c>
      <c r="U4736" s="25">
        <v>3.5194702908410758</v>
      </c>
      <c r="V4736" s="25">
        <v>2.9562377261055151</v>
      </c>
      <c r="W4736" s="25">
        <v>4.571505307541246</v>
      </c>
      <c r="X4736" s="25">
        <v>3.8133999249884809</v>
      </c>
      <c r="Y4736" s="34">
        <v>2.9576251990775182</v>
      </c>
      <c r="Z4736" s="34">
        <v>2.399877218877422</v>
      </c>
    </row>
    <row r="4737" spans="1:26" x14ac:dyDescent="0.25">
      <c r="A4737" s="39">
        <v>43579</v>
      </c>
      <c r="B4737" s="25">
        <v>46709.131952300006</v>
      </c>
      <c r="C4737" s="34">
        <v>58606.760768531953</v>
      </c>
      <c r="D4737" s="34">
        <v>10577.139480100199</v>
      </c>
      <c r="E4737" s="25">
        <v>69183.900248632155</v>
      </c>
      <c r="F4737" s="25">
        <v>64573.411589263764</v>
      </c>
      <c r="G4737" s="25">
        <v>71935.109789354115</v>
      </c>
      <c r="H4737" s="25">
        <v>109623.71211523167</v>
      </c>
      <c r="I4737" s="25">
        <v>128109.12726905539</v>
      </c>
      <c r="J4737" s="25">
        <v>192818.01403436091</v>
      </c>
      <c r="K4737" s="25">
        <v>215547.00492491291</v>
      </c>
      <c r="L4737" s="34">
        <v>197443.58003758412</v>
      </c>
      <c r="M4737" s="34">
        <v>220172.57092813612</v>
      </c>
      <c r="O4737" s="25">
        <v>6.4484938636508504</v>
      </c>
      <c r="P4737" s="34">
        <v>4.3957164653127823</v>
      </c>
      <c r="Q4737" s="34">
        <v>104.72534678573462</v>
      </c>
      <c r="R4737" s="25">
        <v>12.850958381690081</v>
      </c>
      <c r="S4737" s="25">
        <v>1.4547075467962189</v>
      </c>
      <c r="T4737" s="25">
        <v>1.4894758986312207</v>
      </c>
      <c r="U4737" s="25">
        <v>3.7694916503489218</v>
      </c>
      <c r="V4737" s="25">
        <v>3.2117196395048175</v>
      </c>
      <c r="W4737" s="25">
        <v>4.6999307396247136</v>
      </c>
      <c r="X4737" s="25">
        <v>3.9510699432899088</v>
      </c>
      <c r="Y4737" s="34">
        <v>3.0848178258440218</v>
      </c>
      <c r="Z4737" s="34">
        <v>2.5361107661919791</v>
      </c>
    </row>
    <row r="4738" spans="1:26" x14ac:dyDescent="0.25">
      <c r="A4738" s="39">
        <v>43580</v>
      </c>
      <c r="B4738" s="25">
        <v>46625.101370199998</v>
      </c>
      <c r="C4738" s="34">
        <v>59011.221320237564</v>
      </c>
      <c r="D4738" s="34">
        <v>10553.835405176</v>
      </c>
      <c r="E4738" s="25">
        <v>69565.056725413568</v>
      </c>
      <c r="F4738" s="25">
        <v>64677.290938483748</v>
      </c>
      <c r="G4738" s="25">
        <v>71971.946534564093</v>
      </c>
      <c r="H4738" s="25">
        <v>109720.62887488163</v>
      </c>
      <c r="I4738" s="25">
        <v>128144.26003010536</v>
      </c>
      <c r="J4738" s="25">
        <v>193008.39982048093</v>
      </c>
      <c r="K4738" s="25">
        <v>215659.48151147293</v>
      </c>
      <c r="L4738" s="34">
        <v>197640.41882370415</v>
      </c>
      <c r="M4738" s="34">
        <v>220291.50051469615</v>
      </c>
      <c r="O4738" s="25">
        <v>6.3680878631990234</v>
      </c>
      <c r="P4738" s="34">
        <v>5.6272176401620744</v>
      </c>
      <c r="Q4738" s="34">
        <v>105.05301417962789</v>
      </c>
      <c r="R4738" s="25">
        <v>14.014310672980068</v>
      </c>
      <c r="S4738" s="25">
        <v>2.5192692613890788</v>
      </c>
      <c r="T4738" s="25">
        <v>2.3784548383631643</v>
      </c>
      <c r="U4738" s="25">
        <v>4.6693925204584152</v>
      </c>
      <c r="V4738" s="25">
        <v>3.9405122841278395</v>
      </c>
      <c r="W4738" s="25">
        <v>5.1355629685701842</v>
      </c>
      <c r="X4738" s="25">
        <v>4.311229822738305</v>
      </c>
      <c r="Y4738" s="34">
        <v>3.5011925095728813</v>
      </c>
      <c r="Z4738" s="34">
        <v>2.8820714897769939</v>
      </c>
    </row>
    <row r="4739" spans="1:26" x14ac:dyDescent="0.25">
      <c r="A4739" s="39">
        <v>43581</v>
      </c>
      <c r="B4739" s="25">
        <v>46605.040251800005</v>
      </c>
      <c r="C4739" s="34">
        <v>58623.654523633188</v>
      </c>
      <c r="D4739" s="34">
        <v>10669.1944361282</v>
      </c>
      <c r="E4739" s="25">
        <v>69292.848959761381</v>
      </c>
      <c r="F4739" s="25">
        <v>63997.278146913763</v>
      </c>
      <c r="G4739" s="25">
        <v>71383.550059524117</v>
      </c>
      <c r="H4739" s="25">
        <v>108914.90376623166</v>
      </c>
      <c r="I4739" s="25">
        <v>127381.3992245954</v>
      </c>
      <c r="J4739" s="25">
        <v>192150.56554936091</v>
      </c>
      <c r="K4739" s="25">
        <v>214853.32385864295</v>
      </c>
      <c r="L4739" s="34">
        <v>196739.60155258412</v>
      </c>
      <c r="M4739" s="34">
        <v>219442.35986186616</v>
      </c>
      <c r="O4739" s="25">
        <v>6.4385870583602678</v>
      </c>
      <c r="P4739" s="34">
        <v>7.0076414588919222</v>
      </c>
      <c r="Q4739" s="34">
        <v>108.77269916599275</v>
      </c>
      <c r="R4739" s="25">
        <v>15.690568340338128</v>
      </c>
      <c r="S4739" s="25">
        <v>2.0026228967789939</v>
      </c>
      <c r="T4739" s="25">
        <v>2.083896361103732</v>
      </c>
      <c r="U4739" s="25">
        <v>4.5663341658616741</v>
      </c>
      <c r="V4739" s="25">
        <v>3.9187346533501533</v>
      </c>
      <c r="W4739" s="25">
        <v>4.8622076701525296</v>
      </c>
      <c r="X4739" s="25">
        <v>4.1125507605123568</v>
      </c>
      <c r="Y4739" s="34">
        <v>3.2126096455525444</v>
      </c>
      <c r="Z4739" s="34">
        <v>2.6672942526090093</v>
      </c>
    </row>
    <row r="4740" spans="1:26" x14ac:dyDescent="0.25">
      <c r="A4740" s="39">
        <v>43584</v>
      </c>
      <c r="B4740" s="25">
        <v>46620.6991366</v>
      </c>
      <c r="C4740" s="34">
        <v>58122.766172930045</v>
      </c>
      <c r="D4740" s="34">
        <v>11188.931577041398</v>
      </c>
      <c r="E4740" s="25">
        <v>69311.697749971441</v>
      </c>
      <c r="F4740" s="25">
        <v>63413.787981523761</v>
      </c>
      <c r="G4740" s="25">
        <v>70801.865745134128</v>
      </c>
      <c r="H4740" s="25">
        <v>107899.42058469164</v>
      </c>
      <c r="I4740" s="25">
        <v>126397.8486694254</v>
      </c>
      <c r="J4740" s="25">
        <v>191271.56770059097</v>
      </c>
      <c r="K4740" s="25">
        <v>213997.29155717298</v>
      </c>
      <c r="L4740" s="34">
        <v>195872.4147038142</v>
      </c>
      <c r="M4740" s="34">
        <v>218598.13856039621</v>
      </c>
      <c r="O4740" s="25">
        <v>6.6303231147710084</v>
      </c>
      <c r="P4740" s="34">
        <v>6.4063362456692863</v>
      </c>
      <c r="Q4740" s="34">
        <v>97.842577974896599</v>
      </c>
      <c r="R4740" s="25">
        <v>14.98504759572814</v>
      </c>
      <c r="S4740" s="25">
        <v>1.5098646453089781</v>
      </c>
      <c r="T4740" s="25">
        <v>1.7477764385193106</v>
      </c>
      <c r="U4740" s="25">
        <v>4.0683979524809954</v>
      </c>
      <c r="V4740" s="25">
        <v>3.5821649158429114</v>
      </c>
      <c r="W4740" s="25">
        <v>4.6909143970443878</v>
      </c>
      <c r="X4740" s="25">
        <v>4.0100943434035585</v>
      </c>
      <c r="Y4740" s="34">
        <v>3.0536419725724295</v>
      </c>
      <c r="Z4740" s="34">
        <v>2.573406759976038</v>
      </c>
    </row>
    <row r="4741" spans="1:26" x14ac:dyDescent="0.25">
      <c r="A4741" s="39">
        <v>43585</v>
      </c>
      <c r="B4741" s="25">
        <v>46591.521938599995</v>
      </c>
      <c r="C4741" s="34">
        <v>59467.363939595671</v>
      </c>
      <c r="D4741" s="34">
        <v>11071.374687633399</v>
      </c>
      <c r="E4741" s="25">
        <v>70538.738627229075</v>
      </c>
      <c r="F4741" s="25">
        <v>63324.815895609994</v>
      </c>
      <c r="G4741" s="25">
        <v>70809.531661119996</v>
      </c>
      <c r="H4741" s="25">
        <v>108936.46266594001</v>
      </c>
      <c r="I4741" s="25">
        <v>127510.05628311001</v>
      </c>
      <c r="J4741" s="25">
        <v>192481.86801747003</v>
      </c>
      <c r="K4741" s="25">
        <v>215294.12049895004</v>
      </c>
      <c r="L4741" s="34">
        <v>196500.30602069324</v>
      </c>
      <c r="M4741" s="34">
        <v>219312.55850217325</v>
      </c>
      <c r="O4741" s="25">
        <v>6.805037506273437</v>
      </c>
      <c r="P4741" s="34">
        <v>10.356099909100426</v>
      </c>
      <c r="Q4741" s="34">
        <v>115.64370820399388</v>
      </c>
      <c r="R4741" s="25">
        <v>19.51484978080622</v>
      </c>
      <c r="S4741" s="25">
        <v>1.50859686351279</v>
      </c>
      <c r="T4741" s="25">
        <v>1.7312262027328051</v>
      </c>
      <c r="U4741" s="25">
        <v>4.4911088057025594</v>
      </c>
      <c r="V4741" s="25">
        <v>3.8916070171477468</v>
      </c>
      <c r="W4741" s="25">
        <v>4.9164478289258184</v>
      </c>
      <c r="X4741" s="25">
        <v>4.1745415135036712</v>
      </c>
      <c r="Y4741" s="34">
        <v>3.0994233722174247</v>
      </c>
      <c r="Z4741" s="34">
        <v>2.5794744588826024</v>
      </c>
    </row>
    <row r="4742" spans="1:26" x14ac:dyDescent="0.25">
      <c r="A4742" s="39">
        <v>43587</v>
      </c>
      <c r="B4742" s="25">
        <v>46744.440380800006</v>
      </c>
      <c r="C4742" s="34">
        <v>58704.627082666921</v>
      </c>
      <c r="D4742" s="34">
        <v>10978.077839051401</v>
      </c>
      <c r="E4742" s="25">
        <v>69682.704921718323</v>
      </c>
      <c r="F4742" s="25">
        <v>63341.838494713767</v>
      </c>
      <c r="G4742" s="25">
        <v>70823.074417074124</v>
      </c>
      <c r="H4742" s="25">
        <v>109090.25764919166</v>
      </c>
      <c r="I4742" s="25">
        <v>127675.90417255541</v>
      </c>
      <c r="J4742" s="25">
        <v>192714.73006507094</v>
      </c>
      <c r="K4742" s="25">
        <v>215537.10823286293</v>
      </c>
      <c r="L4742" s="34">
        <v>196737.91606829414</v>
      </c>
      <c r="M4742" s="34">
        <v>219560.29423608613</v>
      </c>
      <c r="O4742" s="25">
        <v>6.7511718601292348</v>
      </c>
      <c r="P4742" s="34">
        <v>6.1646603584591508</v>
      </c>
      <c r="Q4742" s="34">
        <v>43.862787007463133</v>
      </c>
      <c r="R4742" s="25">
        <v>10.736197046636597</v>
      </c>
      <c r="S4742" s="25">
        <v>0.57992973806664239</v>
      </c>
      <c r="T4742" s="25">
        <v>0.87154524634580621</v>
      </c>
      <c r="U4742" s="25">
        <v>3.4434553004427881</v>
      </c>
      <c r="V4742" s="25">
        <v>2.9773529128771958</v>
      </c>
      <c r="W4742" s="25">
        <v>4.3623245347635731</v>
      </c>
      <c r="X4742" s="25">
        <v>3.7433341058708436</v>
      </c>
      <c r="Y4742" s="34">
        <v>2.578611111956719</v>
      </c>
      <c r="Z4742" s="34">
        <v>2.1719135661492972</v>
      </c>
    </row>
    <row r="4743" spans="1:26" x14ac:dyDescent="0.25">
      <c r="A4743" s="39">
        <v>43588</v>
      </c>
      <c r="B4743" s="25">
        <v>46855.142935199998</v>
      </c>
      <c r="C4743" s="34">
        <v>59764.950682932533</v>
      </c>
      <c r="D4743" s="34">
        <v>11054.8212239724</v>
      </c>
      <c r="E4743" s="25">
        <v>70819.771906904934</v>
      </c>
      <c r="F4743" s="25">
        <v>63668.736230703747</v>
      </c>
      <c r="G4743" s="25">
        <v>71120.457034894105</v>
      </c>
      <c r="H4743" s="25">
        <v>110070.07815609164</v>
      </c>
      <c r="I4743" s="25">
        <v>128633.24120732538</v>
      </c>
      <c r="J4743" s="25">
        <v>193782.45980556088</v>
      </c>
      <c r="K4743" s="25">
        <v>216587.92363107292</v>
      </c>
      <c r="L4743" s="34">
        <v>197755.80680878408</v>
      </c>
      <c r="M4743" s="34">
        <v>220561.27063429612</v>
      </c>
      <c r="O4743" s="25">
        <v>6.5360851241099249</v>
      </c>
      <c r="P4743" s="34">
        <v>7.0541756937884559</v>
      </c>
      <c r="Q4743" s="34">
        <v>45.802027960720572</v>
      </c>
      <c r="R4743" s="25">
        <v>11.687423658167639</v>
      </c>
      <c r="S4743" s="25">
        <v>1.1519030290057852</v>
      </c>
      <c r="T4743" s="25">
        <v>1.2699318342066945</v>
      </c>
      <c r="U4743" s="25">
        <v>4.4090264307585558</v>
      </c>
      <c r="V4743" s="25">
        <v>3.7258461677831756</v>
      </c>
      <c r="W4743" s="25">
        <v>5.0308299003074319</v>
      </c>
      <c r="X4743" s="25">
        <v>4.2970280390376869</v>
      </c>
      <c r="Y4743" s="34">
        <v>3.1940568220372834</v>
      </c>
      <c r="Z4743" s="34">
        <v>2.6827055948772216</v>
      </c>
    </row>
    <row r="4744" spans="1:26" x14ac:dyDescent="0.25">
      <c r="A4744" s="39">
        <v>43591</v>
      </c>
      <c r="B4744" s="25">
        <v>46891.612313199999</v>
      </c>
      <c r="C4744" s="34">
        <v>60317.859189499402</v>
      </c>
      <c r="D4744" s="34">
        <v>10912.497132223398</v>
      </c>
      <c r="E4744" s="25">
        <v>71230.356321722793</v>
      </c>
      <c r="F4744" s="25">
        <v>63519.234055893758</v>
      </c>
      <c r="G4744" s="25">
        <v>70826.016188264126</v>
      </c>
      <c r="H4744" s="25">
        <v>109857.07094028164</v>
      </c>
      <c r="I4744" s="25">
        <v>128311.7804118854</v>
      </c>
      <c r="J4744" s="25">
        <v>193783.87466187097</v>
      </c>
      <c r="K4744" s="25">
        <v>216603.88574619294</v>
      </c>
      <c r="L4744" s="34">
        <v>197768.42666509419</v>
      </c>
      <c r="M4744" s="34">
        <v>220588.43774941616</v>
      </c>
      <c r="O4744" s="25">
        <v>5.9444540255150446</v>
      </c>
      <c r="P4744" s="34">
        <v>6.9343915768390385</v>
      </c>
      <c r="Q4744" s="34">
        <v>43.395397881228348</v>
      </c>
      <c r="R4744" s="25">
        <v>11.268758832790859</v>
      </c>
      <c r="S4744" s="25">
        <v>0.5129096380785958</v>
      </c>
      <c r="T4744" s="25">
        <v>0.46213208545220485</v>
      </c>
      <c r="U4744" s="25">
        <v>3.9895567342741245</v>
      </c>
      <c r="V4744" s="25">
        <v>3.2751107561488579</v>
      </c>
      <c r="W4744" s="25">
        <v>4.9226391976836537</v>
      </c>
      <c r="X4744" s="25">
        <v>4.1853358681122943</v>
      </c>
      <c r="Y4744" s="34">
        <v>3.1005930541390558</v>
      </c>
      <c r="Z4744" s="34">
        <v>2.5844032081564272</v>
      </c>
    </row>
    <row r="4745" spans="1:26" x14ac:dyDescent="0.25">
      <c r="A4745" s="39">
        <v>43592</v>
      </c>
      <c r="B4745" s="25">
        <v>46890.702290900001</v>
      </c>
      <c r="C4745" s="34">
        <v>60328.233770415027</v>
      </c>
      <c r="D4745" s="34">
        <v>10912.8743641036</v>
      </c>
      <c r="E4745" s="25">
        <v>71241.108134518625</v>
      </c>
      <c r="F4745" s="25">
        <v>63262.730672143764</v>
      </c>
      <c r="G4745" s="25">
        <v>70564.84549137413</v>
      </c>
      <c r="H4745" s="25">
        <v>109617.35944138166</v>
      </c>
      <c r="I4745" s="25">
        <v>128064.83387195542</v>
      </c>
      <c r="J4745" s="25">
        <v>193681.56096813091</v>
      </c>
      <c r="K4745" s="25">
        <v>216469.83136599293</v>
      </c>
      <c r="L4745" s="34">
        <v>197672.16597135412</v>
      </c>
      <c r="M4745" s="34">
        <v>220460.43636921613</v>
      </c>
      <c r="O4745" s="25">
        <v>5.9423979687712292</v>
      </c>
      <c r="P4745" s="34">
        <v>6.9527841311004757</v>
      </c>
      <c r="Q4745" s="34">
        <v>43.400354887392908</v>
      </c>
      <c r="R4745" s="25">
        <v>11.285554212271908</v>
      </c>
      <c r="S4745" s="25">
        <v>0.1070183861463514</v>
      </c>
      <c r="T4745" s="25">
        <v>9.1678310697052012E-2</v>
      </c>
      <c r="U4745" s="25">
        <v>3.7626483313705883</v>
      </c>
      <c r="V4745" s="25">
        <v>3.0763493393853425</v>
      </c>
      <c r="W4745" s="25">
        <v>4.8672423139542786</v>
      </c>
      <c r="X4745" s="25">
        <v>4.1208564125493563</v>
      </c>
      <c r="Y4745" s="34">
        <v>3.0504104502737217</v>
      </c>
      <c r="Z4745" s="34">
        <v>2.5248763112274197</v>
      </c>
    </row>
    <row r="4746" spans="1:26" x14ac:dyDescent="0.25">
      <c r="A4746" s="39">
        <v>43593</v>
      </c>
      <c r="B4746" s="25">
        <v>46875.080736999997</v>
      </c>
      <c r="C4746" s="34">
        <v>60294.755578440658</v>
      </c>
      <c r="D4746" s="34">
        <v>10811.824569970198</v>
      </c>
      <c r="E4746" s="25">
        <v>71106.580148410852</v>
      </c>
      <c r="F4746" s="25">
        <v>63311.968945163746</v>
      </c>
      <c r="G4746" s="25">
        <v>70598.713516484102</v>
      </c>
      <c r="H4746" s="25">
        <v>109557.09931832163</v>
      </c>
      <c r="I4746" s="25">
        <v>127969.25198225537</v>
      </c>
      <c r="J4746" s="25">
        <v>193563.9008034509</v>
      </c>
      <c r="K4746" s="25">
        <v>216314.91541637297</v>
      </c>
      <c r="L4746" s="34">
        <v>197559.0438066741</v>
      </c>
      <c r="M4746" s="34">
        <v>220310.05841959617</v>
      </c>
      <c r="O4746" s="25">
        <v>5.8491304952401846</v>
      </c>
      <c r="P4746" s="34">
        <v>6.6577303239779839</v>
      </c>
      <c r="Q4746" s="34">
        <v>43.323910669032031</v>
      </c>
      <c r="R4746" s="25">
        <v>10.974505572457872</v>
      </c>
      <c r="S4746" s="25">
        <v>0.33797038154370629</v>
      </c>
      <c r="T4746" s="25">
        <v>0.2608276652293462</v>
      </c>
      <c r="U4746" s="25">
        <v>3.7518810395192226</v>
      </c>
      <c r="V4746" s="25">
        <v>2.9973051146348295</v>
      </c>
      <c r="W4746" s="25">
        <v>4.8142452531383162</v>
      </c>
      <c r="X4746" s="25">
        <v>4.0246692512362792</v>
      </c>
      <c r="Y4746" s="34">
        <v>3.0003068578073888</v>
      </c>
      <c r="Z4746" s="34">
        <v>2.4331881138051292</v>
      </c>
    </row>
    <row r="4747" spans="1:26" x14ac:dyDescent="0.25">
      <c r="A4747" s="39">
        <v>43594</v>
      </c>
      <c r="B4747" s="25">
        <v>46814.757838800004</v>
      </c>
      <c r="C4747" s="34">
        <v>60167.944758906269</v>
      </c>
      <c r="D4747" s="34">
        <v>10783.639436084199</v>
      </c>
      <c r="E4747" s="25">
        <v>70951.584194990472</v>
      </c>
      <c r="F4747" s="25">
        <v>63346.509188053766</v>
      </c>
      <c r="G4747" s="25">
        <v>70620.444997554121</v>
      </c>
      <c r="H4747" s="25">
        <v>109547.63235144164</v>
      </c>
      <c r="I4747" s="25">
        <v>128019.77355009539</v>
      </c>
      <c r="J4747" s="25">
        <v>193403.54978773091</v>
      </c>
      <c r="K4747" s="25">
        <v>216216.11289081295</v>
      </c>
      <c r="L4747" s="34">
        <v>197402.7997909541</v>
      </c>
      <c r="M4747" s="34">
        <v>220215.36289403614</v>
      </c>
      <c r="O4747" s="25">
        <v>5.8239713615110933</v>
      </c>
      <c r="P4747" s="34">
        <v>4.7240562976776257</v>
      </c>
      <c r="Q4747" s="34">
        <v>42.359901544958035</v>
      </c>
      <c r="R4747" s="25">
        <v>9.1080934263889191</v>
      </c>
      <c r="S4747" s="25">
        <v>0.35346074729385446</v>
      </c>
      <c r="T4747" s="25">
        <v>0.28619669224896338</v>
      </c>
      <c r="U4747" s="25">
        <v>3.8495428661083686</v>
      </c>
      <c r="V4747" s="25">
        <v>3.1542581861126351</v>
      </c>
      <c r="W4747" s="25">
        <v>4.7489680559792857</v>
      </c>
      <c r="X4747" s="25">
        <v>4.001206477869812</v>
      </c>
      <c r="Y4747" s="34">
        <v>2.9383381353211835</v>
      </c>
      <c r="Z4747" s="34">
        <v>2.4112579281886592</v>
      </c>
    </row>
    <row r="4748" spans="1:26" x14ac:dyDescent="0.25">
      <c r="A4748" s="39">
        <v>43595</v>
      </c>
      <c r="B4748" s="25">
        <v>46816.168919600001</v>
      </c>
      <c r="C4748" s="34">
        <v>59984.321195511897</v>
      </c>
      <c r="D4748" s="34">
        <v>10840.442911484199</v>
      </c>
      <c r="E4748" s="25">
        <v>70824.764106996096</v>
      </c>
      <c r="F4748" s="25">
        <v>63375.611466293762</v>
      </c>
      <c r="G4748" s="25">
        <v>70582.946377624117</v>
      </c>
      <c r="H4748" s="25">
        <v>109469.35215456165</v>
      </c>
      <c r="I4748" s="25">
        <v>127875.85047675538</v>
      </c>
      <c r="J4748" s="25">
        <v>193364.58577716094</v>
      </c>
      <c r="K4748" s="25">
        <v>216112.16429530294</v>
      </c>
      <c r="L4748" s="34">
        <v>197319.34878038414</v>
      </c>
      <c r="M4748" s="34">
        <v>220066.92729852613</v>
      </c>
      <c r="O4748" s="25">
        <v>5.706906206611273</v>
      </c>
      <c r="P4748" s="34">
        <v>4.4383105178912086</v>
      </c>
      <c r="Q4748" s="34">
        <v>43.330597785673277</v>
      </c>
      <c r="R4748" s="25">
        <v>8.963834172768582</v>
      </c>
      <c r="S4748" s="25">
        <v>0.8413977732965483</v>
      </c>
      <c r="T4748" s="25">
        <v>0.58313227408350876</v>
      </c>
      <c r="U4748" s="25">
        <v>3.9705141391849219</v>
      </c>
      <c r="V4748" s="25">
        <v>3.1980223200234636</v>
      </c>
      <c r="W4748" s="25">
        <v>4.7593017024694539</v>
      </c>
      <c r="X4748" s="25">
        <v>4.0104158474222995</v>
      </c>
      <c r="Y4748" s="34">
        <v>2.9234939307710262</v>
      </c>
      <c r="Z4748" s="34">
        <v>2.3976407724163984</v>
      </c>
    </row>
    <row r="4749" spans="1:26" x14ac:dyDescent="0.25">
      <c r="A4749" s="39">
        <v>43598</v>
      </c>
      <c r="B4749" s="25">
        <v>46759.908356800006</v>
      </c>
      <c r="C4749" s="34">
        <v>59869.181907849743</v>
      </c>
      <c r="D4749" s="34">
        <v>10823.822093256198</v>
      </c>
      <c r="E4749" s="25">
        <v>70693.004001105946</v>
      </c>
      <c r="F4749" s="25">
        <v>63378.431579903758</v>
      </c>
      <c r="G4749" s="25">
        <v>70667.292414764102</v>
      </c>
      <c r="H4749" s="25">
        <v>109010.65472204163</v>
      </c>
      <c r="I4749" s="25">
        <v>127424.36724537537</v>
      </c>
      <c r="J4749" s="25">
        <v>193025.22466338091</v>
      </c>
      <c r="K4749" s="25">
        <v>215772.42001569291</v>
      </c>
      <c r="L4749" s="34">
        <v>196987.50866660412</v>
      </c>
      <c r="M4749" s="34">
        <v>219734.70401891612</v>
      </c>
      <c r="O4749" s="25">
        <v>5.4834615086317928</v>
      </c>
      <c r="P4749" s="34">
        <v>3.0359139877064178</v>
      </c>
      <c r="Q4749" s="34">
        <v>43.915271291960444</v>
      </c>
      <c r="R4749" s="25">
        <v>7.7208217511573363</v>
      </c>
      <c r="S4749" s="25">
        <v>0.53963563678578463</v>
      </c>
      <c r="T4749" s="25">
        <v>0.3947858972887186</v>
      </c>
      <c r="U4749" s="25">
        <v>3.3714786200905289</v>
      </c>
      <c r="V4749" s="25">
        <v>2.715460210201881</v>
      </c>
      <c r="W4749" s="25">
        <v>4.5817165135177529</v>
      </c>
      <c r="X4749" s="25">
        <v>3.8647032640810819</v>
      </c>
      <c r="Y4749" s="34">
        <v>2.7585749202049259</v>
      </c>
      <c r="Z4749" s="34">
        <v>2.2619876675720629</v>
      </c>
    </row>
    <row r="4750" spans="1:26" x14ac:dyDescent="0.25">
      <c r="A4750" s="39">
        <v>43599</v>
      </c>
      <c r="B4750" s="25">
        <v>46756.008055400001</v>
      </c>
      <c r="C4750" s="34">
        <v>59533.817982129018</v>
      </c>
      <c r="D4750" s="34">
        <v>10854.806633304201</v>
      </c>
      <c r="E4750" s="25">
        <v>70388.624615433218</v>
      </c>
      <c r="F4750" s="25">
        <v>63140.551906903762</v>
      </c>
      <c r="G4750" s="25">
        <v>70490.661326744128</v>
      </c>
      <c r="H4750" s="25">
        <v>108740.48404067165</v>
      </c>
      <c r="I4750" s="25">
        <v>127197.39171416541</v>
      </c>
      <c r="J4750" s="25">
        <v>192742.38118427095</v>
      </c>
      <c r="K4750" s="25">
        <v>215529.11403336297</v>
      </c>
      <c r="L4750" s="34">
        <v>196708.33018749417</v>
      </c>
      <c r="M4750" s="34">
        <v>219495.06303658619</v>
      </c>
      <c r="O4750" s="25">
        <v>5.4746630035222399</v>
      </c>
      <c r="P4750" s="34">
        <v>2.4587467790693207</v>
      </c>
      <c r="Q4750" s="34">
        <v>44.327246696623021</v>
      </c>
      <c r="R4750" s="25">
        <v>7.2570135142310033</v>
      </c>
      <c r="S4750" s="25">
        <v>0.1622779923533102</v>
      </c>
      <c r="T4750" s="25">
        <v>0.14385170045416729</v>
      </c>
      <c r="U4750" s="25">
        <v>3.1152840042135477</v>
      </c>
      <c r="V4750" s="25">
        <v>2.53249758971823</v>
      </c>
      <c r="W4750" s="25">
        <v>4.4284709643851894</v>
      </c>
      <c r="X4750" s="25">
        <v>3.747584942586446</v>
      </c>
      <c r="Y4750" s="34">
        <v>2.6129414084360203</v>
      </c>
      <c r="Z4750" s="34">
        <v>2.1504615284076323</v>
      </c>
    </row>
    <row r="4751" spans="1:26" x14ac:dyDescent="0.25">
      <c r="A4751" s="39">
        <v>43600</v>
      </c>
      <c r="B4751" s="25">
        <v>46632.360260100002</v>
      </c>
      <c r="C4751" s="34">
        <v>59347.340521138314</v>
      </c>
      <c r="D4751" s="34">
        <v>10828.825645475601</v>
      </c>
      <c r="E4751" s="25">
        <v>70176.166166613912</v>
      </c>
      <c r="F4751" s="25">
        <v>62639.379947013753</v>
      </c>
      <c r="G4751" s="25">
        <v>69984.725454384112</v>
      </c>
      <c r="H4751" s="25">
        <v>108244.42511899165</v>
      </c>
      <c r="I4751" s="25">
        <v>126693.71685587539</v>
      </c>
      <c r="J4751" s="25">
        <v>192635.68680783093</v>
      </c>
      <c r="K4751" s="25">
        <v>215415.7871138929</v>
      </c>
      <c r="L4751" s="34">
        <v>196604.54781105413</v>
      </c>
      <c r="M4751" s="34">
        <v>219384.6481171161</v>
      </c>
      <c r="O4751" s="25">
        <v>5.4498342478813244</v>
      </c>
      <c r="P4751" s="34">
        <v>2.4107001640577108</v>
      </c>
      <c r="Q4751" s="34">
        <v>44.900213730023019</v>
      </c>
      <c r="R4751" s="25">
        <v>7.2642495689018816</v>
      </c>
      <c r="S4751" s="25">
        <v>-0.65931881196042985</v>
      </c>
      <c r="T4751" s="25">
        <v>-0.66308465598214905</v>
      </c>
      <c r="U4751" s="25">
        <v>2.6446961300273797</v>
      </c>
      <c r="V4751" s="25">
        <v>2.0889097459173334</v>
      </c>
      <c r="W4751" s="25">
        <v>4.4382514371176685</v>
      </c>
      <c r="X4751" s="25">
        <v>3.7405906903178243</v>
      </c>
      <c r="Y4751" s="34">
        <v>2.6218085406480185</v>
      </c>
      <c r="Z4751" s="34">
        <v>2.1435148899274559</v>
      </c>
    </row>
    <row r="4752" spans="1:26" x14ac:dyDescent="0.25">
      <c r="A4752" s="39">
        <v>43601</v>
      </c>
      <c r="B4752" s="25">
        <v>46581.312847699999</v>
      </c>
      <c r="C4752" s="34">
        <v>59312.78887748759</v>
      </c>
      <c r="D4752" s="34">
        <v>10800.139783176801</v>
      </c>
      <c r="E4752" s="25">
        <v>70112.928660664387</v>
      </c>
      <c r="F4752" s="25">
        <v>62479.494086273757</v>
      </c>
      <c r="G4752" s="25">
        <v>69793.022270754125</v>
      </c>
      <c r="H4752" s="25">
        <v>108034.23133640164</v>
      </c>
      <c r="I4752" s="25">
        <v>126446.04911466539</v>
      </c>
      <c r="J4752" s="25">
        <v>192488.02155114093</v>
      </c>
      <c r="K4752" s="25">
        <v>215233.8801765829</v>
      </c>
      <c r="L4752" s="34">
        <v>196459.31255436415</v>
      </c>
      <c r="M4752" s="34">
        <v>219205.17117980612</v>
      </c>
      <c r="O4752" s="25">
        <v>5.4159767332677466</v>
      </c>
      <c r="P4752" s="34">
        <v>2.3633577172955444</v>
      </c>
      <c r="Q4752" s="34">
        <v>43.039328418225843</v>
      </c>
      <c r="R4752" s="25">
        <v>7.0526934856808277</v>
      </c>
      <c r="S4752" s="25">
        <v>-0.50256459044155655</v>
      </c>
      <c r="T4752" s="25">
        <v>-0.74519406138976452</v>
      </c>
      <c r="U4752" s="25">
        <v>2.833645078100977</v>
      </c>
      <c r="V4752" s="25">
        <v>2.1230241576831066</v>
      </c>
      <c r="W4752" s="25">
        <v>4.49894776720976</v>
      </c>
      <c r="X4752" s="25">
        <v>3.7163077208111961</v>
      </c>
      <c r="Y4752" s="34">
        <v>2.6783487936145933</v>
      </c>
      <c r="Z4752" s="34">
        <v>2.1195140235228838</v>
      </c>
    </row>
    <row r="4753" spans="1:26" x14ac:dyDescent="0.25">
      <c r="A4753" s="39">
        <v>43602</v>
      </c>
      <c r="B4753" s="25">
        <v>46536.966259699999</v>
      </c>
      <c r="C4753" s="34">
        <v>59165.948805916865</v>
      </c>
      <c r="D4753" s="34">
        <v>10958.456433568002</v>
      </c>
      <c r="E4753" s="25">
        <v>70124.40523948487</v>
      </c>
      <c r="F4753" s="25">
        <v>62323.834094113736</v>
      </c>
      <c r="G4753" s="25">
        <v>69608.762735324097</v>
      </c>
      <c r="H4753" s="25">
        <v>107714.04750006161</v>
      </c>
      <c r="I4753" s="25">
        <v>126089.97037243537</v>
      </c>
      <c r="J4753" s="25">
        <v>192213.11135051091</v>
      </c>
      <c r="K4753" s="25">
        <v>214926.03672462291</v>
      </c>
      <c r="L4753" s="34">
        <v>196149.21135373411</v>
      </c>
      <c r="M4753" s="34">
        <v>218862.13672784611</v>
      </c>
      <c r="O4753" s="25">
        <v>5.3817701975857002</v>
      </c>
      <c r="P4753" s="34">
        <v>2.4292529971825294</v>
      </c>
      <c r="Q4753" s="34">
        <v>45.370973174507554</v>
      </c>
      <c r="R4753" s="25">
        <v>7.3863930572435788</v>
      </c>
      <c r="S4753" s="25">
        <v>-1.0350059362519648</v>
      </c>
      <c r="T4753" s="25">
        <v>-1.2230936711087215</v>
      </c>
      <c r="U4753" s="25">
        <v>2.677442181534917</v>
      </c>
      <c r="V4753" s="25">
        <v>2.0044609520863732</v>
      </c>
      <c r="W4753" s="25">
        <v>4.4048383353302523</v>
      </c>
      <c r="X4753" s="25">
        <v>3.6318849801015185</v>
      </c>
      <c r="Y4753" s="34">
        <v>2.5679040817489174</v>
      </c>
      <c r="Z4753" s="34">
        <v>2.0200825787735965</v>
      </c>
    </row>
    <row r="4754" spans="1:26" x14ac:dyDescent="0.25">
      <c r="A4754" s="39">
        <v>43605</v>
      </c>
      <c r="B4754" s="25">
        <v>46446.7265768</v>
      </c>
      <c r="C4754" s="34">
        <v>58701.638140604722</v>
      </c>
      <c r="D4754" s="34">
        <v>11134.704721071401</v>
      </c>
      <c r="E4754" s="25">
        <v>69836.342861676123</v>
      </c>
      <c r="F4754" s="25">
        <v>62477.905336723758</v>
      </c>
      <c r="G4754" s="25">
        <v>69778.941113164125</v>
      </c>
      <c r="H4754" s="25">
        <v>107449.70734431165</v>
      </c>
      <c r="I4754" s="25">
        <v>125843.9984279154</v>
      </c>
      <c r="J4754" s="25">
        <v>192171.77843040094</v>
      </c>
      <c r="K4754" s="25">
        <v>214889.96013957297</v>
      </c>
      <c r="L4754" s="34">
        <v>196112.10343362414</v>
      </c>
      <c r="M4754" s="34">
        <v>218830.28514279617</v>
      </c>
      <c r="O4754" s="25">
        <v>5.5168435962343443</v>
      </c>
      <c r="P4754" s="34">
        <v>2.4837299443068339</v>
      </c>
      <c r="Q4754" s="34">
        <v>46.861565907118589</v>
      </c>
      <c r="R4754" s="25">
        <v>7.6711891143211863</v>
      </c>
      <c r="S4754" s="25">
        <v>-0.35460153048084697</v>
      </c>
      <c r="T4754" s="25">
        <v>-0.66229733731688611</v>
      </c>
      <c r="U4754" s="25">
        <v>3.0151472641489541</v>
      </c>
      <c r="V4754" s="25">
        <v>2.277719777967957</v>
      </c>
      <c r="W4754" s="25">
        <v>4.5070237913192646</v>
      </c>
      <c r="X4754" s="25">
        <v>3.7015638645095938</v>
      </c>
      <c r="Y4754" s="34">
        <v>2.669171446441676</v>
      </c>
      <c r="Z4754" s="34">
        <v>2.0905834039754767</v>
      </c>
    </row>
    <row r="4755" spans="1:26" x14ac:dyDescent="0.25">
      <c r="A4755" s="39">
        <v>43606</v>
      </c>
      <c r="B4755" s="25">
        <v>46325.391821099998</v>
      </c>
      <c r="C4755" s="34">
        <v>57821.481048273992</v>
      </c>
      <c r="D4755" s="34">
        <v>11099.2127523732</v>
      </c>
      <c r="E4755" s="25">
        <v>68920.69380064719</v>
      </c>
      <c r="F4755" s="25">
        <v>62287.678794753752</v>
      </c>
      <c r="G4755" s="25">
        <v>69561.415316924104</v>
      </c>
      <c r="H4755" s="25">
        <v>107276.11408387164</v>
      </c>
      <c r="I4755" s="25">
        <v>125632.00127940538</v>
      </c>
      <c r="J4755" s="25">
        <v>191930.08988988094</v>
      </c>
      <c r="K4755" s="25">
        <v>214619.42551606294</v>
      </c>
      <c r="L4755" s="34">
        <v>195872.77389310414</v>
      </c>
      <c r="M4755" s="34">
        <v>218562.10951928614</v>
      </c>
      <c r="O4755" s="25">
        <v>5.2411974660637961</v>
      </c>
      <c r="P4755" s="34">
        <v>0.94711555642665868</v>
      </c>
      <c r="Q4755" s="34">
        <v>46.393443381131874</v>
      </c>
      <c r="R4755" s="25">
        <v>6.2594739646938624</v>
      </c>
      <c r="S4755" s="25">
        <v>-0.65799197662209652</v>
      </c>
      <c r="T4755" s="25">
        <v>-0.97196831431424213</v>
      </c>
      <c r="U4755" s="25">
        <v>2.8487183763439061</v>
      </c>
      <c r="V4755" s="25">
        <v>2.1054224477821348</v>
      </c>
      <c r="W4755" s="25">
        <v>4.375588518874407</v>
      </c>
      <c r="X4755" s="25">
        <v>3.5710093075667526</v>
      </c>
      <c r="Y4755" s="34">
        <v>2.5438769582503129</v>
      </c>
      <c r="Z4755" s="34">
        <v>1.9654718096593582</v>
      </c>
    </row>
    <row r="4756" spans="1:26" x14ac:dyDescent="0.25">
      <c r="A4756" s="39">
        <v>43607</v>
      </c>
      <c r="B4756" s="25">
        <v>46292.941491699996</v>
      </c>
      <c r="C4756" s="34">
        <v>57749.0659899128</v>
      </c>
      <c r="D4756" s="34">
        <v>11128.349428215599</v>
      </c>
      <c r="E4756" s="25">
        <v>68877.415418128396</v>
      </c>
      <c r="F4756" s="25">
        <v>62402.132445493742</v>
      </c>
      <c r="G4756" s="25">
        <v>69603.45663501411</v>
      </c>
      <c r="H4756" s="25">
        <v>107373.09592535163</v>
      </c>
      <c r="I4756" s="25">
        <v>125661.92215351538</v>
      </c>
      <c r="J4756" s="25">
        <v>191997.49302589093</v>
      </c>
      <c r="K4756" s="25">
        <v>214615.09015063292</v>
      </c>
      <c r="L4756" s="34">
        <v>195942.55502911413</v>
      </c>
      <c r="M4756" s="34">
        <v>218560.15215385612</v>
      </c>
      <c r="O4756" s="25">
        <v>5.5237197616104128</v>
      </c>
      <c r="P4756" s="34">
        <v>1.3031305716590058</v>
      </c>
      <c r="Q4756" s="34">
        <v>47.41711492427234</v>
      </c>
      <c r="R4756" s="25">
        <v>6.6955669223477177</v>
      </c>
      <c r="S4756" s="25">
        <v>-0.27220660629859728</v>
      </c>
      <c r="T4756" s="25">
        <v>-0.78842082733548979</v>
      </c>
      <c r="U4756" s="25">
        <v>3.0896366138725817</v>
      </c>
      <c r="V4756" s="25">
        <v>2.2390425079347631</v>
      </c>
      <c r="W4756" s="25">
        <v>4.4292537812254507</v>
      </c>
      <c r="X4756" s="25">
        <v>3.5717577246115351</v>
      </c>
      <c r="Y4756" s="34">
        <v>2.5954470790829465</v>
      </c>
      <c r="Z4756" s="34">
        <v>1.9663326784176371</v>
      </c>
    </row>
    <row r="4757" spans="1:26" x14ac:dyDescent="0.25">
      <c r="A4757" s="39">
        <v>43608</v>
      </c>
      <c r="B4757" s="25">
        <v>46145.668332100002</v>
      </c>
      <c r="C4757" s="34">
        <v>57402.412318883864</v>
      </c>
      <c r="D4757" s="34">
        <v>11222.790274064599</v>
      </c>
      <c r="E4757" s="25">
        <v>68625.202592948466</v>
      </c>
      <c r="F4757" s="25">
        <v>62291.250843903763</v>
      </c>
      <c r="G4757" s="25">
        <v>69563.878865804116</v>
      </c>
      <c r="H4757" s="25">
        <v>107032.30262005163</v>
      </c>
      <c r="I4757" s="25">
        <v>125383.45787962538</v>
      </c>
      <c r="J4757" s="25">
        <v>191829.19045611093</v>
      </c>
      <c r="K4757" s="25">
        <v>214539.1264351529</v>
      </c>
      <c r="L4757" s="34">
        <v>195776.68445933412</v>
      </c>
      <c r="M4757" s="34">
        <v>218486.62043837609</v>
      </c>
      <c r="O4757" s="25">
        <v>5.4320395533915544</v>
      </c>
      <c r="P4757" s="34">
        <v>1.0886794178236014</v>
      </c>
      <c r="Q4757" s="34">
        <v>48.518649966757323</v>
      </c>
      <c r="R4757" s="25">
        <v>6.65908643415285</v>
      </c>
      <c r="S4757" s="25">
        <v>-0.67017966912498173</v>
      </c>
      <c r="T4757" s="25">
        <v>-1.0646115142979085</v>
      </c>
      <c r="U4757" s="25">
        <v>2.5918407160271162</v>
      </c>
      <c r="V4757" s="25">
        <v>1.8573722032911411</v>
      </c>
      <c r="W4757" s="25">
        <v>4.2500076072556681</v>
      </c>
      <c r="X4757" s="25">
        <v>3.4496103789171118</v>
      </c>
      <c r="Y4757" s="34">
        <v>2.4250791122855109</v>
      </c>
      <c r="Z4757" s="34">
        <v>1.8501599350452924</v>
      </c>
    </row>
    <row r="4758" spans="1:26" x14ac:dyDescent="0.25">
      <c r="A4758" s="39">
        <v>43609</v>
      </c>
      <c r="B4758" s="25">
        <v>46130.376807199995</v>
      </c>
      <c r="C4758" s="34">
        <v>57587.554172874901</v>
      </c>
      <c r="D4758" s="34">
        <v>11341.861598475802</v>
      </c>
      <c r="E4758" s="25">
        <v>68929.415771350701</v>
      </c>
      <c r="F4758" s="25">
        <v>62438.436841113748</v>
      </c>
      <c r="G4758" s="25">
        <v>69711.696537014112</v>
      </c>
      <c r="H4758" s="25">
        <v>107469.66089409163</v>
      </c>
      <c r="I4758" s="25">
        <v>125803.45320774538</v>
      </c>
      <c r="J4758" s="25">
        <v>192104.07519132088</v>
      </c>
      <c r="K4758" s="25">
        <v>214861.57607921294</v>
      </c>
      <c r="L4758" s="34">
        <v>195985.22019454409</v>
      </c>
      <c r="M4758" s="34">
        <v>218742.72108243615</v>
      </c>
      <c r="O4758" s="25">
        <v>5.411590143532008</v>
      </c>
      <c r="P4758" s="34">
        <v>1.4965655978442793</v>
      </c>
      <c r="Q4758" s="34">
        <v>50.593264289569447</v>
      </c>
      <c r="R4758" s="25">
        <v>7.2499527456673984</v>
      </c>
      <c r="S4758" s="25">
        <v>-0.93770388712941521</v>
      </c>
      <c r="T4758" s="25">
        <v>-1.2688698156709921</v>
      </c>
      <c r="U4758" s="25">
        <v>2.723960823146232</v>
      </c>
      <c r="V4758" s="25">
        <v>1.9913248183360155</v>
      </c>
      <c r="W4758" s="25">
        <v>4.3092197070704552</v>
      </c>
      <c r="X4758" s="25">
        <v>3.542795765995943</v>
      </c>
      <c r="Y4758" s="34">
        <v>2.4482715175320635</v>
      </c>
      <c r="Z4758" s="34">
        <v>1.9096941310201565</v>
      </c>
    </row>
    <row r="4759" spans="1:26" x14ac:dyDescent="0.25">
      <c r="A4759" s="39">
        <v>43612</v>
      </c>
      <c r="B4759" s="25">
        <v>46106.727439499999</v>
      </c>
      <c r="C4759" s="34">
        <v>57616.890215708074</v>
      </c>
      <c r="D4759" s="34">
        <v>11358.559195401602</v>
      </c>
      <c r="E4759" s="25">
        <v>68975.449411109672</v>
      </c>
      <c r="F4759" s="25">
        <v>62622.453353173754</v>
      </c>
      <c r="G4759" s="25">
        <v>69909.62236603412</v>
      </c>
      <c r="H4759" s="25">
        <v>107692.98891361165</v>
      </c>
      <c r="I4759" s="25">
        <v>126020.33303753538</v>
      </c>
      <c r="J4759" s="25">
        <v>191916.280340461</v>
      </c>
      <c r="K4759" s="25">
        <v>214654.48325293299</v>
      </c>
      <c r="L4759" s="34">
        <v>195802.93534368419</v>
      </c>
      <c r="M4759" s="34">
        <v>218541.13825615618</v>
      </c>
      <c r="O4759" s="25">
        <v>5.1658312246977367</v>
      </c>
      <c r="P4759" s="34">
        <v>1.0128717366852058</v>
      </c>
      <c r="Q4759" s="34">
        <v>41.367188780020683</v>
      </c>
      <c r="R4759" s="25">
        <v>5.9954882927668374</v>
      </c>
      <c r="S4759" s="25">
        <v>-0.97777474266322884</v>
      </c>
      <c r="T4759" s="25">
        <v>-1.1136027323569442</v>
      </c>
      <c r="U4759" s="25">
        <v>2.5933156633310084</v>
      </c>
      <c r="V4759" s="25">
        <v>1.9866944363568839</v>
      </c>
      <c r="W4759" s="25">
        <v>3.9056465389798012</v>
      </c>
      <c r="X4759" s="25">
        <v>3.2393305706065689</v>
      </c>
      <c r="Y4759" s="34">
        <v>2.0705084963288378</v>
      </c>
      <c r="Z4759" s="34">
        <v>1.6244039310664204</v>
      </c>
    </row>
    <row r="4760" spans="1:26" x14ac:dyDescent="0.25">
      <c r="A4760" s="39">
        <v>43613</v>
      </c>
      <c r="B4760" s="25">
        <v>46028.0520645</v>
      </c>
      <c r="C4760" s="34">
        <v>57819.786233999126</v>
      </c>
      <c r="D4760" s="34">
        <v>12187.3313952474</v>
      </c>
      <c r="E4760" s="25">
        <v>70007.117629246524</v>
      </c>
      <c r="F4760" s="25">
        <v>62697.146011573757</v>
      </c>
      <c r="G4760" s="25">
        <v>69976.376351504121</v>
      </c>
      <c r="H4760" s="25">
        <v>107780.62584992165</v>
      </c>
      <c r="I4760" s="25">
        <v>126100.86843330538</v>
      </c>
      <c r="J4760" s="25">
        <v>192088.17027620095</v>
      </c>
      <c r="K4760" s="25">
        <v>214829.74494108293</v>
      </c>
      <c r="L4760" s="34">
        <v>195978.17227942415</v>
      </c>
      <c r="M4760" s="34">
        <v>218719.74694430613</v>
      </c>
      <c r="O4760" s="25">
        <v>4.9863788612731996</v>
      </c>
      <c r="P4760" s="34">
        <v>1.3685853025300121</v>
      </c>
      <c r="Q4760" s="34">
        <v>51.681982585793641</v>
      </c>
      <c r="R4760" s="25">
        <v>7.5808665319977209</v>
      </c>
      <c r="S4760" s="25">
        <v>-0.85966641491309614</v>
      </c>
      <c r="T4760" s="25">
        <v>-1.01917994901215</v>
      </c>
      <c r="U4760" s="25">
        <v>2.676802656879218</v>
      </c>
      <c r="V4760" s="25">
        <v>2.0518707345123621</v>
      </c>
      <c r="W4760" s="25">
        <v>3.9987096958673751</v>
      </c>
      <c r="X4760" s="25">
        <v>3.3236237057187479</v>
      </c>
      <c r="Y4760" s="34">
        <v>2.1618581132634374</v>
      </c>
      <c r="Z4760" s="34">
        <v>1.7074592387077425</v>
      </c>
    </row>
    <row r="4761" spans="1:26" x14ac:dyDescent="0.25">
      <c r="A4761" s="39">
        <v>43614</v>
      </c>
      <c r="B4761" s="25">
        <v>46029.567253300003</v>
      </c>
      <c r="C4761" s="34">
        <v>57767.112595950181</v>
      </c>
      <c r="D4761" s="34">
        <v>11565.9078395098</v>
      </c>
      <c r="E4761" s="25">
        <v>69333.020435459985</v>
      </c>
      <c r="F4761" s="25">
        <v>62869.885565353768</v>
      </c>
      <c r="G4761" s="25">
        <v>70234.449942464125</v>
      </c>
      <c r="H4761" s="25">
        <v>108032.61769925166</v>
      </c>
      <c r="I4761" s="25">
        <v>126424.3178713154</v>
      </c>
      <c r="J4761" s="25">
        <v>192304.38937473093</v>
      </c>
      <c r="K4761" s="25">
        <v>215111.52513930295</v>
      </c>
      <c r="L4761" s="34">
        <v>196196.53037795413</v>
      </c>
      <c r="M4761" s="34">
        <v>219003.66614252614</v>
      </c>
      <c r="O4761" s="25">
        <v>5.1093564239237832</v>
      </c>
      <c r="P4761" s="34">
        <v>1.2829578434225164</v>
      </c>
      <c r="Q4761" s="34">
        <v>53.019037471603966</v>
      </c>
      <c r="R4761" s="25">
        <v>7.3368769369516862</v>
      </c>
      <c r="S4761" s="25">
        <v>-0.76793038566747018</v>
      </c>
      <c r="T4761" s="25">
        <v>-0.83073500231236608</v>
      </c>
      <c r="U4761" s="25">
        <v>2.5499814064561477</v>
      </c>
      <c r="V4761" s="25">
        <v>1.9978201143155738</v>
      </c>
      <c r="W4761" s="25">
        <v>3.8163502755622192</v>
      </c>
      <c r="X4761" s="25">
        <v>3.1883018777710159</v>
      </c>
      <c r="Y4761" s="34">
        <v>1.9912538854018225</v>
      </c>
      <c r="Z4761" s="34">
        <v>1.5806273932746473</v>
      </c>
    </row>
    <row r="4762" spans="1:26" x14ac:dyDescent="0.25">
      <c r="A4762" s="39">
        <v>43615</v>
      </c>
      <c r="B4762" s="25">
        <v>45989.475948500003</v>
      </c>
      <c r="C4762" s="34">
        <v>57924.703955871235</v>
      </c>
      <c r="D4762" s="34">
        <v>11734.424901182199</v>
      </c>
      <c r="E4762" s="25">
        <v>69659.128857053438</v>
      </c>
      <c r="F4762" s="25">
        <v>62905.84440122376</v>
      </c>
      <c r="G4762" s="25">
        <v>70333.659035964112</v>
      </c>
      <c r="H4762" s="25">
        <v>108300.18722520165</v>
      </c>
      <c r="I4762" s="25">
        <v>126761.96609220539</v>
      </c>
      <c r="J4762" s="25">
        <v>192721.49559519091</v>
      </c>
      <c r="K4762" s="25">
        <v>215605.50959019296</v>
      </c>
      <c r="L4762" s="34">
        <v>196615.38259841411</v>
      </c>
      <c r="M4762" s="34">
        <v>219499.39659341617</v>
      </c>
      <c r="O4762" s="25">
        <v>5.1912901823709223</v>
      </c>
      <c r="P4762" s="34">
        <v>6.4353340919698354E-2</v>
      </c>
      <c r="Q4762" s="34">
        <v>53.970993475344109</v>
      </c>
      <c r="R4762" s="25">
        <v>6.3357830136857585</v>
      </c>
      <c r="S4762" s="25">
        <v>-1.2728400545403695</v>
      </c>
      <c r="T4762" s="25">
        <v>-1.0314905650133488</v>
      </c>
      <c r="U4762" s="25">
        <v>1.643876662258803</v>
      </c>
      <c r="V4762" s="25">
        <v>1.3391984012327329</v>
      </c>
      <c r="W4762" s="25">
        <v>3.2348205536402608</v>
      </c>
      <c r="X4762" s="25">
        <v>2.7350558049629825</v>
      </c>
      <c r="Y4762" s="34">
        <v>1.5502981526362758</v>
      </c>
      <c r="Z4762" s="34">
        <v>1.2466438189407736</v>
      </c>
    </row>
    <row r="4763" spans="1:26" x14ac:dyDescent="0.25">
      <c r="A4763" s="39">
        <v>43616</v>
      </c>
      <c r="B4763" s="25">
        <v>46064.500692599999</v>
      </c>
      <c r="C4763" s="34">
        <v>59341.937313212278</v>
      </c>
      <c r="D4763" s="34">
        <v>12056.8669390008</v>
      </c>
      <c r="E4763" s="25">
        <v>71398.804252213071</v>
      </c>
      <c r="F4763" s="25">
        <v>64042.130025459992</v>
      </c>
      <c r="G4763" s="25">
        <v>71376.673981069995</v>
      </c>
      <c r="H4763" s="25">
        <v>110533.32307291999</v>
      </c>
      <c r="I4763" s="25">
        <v>128911.20498451</v>
      </c>
      <c r="J4763" s="25">
        <v>195225.74193393998</v>
      </c>
      <c r="K4763" s="25">
        <v>218039.17788422</v>
      </c>
      <c r="L4763" s="34">
        <v>199066.1727751632</v>
      </c>
      <c r="M4763" s="34">
        <v>221879.60872544322</v>
      </c>
      <c r="O4763" s="25">
        <v>5.3628935647690668</v>
      </c>
      <c r="P4763" s="34">
        <v>2.5126099525296652</v>
      </c>
      <c r="Q4763" s="34">
        <v>58.201854494885218</v>
      </c>
      <c r="R4763" s="25">
        <v>8.9914255456726053</v>
      </c>
      <c r="S4763" s="25">
        <v>0.51049587609559577</v>
      </c>
      <c r="T4763" s="25">
        <v>0.43616568734743399</v>
      </c>
      <c r="U4763" s="25">
        <v>3.739760247423396</v>
      </c>
      <c r="V4763" s="25">
        <v>3.0573963215811295</v>
      </c>
      <c r="W4763" s="25">
        <v>4.5762662528055387</v>
      </c>
      <c r="X4763" s="25">
        <v>3.8946878035740706</v>
      </c>
      <c r="Y4763" s="34">
        <v>2.8161119962395231</v>
      </c>
      <c r="Z4763" s="34">
        <v>2.3445442855705378</v>
      </c>
    </row>
    <row r="4764" spans="1:26" x14ac:dyDescent="0.25">
      <c r="A4764" s="39">
        <v>43619</v>
      </c>
      <c r="B4764" s="25">
        <v>46204.318960199998</v>
      </c>
      <c r="C4764" s="34">
        <v>59369.096336754592</v>
      </c>
      <c r="D4764" s="34">
        <v>11949.730348295601</v>
      </c>
      <c r="E4764" s="25">
        <v>71318.826685050197</v>
      </c>
      <c r="F4764" s="25">
        <v>63439.059869713747</v>
      </c>
      <c r="G4764" s="25">
        <v>70787.562150194106</v>
      </c>
      <c r="H4764" s="25">
        <v>109273.28036991165</v>
      </c>
      <c r="I4764" s="25">
        <v>127687.30764922537</v>
      </c>
      <c r="J4764" s="25">
        <v>193916.50781200093</v>
      </c>
      <c r="K4764" s="25">
        <v>216746.97481356291</v>
      </c>
      <c r="L4764" s="34">
        <v>197761.02765322413</v>
      </c>
      <c r="M4764" s="34">
        <v>220591.4946547861</v>
      </c>
      <c r="O4764" s="25">
        <v>4.9137946905299934</v>
      </c>
      <c r="P4764" s="34">
        <v>-0.16537938025447119</v>
      </c>
      <c r="Q4764" s="34">
        <v>59.089212577993244</v>
      </c>
      <c r="R4764" s="25">
        <v>6.4797300401463032</v>
      </c>
      <c r="S4764" s="25">
        <v>-1.4459853947582202</v>
      </c>
      <c r="T4764" s="25">
        <v>-1.3645241792975993</v>
      </c>
      <c r="U4764" s="25">
        <v>1.5146868199120256</v>
      </c>
      <c r="V4764" s="25">
        <v>1.159460579645577</v>
      </c>
      <c r="W4764" s="25">
        <v>3.1689130073959682</v>
      </c>
      <c r="X4764" s="25">
        <v>2.6336544751837332</v>
      </c>
      <c r="Y4764" s="34">
        <v>1.4755908609850543</v>
      </c>
      <c r="Z4764" s="34">
        <v>1.137635900633005</v>
      </c>
    </row>
    <row r="4765" spans="1:26" x14ac:dyDescent="0.25">
      <c r="A4765" s="39">
        <v>43620</v>
      </c>
      <c r="B4765" s="25">
        <v>46255.455891699996</v>
      </c>
      <c r="C4765" s="34">
        <v>60480.703581722017</v>
      </c>
      <c r="D4765" s="34">
        <v>11821.019346327799</v>
      </c>
      <c r="E4765" s="25">
        <v>72301.722928049814</v>
      </c>
      <c r="F4765" s="25">
        <v>63557.798971473756</v>
      </c>
      <c r="G4765" s="25">
        <v>70919.111713854116</v>
      </c>
      <c r="H4765" s="25">
        <v>110203.09218687165</v>
      </c>
      <c r="I4765" s="25">
        <v>128627.62268084538</v>
      </c>
      <c r="J4765" s="25">
        <v>194802.58973148093</v>
      </c>
      <c r="K4765" s="25">
        <v>217641.86711190289</v>
      </c>
      <c r="L4765" s="34">
        <v>198649.21657270414</v>
      </c>
      <c r="M4765" s="34">
        <v>221488.4939531261</v>
      </c>
      <c r="O4765" s="25">
        <v>5.0299087173835355</v>
      </c>
      <c r="P4765" s="34">
        <v>1.7038909039014172</v>
      </c>
      <c r="Q4765" s="34">
        <v>57.375656593351067</v>
      </c>
      <c r="R4765" s="25">
        <v>7.9472040785829368</v>
      </c>
      <c r="S4765" s="25">
        <v>-1.2615215140969638</v>
      </c>
      <c r="T4765" s="25">
        <v>-1.1812228561346449</v>
      </c>
      <c r="U4765" s="25">
        <v>2.3784803756707662</v>
      </c>
      <c r="V4765" s="25">
        <v>1.9044192065039711</v>
      </c>
      <c r="W4765" s="25">
        <v>3.6403329473470469</v>
      </c>
      <c r="X4765" s="25">
        <v>3.0574023361138902</v>
      </c>
      <c r="Y4765" s="34">
        <v>1.9313403909604787</v>
      </c>
      <c r="Z4765" s="34">
        <v>1.5488955848769859</v>
      </c>
    </row>
    <row r="4766" spans="1:26" x14ac:dyDescent="0.25">
      <c r="A4766" s="39">
        <v>43621</v>
      </c>
      <c r="B4766" s="25">
        <v>46309.463196199998</v>
      </c>
      <c r="C4766" s="34">
        <v>60754.786564579452</v>
      </c>
      <c r="D4766" s="34">
        <v>11788.053618042797</v>
      </c>
      <c r="E4766" s="25">
        <v>72542.840182622254</v>
      </c>
      <c r="F4766" s="25">
        <v>63446.867800263761</v>
      </c>
      <c r="G4766" s="25">
        <v>70851.604198844114</v>
      </c>
      <c r="H4766" s="25">
        <v>110064.43947595164</v>
      </c>
      <c r="I4766" s="25">
        <v>128536.97093789538</v>
      </c>
      <c r="J4766" s="25">
        <v>194660.89709513096</v>
      </c>
      <c r="K4766" s="25">
        <v>217548.66781207293</v>
      </c>
      <c r="L4766" s="34">
        <v>198509.36493635416</v>
      </c>
      <c r="M4766" s="34">
        <v>221397.13565329614</v>
      </c>
      <c r="O4766" s="25">
        <v>4.6972500094459857</v>
      </c>
      <c r="P4766" s="34">
        <v>0.60943214767676945</v>
      </c>
      <c r="Q4766" s="34">
        <v>57.306495075757603</v>
      </c>
      <c r="R4766" s="25">
        <v>6.8685230966641697</v>
      </c>
      <c r="S4766" s="25">
        <v>-1.2610210198774618</v>
      </c>
      <c r="T4766" s="25">
        <v>-1.099608286138809</v>
      </c>
      <c r="U4766" s="25">
        <v>2.1705420856576341</v>
      </c>
      <c r="V4766" s="25">
        <v>1.7999089346037112</v>
      </c>
      <c r="W4766" s="25">
        <v>3.5127369546498199</v>
      </c>
      <c r="X4766" s="25">
        <v>2.9881845222028858</v>
      </c>
      <c r="Y4766" s="34">
        <v>1.8090890778554858</v>
      </c>
      <c r="Z4766" s="34">
        <v>1.4822172142351597</v>
      </c>
    </row>
    <row r="4767" spans="1:26" x14ac:dyDescent="0.25">
      <c r="A4767" s="39">
        <v>43622</v>
      </c>
      <c r="B4767" s="25">
        <v>46334.472153499999</v>
      </c>
      <c r="C4767" s="34">
        <v>61315.633956946891</v>
      </c>
      <c r="D4767" s="34">
        <v>11755.008922925797</v>
      </c>
      <c r="E4767" s="25">
        <v>73070.642879872685</v>
      </c>
      <c r="F4767" s="25">
        <v>63997.22592176374</v>
      </c>
      <c r="G4767" s="25">
        <v>71252.657266104099</v>
      </c>
      <c r="H4767" s="25">
        <v>111422.23117969163</v>
      </c>
      <c r="I4767" s="25">
        <v>129765.10949612537</v>
      </c>
      <c r="J4767" s="25">
        <v>196061.34965501094</v>
      </c>
      <c r="K4767" s="25">
        <v>218815.04323486294</v>
      </c>
      <c r="L4767" s="34">
        <v>199911.66249623414</v>
      </c>
      <c r="M4767" s="34">
        <v>222665.35607608614</v>
      </c>
      <c r="O4767" s="25">
        <v>4.479821641669135</v>
      </c>
      <c r="P4767" s="34">
        <v>1.5531112299571825</v>
      </c>
      <c r="Q4767" s="34">
        <v>53.759458568314543</v>
      </c>
      <c r="R4767" s="25">
        <v>7.4205543975830679</v>
      </c>
      <c r="S4767" s="25">
        <v>-0.87832838873326269</v>
      </c>
      <c r="T4767" s="25">
        <v>-0.99858663907356204</v>
      </c>
      <c r="U4767" s="25">
        <v>2.8761014710324329</v>
      </c>
      <c r="V4767" s="25">
        <v>2.2547876517280407</v>
      </c>
      <c r="W4767" s="25">
        <v>3.9513472795681626</v>
      </c>
      <c r="X4767" s="25">
        <v>3.2942463115866571</v>
      </c>
      <c r="Y4767" s="34">
        <v>2.23695708249112</v>
      </c>
      <c r="Z4767" s="34">
        <v>1.7826968605682447</v>
      </c>
    </row>
    <row r="4768" spans="1:26" x14ac:dyDescent="0.25">
      <c r="A4768" s="39">
        <v>43623</v>
      </c>
      <c r="B4768" s="25">
        <v>46445.858840790002</v>
      </c>
      <c r="C4768" s="34">
        <v>61063.194171456467</v>
      </c>
      <c r="D4768" s="34">
        <v>11845.169709885397</v>
      </c>
      <c r="E4768" s="25">
        <v>72908.363881341866</v>
      </c>
      <c r="F4768" s="25">
        <v>64464.887659313761</v>
      </c>
      <c r="G4768" s="25">
        <v>71657.142491194114</v>
      </c>
      <c r="H4768" s="25">
        <v>111921.94419120163</v>
      </c>
      <c r="I4768" s="25">
        <v>130195.64644550538</v>
      </c>
      <c r="J4768" s="25">
        <v>196398.24296695096</v>
      </c>
      <c r="K4768" s="25">
        <v>219087.56239718292</v>
      </c>
      <c r="L4768" s="34">
        <v>200240.01680817417</v>
      </c>
      <c r="M4768" s="34">
        <v>222929.33623840613</v>
      </c>
      <c r="O4768" s="25">
        <v>4.5699342656468911</v>
      </c>
      <c r="P4768" s="34">
        <v>0.78497990392656369</v>
      </c>
      <c r="Q4768" s="34">
        <v>55.039053997795406</v>
      </c>
      <c r="R4768" s="25">
        <v>6.860335678390328</v>
      </c>
      <c r="S4768" s="25">
        <v>-0.77377089061680948</v>
      </c>
      <c r="T4768" s="25">
        <v>-1.0592531506791958</v>
      </c>
      <c r="U4768" s="25">
        <v>2.9962269763442073</v>
      </c>
      <c r="V4768" s="25">
        <v>2.2912085559112727</v>
      </c>
      <c r="W4768" s="25">
        <v>3.9396287708221678</v>
      </c>
      <c r="X4768" s="25">
        <v>3.2531501807358421</v>
      </c>
      <c r="Y4768" s="34">
        <v>2.2233705989219921</v>
      </c>
      <c r="Z4768" s="34">
        <v>1.7405637546394903</v>
      </c>
    </row>
    <row r="4769" spans="1:26" x14ac:dyDescent="0.25">
      <c r="A4769" s="39">
        <v>43626</v>
      </c>
      <c r="B4769" s="25">
        <v>46597.312683290002</v>
      </c>
      <c r="C4769" s="34">
        <v>60942.732129310672</v>
      </c>
      <c r="D4769" s="34">
        <v>11866.083948156198</v>
      </c>
      <c r="E4769" s="25">
        <v>72808.816077466865</v>
      </c>
      <c r="F4769" s="25">
        <v>64534.012594833745</v>
      </c>
      <c r="G4769" s="25">
        <v>71712.225835054109</v>
      </c>
      <c r="H4769" s="25">
        <v>111242.28801007163</v>
      </c>
      <c r="I4769" s="25">
        <v>129500.57128128537</v>
      </c>
      <c r="J4769" s="25">
        <v>195818.44666766096</v>
      </c>
      <c r="K4769" s="25">
        <v>218517.47716585291</v>
      </c>
      <c r="L4769" s="34">
        <v>199664.06150888416</v>
      </c>
      <c r="M4769" s="34">
        <v>222363.09200707611</v>
      </c>
      <c r="O4769" s="25">
        <v>4.1313343728305085</v>
      </c>
      <c r="P4769" s="34">
        <v>0.91452418774304878</v>
      </c>
      <c r="Q4769" s="34">
        <v>55.985780596533253</v>
      </c>
      <c r="R4769" s="25">
        <v>7.0755606411213812</v>
      </c>
      <c r="S4769" s="25">
        <v>-0.27786626990824459</v>
      </c>
      <c r="T4769" s="25">
        <v>-0.64547517425840306</v>
      </c>
      <c r="U4769" s="25">
        <v>3.1781328916793639</v>
      </c>
      <c r="V4769" s="25">
        <v>2.4259885920531188</v>
      </c>
      <c r="W4769" s="25">
        <v>4.1618870314328538</v>
      </c>
      <c r="X4769" s="25">
        <v>3.4602221322609594</v>
      </c>
      <c r="Y4769" s="34">
        <v>2.4342213925998557</v>
      </c>
      <c r="Z4769" s="34">
        <v>1.9386978946931199</v>
      </c>
    </row>
    <row r="4770" spans="1:26" x14ac:dyDescent="0.25">
      <c r="A4770" s="39">
        <v>43627</v>
      </c>
      <c r="B4770" s="25">
        <v>46676.925016690002</v>
      </c>
      <c r="C4770" s="34">
        <v>61108.957329003882</v>
      </c>
      <c r="D4770" s="34">
        <v>11741.243221537199</v>
      </c>
      <c r="E4770" s="25">
        <v>72850.200550541078</v>
      </c>
      <c r="F4770" s="25">
        <v>64751.717602773766</v>
      </c>
      <c r="G4770" s="25">
        <v>71934.38453578412</v>
      </c>
      <c r="H4770" s="25">
        <v>111632.20405775167</v>
      </c>
      <c r="I4770" s="25">
        <v>129902.6811395254</v>
      </c>
      <c r="J4770" s="25">
        <v>196152.75402005098</v>
      </c>
      <c r="K4770" s="25">
        <v>218876.38845288297</v>
      </c>
      <c r="L4770" s="34">
        <v>200000.57186127419</v>
      </c>
      <c r="M4770" s="34">
        <v>222724.20629410617</v>
      </c>
      <c r="O4770" s="25">
        <v>4.3092446005258855</v>
      </c>
      <c r="P4770" s="34">
        <v>1.1897750068146307</v>
      </c>
      <c r="Q4770" s="34">
        <v>54.344684993553891</v>
      </c>
      <c r="R4770" s="25">
        <v>7.136422304515877</v>
      </c>
      <c r="S4770" s="25">
        <v>5.854560101954398E-2</v>
      </c>
      <c r="T4770" s="25">
        <v>-0.33768285725929159</v>
      </c>
      <c r="U4770" s="25">
        <v>3.5397832182214373</v>
      </c>
      <c r="V4770" s="25">
        <v>2.7440296581684676</v>
      </c>
      <c r="W4770" s="25">
        <v>4.3397154498786561</v>
      </c>
      <c r="X4770" s="25">
        <v>3.6301538098709951</v>
      </c>
      <c r="Y4770" s="34">
        <v>2.6068622558435006</v>
      </c>
      <c r="Z4770" s="34">
        <v>2.1042447931408192</v>
      </c>
    </row>
    <row r="4771" spans="1:26" x14ac:dyDescent="0.25">
      <c r="A4771" s="39">
        <v>43628</v>
      </c>
      <c r="B4771" s="25">
        <v>46981.336201290003</v>
      </c>
      <c r="C4771" s="34">
        <v>60959.962164667086</v>
      </c>
      <c r="D4771" s="34">
        <v>11808.746611435201</v>
      </c>
      <c r="E4771" s="25">
        <v>72768.708776102285</v>
      </c>
      <c r="F4771" s="25">
        <v>64426.667417963763</v>
      </c>
      <c r="G4771" s="25">
        <v>71614.96375768412</v>
      </c>
      <c r="H4771" s="25">
        <v>111232.78038768163</v>
      </c>
      <c r="I4771" s="25">
        <v>129522.69812277539</v>
      </c>
      <c r="J4771" s="25">
        <v>195939.15962736093</v>
      </c>
      <c r="K4771" s="25">
        <v>218689.63389851293</v>
      </c>
      <c r="L4771" s="34">
        <v>199788.21646858414</v>
      </c>
      <c r="M4771" s="34">
        <v>222538.69073973614</v>
      </c>
      <c r="O4771" s="25">
        <v>4.722380155699879</v>
      </c>
      <c r="P4771" s="34">
        <v>1.0148936113763884</v>
      </c>
      <c r="Q4771" s="34">
        <v>55.621820339780626</v>
      </c>
      <c r="R4771" s="25">
        <v>7.1142443442227643</v>
      </c>
      <c r="S4771" s="25">
        <v>-0.70625296241331181</v>
      </c>
      <c r="T4771" s="25">
        <v>-0.89582520027373658</v>
      </c>
      <c r="U4771" s="25">
        <v>3.104658772397606</v>
      </c>
      <c r="V4771" s="25">
        <v>2.4685343600906018</v>
      </c>
      <c r="W4771" s="25">
        <v>4.1690557693542463</v>
      </c>
      <c r="X4771" s="25">
        <v>3.5413063501178454</v>
      </c>
      <c r="Y4771" s="34">
        <v>2.4430229373889167</v>
      </c>
      <c r="Z4771" s="34">
        <v>2.0180890277596175</v>
      </c>
    </row>
    <row r="4772" spans="1:26" x14ac:dyDescent="0.25">
      <c r="A4772" s="39">
        <v>43629</v>
      </c>
      <c r="B4772" s="25">
        <v>46902.266664790004</v>
      </c>
      <c r="C4772" s="34">
        <v>60855.858135270297</v>
      </c>
      <c r="D4772" s="34">
        <v>11889.073237643001</v>
      </c>
      <c r="E4772" s="25">
        <v>72744.931372913299</v>
      </c>
      <c r="F4772" s="25">
        <v>64307.529048523757</v>
      </c>
      <c r="G4772" s="25">
        <v>71469.754495084111</v>
      </c>
      <c r="H4772" s="25">
        <v>110841.70248120165</v>
      </c>
      <c r="I4772" s="25">
        <v>129121.07654589538</v>
      </c>
      <c r="J4772" s="25">
        <v>195745.55710910095</v>
      </c>
      <c r="K4772" s="25">
        <v>218477.35832170292</v>
      </c>
      <c r="L4772" s="34">
        <v>199595.82595032416</v>
      </c>
      <c r="M4772" s="34">
        <v>222327.62716292613</v>
      </c>
      <c r="O4772" s="25">
        <v>4.302132385991464</v>
      </c>
      <c r="P4772" s="34">
        <v>0.92792109170054538</v>
      </c>
      <c r="Q4772" s="34">
        <v>57.062360348094884</v>
      </c>
      <c r="R4772" s="25">
        <v>7.1890547342383648</v>
      </c>
      <c r="S4772" s="25">
        <v>-0.72246947324974276</v>
      </c>
      <c r="T4772" s="25">
        <v>-0.95807642330728582</v>
      </c>
      <c r="U4772" s="25">
        <v>2.9059950879996022</v>
      </c>
      <c r="V4772" s="25">
        <v>2.28639852621213</v>
      </c>
      <c r="W4772" s="25">
        <v>4.190438837220567</v>
      </c>
      <c r="X4772" s="25">
        <v>3.5450912753365538</v>
      </c>
      <c r="Y4772" s="34">
        <v>2.461390447761902</v>
      </c>
      <c r="Z4772" s="34">
        <v>2.0200317213461716</v>
      </c>
    </row>
    <row r="4773" spans="1:26" x14ac:dyDescent="0.25">
      <c r="A4773" s="39">
        <v>43630</v>
      </c>
      <c r="B4773" s="25">
        <v>46881.876841589998</v>
      </c>
      <c r="C4773" s="34">
        <v>60219.746764063486</v>
      </c>
      <c r="D4773" s="34">
        <v>11986.946052449201</v>
      </c>
      <c r="E4773" s="25">
        <v>72206.692816512688</v>
      </c>
      <c r="F4773" s="25">
        <v>63831.648030883749</v>
      </c>
      <c r="G4773" s="25">
        <v>70958.258426734101</v>
      </c>
      <c r="H4773" s="25">
        <v>110229.05995477164</v>
      </c>
      <c r="I4773" s="25">
        <v>128445.62304984538</v>
      </c>
      <c r="J4773" s="25">
        <v>195180.59375210095</v>
      </c>
      <c r="K4773" s="25">
        <v>217857.74685687295</v>
      </c>
      <c r="L4773" s="34">
        <v>199022.13659332416</v>
      </c>
      <c r="M4773" s="34">
        <v>221699.28969809617</v>
      </c>
      <c r="O4773" s="25">
        <v>4.3744051038661969</v>
      </c>
      <c r="P4773" s="34">
        <v>-2.5259843614899857E-2</v>
      </c>
      <c r="Q4773" s="34">
        <v>59.627683733979438</v>
      </c>
      <c r="R4773" s="25">
        <v>6.5871475621769759</v>
      </c>
      <c r="S4773" s="25">
        <v>-1.0637563440464737</v>
      </c>
      <c r="T4773" s="25">
        <v>-1.3210819646773619</v>
      </c>
      <c r="U4773" s="25">
        <v>2.5687608688031993</v>
      </c>
      <c r="V4773" s="25">
        <v>1.9443857848539414</v>
      </c>
      <c r="W4773" s="25">
        <v>3.8958959384974401</v>
      </c>
      <c r="X4773" s="25">
        <v>3.2506395907679009</v>
      </c>
      <c r="Y4773" s="34">
        <v>2.1721746858112567</v>
      </c>
      <c r="Z4773" s="34">
        <v>1.730440803359734</v>
      </c>
    </row>
    <row r="4774" spans="1:26" x14ac:dyDescent="0.25">
      <c r="A4774" s="39">
        <v>43633</v>
      </c>
      <c r="B4774" s="25">
        <v>46841.455308789999</v>
      </c>
      <c r="C4774" s="34">
        <v>60086.25122139309</v>
      </c>
      <c r="D4774" s="34">
        <v>11931.124630159</v>
      </c>
      <c r="E4774" s="25">
        <v>72017.375851552089</v>
      </c>
      <c r="F4774" s="25">
        <v>63677.868056643747</v>
      </c>
      <c r="G4774" s="25">
        <v>70796.830275824104</v>
      </c>
      <c r="H4774" s="25">
        <v>109410.78460005161</v>
      </c>
      <c r="I4774" s="25">
        <v>127600.03043036537</v>
      </c>
      <c r="J4774" s="25">
        <v>194410.05229144086</v>
      </c>
      <c r="K4774" s="25">
        <v>217058.98809726292</v>
      </c>
      <c r="L4774" s="34">
        <v>198254.60913266407</v>
      </c>
      <c r="M4774" s="34">
        <v>220903.54493848613</v>
      </c>
      <c r="O4774" s="25">
        <v>4.6390296687485844</v>
      </c>
      <c r="P4774" s="34">
        <v>-0.33700771983573574</v>
      </c>
      <c r="Q4774" s="34">
        <v>58.694247712699308</v>
      </c>
      <c r="R4774" s="25">
        <v>6.2081925947641947</v>
      </c>
      <c r="S4774" s="25">
        <v>-1.3099760728544907</v>
      </c>
      <c r="T4774" s="25">
        <v>-1.5698338282808533</v>
      </c>
      <c r="U4774" s="25">
        <v>1.8796977050396402</v>
      </c>
      <c r="V4774" s="25">
        <v>1.3117320733058824</v>
      </c>
      <c r="W4774" s="25">
        <v>3.8233205870475073</v>
      </c>
      <c r="X4774" s="25">
        <v>3.1804152526977658</v>
      </c>
      <c r="Y4774" s="34">
        <v>2.1012601657362406</v>
      </c>
      <c r="Z4774" s="34">
        <v>1.6620487236281178</v>
      </c>
    </row>
    <row r="4775" spans="1:26" x14ac:dyDescent="0.25">
      <c r="A4775" s="39">
        <v>43634</v>
      </c>
      <c r="B4775" s="25">
        <v>46764.914426489995</v>
      </c>
      <c r="C4775" s="34">
        <v>59423.425599133087</v>
      </c>
      <c r="D4775" s="34">
        <v>11890.0468668786</v>
      </c>
      <c r="E4775" s="25">
        <v>71313.472466011692</v>
      </c>
      <c r="F4775" s="25">
        <v>63701.747054943749</v>
      </c>
      <c r="G4775" s="25">
        <v>70839.142127454106</v>
      </c>
      <c r="H4775" s="25">
        <v>109403.92122532164</v>
      </c>
      <c r="I4775" s="25">
        <v>127643.23065622538</v>
      </c>
      <c r="J4775" s="25">
        <v>194341.81097005092</v>
      </c>
      <c r="K4775" s="25">
        <v>217073.28719122292</v>
      </c>
      <c r="L4775" s="34">
        <v>198188.18881127413</v>
      </c>
      <c r="M4775" s="34">
        <v>220919.66503244612</v>
      </c>
      <c r="O4775" s="25">
        <v>4.4680451508452901</v>
      </c>
      <c r="P4775" s="34">
        <v>-1.4364137159094903</v>
      </c>
      <c r="Q4775" s="34">
        <v>58.147878033094628</v>
      </c>
      <c r="R4775" s="25">
        <v>5.1701055295859</v>
      </c>
      <c r="S4775" s="25">
        <v>-1.2729676272908441</v>
      </c>
      <c r="T4775" s="25">
        <v>-1.5110068642663954</v>
      </c>
      <c r="U4775" s="25">
        <v>1.8733067578831752</v>
      </c>
      <c r="V4775" s="25">
        <v>1.3460321412061216</v>
      </c>
      <c r="W4775" s="25">
        <v>3.7868767894946531</v>
      </c>
      <c r="X4775" s="25">
        <v>3.187212420902874</v>
      </c>
      <c r="Y4775" s="34">
        <v>2.0670536545020379</v>
      </c>
      <c r="Z4775" s="34">
        <v>1.6694673541351346</v>
      </c>
    </row>
    <row r="4776" spans="1:26" x14ac:dyDescent="0.25">
      <c r="A4776" s="39">
        <v>43635</v>
      </c>
      <c r="B4776" s="25">
        <v>46728.00133069</v>
      </c>
      <c r="C4776" s="34">
        <v>59117.249997043087</v>
      </c>
      <c r="D4776" s="34">
        <v>12040.343887915</v>
      </c>
      <c r="E4776" s="25">
        <v>71157.593884958085</v>
      </c>
      <c r="F4776" s="25">
        <v>63575.666636643757</v>
      </c>
      <c r="G4776" s="25">
        <v>70671.171200584111</v>
      </c>
      <c r="H4776" s="25">
        <v>109420.42277447163</v>
      </c>
      <c r="I4776" s="25">
        <v>127612.71476124537</v>
      </c>
      <c r="J4776" s="25">
        <v>194196.55799423091</v>
      </c>
      <c r="K4776" s="25">
        <v>216857.9109122229</v>
      </c>
      <c r="L4776" s="34">
        <v>198044.16483545411</v>
      </c>
      <c r="M4776" s="34">
        <v>220705.5177534461</v>
      </c>
      <c r="O4776" s="25">
        <v>4.3884330518574988</v>
      </c>
      <c r="P4776" s="34">
        <v>-1.0161225203104918</v>
      </c>
      <c r="Q4776" s="34">
        <v>60.484383243877325</v>
      </c>
      <c r="R4776" s="25">
        <v>5.8473438599179417</v>
      </c>
      <c r="S4776" s="25">
        <v>-0.69354427382720685</v>
      </c>
      <c r="T4776" s="25">
        <v>-1.0926527383370965</v>
      </c>
      <c r="U4776" s="25">
        <v>2.4641355171238333</v>
      </c>
      <c r="V4776" s="25">
        <v>1.7807064904606928</v>
      </c>
      <c r="W4776" s="25">
        <v>3.7302338433089499</v>
      </c>
      <c r="X4776" s="25">
        <v>3.0884787583835394</v>
      </c>
      <c r="Y4776" s="34">
        <v>2.0114128821029587</v>
      </c>
      <c r="Z4776" s="34">
        <v>1.5732223921411048</v>
      </c>
    </row>
    <row r="4777" spans="1:26" x14ac:dyDescent="0.25">
      <c r="A4777" s="39">
        <v>43640</v>
      </c>
      <c r="B4777" s="25">
        <v>46677.592582190002</v>
      </c>
      <c r="C4777" s="34">
        <v>58996.01222200309</v>
      </c>
      <c r="D4777" s="34">
        <v>11862.0814220916</v>
      </c>
      <c r="E4777" s="25">
        <v>70858.093644094683</v>
      </c>
      <c r="F4777" s="25">
        <v>63950.035824303763</v>
      </c>
      <c r="G4777" s="25">
        <v>71122.400733764123</v>
      </c>
      <c r="H4777" s="25">
        <v>109246.91175746165</v>
      </c>
      <c r="I4777" s="25">
        <v>127540.17396408539</v>
      </c>
      <c r="J4777" s="25">
        <v>194050.69505841096</v>
      </c>
      <c r="K4777" s="25">
        <v>216797.88326606294</v>
      </c>
      <c r="L4777" s="34">
        <v>197888.85389963418</v>
      </c>
      <c r="M4777" s="34">
        <v>220636.04210728616</v>
      </c>
      <c r="O4777" s="25">
        <v>4.4973494635754063</v>
      </c>
      <c r="P4777" s="34">
        <v>8.9422548658335543E-2</v>
      </c>
      <c r="Q4777" s="34">
        <v>55.128577651633414</v>
      </c>
      <c r="R4777" s="25">
        <v>6.4096452280802296</v>
      </c>
      <c r="S4777" s="25">
        <v>-1.4838684543014735</v>
      </c>
      <c r="T4777" s="25">
        <v>-1.5144481895415174</v>
      </c>
      <c r="U4777" s="25">
        <v>1.9012021466788598</v>
      </c>
      <c r="V4777" s="25">
        <v>1.4637501378203188</v>
      </c>
      <c r="W4777" s="25">
        <v>3.6511865720425529</v>
      </c>
      <c r="X4777" s="25">
        <v>3.1163537145504128</v>
      </c>
      <c r="Y4777" s="34">
        <v>1.9316765005894521</v>
      </c>
      <c r="Z4777" s="34">
        <v>1.5962482128946132</v>
      </c>
    </row>
    <row r="4778" spans="1:26" x14ac:dyDescent="0.25">
      <c r="A4778" s="39">
        <v>43641</v>
      </c>
      <c r="B4778" s="25">
        <v>46635.547669790001</v>
      </c>
      <c r="C4778" s="34">
        <v>58750.249965693096</v>
      </c>
      <c r="D4778" s="34">
        <v>11894.794870515201</v>
      </c>
      <c r="E4778" s="25">
        <v>70645.044836208297</v>
      </c>
      <c r="F4778" s="25">
        <v>64288.385998363752</v>
      </c>
      <c r="G4778" s="25">
        <v>71412.344173234116</v>
      </c>
      <c r="H4778" s="25">
        <v>109573.45003713162</v>
      </c>
      <c r="I4778" s="25">
        <v>127815.85358016538</v>
      </c>
      <c r="J4778" s="25">
        <v>194133.71930546092</v>
      </c>
      <c r="K4778" s="25">
        <v>216849.92240293295</v>
      </c>
      <c r="L4778" s="34">
        <v>197973.66914668414</v>
      </c>
      <c r="M4778" s="34">
        <v>220689.87224415617</v>
      </c>
      <c r="O4778" s="25">
        <v>4.4032233173631363</v>
      </c>
      <c r="P4778" s="34">
        <v>-0.32752431591548392</v>
      </c>
      <c r="Q4778" s="34">
        <v>55.556393862250729</v>
      </c>
      <c r="R4778" s="25">
        <v>6.0897036815672267</v>
      </c>
      <c r="S4778" s="25">
        <v>-0.9626341840380026</v>
      </c>
      <c r="T4778" s="25">
        <v>-1.112953873609801</v>
      </c>
      <c r="U4778" s="25">
        <v>2.2057841500507491</v>
      </c>
      <c r="V4778" s="25">
        <v>1.6830652509697508</v>
      </c>
      <c r="W4778" s="25">
        <v>3.6955335490960861</v>
      </c>
      <c r="X4778" s="25">
        <v>3.1411052756064928</v>
      </c>
      <c r="Y4778" s="34">
        <v>1.9753644605439824</v>
      </c>
      <c r="Z4778" s="34">
        <v>1.621035368676349</v>
      </c>
    </row>
    <row r="4779" spans="1:26" x14ac:dyDescent="0.25">
      <c r="A4779" s="39">
        <v>43642</v>
      </c>
      <c r="B4779" s="25">
        <v>46606.826831389997</v>
      </c>
      <c r="C4779" s="34">
        <v>58628.431666223092</v>
      </c>
      <c r="D4779" s="34">
        <v>11889.310045734799</v>
      </c>
      <c r="E4779" s="25">
        <v>70517.741711957889</v>
      </c>
      <c r="F4779" s="25">
        <v>64199.003672083752</v>
      </c>
      <c r="G4779" s="25">
        <v>71354.99642828411</v>
      </c>
      <c r="H4779" s="25">
        <v>109535.66343943164</v>
      </c>
      <c r="I4779" s="25">
        <v>127840.21968372539</v>
      </c>
      <c r="J4779" s="25">
        <v>194355.14248335097</v>
      </c>
      <c r="K4779" s="25">
        <v>217133.23777160296</v>
      </c>
      <c r="L4779" s="34">
        <v>198196.11632457416</v>
      </c>
      <c r="M4779" s="34">
        <v>220974.21161282616</v>
      </c>
      <c r="O4779" s="25">
        <v>4.4513513815199968</v>
      </c>
      <c r="P4779" s="34">
        <v>-0.97506482315532494</v>
      </c>
      <c r="Q4779" s="34">
        <v>54.187289632762337</v>
      </c>
      <c r="R4779" s="25">
        <v>5.381412352045567</v>
      </c>
      <c r="S4779" s="25">
        <v>-1.1228678751871168</v>
      </c>
      <c r="T4779" s="25">
        <v>-1.1867763593777392</v>
      </c>
      <c r="U4779" s="25">
        <v>1.8569981461743046</v>
      </c>
      <c r="V4779" s="25">
        <v>1.4613951004317949</v>
      </c>
      <c r="W4779" s="25">
        <v>3.5391856122811038</v>
      </c>
      <c r="X4779" s="25">
        <v>3.0457056089306267</v>
      </c>
      <c r="Y4779" s="34">
        <v>1.8286991071774894</v>
      </c>
      <c r="Z4779" s="34">
        <v>1.5317131311234355</v>
      </c>
    </row>
    <row r="4780" spans="1:26" x14ac:dyDescent="0.25">
      <c r="A4780" s="39">
        <v>43643</v>
      </c>
      <c r="B4780" s="25">
        <v>46657.800960890003</v>
      </c>
      <c r="C4780" s="34">
        <v>59337.345747043095</v>
      </c>
      <c r="D4780" s="34">
        <v>12394.1893537084</v>
      </c>
      <c r="E4780" s="25">
        <v>71731.535100751498</v>
      </c>
      <c r="F4780" s="25">
        <v>64176.001507183748</v>
      </c>
      <c r="G4780" s="25">
        <v>71342.920437254099</v>
      </c>
      <c r="H4780" s="25">
        <v>109626.58071604163</v>
      </c>
      <c r="I4780" s="25">
        <v>127933.37898945538</v>
      </c>
      <c r="J4780" s="25">
        <v>194529.93999476088</v>
      </c>
      <c r="K4780" s="25">
        <v>217331.68514129295</v>
      </c>
      <c r="L4780" s="34">
        <v>198372.2268359841</v>
      </c>
      <c r="M4780" s="34">
        <v>221173.97198251617</v>
      </c>
      <c r="O4780" s="25">
        <v>4.6825118119629972</v>
      </c>
      <c r="P4780" s="34">
        <v>0.28330848828543864</v>
      </c>
      <c r="Q4780" s="34">
        <v>61.24073454516121</v>
      </c>
      <c r="R4780" s="25">
        <v>7.291831664831383</v>
      </c>
      <c r="S4780" s="25">
        <v>-1.1142655195098827</v>
      </c>
      <c r="T4780" s="25">
        <v>-1.2040849393491482</v>
      </c>
      <c r="U4780" s="25">
        <v>1.9583573685381328</v>
      </c>
      <c r="V4780" s="25">
        <v>1.5338900683248058</v>
      </c>
      <c r="W4780" s="25">
        <v>3.6330371676450479</v>
      </c>
      <c r="X4780" s="25">
        <v>3.1320233278361753</v>
      </c>
      <c r="Y4780" s="34">
        <v>1.919248083962799</v>
      </c>
      <c r="Z4780" s="34">
        <v>1.6154410696863408</v>
      </c>
    </row>
    <row r="4781" spans="1:26" x14ac:dyDescent="0.25">
      <c r="A4781" s="39">
        <v>43644</v>
      </c>
      <c r="B4781" s="25">
        <v>46642.849734690004</v>
      </c>
      <c r="C4781" s="34">
        <v>60524.923912248312</v>
      </c>
      <c r="D4781" s="34">
        <v>12242.452759956999</v>
      </c>
      <c r="E4781" s="25">
        <v>72767.376672205311</v>
      </c>
      <c r="F4781" s="25">
        <v>65248.194679690008</v>
      </c>
      <c r="G4781" s="25">
        <v>72398.826295480016</v>
      </c>
      <c r="H4781" s="25">
        <v>111523.12220547002</v>
      </c>
      <c r="I4781" s="25">
        <v>129822.67746966003</v>
      </c>
      <c r="J4781" s="25">
        <v>196550.00930763999</v>
      </c>
      <c r="K4781" s="25">
        <v>219359.50856359999</v>
      </c>
      <c r="L4781" s="34">
        <v>200122.92216109781</v>
      </c>
      <c r="M4781" s="34">
        <v>222932.42141705781</v>
      </c>
      <c r="O4781" s="25">
        <v>5.0600603715304615</v>
      </c>
      <c r="P4781" s="34">
        <v>1.3647474266759829</v>
      </c>
      <c r="Q4781" s="34">
        <v>60.643945839643962</v>
      </c>
      <c r="R4781" s="25">
        <v>8.0742760962717384</v>
      </c>
      <c r="S4781" s="25">
        <v>-0.63860590635730352</v>
      </c>
      <c r="T4781" s="25">
        <v>-0.6431853641394536</v>
      </c>
      <c r="U4781" s="25">
        <v>2.3663973025930041</v>
      </c>
      <c r="V4781" s="25">
        <v>1.9933240624837589</v>
      </c>
      <c r="W4781" s="25">
        <v>3.7200458982870055</v>
      </c>
      <c r="X4781" s="25">
        <v>3.2900752213319562</v>
      </c>
      <c r="Y4781" s="34">
        <v>1.979279362487274</v>
      </c>
      <c r="Z4781" s="34">
        <v>1.7442409728848585</v>
      </c>
    </row>
    <row r="4782" spans="1:26" x14ac:dyDescent="0.25">
      <c r="A4782" s="39">
        <v>43647</v>
      </c>
      <c r="B4782" s="25">
        <v>46926.585494589999</v>
      </c>
      <c r="C4782" s="34">
        <v>60771.167321870358</v>
      </c>
      <c r="D4782" s="34">
        <v>12223.789745865601</v>
      </c>
      <c r="E4782" s="25">
        <v>72994.957067735959</v>
      </c>
      <c r="F4782" s="25">
        <v>65364.868829243744</v>
      </c>
      <c r="G4782" s="25">
        <v>72531.798271894106</v>
      </c>
      <c r="H4782" s="25">
        <v>112061.72839093162</v>
      </c>
      <c r="I4782" s="25">
        <v>130360.41880363537</v>
      </c>
      <c r="J4782" s="25">
        <v>196971.78643781095</v>
      </c>
      <c r="K4782" s="25">
        <v>219768.26596854292</v>
      </c>
      <c r="L4782" s="34">
        <v>200547.88129126877</v>
      </c>
      <c r="M4782" s="34">
        <v>223344.36082200074</v>
      </c>
      <c r="O4782" s="25">
        <v>5.2525165958384301</v>
      </c>
      <c r="P4782" s="34">
        <v>-1.0530367120232698</v>
      </c>
      <c r="Q4782" s="34">
        <v>62.975237781062091</v>
      </c>
      <c r="R4782" s="25">
        <v>5.9151756784220133</v>
      </c>
      <c r="S4782" s="25">
        <v>-1.3093791804524746</v>
      </c>
      <c r="T4782" s="25">
        <v>-1.2347509859062078</v>
      </c>
      <c r="U4782" s="25">
        <v>2.1456750389085455</v>
      </c>
      <c r="V4782" s="25">
        <v>1.7749722832626214</v>
      </c>
      <c r="W4782" s="25">
        <v>3.4925552122794024</v>
      </c>
      <c r="X4782" s="25">
        <v>3.067562072440011</v>
      </c>
      <c r="Y4782" s="34">
        <v>1.7660965957821517</v>
      </c>
      <c r="Z4782" s="34">
        <v>1.5338858576362968</v>
      </c>
    </row>
    <row r="4783" spans="1:26" x14ac:dyDescent="0.25">
      <c r="A4783" s="39">
        <v>43648</v>
      </c>
      <c r="B4783" s="25">
        <v>46861.630360290001</v>
      </c>
      <c r="C4783" s="34">
        <v>60920.943329575995</v>
      </c>
      <c r="D4783" s="34">
        <v>12130.363184150399</v>
      </c>
      <c r="E4783" s="25">
        <v>73051.306513726391</v>
      </c>
      <c r="F4783" s="25">
        <v>65136.914151593752</v>
      </c>
      <c r="G4783" s="25">
        <v>72351.341369484115</v>
      </c>
      <c r="H4783" s="25">
        <v>111729.38198880164</v>
      </c>
      <c r="I4783" s="25">
        <v>130076.29308011539</v>
      </c>
      <c r="J4783" s="25">
        <v>196597.02381595096</v>
      </c>
      <c r="K4783" s="25">
        <v>219436.26644361293</v>
      </c>
      <c r="L4783" s="34">
        <v>200174.79466940876</v>
      </c>
      <c r="M4783" s="34">
        <v>223014.03729707072</v>
      </c>
      <c r="O4783" s="25">
        <v>5.1068275098152593</v>
      </c>
      <c r="P4783" s="34">
        <v>-0.80917302157650361</v>
      </c>
      <c r="Q4783" s="34">
        <v>61.729616216297202</v>
      </c>
      <c r="R4783" s="25">
        <v>5.9969383331478721</v>
      </c>
      <c r="S4783" s="25">
        <v>-1.6535547147867979</v>
      </c>
      <c r="T4783" s="25">
        <v>-1.4804759138340007</v>
      </c>
      <c r="U4783" s="25">
        <v>1.8427371128229231</v>
      </c>
      <c r="V4783" s="25">
        <v>1.5531496786592491</v>
      </c>
      <c r="W4783" s="25">
        <v>3.2956481220013156</v>
      </c>
      <c r="X4783" s="25">
        <v>2.9118599673479073</v>
      </c>
      <c r="Y4783" s="34">
        <v>1.576777372091831</v>
      </c>
      <c r="Z4783" s="34">
        <v>1.383718506408349</v>
      </c>
    </row>
    <row r="4784" spans="1:26" x14ac:dyDescent="0.25">
      <c r="A4784" s="39">
        <v>43649</v>
      </c>
      <c r="B4784" s="25">
        <v>46953.559269290003</v>
      </c>
      <c r="C4784" s="34">
        <v>61743.267932687275</v>
      </c>
      <c r="D4784" s="34">
        <v>12072.358352691001</v>
      </c>
      <c r="E4784" s="25">
        <v>73815.626285378268</v>
      </c>
      <c r="F4784" s="25">
        <v>64786.445189523751</v>
      </c>
      <c r="G4784" s="25">
        <v>71964.150462934107</v>
      </c>
      <c r="H4784" s="25">
        <v>111763.43970540163</v>
      </c>
      <c r="I4784" s="25">
        <v>130084.76070264538</v>
      </c>
      <c r="J4784" s="25">
        <v>196654.32470681093</v>
      </c>
      <c r="K4784" s="25">
        <v>219475.85963367292</v>
      </c>
      <c r="L4784" s="34">
        <v>200233.87756026874</v>
      </c>
      <c r="M4784" s="34">
        <v>223055.41248713073</v>
      </c>
      <c r="O4784" s="25">
        <v>5.0568740802604761</v>
      </c>
      <c r="P4784" s="34">
        <v>0.54617904952949381</v>
      </c>
      <c r="Q4784" s="34">
        <v>60.61579887928972</v>
      </c>
      <c r="R4784" s="25">
        <v>7.0968715821458694</v>
      </c>
      <c r="S4784" s="25">
        <v>-1.9864319566595623</v>
      </c>
      <c r="T4784" s="25">
        <v>-1.8346552105023894</v>
      </c>
      <c r="U4784" s="25">
        <v>1.3598999169174952</v>
      </c>
      <c r="V4784" s="25">
        <v>1.1208917675259222</v>
      </c>
      <c r="W4784" s="25">
        <v>2.9971197427140384</v>
      </c>
      <c r="X4784" s="25">
        <v>2.6293020472445194</v>
      </c>
      <c r="Y4784" s="34">
        <v>1.293326882942214</v>
      </c>
      <c r="Z4784" s="34">
        <v>1.1137878193167916</v>
      </c>
    </row>
    <row r="4785" spans="1:26" x14ac:dyDescent="0.25">
      <c r="A4785" s="39">
        <v>43650</v>
      </c>
      <c r="B4785" s="25">
        <v>46907.481148790001</v>
      </c>
      <c r="C4785" s="34">
        <v>61743.267932687275</v>
      </c>
      <c r="D4785" s="34">
        <v>12142.751102901999</v>
      </c>
      <c r="E4785" s="25">
        <v>73886.01903558927</v>
      </c>
      <c r="F4785" s="25">
        <v>64800.878438883759</v>
      </c>
      <c r="G4785" s="25">
        <v>71911.586476264114</v>
      </c>
      <c r="H4785" s="25">
        <v>112403.32778585167</v>
      </c>
      <c r="I4785" s="25">
        <v>130651.60309827539</v>
      </c>
      <c r="J4785" s="25">
        <v>197332.35099638093</v>
      </c>
      <c r="K4785" s="25">
        <v>220106.00436152297</v>
      </c>
      <c r="L4785" s="34">
        <v>200913.14884983873</v>
      </c>
      <c r="M4785" s="34">
        <v>223686.80221498077</v>
      </c>
      <c r="O4785" s="25">
        <v>3.9547918801419391</v>
      </c>
      <c r="P4785" s="34">
        <v>0.20442677685952315</v>
      </c>
      <c r="Q4785" s="34">
        <v>58.851923294463845</v>
      </c>
      <c r="R4785" s="25">
        <v>6.677089613372611</v>
      </c>
      <c r="S4785" s="25">
        <v>-1.9142434880942139</v>
      </c>
      <c r="T4785" s="25">
        <v>-1.8107377115193501</v>
      </c>
      <c r="U4785" s="25">
        <v>1.8657319981537857</v>
      </c>
      <c r="V4785" s="25">
        <v>1.5508338573605229</v>
      </c>
      <c r="W4785" s="25">
        <v>3.1994189035702281</v>
      </c>
      <c r="X4785" s="25">
        <v>2.8222402299947102</v>
      </c>
      <c r="Y4785" s="34">
        <v>1.4902231948123568</v>
      </c>
      <c r="Z4785" s="34">
        <v>1.3014413800508162</v>
      </c>
    </row>
    <row r="4786" spans="1:26" x14ac:dyDescent="0.25">
      <c r="A4786" s="39">
        <v>43651</v>
      </c>
      <c r="B4786" s="25">
        <v>46976.945085890002</v>
      </c>
      <c r="C4786" s="34">
        <v>61298.947248119817</v>
      </c>
      <c r="D4786" s="34">
        <v>12038.687309938801</v>
      </c>
      <c r="E4786" s="25">
        <v>73337.63455805862</v>
      </c>
      <c r="F4786" s="25">
        <v>65075.239736153751</v>
      </c>
      <c r="G4786" s="25">
        <v>72150.193629864109</v>
      </c>
      <c r="H4786" s="25">
        <v>112650.42961480163</v>
      </c>
      <c r="I4786" s="25">
        <v>130881.10891322537</v>
      </c>
      <c r="J4786" s="25">
        <v>197395.51326780097</v>
      </c>
      <c r="K4786" s="25">
        <v>220153.23895815294</v>
      </c>
      <c r="L4786" s="34">
        <v>200963.68612125877</v>
      </c>
      <c r="M4786" s="34">
        <v>223721.41181161074</v>
      </c>
      <c r="O4786" s="25">
        <v>3.9352152116870265</v>
      </c>
      <c r="P4786" s="34">
        <v>-0.62538319760323535</v>
      </c>
      <c r="Q4786" s="34">
        <v>56.334411053870291</v>
      </c>
      <c r="R4786" s="25">
        <v>5.6961935293135868</v>
      </c>
      <c r="S4786" s="25">
        <v>-1.6167460269135958</v>
      </c>
      <c r="T4786" s="25">
        <v>-1.5770998621964405</v>
      </c>
      <c r="U4786" s="25">
        <v>2.1421777898821492</v>
      </c>
      <c r="V4786" s="25">
        <v>1.7893649205389828</v>
      </c>
      <c r="W4786" s="25">
        <v>3.2599244255366422</v>
      </c>
      <c r="X4786" s="25">
        <v>2.8779419518685456</v>
      </c>
      <c r="Y4786" s="34">
        <v>1.541260704780667</v>
      </c>
      <c r="Z4786" s="34">
        <v>1.3487139319392494</v>
      </c>
    </row>
    <row r="4787" spans="1:26" x14ac:dyDescent="0.25">
      <c r="A4787" s="39">
        <v>43654</v>
      </c>
      <c r="B4787" s="25">
        <v>47084.70983439</v>
      </c>
      <c r="C4787" s="34">
        <v>61298.947248119817</v>
      </c>
      <c r="D4787" s="34">
        <v>12038.687309938801</v>
      </c>
      <c r="E4787" s="25">
        <v>73337.63455805862</v>
      </c>
      <c r="F4787" s="25">
        <v>65477.11526684375</v>
      </c>
      <c r="G4787" s="25">
        <v>72578.484848964101</v>
      </c>
      <c r="H4787" s="25">
        <v>112607.61277301163</v>
      </c>
      <c r="I4787" s="25">
        <v>130836.01157660538</v>
      </c>
      <c r="J4787" s="25">
        <v>197320.41865384093</v>
      </c>
      <c r="K4787" s="25">
        <v>220074.0773536929</v>
      </c>
      <c r="L4787" s="34">
        <v>200891.40350729873</v>
      </c>
      <c r="M4787" s="34">
        <v>223645.06220715071</v>
      </c>
      <c r="O4787" s="25">
        <v>3.7006068023916372</v>
      </c>
      <c r="P4787" s="34">
        <v>-1.2754286466798104</v>
      </c>
      <c r="Q4787" s="34">
        <v>57.961798695695506</v>
      </c>
      <c r="R4787" s="25">
        <v>5.2006690294064573</v>
      </c>
      <c r="S4787" s="25">
        <v>-1.2802938673865394</v>
      </c>
      <c r="T4787" s="25">
        <v>-1.2923025076588268</v>
      </c>
      <c r="U4787" s="25">
        <v>2.1218917759441513</v>
      </c>
      <c r="V4787" s="25">
        <v>1.7302784796724424</v>
      </c>
      <c r="W4787" s="25">
        <v>3.2253722225677572</v>
      </c>
      <c r="X4787" s="25">
        <v>2.8320392937550398</v>
      </c>
      <c r="Y4787" s="34">
        <v>1.512047746251266</v>
      </c>
      <c r="Z4787" s="34">
        <v>1.3081362888890835</v>
      </c>
    </row>
    <row r="4788" spans="1:26" x14ac:dyDescent="0.25">
      <c r="A4788" s="39">
        <v>43655</v>
      </c>
      <c r="B4788" s="25">
        <v>47092.173008290003</v>
      </c>
      <c r="C4788" s="34">
        <v>61487.587070395472</v>
      </c>
      <c r="D4788" s="34">
        <v>11974.615741370799</v>
      </c>
      <c r="E4788" s="25">
        <v>73462.20281176627</v>
      </c>
      <c r="F4788" s="25">
        <v>65575.153001073748</v>
      </c>
      <c r="G4788" s="25">
        <v>72726.54114265411</v>
      </c>
      <c r="H4788" s="25">
        <v>112728.16935477167</v>
      </c>
      <c r="I4788" s="25">
        <v>131024.4606065454</v>
      </c>
      <c r="J4788" s="25">
        <v>197430.67438797097</v>
      </c>
      <c r="K4788" s="25">
        <v>220259.81762751297</v>
      </c>
      <c r="L4788" s="34">
        <v>201003.07224142877</v>
      </c>
      <c r="M4788" s="34">
        <v>223832.21548097077</v>
      </c>
      <c r="O4788" s="25">
        <v>3.7170438934308381</v>
      </c>
      <c r="P4788" s="34">
        <v>-0.97161615999959983</v>
      </c>
      <c r="Q4788" s="34">
        <v>57.121104028935555</v>
      </c>
      <c r="R4788" s="25">
        <v>5.379358507310128</v>
      </c>
      <c r="S4788" s="25">
        <v>-1.1324825859388099</v>
      </c>
      <c r="T4788" s="25">
        <v>-1.0909439937713761</v>
      </c>
      <c r="U4788" s="25">
        <v>2.2312224498852951</v>
      </c>
      <c r="V4788" s="25">
        <v>1.8768052047231976</v>
      </c>
      <c r="W4788" s="25">
        <v>3.283050942656085</v>
      </c>
      <c r="X4788" s="25">
        <v>2.9188284847655011</v>
      </c>
      <c r="Y4788" s="34">
        <v>1.5684748589741782</v>
      </c>
      <c r="Z4788" s="34">
        <v>1.3929141470897521</v>
      </c>
    </row>
    <row r="4789" spans="1:26" x14ac:dyDescent="0.25">
      <c r="A4789" s="39">
        <v>43656</v>
      </c>
      <c r="B4789" s="25">
        <v>47082.534814190003</v>
      </c>
      <c r="C4789" s="34">
        <v>61494.34282947109</v>
      </c>
      <c r="D4789" s="34">
        <v>11882.158741871599</v>
      </c>
      <c r="E4789" s="25">
        <v>73376.501571342684</v>
      </c>
      <c r="F4789" s="25">
        <v>65395.939851643758</v>
      </c>
      <c r="G4789" s="25">
        <v>72508.819569244122</v>
      </c>
      <c r="H4789" s="25">
        <v>112353.67894497166</v>
      </c>
      <c r="I4789" s="25">
        <v>130610.04872666539</v>
      </c>
      <c r="J4789" s="25">
        <v>197063.36553883096</v>
      </c>
      <c r="K4789" s="25">
        <v>219845.06639139296</v>
      </c>
      <c r="L4789" s="34">
        <v>200637.16939228875</v>
      </c>
      <c r="M4789" s="34">
        <v>223418.87024485075</v>
      </c>
      <c r="O4789" s="25">
        <v>3.7317994187985315</v>
      </c>
      <c r="P4789" s="34">
        <v>-0.81325085329698732</v>
      </c>
      <c r="Q4789" s="34">
        <v>55.983430963595836</v>
      </c>
      <c r="R4789" s="25">
        <v>5.401589910889415</v>
      </c>
      <c r="S4789" s="25">
        <v>-0.59846654972079971</v>
      </c>
      <c r="T4789" s="25">
        <v>-0.65874696029314395</v>
      </c>
      <c r="U4789" s="25">
        <v>2.5144954249940898</v>
      </c>
      <c r="V4789" s="25">
        <v>2.046894814314415</v>
      </c>
      <c r="W4789" s="25">
        <v>3.1448786455043454</v>
      </c>
      <c r="X4789" s="25">
        <v>2.7480484442969022</v>
      </c>
      <c r="Y4789" s="34">
        <v>1.4336901523623879</v>
      </c>
      <c r="Z4789" s="34">
        <v>1.226614269909243</v>
      </c>
    </row>
    <row r="4790" spans="1:26" x14ac:dyDescent="0.25">
      <c r="A4790" s="39">
        <v>43657</v>
      </c>
      <c r="B4790" s="25">
        <v>47032.294744190003</v>
      </c>
      <c r="C4790" s="34">
        <v>61277.200674634303</v>
      </c>
      <c r="D4790" s="34">
        <v>11926.416526546202</v>
      </c>
      <c r="E4790" s="25">
        <v>73203.617201180503</v>
      </c>
      <c r="F4790" s="25">
        <v>65501.043088563762</v>
      </c>
      <c r="G4790" s="25">
        <v>72604.625106254127</v>
      </c>
      <c r="H4790" s="25">
        <v>112372.01063534165</v>
      </c>
      <c r="I4790" s="25">
        <v>130610.33402406539</v>
      </c>
      <c r="J4790" s="25">
        <v>197094.70706264093</v>
      </c>
      <c r="K4790" s="25">
        <v>219854.11657259293</v>
      </c>
      <c r="L4790" s="34">
        <v>200669.59891609874</v>
      </c>
      <c r="M4790" s="34">
        <v>223429.00842605074</v>
      </c>
      <c r="O4790" s="25">
        <v>3.7319455971767335</v>
      </c>
      <c r="P4790" s="34">
        <v>-0.89527989871275304</v>
      </c>
      <c r="Q4790" s="34">
        <v>56.675159285981813</v>
      </c>
      <c r="R4790" s="25">
        <v>5.415473240023494</v>
      </c>
      <c r="S4790" s="25">
        <v>-0.67553176343976284</v>
      </c>
      <c r="T4790" s="25">
        <v>-0.69585817574401299</v>
      </c>
      <c r="U4790" s="25">
        <v>2.5614238746964002</v>
      </c>
      <c r="V4790" s="25">
        <v>2.1139209544559501</v>
      </c>
      <c r="W4790" s="25">
        <v>3.1553290343657059</v>
      </c>
      <c r="X4790" s="25">
        <v>2.7718654396825526</v>
      </c>
      <c r="Y4790" s="34">
        <v>1.4438044073058265</v>
      </c>
      <c r="Z4790" s="34">
        <v>1.2493557064830796</v>
      </c>
    </row>
    <row r="4791" spans="1:26" x14ac:dyDescent="0.25">
      <c r="A4791" s="39">
        <v>43658</v>
      </c>
      <c r="B4791" s="25">
        <v>47075.947492489999</v>
      </c>
      <c r="C4791" s="34">
        <v>61145.84879327751</v>
      </c>
      <c r="D4791" s="34">
        <v>11967.840059208602</v>
      </c>
      <c r="E4791" s="25">
        <v>73113.688852486113</v>
      </c>
      <c r="F4791" s="25">
        <v>65314.696774113756</v>
      </c>
      <c r="G4791" s="25">
        <v>72375.411400904122</v>
      </c>
      <c r="H4791" s="25">
        <v>112136.94224847166</v>
      </c>
      <c r="I4791" s="25">
        <v>130336.98234679541</v>
      </c>
      <c r="J4791" s="25">
        <v>196826.86197861098</v>
      </c>
      <c r="K4791" s="25">
        <v>219562.19748351298</v>
      </c>
      <c r="L4791" s="34">
        <v>200381.98583206878</v>
      </c>
      <c r="M4791" s="34">
        <v>223117.32133697078</v>
      </c>
      <c r="O4791" s="25">
        <v>3.6793413148842102</v>
      </c>
      <c r="P4791" s="34">
        <v>-0.8027153859232139</v>
      </c>
      <c r="Q4791" s="34">
        <v>57.100998529738824</v>
      </c>
      <c r="R4791" s="25">
        <v>5.5662618754168447</v>
      </c>
      <c r="S4791" s="25">
        <v>-1.0907432558681651</v>
      </c>
      <c r="T4791" s="25">
        <v>-1.1557365463550129</v>
      </c>
      <c r="U4791" s="25">
        <v>2.4600137221822749</v>
      </c>
      <c r="V4791" s="25">
        <v>2.0005180432913994</v>
      </c>
      <c r="W4791" s="25">
        <v>3.1105205797174573</v>
      </c>
      <c r="X4791" s="25">
        <v>2.7249421890303216</v>
      </c>
      <c r="Y4791" s="34">
        <v>1.387990685221796</v>
      </c>
      <c r="Z4791" s="34">
        <v>1.1927184683948377</v>
      </c>
    </row>
    <row r="4792" spans="1:26" x14ac:dyDescent="0.25">
      <c r="A4792" s="39">
        <v>43661</v>
      </c>
      <c r="B4792" s="25">
        <v>47168.102264790003</v>
      </c>
      <c r="C4792" s="34">
        <v>60920.683994527099</v>
      </c>
      <c r="D4792" s="34">
        <v>11870.584993576402</v>
      </c>
      <c r="E4792" s="25">
        <v>72791.268988103504</v>
      </c>
      <c r="F4792" s="25">
        <v>65266.036805613767</v>
      </c>
      <c r="G4792" s="25">
        <v>72322.455425824126</v>
      </c>
      <c r="H4792" s="25">
        <v>111616.38443132165</v>
      </c>
      <c r="I4792" s="25">
        <v>129826.90545455538</v>
      </c>
      <c r="J4792" s="25">
        <v>196260.41271915098</v>
      </c>
      <c r="K4792" s="25">
        <v>219003.36316314293</v>
      </c>
      <c r="L4792" s="34">
        <v>199818.26957260878</v>
      </c>
      <c r="M4792" s="34">
        <v>222561.22001660074</v>
      </c>
      <c r="O4792" s="25">
        <v>3.8983432754116532</v>
      </c>
      <c r="P4792" s="34">
        <v>0.37166912265897967</v>
      </c>
      <c r="Q4792" s="34">
        <v>56.116975989595062</v>
      </c>
      <c r="R4792" s="25">
        <v>6.5777519415113783</v>
      </c>
      <c r="S4792" s="25">
        <v>-0.2532887237388759</v>
      </c>
      <c r="T4792" s="25">
        <v>-0.54897785921560471</v>
      </c>
      <c r="U4792" s="25">
        <v>3.2849537645809779</v>
      </c>
      <c r="V4792" s="25">
        <v>2.6260068093820754</v>
      </c>
      <c r="W4792" s="25">
        <v>3.67466089253079</v>
      </c>
      <c r="X4792" s="25">
        <v>3.1763128918319117</v>
      </c>
      <c r="Y4792" s="34">
        <v>1.9223497687208324</v>
      </c>
      <c r="Z4792" s="34">
        <v>1.6230350848640107</v>
      </c>
    </row>
    <row r="4793" spans="1:26" x14ac:dyDescent="0.25">
      <c r="A4793" s="39">
        <v>43663</v>
      </c>
      <c r="B4793" s="25">
        <v>47009.88418809</v>
      </c>
      <c r="C4793" s="34">
        <v>60431.637065693503</v>
      </c>
      <c r="D4793" s="34">
        <v>11966.661931863799</v>
      </c>
      <c r="E4793" s="25">
        <v>72398.2989975573</v>
      </c>
      <c r="F4793" s="25">
        <v>64960.336809863751</v>
      </c>
      <c r="G4793" s="25">
        <v>72001.589600254112</v>
      </c>
      <c r="H4793" s="25">
        <v>110987.95711142164</v>
      </c>
      <c r="I4793" s="25">
        <v>129184.63526385538</v>
      </c>
      <c r="J4793" s="25">
        <v>195630.00295414092</v>
      </c>
      <c r="K4793" s="25">
        <v>218349.2364596629</v>
      </c>
      <c r="L4793" s="34">
        <v>199189.61380759871</v>
      </c>
      <c r="M4793" s="34">
        <v>221908.8473131207</v>
      </c>
      <c r="O4793" s="25">
        <v>3.5498324120093017</v>
      </c>
      <c r="P4793" s="34">
        <v>-0.43407456417730028</v>
      </c>
      <c r="Q4793" s="34">
        <v>57.380539754639834</v>
      </c>
      <c r="R4793" s="25">
        <v>6.0023826869962882</v>
      </c>
      <c r="S4793" s="25">
        <v>-0.72049296511251804</v>
      </c>
      <c r="T4793" s="25">
        <v>-0.99020229131073778</v>
      </c>
      <c r="U4793" s="25">
        <v>2.7034344203469729</v>
      </c>
      <c r="V4793" s="25">
        <v>2.1183029190870561</v>
      </c>
      <c r="W4793" s="25">
        <v>3.3416466197834671</v>
      </c>
      <c r="X4793" s="25">
        <v>2.8681423667113348</v>
      </c>
      <c r="Y4793" s="34">
        <v>1.6016880349237761</v>
      </c>
      <c r="Z4793" s="34">
        <v>1.3251570712135896</v>
      </c>
    </row>
    <row r="4794" spans="1:26" x14ac:dyDescent="0.25">
      <c r="A4794" s="39">
        <v>43664</v>
      </c>
      <c r="B4794" s="25">
        <v>46926.207326889999</v>
      </c>
      <c r="C4794" s="34">
        <v>59797.482202269908</v>
      </c>
      <c r="D4794" s="34">
        <v>11851.2402517558</v>
      </c>
      <c r="E4794" s="25">
        <v>71648.722454025701</v>
      </c>
      <c r="F4794" s="25">
        <v>64957.028477833752</v>
      </c>
      <c r="G4794" s="25">
        <v>71989.122445084096</v>
      </c>
      <c r="H4794" s="25">
        <v>110907.20874585166</v>
      </c>
      <c r="I4794" s="25">
        <v>129101.32707144537</v>
      </c>
      <c r="J4794" s="25">
        <v>195577.96635641094</v>
      </c>
      <c r="K4794" s="25">
        <v>218289.45881066297</v>
      </c>
      <c r="L4794" s="34">
        <v>199139.00720986875</v>
      </c>
      <c r="M4794" s="34">
        <v>221850.49966412078</v>
      </c>
      <c r="O4794" s="25">
        <v>3.3256526358696359</v>
      </c>
      <c r="P4794" s="34">
        <v>-0.87785296675976232</v>
      </c>
      <c r="Q4794" s="34">
        <v>56.244939049332856</v>
      </c>
      <c r="R4794" s="25">
        <v>5.5021382461133195</v>
      </c>
      <c r="S4794" s="25">
        <v>-0.57362324606540227</v>
      </c>
      <c r="T4794" s="25">
        <v>-0.88437509409400317</v>
      </c>
      <c r="U4794" s="25">
        <v>2.7267228770748053</v>
      </c>
      <c r="V4794" s="25">
        <v>2.116598848525908</v>
      </c>
      <c r="W4794" s="25">
        <v>3.3864060537860841</v>
      </c>
      <c r="X4794" s="25">
        <v>2.8962567002729367</v>
      </c>
      <c r="Y4794" s="34">
        <v>1.6431851872344527</v>
      </c>
      <c r="Z4794" s="34">
        <v>1.3511009504102889</v>
      </c>
    </row>
    <row r="4795" spans="1:26" x14ac:dyDescent="0.25">
      <c r="A4795" s="39">
        <v>43665</v>
      </c>
      <c r="B4795" s="25">
        <v>46894.081983390002</v>
      </c>
      <c r="C4795" s="34">
        <v>59797.482202269908</v>
      </c>
      <c r="D4795" s="34">
        <v>11851.2402517558</v>
      </c>
      <c r="E4795" s="25">
        <v>71648.722454025701</v>
      </c>
      <c r="F4795" s="25">
        <v>64637.379566623764</v>
      </c>
      <c r="G4795" s="25">
        <v>71611.367509194126</v>
      </c>
      <c r="H4795" s="25">
        <v>110720.77304218165</v>
      </c>
      <c r="I4795" s="25">
        <v>128874.7815827954</v>
      </c>
      <c r="J4795" s="25">
        <v>195395.60450789094</v>
      </c>
      <c r="K4795" s="25">
        <v>218068.17591808294</v>
      </c>
      <c r="L4795" s="34">
        <v>198942.52036134875</v>
      </c>
      <c r="M4795" s="34">
        <v>221615.09177154076</v>
      </c>
      <c r="O4795" s="25">
        <v>3.5181043291165448</v>
      </c>
      <c r="P4795" s="34">
        <v>-3.9253534312333471E-3</v>
      </c>
      <c r="Q4795" s="34">
        <v>58.569302373120792</v>
      </c>
      <c r="R4795" s="25">
        <v>6.50334165294435</v>
      </c>
      <c r="S4795" s="25">
        <v>-1.1121688124980267</v>
      </c>
      <c r="T4795" s="25">
        <v>-1.460462254746786</v>
      </c>
      <c r="U4795" s="25">
        <v>2.7875690434447931</v>
      </c>
      <c r="V4795" s="25">
        <v>2.1334942613514096</v>
      </c>
      <c r="W4795" s="25">
        <v>3.4097315686074214</v>
      </c>
      <c r="X4795" s="25">
        <v>2.8985742521178581</v>
      </c>
      <c r="Y4795" s="34">
        <v>1.6554163651653075</v>
      </c>
      <c r="Z4795" s="34">
        <v>1.3443336760189162</v>
      </c>
    </row>
    <row r="4796" spans="1:26" x14ac:dyDescent="0.25">
      <c r="A4796" s="39">
        <v>43668</v>
      </c>
      <c r="B4796" s="25">
        <v>46882.491120589999</v>
      </c>
      <c r="C4796" s="34">
        <v>59201.766728129514</v>
      </c>
      <c r="D4796" s="34">
        <v>11880.814469923002</v>
      </c>
      <c r="E4796" s="25">
        <v>71082.581198052518</v>
      </c>
      <c r="F4796" s="25">
        <v>64596.694354633757</v>
      </c>
      <c r="G4796" s="25">
        <v>71567.978856884118</v>
      </c>
      <c r="H4796" s="25">
        <v>109878.49348455164</v>
      </c>
      <c r="I4796" s="25">
        <v>128022.76487823538</v>
      </c>
      <c r="J4796" s="25">
        <v>194508.33720532092</v>
      </c>
      <c r="K4796" s="25">
        <v>217173.1147419429</v>
      </c>
      <c r="L4796" s="34">
        <v>198059.00605877873</v>
      </c>
      <c r="M4796" s="34">
        <v>220723.78359540072</v>
      </c>
      <c r="O4796" s="25">
        <v>3.8296679173682069</v>
      </c>
      <c r="P4796" s="34">
        <v>-0.36072600958892975</v>
      </c>
      <c r="Q4796" s="34">
        <v>59.506182703777725</v>
      </c>
      <c r="R4796" s="25">
        <v>6.3082524573512266</v>
      </c>
      <c r="S4796" s="25">
        <v>-1.2133277256489605</v>
      </c>
      <c r="T4796" s="25">
        <v>-1.4302304318237979</v>
      </c>
      <c r="U4796" s="25">
        <v>2.1929155100370412</v>
      </c>
      <c r="V4796" s="25">
        <v>1.6931151265689337</v>
      </c>
      <c r="W4796" s="25">
        <v>3.0289061469737977</v>
      </c>
      <c r="X4796" s="25">
        <v>2.5946233406415553</v>
      </c>
      <c r="Y4796" s="34">
        <v>1.29116218388865</v>
      </c>
      <c r="Z4796" s="34">
        <v>1.0524025130011161</v>
      </c>
    </row>
    <row r="4797" spans="1:26" x14ac:dyDescent="0.25">
      <c r="A4797" s="39">
        <v>43669</v>
      </c>
      <c r="B4797" s="25">
        <v>46842.680234890002</v>
      </c>
      <c r="C4797" s="34">
        <v>58802.665572222715</v>
      </c>
      <c r="D4797" s="34">
        <v>11857.461567370998</v>
      </c>
      <c r="E4797" s="25">
        <v>70660.127139593707</v>
      </c>
      <c r="F4797" s="25">
        <v>64646.633603193761</v>
      </c>
      <c r="G4797" s="25">
        <v>71664.263406064114</v>
      </c>
      <c r="H4797" s="25">
        <v>109979.90920328166</v>
      </c>
      <c r="I4797" s="25">
        <v>128163.1632764954</v>
      </c>
      <c r="J4797" s="25">
        <v>194654.72033801093</v>
      </c>
      <c r="K4797" s="25">
        <v>217371.41024322296</v>
      </c>
      <c r="L4797" s="34">
        <v>198206.68119146873</v>
      </c>
      <c r="M4797" s="34">
        <v>220923.37109668076</v>
      </c>
      <c r="O4797" s="25">
        <v>3.7414995853763067</v>
      </c>
      <c r="P4797" s="34">
        <v>-1.0324314606425244</v>
      </c>
      <c r="Q4797" s="34">
        <v>59.192657705087328</v>
      </c>
      <c r="R4797" s="25">
        <v>5.6764471410369444</v>
      </c>
      <c r="S4797" s="25">
        <v>-1.136956446430859</v>
      </c>
      <c r="T4797" s="25">
        <v>-1.2976188088991591</v>
      </c>
      <c r="U4797" s="25">
        <v>2.2872375893347785</v>
      </c>
      <c r="V4797" s="25">
        <v>1.8046386551493487</v>
      </c>
      <c r="W4797" s="25">
        <v>3.1064436667331607</v>
      </c>
      <c r="X4797" s="25">
        <v>2.688300001715116</v>
      </c>
      <c r="Y4797" s="34">
        <v>1.3666860699945493</v>
      </c>
      <c r="Z4797" s="34">
        <v>1.1437782414676301</v>
      </c>
    </row>
    <row r="4798" spans="1:26" x14ac:dyDescent="0.25">
      <c r="A4798" s="39">
        <v>43670</v>
      </c>
      <c r="B4798" s="25">
        <v>46794.911688089996</v>
      </c>
      <c r="C4798" s="34">
        <v>58937.665926875925</v>
      </c>
      <c r="D4798" s="34">
        <v>11752.817538389201</v>
      </c>
      <c r="E4798" s="25">
        <v>70690.483465265133</v>
      </c>
      <c r="F4798" s="25">
        <v>64962.47058381376</v>
      </c>
      <c r="G4798" s="25">
        <v>71916.347498104122</v>
      </c>
      <c r="H4798" s="25">
        <v>110317.37312805165</v>
      </c>
      <c r="I4798" s="25">
        <v>128439.34321793541</v>
      </c>
      <c r="J4798" s="25">
        <v>194882.91509469095</v>
      </c>
      <c r="K4798" s="25">
        <v>217532.94768716293</v>
      </c>
      <c r="L4798" s="34">
        <v>198436.38394814875</v>
      </c>
      <c r="M4798" s="34">
        <v>221086.41654062073</v>
      </c>
      <c r="O4798" s="25">
        <v>3.8320229689447149</v>
      </c>
      <c r="P4798" s="34">
        <v>-0.54646910610797184</v>
      </c>
      <c r="Q4798" s="34">
        <v>59.56758930857147</v>
      </c>
      <c r="R4798" s="25">
        <v>6.0989682375249599</v>
      </c>
      <c r="S4798" s="25">
        <v>-0.61775394783006865</v>
      </c>
      <c r="T4798" s="25">
        <v>-0.89159592983694136</v>
      </c>
      <c r="U4798" s="25">
        <v>2.5509356881712852</v>
      </c>
      <c r="V4798" s="25">
        <v>1.9820041600011828</v>
      </c>
      <c r="W4798" s="25">
        <v>3.3135275677779186</v>
      </c>
      <c r="X4798" s="25">
        <v>2.8329586521893768</v>
      </c>
      <c r="Y4798" s="34">
        <v>1.5653007602272062</v>
      </c>
      <c r="Z4798" s="34">
        <v>1.2830470381883785</v>
      </c>
    </row>
    <row r="4799" spans="1:26" x14ac:dyDescent="0.25">
      <c r="A4799" s="39">
        <v>43671</v>
      </c>
      <c r="B4799" s="25">
        <v>46698.334563589997</v>
      </c>
      <c r="C4799" s="34">
        <v>58757.66886563912</v>
      </c>
      <c r="D4799" s="34">
        <v>11839.314562616801</v>
      </c>
      <c r="E4799" s="25">
        <v>70596.983428255917</v>
      </c>
      <c r="F4799" s="25">
        <v>65359.424907983746</v>
      </c>
      <c r="G4799" s="25">
        <v>72335.714592944103</v>
      </c>
      <c r="H4799" s="25">
        <v>110615.67404612162</v>
      </c>
      <c r="I4799" s="25">
        <v>128762.46291468535</v>
      </c>
      <c r="J4799" s="25">
        <v>195138.3272789609</v>
      </c>
      <c r="K4799" s="25">
        <v>217801.22829026289</v>
      </c>
      <c r="L4799" s="34">
        <v>198692.3481324187</v>
      </c>
      <c r="M4799" s="34">
        <v>221355.24914372069</v>
      </c>
      <c r="O4799" s="25">
        <v>3.8518241562910838</v>
      </c>
      <c r="P4799" s="34">
        <v>-0.87798188738299476</v>
      </c>
      <c r="Q4799" s="34">
        <v>64.828794079459229</v>
      </c>
      <c r="R4799" s="25">
        <v>6.2233092733513518</v>
      </c>
      <c r="S4799" s="25">
        <v>-0.15576060182617146</v>
      </c>
      <c r="T4799" s="25">
        <v>-0.40333460317105718</v>
      </c>
      <c r="U4799" s="25">
        <v>2.6883646643587777</v>
      </c>
      <c r="V4799" s="25">
        <v>2.1269521252956558</v>
      </c>
      <c r="W4799" s="25">
        <v>3.3245092272555787</v>
      </c>
      <c r="X4799" s="25">
        <v>2.8747558314328625</v>
      </c>
      <c r="Y4799" s="34">
        <v>1.5773680201263796</v>
      </c>
      <c r="Z4799" s="34">
        <v>1.3242892993910571</v>
      </c>
    </row>
    <row r="4800" spans="1:26" x14ac:dyDescent="0.25">
      <c r="A4800" s="39">
        <v>43672</v>
      </c>
      <c r="B4800" s="25">
        <v>46635.574701489997</v>
      </c>
      <c r="C4800" s="34">
        <v>58735.249052322324</v>
      </c>
      <c r="D4800" s="34">
        <v>12367.722069466401</v>
      </c>
      <c r="E4800" s="25">
        <v>71102.971121788723</v>
      </c>
      <c r="F4800" s="25">
        <v>64167.352399173753</v>
      </c>
      <c r="G4800" s="25">
        <v>71158.744937064097</v>
      </c>
      <c r="H4800" s="25">
        <v>109479.29295831165</v>
      </c>
      <c r="I4800" s="25">
        <v>127658.97155883537</v>
      </c>
      <c r="J4800" s="25">
        <v>194287.26396280093</v>
      </c>
      <c r="K4800" s="25">
        <v>216989.43887432295</v>
      </c>
      <c r="L4800" s="34">
        <v>197826.21481625875</v>
      </c>
      <c r="M4800" s="34">
        <v>220528.38972778077</v>
      </c>
      <c r="O4800" s="25">
        <v>3.9257943529097394</v>
      </c>
      <c r="P4800" s="34">
        <v>-0.32188595780513474</v>
      </c>
      <c r="Q4800" s="34">
        <v>57.572540108233007</v>
      </c>
      <c r="R4800" s="25">
        <v>6.4832948112388822</v>
      </c>
      <c r="S4800" s="25">
        <v>-1.4135101982871046</v>
      </c>
      <c r="T4800" s="25">
        <v>-1.4670514616793695</v>
      </c>
      <c r="U4800" s="25">
        <v>1.9070753660546558</v>
      </c>
      <c r="V4800" s="25">
        <v>1.5325714370810539</v>
      </c>
      <c r="W4800" s="25">
        <v>3.0670304414079697</v>
      </c>
      <c r="X4800" s="25">
        <v>2.6922279425703133</v>
      </c>
      <c r="Y4800" s="34">
        <v>1.317251878655723</v>
      </c>
      <c r="Z4800" s="34">
        <v>1.1369722528226545</v>
      </c>
    </row>
    <row r="4801" spans="1:26" x14ac:dyDescent="0.25">
      <c r="A4801" s="39">
        <v>43675</v>
      </c>
      <c r="B4801" s="25">
        <v>46634.237838589994</v>
      </c>
      <c r="C4801" s="34">
        <v>57866.704649911917</v>
      </c>
      <c r="D4801" s="34">
        <v>11916.8627482632</v>
      </c>
      <c r="E4801" s="25">
        <v>69783.567398175117</v>
      </c>
      <c r="F4801" s="25">
        <v>64541.742220463741</v>
      </c>
      <c r="G4801" s="25">
        <v>71520.614906674091</v>
      </c>
      <c r="H4801" s="25">
        <v>109674.95680011164</v>
      </c>
      <c r="I4801" s="25">
        <v>127856.95930868537</v>
      </c>
      <c r="J4801" s="25">
        <v>194493.3672159409</v>
      </c>
      <c r="K4801" s="25">
        <v>217183.56641855292</v>
      </c>
      <c r="L4801" s="34">
        <v>198034.8120693987</v>
      </c>
      <c r="M4801" s="34">
        <v>220725.01127201071</v>
      </c>
      <c r="O4801" s="25">
        <v>4.0608197034187388</v>
      </c>
      <c r="P4801" s="34">
        <v>0.28996207619478298</v>
      </c>
      <c r="Q4801" s="34">
        <v>61.837624817267489</v>
      </c>
      <c r="R4801" s="25">
        <v>7.255598634175997</v>
      </c>
      <c r="S4801" s="25">
        <v>1.0999081067736727</v>
      </c>
      <c r="T4801" s="25">
        <v>0.71608956265745149</v>
      </c>
      <c r="U4801" s="25">
        <v>3.2964929337201188</v>
      </c>
      <c r="V4801" s="25">
        <v>2.6780372030565491</v>
      </c>
      <c r="W4801" s="25">
        <v>3.6789168558773344</v>
      </c>
      <c r="X4801" s="25">
        <v>3.2083070149137471</v>
      </c>
      <c r="Y4801" s="34">
        <v>1.9034528508849569</v>
      </c>
      <c r="Z4801" s="34">
        <v>1.6341805829772849</v>
      </c>
    </row>
    <row r="4802" spans="1:26" x14ac:dyDescent="0.25">
      <c r="A4802" s="39">
        <v>43676</v>
      </c>
      <c r="B4802" s="25">
        <v>46598.491141689999</v>
      </c>
      <c r="C4802" s="34">
        <v>57799.318931995127</v>
      </c>
      <c r="D4802" s="34">
        <v>12000.9095325084</v>
      </c>
      <c r="E4802" s="25">
        <v>69800.228464503525</v>
      </c>
      <c r="F4802" s="25">
        <v>64277.24090147375</v>
      </c>
      <c r="G4802" s="25">
        <v>71338.382199614105</v>
      </c>
      <c r="H4802" s="25">
        <v>109781.53808188163</v>
      </c>
      <c r="I4802" s="25">
        <v>128044.19819385538</v>
      </c>
      <c r="J4802" s="25">
        <v>194573.38797678091</v>
      </c>
      <c r="K4802" s="25">
        <v>217353.40927364293</v>
      </c>
      <c r="L4802" s="34">
        <v>198115.67583023873</v>
      </c>
      <c r="M4802" s="34">
        <v>220895.69712710075</v>
      </c>
      <c r="O4802" s="25">
        <v>3.9810536183809919</v>
      </c>
      <c r="P4802" s="34">
        <v>0.17317451873428702</v>
      </c>
      <c r="Q4802" s="34">
        <v>62.979026897924562</v>
      </c>
      <c r="R4802" s="25">
        <v>7.2812062766277164</v>
      </c>
      <c r="S4802" s="25">
        <v>0.68558617922691578</v>
      </c>
      <c r="T4802" s="25">
        <v>0.45946752900394294</v>
      </c>
      <c r="U4802" s="25">
        <v>3.396875673229971</v>
      </c>
      <c r="V4802" s="25">
        <v>2.8284030597240051</v>
      </c>
      <c r="W4802" s="25">
        <v>3.7215736617552508</v>
      </c>
      <c r="X4802" s="25">
        <v>3.289018432547608</v>
      </c>
      <c r="Y4802" s="34">
        <v>1.9450631938039642</v>
      </c>
      <c r="Z4802" s="34">
        <v>1.7127739282407406</v>
      </c>
    </row>
    <row r="4803" spans="1:26" x14ac:dyDescent="0.25">
      <c r="A4803" s="39">
        <v>43677</v>
      </c>
      <c r="B4803" s="25">
        <v>46613.533904290001</v>
      </c>
      <c r="C4803" s="34">
        <v>58936.865470358331</v>
      </c>
      <c r="D4803" s="34">
        <v>12289.761924424598</v>
      </c>
      <c r="E4803" s="25">
        <v>71226.627394782932</v>
      </c>
      <c r="F4803" s="25">
        <v>64920.238488290001</v>
      </c>
      <c r="G4803" s="25">
        <v>71995.81658151999</v>
      </c>
      <c r="H4803" s="25">
        <v>111170.17888474002</v>
      </c>
      <c r="I4803" s="25">
        <v>129434.90037034999</v>
      </c>
      <c r="J4803" s="25">
        <v>195934.23873467001</v>
      </c>
      <c r="K4803" s="25">
        <v>218742.71953298</v>
      </c>
      <c r="L4803" s="34">
        <v>199263.24556290463</v>
      </c>
      <c r="M4803" s="34">
        <v>222071.72636121462</v>
      </c>
      <c r="O4803" s="25">
        <v>4.228109460975138</v>
      </c>
      <c r="P4803" s="34">
        <v>1.9407534591786124</v>
      </c>
      <c r="Q4803" s="34">
        <v>68.289611365154812</v>
      </c>
      <c r="R4803" s="25">
        <v>9.3815845044092896</v>
      </c>
      <c r="S4803" s="25">
        <v>1.409000286934603</v>
      </c>
      <c r="T4803" s="25">
        <v>1.1405700833195809</v>
      </c>
      <c r="U4803" s="25">
        <v>3.8923303439687196</v>
      </c>
      <c r="V4803" s="25">
        <v>3.2635063000034492</v>
      </c>
      <c r="W4803" s="25">
        <v>3.9024231776674467</v>
      </c>
      <c r="X4803" s="25">
        <v>3.4640512032823256</v>
      </c>
      <c r="Y4803" s="34">
        <v>2.1299673782344319</v>
      </c>
      <c r="Z4803" s="34">
        <v>1.89050783954543</v>
      </c>
    </row>
    <row r="4804" spans="1:26" x14ac:dyDescent="0.25">
      <c r="A4804" s="39">
        <v>43678</v>
      </c>
      <c r="B4804" s="25">
        <v>46714.579936089998</v>
      </c>
      <c r="C4804" s="34">
        <v>59450.479195581524</v>
      </c>
      <c r="D4804" s="34">
        <v>12278.351043093799</v>
      </c>
      <c r="E4804" s="25">
        <v>71728.83023867532</v>
      </c>
      <c r="F4804" s="25">
        <v>64816.344640273739</v>
      </c>
      <c r="G4804" s="25">
        <v>71878.652438154095</v>
      </c>
      <c r="H4804" s="25">
        <v>111517.36725693164</v>
      </c>
      <c r="I4804" s="25">
        <v>129774.87367837537</v>
      </c>
      <c r="J4804" s="25">
        <v>196322.68856830089</v>
      </c>
      <c r="K4804" s="25">
        <v>219096.09863858297</v>
      </c>
      <c r="L4804" s="34">
        <v>199652.30639653551</v>
      </c>
      <c r="M4804" s="34">
        <v>222425.7164668176</v>
      </c>
      <c r="O4804" s="25">
        <v>3.9838435577365772</v>
      </c>
      <c r="P4804" s="34">
        <v>-4.7638581338393937E-2</v>
      </c>
      <c r="Q4804" s="34">
        <v>65.471762067084597</v>
      </c>
      <c r="R4804" s="25">
        <v>7.2195477001934849</v>
      </c>
      <c r="S4804" s="25">
        <v>0.53534638046963678</v>
      </c>
      <c r="T4804" s="25">
        <v>0.35130739211455264</v>
      </c>
      <c r="U4804" s="25">
        <v>3.4667032315512492</v>
      </c>
      <c r="V4804" s="25">
        <v>2.8978510583587802</v>
      </c>
      <c r="W4804" s="25">
        <v>3.6612085852526732</v>
      </c>
      <c r="X4804" s="25">
        <v>3.24743758364896</v>
      </c>
      <c r="Y4804" s="34">
        <v>1.9031884984782144</v>
      </c>
      <c r="Z4804" s="34">
        <v>1.6851527792914656</v>
      </c>
    </row>
    <row r="4805" spans="1:26" x14ac:dyDescent="0.25">
      <c r="A4805" s="39">
        <v>43679</v>
      </c>
      <c r="B4805" s="25">
        <v>46811.465351890001</v>
      </c>
      <c r="C4805" s="34">
        <v>59464.289139864733</v>
      </c>
      <c r="D4805" s="34">
        <v>12344.712858265202</v>
      </c>
      <c r="E4805" s="25">
        <v>71809.001998129941</v>
      </c>
      <c r="F4805" s="25">
        <v>64670.80610174375</v>
      </c>
      <c r="G4805" s="25">
        <v>71733.901064054109</v>
      </c>
      <c r="H4805" s="25">
        <v>111648.05073267163</v>
      </c>
      <c r="I4805" s="25">
        <v>129906.36063028537</v>
      </c>
      <c r="J4805" s="25">
        <v>196414.98716163094</v>
      </c>
      <c r="K4805" s="25">
        <v>219169.66097626294</v>
      </c>
      <c r="L4805" s="34">
        <v>199717.67598986556</v>
      </c>
      <c r="M4805" s="34">
        <v>222472.34980449756</v>
      </c>
      <c r="O4805" s="25">
        <v>3.6259544018885981</v>
      </c>
      <c r="P4805" s="34">
        <v>-1.3772252669431939</v>
      </c>
      <c r="Q4805" s="34">
        <v>67.427384548808007</v>
      </c>
      <c r="R4805" s="25">
        <v>6.1198110195872513</v>
      </c>
      <c r="S4805" s="25">
        <v>-9.023242034023049E-3</v>
      </c>
      <c r="T4805" s="25">
        <v>-8.4552954371519551E-2</v>
      </c>
      <c r="U4805" s="25">
        <v>2.2040178637168895</v>
      </c>
      <c r="V4805" s="25">
        <v>1.842851856834149</v>
      </c>
      <c r="W4805" s="25">
        <v>2.8822683165241836</v>
      </c>
      <c r="X4805" s="25">
        <v>2.5585964072125655</v>
      </c>
      <c r="Y4805" s="34">
        <v>1.1493765319976923</v>
      </c>
      <c r="Z4805" s="34">
        <v>1.0146242493523694</v>
      </c>
    </row>
    <row r="4806" spans="1:26" x14ac:dyDescent="0.25">
      <c r="A4806" s="39">
        <v>43682</v>
      </c>
      <c r="B4806" s="25">
        <v>46956.56302229</v>
      </c>
      <c r="C4806" s="34">
        <v>60609.99505971434</v>
      </c>
      <c r="D4806" s="34">
        <v>12249.184037888001</v>
      </c>
      <c r="E4806" s="25">
        <v>72859.179097602348</v>
      </c>
      <c r="F4806" s="25">
        <v>64810.707992923759</v>
      </c>
      <c r="G4806" s="25">
        <v>71880.896046334106</v>
      </c>
      <c r="H4806" s="25">
        <v>112315.91358954165</v>
      </c>
      <c r="I4806" s="25">
        <v>130583.88714519537</v>
      </c>
      <c r="J4806" s="25">
        <v>197011.55643929096</v>
      </c>
      <c r="K4806" s="25">
        <v>219775.49294940292</v>
      </c>
      <c r="L4806" s="34">
        <v>200317.45626752556</v>
      </c>
      <c r="M4806" s="34">
        <v>223081.39277763752</v>
      </c>
      <c r="O4806" s="25">
        <v>3.4325131682648946</v>
      </c>
      <c r="P4806" s="34">
        <v>-0.40728100602051009</v>
      </c>
      <c r="Q4806" s="34">
        <v>66.159541368704055</v>
      </c>
      <c r="R4806" s="25">
        <v>6.7849828124874279</v>
      </c>
      <c r="S4806" s="25">
        <v>-0.36473425126757331</v>
      </c>
      <c r="T4806" s="25">
        <v>-0.37368279149619932</v>
      </c>
      <c r="U4806" s="25">
        <v>2.6405568830193182</v>
      </c>
      <c r="V4806" s="25">
        <v>2.2646198375796844</v>
      </c>
      <c r="W4806" s="25">
        <v>3.1718754598589527</v>
      </c>
      <c r="X4806" s="25">
        <v>2.8448631889236298</v>
      </c>
      <c r="Y4806" s="34">
        <v>1.4823621637739759</v>
      </c>
      <c r="Z4806" s="34">
        <v>1.3394515060377143</v>
      </c>
    </row>
    <row r="4807" spans="1:26" x14ac:dyDescent="0.25">
      <c r="A4807" s="39">
        <v>43684</v>
      </c>
      <c r="B4807" s="25">
        <v>47239.576914589998</v>
      </c>
      <c r="C4807" s="34">
        <v>60720.047580840743</v>
      </c>
      <c r="D4807" s="34">
        <v>12249.940616449197</v>
      </c>
      <c r="E4807" s="25">
        <v>72969.988197289946</v>
      </c>
      <c r="F4807" s="25">
        <v>65132.657114813745</v>
      </c>
      <c r="G4807" s="25">
        <v>72246.821938104098</v>
      </c>
      <c r="H4807" s="25">
        <v>112419.25552515163</v>
      </c>
      <c r="I4807" s="25">
        <v>130729.83797732537</v>
      </c>
      <c r="J4807" s="25">
        <v>197237.82899689095</v>
      </c>
      <c r="K4807" s="25">
        <v>220048.25214485294</v>
      </c>
      <c r="L4807" s="34">
        <v>200545.06682512557</v>
      </c>
      <c r="M4807" s="34">
        <v>223355.48997308756</v>
      </c>
      <c r="O4807" s="25">
        <v>4.0559156546910335</v>
      </c>
      <c r="P4807" s="34">
        <v>-0.22644565369417391</v>
      </c>
      <c r="Q4807" s="34">
        <v>66.169804317350199</v>
      </c>
      <c r="R4807" s="25">
        <v>6.9473885375060496</v>
      </c>
      <c r="S4807" s="25">
        <v>0.13020689828107113</v>
      </c>
      <c r="T4807" s="25">
        <v>0.13348741607581704</v>
      </c>
      <c r="U4807" s="25">
        <v>2.7349965174520596</v>
      </c>
      <c r="V4807" s="25">
        <v>2.3789188272104189</v>
      </c>
      <c r="W4807" s="25">
        <v>3.2903708646697893</v>
      </c>
      <c r="X4807" s="25">
        <v>2.972501997796817</v>
      </c>
      <c r="Y4807" s="34">
        <v>1.5976714207356579</v>
      </c>
      <c r="Z4807" s="34">
        <v>1.463965967330938</v>
      </c>
    </row>
    <row r="4808" spans="1:26" x14ac:dyDescent="0.25">
      <c r="A4808" s="39">
        <v>43685</v>
      </c>
      <c r="B4808" s="25">
        <v>47296.057696489996</v>
      </c>
      <c r="C4808" s="34">
        <v>60771.424667203937</v>
      </c>
      <c r="D4808" s="34">
        <v>12204.534881638401</v>
      </c>
      <c r="E4808" s="25">
        <v>72975.959548842337</v>
      </c>
      <c r="F4808" s="25">
        <v>65054.636330453759</v>
      </c>
      <c r="G4808" s="25">
        <v>72227.962613194104</v>
      </c>
      <c r="H4808" s="25">
        <v>112115.60664897166</v>
      </c>
      <c r="I4808" s="25">
        <v>130495.99557819539</v>
      </c>
      <c r="J4808" s="25">
        <v>196998.55396629096</v>
      </c>
      <c r="K4808" s="25">
        <v>219858.90125683293</v>
      </c>
      <c r="L4808" s="34">
        <v>200307.71179452556</v>
      </c>
      <c r="M4808" s="34">
        <v>223168.05908506754</v>
      </c>
      <c r="O4808" s="25">
        <v>4.1028349889603355</v>
      </c>
      <c r="P4808" s="34">
        <v>8.4800205609991686E-2</v>
      </c>
      <c r="Q4808" s="34">
        <v>65.881860871211245</v>
      </c>
      <c r="R4808" s="25">
        <v>7.1957318998101094</v>
      </c>
      <c r="S4808" s="25">
        <v>-0.15402347518020942</v>
      </c>
      <c r="T4808" s="25">
        <v>-1.92741894978532E-2</v>
      </c>
      <c r="U4808" s="25">
        <v>2.5137024438297795</v>
      </c>
      <c r="V4808" s="25">
        <v>2.2651330333006481</v>
      </c>
      <c r="W4808" s="25">
        <v>3.1089873302101667</v>
      </c>
      <c r="X4808" s="25">
        <v>2.8480884295449815</v>
      </c>
      <c r="Y4808" s="34">
        <v>1.4209810771360187</v>
      </c>
      <c r="Z4808" s="34">
        <v>1.3418097860465217</v>
      </c>
    </row>
    <row r="4809" spans="1:26" x14ac:dyDescent="0.25">
      <c r="A4809" s="39">
        <v>43686</v>
      </c>
      <c r="B4809" s="25">
        <v>47343.276740790003</v>
      </c>
      <c r="C4809" s="34">
        <v>60443.961295877154</v>
      </c>
      <c r="D4809" s="34">
        <v>12443.285002737399</v>
      </c>
      <c r="E4809" s="25">
        <v>72887.246298614555</v>
      </c>
      <c r="F4809" s="25">
        <v>64736.786618733757</v>
      </c>
      <c r="G4809" s="25">
        <v>71880.029933134108</v>
      </c>
      <c r="H4809" s="25">
        <v>111685.93582057166</v>
      </c>
      <c r="I4809" s="25">
        <v>130028.38555690537</v>
      </c>
      <c r="J4809" s="25">
        <v>196550.41384225097</v>
      </c>
      <c r="K4809" s="25">
        <v>219376.01225628291</v>
      </c>
      <c r="L4809" s="34">
        <v>199825.4716704856</v>
      </c>
      <c r="M4809" s="34">
        <v>222651.07008451753</v>
      </c>
      <c r="O4809" s="25">
        <v>4.2049174452670313</v>
      </c>
      <c r="P4809" s="34">
        <v>-0.58193828940568126</v>
      </c>
      <c r="Q4809" s="34">
        <v>68.743913806141961</v>
      </c>
      <c r="R4809" s="25">
        <v>6.9169552237156928</v>
      </c>
      <c r="S4809" s="25">
        <v>-0.71253804609420213</v>
      </c>
      <c r="T4809" s="25">
        <v>-0.57912919050497891</v>
      </c>
      <c r="U4809" s="25">
        <v>2.1690817795512851</v>
      </c>
      <c r="V4809" s="25">
        <v>1.941508137796899</v>
      </c>
      <c r="W4809" s="25">
        <v>2.9147216590681646</v>
      </c>
      <c r="X4809" s="25">
        <v>2.6581353890412718</v>
      </c>
      <c r="Y4809" s="34">
        <v>1.2126962331187707</v>
      </c>
      <c r="Z4809" s="34">
        <v>1.1392208153303329</v>
      </c>
    </row>
    <row r="4810" spans="1:26" x14ac:dyDescent="0.25">
      <c r="A4810" s="39">
        <v>43689</v>
      </c>
      <c r="B4810" s="25">
        <v>47464.292933889999</v>
      </c>
      <c r="C4810" s="34">
        <v>60291.587778581881</v>
      </c>
      <c r="D4810" s="34">
        <v>12492.401778302599</v>
      </c>
      <c r="E4810" s="25">
        <v>72783.98955688448</v>
      </c>
      <c r="F4810" s="25">
        <v>64994.610033053759</v>
      </c>
      <c r="G4810" s="25">
        <v>72155.78525984411</v>
      </c>
      <c r="H4810" s="25">
        <v>111387.05417752166</v>
      </c>
      <c r="I4810" s="25">
        <v>129746.59370915538</v>
      </c>
      <c r="J4810" s="25">
        <v>196244.99748180097</v>
      </c>
      <c r="K4810" s="25">
        <v>219090.51600683297</v>
      </c>
      <c r="L4810" s="34">
        <v>199524.96031003559</v>
      </c>
      <c r="M4810" s="34">
        <v>222370.4788350676</v>
      </c>
      <c r="O4810" s="25">
        <v>4.5786888169141227</v>
      </c>
      <c r="P4810" s="34">
        <v>-0.56744676813721417</v>
      </c>
      <c r="Q4810" s="34">
        <v>70.033926005013498</v>
      </c>
      <c r="R4810" s="25">
        <v>7.0625666166411971</v>
      </c>
      <c r="S4810" s="25">
        <v>0.35774438426723343</v>
      </c>
      <c r="T4810" s="25">
        <v>0.42212509205643567</v>
      </c>
      <c r="U4810" s="25">
        <v>2.6567043388552092</v>
      </c>
      <c r="V4810" s="25">
        <v>2.3918944993654545</v>
      </c>
      <c r="W4810" s="25">
        <v>3.0501392803248928</v>
      </c>
      <c r="X4810" s="25">
        <v>2.8078051555751049</v>
      </c>
      <c r="Y4810" s="34">
        <v>1.3862012621520092</v>
      </c>
      <c r="Z4810" s="34">
        <v>1.3227712689729554</v>
      </c>
    </row>
    <row r="4811" spans="1:26" x14ac:dyDescent="0.25">
      <c r="A4811" s="39">
        <v>43690</v>
      </c>
      <c r="B4811" s="25">
        <v>47440.370627889999</v>
      </c>
      <c r="C4811" s="34">
        <v>60350.145505482644</v>
      </c>
      <c r="D4811" s="34">
        <v>12412.536615651201</v>
      </c>
      <c r="E4811" s="25">
        <v>72762.682121133839</v>
      </c>
      <c r="F4811" s="25">
        <v>64741.317791993766</v>
      </c>
      <c r="G4811" s="25">
        <v>71890.607591494118</v>
      </c>
      <c r="H4811" s="25">
        <v>111173.23965914165</v>
      </c>
      <c r="I4811" s="25">
        <v>129546.10294320538</v>
      </c>
      <c r="J4811" s="25">
        <v>196009.21797497096</v>
      </c>
      <c r="K4811" s="25">
        <v>218884.03129738293</v>
      </c>
      <c r="L4811" s="34">
        <v>199291.46280320556</v>
      </c>
      <c r="M4811" s="34">
        <v>222166.27612561753</v>
      </c>
      <c r="O4811" s="25">
        <v>4.525980491553816</v>
      </c>
      <c r="P4811" s="34">
        <v>-0.47087368867909651</v>
      </c>
      <c r="Q4811" s="34">
        <v>68.946882264535006</v>
      </c>
      <c r="R4811" s="25">
        <v>7.0312241638109452</v>
      </c>
      <c r="S4811" s="25">
        <v>-3.3362477823173364E-2</v>
      </c>
      <c r="T4811" s="25">
        <v>5.3066604413842811E-2</v>
      </c>
      <c r="U4811" s="25">
        <v>2.4596482809608355</v>
      </c>
      <c r="V4811" s="25">
        <v>2.2336735490623871</v>
      </c>
      <c r="W4811" s="25">
        <v>2.9263291892140053</v>
      </c>
      <c r="X4811" s="25">
        <v>2.7109126010106621</v>
      </c>
      <c r="Y4811" s="34">
        <v>1.2675523212631434</v>
      </c>
      <c r="Z4811" s="34">
        <v>1.2297266142575092</v>
      </c>
    </row>
    <row r="4812" spans="1:26" x14ac:dyDescent="0.25">
      <c r="A4812" s="39">
        <v>43691</v>
      </c>
      <c r="B4812" s="25">
        <v>47353.67510429</v>
      </c>
      <c r="C4812" s="34">
        <v>60032.972426823413</v>
      </c>
      <c r="D4812" s="34">
        <v>12448.694896561001</v>
      </c>
      <c r="E4812" s="25">
        <v>72481.667323384419</v>
      </c>
      <c r="F4812" s="25">
        <v>64565.741716643752</v>
      </c>
      <c r="G4812" s="25">
        <v>71762.471377764115</v>
      </c>
      <c r="H4812" s="25">
        <v>110932.63297549165</v>
      </c>
      <c r="I4812" s="25">
        <v>129333.14047341539</v>
      </c>
      <c r="J4812" s="25">
        <v>195779.32729492095</v>
      </c>
      <c r="K4812" s="25">
        <v>218663.89192374295</v>
      </c>
      <c r="L4812" s="34">
        <v>199062.97812315557</v>
      </c>
      <c r="M4812" s="34">
        <v>221947.54275197757</v>
      </c>
      <c r="O4812" s="25">
        <v>4.3850884957151059</v>
      </c>
      <c r="P4812" s="34">
        <v>-0.50960386587218798</v>
      </c>
      <c r="Q4812" s="34">
        <v>69.496422678654213</v>
      </c>
      <c r="R4812" s="25">
        <v>7.0867705291778993</v>
      </c>
      <c r="S4812" s="25">
        <v>7.59110989215106E-2</v>
      </c>
      <c r="T4812" s="25">
        <v>0.22967561119411339</v>
      </c>
      <c r="U4812" s="25">
        <v>2.5359189739023957</v>
      </c>
      <c r="V4812" s="25">
        <v>2.3343812865430635</v>
      </c>
      <c r="W4812" s="25">
        <v>2.9984016508355582</v>
      </c>
      <c r="X4812" s="25">
        <v>2.7916164307324687</v>
      </c>
      <c r="Y4812" s="34">
        <v>1.3313050784491631</v>
      </c>
      <c r="Z4812" s="34">
        <v>1.3028408188689555</v>
      </c>
    </row>
    <row r="4813" spans="1:26" x14ac:dyDescent="0.25">
      <c r="A4813" s="39">
        <v>43692</v>
      </c>
      <c r="B4813" s="25">
        <v>47271.094164790004</v>
      </c>
      <c r="C4813" s="34">
        <v>59960.790814534186</v>
      </c>
      <c r="D4813" s="34">
        <v>12370.518072999799</v>
      </c>
      <c r="E4813" s="25">
        <v>72331.308887533989</v>
      </c>
      <c r="F4813" s="25">
        <v>64234.641798123768</v>
      </c>
      <c r="G4813" s="25">
        <v>71461.087807364122</v>
      </c>
      <c r="H4813" s="25">
        <v>110479.97640816167</v>
      </c>
      <c r="I4813" s="25">
        <v>128909.9376427354</v>
      </c>
      <c r="J4813" s="25">
        <v>195535.64263350095</v>
      </c>
      <c r="K4813" s="25">
        <v>218495.159967443</v>
      </c>
      <c r="L4813" s="34">
        <v>198820.97346173556</v>
      </c>
      <c r="M4813" s="34">
        <v>221780.49079567762</v>
      </c>
      <c r="O4813" s="25">
        <v>4.1165972144369345</v>
      </c>
      <c r="P4813" s="34">
        <v>-0.3929746969629444</v>
      </c>
      <c r="Q4813" s="34">
        <v>68.954301228503212</v>
      </c>
      <c r="R4813" s="25">
        <v>7.1270797289381571</v>
      </c>
      <c r="S4813" s="25">
        <v>-1.1256565782979955E-2</v>
      </c>
      <c r="T4813" s="25">
        <v>0.34031698141330224</v>
      </c>
      <c r="U4813" s="25">
        <v>2.4086116445401151</v>
      </c>
      <c r="V4813" s="25">
        <v>2.3018876547270084</v>
      </c>
      <c r="W4813" s="25">
        <v>3.0312975652953211</v>
      </c>
      <c r="X4813" s="25">
        <v>2.8892371548093987</v>
      </c>
      <c r="Y4813" s="34">
        <v>1.358756409502182</v>
      </c>
      <c r="Z4813" s="34">
        <v>1.3934690325896781</v>
      </c>
    </row>
    <row r="4814" spans="1:26" x14ac:dyDescent="0.25">
      <c r="A4814" s="39">
        <v>43693</v>
      </c>
      <c r="B4814" s="25">
        <v>47167.494118189999</v>
      </c>
      <c r="C4814" s="34">
        <v>59772.628265754938</v>
      </c>
      <c r="D4814" s="34">
        <v>12289.3716130626</v>
      </c>
      <c r="E4814" s="25">
        <v>72061.999878817544</v>
      </c>
      <c r="F4814" s="25">
        <v>63927.943849263749</v>
      </c>
      <c r="G4814" s="25">
        <v>71174.319155744102</v>
      </c>
      <c r="H4814" s="25">
        <v>110366.66025040165</v>
      </c>
      <c r="I4814" s="25">
        <v>128790.90472333538</v>
      </c>
      <c r="J4814" s="25">
        <v>195353.22586336095</v>
      </c>
      <c r="K4814" s="25">
        <v>218343.57696512295</v>
      </c>
      <c r="L4814" s="34">
        <v>198637.35869159555</v>
      </c>
      <c r="M4814" s="34">
        <v>221627.70979335756</v>
      </c>
      <c r="O4814" s="25">
        <v>4.2202195292670108</v>
      </c>
      <c r="P4814" s="34">
        <v>-0.5904439639402792</v>
      </c>
      <c r="Q4814" s="34">
        <v>71.010732292523286</v>
      </c>
      <c r="R4814" s="25">
        <v>7.0535669556258673</v>
      </c>
      <c r="S4814" s="25">
        <v>-0.23316595032204512</v>
      </c>
      <c r="T4814" s="25">
        <v>0.24481996532998984</v>
      </c>
      <c r="U4814" s="25">
        <v>2.4367914011796277</v>
      </c>
      <c r="V4814" s="25">
        <v>2.3685429492358079</v>
      </c>
      <c r="W4814" s="25">
        <v>3.0185640416588333</v>
      </c>
      <c r="X4814" s="25">
        <v>2.9195088704017325</v>
      </c>
      <c r="Y4814" s="34">
        <v>1.3422155571555017</v>
      </c>
      <c r="Z4814" s="34">
        <v>1.4188101041144874</v>
      </c>
    </row>
    <row r="4815" spans="1:26" x14ac:dyDescent="0.25">
      <c r="A4815" s="39">
        <v>43696</v>
      </c>
      <c r="B4815" s="25">
        <v>47097.26894889</v>
      </c>
      <c r="C4815" s="34">
        <v>59363.46878036725</v>
      </c>
      <c r="D4815" s="34">
        <v>12268.851460937401</v>
      </c>
      <c r="E4815" s="25">
        <v>71632.320241304653</v>
      </c>
      <c r="F4815" s="25">
        <v>64313.34597235376</v>
      </c>
      <c r="G4815" s="25">
        <v>71550.07896656412</v>
      </c>
      <c r="H4815" s="25">
        <v>110126.82421763166</v>
      </c>
      <c r="I4815" s="25">
        <v>128518.20165650539</v>
      </c>
      <c r="J4815" s="25">
        <v>194846.09614335094</v>
      </c>
      <c r="K4815" s="25">
        <v>217831.82698252291</v>
      </c>
      <c r="L4815" s="34">
        <v>198131.96697158556</v>
      </c>
      <c r="M4815" s="34">
        <v>221117.69781075753</v>
      </c>
      <c r="O4815" s="25">
        <v>4.1837550007843172</v>
      </c>
      <c r="P4815" s="34">
        <v>6.3456614843460102E-2</v>
      </c>
      <c r="Q4815" s="34">
        <v>73.891041751588645</v>
      </c>
      <c r="R4815" s="25">
        <v>7.9103829864794584</v>
      </c>
      <c r="S4815" s="25">
        <v>-6.105539551599648E-2</v>
      </c>
      <c r="T4815" s="25">
        <v>0.49080896332776014</v>
      </c>
      <c r="U4815" s="25">
        <v>2.8986316279296265</v>
      </c>
      <c r="V4815" s="25">
        <v>2.7984881250117111</v>
      </c>
      <c r="W4815" s="25">
        <v>3.0864083229194872</v>
      </c>
      <c r="X4815" s="25">
        <v>3.0131458294458735</v>
      </c>
      <c r="Y4815" s="34">
        <v>1.4386836734358699</v>
      </c>
      <c r="Z4815" s="34">
        <v>1.5373921792231737</v>
      </c>
    </row>
    <row r="4816" spans="1:26" x14ac:dyDescent="0.25">
      <c r="A4816" s="39">
        <v>43697</v>
      </c>
      <c r="B4816" s="25">
        <v>47069.147691089995</v>
      </c>
      <c r="C4816" s="34">
        <v>59024.255693047999</v>
      </c>
      <c r="D4816" s="34">
        <v>12418.357823755801</v>
      </c>
      <c r="E4816" s="25">
        <v>71442.613516803802</v>
      </c>
      <c r="F4816" s="25">
        <v>64596.823541493752</v>
      </c>
      <c r="G4816" s="25">
        <v>71861.356358164121</v>
      </c>
      <c r="H4816" s="25">
        <v>110362.85500975166</v>
      </c>
      <c r="I4816" s="25">
        <v>128814.23058142541</v>
      </c>
      <c r="J4816" s="25">
        <v>195055.92135466094</v>
      </c>
      <c r="K4816" s="25">
        <v>218087.20078235294</v>
      </c>
      <c r="L4816" s="34">
        <v>198342.73018289555</v>
      </c>
      <c r="M4816" s="34">
        <v>221374.00961058756</v>
      </c>
      <c r="O4816" s="25">
        <v>4.1215480342587485</v>
      </c>
      <c r="P4816" s="34">
        <v>-0.50832321446095952</v>
      </c>
      <c r="Q4816" s="34">
        <v>76.010051608522417</v>
      </c>
      <c r="R4816" s="25">
        <v>7.6245996246249836</v>
      </c>
      <c r="S4816" s="25">
        <v>0.37945113777919648</v>
      </c>
      <c r="T4816" s="25">
        <v>0.92799250450170678</v>
      </c>
      <c r="U4816" s="25">
        <v>3.1191704993966507</v>
      </c>
      <c r="V4816" s="25">
        <v>3.0352742419259782</v>
      </c>
      <c r="W4816" s="25">
        <v>3.1974196689904533</v>
      </c>
      <c r="X4816" s="25">
        <v>3.1339126560722574</v>
      </c>
      <c r="Y4816" s="34">
        <v>1.5465892428846439</v>
      </c>
      <c r="Z4816" s="34">
        <v>1.6550907261833503</v>
      </c>
    </row>
    <row r="4817" spans="1:26" x14ac:dyDescent="0.25">
      <c r="A4817" s="39">
        <v>43698</v>
      </c>
      <c r="B4817" s="25">
        <v>46975.566170800004</v>
      </c>
      <c r="C4817" s="34">
        <v>58900.51358615877</v>
      </c>
      <c r="D4817" s="34">
        <v>12430.825474641002</v>
      </c>
      <c r="E4817" s="25">
        <v>71331.339060799772</v>
      </c>
      <c r="F4817" s="25">
        <v>64418.197884163768</v>
      </c>
      <c r="G4817" s="25">
        <v>71676.719305794133</v>
      </c>
      <c r="H4817" s="25">
        <v>110131.91733404165</v>
      </c>
      <c r="I4817" s="25">
        <v>128549.35166300539</v>
      </c>
      <c r="J4817" s="25">
        <v>194998.60089421089</v>
      </c>
      <c r="K4817" s="25">
        <v>218014.03118455291</v>
      </c>
      <c r="L4817" s="34">
        <v>198286.17472244549</v>
      </c>
      <c r="M4817" s="34">
        <v>221301.60501278751</v>
      </c>
      <c r="O4817" s="25">
        <v>4.011302396548988</v>
      </c>
      <c r="P4817" s="34">
        <v>-0.26100899600549621</v>
      </c>
      <c r="Q4817" s="34">
        <v>77.244071671711481</v>
      </c>
      <c r="R4817" s="25">
        <v>7.9664734185411534</v>
      </c>
      <c r="S4817" s="25">
        <v>0.3576316796876311</v>
      </c>
      <c r="T4817" s="25">
        <v>0.90606643484729688</v>
      </c>
      <c r="U4817" s="25">
        <v>2.9963197134455388</v>
      </c>
      <c r="V4817" s="25">
        <v>2.9193171608949742</v>
      </c>
      <c r="W4817" s="25">
        <v>3.2017002080103163</v>
      </c>
      <c r="X4817" s="25">
        <v>3.1282254727071024</v>
      </c>
      <c r="Y4817" s="34">
        <v>1.54608782616108</v>
      </c>
      <c r="Z4817" s="34">
        <v>1.645477543892282</v>
      </c>
    </row>
    <row r="4818" spans="1:26" x14ac:dyDescent="0.25">
      <c r="A4818" s="39">
        <v>43699</v>
      </c>
      <c r="B4818" s="25">
        <v>46954.152617199994</v>
      </c>
      <c r="C4818" s="34">
        <v>58900.51358615877</v>
      </c>
      <c r="D4818" s="34">
        <v>12430.825474641002</v>
      </c>
      <c r="E4818" s="25">
        <v>71331.339060799772</v>
      </c>
      <c r="F4818" s="25">
        <v>64291.630094553766</v>
      </c>
      <c r="G4818" s="25">
        <v>71543.565739634127</v>
      </c>
      <c r="H4818" s="25">
        <v>110017.17609823165</v>
      </c>
      <c r="I4818" s="25">
        <v>128424.5409702154</v>
      </c>
      <c r="J4818" s="25">
        <v>195005.32173498091</v>
      </c>
      <c r="K4818" s="25">
        <v>217974.69555115292</v>
      </c>
      <c r="L4818" s="34">
        <v>198293.55956321553</v>
      </c>
      <c r="M4818" s="34">
        <v>221262.93337938754</v>
      </c>
      <c r="O4818" s="25">
        <v>4.2017342913814426</v>
      </c>
      <c r="P4818" s="34">
        <v>-0.22770448902018625</v>
      </c>
      <c r="Q4818" s="34">
        <v>76.516053173302211</v>
      </c>
      <c r="R4818" s="25">
        <v>7.9514196984913132</v>
      </c>
      <c r="S4818" s="25">
        <v>0.33938422850521288</v>
      </c>
      <c r="T4818" s="25">
        <v>0.96080264586440034</v>
      </c>
      <c r="U4818" s="25">
        <v>2.8912986822642095</v>
      </c>
      <c r="V4818" s="25">
        <v>2.8468795381533463</v>
      </c>
      <c r="W4818" s="25">
        <v>3.2370701201488217</v>
      </c>
      <c r="X4818" s="25">
        <v>3.1765461639800208</v>
      </c>
      <c r="Y4818" s="34">
        <v>1.5746426527564195</v>
      </c>
      <c r="Z4818" s="34">
        <v>1.6868109353930016</v>
      </c>
    </row>
    <row r="4819" spans="1:26" x14ac:dyDescent="0.25">
      <c r="A4819" s="39">
        <v>43700</v>
      </c>
      <c r="B4819" s="25">
        <v>46954.152617199994</v>
      </c>
      <c r="C4819" s="34">
        <v>58541.804514850315</v>
      </c>
      <c r="D4819" s="34">
        <v>12490.928102195201</v>
      </c>
      <c r="E4819" s="25">
        <v>71032.73261704552</v>
      </c>
      <c r="F4819" s="25">
        <v>63873.046438803751</v>
      </c>
      <c r="G4819" s="25">
        <v>71101.153325464111</v>
      </c>
      <c r="H4819" s="25">
        <v>109591.60324346164</v>
      </c>
      <c r="I4819" s="25">
        <v>127975.96579689538</v>
      </c>
      <c r="J4819" s="25">
        <v>194753.30067066092</v>
      </c>
      <c r="K4819" s="25">
        <v>217751.52101993293</v>
      </c>
      <c r="L4819" s="34">
        <v>198041.53849889553</v>
      </c>
      <c r="M4819" s="34">
        <v>221039.75884816755</v>
      </c>
      <c r="O4819" s="25">
        <v>4.4510962598709236</v>
      </c>
      <c r="P4819" s="34">
        <v>-0.6989895614529118</v>
      </c>
      <c r="Q4819" s="34">
        <v>78.332800383513089</v>
      </c>
      <c r="R4819" s="25">
        <v>7.6936143650010669</v>
      </c>
      <c r="S4819" s="25">
        <v>-0.17537113043818442</v>
      </c>
      <c r="T4819" s="25">
        <v>0.46499805958417628</v>
      </c>
      <c r="U4819" s="25">
        <v>2.3717186104271093</v>
      </c>
      <c r="V4819" s="25">
        <v>2.391556758773894</v>
      </c>
      <c r="W4819" s="25">
        <v>3.0402862614573811</v>
      </c>
      <c r="X4819" s="25">
        <v>3.0201571246363024</v>
      </c>
      <c r="Y4819" s="34">
        <v>1.3816112057876362</v>
      </c>
      <c r="Z4819" s="34">
        <v>1.5324349215096511</v>
      </c>
    </row>
    <row r="4820" spans="1:26" x14ac:dyDescent="0.25">
      <c r="A4820" s="39">
        <v>43703</v>
      </c>
      <c r="B4820" s="25">
        <v>46904.217921399999</v>
      </c>
      <c r="C4820" s="34">
        <v>58364.688685552595</v>
      </c>
      <c r="D4820" s="34">
        <v>12592.530018901003</v>
      </c>
      <c r="E4820" s="25">
        <v>70957.218704453597</v>
      </c>
      <c r="F4820" s="25">
        <v>64206.077140743764</v>
      </c>
      <c r="G4820" s="25">
        <v>71435.376472334116</v>
      </c>
      <c r="H4820" s="25">
        <v>109719.36068009166</v>
      </c>
      <c r="I4820" s="25">
        <v>128090.91271381539</v>
      </c>
      <c r="J4820" s="25">
        <v>194911.04497995094</v>
      </c>
      <c r="K4820" s="25">
        <v>217903.98123229289</v>
      </c>
      <c r="L4820" s="34">
        <v>198198.83480818555</v>
      </c>
      <c r="M4820" s="34">
        <v>221191.77106052751</v>
      </c>
      <c r="O4820" s="25">
        <v>4.7655891218040036</v>
      </c>
      <c r="P4820" s="34">
        <v>0.12517195104078116</v>
      </c>
      <c r="Q4820" s="34">
        <v>84.757901562008243</v>
      </c>
      <c r="R4820" s="25">
        <v>8.98484840572773</v>
      </c>
      <c r="S4820" s="25">
        <v>0.56671954094669186</v>
      </c>
      <c r="T4820" s="25">
        <v>1.227458227893452</v>
      </c>
      <c r="U4820" s="25">
        <v>2.6274539247659545</v>
      </c>
      <c r="V4820" s="25">
        <v>2.6254488373352647</v>
      </c>
      <c r="W4820" s="25">
        <v>3.1128100674088222</v>
      </c>
      <c r="X4820" s="25">
        <v>3.1302669163824515</v>
      </c>
      <c r="Y4820" s="34">
        <v>1.4818605190165313</v>
      </c>
      <c r="Z4820" s="34">
        <v>1.6657037790884122</v>
      </c>
    </row>
    <row r="4821" spans="1:26" x14ac:dyDescent="0.25">
      <c r="A4821" s="39">
        <v>43704</v>
      </c>
      <c r="B4821" s="25">
        <v>46794.903980699994</v>
      </c>
      <c r="C4821" s="34">
        <v>57999.108828693359</v>
      </c>
      <c r="D4821" s="34">
        <v>12474.7986383958</v>
      </c>
      <c r="E4821" s="25">
        <v>70473.907467089157</v>
      </c>
      <c r="F4821" s="25">
        <v>63811.514390063756</v>
      </c>
      <c r="G4821" s="25">
        <v>71001.279079244108</v>
      </c>
      <c r="H4821" s="25">
        <v>109149.47109433165</v>
      </c>
      <c r="I4821" s="25">
        <v>127491.75593667538</v>
      </c>
      <c r="J4821" s="25">
        <v>194231.27218826095</v>
      </c>
      <c r="K4821" s="25">
        <v>217174.52284975295</v>
      </c>
      <c r="L4821" s="34">
        <v>197519.66101649555</v>
      </c>
      <c r="M4821" s="34">
        <v>220462.91167798755</v>
      </c>
      <c r="O4821" s="25">
        <v>4.5214247394908202</v>
      </c>
      <c r="P4821" s="34">
        <v>-0.50198372911841593</v>
      </c>
      <c r="Q4821" s="34">
        <v>83.030543931929856</v>
      </c>
      <c r="R4821" s="25">
        <v>8.2425193953934883</v>
      </c>
      <c r="S4821" s="25">
        <v>-5.1288648557878957E-2</v>
      </c>
      <c r="T4821" s="25">
        <v>0.61232077225374937</v>
      </c>
      <c r="U4821" s="25">
        <v>2.0944001697835724</v>
      </c>
      <c r="V4821" s="25">
        <v>2.1454090603113984</v>
      </c>
      <c r="W4821" s="25">
        <v>2.7531932854776953</v>
      </c>
      <c r="X4821" s="25">
        <v>2.7850266079204378</v>
      </c>
      <c r="Y4821" s="34">
        <v>1.1341096350965696</v>
      </c>
      <c r="Z4821" s="34">
        <v>1.3307003486866531</v>
      </c>
    </row>
    <row r="4822" spans="1:26" x14ac:dyDescent="0.25">
      <c r="A4822" s="39">
        <v>43705</v>
      </c>
      <c r="B4822" s="25">
        <v>46685.221895099996</v>
      </c>
      <c r="C4822" s="34">
        <v>58162.15239418413</v>
      </c>
      <c r="D4822" s="34">
        <v>12831.474123649999</v>
      </c>
      <c r="E4822" s="25">
        <v>70993.626517834127</v>
      </c>
      <c r="F4822" s="25">
        <v>64071.497191173752</v>
      </c>
      <c r="G4822" s="25">
        <v>71239.924407504106</v>
      </c>
      <c r="H4822" s="25">
        <v>109705.65215444165</v>
      </c>
      <c r="I4822" s="25">
        <v>128066.23361014538</v>
      </c>
      <c r="J4822" s="25">
        <v>194771.4961605609</v>
      </c>
      <c r="K4822" s="25">
        <v>217740.9703436229</v>
      </c>
      <c r="L4822" s="34">
        <v>198060.20198879551</v>
      </c>
      <c r="M4822" s="34">
        <v>221029.67617185751</v>
      </c>
      <c r="O4822" s="25">
        <v>4.4224979081322724</v>
      </c>
      <c r="P4822" s="34">
        <v>-0.1567892407796645</v>
      </c>
      <c r="Q4822" s="34">
        <v>69.787221306851421</v>
      </c>
      <c r="R4822" s="25">
        <v>7.8752243156604118</v>
      </c>
      <c r="S4822" s="25">
        <v>0.82640910382507649</v>
      </c>
      <c r="T4822" s="25">
        <v>1.3900220921433393</v>
      </c>
      <c r="U4822" s="25">
        <v>2.7412026072696438</v>
      </c>
      <c r="V4822" s="25">
        <v>2.7423547792062131</v>
      </c>
      <c r="W4822" s="25">
        <v>3.004349869667422</v>
      </c>
      <c r="X4822" s="25">
        <v>3.0364479834671165</v>
      </c>
      <c r="Y4822" s="34">
        <v>1.3724719562543841</v>
      </c>
      <c r="Z4822" s="34">
        <v>1.5703731197484805</v>
      </c>
    </row>
    <row r="4823" spans="1:26" x14ac:dyDescent="0.25">
      <c r="A4823" s="39">
        <v>43706</v>
      </c>
      <c r="B4823" s="25">
        <v>46631.888595600001</v>
      </c>
      <c r="C4823" s="34">
        <v>57914.317046584889</v>
      </c>
      <c r="D4823" s="34">
        <v>12466.0644224606</v>
      </c>
      <c r="E4823" s="25">
        <v>70380.381469045489</v>
      </c>
      <c r="F4823" s="25">
        <v>63977.054386943746</v>
      </c>
      <c r="G4823" s="25">
        <v>71300.780019714104</v>
      </c>
      <c r="H4823" s="25">
        <v>109550.78509737163</v>
      </c>
      <c r="I4823" s="25">
        <v>128047.89298326538</v>
      </c>
      <c r="J4823" s="25">
        <v>194679.49750062087</v>
      </c>
      <c r="K4823" s="25">
        <v>217793.56733682292</v>
      </c>
      <c r="L4823" s="34">
        <v>197968.51432885547</v>
      </c>
      <c r="M4823" s="34">
        <v>221082.58416505752</v>
      </c>
      <c r="O4823" s="25">
        <v>4.4596746986280467</v>
      </c>
      <c r="P4823" s="34">
        <v>-0.5642462797892378</v>
      </c>
      <c r="Q4823" s="34">
        <v>80.054075128656393</v>
      </c>
      <c r="R4823" s="25">
        <v>8.0009243505153584</v>
      </c>
      <c r="S4823" s="25">
        <v>0.18110043997214831</v>
      </c>
      <c r="T4823" s="25">
        <v>1.0480650870260622</v>
      </c>
      <c r="U4823" s="25">
        <v>2.2399052215398507</v>
      </c>
      <c r="V4823" s="25">
        <v>2.4405312521701195</v>
      </c>
      <c r="W4823" s="25">
        <v>2.7072719370363263</v>
      </c>
      <c r="X4823" s="25">
        <v>2.8488380286277204</v>
      </c>
      <c r="Y4823" s="34">
        <v>1.0841345702137684</v>
      </c>
      <c r="Z4823" s="34">
        <v>1.3869563785057437</v>
      </c>
    </row>
    <row r="4824" spans="1:26" x14ac:dyDescent="0.25">
      <c r="A4824" s="39">
        <v>43707</v>
      </c>
      <c r="B4824" s="25">
        <v>46837.4889673</v>
      </c>
      <c r="C4824" s="34">
        <v>59125.081718365662</v>
      </c>
      <c r="D4824" s="34">
        <v>12622.973061144601</v>
      </c>
      <c r="E4824" s="25">
        <v>71748.054779510261</v>
      </c>
      <c r="F4824" s="25">
        <v>65183.974606969983</v>
      </c>
      <c r="G4824" s="25">
        <v>72475.667259679976</v>
      </c>
      <c r="H4824" s="25">
        <v>111571.15047347</v>
      </c>
      <c r="I4824" s="25">
        <v>130000.30820630999</v>
      </c>
      <c r="J4824" s="25">
        <v>196618.06484740999</v>
      </c>
      <c r="K4824" s="25">
        <v>219705.13070069003</v>
      </c>
      <c r="L4824" s="34">
        <v>199881.55967564459</v>
      </c>
      <c r="M4824" s="34">
        <v>222968.62552892463</v>
      </c>
      <c r="O4824" s="25">
        <v>4.8697944602575705</v>
      </c>
      <c r="P4824" s="34">
        <v>0.36291076978143266</v>
      </c>
      <c r="Q4824" s="34">
        <v>80.065362679797403</v>
      </c>
      <c r="R4824" s="25">
        <v>8.8386200734362106</v>
      </c>
      <c r="S4824" s="25">
        <v>1.1974966496183015</v>
      </c>
      <c r="T4824" s="25">
        <v>1.803573482131493</v>
      </c>
      <c r="U4824" s="25">
        <v>2.334571869465174</v>
      </c>
      <c r="V4824" s="25">
        <v>2.4037434056608076</v>
      </c>
      <c r="W4824" s="25">
        <v>2.7656731783469723</v>
      </c>
      <c r="X4824" s="25">
        <v>2.8294353126345539</v>
      </c>
      <c r="Y4824" s="34">
        <v>1.198189870969002</v>
      </c>
      <c r="Z4824" s="34">
        <v>1.4193892688579623</v>
      </c>
    </row>
    <row r="4825" spans="1:26" x14ac:dyDescent="0.25">
      <c r="A4825" s="39">
        <v>43710</v>
      </c>
      <c r="B4825" s="25">
        <v>46976.259680900002</v>
      </c>
      <c r="C4825" s="34">
        <v>59248.216424277955</v>
      </c>
      <c r="D4825" s="34">
        <v>12524.266823292002</v>
      </c>
      <c r="E4825" s="25">
        <v>71772.483247569951</v>
      </c>
      <c r="F4825" s="25">
        <v>64905.114017543754</v>
      </c>
      <c r="G4825" s="25">
        <v>72153.189037584118</v>
      </c>
      <c r="H4825" s="25">
        <v>111530.92334073164</v>
      </c>
      <c r="I4825" s="25">
        <v>129906.84431814539</v>
      </c>
      <c r="J4825" s="25">
        <v>196828.92469327094</v>
      </c>
      <c r="K4825" s="25">
        <v>219858.45737382295</v>
      </c>
      <c r="L4825" s="34">
        <v>200093.02452150555</v>
      </c>
      <c r="M4825" s="34">
        <v>223122.55720205756</v>
      </c>
      <c r="O4825" s="25">
        <v>4.3646923790955805</v>
      </c>
      <c r="P4825" s="34">
        <v>-0.7782094230842973</v>
      </c>
      <c r="Q4825" s="34">
        <v>76.119654716841282</v>
      </c>
      <c r="R4825" s="25">
        <v>7.405033136054362</v>
      </c>
      <c r="S4825" s="25">
        <v>-0.25109184817831975</v>
      </c>
      <c r="T4825" s="25">
        <v>0.38617049546412208</v>
      </c>
      <c r="U4825" s="25">
        <v>1.9765900975168504</v>
      </c>
      <c r="V4825" s="25">
        <v>2.0269650817326124</v>
      </c>
      <c r="W4825" s="25">
        <v>2.6401982399820056</v>
      </c>
      <c r="X4825" s="25">
        <v>2.7039490732257754</v>
      </c>
      <c r="Y4825" s="34">
        <v>1.0699066478296437</v>
      </c>
      <c r="Z4825" s="34">
        <v>1.2908592130851826</v>
      </c>
    </row>
    <row r="4826" spans="1:26" x14ac:dyDescent="0.25">
      <c r="A4826" s="39">
        <v>43711</v>
      </c>
      <c r="B4826" s="25">
        <v>47062.957738099998</v>
      </c>
      <c r="C4826" s="34">
        <v>59217.264702298722</v>
      </c>
      <c r="D4826" s="34">
        <v>12448.151174127202</v>
      </c>
      <c r="E4826" s="25">
        <v>71665.415876425919</v>
      </c>
      <c r="F4826" s="25">
        <v>64805.263446193749</v>
      </c>
      <c r="G4826" s="25">
        <v>72059.361051284111</v>
      </c>
      <c r="H4826" s="25">
        <v>111383.61609896165</v>
      </c>
      <c r="I4826" s="25">
        <v>129763.16197310539</v>
      </c>
      <c r="J4826" s="25">
        <v>196740.64847909092</v>
      </c>
      <c r="K4826" s="25">
        <v>219800.80538231297</v>
      </c>
      <c r="L4826" s="34">
        <v>200005.42130732551</v>
      </c>
      <c r="M4826" s="34">
        <v>223065.57821054757</v>
      </c>
      <c r="O4826" s="25">
        <v>4.5573049057421322</v>
      </c>
      <c r="P4826" s="34">
        <v>-0.83004364631602545</v>
      </c>
      <c r="Q4826" s="34">
        <v>75.049295705923228</v>
      </c>
      <c r="R4826" s="25">
        <v>7.2448105267035157</v>
      </c>
      <c r="S4826" s="25">
        <v>-0.40454640443726708</v>
      </c>
      <c r="T4826" s="25">
        <v>0.25562834818559921</v>
      </c>
      <c r="U4826" s="25">
        <v>1.8419019790792301</v>
      </c>
      <c r="V4826" s="25">
        <v>1.9141190367285787</v>
      </c>
      <c r="W4826" s="25">
        <v>2.594164923804354</v>
      </c>
      <c r="X4826" s="25">
        <v>2.6770177135194473</v>
      </c>
      <c r="Y4826" s="34">
        <v>1.0256569859516285</v>
      </c>
      <c r="Z4826" s="34">
        <v>1.2649924828024295</v>
      </c>
    </row>
    <row r="4827" spans="1:26" x14ac:dyDescent="0.25">
      <c r="A4827" s="39">
        <v>43712</v>
      </c>
      <c r="B4827" s="25">
        <v>47108.340737110004</v>
      </c>
      <c r="C4827" s="34">
        <v>60183.772956809495</v>
      </c>
      <c r="D4827" s="34">
        <v>12414.751402803402</v>
      </c>
      <c r="E4827" s="25">
        <v>72598.5243596129</v>
      </c>
      <c r="F4827" s="25">
        <v>64952.883103663757</v>
      </c>
      <c r="G4827" s="25">
        <v>72167.444641804119</v>
      </c>
      <c r="H4827" s="25">
        <v>112208.46913394165</v>
      </c>
      <c r="I4827" s="25">
        <v>130555.52420341539</v>
      </c>
      <c r="J4827" s="25">
        <v>197433.83647442091</v>
      </c>
      <c r="K4827" s="25">
        <v>220460.62166389293</v>
      </c>
      <c r="L4827" s="34">
        <v>200699.07730265553</v>
      </c>
      <c r="M4827" s="34">
        <v>223725.86249212755</v>
      </c>
      <c r="O4827" s="25">
        <v>4.348871416843636</v>
      </c>
      <c r="P4827" s="34">
        <v>-1.5941711510413015</v>
      </c>
      <c r="Q4827" s="34">
        <v>77.64043900905871</v>
      </c>
      <c r="R4827" s="25">
        <v>6.5315429756427124</v>
      </c>
      <c r="S4827" s="25">
        <v>-0.54814865183266948</v>
      </c>
      <c r="T4827" s="25">
        <v>5.9339587117590575E-2</v>
      </c>
      <c r="U4827" s="25">
        <v>1.3734297593538614</v>
      </c>
      <c r="V4827" s="25">
        <v>1.4705712711785779</v>
      </c>
      <c r="W4827" s="25">
        <v>2.2597345303918548</v>
      </c>
      <c r="X4827" s="25">
        <v>2.3473152399721364</v>
      </c>
      <c r="Y4827" s="34">
        <v>0.70778764892127644</v>
      </c>
      <c r="Z4827" s="34">
        <v>0.9493052275766134</v>
      </c>
    </row>
    <row r="4828" spans="1:26" x14ac:dyDescent="0.25">
      <c r="A4828" s="39">
        <v>43713</v>
      </c>
      <c r="B4828" s="25">
        <v>47079.268276300005</v>
      </c>
      <c r="C4828" s="34">
        <v>60102.708210920267</v>
      </c>
      <c r="D4828" s="34">
        <v>12235.427323442402</v>
      </c>
      <c r="E4828" s="25">
        <v>72338.135534362664</v>
      </c>
      <c r="F4828" s="25">
        <v>64943.880453943755</v>
      </c>
      <c r="G4828" s="25">
        <v>72142.830493034111</v>
      </c>
      <c r="H4828" s="25">
        <v>112034.08721846163</v>
      </c>
      <c r="I4828" s="25">
        <v>130366.74861828538</v>
      </c>
      <c r="J4828" s="25">
        <v>197301.1829438709</v>
      </c>
      <c r="K4828" s="25">
        <v>220307.88281683292</v>
      </c>
      <c r="L4828" s="34">
        <v>200566.6477721055</v>
      </c>
      <c r="M4828" s="34">
        <v>223573.34764506752</v>
      </c>
      <c r="O4828" s="25">
        <v>4.1745641087780783</v>
      </c>
      <c r="P4828" s="34">
        <v>-1.740412526113666</v>
      </c>
      <c r="Q4828" s="34">
        <v>74.336359496948717</v>
      </c>
      <c r="R4828" s="25">
        <v>6.0901117807446559</v>
      </c>
      <c r="S4828" s="25">
        <v>-0.55410944810632135</v>
      </c>
      <c r="T4828" s="25">
        <v>-6.5850773558917552E-3</v>
      </c>
      <c r="U4828" s="25">
        <v>1.2623892720777574</v>
      </c>
      <c r="V4828" s="25">
        <v>1.351181982704186</v>
      </c>
      <c r="W4828" s="25">
        <v>2.2809495203198527</v>
      </c>
      <c r="X4828" s="25">
        <v>2.3501018672641205</v>
      </c>
      <c r="Y4828" s="34">
        <v>0.72240515191575039</v>
      </c>
      <c r="Z4828" s="34">
        <v>0.94687845119825198</v>
      </c>
    </row>
    <row r="4829" spans="1:26" x14ac:dyDescent="0.25">
      <c r="A4829" s="39">
        <v>43714</v>
      </c>
      <c r="B4829" s="25">
        <v>47204.909242599999</v>
      </c>
      <c r="C4829" s="34">
        <v>60236.463289661035</v>
      </c>
      <c r="D4829" s="34">
        <v>12195.910643028003</v>
      </c>
      <c r="E4829" s="25">
        <v>72432.373932689035</v>
      </c>
      <c r="F4829" s="25">
        <v>64731.408956723753</v>
      </c>
      <c r="G4829" s="25">
        <v>71965.872130484116</v>
      </c>
      <c r="H4829" s="25">
        <v>112103.78473846165</v>
      </c>
      <c r="I4829" s="25">
        <v>130431.2141540054</v>
      </c>
      <c r="J4829" s="25">
        <v>197344.13283128093</v>
      </c>
      <c r="K4829" s="25">
        <v>220373.37837724292</v>
      </c>
      <c r="L4829" s="34">
        <v>200606.86265951555</v>
      </c>
      <c r="M4829" s="34">
        <v>223636.10820547753</v>
      </c>
      <c r="O4829" s="25">
        <v>4.5584550824474324</v>
      </c>
      <c r="P4829" s="34">
        <v>-1.5611612571920119</v>
      </c>
      <c r="Q4829" s="34">
        <v>74.593995675597924</v>
      </c>
      <c r="R4829" s="25">
        <v>6.2415575620562436</v>
      </c>
      <c r="S4829" s="25">
        <v>-0.86089105921205444</v>
      </c>
      <c r="T4829" s="25">
        <v>-0.30395960950586609</v>
      </c>
      <c r="U4829" s="25">
        <v>1.4850144206316029</v>
      </c>
      <c r="V4829" s="25">
        <v>1.4906550903393434</v>
      </c>
      <c r="W4829" s="25">
        <v>2.4527606139718161</v>
      </c>
      <c r="X4829" s="25">
        <v>2.4893277639635336</v>
      </c>
      <c r="Y4829" s="34">
        <v>0.88269354868064642</v>
      </c>
      <c r="Z4829" s="34">
        <v>1.0771952351648739</v>
      </c>
    </row>
    <row r="4830" spans="1:26" x14ac:dyDescent="0.25">
      <c r="A4830" s="39">
        <v>43717</v>
      </c>
      <c r="B4830" s="25">
        <v>47257.121601400002</v>
      </c>
      <c r="C4830" s="34">
        <v>60155.549871183321</v>
      </c>
      <c r="D4830" s="34">
        <v>12136.426490092801</v>
      </c>
      <c r="E4830" s="25">
        <v>72291.976361276116</v>
      </c>
      <c r="F4830" s="25">
        <v>65082.026058253759</v>
      </c>
      <c r="G4830" s="25">
        <v>72352.604891104114</v>
      </c>
      <c r="H4830" s="25">
        <v>111827.09103364166</v>
      </c>
      <c r="I4830" s="25">
        <v>130172.08778089538</v>
      </c>
      <c r="J4830" s="25">
        <v>197071.435307251</v>
      </c>
      <c r="K4830" s="25">
        <v>220111.17692153296</v>
      </c>
      <c r="L4830" s="34">
        <v>200334.57813548562</v>
      </c>
      <c r="M4830" s="34">
        <v>223374.31974976757</v>
      </c>
      <c r="O4830" s="25">
        <v>4.316082159303658</v>
      </c>
      <c r="P4830" s="34">
        <v>-0.12462481241519718</v>
      </c>
      <c r="Q4830" s="34">
        <v>73.37530074937952</v>
      </c>
      <c r="R4830" s="25">
        <v>7.5282191206928362</v>
      </c>
      <c r="S4830" s="25">
        <v>0.63182289030485617</v>
      </c>
      <c r="T4830" s="25">
        <v>1.169627980410648</v>
      </c>
      <c r="U4830" s="25">
        <v>2.2202891665019875</v>
      </c>
      <c r="V4830" s="25">
        <v>2.1881921884711053</v>
      </c>
      <c r="W4830" s="25">
        <v>2.8358881649596546</v>
      </c>
      <c r="X4830" s="25">
        <v>2.8726602289907976</v>
      </c>
      <c r="Y4830" s="34">
        <v>1.2734702444856971</v>
      </c>
      <c r="Z4830" s="34">
        <v>1.4676772956749629</v>
      </c>
    </row>
    <row r="4831" spans="1:26" x14ac:dyDescent="0.25">
      <c r="A4831" s="39">
        <v>43718</v>
      </c>
      <c r="B4831" s="25">
        <v>47281.198334300003</v>
      </c>
      <c r="C4831" s="34">
        <v>60053.32946925408</v>
      </c>
      <c r="D4831" s="34">
        <v>12182.506960440604</v>
      </c>
      <c r="E4831" s="25">
        <v>72235.836429694682</v>
      </c>
      <c r="F4831" s="25">
        <v>64746.830447623761</v>
      </c>
      <c r="G4831" s="25">
        <v>71997.494588944115</v>
      </c>
      <c r="H4831" s="25">
        <v>111315.85625875166</v>
      </c>
      <c r="I4831" s="25">
        <v>129663.9349618454</v>
      </c>
      <c r="J4831" s="25">
        <v>196721.74664646096</v>
      </c>
      <c r="K4831" s="25">
        <v>219762.58124518293</v>
      </c>
      <c r="L4831" s="34">
        <v>199985.17347469556</v>
      </c>
      <c r="M4831" s="34">
        <v>223026.00807341753</v>
      </c>
      <c r="O4831" s="25">
        <v>4.3692295022270899</v>
      </c>
      <c r="P4831" s="34">
        <v>-0.29433984313755879</v>
      </c>
      <c r="Q4831" s="34">
        <v>74.03358475182003</v>
      </c>
      <c r="R4831" s="25">
        <v>7.4447157062289326</v>
      </c>
      <c r="S4831" s="25">
        <v>0.11353316631357302</v>
      </c>
      <c r="T4831" s="25">
        <v>0.67308224835842534</v>
      </c>
      <c r="U4831" s="25">
        <v>1.7529733663842251</v>
      </c>
      <c r="V4831" s="25">
        <v>1.7892801112399548</v>
      </c>
      <c r="W4831" s="25">
        <v>2.6534135005949588</v>
      </c>
      <c r="X4831" s="25">
        <v>2.7097381771804097</v>
      </c>
      <c r="Y4831" s="34">
        <v>1.0968386172991229</v>
      </c>
      <c r="Z4831" s="34">
        <v>1.3094568842427323</v>
      </c>
    </row>
    <row r="4832" spans="1:26" x14ac:dyDescent="0.25">
      <c r="A4832" s="39">
        <v>43719</v>
      </c>
      <c r="B4832" s="25">
        <v>47275.312578699995</v>
      </c>
      <c r="C4832" s="34">
        <v>59945.792042799978</v>
      </c>
      <c r="D4832" s="34">
        <v>12129.611409029802</v>
      </c>
      <c r="E4832" s="25">
        <v>72075.403451829785</v>
      </c>
      <c r="F4832" s="25">
        <v>64808.688508723753</v>
      </c>
      <c r="G4832" s="25">
        <v>72059.224624504117</v>
      </c>
      <c r="H4832" s="25">
        <v>111135.84175717163</v>
      </c>
      <c r="I4832" s="25">
        <v>129500.20201582539</v>
      </c>
      <c r="J4832" s="25">
        <v>196621.8716878909</v>
      </c>
      <c r="K4832" s="25">
        <v>219657.60718342295</v>
      </c>
      <c r="L4832" s="34">
        <v>199885.4105161255</v>
      </c>
      <c r="M4832" s="34">
        <v>222921.14601165755</v>
      </c>
      <c r="O4832" s="25">
        <v>4.3621745941171186</v>
      </c>
      <c r="P4832" s="34">
        <v>9.1391896868020517E-2</v>
      </c>
      <c r="Q4832" s="34">
        <v>73.381456789162598</v>
      </c>
      <c r="R4832" s="25">
        <v>7.7570217313800649</v>
      </c>
      <c r="S4832" s="25">
        <v>1.0136061896612647</v>
      </c>
      <c r="T4832" s="25">
        <v>1.4584315816351223</v>
      </c>
      <c r="U4832" s="25">
        <v>2.0644046705798669</v>
      </c>
      <c r="V4832" s="25">
        <v>2.0591385875570412</v>
      </c>
      <c r="W4832" s="25">
        <v>2.8789686588985397</v>
      </c>
      <c r="X4832" s="25">
        <v>2.9015729301957061</v>
      </c>
      <c r="Y4832" s="34">
        <v>1.305443107548343</v>
      </c>
      <c r="Z4832" s="34">
        <v>1.4874766367401815</v>
      </c>
    </row>
    <row r="4833" spans="1:26" x14ac:dyDescent="0.25">
      <c r="A4833" s="39">
        <v>43720</v>
      </c>
      <c r="B4833" s="25">
        <v>47205.655037500001</v>
      </c>
      <c r="C4833" s="34">
        <v>59826.711781625876</v>
      </c>
      <c r="D4833" s="34">
        <v>12225.857019968202</v>
      </c>
      <c r="E4833" s="25">
        <v>72052.568801594083</v>
      </c>
      <c r="F4833" s="25">
        <v>64740.190378183746</v>
      </c>
      <c r="G4833" s="25">
        <v>71953.756636544102</v>
      </c>
      <c r="H4833" s="25">
        <v>110971.15415316164</v>
      </c>
      <c r="I4833" s="25">
        <v>129306.67143253537</v>
      </c>
      <c r="J4833" s="25">
        <v>196421.29660876095</v>
      </c>
      <c r="K4833" s="25">
        <v>219437.95176765296</v>
      </c>
      <c r="L4833" s="34">
        <v>199685.10543699557</v>
      </c>
      <c r="M4833" s="34">
        <v>222701.76059588758</v>
      </c>
      <c r="O4833" s="25">
        <v>4.3871872749943197</v>
      </c>
      <c r="P4833" s="34">
        <v>3.5888088715396727E-2</v>
      </c>
      <c r="Q4833" s="34">
        <v>73.853463592771433</v>
      </c>
      <c r="R4833" s="25">
        <v>7.8025674758937402</v>
      </c>
      <c r="S4833" s="25">
        <v>0.90252638102199523</v>
      </c>
      <c r="T4833" s="25">
        <v>1.3239461738906444</v>
      </c>
      <c r="U4833" s="25">
        <v>1.9246768278471826</v>
      </c>
      <c r="V4833" s="25">
        <v>1.8912809866461711</v>
      </c>
      <c r="W4833" s="25">
        <v>2.8008266437314466</v>
      </c>
      <c r="X4833" s="25">
        <v>2.8142305378984434</v>
      </c>
      <c r="Y4833" s="34">
        <v>1.2250404103507195</v>
      </c>
      <c r="Z4833" s="34">
        <v>1.3985052693714639</v>
      </c>
    </row>
    <row r="4834" spans="1:26" x14ac:dyDescent="0.25">
      <c r="A4834" s="39">
        <v>43721</v>
      </c>
      <c r="B4834" s="25">
        <v>47297.145140599998</v>
      </c>
      <c r="C4834" s="34">
        <v>59702.002804801763</v>
      </c>
      <c r="D4834" s="34">
        <v>12186.449447305004</v>
      </c>
      <c r="E4834" s="25">
        <v>71888.45225210677</v>
      </c>
      <c r="F4834" s="25">
        <v>64582.753310693763</v>
      </c>
      <c r="G4834" s="25">
        <v>71756.439416164125</v>
      </c>
      <c r="H4834" s="25">
        <v>110960.66255321164</v>
      </c>
      <c r="I4834" s="25">
        <v>129288.88587579541</v>
      </c>
      <c r="J4834" s="25">
        <v>196361.42112789091</v>
      </c>
      <c r="K4834" s="25">
        <v>219367.63169212293</v>
      </c>
      <c r="L4834" s="34">
        <v>199624.27395612551</v>
      </c>
      <c r="M4834" s="34">
        <v>222630.48452035754</v>
      </c>
      <c r="O4834" s="25">
        <v>4.6761425502543696</v>
      </c>
      <c r="P4834" s="34">
        <v>-0.22358726370016457</v>
      </c>
      <c r="Q4834" s="34">
        <v>73.605702589521414</v>
      </c>
      <c r="R4834" s="25">
        <v>7.528263332087981</v>
      </c>
      <c r="S4834" s="25">
        <v>0.70502097188331891</v>
      </c>
      <c r="T4834" s="25">
        <v>1.1398691353143198</v>
      </c>
      <c r="U4834" s="25">
        <v>1.9462777891408489</v>
      </c>
      <c r="V4834" s="25">
        <v>1.9109073951507849</v>
      </c>
      <c r="W4834" s="25">
        <v>2.7767500207986684</v>
      </c>
      <c r="X4834" s="25">
        <v>2.7893920553214269</v>
      </c>
      <c r="Y4834" s="34">
        <v>1.1972781554263401</v>
      </c>
      <c r="Z4834" s="34">
        <v>1.3703602794568948</v>
      </c>
    </row>
    <row r="4835" spans="1:26" x14ac:dyDescent="0.25">
      <c r="A4835" s="39">
        <v>43724</v>
      </c>
      <c r="B4835" s="25">
        <v>47223.065550899999</v>
      </c>
      <c r="C4835" s="34">
        <v>59430.739863569441</v>
      </c>
      <c r="D4835" s="34">
        <v>12225.352888652402</v>
      </c>
      <c r="E4835" s="25">
        <v>71656.092752221841</v>
      </c>
      <c r="F4835" s="25">
        <v>64385.908024523749</v>
      </c>
      <c r="G4835" s="25">
        <v>71556.488361704105</v>
      </c>
      <c r="H4835" s="25">
        <v>110235.85036478163</v>
      </c>
      <c r="I4835" s="25">
        <v>128542.64992023537</v>
      </c>
      <c r="J4835" s="25">
        <v>195682.93752612095</v>
      </c>
      <c r="K4835" s="25">
        <v>218655.6862052629</v>
      </c>
      <c r="L4835" s="34">
        <v>198945.71635435557</v>
      </c>
      <c r="M4835" s="34">
        <v>221918.46503349752</v>
      </c>
      <c r="O4835" s="25">
        <v>4.5266714955926712</v>
      </c>
      <c r="P4835" s="34">
        <v>-0.31438626474044051</v>
      </c>
      <c r="Q4835" s="34">
        <v>76.631043547869183</v>
      </c>
      <c r="R4835" s="25">
        <v>7.6894308686154877</v>
      </c>
      <c r="S4835" s="25">
        <v>0.74977880971087707</v>
      </c>
      <c r="T4835" s="25">
        <v>1.2240899679134998</v>
      </c>
      <c r="U4835" s="25">
        <v>2.0404587215220316</v>
      </c>
      <c r="V4835" s="25">
        <v>2.035009784437869</v>
      </c>
      <c r="W4835" s="25">
        <v>2.8410514468104386</v>
      </c>
      <c r="X4835" s="25">
        <v>2.8618237015765935</v>
      </c>
      <c r="Y4835" s="34">
        <v>1.2759626920832545</v>
      </c>
      <c r="Z4835" s="34">
        <v>1.4556762294675618</v>
      </c>
    </row>
    <row r="4836" spans="1:26" x14ac:dyDescent="0.25">
      <c r="A4836" s="39">
        <v>43725</v>
      </c>
      <c r="B4836" s="25">
        <v>47168.611505300003</v>
      </c>
      <c r="C4836" s="34">
        <v>59173.132837995334</v>
      </c>
      <c r="D4836" s="34">
        <v>12268.447916223802</v>
      </c>
      <c r="E4836" s="25">
        <v>71441.580754219132</v>
      </c>
      <c r="F4836" s="25">
        <v>64496.648258523754</v>
      </c>
      <c r="G4836" s="25">
        <v>71581.722450984118</v>
      </c>
      <c r="H4836" s="25">
        <v>110324.72796461165</v>
      </c>
      <c r="I4836" s="25">
        <v>128535.4314575254</v>
      </c>
      <c r="J4836" s="25">
        <v>195626.15157647093</v>
      </c>
      <c r="K4836" s="25">
        <v>218513.77877781293</v>
      </c>
      <c r="L4836" s="34">
        <v>198889.47340470555</v>
      </c>
      <c r="M4836" s="34">
        <v>221777.10060604755</v>
      </c>
      <c r="O4836" s="25">
        <v>4.4061392923221865</v>
      </c>
      <c r="P4836" s="34">
        <v>-0.74648107806130071</v>
      </c>
      <c r="Q4836" s="34">
        <v>77.253677492344195</v>
      </c>
      <c r="R4836" s="25">
        <v>7.3670483036146095</v>
      </c>
      <c r="S4836" s="25">
        <v>0.92306290902943733</v>
      </c>
      <c r="T4836" s="25">
        <v>1.2597862098898682</v>
      </c>
      <c r="U4836" s="25">
        <v>2.1227287908934134</v>
      </c>
      <c r="V4836" s="25">
        <v>2.0292798892342256</v>
      </c>
      <c r="W4836" s="25">
        <v>2.8112076247417406</v>
      </c>
      <c r="X4836" s="25">
        <v>2.7950664311043205</v>
      </c>
      <c r="Y4836" s="34">
        <v>1.2473314705881311</v>
      </c>
      <c r="Z4836" s="34">
        <v>1.3910478823871975</v>
      </c>
    </row>
    <row r="4837" spans="1:26" x14ac:dyDescent="0.25">
      <c r="A4837" s="39">
        <v>43726</v>
      </c>
      <c r="B4837" s="25">
        <v>47316.07028</v>
      </c>
      <c r="C4837" s="34">
        <v>58789.926562381232</v>
      </c>
      <c r="D4837" s="34">
        <v>12264.330579484202</v>
      </c>
      <c r="E4837" s="25">
        <v>71054.257141865441</v>
      </c>
      <c r="F4837" s="25">
        <v>64564.80904752374</v>
      </c>
      <c r="G4837" s="25">
        <v>71643.661422074103</v>
      </c>
      <c r="H4837" s="25">
        <v>110282.70154604163</v>
      </c>
      <c r="I4837" s="25">
        <v>128489.52958781537</v>
      </c>
      <c r="J4837" s="25">
        <v>195659.80344370089</v>
      </c>
      <c r="K4837" s="25">
        <v>218555.68831492294</v>
      </c>
      <c r="L4837" s="34">
        <v>198923.1912719355</v>
      </c>
      <c r="M4837" s="34">
        <v>221819.07614315755</v>
      </c>
      <c r="O4837" s="25">
        <v>4.8259623923393224</v>
      </c>
      <c r="P4837" s="34">
        <v>-0.73836171912531334</v>
      </c>
      <c r="Q4837" s="34">
        <v>77.45276374062</v>
      </c>
      <c r="R4837" s="25">
        <v>7.4324239014077698</v>
      </c>
      <c r="S4837" s="25">
        <v>1.2986800064835657</v>
      </c>
      <c r="T4837" s="25">
        <v>1.6155556734371856</v>
      </c>
      <c r="U4837" s="25">
        <v>2.1092238708574129</v>
      </c>
      <c r="V4837" s="25">
        <v>2.0168552295033448</v>
      </c>
      <c r="W4837" s="25">
        <v>2.8197259982567946</v>
      </c>
      <c r="X4837" s="25">
        <v>2.8061725717467345</v>
      </c>
      <c r="Y4837" s="34">
        <v>1.2505124104989607</v>
      </c>
      <c r="Z4837" s="34">
        <v>1.3972738548304831</v>
      </c>
    </row>
    <row r="4838" spans="1:26" x14ac:dyDescent="0.25">
      <c r="A4838" s="39">
        <v>43727</v>
      </c>
      <c r="B4838" s="25">
        <v>47262.294822800002</v>
      </c>
      <c r="C4838" s="34">
        <v>58659.571147757124</v>
      </c>
      <c r="D4838" s="34">
        <v>12416.664537782401</v>
      </c>
      <c r="E4838" s="25">
        <v>71076.235685539519</v>
      </c>
      <c r="F4838" s="25">
        <v>64471.551166083758</v>
      </c>
      <c r="G4838" s="25">
        <v>71577.762448944122</v>
      </c>
      <c r="H4838" s="25">
        <v>110185.18669801165</v>
      </c>
      <c r="I4838" s="25">
        <v>128418.8554856354</v>
      </c>
      <c r="J4838" s="25">
        <v>195626.56321514092</v>
      </c>
      <c r="K4838" s="25">
        <v>218537.59203748291</v>
      </c>
      <c r="L4838" s="34">
        <v>198890.29904337553</v>
      </c>
      <c r="M4838" s="34">
        <v>221801.32786571753</v>
      </c>
      <c r="O4838" s="25">
        <v>4.954552782023236</v>
      </c>
      <c r="P4838" s="34">
        <v>-0.1526974453482155</v>
      </c>
      <c r="Q4838" s="34">
        <v>82.750171038383513</v>
      </c>
      <c r="R4838" s="25">
        <v>8.441123548972751</v>
      </c>
      <c r="S4838" s="25">
        <v>1.7448109288529023</v>
      </c>
      <c r="T4838" s="25">
        <v>2.0231039077708735</v>
      </c>
      <c r="U4838" s="25">
        <v>2.6755588944371356</v>
      </c>
      <c r="V4838" s="25">
        <v>2.5208221778155737</v>
      </c>
      <c r="W4838" s="25">
        <v>3.1327192876179799</v>
      </c>
      <c r="X4838" s="25">
        <v>3.0922129809226817</v>
      </c>
      <c r="Y4838" s="34">
        <v>1.5439533851070442</v>
      </c>
      <c r="Z4838" s="34">
        <v>1.666980811467611</v>
      </c>
    </row>
    <row r="4839" spans="1:26" x14ac:dyDescent="0.25">
      <c r="A4839" s="39">
        <v>43728</v>
      </c>
      <c r="B4839" s="25">
        <v>47194.885482099999</v>
      </c>
      <c r="C4839" s="34">
        <v>58617.790051983015</v>
      </c>
      <c r="D4839" s="34">
        <v>12441.281274735604</v>
      </c>
      <c r="E4839" s="25">
        <v>71059.071326718622</v>
      </c>
      <c r="F4839" s="25">
        <v>64045.747812253758</v>
      </c>
      <c r="G4839" s="25">
        <v>71040.254912694116</v>
      </c>
      <c r="H4839" s="25">
        <v>110000.65390138165</v>
      </c>
      <c r="I4839" s="25">
        <v>128107.10049021539</v>
      </c>
      <c r="J4839" s="25">
        <v>195524.15324831096</v>
      </c>
      <c r="K4839" s="25">
        <v>218470.81354019296</v>
      </c>
      <c r="L4839" s="34">
        <v>198786.73107654558</v>
      </c>
      <c r="M4839" s="34">
        <v>221733.39136842758</v>
      </c>
      <c r="O4839" s="25">
        <v>5.0097530120151168</v>
      </c>
      <c r="P4839" s="34">
        <v>-0.56064804992662642</v>
      </c>
      <c r="Q4839" s="34">
        <v>81.2931281829824</v>
      </c>
      <c r="R4839" s="25">
        <v>7.9747795876436323</v>
      </c>
      <c r="S4839" s="25">
        <v>1.1254069188906923</v>
      </c>
      <c r="T4839" s="25">
        <v>1.3480890955064107</v>
      </c>
      <c r="U4839" s="25">
        <v>2.3313471454320833</v>
      </c>
      <c r="V4839" s="25">
        <v>2.1637051783769845</v>
      </c>
      <c r="W4839" s="25">
        <v>2.9705122434206421</v>
      </c>
      <c r="X4839" s="25">
        <v>2.9852971843194354</v>
      </c>
      <c r="Y4839" s="34">
        <v>1.3847751382398688</v>
      </c>
      <c r="Z4839" s="34">
        <v>1.560777259317514</v>
      </c>
    </row>
    <row r="4840" spans="1:26" x14ac:dyDescent="0.25">
      <c r="A4840" s="39">
        <v>43731</v>
      </c>
      <c r="B4840" s="25">
        <v>47115.2207413</v>
      </c>
      <c r="C4840" s="34">
        <v>58264.866706210698</v>
      </c>
      <c r="D4840" s="34">
        <v>12436.468127990203</v>
      </c>
      <c r="E4840" s="25">
        <v>70701.334834200898</v>
      </c>
      <c r="F4840" s="25">
        <v>64478.993775203751</v>
      </c>
      <c r="G4840" s="25">
        <v>71483.172989154118</v>
      </c>
      <c r="H4840" s="25">
        <v>109864.64559582164</v>
      </c>
      <c r="I4840" s="25">
        <v>127944.1965881754</v>
      </c>
      <c r="J4840" s="25">
        <v>195380.41750562092</v>
      </c>
      <c r="K4840" s="25">
        <v>218287.41080389291</v>
      </c>
      <c r="L4840" s="34">
        <v>198643.12533385554</v>
      </c>
      <c r="M4840" s="34">
        <v>221550.11863212753</v>
      </c>
      <c r="O4840" s="25">
        <v>4.8987552519248023</v>
      </c>
      <c r="P4840" s="34">
        <v>5.5614782851942657E-2</v>
      </c>
      <c r="Q4840" s="34">
        <v>83.221458070213018</v>
      </c>
      <c r="R4840" s="25">
        <v>8.7375741407973209</v>
      </c>
      <c r="S4840" s="25">
        <v>1.3986809229755037</v>
      </c>
      <c r="T4840" s="25">
        <v>1.5503570709440861</v>
      </c>
      <c r="U4840" s="25">
        <v>2.2590509709147444</v>
      </c>
      <c r="V4840" s="25">
        <v>2.0586541149562709</v>
      </c>
      <c r="W4840" s="25">
        <v>3.5802787967158523</v>
      </c>
      <c r="X4840" s="25">
        <v>3.5051120844084682</v>
      </c>
      <c r="Y4840" s="34">
        <v>1.9849682051213957</v>
      </c>
      <c r="Z4840" s="34">
        <v>2.0756059067507326</v>
      </c>
    </row>
    <row r="4841" spans="1:26" x14ac:dyDescent="0.25">
      <c r="A4841" s="39">
        <v>43732</v>
      </c>
      <c r="B4841" s="25">
        <v>47136.990248599999</v>
      </c>
      <c r="C4841" s="34">
        <v>58239.513429886589</v>
      </c>
      <c r="D4841" s="34">
        <v>12419.194628850802</v>
      </c>
      <c r="E4841" s="25">
        <v>70658.708058737393</v>
      </c>
      <c r="F4841" s="25">
        <v>64536.94106953375</v>
      </c>
      <c r="G4841" s="25">
        <v>71598.348595054107</v>
      </c>
      <c r="H4841" s="25">
        <v>109765.79861788164</v>
      </c>
      <c r="I4841" s="25">
        <v>127905.75204756537</v>
      </c>
      <c r="J4841" s="25">
        <v>195277.46979868095</v>
      </c>
      <c r="K4841" s="25">
        <v>218249.06613086295</v>
      </c>
      <c r="L4841" s="34">
        <v>198540.17762691557</v>
      </c>
      <c r="M4841" s="34">
        <v>221511.77395909757</v>
      </c>
      <c r="O4841" s="25">
        <v>4.9472235426870625</v>
      </c>
      <c r="P4841" s="34">
        <v>1.2076750538936309E-2</v>
      </c>
      <c r="Q4841" s="34">
        <v>82.966974589394809</v>
      </c>
      <c r="R4841" s="25">
        <v>8.6720148105779327</v>
      </c>
      <c r="S4841" s="25">
        <v>1.4898079530994979</v>
      </c>
      <c r="T4841" s="25">
        <v>1.7139777304072901</v>
      </c>
      <c r="U4841" s="25">
        <v>2.1670468680418775</v>
      </c>
      <c r="V4841" s="25">
        <v>2.0279876355272952</v>
      </c>
      <c r="W4841" s="25">
        <v>3.5257014121321761</v>
      </c>
      <c r="X4841" s="25">
        <v>3.4869302311115291</v>
      </c>
      <c r="Y4841" s="34">
        <v>1.9321140295670336</v>
      </c>
      <c r="Z4841" s="34">
        <v>2.0579392236679261</v>
      </c>
    </row>
    <row r="4842" spans="1:26" x14ac:dyDescent="0.25">
      <c r="A4842" s="39">
        <v>43733</v>
      </c>
      <c r="B4842" s="25">
        <v>47103.668755699997</v>
      </c>
      <c r="C4842" s="34">
        <v>58074.783715862482</v>
      </c>
      <c r="D4842" s="34">
        <v>12531.691895623604</v>
      </c>
      <c r="E4842" s="25">
        <v>70606.475611486094</v>
      </c>
      <c r="F4842" s="25">
        <v>64722.695057003752</v>
      </c>
      <c r="G4842" s="25">
        <v>71836.686444384119</v>
      </c>
      <c r="H4842" s="25">
        <v>109952.99713157164</v>
      </c>
      <c r="I4842" s="25">
        <v>128145.51515717538</v>
      </c>
      <c r="J4842" s="25">
        <v>195510.45354759094</v>
      </c>
      <c r="K4842" s="25">
        <v>218532.48274595293</v>
      </c>
      <c r="L4842" s="34">
        <v>198773.42937582554</v>
      </c>
      <c r="M4842" s="34">
        <v>221795.45857418753</v>
      </c>
      <c r="O4842" s="25">
        <v>4.7643296694500625</v>
      </c>
      <c r="P4842" s="34">
        <v>-0.21492075889850693</v>
      </c>
      <c r="Q4842" s="34">
        <v>84.320426862273649</v>
      </c>
      <c r="R4842" s="25">
        <v>8.6274702625987576</v>
      </c>
      <c r="S4842" s="25">
        <v>1.7972126709948411</v>
      </c>
      <c r="T4842" s="25">
        <v>2.1150452584356438</v>
      </c>
      <c r="U4842" s="25">
        <v>2.4848119290541426</v>
      </c>
      <c r="V4842" s="25">
        <v>2.3425773958135165</v>
      </c>
      <c r="W4842" s="25">
        <v>3.6342921407726658</v>
      </c>
      <c r="X4842" s="25">
        <v>3.6084228904202265</v>
      </c>
      <c r="Y4842" s="34">
        <v>2.0326998821039499</v>
      </c>
      <c r="Z4842" s="34">
        <v>2.1718499477829001</v>
      </c>
    </row>
    <row r="4843" spans="1:26" x14ac:dyDescent="0.25">
      <c r="A4843" s="39">
        <v>43734</v>
      </c>
      <c r="B4843" s="25">
        <v>46997.6652101</v>
      </c>
      <c r="C4843" s="34">
        <v>57959.181051198371</v>
      </c>
      <c r="D4843" s="34">
        <v>13023.614333115402</v>
      </c>
      <c r="E4843" s="25">
        <v>70982.795384313766</v>
      </c>
      <c r="F4843" s="25">
        <v>64620.161939023754</v>
      </c>
      <c r="G4843" s="25">
        <v>71758.501931544102</v>
      </c>
      <c r="H4843" s="25">
        <v>109947.77595358164</v>
      </c>
      <c r="I4843" s="25">
        <v>128158.97095420536</v>
      </c>
      <c r="J4843" s="25">
        <v>195508.97283124091</v>
      </c>
      <c r="K4843" s="25">
        <v>218564.61937793289</v>
      </c>
      <c r="L4843" s="34">
        <v>198772.01765947553</v>
      </c>
      <c r="M4843" s="34">
        <v>221827.66420616751</v>
      </c>
      <c r="O4843" s="25">
        <v>4.7075729510944964</v>
      </c>
      <c r="P4843" s="34">
        <v>-0.23361526811078726</v>
      </c>
      <c r="Q4843" s="34">
        <v>92.168703558484083</v>
      </c>
      <c r="R4843" s="25">
        <v>9.4196431500259248</v>
      </c>
      <c r="S4843" s="25">
        <v>1.3234763036172437</v>
      </c>
      <c r="T4843" s="25">
        <v>1.7014310778883601</v>
      </c>
      <c r="U4843" s="25">
        <v>2.4412861609659053</v>
      </c>
      <c r="V4843" s="25">
        <v>2.3308382032218633</v>
      </c>
      <c r="W4843" s="25">
        <v>3.545218549934992</v>
      </c>
      <c r="X4843" s="25">
        <v>3.5475811556307857</v>
      </c>
      <c r="Y4843" s="34">
        <v>1.9436276050232904</v>
      </c>
      <c r="Z4843" s="34">
        <v>2.1100416860272198</v>
      </c>
    </row>
    <row r="4844" spans="1:26" x14ac:dyDescent="0.25">
      <c r="A4844" s="39">
        <v>43735</v>
      </c>
      <c r="B4844" s="25">
        <v>46918.802449800001</v>
      </c>
      <c r="C4844" s="34">
        <v>57787.129905854272</v>
      </c>
      <c r="D4844" s="34">
        <v>12430.328892000603</v>
      </c>
      <c r="E4844" s="25">
        <v>70217.458797854881</v>
      </c>
      <c r="F4844" s="25">
        <v>64590.106410683758</v>
      </c>
      <c r="G4844" s="25">
        <v>71722.230859154108</v>
      </c>
      <c r="H4844" s="25">
        <v>109950.66329553165</v>
      </c>
      <c r="I4844" s="25">
        <v>128142.35727833537</v>
      </c>
      <c r="J4844" s="25">
        <v>195596.80845318094</v>
      </c>
      <c r="K4844" s="25">
        <v>218619.56415765296</v>
      </c>
      <c r="L4844" s="34">
        <v>198858.49828141555</v>
      </c>
      <c r="M4844" s="34">
        <v>221881.25398588757</v>
      </c>
      <c r="O4844" s="25">
        <v>4.6030719549030596</v>
      </c>
      <c r="P4844" s="34">
        <v>-0.66635764538675035</v>
      </c>
      <c r="Q4844" s="34">
        <v>66.125663886168013</v>
      </c>
      <c r="R4844" s="25">
        <v>6.9454476880135951</v>
      </c>
      <c r="S4844" s="25">
        <v>1.1951298547212996</v>
      </c>
      <c r="T4844" s="25">
        <v>1.4960377116895796</v>
      </c>
      <c r="U4844" s="25">
        <v>2.1786250068957402</v>
      </c>
      <c r="V4844" s="25">
        <v>2.0084293342077286</v>
      </c>
      <c r="W4844" s="25">
        <v>3.3642090165896699</v>
      </c>
      <c r="X4844" s="25">
        <v>3.3247774374541184</v>
      </c>
      <c r="Y4844" s="34">
        <v>1.7678069739955893</v>
      </c>
      <c r="Z4844" s="34">
        <v>1.8933731821952682</v>
      </c>
    </row>
    <row r="4845" spans="1:26" x14ac:dyDescent="0.25">
      <c r="A4845" s="39">
        <v>43738</v>
      </c>
      <c r="B4845" s="25">
        <v>47014.451059599996</v>
      </c>
      <c r="C4845" s="34">
        <v>58689.918197001942</v>
      </c>
      <c r="D4845" s="34">
        <v>12858.761312828201</v>
      </c>
      <c r="E4845" s="25">
        <v>71548.679509830137</v>
      </c>
      <c r="F4845" s="25">
        <v>65366.954878429999</v>
      </c>
      <c r="G4845" s="25">
        <v>72522.41981349999</v>
      </c>
      <c r="H4845" s="25">
        <v>111234.06767088998</v>
      </c>
      <c r="I4845" s="25">
        <v>129456.31314070999</v>
      </c>
      <c r="J4845" s="25">
        <v>196973.14354820002</v>
      </c>
      <c r="K4845" s="25">
        <v>220043.45289685001</v>
      </c>
      <c r="L4845" s="34">
        <v>199924.40799066392</v>
      </c>
      <c r="M4845" s="34">
        <v>222994.71733931391</v>
      </c>
      <c r="O4845" s="25">
        <v>4.9577316590487586</v>
      </c>
      <c r="P4845" s="34">
        <v>0.45888095084949398</v>
      </c>
      <c r="Q4845" s="34">
        <v>81.028805658099515</v>
      </c>
      <c r="R4845" s="25">
        <v>9.1929666539946062</v>
      </c>
      <c r="S4845" s="25">
        <v>1.7986249441380053</v>
      </c>
      <c r="T4845" s="25">
        <v>2.0901482680224737</v>
      </c>
      <c r="U4845" s="25">
        <v>2.4108227988640207</v>
      </c>
      <c r="V4845" s="25">
        <v>2.2678938669482118</v>
      </c>
      <c r="W4845" s="25">
        <v>3.5545127204861915</v>
      </c>
      <c r="X4845" s="25">
        <v>3.5457000183577447</v>
      </c>
      <c r="Y4845" s="34">
        <v>1.9911695847302013</v>
      </c>
      <c r="Z4845" s="34">
        <v>2.1422535279027821</v>
      </c>
    </row>
    <row r="4846" spans="1:26" x14ac:dyDescent="0.25">
      <c r="A4846" s="39">
        <v>43739</v>
      </c>
      <c r="B4846" s="25">
        <v>46986.2597332</v>
      </c>
      <c r="C4846" s="34">
        <v>59166.821949037847</v>
      </c>
      <c r="D4846" s="34">
        <v>13022.959526084202</v>
      </c>
      <c r="E4846" s="25">
        <v>72189.781475122043</v>
      </c>
      <c r="F4846" s="25">
        <v>65099.919387273745</v>
      </c>
      <c r="G4846" s="25">
        <v>72250.793900944089</v>
      </c>
      <c r="H4846" s="25">
        <v>111505.31595860163</v>
      </c>
      <c r="I4846" s="25">
        <v>129730.59071212535</v>
      </c>
      <c r="J4846" s="25">
        <v>197270.13846509092</v>
      </c>
      <c r="K4846" s="25">
        <v>220338.40605691294</v>
      </c>
      <c r="L4846" s="34">
        <v>200221.38790755483</v>
      </c>
      <c r="M4846" s="34">
        <v>223289.65549937685</v>
      </c>
      <c r="O4846" s="25">
        <v>4.5086326685100264</v>
      </c>
      <c r="P4846" s="34">
        <v>0.33328327629016385</v>
      </c>
      <c r="Q4846" s="34">
        <v>79.998771434224707</v>
      </c>
      <c r="R4846" s="25">
        <v>9.0392608327950477</v>
      </c>
      <c r="S4846" s="25">
        <v>0.63195268925111403</v>
      </c>
      <c r="T4846" s="25">
        <v>0.81564055253191547</v>
      </c>
      <c r="U4846" s="25">
        <v>1.9776988711358356</v>
      </c>
      <c r="V4846" s="25">
        <v>1.7759833758954402</v>
      </c>
      <c r="W4846" s="25">
        <v>3.3441355619634017</v>
      </c>
      <c r="X4846" s="25">
        <v>3.2925328660318831</v>
      </c>
      <c r="Y4846" s="34">
        <v>1.780087507524164</v>
      </c>
      <c r="Z4846" s="34">
        <v>1.8899280662825868</v>
      </c>
    </row>
    <row r="4847" spans="1:26" x14ac:dyDescent="0.25">
      <c r="A4847" s="39">
        <v>43740</v>
      </c>
      <c r="B4847" s="25">
        <v>46983.463045099998</v>
      </c>
      <c r="C4847" s="34">
        <v>58946.315790653731</v>
      </c>
      <c r="D4847" s="34">
        <v>12822.782602845602</v>
      </c>
      <c r="E4847" s="25">
        <v>71769.098393499327</v>
      </c>
      <c r="F4847" s="25">
        <v>64988.306399973757</v>
      </c>
      <c r="G4847" s="25">
        <v>72142.028568044101</v>
      </c>
      <c r="H4847" s="25">
        <v>111274.33812434164</v>
      </c>
      <c r="I4847" s="25">
        <v>129483.83126045536</v>
      </c>
      <c r="J4847" s="25">
        <v>196980.80314113089</v>
      </c>
      <c r="K4847" s="25">
        <v>220060.2459528129</v>
      </c>
      <c r="L4847" s="34">
        <v>199931.80158359479</v>
      </c>
      <c r="M4847" s="34">
        <v>223011.24439527679</v>
      </c>
      <c r="O4847" s="25">
        <v>4.3971144727847467</v>
      </c>
      <c r="P4847" s="34">
        <v>-1.8773229828543014</v>
      </c>
      <c r="Q4847" s="34">
        <v>77.213943018154879</v>
      </c>
      <c r="R4847" s="25">
        <v>6.6249334744488797</v>
      </c>
      <c r="S4847" s="25">
        <v>0.39980466307154572</v>
      </c>
      <c r="T4847" s="25">
        <v>0.6032583534429925</v>
      </c>
      <c r="U4847" s="25">
        <v>0.87644425511512747</v>
      </c>
      <c r="V4847" s="25">
        <v>0.80800847827373623</v>
      </c>
      <c r="W4847" s="25">
        <v>2.6841069456705169</v>
      </c>
      <c r="X4847" s="25">
        <v>2.7000282841356915</v>
      </c>
      <c r="Y4847" s="34">
        <v>1.1406158584865489</v>
      </c>
      <c r="Z4847" s="34">
        <v>1.3134852531383689</v>
      </c>
    </row>
    <row r="4848" spans="1:26" x14ac:dyDescent="0.25">
      <c r="A4848" s="39">
        <v>43741</v>
      </c>
      <c r="B4848" s="25">
        <v>47037.583534099998</v>
      </c>
      <c r="C4848" s="34">
        <v>59382.313315999629</v>
      </c>
      <c r="D4848" s="34">
        <v>12862.751198588201</v>
      </c>
      <c r="E4848" s="25">
        <v>72245.064514587837</v>
      </c>
      <c r="F4848" s="25">
        <v>65273.610610193755</v>
      </c>
      <c r="G4848" s="25">
        <v>72460.787051664098</v>
      </c>
      <c r="H4848" s="25">
        <v>111486.12405898164</v>
      </c>
      <c r="I4848" s="25">
        <v>129707.80713850536</v>
      </c>
      <c r="J4848" s="25">
        <v>197035.58858236091</v>
      </c>
      <c r="K4848" s="25">
        <v>220118.75149416292</v>
      </c>
      <c r="L4848" s="34">
        <v>199986.92302482482</v>
      </c>
      <c r="M4848" s="34">
        <v>223070.08593662683</v>
      </c>
      <c r="O4848" s="25">
        <v>4.5463482787118092</v>
      </c>
      <c r="P4848" s="34">
        <v>-1.0297996340035365</v>
      </c>
      <c r="Q4848" s="34">
        <v>75.977116442261817</v>
      </c>
      <c r="R4848" s="25">
        <v>7.3325989912142786</v>
      </c>
      <c r="S4848" s="25">
        <v>0.36055464446089758</v>
      </c>
      <c r="T4848" s="25">
        <v>0.5845680670982345</v>
      </c>
      <c r="U4848" s="25">
        <v>0.84123797630795139</v>
      </c>
      <c r="V4848" s="25">
        <v>0.73305178017286643</v>
      </c>
      <c r="W4848" s="25">
        <v>2.5970343970449061</v>
      </c>
      <c r="X4848" s="25">
        <v>2.6004187869868023</v>
      </c>
      <c r="Y4848" s="34">
        <v>1.0530542969026335</v>
      </c>
      <c r="Z4848" s="34">
        <v>1.2139154901282811</v>
      </c>
    </row>
    <row r="4849" spans="1:26" x14ac:dyDescent="0.25">
      <c r="A4849" s="39">
        <v>43742</v>
      </c>
      <c r="B4849" s="25">
        <v>47113.243215800001</v>
      </c>
      <c r="C4849" s="34">
        <v>60212.168787995535</v>
      </c>
      <c r="D4849" s="34">
        <v>12907.447536408601</v>
      </c>
      <c r="E4849" s="25">
        <v>73119.616324404138</v>
      </c>
      <c r="F4849" s="25">
        <v>64985.72005524375</v>
      </c>
      <c r="G4849" s="25">
        <v>72225.453311354097</v>
      </c>
      <c r="H4849" s="25">
        <v>112205.06911141165</v>
      </c>
      <c r="I4849" s="25">
        <v>130484.01442599535</v>
      </c>
      <c r="J4849" s="25">
        <v>197850.42193822094</v>
      </c>
      <c r="K4849" s="25">
        <v>221008.99365059286</v>
      </c>
      <c r="L4849" s="34">
        <v>200797.17538068484</v>
      </c>
      <c r="M4849" s="34">
        <v>223955.74709305677</v>
      </c>
      <c r="O4849" s="25">
        <v>4.5595275186613549</v>
      </c>
      <c r="P4849" s="34">
        <v>3.519455060696508E-3</v>
      </c>
      <c r="Q4849" s="34">
        <v>80.458329903732988</v>
      </c>
      <c r="R4849" s="25">
        <v>8.5462428055444573</v>
      </c>
      <c r="S4849" s="25">
        <v>4.5288245460683996E-3</v>
      </c>
      <c r="T4849" s="25">
        <v>0.31098661021096152</v>
      </c>
      <c r="U4849" s="25">
        <v>1.5175965944507652</v>
      </c>
      <c r="V4849" s="25">
        <v>1.3731607207063456</v>
      </c>
      <c r="W4849" s="25">
        <v>2.9965383854650085</v>
      </c>
      <c r="X4849" s="25">
        <v>3.0057740907409203</v>
      </c>
      <c r="Y4849" s="34">
        <v>1.4339600406563013</v>
      </c>
      <c r="Z4849" s="34">
        <v>1.6022076112072847</v>
      </c>
    </row>
    <row r="4850" spans="1:26" x14ac:dyDescent="0.25">
      <c r="A4850" s="39">
        <v>43745</v>
      </c>
      <c r="B4850" s="25">
        <v>47267.2145599</v>
      </c>
      <c r="C4850" s="34">
        <v>60247.553877733204</v>
      </c>
      <c r="D4850" s="34">
        <v>12899.928083305202</v>
      </c>
      <c r="E4850" s="25">
        <v>73147.4819610384</v>
      </c>
      <c r="F4850" s="25">
        <v>65435.459384143753</v>
      </c>
      <c r="G4850" s="25">
        <v>72664.464321024105</v>
      </c>
      <c r="H4850" s="25">
        <v>111782.18182886165</v>
      </c>
      <c r="I4850" s="25">
        <v>130050.76657513539</v>
      </c>
      <c r="J4850" s="25">
        <v>197966.07279120095</v>
      </c>
      <c r="K4850" s="25">
        <v>221121.33520276294</v>
      </c>
      <c r="L4850" s="34">
        <v>200913.34923366486</v>
      </c>
      <c r="M4850" s="34">
        <v>224068.61164522686</v>
      </c>
      <c r="O4850" s="25">
        <v>4.4909297830728168</v>
      </c>
      <c r="P4850" s="34">
        <v>0.48984965310603368</v>
      </c>
      <c r="Q4850" s="34">
        <v>78.390817383328255</v>
      </c>
      <c r="R4850" s="25">
        <v>8.8744891845758502</v>
      </c>
      <c r="S4850" s="25">
        <v>0.85431554873138804</v>
      </c>
      <c r="T4850" s="25">
        <v>1.0960135561894013</v>
      </c>
      <c r="U4850" s="25">
        <v>1.78705713074363</v>
      </c>
      <c r="V4850" s="25">
        <v>1.6104125625803212</v>
      </c>
      <c r="W4850" s="25">
        <v>3.3893244429678226</v>
      </c>
      <c r="X4850" s="25">
        <v>3.3710607049115326</v>
      </c>
      <c r="Y4850" s="34">
        <v>1.8096546245429224</v>
      </c>
      <c r="Z4850" s="34">
        <v>1.9531254715155599</v>
      </c>
    </row>
    <row r="4851" spans="1:26" x14ac:dyDescent="0.25">
      <c r="A4851" s="39">
        <v>43746</v>
      </c>
      <c r="B4851" s="25">
        <v>47271.679988600001</v>
      </c>
      <c r="C4851" s="34">
        <v>60722.665576729094</v>
      </c>
      <c r="D4851" s="34">
        <v>12798.2003034354</v>
      </c>
      <c r="E4851" s="25">
        <v>73520.865880164492</v>
      </c>
      <c r="F4851" s="25">
        <v>65429.595944413762</v>
      </c>
      <c r="G4851" s="25">
        <v>72614.863165834118</v>
      </c>
      <c r="H4851" s="25">
        <v>111745.18282121165</v>
      </c>
      <c r="I4851" s="25">
        <v>129983.6943223954</v>
      </c>
      <c r="J4851" s="25">
        <v>198236.7553183909</v>
      </c>
      <c r="K4851" s="25">
        <v>221344.71405302294</v>
      </c>
      <c r="L4851" s="34">
        <v>201184.18776085481</v>
      </c>
      <c r="M4851" s="34">
        <v>224292.14649548684</v>
      </c>
      <c r="O4851" s="25">
        <v>4.5008012510890261</v>
      </c>
      <c r="P4851" s="34">
        <v>1.2823117553420804</v>
      </c>
      <c r="Q4851" s="34">
        <v>76.984041959126387</v>
      </c>
      <c r="R4851" s="25">
        <v>9.4302428807350847</v>
      </c>
      <c r="S4851" s="25">
        <v>0.84527835076113611</v>
      </c>
      <c r="T4851" s="25">
        <v>1.0270048721738423</v>
      </c>
      <c r="U4851" s="25">
        <v>1.7533664293828632</v>
      </c>
      <c r="V4851" s="25">
        <v>1.5580081096740361</v>
      </c>
      <c r="W4851" s="25">
        <v>3.5306905024653057</v>
      </c>
      <c r="X4851" s="25">
        <v>3.4754871216082561</v>
      </c>
      <c r="Y4851" s="34">
        <v>1.9468977545659127</v>
      </c>
      <c r="Z4851" s="34">
        <v>2.0548357310136378</v>
      </c>
    </row>
    <row r="4852" spans="1:26" x14ac:dyDescent="0.25">
      <c r="A4852" s="39">
        <v>43747</v>
      </c>
      <c r="B4852" s="25">
        <v>47379.782426400001</v>
      </c>
      <c r="C4852" s="34">
        <v>60943.987251524988</v>
      </c>
      <c r="D4852" s="34">
        <v>12763.427072166403</v>
      </c>
      <c r="E4852" s="25">
        <v>73707.414323691395</v>
      </c>
      <c r="F4852" s="25">
        <v>65376.405447963763</v>
      </c>
      <c r="G4852" s="25">
        <v>72337.965258854121</v>
      </c>
      <c r="H4852" s="25">
        <v>111731.60460564165</v>
      </c>
      <c r="I4852" s="25">
        <v>129743.6609676854</v>
      </c>
      <c r="J4852" s="25">
        <v>198696.39603221091</v>
      </c>
      <c r="K4852" s="25">
        <v>221793.66369507293</v>
      </c>
      <c r="L4852" s="34">
        <v>201643.84047467483</v>
      </c>
      <c r="M4852" s="34">
        <v>224741.10813753685</v>
      </c>
      <c r="O4852" s="25">
        <v>4.337125763045524</v>
      </c>
      <c r="P4852" s="34">
        <v>1.8357964418066919</v>
      </c>
      <c r="Q4852" s="34">
        <v>80.77132124273912</v>
      </c>
      <c r="R4852" s="25">
        <v>10.165814504546212</v>
      </c>
      <c r="S4852" s="25">
        <v>1.1206917653134196</v>
      </c>
      <c r="T4852" s="25">
        <v>0.92733175099117826</v>
      </c>
      <c r="U4852" s="25">
        <v>1.9943906007588552</v>
      </c>
      <c r="V4852" s="25">
        <v>1.5565904367370598</v>
      </c>
      <c r="W4852" s="25">
        <v>3.9602583756436882</v>
      </c>
      <c r="X4852" s="25">
        <v>3.8308455215307458</v>
      </c>
      <c r="Y4852" s="34">
        <v>2.3574661627205895</v>
      </c>
      <c r="Z4852" s="34">
        <v>2.3957020272514118</v>
      </c>
    </row>
    <row r="4853" spans="1:26" x14ac:dyDescent="0.25">
      <c r="A4853" s="39">
        <v>43748</v>
      </c>
      <c r="B4853" s="25">
        <v>47406.248702900004</v>
      </c>
      <c r="C4853" s="34">
        <v>60892.652964100889</v>
      </c>
      <c r="D4853" s="34">
        <v>12674.279739417803</v>
      </c>
      <c r="E4853" s="25">
        <v>73566.932703518687</v>
      </c>
      <c r="F4853" s="25">
        <v>65115.712697683754</v>
      </c>
      <c r="G4853" s="25">
        <v>72009.04161275411</v>
      </c>
      <c r="H4853" s="25">
        <v>111265.82411859166</v>
      </c>
      <c r="I4853" s="25">
        <v>129206.60703019539</v>
      </c>
      <c r="J4853" s="25">
        <v>198305.55564140092</v>
      </c>
      <c r="K4853" s="25">
        <v>221331.17060086294</v>
      </c>
      <c r="L4853" s="34">
        <v>201252.44608386484</v>
      </c>
      <c r="M4853" s="34">
        <v>224278.06104332686</v>
      </c>
      <c r="O4853" s="25">
        <v>4.4544092038977912</v>
      </c>
      <c r="P4853" s="34">
        <v>1.9230112665871602</v>
      </c>
      <c r="Q4853" s="34">
        <v>78.739216401391417</v>
      </c>
      <c r="R4853" s="25">
        <v>10.072947975529068</v>
      </c>
      <c r="S4853" s="25">
        <v>0.70407018167486513</v>
      </c>
      <c r="T4853" s="25">
        <v>0.43760106410108968</v>
      </c>
      <c r="U4853" s="25">
        <v>1.7040657880776688</v>
      </c>
      <c r="V4853" s="25">
        <v>1.2154543785515948</v>
      </c>
      <c r="W4853" s="25">
        <v>3.8467981174711507</v>
      </c>
      <c r="X4853" s="25">
        <v>3.6740945596324792</v>
      </c>
      <c r="Y4853" s="34">
        <v>2.2429334456403938</v>
      </c>
      <c r="Z4853" s="34">
        <v>2.2395663347057004</v>
      </c>
    </row>
    <row r="4854" spans="1:26" x14ac:dyDescent="0.25">
      <c r="A4854" s="39">
        <v>43749</v>
      </c>
      <c r="B4854" s="25">
        <v>47483.599533300003</v>
      </c>
      <c r="C4854" s="34">
        <v>60805.280279666767</v>
      </c>
      <c r="D4854" s="34">
        <v>12635.707159300404</v>
      </c>
      <c r="E4854" s="25">
        <v>73440.987438967175</v>
      </c>
      <c r="F4854" s="25">
        <v>64931.149019573757</v>
      </c>
      <c r="G4854" s="25">
        <v>71781.316305914108</v>
      </c>
      <c r="H4854" s="25">
        <v>111008.18269540164</v>
      </c>
      <c r="I4854" s="25">
        <v>128909.02722083537</v>
      </c>
      <c r="J4854" s="25">
        <v>198138.02923221092</v>
      </c>
      <c r="K4854" s="25">
        <v>221124.5698310429</v>
      </c>
      <c r="L4854" s="34">
        <v>201056.10567467482</v>
      </c>
      <c r="M4854" s="34">
        <v>224042.64627350681</v>
      </c>
      <c r="O4854" s="25">
        <v>4.6762194787616451</v>
      </c>
      <c r="P4854" s="34">
        <v>2.041276068058262</v>
      </c>
      <c r="Q4854" s="34">
        <v>74.556786385480109</v>
      </c>
      <c r="R4854" s="25">
        <v>9.8961202637232848</v>
      </c>
      <c r="S4854" s="25">
        <v>0.52017631908585216</v>
      </c>
      <c r="T4854" s="25">
        <v>0.21892392488280787</v>
      </c>
      <c r="U4854" s="25">
        <v>1.6564105501978732</v>
      </c>
      <c r="V4854" s="25">
        <v>1.1620391648111017</v>
      </c>
      <c r="W4854" s="25">
        <v>3.8426179587980558</v>
      </c>
      <c r="X4854" s="25">
        <v>3.66837089845653</v>
      </c>
      <c r="Y4854" s="34">
        <v>2.2193769400320251</v>
      </c>
      <c r="Z4854" s="34">
        <v>2.2163934443813149</v>
      </c>
    </row>
    <row r="4855" spans="1:26" x14ac:dyDescent="0.25">
      <c r="A4855" s="39">
        <v>43752</v>
      </c>
      <c r="B4855" s="25">
        <v>47493.848202000001</v>
      </c>
      <c r="C4855" s="34">
        <v>60614.640437084461</v>
      </c>
      <c r="D4855" s="34">
        <v>12543.922506686202</v>
      </c>
      <c r="E4855" s="25">
        <v>73158.562943770667</v>
      </c>
      <c r="F4855" s="25">
        <v>64719.580776443756</v>
      </c>
      <c r="G4855" s="25">
        <v>71591.070006384107</v>
      </c>
      <c r="H4855" s="25">
        <v>110196.49034225164</v>
      </c>
      <c r="I4855" s="25">
        <v>128118.85250991538</v>
      </c>
      <c r="J4855" s="25">
        <v>197338.71628371094</v>
      </c>
      <c r="K4855" s="25">
        <v>220380.12336843289</v>
      </c>
      <c r="L4855" s="34">
        <v>200259.20072617484</v>
      </c>
      <c r="M4855" s="34">
        <v>223300.60781089679</v>
      </c>
      <c r="O4855" s="25">
        <v>4.8229616518965068</v>
      </c>
      <c r="P4855" s="34">
        <v>2.2568223637608575</v>
      </c>
      <c r="Q4855" s="34">
        <v>80.647359682992331</v>
      </c>
      <c r="R4855" s="25">
        <v>10.476813691593323</v>
      </c>
      <c r="S4855" s="25">
        <v>0.66560595451978788</v>
      </c>
      <c r="T4855" s="25">
        <v>0.43637653155754741</v>
      </c>
      <c r="U4855" s="25">
        <v>1.5280050039230497</v>
      </c>
      <c r="V4855" s="25">
        <v>1.0916705353835487</v>
      </c>
      <c r="W4855" s="25">
        <v>3.7584728618701435</v>
      </c>
      <c r="X4855" s="25">
        <v>3.644370817890108</v>
      </c>
      <c r="Y4855" s="34">
        <v>2.1324876517540448</v>
      </c>
      <c r="Z4855" s="34">
        <v>2.1884391919842816</v>
      </c>
    </row>
    <row r="4856" spans="1:26" x14ac:dyDescent="0.25">
      <c r="A4856" s="39">
        <v>43753</v>
      </c>
      <c r="B4856" s="25">
        <v>47444.920190800003</v>
      </c>
      <c r="C4856" s="34">
        <v>60291.729120650343</v>
      </c>
      <c r="D4856" s="34">
        <v>12586.723141267801</v>
      </c>
      <c r="E4856" s="25">
        <v>72878.452261918137</v>
      </c>
      <c r="F4856" s="25">
        <v>64608.615709283768</v>
      </c>
      <c r="G4856" s="25">
        <v>71582.713039984112</v>
      </c>
      <c r="H4856" s="25">
        <v>110117.77921697167</v>
      </c>
      <c r="I4856" s="25">
        <v>128104.98466916539</v>
      </c>
      <c r="J4856" s="25">
        <v>197325.34918976098</v>
      </c>
      <c r="K4856" s="25">
        <v>220410.34859762294</v>
      </c>
      <c r="L4856" s="34">
        <v>200246.82963222489</v>
      </c>
      <c r="M4856" s="34">
        <v>223331.82904008686</v>
      </c>
      <c r="O4856" s="25">
        <v>4.7149733705530439</v>
      </c>
      <c r="P4856" s="34">
        <v>1.7120713780955255</v>
      </c>
      <c r="Q4856" s="34">
        <v>81.263739577383532</v>
      </c>
      <c r="R4856" s="25">
        <v>10.053818291371574</v>
      </c>
      <c r="S4856" s="25">
        <v>0.49300956882889491</v>
      </c>
      <c r="T4856" s="25">
        <v>0.42465239579680958</v>
      </c>
      <c r="U4856" s="25">
        <v>1.4554856024750595</v>
      </c>
      <c r="V4856" s="25">
        <v>1.0807281708472782</v>
      </c>
      <c r="W4856" s="25">
        <v>3.7514445945287633</v>
      </c>
      <c r="X4856" s="25">
        <v>3.6585856881531154</v>
      </c>
      <c r="Y4856" s="34">
        <v>2.1261783755984531</v>
      </c>
      <c r="Z4856" s="34">
        <v>2.2027268766971142</v>
      </c>
    </row>
    <row r="4857" spans="1:26" x14ac:dyDescent="0.25">
      <c r="A4857" s="39">
        <v>43754</v>
      </c>
      <c r="B4857" s="25">
        <v>47439.496653099995</v>
      </c>
      <c r="C4857" s="34">
        <v>60034.023249026235</v>
      </c>
      <c r="D4857" s="34">
        <v>12539.125343466403</v>
      </c>
      <c r="E4857" s="25">
        <v>72573.148592492638</v>
      </c>
      <c r="F4857" s="25">
        <v>64674.221857973753</v>
      </c>
      <c r="G4857" s="25">
        <v>71661.102118344104</v>
      </c>
      <c r="H4857" s="25">
        <v>109858.85991420163</v>
      </c>
      <c r="I4857" s="25">
        <v>127863.35711111537</v>
      </c>
      <c r="J4857" s="25">
        <v>197293.14418814096</v>
      </c>
      <c r="K4857" s="25">
        <v>220400.39712450295</v>
      </c>
      <c r="L4857" s="34">
        <v>200215.39163060486</v>
      </c>
      <c r="M4857" s="34">
        <v>223322.64456696686</v>
      </c>
      <c r="O4857" s="25">
        <v>4.5896819890560492</v>
      </c>
      <c r="P4857" s="34">
        <v>2.5351992545234792</v>
      </c>
      <c r="Q4857" s="34">
        <v>80.587168523366586</v>
      </c>
      <c r="R4857" s="25">
        <v>10.810199005667776</v>
      </c>
      <c r="S4857" s="25">
        <v>0.92841973846804482</v>
      </c>
      <c r="T4857" s="25">
        <v>0.83737601011513174</v>
      </c>
      <c r="U4857" s="25">
        <v>1.6464534421247956</v>
      </c>
      <c r="V4857" s="25">
        <v>1.2515025258072576</v>
      </c>
      <c r="W4857" s="25">
        <v>3.9313916803607629</v>
      </c>
      <c r="X4857" s="25">
        <v>3.8285008684645794</v>
      </c>
      <c r="Y4857" s="34">
        <v>2.2951092567018661</v>
      </c>
      <c r="Z4857" s="34">
        <v>2.3633260496059627</v>
      </c>
    </row>
    <row r="4858" spans="1:26" x14ac:dyDescent="0.25">
      <c r="A4858" s="39">
        <v>43755</v>
      </c>
      <c r="B4858" s="25">
        <v>47365.114307199998</v>
      </c>
      <c r="C4858" s="34">
        <v>59702.309988962123</v>
      </c>
      <c r="D4858" s="34">
        <v>12460.608303418803</v>
      </c>
      <c r="E4858" s="25">
        <v>72162.918292380928</v>
      </c>
      <c r="F4858" s="25">
        <v>64146.512462303748</v>
      </c>
      <c r="G4858" s="25">
        <v>71058.821943194096</v>
      </c>
      <c r="H4858" s="25">
        <v>108998.50075201163</v>
      </c>
      <c r="I4858" s="25">
        <v>126930.10669821537</v>
      </c>
      <c r="J4858" s="25">
        <v>196446.09628609096</v>
      </c>
      <c r="K4858" s="25">
        <v>219473.681095343</v>
      </c>
      <c r="L4858" s="34">
        <v>199368.56172855487</v>
      </c>
      <c r="M4858" s="34">
        <v>222396.1465378069</v>
      </c>
      <c r="O4858" s="25">
        <v>4.5214879974579736</v>
      </c>
      <c r="P4858" s="34">
        <v>2.2308697863279159</v>
      </c>
      <c r="Q4858" s="34">
        <v>78.981875036767505</v>
      </c>
      <c r="R4858" s="25">
        <v>10.405962841052041</v>
      </c>
      <c r="S4858" s="25">
        <v>0.11634098612591792</v>
      </c>
      <c r="T4858" s="25">
        <v>-7.806567563288791E-2</v>
      </c>
      <c r="U4858" s="25">
        <v>0.96783488968836817</v>
      </c>
      <c r="V4858" s="25">
        <v>0.56733981182239823</v>
      </c>
      <c r="W4858" s="25">
        <v>3.9339546960789562</v>
      </c>
      <c r="X4858" s="25">
        <v>3.7668872530157715</v>
      </c>
      <c r="Y4858" s="34">
        <v>2.2889946700669128</v>
      </c>
      <c r="Z4858" s="34">
        <v>2.2966721750355301</v>
      </c>
    </row>
    <row r="4859" spans="1:26" x14ac:dyDescent="0.25">
      <c r="A4859" s="39">
        <v>43756</v>
      </c>
      <c r="B4859" s="25">
        <v>47281.835048100002</v>
      </c>
      <c r="C4859" s="34">
        <v>59082.270525598025</v>
      </c>
      <c r="D4859" s="34">
        <v>12466.874374565803</v>
      </c>
      <c r="E4859" s="25">
        <v>71549.144900163825</v>
      </c>
      <c r="F4859" s="25">
        <v>63957.189629053762</v>
      </c>
      <c r="G4859" s="25">
        <v>70939.580835064116</v>
      </c>
      <c r="H4859" s="25">
        <v>108696.07538786164</v>
      </c>
      <c r="I4859" s="25">
        <v>126719.04642594537</v>
      </c>
      <c r="J4859" s="25">
        <v>196133.76905743094</v>
      </c>
      <c r="K4859" s="25">
        <v>219223.87679551289</v>
      </c>
      <c r="L4859" s="34">
        <v>199046.51149989484</v>
      </c>
      <c r="M4859" s="34">
        <v>222136.61923797679</v>
      </c>
      <c r="O4859" s="25">
        <v>3.8727687535936139</v>
      </c>
      <c r="P4859" s="34">
        <v>1.9017649586684948</v>
      </c>
      <c r="Q4859" s="34">
        <v>81.5894179217632</v>
      </c>
      <c r="R4859" s="25">
        <v>10.338632523121415</v>
      </c>
      <c r="S4859" s="25">
        <v>-0.47461940456999807</v>
      </c>
      <c r="T4859" s="25">
        <v>-0.49472980349514195</v>
      </c>
      <c r="U4859" s="25">
        <v>0.93049056077343373</v>
      </c>
      <c r="V4859" s="25">
        <v>0.61288745211018902</v>
      </c>
      <c r="W4859" s="25">
        <v>3.9624309829012772</v>
      </c>
      <c r="X4859" s="25">
        <v>3.8228111676173349</v>
      </c>
      <c r="Y4859" s="34">
        <v>2.3066774142373569</v>
      </c>
      <c r="Z4859" s="34">
        <v>2.3424425407238658</v>
      </c>
    </row>
    <row r="4860" spans="1:26" x14ac:dyDescent="0.25">
      <c r="A4860" s="39">
        <v>43759</v>
      </c>
      <c r="B4860" s="25">
        <v>47488.301250500001</v>
      </c>
      <c r="C4860" s="34">
        <v>58910.213636455708</v>
      </c>
      <c r="D4860" s="34">
        <v>12570.253324879603</v>
      </c>
      <c r="E4860" s="25">
        <v>71480.466961335303</v>
      </c>
      <c r="F4860" s="25">
        <v>64343.289108663754</v>
      </c>
      <c r="G4860" s="25">
        <v>71330.942548644118</v>
      </c>
      <c r="H4860" s="25">
        <v>108572.31023663165</v>
      </c>
      <c r="I4860" s="25">
        <v>126594.44207822539</v>
      </c>
      <c r="J4860" s="25">
        <v>195994.73414028093</v>
      </c>
      <c r="K4860" s="25">
        <v>219085.38546139293</v>
      </c>
      <c r="L4860" s="34">
        <v>198908.59758274484</v>
      </c>
      <c r="M4860" s="34">
        <v>221999.24890385685</v>
      </c>
      <c r="O4860" s="25">
        <v>4.5954803740759997</v>
      </c>
      <c r="P4860" s="34">
        <v>2.0618883193718851</v>
      </c>
      <c r="Q4860" s="34">
        <v>88.467789925250131</v>
      </c>
      <c r="R4860" s="25">
        <v>11.012098403008563</v>
      </c>
      <c r="S4860" s="25">
        <v>-0.13468534701847057</v>
      </c>
      <c r="T4860" s="25">
        <v>-7.3264076999557393E-2</v>
      </c>
      <c r="U4860" s="25">
        <v>1.0724914666456975</v>
      </c>
      <c r="V4860" s="25">
        <v>0.82335269901119279</v>
      </c>
      <c r="W4860" s="25">
        <v>4.0831964613461835</v>
      </c>
      <c r="X4860" s="25">
        <v>3.9916644986650152</v>
      </c>
      <c r="Y4860" s="34">
        <v>2.4223268432516765</v>
      </c>
      <c r="Z4860" s="34">
        <v>2.5048398024820395</v>
      </c>
    </row>
    <row r="4861" spans="1:26" x14ac:dyDescent="0.25">
      <c r="A4861" s="39">
        <v>43760</v>
      </c>
      <c r="B4861" s="25">
        <v>47608.865829300004</v>
      </c>
      <c r="C4861" s="34">
        <v>58479.905720921604</v>
      </c>
      <c r="D4861" s="34">
        <v>12014.389282343003</v>
      </c>
      <c r="E4861" s="25">
        <v>70494.295003264604</v>
      </c>
      <c r="F4861" s="25">
        <v>64591.212775993758</v>
      </c>
      <c r="G4861" s="25">
        <v>71589.340733594116</v>
      </c>
      <c r="H4861" s="25">
        <v>107812.21906035164</v>
      </c>
      <c r="I4861" s="25">
        <v>125749.2509394454</v>
      </c>
      <c r="J4861" s="25">
        <v>195145.18845980093</v>
      </c>
      <c r="K4861" s="25">
        <v>218154.44464429296</v>
      </c>
      <c r="L4861" s="34">
        <v>198056.57890226485</v>
      </c>
      <c r="M4861" s="34">
        <v>221065.83508675688</v>
      </c>
      <c r="O4861" s="25">
        <v>4.8610301980034576</v>
      </c>
      <c r="P4861" s="34">
        <v>1.3163802706452454</v>
      </c>
      <c r="Q4861" s="34">
        <v>80.133632698009734</v>
      </c>
      <c r="R4861" s="25">
        <v>9.4805328844054237</v>
      </c>
      <c r="S4861" s="25">
        <v>0.25010963923126628</v>
      </c>
      <c r="T4861" s="25">
        <v>0.2887231093168463</v>
      </c>
      <c r="U4861" s="25">
        <v>0.36490489359595202</v>
      </c>
      <c r="V4861" s="25">
        <v>0.15021884823251952</v>
      </c>
      <c r="W4861" s="25">
        <v>3.6320443916125322</v>
      </c>
      <c r="X4861" s="25">
        <v>3.5497816002868721</v>
      </c>
      <c r="Y4861" s="34">
        <v>1.983604048816523</v>
      </c>
      <c r="Z4861" s="34">
        <v>2.07384990380588</v>
      </c>
    </row>
    <row r="4862" spans="1:26" x14ac:dyDescent="0.25">
      <c r="A4862" s="39">
        <v>43761</v>
      </c>
      <c r="B4862" s="25">
        <v>47600.006538499998</v>
      </c>
      <c r="C4862" s="34">
        <v>58053.650859257483</v>
      </c>
      <c r="D4862" s="34">
        <v>11611.855175985402</v>
      </c>
      <c r="E4862" s="25">
        <v>69665.506035242885</v>
      </c>
      <c r="F4862" s="25">
        <v>64635.964106883752</v>
      </c>
      <c r="G4862" s="25">
        <v>71610.579313564114</v>
      </c>
      <c r="H4862" s="25">
        <v>107627.24988707164</v>
      </c>
      <c r="I4862" s="25">
        <v>125572.75989989538</v>
      </c>
      <c r="J4862" s="25">
        <v>194996.21724292095</v>
      </c>
      <c r="K4862" s="25">
        <v>218031.96945424294</v>
      </c>
      <c r="L4862" s="34">
        <v>197905.67768538484</v>
      </c>
      <c r="M4862" s="34">
        <v>220941.42989670683</v>
      </c>
      <c r="O4862" s="25">
        <v>4.933980081045819</v>
      </c>
      <c r="P4862" s="34">
        <v>1.1326778525046155</v>
      </c>
      <c r="Q4862" s="34">
        <v>73.582638937106708</v>
      </c>
      <c r="R4862" s="25">
        <v>8.6944400231763872</v>
      </c>
      <c r="S4862" s="25">
        <v>0.5973929654877308</v>
      </c>
      <c r="T4862" s="25">
        <v>0.62894665407784434</v>
      </c>
      <c r="U4862" s="25">
        <v>0.28309112088809041</v>
      </c>
      <c r="V4862" s="25">
        <v>0.1386505536881133</v>
      </c>
      <c r="W4862" s="25">
        <v>3.485942536361808</v>
      </c>
      <c r="X4862" s="25">
        <v>3.4669786152010662</v>
      </c>
      <c r="Y4862" s="34">
        <v>1.8396252448491968</v>
      </c>
      <c r="Z4862" s="34">
        <v>1.9906393575684911</v>
      </c>
    </row>
    <row r="4863" spans="1:26" x14ac:dyDescent="0.25">
      <c r="A4863" s="39">
        <v>43762</v>
      </c>
      <c r="B4863" s="25">
        <v>47645.853686900002</v>
      </c>
      <c r="C4863" s="34">
        <v>57642.374590283391</v>
      </c>
      <c r="D4863" s="34">
        <v>12039.591513367603</v>
      </c>
      <c r="E4863" s="25">
        <v>69681.966103650993</v>
      </c>
      <c r="F4863" s="25">
        <v>64657.878435993764</v>
      </c>
      <c r="G4863" s="25">
        <v>71655.417211404128</v>
      </c>
      <c r="H4863" s="25">
        <v>107517.81969025165</v>
      </c>
      <c r="I4863" s="25">
        <v>125485.60883821538</v>
      </c>
      <c r="J4863" s="25">
        <v>194931.44294789096</v>
      </c>
      <c r="K4863" s="25">
        <v>218002.06149610298</v>
      </c>
      <c r="L4863" s="34">
        <v>197840.03239035487</v>
      </c>
      <c r="M4863" s="34">
        <v>220910.65093856689</v>
      </c>
      <c r="O4863" s="25">
        <v>5.2413807365009557</v>
      </c>
      <c r="P4863" s="34">
        <v>-0.88857286234607091</v>
      </c>
      <c r="Q4863" s="34">
        <v>80.940234047785523</v>
      </c>
      <c r="R4863" s="25">
        <v>7.5122195944156811</v>
      </c>
      <c r="S4863" s="25">
        <v>0.38985853508619606</v>
      </c>
      <c r="T4863" s="25">
        <v>0.47192186461235686</v>
      </c>
      <c r="U4863" s="25">
        <v>-0.50862818322976455</v>
      </c>
      <c r="V4863" s="25">
        <v>-0.53530919078979</v>
      </c>
      <c r="W4863" s="25">
        <v>2.9908253998851997</v>
      </c>
      <c r="X4863" s="25">
        <v>3.0273531071021376</v>
      </c>
      <c r="Y4863" s="34">
        <v>1.3644590689787961</v>
      </c>
      <c r="Z4863" s="34">
        <v>1.5669336952947699</v>
      </c>
    </row>
    <row r="4864" spans="1:26" x14ac:dyDescent="0.25">
      <c r="A4864" s="39">
        <v>43763</v>
      </c>
      <c r="B4864" s="25">
        <v>47589.808123900002</v>
      </c>
      <c r="C4864" s="34">
        <v>57459.721643929282</v>
      </c>
      <c r="D4864" s="34">
        <v>12227.990794842201</v>
      </c>
      <c r="E4864" s="25">
        <v>69687.712438771487</v>
      </c>
      <c r="F4864" s="25">
        <v>64488.37284939376</v>
      </c>
      <c r="G4864" s="25">
        <v>71517.647004294122</v>
      </c>
      <c r="H4864" s="25">
        <v>107277.68797223165</v>
      </c>
      <c r="I4864" s="25">
        <v>125270.81454297541</v>
      </c>
      <c r="J4864" s="25">
        <v>194632.11831015092</v>
      </c>
      <c r="K4864" s="25">
        <v>217725.94799798293</v>
      </c>
      <c r="L4864" s="34">
        <v>197531.84975261483</v>
      </c>
      <c r="M4864" s="34">
        <v>220625.67944044684</v>
      </c>
      <c r="O4864" s="25">
        <v>5.2405526771297284</v>
      </c>
      <c r="P4864" s="34">
        <v>-1.0002700224373107</v>
      </c>
      <c r="Q4864" s="34">
        <v>81.528188825823051</v>
      </c>
      <c r="R4864" s="25">
        <v>7.5819139782660416</v>
      </c>
      <c r="S4864" s="25">
        <v>0.25904968005345808</v>
      </c>
      <c r="T4864" s="25">
        <v>0.38134343356617251</v>
      </c>
      <c r="U4864" s="25">
        <v>-0.74385448522088504</v>
      </c>
      <c r="V4864" s="25">
        <v>-0.72405351466543477</v>
      </c>
      <c r="W4864" s="25">
        <v>2.7553840122968909</v>
      </c>
      <c r="X4864" s="25">
        <v>2.8276899018023327</v>
      </c>
      <c r="Y4864" s="34">
        <v>1.1311503323850891</v>
      </c>
      <c r="Z4864" s="34">
        <v>1.3681012484672239</v>
      </c>
    </row>
    <row r="4865" spans="1:26" x14ac:dyDescent="0.25">
      <c r="A4865" s="39">
        <v>43766</v>
      </c>
      <c r="B4865" s="25">
        <v>47671.5880502</v>
      </c>
      <c r="C4865" s="34">
        <v>57174.030354636954</v>
      </c>
      <c r="D4865" s="34">
        <v>12816.141921093002</v>
      </c>
      <c r="E4865" s="25">
        <v>69990.172275729958</v>
      </c>
      <c r="F4865" s="25">
        <v>64272.769477963753</v>
      </c>
      <c r="G4865" s="25">
        <v>71403.762889254111</v>
      </c>
      <c r="H4865" s="25">
        <v>106725.57243154164</v>
      </c>
      <c r="I4865" s="25">
        <v>124819.80712486539</v>
      </c>
      <c r="J4865" s="25">
        <v>194138.46590433092</v>
      </c>
      <c r="K4865" s="25">
        <v>217334.71690557295</v>
      </c>
      <c r="L4865" s="34">
        <v>197037.08934679482</v>
      </c>
      <c r="M4865" s="34">
        <v>220233.34034803684</v>
      </c>
      <c r="O4865" s="25">
        <v>5.6624595172549697</v>
      </c>
      <c r="P4865" s="34">
        <v>-1.3314330749242154</v>
      </c>
      <c r="Q4865" s="34">
        <v>93.063283916946716</v>
      </c>
      <c r="R4865" s="25">
        <v>8.3710164462738934</v>
      </c>
      <c r="S4865" s="25">
        <v>-0.86630195145703803</v>
      </c>
      <c r="T4865" s="25">
        <v>-0.56073356598826951</v>
      </c>
      <c r="U4865" s="25">
        <v>-1.6349999491010569</v>
      </c>
      <c r="V4865" s="25">
        <v>-1.426105549872192</v>
      </c>
      <c r="W4865" s="25">
        <v>2.1858358422608637</v>
      </c>
      <c r="X4865" s="25">
        <v>2.3580411672218027</v>
      </c>
      <c r="Y4865" s="34">
        <v>0.58408020899023416</v>
      </c>
      <c r="Z4865" s="34">
        <v>0.91560707549187548</v>
      </c>
    </row>
    <row r="4866" spans="1:26" x14ac:dyDescent="0.25">
      <c r="A4866" s="39">
        <v>43767</v>
      </c>
      <c r="B4866" s="25">
        <v>47614.543189099997</v>
      </c>
      <c r="C4866" s="34">
        <v>57114.82621958285</v>
      </c>
      <c r="D4866" s="34">
        <v>12474.951708457003</v>
      </c>
      <c r="E4866" s="25">
        <v>69589.777928039854</v>
      </c>
      <c r="F4866" s="25">
        <v>64190.409974553753</v>
      </c>
      <c r="G4866" s="25">
        <v>71316.562857874116</v>
      </c>
      <c r="H4866" s="25">
        <v>106572.42251125164</v>
      </c>
      <c r="I4866" s="25">
        <v>124664.16505567539</v>
      </c>
      <c r="J4866" s="25">
        <v>194167.87076799094</v>
      </c>
      <c r="K4866" s="25">
        <v>217375.73494127291</v>
      </c>
      <c r="L4866" s="34">
        <v>197065.96921045484</v>
      </c>
      <c r="M4866" s="34">
        <v>220273.83338373681</v>
      </c>
      <c r="O4866" s="25">
        <v>5.5360215156448955</v>
      </c>
      <c r="P4866" s="34">
        <v>-1.4336051122214477</v>
      </c>
      <c r="Q4866" s="34">
        <v>87.923570007925861</v>
      </c>
      <c r="R4866" s="25">
        <v>7.751055942853835</v>
      </c>
      <c r="S4866" s="25">
        <v>-0.99333245300208262</v>
      </c>
      <c r="T4866" s="25">
        <v>-0.68217124381622085</v>
      </c>
      <c r="U4866" s="25">
        <v>-1.7761525479946805</v>
      </c>
      <c r="V4866" s="25">
        <v>-1.5490206965442788</v>
      </c>
      <c r="W4866" s="25">
        <v>2.2013132519381751</v>
      </c>
      <c r="X4866" s="25">
        <v>2.3773594144238741</v>
      </c>
      <c r="Y4866" s="34">
        <v>0.59882288780486181</v>
      </c>
      <c r="Z4866" s="34">
        <v>0.93416184686996306</v>
      </c>
    </row>
    <row r="4867" spans="1:26" x14ac:dyDescent="0.25">
      <c r="A4867" s="39">
        <v>43768</v>
      </c>
      <c r="B4867" s="25">
        <v>47643.863582500002</v>
      </c>
      <c r="C4867" s="34">
        <v>57157.230952908751</v>
      </c>
      <c r="D4867" s="34">
        <v>12582.326480145799</v>
      </c>
      <c r="E4867" s="25">
        <v>69739.55743305455</v>
      </c>
      <c r="F4867" s="25">
        <v>64330.791737883752</v>
      </c>
      <c r="G4867" s="25">
        <v>71495.92551753411</v>
      </c>
      <c r="H4867" s="25">
        <v>106866.87950284164</v>
      </c>
      <c r="I4867" s="25">
        <v>125003.16891999537</v>
      </c>
      <c r="J4867" s="25">
        <v>194527.32016263087</v>
      </c>
      <c r="K4867" s="25">
        <v>217807.21054006289</v>
      </c>
      <c r="L4867" s="34">
        <v>197424.94860509477</v>
      </c>
      <c r="M4867" s="34">
        <v>220704.8389825268</v>
      </c>
      <c r="O4867" s="25">
        <v>5.5468114752295516</v>
      </c>
      <c r="P4867" s="34">
        <v>-1.4978167174183432</v>
      </c>
      <c r="Q4867" s="34">
        <v>82.519475198106733</v>
      </c>
      <c r="R4867" s="25">
        <v>7.4237592257788032</v>
      </c>
      <c r="S4867" s="25">
        <v>-0.71832906147782927</v>
      </c>
      <c r="T4867" s="25">
        <v>-0.40676306004784335</v>
      </c>
      <c r="U4867" s="25">
        <v>-1.5714085034162606</v>
      </c>
      <c r="V4867" s="25">
        <v>-1.3564179737040827</v>
      </c>
      <c r="W4867" s="25">
        <v>2.2612668422077764</v>
      </c>
      <c r="X4867" s="25">
        <v>2.4525027863971927</v>
      </c>
      <c r="Y4867" s="34">
        <v>0.65658268652248886</v>
      </c>
      <c r="Z4867" s="34">
        <v>1.006910800487737</v>
      </c>
    </row>
    <row r="4868" spans="1:26" x14ac:dyDescent="0.25">
      <c r="A4868" s="39">
        <v>43769</v>
      </c>
      <c r="B4868" s="25">
        <v>47729.361719100001</v>
      </c>
      <c r="C4868" s="34">
        <v>57580.380109194637</v>
      </c>
      <c r="D4868" s="34">
        <v>12670.946036667799</v>
      </c>
      <c r="E4868" s="25">
        <v>70251.326145862433</v>
      </c>
      <c r="F4868" s="25">
        <v>64946.302580743752</v>
      </c>
      <c r="G4868" s="25">
        <v>72077.109086184108</v>
      </c>
      <c r="H4868" s="25">
        <v>107953.58657799165</v>
      </c>
      <c r="I4868" s="25">
        <v>126044.58590173539</v>
      </c>
      <c r="J4868" s="25">
        <v>195571.09985739095</v>
      </c>
      <c r="K4868" s="25">
        <v>218851.87288516297</v>
      </c>
      <c r="L4868" s="34">
        <v>198468.38629985484</v>
      </c>
      <c r="M4868" s="34">
        <v>221749.15932762687</v>
      </c>
      <c r="O4868" s="25">
        <v>5.5475655325546658</v>
      </c>
      <c r="P4868" s="34">
        <v>-1.9904575399705249</v>
      </c>
      <c r="Q4868" s="34">
        <v>84.531186674027595</v>
      </c>
      <c r="R4868" s="25">
        <v>7.0637843777329401</v>
      </c>
      <c r="S4868" s="25">
        <v>-0.81949031204567868</v>
      </c>
      <c r="T4868" s="25">
        <v>-0.53140971246267155</v>
      </c>
      <c r="U4868" s="25">
        <v>-2.0546297589181584</v>
      </c>
      <c r="V4868" s="25">
        <v>-1.8118770374309312</v>
      </c>
      <c r="W4868" s="25">
        <v>1.8858718266622221</v>
      </c>
      <c r="X4868" s="25">
        <v>2.1073361869728302</v>
      </c>
      <c r="Y4868" s="34">
        <v>0.36491215376779351</v>
      </c>
      <c r="Z4868" s="34">
        <v>0.73520433641238725</v>
      </c>
    </row>
    <row r="4869" spans="1:26" x14ac:dyDescent="0.25">
      <c r="A4869" s="39">
        <v>43770</v>
      </c>
      <c r="B4869" s="25">
        <v>47971.303222800001</v>
      </c>
      <c r="C4869" s="34">
        <v>57869.732901470532</v>
      </c>
      <c r="D4869" s="34">
        <v>12834.732365096601</v>
      </c>
      <c r="E4869" s="25">
        <v>70704.465266567131</v>
      </c>
      <c r="F4869" s="25">
        <v>64598.105434203761</v>
      </c>
      <c r="G4869" s="25">
        <v>71756.327016204115</v>
      </c>
      <c r="H4869" s="25">
        <v>108173.88413650164</v>
      </c>
      <c r="I4869" s="25">
        <v>126317.89851148539</v>
      </c>
      <c r="J4869" s="25">
        <v>195187.21318198094</v>
      </c>
      <c r="K4869" s="25">
        <v>218516.32500693295</v>
      </c>
      <c r="L4869" s="34">
        <v>198068.34562444486</v>
      </c>
      <c r="M4869" s="34">
        <v>221397.45744939687</v>
      </c>
      <c r="O4869" s="25">
        <v>5.8171879514242519</v>
      </c>
      <c r="P4869" s="34">
        <v>-2.5431328955772603</v>
      </c>
      <c r="Q4869" s="34">
        <v>79.479538827805783</v>
      </c>
      <c r="R4869" s="25">
        <v>6.2730830957729689</v>
      </c>
      <c r="S4869" s="25">
        <v>-1.2198514150776107</v>
      </c>
      <c r="T4869" s="25">
        <v>-0.89495642690338162</v>
      </c>
      <c r="U4869" s="25">
        <v>-2.3258029755085508</v>
      </c>
      <c r="V4869" s="25">
        <v>-2.0181598428610004</v>
      </c>
      <c r="W4869" s="25">
        <v>1.3884320012320428</v>
      </c>
      <c r="X4869" s="25">
        <v>1.6812190488057821</v>
      </c>
      <c r="Y4869" s="34">
        <v>-0.12299624790658159</v>
      </c>
      <c r="Z4869" s="34">
        <v>0.31542592860536178</v>
      </c>
    </row>
    <row r="4870" spans="1:26" x14ac:dyDescent="0.25">
      <c r="A4870" s="39">
        <v>43773</v>
      </c>
      <c r="B4870" s="25">
        <v>48382.856627199995</v>
      </c>
      <c r="C4870" s="34">
        <v>58540.992786468203</v>
      </c>
      <c r="D4870" s="34">
        <v>12591.955576495402</v>
      </c>
      <c r="E4870" s="25">
        <v>71132.948362963609</v>
      </c>
      <c r="F4870" s="25">
        <v>64867.663148923748</v>
      </c>
      <c r="G4870" s="25">
        <v>71972.153036874108</v>
      </c>
      <c r="H4870" s="25">
        <v>107925.66336239164</v>
      </c>
      <c r="I4870" s="25">
        <v>126059.02429354537</v>
      </c>
      <c r="J4870" s="25">
        <v>194927.83299169096</v>
      </c>
      <c r="K4870" s="25">
        <v>218272.71262321292</v>
      </c>
      <c r="L4870" s="34">
        <v>197808.75343415487</v>
      </c>
      <c r="M4870" s="34">
        <v>221153.63306567684</v>
      </c>
      <c r="O4870" s="25">
        <v>5.7197007646693665</v>
      </c>
      <c r="P4870" s="34">
        <v>-1.4140623425070498</v>
      </c>
      <c r="Q4870" s="34">
        <v>78.934947409140463</v>
      </c>
      <c r="R4870" s="25">
        <v>7.099156168231513</v>
      </c>
      <c r="S4870" s="25">
        <v>-0.99832385835927351</v>
      </c>
      <c r="T4870" s="25">
        <v>-0.81243507243149438</v>
      </c>
      <c r="U4870" s="25">
        <v>-2.0527388759636334</v>
      </c>
      <c r="V4870" s="25">
        <v>-1.820044533686449</v>
      </c>
      <c r="W4870" s="25">
        <v>1.5672681752605389</v>
      </c>
      <c r="X4870" s="25">
        <v>1.831273371682296</v>
      </c>
      <c r="Y4870" s="34">
        <v>5.5494185832172249E-2</v>
      </c>
      <c r="Z4870" s="34">
        <v>0.46659471024081967</v>
      </c>
    </row>
    <row r="4871" spans="1:26" x14ac:dyDescent="0.25">
      <c r="A4871" s="39">
        <v>43774</v>
      </c>
      <c r="B4871" s="25">
        <v>48500.552441100001</v>
      </c>
      <c r="C4871" s="34">
        <v>58625.234916294103</v>
      </c>
      <c r="D4871" s="34">
        <v>12632.7897828846</v>
      </c>
      <c r="E4871" s="25">
        <v>71258.024699178699</v>
      </c>
      <c r="F4871" s="25">
        <v>64952.115964793753</v>
      </c>
      <c r="G4871" s="25">
        <v>72096.040915194113</v>
      </c>
      <c r="H4871" s="25">
        <v>107834.64534227166</v>
      </c>
      <c r="I4871" s="25">
        <v>126019.31152014539</v>
      </c>
      <c r="J4871" s="25">
        <v>194867.70140606092</v>
      </c>
      <c r="K4871" s="25">
        <v>218466.77864977295</v>
      </c>
      <c r="L4871" s="34">
        <v>197747.88484852485</v>
      </c>
      <c r="M4871" s="34">
        <v>221346.96209223688</v>
      </c>
      <c r="O4871" s="25">
        <v>5.9768738026864554</v>
      </c>
      <c r="P4871" s="34">
        <v>-1.2721944143452624</v>
      </c>
      <c r="Q4871" s="34">
        <v>79.515212049398883</v>
      </c>
      <c r="R4871" s="25">
        <v>7.2874735425781711</v>
      </c>
      <c r="S4871" s="25">
        <v>-0.86943112629311869</v>
      </c>
      <c r="T4871" s="25">
        <v>-0.64170046944819203</v>
      </c>
      <c r="U4871" s="25">
        <v>-2.1353417111553918</v>
      </c>
      <c r="V4871" s="25">
        <v>-1.8509744757965407</v>
      </c>
      <c r="W4871" s="25">
        <v>1.5359365753050191</v>
      </c>
      <c r="X4871" s="25">
        <v>1.9218114438274148</v>
      </c>
      <c r="Y4871" s="34">
        <v>2.4705677690484151E-2</v>
      </c>
      <c r="Z4871" s="34">
        <v>0.55442102667020432</v>
      </c>
    </row>
    <row r="4872" spans="1:26" x14ac:dyDescent="0.25">
      <c r="A4872" s="39">
        <v>43775</v>
      </c>
      <c r="B4872" s="25">
        <v>48542.457256490001</v>
      </c>
      <c r="C4872" s="34">
        <v>58590.382870519992</v>
      </c>
      <c r="D4872" s="34">
        <v>12545.900571428001</v>
      </c>
      <c r="E4872" s="25">
        <v>71136.283441947991</v>
      </c>
      <c r="F4872" s="25">
        <v>65254.985663413761</v>
      </c>
      <c r="G4872" s="25">
        <v>72460.909716634123</v>
      </c>
      <c r="H4872" s="25">
        <v>107907.17603982164</v>
      </c>
      <c r="I4872" s="25">
        <v>126175.27032648539</v>
      </c>
      <c r="J4872" s="25">
        <v>194935.90226192097</v>
      </c>
      <c r="K4872" s="25">
        <v>218625.23539637294</v>
      </c>
      <c r="L4872" s="34">
        <v>197814.09970438489</v>
      </c>
      <c r="M4872" s="34">
        <v>221503.43283883686</v>
      </c>
      <c r="O4872" s="25">
        <v>5.7462300692151969</v>
      </c>
      <c r="P4872" s="34">
        <v>-2.3889520347220361</v>
      </c>
      <c r="Q4872" s="34">
        <v>82.07240907356028</v>
      </c>
      <c r="R4872" s="25">
        <v>6.3085121091362106</v>
      </c>
      <c r="S4872" s="25">
        <v>-0.44179087809022022</v>
      </c>
      <c r="T4872" s="25">
        <v>-0.23951089942069181</v>
      </c>
      <c r="U4872" s="25">
        <v>-2.5385048222381745</v>
      </c>
      <c r="V4872" s="25">
        <v>-2.1620153192985825</v>
      </c>
      <c r="W4872" s="25">
        <v>1.2237638911529514</v>
      </c>
      <c r="X4872" s="25">
        <v>1.6655765100230147</v>
      </c>
      <c r="Y4872" s="34">
        <v>-0.27527104509592615</v>
      </c>
      <c r="Z4872" s="34">
        <v>0.30747128819688108</v>
      </c>
    </row>
    <row r="4873" spans="1:26" x14ac:dyDescent="0.25">
      <c r="A4873" s="39">
        <v>43776</v>
      </c>
      <c r="B4873" s="25">
        <v>48654.115531390002</v>
      </c>
      <c r="C4873" s="34">
        <v>58645.184252645886</v>
      </c>
      <c r="D4873" s="34">
        <v>12483.1834230124</v>
      </c>
      <c r="E4873" s="25">
        <v>71128.367675658286</v>
      </c>
      <c r="F4873" s="25">
        <v>65224.579233453762</v>
      </c>
      <c r="G4873" s="25">
        <v>72436.138892714123</v>
      </c>
      <c r="H4873" s="25">
        <v>107830.10651678166</v>
      </c>
      <c r="I4873" s="25">
        <v>126084.2623311254</v>
      </c>
      <c r="J4873" s="25">
        <v>194832.57923715099</v>
      </c>
      <c r="K4873" s="25">
        <v>218512.81034900298</v>
      </c>
      <c r="L4873" s="34">
        <v>197709.44367961489</v>
      </c>
      <c r="M4873" s="34">
        <v>221389.67479146688</v>
      </c>
      <c r="O4873" s="25">
        <v>6.1128655430338741</v>
      </c>
      <c r="P4873" s="34">
        <v>-1.9690911577461945</v>
      </c>
      <c r="Q4873" s="34">
        <v>78.326954671000365</v>
      </c>
      <c r="R4873" s="25">
        <v>6.4424282038700875</v>
      </c>
      <c r="S4873" s="25">
        <v>-0.25389039069252384</v>
      </c>
      <c r="T4873" s="25">
        <v>-0.11007262928534045</v>
      </c>
      <c r="U4873" s="25">
        <v>-2.320346860614142</v>
      </c>
      <c r="V4873" s="25">
        <v>-1.9997757748288603</v>
      </c>
      <c r="W4873" s="25">
        <v>1.3014529808557329</v>
      </c>
      <c r="X4873" s="25">
        <v>1.7184357900709823</v>
      </c>
      <c r="Y4873" s="34">
        <v>-0.20318233495660865</v>
      </c>
      <c r="Z4873" s="34">
        <v>0.35627623052716384</v>
      </c>
    </row>
    <row r="4874" spans="1:26" x14ac:dyDescent="0.25">
      <c r="A4874" s="39">
        <v>43777</v>
      </c>
      <c r="B4874" s="25">
        <v>48716.037562290003</v>
      </c>
      <c r="C4874" s="34">
        <v>58732.044391541785</v>
      </c>
      <c r="D4874" s="34">
        <v>12510.112703764202</v>
      </c>
      <c r="E4874" s="25">
        <v>71242.157095305985</v>
      </c>
      <c r="F4874" s="25">
        <v>64757.173860393756</v>
      </c>
      <c r="G4874" s="25">
        <v>72023.908335884116</v>
      </c>
      <c r="H4874" s="25">
        <v>107269.25576456163</v>
      </c>
      <c r="I4874" s="25">
        <v>125557.05986798537</v>
      </c>
      <c r="J4874" s="25">
        <v>194260.40606018092</v>
      </c>
      <c r="K4874" s="25">
        <v>217979.87671399291</v>
      </c>
      <c r="L4874" s="34">
        <v>197121.28650264483</v>
      </c>
      <c r="M4874" s="34">
        <v>220840.75715645682</v>
      </c>
      <c r="O4874" s="25">
        <v>6.2816973904151086</v>
      </c>
      <c r="P4874" s="34">
        <v>-2.2322903029432295</v>
      </c>
      <c r="Q4874" s="34">
        <v>77.009033706958093</v>
      </c>
      <c r="R4874" s="25">
        <v>6.1089883068043305</v>
      </c>
      <c r="S4874" s="25">
        <v>-1.1678987387974682</v>
      </c>
      <c r="T4874" s="25">
        <v>-0.97111077174267812</v>
      </c>
      <c r="U4874" s="25">
        <v>-3.0246721265327459</v>
      </c>
      <c r="V4874" s="25">
        <v>-2.6380648823863151</v>
      </c>
      <c r="W4874" s="25">
        <v>0.95796916281059019</v>
      </c>
      <c r="X4874" s="25">
        <v>1.3914208542823658</v>
      </c>
      <c r="Y4874" s="34">
        <v>-0.54486044954785706</v>
      </c>
      <c r="Z4874" s="34">
        <v>3.0881560345830117E-2</v>
      </c>
    </row>
    <row r="4875" spans="1:26" x14ac:dyDescent="0.25">
      <c r="A4875" s="39">
        <v>43780</v>
      </c>
      <c r="B4875" s="25">
        <v>48726.687562290004</v>
      </c>
      <c r="C4875" s="34">
        <v>59494.721657334601</v>
      </c>
      <c r="D4875" s="34">
        <v>12547.720688237001</v>
      </c>
      <c r="E4875" s="25">
        <v>72042.442345571602</v>
      </c>
      <c r="F4875" s="25">
        <v>64890.554930923761</v>
      </c>
      <c r="G4875" s="25">
        <v>72197.273458594122</v>
      </c>
      <c r="H4875" s="25">
        <v>106701.08564625167</v>
      </c>
      <c r="I4875" s="25">
        <v>125065.94288948542</v>
      </c>
      <c r="J4875" s="25">
        <v>194020.69313881095</v>
      </c>
      <c r="K4875" s="25">
        <v>217812.58033811292</v>
      </c>
      <c r="L4875" s="34">
        <v>196876.31458127487</v>
      </c>
      <c r="M4875" s="34">
        <v>220668.20178057684</v>
      </c>
      <c r="O4875" s="25">
        <v>6.0457935661424544</v>
      </c>
      <c r="P4875" s="34">
        <v>-0.24008353654534353</v>
      </c>
      <c r="Q4875" s="34">
        <v>74.99235579488257</v>
      </c>
      <c r="R4875" s="25">
        <v>7.8345015667501405</v>
      </c>
      <c r="S4875" s="25">
        <v>-1.0391578758530806</v>
      </c>
      <c r="T4875" s="25">
        <v>-0.75719620366657692</v>
      </c>
      <c r="U4875" s="25">
        <v>-2.8289830216981393</v>
      </c>
      <c r="V4875" s="25">
        <v>-2.3995714952468772</v>
      </c>
      <c r="W4875" s="25">
        <v>1.3020011315315827</v>
      </c>
      <c r="X4875" s="25">
        <v>1.7361984278519982</v>
      </c>
      <c r="Y4875" s="34">
        <v>-0.21179779889433092</v>
      </c>
      <c r="Z4875" s="34">
        <v>0.36639852373610005</v>
      </c>
    </row>
    <row r="4876" spans="1:26" x14ac:dyDescent="0.25">
      <c r="A4876" s="39">
        <v>43781</v>
      </c>
      <c r="B4876" s="25">
        <v>48759.427562290002</v>
      </c>
      <c r="C4876" s="34">
        <v>59735.897441035602</v>
      </c>
      <c r="D4876" s="34">
        <v>12642.295439296602</v>
      </c>
      <c r="E4876" s="25">
        <v>72378.192880332208</v>
      </c>
      <c r="F4876" s="25">
        <v>64770.386287283756</v>
      </c>
      <c r="G4876" s="25">
        <v>72034.796421514111</v>
      </c>
      <c r="H4876" s="25">
        <v>106433.21957635165</v>
      </c>
      <c r="I4876" s="25">
        <v>124769.54544888539</v>
      </c>
      <c r="J4876" s="25">
        <v>193807.24277259092</v>
      </c>
      <c r="K4876" s="25">
        <v>217585.00230731294</v>
      </c>
      <c r="L4876" s="34">
        <v>196662.38921505483</v>
      </c>
      <c r="M4876" s="34">
        <v>220440.14874977685</v>
      </c>
      <c r="O4876" s="25">
        <v>6.1170469070742861</v>
      </c>
      <c r="P4876" s="34">
        <v>0.16431664156784098</v>
      </c>
      <c r="Q4876" s="34">
        <v>76.311309164808065</v>
      </c>
      <c r="R4876" s="25">
        <v>8.3370593700102127</v>
      </c>
      <c r="S4876" s="25">
        <v>-1.2224201423599812</v>
      </c>
      <c r="T4876" s="25">
        <v>-0.98053811036045158</v>
      </c>
      <c r="U4876" s="25">
        <v>-3.0729244799177824</v>
      </c>
      <c r="V4876" s="25">
        <v>-2.6308776089811192</v>
      </c>
      <c r="W4876" s="25">
        <v>1.1905545178197308</v>
      </c>
      <c r="X4876" s="25">
        <v>1.6299009694437538</v>
      </c>
      <c r="Y4876" s="34">
        <v>-0.32022743780601992</v>
      </c>
      <c r="Z4876" s="34">
        <v>0.26267328743505569</v>
      </c>
    </row>
    <row r="4877" spans="1:26" x14ac:dyDescent="0.25">
      <c r="A4877" s="39">
        <v>43782</v>
      </c>
      <c r="B4877" s="25">
        <v>49510.262252790002</v>
      </c>
      <c r="C4877" s="34">
        <v>59701.902289526639</v>
      </c>
      <c r="D4877" s="34">
        <v>12388.077134868401</v>
      </c>
      <c r="E4877" s="25">
        <v>72089.979424395045</v>
      </c>
      <c r="F4877" s="25">
        <v>65397.455459743753</v>
      </c>
      <c r="G4877" s="25">
        <v>72684.038410084118</v>
      </c>
      <c r="H4877" s="25">
        <v>106484.37984034164</v>
      </c>
      <c r="I4877" s="25">
        <v>124894.11864343539</v>
      </c>
      <c r="J4877" s="25">
        <v>193895.70166023096</v>
      </c>
      <c r="K4877" s="25">
        <v>217745.68259271292</v>
      </c>
      <c r="L4877" s="34">
        <v>196748.34310269487</v>
      </c>
      <c r="M4877" s="34">
        <v>220598.32403517683</v>
      </c>
      <c r="O4877" s="25">
        <v>7.5415180623461753</v>
      </c>
      <c r="P4877" s="34">
        <v>0.39085481975924541</v>
      </c>
      <c r="Q4877" s="34">
        <v>73.281777849552128</v>
      </c>
      <c r="R4877" s="25">
        <v>8.2130605522485531</v>
      </c>
      <c r="S4877" s="25">
        <v>-0.29595818433532095</v>
      </c>
      <c r="T4877" s="25">
        <v>-0.16597655461222383</v>
      </c>
      <c r="U4877" s="25">
        <v>-2.9551901171107176</v>
      </c>
      <c r="V4877" s="25">
        <v>-2.471472459642321</v>
      </c>
      <c r="W4877" s="25">
        <v>1.2739081176847966</v>
      </c>
      <c r="X4877" s="25">
        <v>1.7364118250460248</v>
      </c>
      <c r="Y4877" s="34">
        <v>-0.24161652143541712</v>
      </c>
      <c r="Z4877" s="34">
        <v>0.36438951821360366</v>
      </c>
    </row>
    <row r="4878" spans="1:26" x14ac:dyDescent="0.25">
      <c r="A4878" s="39">
        <v>43783</v>
      </c>
      <c r="B4878" s="25">
        <v>49559.659661589998</v>
      </c>
      <c r="C4878" s="34">
        <v>59201.576882677648</v>
      </c>
      <c r="D4878" s="34">
        <v>12537.116712211</v>
      </c>
      <c r="E4878" s="25">
        <v>71738.693594888653</v>
      </c>
      <c r="F4878" s="25">
        <v>65112.412065443757</v>
      </c>
      <c r="G4878" s="25">
        <v>72381.331944714111</v>
      </c>
      <c r="H4878" s="25">
        <v>105769.27189053164</v>
      </c>
      <c r="I4878" s="25">
        <v>124209.17519563538</v>
      </c>
      <c r="J4878" s="25">
        <v>193364.58405656091</v>
      </c>
      <c r="K4878" s="25">
        <v>217252.34568036292</v>
      </c>
      <c r="L4878" s="34">
        <v>196212.67549902483</v>
      </c>
      <c r="M4878" s="34">
        <v>220100.43712282684</v>
      </c>
      <c r="O4878" s="25">
        <v>6.7985159635526315</v>
      </c>
      <c r="P4878" s="34">
        <v>0.37341232311189909</v>
      </c>
      <c r="Q4878" s="34">
        <v>73.91119477519608</v>
      </c>
      <c r="R4878" s="25">
        <v>8.3825659612039907</v>
      </c>
      <c r="S4878" s="25">
        <v>-0.11044614978339418</v>
      </c>
      <c r="T4878" s="25">
        <v>1.0107768159128838E-2</v>
      </c>
      <c r="U4878" s="25">
        <v>-3.4046491983342975</v>
      </c>
      <c r="V4878" s="25">
        <v>-2.8007739870646753</v>
      </c>
      <c r="W4878" s="25">
        <v>1.1397841604625869</v>
      </c>
      <c r="X4878" s="25">
        <v>1.6580348204279227</v>
      </c>
      <c r="Y4878" s="34">
        <v>-0.37611563589599051</v>
      </c>
      <c r="Z4878" s="34">
        <v>0.28408209046550947</v>
      </c>
    </row>
    <row r="4879" spans="1:26" x14ac:dyDescent="0.25">
      <c r="A4879" s="39">
        <v>43784</v>
      </c>
      <c r="B4879" s="25">
        <v>49537.619297789999</v>
      </c>
      <c r="C4879" s="34">
        <v>58999.649004858627</v>
      </c>
      <c r="D4879" s="34">
        <v>12603.091025464801</v>
      </c>
      <c r="E4879" s="25">
        <v>71602.740030323432</v>
      </c>
      <c r="F4879" s="25">
        <v>64394.989692553747</v>
      </c>
      <c r="G4879" s="25">
        <v>71589.3583180641</v>
      </c>
      <c r="H4879" s="25">
        <v>104892.40110123162</v>
      </c>
      <c r="I4879" s="25">
        <v>123279.66352919536</v>
      </c>
      <c r="J4879" s="25">
        <v>192629.05592621092</v>
      </c>
      <c r="K4879" s="25">
        <v>216468.39404230291</v>
      </c>
      <c r="L4879" s="34">
        <v>195462.99636867482</v>
      </c>
      <c r="M4879" s="34">
        <v>219302.33448476682</v>
      </c>
      <c r="O4879" s="25">
        <v>6.818875499732524</v>
      </c>
      <c r="P4879" s="34">
        <v>2.7431449334702762E-3</v>
      </c>
      <c r="Q4879" s="34">
        <v>75.474005250907553</v>
      </c>
      <c r="R4879" s="25">
        <v>8.1933651472107183</v>
      </c>
      <c r="S4879" s="25">
        <v>-1.1232586087455032</v>
      </c>
      <c r="T4879" s="25">
        <v>-0.994336241658067</v>
      </c>
      <c r="U4879" s="25">
        <v>-3.8544744087257166</v>
      </c>
      <c r="V4879" s="25">
        <v>-3.2182157028151304</v>
      </c>
      <c r="W4879" s="25">
        <v>0.88226110753770737</v>
      </c>
      <c r="X4879" s="25">
        <v>1.409795490718313</v>
      </c>
      <c r="Y4879" s="34">
        <v>-0.63523093703399258</v>
      </c>
      <c r="Z4879" s="34">
        <v>3.4269749753801371E-2</v>
      </c>
    </row>
    <row r="4880" spans="1:26" x14ac:dyDescent="0.25">
      <c r="A4880" s="39">
        <v>43787</v>
      </c>
      <c r="B4880" s="25">
        <v>49364.059097690006</v>
      </c>
      <c r="C4880" s="34">
        <v>58780.161506654513</v>
      </c>
      <c r="D4880" s="34">
        <v>12746.9188147392</v>
      </c>
      <c r="E4880" s="25">
        <v>71527.080321393718</v>
      </c>
      <c r="F4880" s="25">
        <v>63790.579102323754</v>
      </c>
      <c r="G4880" s="25">
        <v>71013.972289184108</v>
      </c>
      <c r="H4880" s="25">
        <v>103668.63992311165</v>
      </c>
      <c r="I4880" s="25">
        <v>122136.4262793954</v>
      </c>
      <c r="J4880" s="25">
        <v>191389.21344654093</v>
      </c>
      <c r="K4880" s="25">
        <v>215304.52025193293</v>
      </c>
      <c r="L4880" s="34">
        <v>194218.20388900486</v>
      </c>
      <c r="M4880" s="34">
        <v>218133.51069439686</v>
      </c>
      <c r="O4880" s="25">
        <v>6.8026146421419131</v>
      </c>
      <c r="P4880" s="34">
        <v>0.85540189455757254</v>
      </c>
      <c r="Q4880" s="34">
        <v>81.892336098604048</v>
      </c>
      <c r="R4880" s="25">
        <v>9.5536148416452971</v>
      </c>
      <c r="S4880" s="25">
        <v>-1.5576135170878302</v>
      </c>
      <c r="T4880" s="25">
        <v>-1.288296869406369</v>
      </c>
      <c r="U4880" s="25">
        <v>-4.0260719614151235</v>
      </c>
      <c r="V4880" s="25">
        <v>-3.2645165214873706</v>
      </c>
      <c r="W4880" s="25">
        <v>0.7964434318309177</v>
      </c>
      <c r="X4880" s="25">
        <v>1.3740705173672874</v>
      </c>
      <c r="Y4880" s="34">
        <v>-0.72634416971341098</v>
      </c>
      <c r="Z4880" s="34">
        <v>-6.8488297195301584E-3</v>
      </c>
    </row>
    <row r="4881" spans="1:26" x14ac:dyDescent="0.25">
      <c r="A4881" s="39">
        <v>43788</v>
      </c>
      <c r="B4881" s="25">
        <v>49398.515773989995</v>
      </c>
      <c r="C4881" s="34">
        <v>58651.897050546468</v>
      </c>
      <c r="D4881" s="34">
        <v>12374.3324357814</v>
      </c>
      <c r="E4881" s="25">
        <v>71026.229486327866</v>
      </c>
      <c r="F4881" s="25">
        <v>63997.049189063757</v>
      </c>
      <c r="G4881" s="25">
        <v>71265.940673494115</v>
      </c>
      <c r="H4881" s="25">
        <v>103771.12314795164</v>
      </c>
      <c r="I4881" s="25">
        <v>122321.09904238537</v>
      </c>
      <c r="J4881" s="25">
        <v>191456.75043970093</v>
      </c>
      <c r="K4881" s="25">
        <v>215460.42500940294</v>
      </c>
      <c r="L4881" s="34">
        <v>194284.41588216485</v>
      </c>
      <c r="M4881" s="34">
        <v>218288.09045186685</v>
      </c>
      <c r="O4881" s="25">
        <v>6.8771640853599658</v>
      </c>
      <c r="P4881" s="34">
        <v>0.63532486622039919</v>
      </c>
      <c r="Q4881" s="34">
        <v>76.575709559115055</v>
      </c>
      <c r="R4881" s="25">
        <v>8.7864925261338591</v>
      </c>
      <c r="S4881" s="25">
        <v>-1.2389864037735454</v>
      </c>
      <c r="T4881" s="25">
        <v>-0.93805271957878578</v>
      </c>
      <c r="U4881" s="25">
        <v>-3.9311954620875555</v>
      </c>
      <c r="V4881" s="25">
        <v>-3.1182505011251749</v>
      </c>
      <c r="W4881" s="25">
        <v>0.83201225302005355</v>
      </c>
      <c r="X4881" s="25">
        <v>1.4474767786908371</v>
      </c>
      <c r="Y4881" s="34">
        <v>-0.69250024319580383</v>
      </c>
      <c r="Z4881" s="34">
        <v>6.4011062496738269E-2</v>
      </c>
    </row>
    <row r="4882" spans="1:26" x14ac:dyDescent="0.25">
      <c r="A4882" s="39">
        <v>43789</v>
      </c>
      <c r="B4882" s="25">
        <v>49230.275768389998</v>
      </c>
      <c r="C4882" s="34">
        <v>58832.37750184843</v>
      </c>
      <c r="D4882" s="34">
        <v>12637.496164363003</v>
      </c>
      <c r="E4882" s="25">
        <v>71469.873666211439</v>
      </c>
      <c r="F4882" s="25">
        <v>63521.862525573757</v>
      </c>
      <c r="G4882" s="25">
        <v>70759.479588154121</v>
      </c>
      <c r="H4882" s="25">
        <v>103387.46567628164</v>
      </c>
      <c r="I4882" s="25">
        <v>121915.84011995541</v>
      </c>
      <c r="J4882" s="25">
        <v>191198.05337882091</v>
      </c>
      <c r="K4882" s="25">
        <v>215196.17508397292</v>
      </c>
      <c r="L4882" s="34">
        <v>194024.61382128482</v>
      </c>
      <c r="M4882" s="34">
        <v>218022.73552643682</v>
      </c>
      <c r="O4882" s="25">
        <v>6.8791780620901521</v>
      </c>
      <c r="P4882" s="34">
        <v>1.6973224939046627</v>
      </c>
      <c r="Q4882" s="34">
        <v>79.565171629616088</v>
      </c>
      <c r="R4882" s="25">
        <v>10.14292635581613</v>
      </c>
      <c r="S4882" s="25">
        <v>-1.4787095478066781</v>
      </c>
      <c r="T4882" s="25">
        <v>-1.2607335546484078</v>
      </c>
      <c r="U4882" s="25">
        <v>-4.0752374506529687</v>
      </c>
      <c r="V4882" s="25">
        <v>-3.2780722298584086</v>
      </c>
      <c r="W4882" s="25">
        <v>0.74185990581199235</v>
      </c>
      <c r="X4882" s="25">
        <v>1.3675425945027575</v>
      </c>
      <c r="Y4882" s="34">
        <v>-0.781627592051648</v>
      </c>
      <c r="Z4882" s="34">
        <v>-1.5260599982158674E-2</v>
      </c>
    </row>
    <row r="4883" spans="1:26" x14ac:dyDescent="0.25">
      <c r="A4883" s="39">
        <v>43790</v>
      </c>
      <c r="B4883" s="25">
        <v>49148.067338690002</v>
      </c>
      <c r="C4883" s="34">
        <v>58686.696844390404</v>
      </c>
      <c r="D4883" s="34">
        <v>12835.265843080801</v>
      </c>
      <c r="E4883" s="25">
        <v>71521.962687471212</v>
      </c>
      <c r="F4883" s="25">
        <v>63371.175145593756</v>
      </c>
      <c r="G4883" s="25">
        <v>70690.217189074116</v>
      </c>
      <c r="H4883" s="25">
        <v>103121.74635542165</v>
      </c>
      <c r="I4883" s="25">
        <v>121743.05763425538</v>
      </c>
      <c r="J4883" s="25">
        <v>191106.24260244094</v>
      </c>
      <c r="K4883" s="25">
        <v>215240.25658893294</v>
      </c>
      <c r="L4883" s="34">
        <v>193932.24204490485</v>
      </c>
      <c r="M4883" s="34">
        <v>218066.25603139686</v>
      </c>
      <c r="O4883" s="25">
        <v>7.126682054429101</v>
      </c>
      <c r="P4883" s="34">
        <v>1.7790948464896816</v>
      </c>
      <c r="Q4883" s="34">
        <v>83.727124822563127</v>
      </c>
      <c r="R4883" s="25">
        <v>10.634784261074781</v>
      </c>
      <c r="S4883" s="25">
        <v>-1.8943230821594104</v>
      </c>
      <c r="T4883" s="25">
        <v>-1.4588044559384783</v>
      </c>
      <c r="U4883" s="25">
        <v>-4.3688232160795089</v>
      </c>
      <c r="V4883" s="25">
        <v>-3.3863782382717256</v>
      </c>
      <c r="W4883" s="25">
        <v>0.68610016017145448</v>
      </c>
      <c r="X4883" s="25">
        <v>1.4195467993108002</v>
      </c>
      <c r="Y4883" s="34">
        <v>-0.83625219699420272</v>
      </c>
      <c r="Z4883" s="34">
        <v>3.4398329865070743E-2</v>
      </c>
    </row>
    <row r="4884" spans="1:26" x14ac:dyDescent="0.25">
      <c r="A4884" s="39">
        <v>43791</v>
      </c>
      <c r="B4884" s="25">
        <v>49187.991649489995</v>
      </c>
      <c r="C4884" s="34">
        <v>58814.651486712355</v>
      </c>
      <c r="D4884" s="34">
        <v>12768.116028353001</v>
      </c>
      <c r="E4884" s="25">
        <v>71582.767515065352</v>
      </c>
      <c r="F4884" s="25">
        <v>63583.948890293759</v>
      </c>
      <c r="G4884" s="25">
        <v>70933.863013624112</v>
      </c>
      <c r="H4884" s="25">
        <v>103247.29554266165</v>
      </c>
      <c r="I4884" s="25">
        <v>121930.95686865538</v>
      </c>
      <c r="J4884" s="25">
        <v>191253.15494006095</v>
      </c>
      <c r="K4884" s="25">
        <v>215457.70763543292</v>
      </c>
      <c r="L4884" s="34">
        <v>194068.36238252485</v>
      </c>
      <c r="M4884" s="34">
        <v>218272.91507789682</v>
      </c>
      <c r="O4884" s="25">
        <v>7.4797351981484628</v>
      </c>
      <c r="P4884" s="34">
        <v>2.8520562884551959</v>
      </c>
      <c r="Q4884" s="34">
        <v>83.012162757366355</v>
      </c>
      <c r="R4884" s="25">
        <v>11.568476745755408</v>
      </c>
      <c r="S4884" s="25">
        <v>-1.2689270955588139</v>
      </c>
      <c r="T4884" s="25">
        <v>-0.7621767036647964</v>
      </c>
      <c r="U4884" s="25">
        <v>-3.8488709352561656</v>
      </c>
      <c r="V4884" s="25">
        <v>-2.8321209754736953</v>
      </c>
      <c r="W4884" s="25">
        <v>1.0428843524923792</v>
      </c>
      <c r="X4884" s="25">
        <v>1.8075495284459064</v>
      </c>
      <c r="Y4884" s="34">
        <v>-0.49989010583264548</v>
      </c>
      <c r="Z4884" s="34">
        <v>0.40313154437761067</v>
      </c>
    </row>
    <row r="4885" spans="1:26" x14ac:dyDescent="0.25">
      <c r="A4885" s="39">
        <v>43794</v>
      </c>
      <c r="B4885" s="25">
        <v>49137.167609089993</v>
      </c>
      <c r="C4885" s="34">
        <v>58692.752756948226</v>
      </c>
      <c r="D4885" s="34">
        <v>12686.677772073199</v>
      </c>
      <c r="E4885" s="25">
        <v>71379.430529021425</v>
      </c>
      <c r="F4885" s="25">
        <v>63548.060810153751</v>
      </c>
      <c r="G4885" s="25">
        <v>70923.208517694104</v>
      </c>
      <c r="H4885" s="25">
        <v>102679.25295996164</v>
      </c>
      <c r="I4885" s="25">
        <v>121414.19578462536</v>
      </c>
      <c r="J4885" s="25">
        <v>190484.15177942091</v>
      </c>
      <c r="K4885" s="25">
        <v>214722.10832461293</v>
      </c>
      <c r="L4885" s="34">
        <v>192979.46159425311</v>
      </c>
      <c r="M4885" s="34">
        <v>217217.41813944513</v>
      </c>
      <c r="O4885" s="25">
        <v>7.3083952418206088</v>
      </c>
      <c r="P4885" s="34">
        <v>2.9650754153975667</v>
      </c>
      <c r="Q4885" s="34">
        <v>80.211832008304597</v>
      </c>
      <c r="R4885" s="25">
        <v>11.456428604288504</v>
      </c>
      <c r="S4885" s="25">
        <v>-2.077647891079526</v>
      </c>
      <c r="T4885" s="25">
        <v>-1.4775647254409607</v>
      </c>
      <c r="U4885" s="25">
        <v>-4.5108770424832407</v>
      </c>
      <c r="V4885" s="25">
        <v>-3.358300170482631</v>
      </c>
      <c r="W4885" s="25">
        <v>0.50848167890849005</v>
      </c>
      <c r="X4885" s="25">
        <v>1.3484678258080862</v>
      </c>
      <c r="Y4885" s="34">
        <v>-1.1789896082806561</v>
      </c>
      <c r="Z4885" s="34">
        <v>-0.18798052896220607</v>
      </c>
    </row>
    <row r="4886" spans="1:26" x14ac:dyDescent="0.25">
      <c r="A4886" s="39">
        <v>43795</v>
      </c>
      <c r="B4886" s="25">
        <v>49169.372085989999</v>
      </c>
      <c r="C4886" s="34">
        <v>58202.639488650195</v>
      </c>
      <c r="D4886" s="34">
        <v>12897.619314015801</v>
      </c>
      <c r="E4886" s="25">
        <v>71100.258802665994</v>
      </c>
      <c r="F4886" s="25">
        <v>63471.406118393752</v>
      </c>
      <c r="G4886" s="25">
        <v>70873.097414824108</v>
      </c>
      <c r="H4886" s="25">
        <v>102786.50721913164</v>
      </c>
      <c r="I4886" s="25">
        <v>121555.89767083539</v>
      </c>
      <c r="J4886" s="25">
        <v>190635.1425823009</v>
      </c>
      <c r="K4886" s="25">
        <v>214893.38317311296</v>
      </c>
      <c r="L4886" s="34">
        <v>193129.60939713311</v>
      </c>
      <c r="M4886" s="34">
        <v>217387.84998794517</v>
      </c>
      <c r="O4886" s="25">
        <v>7.3787251143772492</v>
      </c>
      <c r="P4886" s="34">
        <v>2.105266541866424</v>
      </c>
      <c r="Q4886" s="34">
        <v>83.208216278725033</v>
      </c>
      <c r="R4886" s="25">
        <v>11.020511935350964</v>
      </c>
      <c r="S4886" s="25">
        <v>-2.1957664870150939</v>
      </c>
      <c r="T4886" s="25">
        <v>-1.5471761825680552</v>
      </c>
      <c r="U4886" s="25">
        <v>-4.4111332788078776</v>
      </c>
      <c r="V4886" s="25">
        <v>-3.2455101374565198</v>
      </c>
      <c r="W4886" s="25">
        <v>0.58815159476859336</v>
      </c>
      <c r="X4886" s="25">
        <v>1.4293092613175462</v>
      </c>
      <c r="Y4886" s="34">
        <v>-1.1021018531479632</v>
      </c>
      <c r="Z4886" s="34">
        <v>-0.10966661138286371</v>
      </c>
    </row>
    <row r="4887" spans="1:26" x14ac:dyDescent="0.25">
      <c r="A4887" s="39">
        <v>43796</v>
      </c>
      <c r="B4887" s="25">
        <v>48857.942039289999</v>
      </c>
      <c r="C4887" s="34">
        <v>57924.054128112155</v>
      </c>
      <c r="D4887" s="34">
        <v>12950.9137651656</v>
      </c>
      <c r="E4887" s="25">
        <v>70874.967893277761</v>
      </c>
      <c r="F4887" s="25">
        <v>63248.192278613751</v>
      </c>
      <c r="G4887" s="25">
        <v>70704.354229284101</v>
      </c>
      <c r="H4887" s="25">
        <v>102337.29178121164</v>
      </c>
      <c r="I4887" s="25">
        <v>121178.43672648536</v>
      </c>
      <c r="J4887" s="25">
        <v>190321.08218537091</v>
      </c>
      <c r="K4887" s="25">
        <v>214657.71485108288</v>
      </c>
      <c r="L4887" s="34">
        <v>192815.64500020313</v>
      </c>
      <c r="M4887" s="34">
        <v>217152.27766591511</v>
      </c>
      <c r="O4887" s="25">
        <v>6.8462620466004154</v>
      </c>
      <c r="P4887" s="34">
        <v>1.7495791334512401</v>
      </c>
      <c r="Q4887" s="34">
        <v>83.193661253597313</v>
      </c>
      <c r="R4887" s="25">
        <v>10.746336220975028</v>
      </c>
      <c r="S4887" s="25">
        <v>-2.8046015065095409</v>
      </c>
      <c r="T4887" s="25">
        <v>-2.0496346506495677</v>
      </c>
      <c r="U4887" s="25">
        <v>-5.0222615331220188</v>
      </c>
      <c r="V4887" s="25">
        <v>-3.725320678313393</v>
      </c>
      <c r="W4887" s="25">
        <v>0.38291824522622697</v>
      </c>
      <c r="X4887" s="25">
        <v>1.2672293937197265</v>
      </c>
      <c r="Y4887" s="34">
        <v>-1.3006707314728527</v>
      </c>
      <c r="Z4887" s="34">
        <v>-0.26673690715917076</v>
      </c>
    </row>
    <row r="4888" spans="1:26" x14ac:dyDescent="0.25">
      <c r="A4888" s="39">
        <v>43797</v>
      </c>
      <c r="B4888" s="25">
        <v>48629.528452599996</v>
      </c>
      <c r="C4888" s="34">
        <v>57922.689716454108</v>
      </c>
      <c r="D4888" s="34">
        <v>13760.557601379402</v>
      </c>
      <c r="E4888" s="25">
        <v>71683.247317833506</v>
      </c>
      <c r="F4888" s="25">
        <v>63082.695057703757</v>
      </c>
      <c r="G4888" s="25">
        <v>70346.449753844121</v>
      </c>
      <c r="H4888" s="25">
        <v>102036.53684338165</v>
      </c>
      <c r="I4888" s="25">
        <v>120665.01076234538</v>
      </c>
      <c r="J4888" s="25">
        <v>190045.37682410097</v>
      </c>
      <c r="K4888" s="25">
        <v>214403.30655290294</v>
      </c>
      <c r="L4888" s="34">
        <v>192539.90863893318</v>
      </c>
      <c r="M4888" s="34">
        <v>216897.83836773515</v>
      </c>
      <c r="O4888" s="25">
        <v>6.5717545907172603</v>
      </c>
      <c r="P4888" s="34">
        <v>1.4790908071238951</v>
      </c>
      <c r="Q4888" s="34">
        <v>77.568050226075385</v>
      </c>
      <c r="R4888" s="25">
        <v>10.574680789913572</v>
      </c>
      <c r="S4888" s="25">
        <v>-2.9092010090611686</v>
      </c>
      <c r="T4888" s="25">
        <v>-2.3808923954403149</v>
      </c>
      <c r="U4888" s="25">
        <v>-5.2227176423382033</v>
      </c>
      <c r="V4888" s="25">
        <v>-4.0438857177611753</v>
      </c>
      <c r="W4888" s="25">
        <v>0.29045711531994201</v>
      </c>
      <c r="X4888" s="25">
        <v>1.2106009565168829</v>
      </c>
      <c r="Y4888" s="34">
        <v>-1.3913543848023124</v>
      </c>
      <c r="Z4888" s="34">
        <v>-0.32288118174885749</v>
      </c>
    </row>
    <row r="4889" spans="1:26" x14ac:dyDescent="0.25">
      <c r="A4889" s="39">
        <v>43798</v>
      </c>
      <c r="B4889" s="25">
        <v>48523.318884100001</v>
      </c>
      <c r="C4889" s="34">
        <v>58094.669890616075</v>
      </c>
      <c r="D4889" s="34">
        <v>13548.5478554972</v>
      </c>
      <c r="E4889" s="25">
        <v>71643.217746113281</v>
      </c>
      <c r="F4889" s="25">
        <v>63302.547048033754</v>
      </c>
      <c r="G4889" s="25">
        <v>70537.996906694112</v>
      </c>
      <c r="H4889" s="25">
        <v>103058.72689834164</v>
      </c>
      <c r="I4889" s="25">
        <v>121643.0319381654</v>
      </c>
      <c r="J4889" s="25">
        <v>191120.16317347091</v>
      </c>
      <c r="K4889" s="25">
        <v>215412.67363170293</v>
      </c>
      <c r="L4889" s="34">
        <v>193605.64498830313</v>
      </c>
      <c r="M4889" s="34">
        <v>217898.15544653515</v>
      </c>
      <c r="O4889" s="25">
        <v>6.3723109090053631</v>
      </c>
      <c r="P4889" s="34">
        <v>1.4216881773593038</v>
      </c>
      <c r="Q4889" s="34">
        <v>87.62749106314638</v>
      </c>
      <c r="R4889" s="25">
        <v>11.072509627327488</v>
      </c>
      <c r="S4889" s="25">
        <v>-3.069655056164533</v>
      </c>
      <c r="T4889" s="25">
        <v>-2.6570700679069414</v>
      </c>
      <c r="U4889" s="25">
        <v>-5.6624576969765421</v>
      </c>
      <c r="V4889" s="25">
        <v>-4.5337533268507872</v>
      </c>
      <c r="W4889" s="25">
        <v>9.1624336336471046E-3</v>
      </c>
      <c r="X4889" s="25">
        <v>0.88434861968638145</v>
      </c>
      <c r="Y4889" s="34">
        <v>-1.6250691420298558</v>
      </c>
      <c r="Z4889" s="34">
        <v>-0.60549887981588002</v>
      </c>
    </row>
    <row r="4890" spans="1:26" x14ac:dyDescent="0.25">
      <c r="A4890" s="39">
        <v>43801</v>
      </c>
      <c r="B4890" s="25">
        <v>48649.389331800005</v>
      </c>
      <c r="C4890" s="34">
        <v>58898.357102181959</v>
      </c>
      <c r="D4890" s="34">
        <v>13450.981646470202</v>
      </c>
      <c r="E4890" s="25">
        <v>72349.338748652168</v>
      </c>
      <c r="F4890" s="25">
        <v>64562.679943023759</v>
      </c>
      <c r="G4890" s="25">
        <v>71775.947046384113</v>
      </c>
      <c r="H4890" s="25">
        <v>104545.45299421164</v>
      </c>
      <c r="I4890" s="25">
        <v>123112.47606239538</v>
      </c>
      <c r="J4890" s="25">
        <v>192640.4868757709</v>
      </c>
      <c r="K4890" s="25">
        <v>216917.27591373297</v>
      </c>
      <c r="L4890" s="34">
        <v>195125.07569060312</v>
      </c>
      <c r="M4890" s="34">
        <v>219401.86472856518</v>
      </c>
      <c r="O4890" s="25">
        <v>5.4324794306353397</v>
      </c>
      <c r="P4890" s="34">
        <v>1.1400470625019032</v>
      </c>
      <c r="Q4890" s="34">
        <v>85.68670151332087</v>
      </c>
      <c r="R4890" s="25">
        <v>10.493495400723907</v>
      </c>
      <c r="S4890" s="25">
        <v>-2.1746646728860175</v>
      </c>
      <c r="T4890" s="25">
        <v>-1.8642629144936085</v>
      </c>
      <c r="U4890" s="25">
        <v>-4.5054372517312036</v>
      </c>
      <c r="V4890" s="25">
        <v>-3.5538162833397169</v>
      </c>
      <c r="W4890" s="25">
        <v>0.6036106345141512</v>
      </c>
      <c r="X4890" s="25">
        <v>1.4086932283472242</v>
      </c>
      <c r="Y4890" s="34">
        <v>-1.0457267418320093</v>
      </c>
      <c r="Z4890" s="34">
        <v>-9.3170604223813402E-2</v>
      </c>
    </row>
    <row r="4891" spans="1:26" x14ac:dyDescent="0.25">
      <c r="A4891" s="39">
        <v>43802</v>
      </c>
      <c r="B4891" s="25">
        <v>48753.534467400001</v>
      </c>
      <c r="C4891" s="34">
        <v>58991.885809693915</v>
      </c>
      <c r="D4891" s="34">
        <v>13444.184063963803</v>
      </c>
      <c r="E4891" s="25">
        <v>72436.069873657718</v>
      </c>
      <c r="F4891" s="25">
        <v>64461.290950733768</v>
      </c>
      <c r="G4891" s="25">
        <v>71690.769360144128</v>
      </c>
      <c r="H4891" s="25">
        <v>104589.41420763165</v>
      </c>
      <c r="I4891" s="25">
        <v>123214.61798676538</v>
      </c>
      <c r="J4891" s="25">
        <v>192647.06044741088</v>
      </c>
      <c r="K4891" s="25">
        <v>217018.4350786329</v>
      </c>
      <c r="L4891" s="34">
        <v>195131.47926224311</v>
      </c>
      <c r="M4891" s="34">
        <v>219502.85389346513</v>
      </c>
      <c r="O4891" s="25">
        <v>5.6581817471034634</v>
      </c>
      <c r="P4891" s="34">
        <v>1.300654222783848</v>
      </c>
      <c r="Q4891" s="34">
        <v>85.592862958853061</v>
      </c>
      <c r="R4891" s="25">
        <v>10.625953075218941</v>
      </c>
      <c r="S4891" s="25">
        <v>-2.3282892153926094</v>
      </c>
      <c r="T4891" s="25">
        <v>-1.9807221932126584</v>
      </c>
      <c r="U4891" s="25">
        <v>-4.4652819247112845</v>
      </c>
      <c r="V4891" s="25">
        <v>-3.4737984076699147</v>
      </c>
      <c r="W4891" s="25">
        <v>0.60704358390331059</v>
      </c>
      <c r="X4891" s="25">
        <v>1.4559850757916326</v>
      </c>
      <c r="Y4891" s="34">
        <v>-1.0424792823466089</v>
      </c>
      <c r="Z4891" s="34">
        <v>-4.7184179810499938E-2</v>
      </c>
    </row>
    <row r="4892" spans="1:26" x14ac:dyDescent="0.25">
      <c r="A4892" s="39">
        <v>43803</v>
      </c>
      <c r="B4892" s="25">
        <v>48839.681609400002</v>
      </c>
      <c r="C4892" s="34">
        <v>59184.567310085877</v>
      </c>
      <c r="D4892" s="34">
        <v>13482.049630117603</v>
      </c>
      <c r="E4892" s="25">
        <v>72666.616940203472</v>
      </c>
      <c r="F4892" s="25">
        <v>64499.522715723746</v>
      </c>
      <c r="G4892" s="25">
        <v>71705.303687924112</v>
      </c>
      <c r="H4892" s="25">
        <v>104611.17614412164</v>
      </c>
      <c r="I4892" s="25">
        <v>123215.14470834537</v>
      </c>
      <c r="J4892" s="25">
        <v>192777.90346814092</v>
      </c>
      <c r="K4892" s="25">
        <v>217128.66451408289</v>
      </c>
      <c r="L4892" s="34">
        <v>195262.08028297315</v>
      </c>
      <c r="M4892" s="34">
        <v>219612.84132891512</v>
      </c>
      <c r="O4892" s="25">
        <v>5.7969254582408425</v>
      </c>
      <c r="P4892" s="34">
        <v>1.4302777484314078</v>
      </c>
      <c r="Q4892" s="34">
        <v>84.29404017991618</v>
      </c>
      <c r="R4892" s="25">
        <v>10.661770934239478</v>
      </c>
      <c r="S4892" s="25">
        <v>-2.6339611774921834</v>
      </c>
      <c r="T4892" s="25">
        <v>-2.3008424490192914</v>
      </c>
      <c r="U4892" s="25">
        <v>-4.6205843066864265</v>
      </c>
      <c r="V4892" s="25">
        <v>-3.6279974082958022</v>
      </c>
      <c r="W4892" s="25">
        <v>0.57602418241777809</v>
      </c>
      <c r="X4892" s="25">
        <v>1.4190670192913091</v>
      </c>
      <c r="Y4892" s="34">
        <v>-1.0711212654665458</v>
      </c>
      <c r="Z4892" s="34">
        <v>-8.1957774143870399E-2</v>
      </c>
    </row>
    <row r="4893" spans="1:26" x14ac:dyDescent="0.25">
      <c r="A4893" s="39">
        <v>43804</v>
      </c>
      <c r="B4893" s="25">
        <v>48999.147745400005</v>
      </c>
      <c r="C4893" s="34">
        <v>59223.171643677837</v>
      </c>
      <c r="D4893" s="34">
        <v>13376.610783219601</v>
      </c>
      <c r="E4893" s="25">
        <v>72599.782426897436</v>
      </c>
      <c r="F4893" s="25">
        <v>64496.048079593769</v>
      </c>
      <c r="G4893" s="25">
        <v>71683.240710984115</v>
      </c>
      <c r="H4893" s="25">
        <v>104751.91540635166</v>
      </c>
      <c r="I4893" s="25">
        <v>123375.28454630537</v>
      </c>
      <c r="J4893" s="25">
        <v>193058.78683557094</v>
      </c>
      <c r="K4893" s="25">
        <v>217447.51981075291</v>
      </c>
      <c r="L4893" s="34">
        <v>195542.43965040316</v>
      </c>
      <c r="M4893" s="34">
        <v>219931.17262558514</v>
      </c>
      <c r="O4893" s="25">
        <v>5.4470947697000005</v>
      </c>
      <c r="P4893" s="34">
        <v>0.79639512819917879</v>
      </c>
      <c r="Q4893" s="34">
        <v>84.272664139152909</v>
      </c>
      <c r="R4893" s="25">
        <v>9.9756960187927568</v>
      </c>
      <c r="S4893" s="25">
        <v>-2.5358086601518504</v>
      </c>
      <c r="T4893" s="25">
        <v>-2.2133886802623737</v>
      </c>
      <c r="U4893" s="25">
        <v>-4.8023235310820978</v>
      </c>
      <c r="V4893" s="25">
        <v>-3.7740297555663882</v>
      </c>
      <c r="W4893" s="25">
        <v>0.55658917928169682</v>
      </c>
      <c r="X4893" s="25">
        <v>1.4150252549585352</v>
      </c>
      <c r="Y4893" s="34">
        <v>-1.1004236392689548</v>
      </c>
      <c r="Z4893" s="34">
        <v>-9.5542550836680284E-2</v>
      </c>
    </row>
    <row r="4894" spans="1:26" x14ac:dyDescent="0.25">
      <c r="A4894" s="39">
        <v>43805</v>
      </c>
      <c r="B4894" s="25">
        <v>48847.251210499999</v>
      </c>
      <c r="C4894" s="34">
        <v>58515.72501351979</v>
      </c>
      <c r="D4894" s="34">
        <v>13321.113836940003</v>
      </c>
      <c r="E4894" s="25">
        <v>71836.838850459797</v>
      </c>
      <c r="F4894" s="25">
        <v>64069.846554623757</v>
      </c>
      <c r="G4894" s="25">
        <v>71300.080712264113</v>
      </c>
      <c r="H4894" s="25">
        <v>104485.02251890163</v>
      </c>
      <c r="I4894" s="25">
        <v>123166.92095395538</v>
      </c>
      <c r="J4894" s="25">
        <v>192821.18035504091</v>
      </c>
      <c r="K4894" s="25">
        <v>217309.45373546291</v>
      </c>
      <c r="L4894" s="34">
        <v>195296.46816987311</v>
      </c>
      <c r="M4894" s="34">
        <v>219784.74155029512</v>
      </c>
      <c r="O4894" s="25">
        <v>4.1683941681668113</v>
      </c>
      <c r="P4894" s="34">
        <v>-0.10372786651596799</v>
      </c>
      <c r="Q4894" s="34">
        <v>82.32720688551845</v>
      </c>
      <c r="R4894" s="25">
        <v>9.0375786381236658</v>
      </c>
      <c r="S4894" s="25">
        <v>-3.4261531928295397</v>
      </c>
      <c r="T4894" s="25">
        <v>-3.0191326063516266</v>
      </c>
      <c r="U4894" s="25">
        <v>-5.1521451903095761</v>
      </c>
      <c r="V4894" s="25">
        <v>-4.0733804104753251</v>
      </c>
      <c r="W4894" s="25">
        <v>0.40348756281654019</v>
      </c>
      <c r="X4894" s="25">
        <v>1.2847853376640739</v>
      </c>
      <c r="Y4894" s="34">
        <v>-1.2537647707337563</v>
      </c>
      <c r="Z4894" s="34">
        <v>-0.22606668681399711</v>
      </c>
    </row>
    <row r="4895" spans="1:26" x14ac:dyDescent="0.25">
      <c r="A4895" s="39">
        <v>43808</v>
      </c>
      <c r="B4895" s="25">
        <v>48932.4149407</v>
      </c>
      <c r="C4895" s="34">
        <v>59115.396342265682</v>
      </c>
      <c r="D4895" s="34">
        <v>13166.548243535402</v>
      </c>
      <c r="E4895" s="25">
        <v>72281.944585801088</v>
      </c>
      <c r="F4895" s="25">
        <v>64476.940272383756</v>
      </c>
      <c r="G4895" s="25">
        <v>71691.906220434103</v>
      </c>
      <c r="H4895" s="25">
        <v>105009.83236345164</v>
      </c>
      <c r="I4895" s="25">
        <v>123692.79274404538</v>
      </c>
      <c r="J4895" s="25">
        <v>193203.74546442091</v>
      </c>
      <c r="K4895" s="25">
        <v>217698.80347791291</v>
      </c>
      <c r="L4895" s="34">
        <v>195678.99727925312</v>
      </c>
      <c r="M4895" s="34">
        <v>220174.05529274512</v>
      </c>
      <c r="O4895" s="25">
        <v>3.3135341742029034</v>
      </c>
      <c r="P4895" s="34">
        <v>-0.95567192710610538</v>
      </c>
      <c r="Q4895" s="34">
        <v>85.160384161499465</v>
      </c>
      <c r="R4895" s="25">
        <v>8.2118737600896488</v>
      </c>
      <c r="S4895" s="25">
        <v>-2.2901001056710335</v>
      </c>
      <c r="T4895" s="25">
        <v>-1.8965253658521974</v>
      </c>
      <c r="U4895" s="25">
        <v>-4.6522659081112527</v>
      </c>
      <c r="V4895" s="25">
        <v>-3.5613221084323299</v>
      </c>
      <c r="W4895" s="25">
        <v>0.56172975138923942</v>
      </c>
      <c r="X4895" s="25">
        <v>1.4967083594116692</v>
      </c>
      <c r="Y4895" s="34">
        <v>-1.09731872589931</v>
      </c>
      <c r="Z4895" s="34">
        <v>-1.8163392243863985E-2</v>
      </c>
    </row>
    <row r="4896" spans="1:26" x14ac:dyDescent="0.25">
      <c r="A4896" s="39">
        <v>43809</v>
      </c>
      <c r="B4896" s="25">
        <v>48951.618013500003</v>
      </c>
      <c r="C4896" s="34">
        <v>59369.773912197641</v>
      </c>
      <c r="D4896" s="34">
        <v>13282.859927078001</v>
      </c>
      <c r="E4896" s="25">
        <v>72652.633839275644</v>
      </c>
      <c r="F4896" s="25">
        <v>64174.560262083753</v>
      </c>
      <c r="G4896" s="25">
        <v>71393.313106194095</v>
      </c>
      <c r="H4896" s="25">
        <v>105015.74021863165</v>
      </c>
      <c r="I4896" s="25">
        <v>123757.78604391539</v>
      </c>
      <c r="J4896" s="25">
        <v>193184.59010413091</v>
      </c>
      <c r="K4896" s="25">
        <v>217709.6319531629</v>
      </c>
      <c r="L4896" s="34">
        <v>195659.62191896312</v>
      </c>
      <c r="M4896" s="34">
        <v>220184.66376799511</v>
      </c>
      <c r="O4896" s="25">
        <v>3.3540786133109624</v>
      </c>
      <c r="P4896" s="34">
        <v>-0.52947744902369642</v>
      </c>
      <c r="Q4896" s="34">
        <v>86.796068443277136</v>
      </c>
      <c r="R4896" s="25">
        <v>8.7668253310673183</v>
      </c>
      <c r="S4896" s="25">
        <v>-2.7483340170763149</v>
      </c>
      <c r="T4896" s="25">
        <v>-2.3051213085895417</v>
      </c>
      <c r="U4896" s="25">
        <v>-4.6469016427650667</v>
      </c>
      <c r="V4896" s="25">
        <v>-3.5106492456710825</v>
      </c>
      <c r="W4896" s="25">
        <v>0.55175946763441619</v>
      </c>
      <c r="X4896" s="25">
        <v>1.5017568694487782</v>
      </c>
      <c r="Y4896" s="34">
        <v>-1.1071116781832924</v>
      </c>
      <c r="Z4896" s="34">
        <v>-1.3346045178641575E-2</v>
      </c>
    </row>
    <row r="4897" spans="1:26" x14ac:dyDescent="0.25">
      <c r="A4897" s="39">
        <v>43810</v>
      </c>
      <c r="B4897" s="25">
        <v>49177.482962210001</v>
      </c>
      <c r="C4897" s="34">
        <v>59113.290663198335</v>
      </c>
      <c r="D4897" s="34">
        <v>13321.295145162203</v>
      </c>
      <c r="E4897" s="25">
        <v>72434.585808360542</v>
      </c>
      <c r="F4897" s="25">
        <v>64658.875192963751</v>
      </c>
      <c r="G4897" s="25">
        <v>71893.790785914098</v>
      </c>
      <c r="H4897" s="25">
        <v>105319.83203716163</v>
      </c>
      <c r="I4897" s="25">
        <v>124088.28565225535</v>
      </c>
      <c r="J4897" s="25">
        <v>193567.34714969093</v>
      </c>
      <c r="K4897" s="25">
        <v>218111.96477987297</v>
      </c>
      <c r="L4897" s="34">
        <v>196042.17196452315</v>
      </c>
      <c r="M4897" s="34">
        <v>220586.78959470519</v>
      </c>
      <c r="O4897" s="25">
        <v>3.4948531562701834</v>
      </c>
      <c r="P4897" s="34">
        <v>-1.0413679384463914</v>
      </c>
      <c r="Q4897" s="34">
        <v>90.250337237822748</v>
      </c>
      <c r="R4897" s="25">
        <v>8.5368222272454339</v>
      </c>
      <c r="S4897" s="25">
        <v>-2.3897403012989704</v>
      </c>
      <c r="T4897" s="25">
        <v>-1.9320862736996625</v>
      </c>
      <c r="U4897" s="25">
        <v>-4.3139660311819705</v>
      </c>
      <c r="V4897" s="25">
        <v>-3.1701709967736691</v>
      </c>
      <c r="W4897" s="25">
        <v>0.70672230153077109</v>
      </c>
      <c r="X4897" s="25">
        <v>1.6729958738033623</v>
      </c>
      <c r="Y4897" s="34">
        <v>-0.96214061561915587</v>
      </c>
      <c r="Z4897" s="34">
        <v>0.14802993020499589</v>
      </c>
    </row>
    <row r="4898" spans="1:26" x14ac:dyDescent="0.25">
      <c r="A4898" s="39">
        <v>43811</v>
      </c>
      <c r="B4898" s="25">
        <v>49218.134365519996</v>
      </c>
      <c r="C4898" s="34">
        <v>58973.859828309032</v>
      </c>
      <c r="D4898" s="34">
        <v>13302.122774493002</v>
      </c>
      <c r="E4898" s="25">
        <v>72275.982602802032</v>
      </c>
      <c r="F4898" s="25">
        <v>64418.226894333748</v>
      </c>
      <c r="G4898" s="25">
        <v>71633.192171084098</v>
      </c>
      <c r="H4898" s="25">
        <v>104986.06724366163</v>
      </c>
      <c r="I4898" s="25">
        <v>123782.57363983538</v>
      </c>
      <c r="J4898" s="25">
        <v>193313.9962008209</v>
      </c>
      <c r="K4898" s="25">
        <v>217891.61906191293</v>
      </c>
      <c r="L4898" s="34">
        <v>195788.48201565311</v>
      </c>
      <c r="M4898" s="34">
        <v>220366.10487674514</v>
      </c>
      <c r="O4898" s="25">
        <v>3.3975970399223288</v>
      </c>
      <c r="P4898" s="34">
        <v>-2.1674450853092053</v>
      </c>
      <c r="Q4898" s="34">
        <v>92.699048694419247</v>
      </c>
      <c r="R4898" s="25">
        <v>7.5800239136480041</v>
      </c>
      <c r="S4898" s="25">
        <v>-2.8529583576946904</v>
      </c>
      <c r="T4898" s="25">
        <v>-2.3040075650353709</v>
      </c>
      <c r="U4898" s="25">
        <v>-5.2404600045976242</v>
      </c>
      <c r="V4898" s="25">
        <v>-3.9047942647753686</v>
      </c>
      <c r="W4898" s="25">
        <v>0.21012502158792579</v>
      </c>
      <c r="X4898" s="25">
        <v>1.2717822584007443</v>
      </c>
      <c r="Y4898" s="34">
        <v>-1.4279255916421985</v>
      </c>
      <c r="Z4898" s="34">
        <v>-0.22875537122707401</v>
      </c>
    </row>
    <row r="4899" spans="1:26" x14ac:dyDescent="0.25">
      <c r="A4899" s="39">
        <v>43812</v>
      </c>
      <c r="B4899" s="25">
        <v>49059.021406920001</v>
      </c>
      <c r="C4899" s="34">
        <v>59491.19339079973</v>
      </c>
      <c r="D4899" s="34">
        <v>13420.943803640801</v>
      </c>
      <c r="E4899" s="25">
        <v>72912.137194440525</v>
      </c>
      <c r="F4899" s="25">
        <v>63690.829739563756</v>
      </c>
      <c r="G4899" s="25">
        <v>70865.413661874118</v>
      </c>
      <c r="H4899" s="25">
        <v>104793.47016409166</v>
      </c>
      <c r="I4899" s="25">
        <v>123582.25495006538</v>
      </c>
      <c r="J4899" s="25">
        <v>193180.30627905097</v>
      </c>
      <c r="K4899" s="25">
        <v>217753.35864184293</v>
      </c>
      <c r="L4899" s="34">
        <v>195644.9590938832</v>
      </c>
      <c r="M4899" s="34">
        <v>220218.01145667516</v>
      </c>
      <c r="O4899" s="25">
        <v>2.8607229637856779</v>
      </c>
      <c r="P4899" s="34">
        <v>-1.8615231129367693</v>
      </c>
      <c r="Q4899" s="34">
        <v>92.586583536542861</v>
      </c>
      <c r="R4899" s="25">
        <v>7.8766602937977659</v>
      </c>
      <c r="S4899" s="25">
        <v>-3.7944812594278621</v>
      </c>
      <c r="T4899" s="25">
        <v>-3.1880227393451532</v>
      </c>
      <c r="U4899" s="25">
        <v>-5.4937407077110585</v>
      </c>
      <c r="V4899" s="25">
        <v>-4.1164649199082692</v>
      </c>
      <c r="W4899" s="25">
        <v>5.2408952236104867E-2</v>
      </c>
      <c r="X4899" s="25">
        <v>1.136331839106508</v>
      </c>
      <c r="Y4899" s="34">
        <v>-1.6068977927416239</v>
      </c>
      <c r="Z4899" s="34">
        <v>-0.3843839215065592</v>
      </c>
    </row>
    <row r="4900" spans="1:26" x14ac:dyDescent="0.25">
      <c r="A4900" s="39">
        <v>43815</v>
      </c>
      <c r="B4900" s="25">
        <v>49177.556092019993</v>
      </c>
      <c r="C4900" s="34">
        <v>59063.136662501813</v>
      </c>
      <c r="D4900" s="34">
        <v>13426.808075532603</v>
      </c>
      <c r="E4900" s="25">
        <v>72489.944738034421</v>
      </c>
      <c r="F4900" s="25">
        <v>63726.876910753745</v>
      </c>
      <c r="G4900" s="25">
        <v>70936.170942764104</v>
      </c>
      <c r="H4900" s="25">
        <v>104377.17836052163</v>
      </c>
      <c r="I4900" s="25">
        <v>123186.99705833537</v>
      </c>
      <c r="J4900" s="25">
        <v>192716.65735330089</v>
      </c>
      <c r="K4900" s="25">
        <v>217299.23594851285</v>
      </c>
      <c r="L4900" s="34">
        <v>195182.53016813312</v>
      </c>
      <c r="M4900" s="34">
        <v>219765.10876334508</v>
      </c>
      <c r="O4900" s="25">
        <v>2.9789996579953071</v>
      </c>
      <c r="P4900" s="34">
        <v>-2.5503309103053207</v>
      </c>
      <c r="Q4900" s="34">
        <v>90.260526542816351</v>
      </c>
      <c r="R4900" s="25">
        <v>7.1291670177323851</v>
      </c>
      <c r="S4900" s="25">
        <v>-4.0334952920891176</v>
      </c>
      <c r="T4900" s="25">
        <v>-3.3859778007412578</v>
      </c>
      <c r="U4900" s="25">
        <v>-5.9980898630641821</v>
      </c>
      <c r="V4900" s="25">
        <v>-4.5515897334718058</v>
      </c>
      <c r="W4900" s="25">
        <v>-0.33247918570331603</v>
      </c>
      <c r="X4900" s="25">
        <v>0.77549670464709397</v>
      </c>
      <c r="Y4900" s="34">
        <v>-1.9851498076688401</v>
      </c>
      <c r="Z4900" s="34">
        <v>-0.73986309007786355</v>
      </c>
    </row>
    <row r="4901" spans="1:26" x14ac:dyDescent="0.25">
      <c r="A4901" s="39">
        <v>43816</v>
      </c>
      <c r="B4901" s="25">
        <v>49130.235570519995</v>
      </c>
      <c r="C4901" s="34">
        <v>60193.069537482508</v>
      </c>
      <c r="D4901" s="34">
        <v>13386.340801145201</v>
      </c>
      <c r="E4901" s="25">
        <v>73579.410338627713</v>
      </c>
      <c r="F4901" s="25">
        <v>63705.843500903749</v>
      </c>
      <c r="G4901" s="25">
        <v>70857.973860104103</v>
      </c>
      <c r="H4901" s="25">
        <v>105442.94012382164</v>
      </c>
      <c r="I4901" s="25">
        <v>124217.21456262536</v>
      </c>
      <c r="J4901" s="25">
        <v>193743.00644986093</v>
      </c>
      <c r="K4901" s="25">
        <v>218313.16787675294</v>
      </c>
      <c r="L4901" s="34">
        <v>196209.92326469315</v>
      </c>
      <c r="M4901" s="34">
        <v>220780.08469158516</v>
      </c>
      <c r="O4901" s="25">
        <v>2.8799093339815229</v>
      </c>
      <c r="P4901" s="34">
        <v>-0.68602787828663248</v>
      </c>
      <c r="Q4901" s="34">
        <v>89.687097259446318</v>
      </c>
      <c r="R4901" s="25">
        <v>8.7392322855128324</v>
      </c>
      <c r="S4901" s="25">
        <v>-4.0651695702468293</v>
      </c>
      <c r="T4901" s="25">
        <v>-3.4924810779780047</v>
      </c>
      <c r="U4901" s="25">
        <v>-5.0382666232073543</v>
      </c>
      <c r="V4901" s="25">
        <v>-3.7533510771088796</v>
      </c>
      <c r="W4901" s="25">
        <v>0.1983190927070444</v>
      </c>
      <c r="X4901" s="25">
        <v>1.2457215227283935</v>
      </c>
      <c r="Y4901" s="34">
        <v>-1.4692236109891343</v>
      </c>
      <c r="Z4901" s="34">
        <v>-0.2814343150812082</v>
      </c>
    </row>
    <row r="4902" spans="1:26" x14ac:dyDescent="0.25">
      <c r="A4902" s="39">
        <v>43817</v>
      </c>
      <c r="B4902" s="25">
        <v>49034.82712622</v>
      </c>
      <c r="C4902" s="34">
        <v>60340.189133913205</v>
      </c>
      <c r="D4902" s="34">
        <v>13547.173501899801</v>
      </c>
      <c r="E4902" s="25">
        <v>73887.362635813013</v>
      </c>
      <c r="F4902" s="25">
        <v>63815.12781687377</v>
      </c>
      <c r="G4902" s="25">
        <v>71044.762407084127</v>
      </c>
      <c r="H4902" s="25">
        <v>105846.64168561167</v>
      </c>
      <c r="I4902" s="25">
        <v>124719.30494975542</v>
      </c>
      <c r="J4902" s="25">
        <v>194088.54052820092</v>
      </c>
      <c r="K4902" s="25">
        <v>218741.12592108292</v>
      </c>
      <c r="L4902" s="34">
        <v>196557.63634303314</v>
      </c>
      <c r="M4902" s="34">
        <v>221210.22173591514</v>
      </c>
      <c r="O4902" s="25">
        <v>2.4245373033840112</v>
      </c>
      <c r="P4902" s="34">
        <v>-1.2206861661481883</v>
      </c>
      <c r="Q4902" s="34">
        <v>93.747597279528108</v>
      </c>
      <c r="R4902" s="25">
        <v>8.5333410528261489</v>
      </c>
      <c r="S4902" s="25">
        <v>-4.2829294227710868</v>
      </c>
      <c r="T4902" s="25">
        <v>-3.6021550535772384</v>
      </c>
      <c r="U4902" s="25">
        <v>-5.5672982721213344</v>
      </c>
      <c r="V4902" s="25">
        <v>-4.1577960047275546</v>
      </c>
      <c r="W4902" s="25">
        <v>-0.16396019184444777</v>
      </c>
      <c r="X4902" s="25">
        <v>0.94333656768315066</v>
      </c>
      <c r="Y4902" s="34">
        <v>-1.8154689715050409</v>
      </c>
      <c r="Z4902" s="34">
        <v>-0.57150434630862668</v>
      </c>
    </row>
    <row r="4903" spans="1:26" x14ac:dyDescent="0.25">
      <c r="A4903" s="39">
        <v>43818</v>
      </c>
      <c r="B4903" s="25">
        <v>48936.253454519996</v>
      </c>
      <c r="C4903" s="34">
        <v>60598.347093383905</v>
      </c>
      <c r="D4903" s="34">
        <v>13607.777775323202</v>
      </c>
      <c r="E4903" s="25">
        <v>74206.124868707106</v>
      </c>
      <c r="F4903" s="25">
        <v>63804.073408003758</v>
      </c>
      <c r="G4903" s="25">
        <v>70991.143440374115</v>
      </c>
      <c r="H4903" s="25">
        <v>106299.27343618165</v>
      </c>
      <c r="I4903" s="25">
        <v>125132.25383956538</v>
      </c>
      <c r="J4903" s="25">
        <v>194565.2601833709</v>
      </c>
      <c r="K4903" s="25">
        <v>219181.51556684295</v>
      </c>
      <c r="L4903" s="34">
        <v>197036.04899820313</v>
      </c>
      <c r="M4903" s="34">
        <v>221652.30438167517</v>
      </c>
      <c r="O4903" s="25">
        <v>1.7905038475543478</v>
      </c>
      <c r="P4903" s="34">
        <v>-0.99687054165750189</v>
      </c>
      <c r="Q4903" s="34">
        <v>95.426201183248622</v>
      </c>
      <c r="R4903" s="25">
        <v>8.8518905946240345</v>
      </c>
      <c r="S4903" s="25">
        <v>-4.339146731145604</v>
      </c>
      <c r="T4903" s="25">
        <v>-3.6997451876885634</v>
      </c>
      <c r="U4903" s="25">
        <v>-5.1444741127479539</v>
      </c>
      <c r="V4903" s="25">
        <v>-3.8174976859098209</v>
      </c>
      <c r="W4903" s="25">
        <v>0.10538336564194228</v>
      </c>
      <c r="X4903" s="25">
        <v>1.1697523533955145</v>
      </c>
      <c r="Y4903" s="34">
        <v>-1.5570793837971997</v>
      </c>
      <c r="Z4903" s="34">
        <v>-0.35385882611923547</v>
      </c>
    </row>
    <row r="4904" spans="1:26" x14ac:dyDescent="0.25">
      <c r="A4904" s="39">
        <v>43819</v>
      </c>
      <c r="B4904" s="25">
        <v>49037.550392919999</v>
      </c>
      <c r="C4904" s="34">
        <v>60181.492474524603</v>
      </c>
      <c r="D4904" s="34">
        <v>13641.232275864199</v>
      </c>
      <c r="E4904" s="25">
        <v>73822.724750388807</v>
      </c>
      <c r="F4904" s="25">
        <v>63935.836828783751</v>
      </c>
      <c r="G4904" s="25">
        <v>71130.511694134111</v>
      </c>
      <c r="H4904" s="25">
        <v>106535.19132835165</v>
      </c>
      <c r="I4904" s="25">
        <v>125390.88935509539</v>
      </c>
      <c r="J4904" s="25">
        <v>194757.05049510094</v>
      </c>
      <c r="K4904" s="25">
        <v>219411.46797400294</v>
      </c>
      <c r="L4904" s="34">
        <v>197221.94730993314</v>
      </c>
      <c r="M4904" s="34">
        <v>221876.36478883514</v>
      </c>
      <c r="O4904" s="25">
        <v>1.6425300428243528</v>
      </c>
      <c r="P4904" s="34">
        <v>-1.7813174204935001</v>
      </c>
      <c r="Q4904" s="34">
        <v>93.702020180141972</v>
      </c>
      <c r="R4904" s="25">
        <v>8.0617128695912967</v>
      </c>
      <c r="S4904" s="25">
        <v>-4.1902719545138689</v>
      </c>
      <c r="T4904" s="25">
        <v>-3.5269933187203062</v>
      </c>
      <c r="U4904" s="25">
        <v>-5.1566605187482351</v>
      </c>
      <c r="V4904" s="25">
        <v>-3.8072405076382432</v>
      </c>
      <c r="W4904" s="25">
        <v>0.12541284392089125</v>
      </c>
      <c r="X4904" s="25">
        <v>1.1999619015759189</v>
      </c>
      <c r="Y4904" s="34">
        <v>-1.5430091782905997</v>
      </c>
      <c r="Z4904" s="34">
        <v>-0.32934521396522642</v>
      </c>
    </row>
    <row r="4905" spans="1:26" x14ac:dyDescent="0.25">
      <c r="A4905" s="39">
        <v>43822</v>
      </c>
      <c r="B4905" s="25">
        <v>49247.125525699994</v>
      </c>
      <c r="C4905" s="34">
        <v>60071.343935386692</v>
      </c>
      <c r="D4905" s="34">
        <v>13614.762925458803</v>
      </c>
      <c r="E4905" s="25">
        <v>73686.106860845495</v>
      </c>
      <c r="F4905" s="25">
        <v>64480.04341719376</v>
      </c>
      <c r="G4905" s="25">
        <v>71661.584471164111</v>
      </c>
      <c r="H4905" s="25">
        <v>106552.97901406165</v>
      </c>
      <c r="I4905" s="25">
        <v>125396.01322064539</v>
      </c>
      <c r="J4905" s="25">
        <v>194677.36147857097</v>
      </c>
      <c r="K4905" s="25">
        <v>219325.43352219291</v>
      </c>
      <c r="L4905" s="34">
        <v>196865.36931985573</v>
      </c>
      <c r="M4905" s="34">
        <v>221513.44136347767</v>
      </c>
      <c r="O4905" s="25">
        <v>1.3042583969980148</v>
      </c>
      <c r="P4905" s="34">
        <v>-2.0064596622770492</v>
      </c>
      <c r="Q4905" s="34">
        <v>96.949107354295407</v>
      </c>
      <c r="R4905" s="25">
        <v>8.0217115686000326</v>
      </c>
      <c r="S4905" s="25">
        <v>-4.6115374765823169</v>
      </c>
      <c r="T4905" s="25">
        <v>-3.9285473372354884</v>
      </c>
      <c r="U4905" s="25">
        <v>-5.2272827509203807</v>
      </c>
      <c r="V4905" s="25">
        <v>-3.883711872748552</v>
      </c>
      <c r="W4905" s="25">
        <v>-0.14837922119886882</v>
      </c>
      <c r="X4905" s="25">
        <v>0.95283371238905623</v>
      </c>
      <c r="Y4905" s="34">
        <v>-1.9502254368407135</v>
      </c>
      <c r="Z4905" s="34">
        <v>-0.69767905044354483</v>
      </c>
    </row>
    <row r="4906" spans="1:26" x14ac:dyDescent="0.25">
      <c r="A4906" s="39">
        <v>43823</v>
      </c>
      <c r="B4906" s="25">
        <v>49287.135650699995</v>
      </c>
      <c r="C4906" s="34">
        <v>59883.679161227403</v>
      </c>
      <c r="D4906" s="34">
        <v>13685.926401197403</v>
      </c>
      <c r="E4906" s="25">
        <v>73569.605562424811</v>
      </c>
      <c r="F4906" s="25">
        <v>64669.920306993736</v>
      </c>
      <c r="G4906" s="25">
        <v>71827.658151534095</v>
      </c>
      <c r="H4906" s="25">
        <v>106805.18568549163</v>
      </c>
      <c r="I4906" s="25">
        <v>125638.17603275536</v>
      </c>
      <c r="J4906" s="25">
        <v>194944.57375740091</v>
      </c>
      <c r="K4906" s="25">
        <v>219578.44124718293</v>
      </c>
      <c r="L4906" s="34">
        <v>197133.53059868567</v>
      </c>
      <c r="M4906" s="34">
        <v>221767.39808846769</v>
      </c>
      <c r="O4906" s="25">
        <v>1.3865615974026912</v>
      </c>
      <c r="P4906" s="34">
        <v>-2.3125945747292986</v>
      </c>
      <c r="Q4906" s="34">
        <v>97.978547462777811</v>
      </c>
      <c r="R4906" s="25">
        <v>7.8509240186602325</v>
      </c>
      <c r="S4906" s="25">
        <v>-4.3306433638168995</v>
      </c>
      <c r="T4906" s="25">
        <v>-3.7059044827697729</v>
      </c>
      <c r="U4906" s="25">
        <v>-5.0029594914401398</v>
      </c>
      <c r="V4906" s="25">
        <v>-3.6980936060695968</v>
      </c>
      <c r="W4906" s="25">
        <v>-1.1323844392230331E-2</v>
      </c>
      <c r="X4906" s="25">
        <v>1.0692900958493956</v>
      </c>
      <c r="Y4906" s="34">
        <v>-1.8166663805847416</v>
      </c>
      <c r="Z4906" s="34">
        <v>-0.5838327210423655</v>
      </c>
    </row>
    <row r="4907" spans="1:26" x14ac:dyDescent="0.25">
      <c r="A4907" s="39">
        <v>43825</v>
      </c>
      <c r="B4907" s="25">
        <v>49367.923080599998</v>
      </c>
      <c r="C4907" s="34">
        <v>59652.139049528785</v>
      </c>
      <c r="D4907" s="34">
        <v>14472.6703700824</v>
      </c>
      <c r="E4907" s="25">
        <v>74124.809419611178</v>
      </c>
      <c r="F4907" s="25">
        <v>64612.875877433755</v>
      </c>
      <c r="G4907" s="25">
        <v>71739.283387554111</v>
      </c>
      <c r="H4907" s="25">
        <v>106468.58923357163</v>
      </c>
      <c r="I4907" s="25">
        <v>125281.14539934539</v>
      </c>
      <c r="J4907" s="25">
        <v>194615.87904703093</v>
      </c>
      <c r="K4907" s="25">
        <v>219217.23443765298</v>
      </c>
      <c r="L4907" s="34">
        <v>196806.4868883157</v>
      </c>
      <c r="M4907" s="34">
        <v>221407.84227893775</v>
      </c>
      <c r="O4907" s="25">
        <v>0.97679600771021224</v>
      </c>
      <c r="P4907" s="34">
        <v>-3.493296752155528</v>
      </c>
      <c r="Q4907" s="34">
        <v>104.0676620209656</v>
      </c>
      <c r="R4907" s="25">
        <v>7.5777309277615279</v>
      </c>
      <c r="S4907" s="25">
        <v>-4.6551548580344937</v>
      </c>
      <c r="T4907" s="25">
        <v>-4.0664901709959844</v>
      </c>
      <c r="U4907" s="25">
        <v>-6.0302441540348255</v>
      </c>
      <c r="V4907" s="25">
        <v>-4.6278163924085796</v>
      </c>
      <c r="W4907" s="25">
        <v>-0.59849428495454271</v>
      </c>
      <c r="X4907" s="25">
        <v>0.51176081963304476</v>
      </c>
      <c r="Y4907" s="34">
        <v>-2.3838037256052935</v>
      </c>
      <c r="Z4907" s="34">
        <v>-1.124529438752031</v>
      </c>
    </row>
    <row r="4908" spans="1:26" x14ac:dyDescent="0.25">
      <c r="A4908" s="39">
        <v>43826</v>
      </c>
      <c r="B4908" s="25">
        <v>49213.571379000001</v>
      </c>
      <c r="C4908" s="34">
        <v>59791.739733229486</v>
      </c>
      <c r="D4908" s="34">
        <v>14030.868516932402</v>
      </c>
      <c r="E4908" s="25">
        <v>73822.608250161895</v>
      </c>
      <c r="F4908" s="25">
        <v>64631.96655496375</v>
      </c>
      <c r="G4908" s="25">
        <v>71756.223484034112</v>
      </c>
      <c r="H4908" s="25">
        <v>106760.20481791162</v>
      </c>
      <c r="I4908" s="25">
        <v>125604.57165288537</v>
      </c>
      <c r="J4908" s="25">
        <v>194967.58900815091</v>
      </c>
      <c r="K4908" s="25">
        <v>219625.59742730291</v>
      </c>
      <c r="L4908" s="34">
        <v>197149.9348494357</v>
      </c>
      <c r="M4908" s="34">
        <v>221807.9432685877</v>
      </c>
      <c r="O4908" s="25">
        <v>0.4311095205505211</v>
      </c>
      <c r="P4908" s="34">
        <v>-4.1426751930237042</v>
      </c>
      <c r="Q4908" s="34">
        <v>78.251227841011811</v>
      </c>
      <c r="R4908" s="25">
        <v>5.0898030682965612</v>
      </c>
      <c r="S4908" s="25">
        <v>-4.643669529267247</v>
      </c>
      <c r="T4908" s="25">
        <v>-3.9271724411726328</v>
      </c>
      <c r="U4908" s="25">
        <v>-6.206507402428219</v>
      </c>
      <c r="V4908" s="25">
        <v>-4.6676843667657568</v>
      </c>
      <c r="W4908" s="25">
        <v>-0.65605743522605398</v>
      </c>
      <c r="X4908" s="25">
        <v>0.49607922661907278</v>
      </c>
      <c r="Y4908" s="34">
        <v>-2.4443927813889266</v>
      </c>
      <c r="Z4908" s="34">
        <v>-1.1445885171278869</v>
      </c>
    </row>
    <row r="4909" spans="1:26" x14ac:dyDescent="0.25">
      <c r="A4909" s="39">
        <v>43829</v>
      </c>
      <c r="B4909" s="25">
        <v>49311.221420599999</v>
      </c>
      <c r="C4909" s="34">
        <v>60495.888490661586</v>
      </c>
      <c r="D4909" s="34">
        <v>14195.426751632001</v>
      </c>
      <c r="E4909" s="25">
        <v>74691.315242293582</v>
      </c>
      <c r="F4909" s="25">
        <v>65748.668812103744</v>
      </c>
      <c r="G4909" s="25">
        <v>72886.727857374106</v>
      </c>
      <c r="H4909" s="25">
        <v>107766.13413794164</v>
      </c>
      <c r="I4909" s="25">
        <v>126645.87084479538</v>
      </c>
      <c r="J4909" s="25">
        <v>195886.70365885089</v>
      </c>
      <c r="K4909" s="25">
        <v>220567.77627227292</v>
      </c>
      <c r="L4909" s="34">
        <v>198072.60950013567</v>
      </c>
      <c r="M4909" s="34">
        <v>222753.6821135577</v>
      </c>
      <c r="O4909" s="25">
        <v>0.73162472763184105</v>
      </c>
      <c r="P4909" s="34">
        <v>-7.0658749967023482</v>
      </c>
      <c r="Q4909" s="34">
        <v>89.068550067666024</v>
      </c>
      <c r="R4909" s="25">
        <v>2.8755884017936939</v>
      </c>
      <c r="S4909" s="25">
        <v>-3.912306014778455</v>
      </c>
      <c r="T4909" s="25">
        <v>-3.3096108148574555</v>
      </c>
      <c r="U4909" s="25">
        <v>-7.9284918139727045</v>
      </c>
      <c r="V4909" s="25">
        <v>-6.2184727684603258</v>
      </c>
      <c r="W4909" s="25">
        <v>-2.0098357353393603</v>
      </c>
      <c r="X4909" s="25">
        <v>-0.75752174007965856</v>
      </c>
      <c r="Y4909" s="34">
        <v>-3.7263746726214797</v>
      </c>
      <c r="Z4909" s="34">
        <v>-2.3379173713248491</v>
      </c>
    </row>
    <row r="4910" spans="1:26" x14ac:dyDescent="0.25">
      <c r="A4910" s="39">
        <v>43830</v>
      </c>
      <c r="B4910" s="25">
        <v>49176.903941699995</v>
      </c>
      <c r="C4910" s="34">
        <v>60727.169262932272</v>
      </c>
      <c r="D4910" s="34">
        <v>14439.775043576403</v>
      </c>
      <c r="E4910" s="25">
        <v>75166.944306508667</v>
      </c>
      <c r="F4910" s="25">
        <v>65773.453971703741</v>
      </c>
      <c r="G4910" s="25">
        <v>72957.694653404105</v>
      </c>
      <c r="H4910" s="25">
        <v>108241.19195693162</v>
      </c>
      <c r="I4910" s="25">
        <v>127217.79282190539</v>
      </c>
      <c r="J4910" s="25">
        <v>196742.45943298095</v>
      </c>
      <c r="K4910" s="25">
        <v>221529.47165165294</v>
      </c>
      <c r="L4910" s="34">
        <v>198816.20635215033</v>
      </c>
      <c r="M4910" s="34">
        <v>223603.21857082233</v>
      </c>
      <c r="O4910" s="25">
        <v>0.45724462733960358</v>
      </c>
      <c r="P4910" s="34">
        <v>-6.7105801702716068</v>
      </c>
      <c r="Q4910" s="34">
        <v>92.323019135609144</v>
      </c>
      <c r="R4910" s="25">
        <v>3.5306929435117596</v>
      </c>
      <c r="S4910" s="25">
        <v>-3.8760840064237967</v>
      </c>
      <c r="T4910" s="25">
        <v>-3.2154673771003006</v>
      </c>
      <c r="U4910" s="25">
        <v>-7.5226195033450853</v>
      </c>
      <c r="V4910" s="25">
        <v>-5.7949633708551769</v>
      </c>
      <c r="W4910" s="25">
        <v>-1.5817533422460839</v>
      </c>
      <c r="X4910" s="25">
        <v>-0.32481559236490209</v>
      </c>
      <c r="Y4910" s="34">
        <v>-3.3649477953458073</v>
      </c>
      <c r="Z4910" s="34">
        <v>-1.9654543938412594</v>
      </c>
    </row>
    <row r="4911" spans="1:26" x14ac:dyDescent="0.25">
      <c r="A4911" s="39">
        <v>43832</v>
      </c>
      <c r="B4911" s="25">
        <v>49465.2522169</v>
      </c>
      <c r="C4911" s="34">
        <v>60158.525723583669</v>
      </c>
      <c r="D4911" s="34">
        <v>14373.718602539804</v>
      </c>
      <c r="E4911" s="25">
        <v>74532.244326123473</v>
      </c>
      <c r="F4911" s="25">
        <v>65677.347809913743</v>
      </c>
      <c r="G4911" s="25">
        <v>72903.70591302411</v>
      </c>
      <c r="H4911" s="25">
        <v>108085.53895487163</v>
      </c>
      <c r="I4911" s="25">
        <v>127126.57123335538</v>
      </c>
      <c r="J4911" s="25">
        <v>196452.17250779091</v>
      </c>
      <c r="K4911" s="25">
        <v>221297.18065568295</v>
      </c>
      <c r="L4911" s="34">
        <v>198527.1684269603</v>
      </c>
      <c r="M4911" s="34">
        <v>223372.17657485235</v>
      </c>
      <c r="O4911" s="25">
        <v>0.27455341714717196</v>
      </c>
      <c r="P4911" s="34">
        <v>-8.3626070028386614</v>
      </c>
      <c r="Q4911" s="34">
        <v>97.180228828942461</v>
      </c>
      <c r="R4911" s="25">
        <v>2.1856375776528214</v>
      </c>
      <c r="S4911" s="25">
        <v>-3.9533098443053305</v>
      </c>
      <c r="T4911" s="25">
        <v>-3.2182400036693148</v>
      </c>
      <c r="U4911" s="25">
        <v>-7.486689739462915</v>
      </c>
      <c r="V4911" s="25">
        <v>-5.7094804823141221</v>
      </c>
      <c r="W4911" s="25">
        <v>-1.5450735328619403</v>
      </c>
      <c r="X4911" s="25">
        <v>-0.26046557994594544</v>
      </c>
      <c r="Y4911" s="34">
        <v>-3.3354571479790152</v>
      </c>
      <c r="Z4911" s="34">
        <v>-1.9081635295162047</v>
      </c>
    </row>
    <row r="4912" spans="1:26" x14ac:dyDescent="0.25">
      <c r="A4912" s="39">
        <v>43833</v>
      </c>
      <c r="B4912" s="25">
        <v>49323.308100400005</v>
      </c>
      <c r="C4912" s="34">
        <v>60738.09042275438</v>
      </c>
      <c r="D4912" s="34">
        <v>14360.3290542964</v>
      </c>
      <c r="E4912" s="25">
        <v>75098.419477050775</v>
      </c>
      <c r="F4912" s="25">
        <v>65811.867303333755</v>
      </c>
      <c r="G4912" s="25">
        <v>73031.823868654101</v>
      </c>
      <c r="H4912" s="25">
        <v>108395.08571637164</v>
      </c>
      <c r="I4912" s="25">
        <v>127432.93766031537</v>
      </c>
      <c r="J4912" s="25">
        <v>196940.3107973609</v>
      </c>
      <c r="K4912" s="25">
        <v>221794.61998184293</v>
      </c>
      <c r="L4912" s="34">
        <v>199007.59171653027</v>
      </c>
      <c r="M4912" s="34">
        <v>223861.9009010123</v>
      </c>
      <c r="O4912" s="25">
        <v>-0.7932667687297501</v>
      </c>
      <c r="P4912" s="34">
        <v>-7.2629563839873068</v>
      </c>
      <c r="Q4912" s="34">
        <v>99.707327224101448</v>
      </c>
      <c r="R4912" s="25">
        <v>3.3194606652635628</v>
      </c>
      <c r="S4912" s="25">
        <v>-4.2852532702825075</v>
      </c>
      <c r="T4912" s="25">
        <v>-3.5030831919149685</v>
      </c>
      <c r="U4912" s="25">
        <v>-7.3669786767891594</v>
      </c>
      <c r="V4912" s="25">
        <v>-5.5933819970963583</v>
      </c>
      <c r="W4912" s="25">
        <v>-1.3876037774773087</v>
      </c>
      <c r="X4912" s="25">
        <v>-9.8891827866776083E-2</v>
      </c>
      <c r="Y4912" s="34">
        <v>-3.191116747648326</v>
      </c>
      <c r="Z4912" s="34">
        <v>-1.7590052824360658</v>
      </c>
    </row>
    <row r="4913" spans="1:26" x14ac:dyDescent="0.25">
      <c r="A4913" s="39">
        <v>43836</v>
      </c>
      <c r="B4913" s="25">
        <v>49263.155070599998</v>
      </c>
      <c r="C4913" s="34">
        <v>61365.362983406456</v>
      </c>
      <c r="D4913" s="34">
        <v>14165.024121099601</v>
      </c>
      <c r="E4913" s="25">
        <v>75530.387104506051</v>
      </c>
      <c r="F4913" s="25">
        <v>65969.276495543745</v>
      </c>
      <c r="G4913" s="25">
        <v>73162.1532308241</v>
      </c>
      <c r="H4913" s="25">
        <v>108792.70340143165</v>
      </c>
      <c r="I4913" s="25">
        <v>127838.49682416538</v>
      </c>
      <c r="J4913" s="25">
        <v>197056.01672721095</v>
      </c>
      <c r="K4913" s="25">
        <v>221918.56164811298</v>
      </c>
      <c r="L4913" s="34">
        <v>199126.16964638032</v>
      </c>
      <c r="M4913" s="34">
        <v>223988.71456728235</v>
      </c>
      <c r="O4913" s="25">
        <v>-1.01909775158322</v>
      </c>
      <c r="P4913" s="34">
        <v>-6.4614109070543986</v>
      </c>
      <c r="Q4913" s="34">
        <v>98.928958918239999</v>
      </c>
      <c r="R4913" s="25">
        <v>3.8575666943769793</v>
      </c>
      <c r="S4913" s="25">
        <v>-3.68867400002163</v>
      </c>
      <c r="T4913" s="25">
        <v>-3.1321059268840767</v>
      </c>
      <c r="U4913" s="25">
        <v>-6.3653538872984967</v>
      </c>
      <c r="V4913" s="25">
        <v>-4.7840877661451504</v>
      </c>
      <c r="W4913" s="25">
        <v>-0.93032797131862299</v>
      </c>
      <c r="X4913" s="25">
        <v>0.26830967592779142</v>
      </c>
      <c r="Y4913" s="34">
        <v>-2.7601528453050306</v>
      </c>
      <c r="Z4913" s="34">
        <v>-1.4119390601900816</v>
      </c>
    </row>
    <row r="4914" spans="1:26" x14ac:dyDescent="0.25">
      <c r="A4914" s="39">
        <v>43837</v>
      </c>
      <c r="B4914" s="25">
        <v>49169.810921900003</v>
      </c>
      <c r="C4914" s="34">
        <v>61379.566749247162</v>
      </c>
      <c r="D4914" s="34">
        <v>14080.871569305804</v>
      </c>
      <c r="E4914" s="25">
        <v>75460.438318552973</v>
      </c>
      <c r="F4914" s="25">
        <v>65699.115413593754</v>
      </c>
      <c r="G4914" s="25">
        <v>72904.812638154108</v>
      </c>
      <c r="H4914" s="25">
        <v>108539.14560391163</v>
      </c>
      <c r="I4914" s="25">
        <v>127570.53462554538</v>
      </c>
      <c r="J4914" s="25">
        <v>196809.21331238092</v>
      </c>
      <c r="K4914" s="25">
        <v>221674.29606466289</v>
      </c>
      <c r="L4914" s="34">
        <v>198880.54823155029</v>
      </c>
      <c r="M4914" s="34">
        <v>223745.63098383226</v>
      </c>
      <c r="O4914" s="25">
        <v>-1.2066474130836835</v>
      </c>
      <c r="P4914" s="34">
        <v>-6.3966005998298936</v>
      </c>
      <c r="Q4914" s="34">
        <v>96.333381416439252</v>
      </c>
      <c r="R4914" s="25">
        <v>3.7313948424946952</v>
      </c>
      <c r="S4914" s="25">
        <v>-4.0830935452769062</v>
      </c>
      <c r="T4914" s="25">
        <v>-3.4728291036995929</v>
      </c>
      <c r="U4914" s="25">
        <v>-6.5835835469871373</v>
      </c>
      <c r="V4914" s="25">
        <v>-4.9836697842354223</v>
      </c>
      <c r="W4914" s="25">
        <v>-1.0544080870586003</v>
      </c>
      <c r="X4914" s="25">
        <v>0.15794442760133087</v>
      </c>
      <c r="Y4914" s="34">
        <v>-2.8800978474029848</v>
      </c>
      <c r="Z4914" s="34">
        <v>-1.5189316789250951</v>
      </c>
    </row>
    <row r="4915" spans="1:26" x14ac:dyDescent="0.25">
      <c r="A4915" s="39">
        <v>43838</v>
      </c>
      <c r="B4915" s="25">
        <v>49089.063171199996</v>
      </c>
      <c r="C4915" s="34">
        <v>61219.099597567845</v>
      </c>
      <c r="D4915" s="34">
        <v>13972.637938170803</v>
      </c>
      <c r="E4915" s="25">
        <v>75191.737535738648</v>
      </c>
      <c r="F4915" s="25">
        <v>65782.266951723737</v>
      </c>
      <c r="G4915" s="25">
        <v>73015.543960864103</v>
      </c>
      <c r="H4915" s="25">
        <v>108511.06506077164</v>
      </c>
      <c r="I4915" s="25">
        <v>127606.10322239538</v>
      </c>
      <c r="J4915" s="25">
        <v>196707.84546093093</v>
      </c>
      <c r="K4915" s="25">
        <v>221623.96957246296</v>
      </c>
      <c r="L4915" s="34">
        <v>198780.7863801003</v>
      </c>
      <c r="M4915" s="34">
        <v>223696.91049163233</v>
      </c>
      <c r="O4915" s="25">
        <v>-1.3658828973744708</v>
      </c>
      <c r="P4915" s="34">
        <v>-7.879806086504459</v>
      </c>
      <c r="Q4915" s="34">
        <v>99.864080560676797</v>
      </c>
      <c r="R4915" s="25">
        <v>2.3758564206820099</v>
      </c>
      <c r="S4915" s="25">
        <v>-3.7861214370892848</v>
      </c>
      <c r="T4915" s="25">
        <v>-3.1019693342974164</v>
      </c>
      <c r="U4915" s="25">
        <v>-6.5834245465973273</v>
      </c>
      <c r="V4915" s="25">
        <v>-4.9567223107645493</v>
      </c>
      <c r="W4915" s="25">
        <v>-1.0999943472549845</v>
      </c>
      <c r="X4915" s="25">
        <v>0.11509406652012721</v>
      </c>
      <c r="Y4915" s="34">
        <v>-2.9273710322730406</v>
      </c>
      <c r="Z4915" s="34">
        <v>-1.5630045010982307</v>
      </c>
    </row>
    <row r="4916" spans="1:26" x14ac:dyDescent="0.25">
      <c r="A4916" s="39">
        <v>43839</v>
      </c>
      <c r="B4916" s="25">
        <v>49022.943897900004</v>
      </c>
      <c r="C4916" s="34">
        <v>60778.432915528567</v>
      </c>
      <c r="D4916" s="34">
        <v>14104.201181128801</v>
      </c>
      <c r="E4916" s="25">
        <v>74882.634096657363</v>
      </c>
      <c r="F4916" s="25">
        <v>65641.169171983754</v>
      </c>
      <c r="G4916" s="25">
        <v>72914.800046264107</v>
      </c>
      <c r="H4916" s="25">
        <v>108222.10962079164</v>
      </c>
      <c r="I4916" s="25">
        <v>127357.46409409537</v>
      </c>
      <c r="J4916" s="25">
        <v>196394.38660211093</v>
      </c>
      <c r="K4916" s="25">
        <v>221348.94291803293</v>
      </c>
      <c r="L4916" s="34">
        <v>198468.19052128031</v>
      </c>
      <c r="M4916" s="34">
        <v>223422.74683720231</v>
      </c>
      <c r="O4916" s="25">
        <v>-1.1970520067137058</v>
      </c>
      <c r="P4916" s="34">
        <v>-8.7716864610094429</v>
      </c>
      <c r="Q4916" s="34">
        <v>97.5365086122777</v>
      </c>
      <c r="R4916" s="25">
        <v>1.5187293959031622</v>
      </c>
      <c r="S4916" s="25">
        <v>-4.4746446893187741</v>
      </c>
      <c r="T4916" s="25">
        <v>-3.6962557025696618</v>
      </c>
      <c r="U4916" s="25">
        <v>-7.4098918073712721</v>
      </c>
      <c r="V4916" s="25">
        <v>-5.6541460198174516</v>
      </c>
      <c r="W4916" s="25">
        <v>-1.5966914271967503</v>
      </c>
      <c r="X4916" s="25">
        <v>-0.31961759619749674</v>
      </c>
      <c r="Y4916" s="34">
        <v>-3.4071519436184805</v>
      </c>
      <c r="Z4916" s="34">
        <v>-1.98453635339364</v>
      </c>
    </row>
    <row r="4917" spans="1:26" x14ac:dyDescent="0.25">
      <c r="A4917" s="39">
        <v>43840</v>
      </c>
      <c r="B4917" s="25">
        <v>48982.967923900003</v>
      </c>
      <c r="C4917" s="34">
        <v>60539.230066949262</v>
      </c>
      <c r="D4917" s="34">
        <v>14159.146090448803</v>
      </c>
      <c r="E4917" s="25">
        <v>74698.376157398059</v>
      </c>
      <c r="F4917" s="25">
        <v>65036.449515663757</v>
      </c>
      <c r="G4917" s="25">
        <v>72297.773113604111</v>
      </c>
      <c r="H4917" s="25">
        <v>107385.86980980165</v>
      </c>
      <c r="I4917" s="25">
        <v>126524.1134787554</v>
      </c>
      <c r="J4917" s="25">
        <v>195516.25482121093</v>
      </c>
      <c r="K4917" s="25">
        <v>220487.10775578296</v>
      </c>
      <c r="L4917" s="34">
        <v>197578.74874038031</v>
      </c>
      <c r="M4917" s="34">
        <v>222549.60167495234</v>
      </c>
      <c r="O4917" s="25">
        <v>-1.1325111014624412</v>
      </c>
      <c r="P4917" s="34">
        <v>-8.8163848444373976</v>
      </c>
      <c r="Q4917" s="34">
        <v>98.286056454775661</v>
      </c>
      <c r="R4917" s="25">
        <v>1.5842400228680331</v>
      </c>
      <c r="S4917" s="25">
        <v>-4.9386239652692288</v>
      </c>
      <c r="T4917" s="25">
        <v>-4.1333309011270192</v>
      </c>
      <c r="U4917" s="25">
        <v>-7.8016991307672363</v>
      </c>
      <c r="V4917" s="25">
        <v>-5.9924944789094381</v>
      </c>
      <c r="W4917" s="25">
        <v>-1.815748896106617</v>
      </c>
      <c r="X4917" s="25">
        <v>-0.50195975958268191</v>
      </c>
      <c r="Y4917" s="34">
        <v>-3.6326079078064288</v>
      </c>
      <c r="Z4917" s="34">
        <v>-2.1734260211938139</v>
      </c>
    </row>
    <row r="4918" spans="1:26" x14ac:dyDescent="0.25">
      <c r="A4918" s="39">
        <v>43843</v>
      </c>
      <c r="B4918" s="25">
        <v>48805.700826800006</v>
      </c>
      <c r="C4918" s="34">
        <v>60386.602165734439</v>
      </c>
      <c r="D4918" s="34">
        <v>13979.194877090804</v>
      </c>
      <c r="E4918" s="25">
        <v>74365.797042825245</v>
      </c>
      <c r="F4918" s="25">
        <v>65041.774406363758</v>
      </c>
      <c r="G4918" s="25">
        <v>72272.449803904106</v>
      </c>
      <c r="H4918" s="25">
        <v>107094.58535751165</v>
      </c>
      <c r="I4918" s="25">
        <v>126237.61756281536</v>
      </c>
      <c r="J4918" s="25">
        <v>195034.12123891097</v>
      </c>
      <c r="K4918" s="25">
        <v>220021.94049210299</v>
      </c>
      <c r="L4918" s="34">
        <v>197098.11115808034</v>
      </c>
      <c r="M4918" s="34">
        <v>222085.93041127236</v>
      </c>
      <c r="O4918" s="25">
        <v>-1.4705416142268057</v>
      </c>
      <c r="P4918" s="34">
        <v>-8.4759240572434784</v>
      </c>
      <c r="Q4918" s="34">
        <v>97.01860469527108</v>
      </c>
      <c r="R4918" s="25">
        <v>1.7673839102485323</v>
      </c>
      <c r="S4918" s="25">
        <v>-4.7388196109235281</v>
      </c>
      <c r="T4918" s="25">
        <v>-4.015516854599543</v>
      </c>
      <c r="U4918" s="25">
        <v>-7.3993147497447893</v>
      </c>
      <c r="V4918" s="25">
        <v>-5.6317360554214986</v>
      </c>
      <c r="W4918" s="25">
        <v>-1.6197595991992553</v>
      </c>
      <c r="X4918" s="25">
        <v>-0.27143659604709214</v>
      </c>
      <c r="Y4918" s="34">
        <v>-3.4559552956259676</v>
      </c>
      <c r="Z4918" s="34">
        <v>-1.9614278808617547</v>
      </c>
    </row>
    <row r="4919" spans="1:26" x14ac:dyDescent="0.25">
      <c r="A4919" s="39">
        <v>43844</v>
      </c>
      <c r="B4919" s="25">
        <v>48678.257780599997</v>
      </c>
      <c r="C4919" s="34">
        <v>60377.217525686166</v>
      </c>
      <c r="D4919" s="34">
        <v>13997.098558674003</v>
      </c>
      <c r="E4919" s="25">
        <v>74374.316084360165</v>
      </c>
      <c r="F4919" s="25">
        <v>65134.21211540376</v>
      </c>
      <c r="G4919" s="25">
        <v>72451.869873304109</v>
      </c>
      <c r="H4919" s="25">
        <v>107186.57999382165</v>
      </c>
      <c r="I4919" s="25">
        <v>126423.07874644538</v>
      </c>
      <c r="J4919" s="25">
        <v>195111.31397949098</v>
      </c>
      <c r="K4919" s="25">
        <v>220211.85213124295</v>
      </c>
      <c r="L4919" s="34">
        <v>197176.93689866035</v>
      </c>
      <c r="M4919" s="34">
        <v>222277.47505041232</v>
      </c>
      <c r="O4919" s="25">
        <v>-1.7278249664663625</v>
      </c>
      <c r="P4919" s="34">
        <v>-8.4901477505408103</v>
      </c>
      <c r="Q4919" s="34">
        <v>97.270933845514989</v>
      </c>
      <c r="R4919" s="25">
        <v>1.7790419654957867</v>
      </c>
      <c r="S4919" s="25">
        <v>-4.6034339244784395</v>
      </c>
      <c r="T4919" s="25">
        <v>-3.7772304443007609</v>
      </c>
      <c r="U4919" s="25">
        <v>-7.3197704260685175</v>
      </c>
      <c r="V4919" s="25">
        <v>-5.4930955276124021</v>
      </c>
      <c r="W4919" s="25">
        <v>-1.5808215901615741</v>
      </c>
      <c r="X4919" s="25">
        <v>-0.1853560219790773</v>
      </c>
      <c r="Y4919" s="34">
        <v>-3.417344292315494</v>
      </c>
      <c r="Z4919" s="34">
        <v>-1.8768715882430342</v>
      </c>
    </row>
    <row r="4920" spans="1:26" x14ac:dyDescent="0.25">
      <c r="A4920" s="39">
        <v>43845</v>
      </c>
      <c r="B4920" s="25">
        <v>48499.471995800006</v>
      </c>
      <c r="C4920" s="34">
        <v>59860.927757067897</v>
      </c>
      <c r="D4920" s="34">
        <v>13882.914905510002</v>
      </c>
      <c r="E4920" s="25">
        <v>73743.842662577896</v>
      </c>
      <c r="F4920" s="25">
        <v>64716.082856143759</v>
      </c>
      <c r="G4920" s="25">
        <v>72016.12108803411</v>
      </c>
      <c r="H4920" s="25">
        <v>106658.87116561165</v>
      </c>
      <c r="I4920" s="25">
        <v>125883.57612618539</v>
      </c>
      <c r="J4920" s="25">
        <v>194615.90286851095</v>
      </c>
      <c r="K4920" s="25">
        <v>219702.65571419292</v>
      </c>
      <c r="L4920" s="34">
        <v>196682.41178768032</v>
      </c>
      <c r="M4920" s="34">
        <v>221769.16463336229</v>
      </c>
      <c r="O4920" s="25">
        <v>-1.8627478725456337</v>
      </c>
      <c r="P4920" s="34">
        <v>-8.7626907401313954</v>
      </c>
      <c r="Q4920" s="34">
        <v>97.928216817112215</v>
      </c>
      <c r="R4920" s="25">
        <v>1.5416130250741622</v>
      </c>
      <c r="S4920" s="25">
        <v>-5.1440422522138203</v>
      </c>
      <c r="T4920" s="25">
        <v>-4.3931150274521098</v>
      </c>
      <c r="U4920" s="25">
        <v>-7.8432072010466864</v>
      </c>
      <c r="V4920" s="25">
        <v>-6.0167201569802709</v>
      </c>
      <c r="W4920" s="25">
        <v>-1.8383585443084827</v>
      </c>
      <c r="X4920" s="25">
        <v>-0.46298079674503834</v>
      </c>
      <c r="Y4920" s="34">
        <v>-3.6700740306264468</v>
      </c>
      <c r="Z4920" s="34">
        <v>-2.1490381450943952</v>
      </c>
    </row>
    <row r="4921" spans="1:26" x14ac:dyDescent="0.25">
      <c r="A4921" s="39">
        <v>43846</v>
      </c>
      <c r="B4921" s="25">
        <v>48398.962373000002</v>
      </c>
      <c r="C4921" s="34">
        <v>59722.75395012962</v>
      </c>
      <c r="D4921" s="34">
        <v>13808.653636178802</v>
      </c>
      <c r="E4921" s="25">
        <v>73531.407586308429</v>
      </c>
      <c r="F4921" s="25">
        <v>64327.26783767376</v>
      </c>
      <c r="G4921" s="25">
        <v>71641.996649504115</v>
      </c>
      <c r="H4921" s="25">
        <v>106201.89484783165</v>
      </c>
      <c r="I4921" s="25">
        <v>125443.43829278539</v>
      </c>
      <c r="J4921" s="25">
        <v>194055.6501499209</v>
      </c>
      <c r="K4921" s="25">
        <v>219157.67118526291</v>
      </c>
      <c r="L4921" s="34">
        <v>196122.86306909026</v>
      </c>
      <c r="M4921" s="34">
        <v>221224.88410443228</v>
      </c>
      <c r="O4921" s="25">
        <v>-1.8860312192423234</v>
      </c>
      <c r="P4921" s="34">
        <v>-8.202337605293863</v>
      </c>
      <c r="Q4921" s="34">
        <v>94.878292976091359</v>
      </c>
      <c r="R4921" s="25">
        <v>1.9218285257152301</v>
      </c>
      <c r="S4921" s="25">
        <v>-5.0172998374980011</v>
      </c>
      <c r="T4921" s="25">
        <v>-4.2333082244535802</v>
      </c>
      <c r="U4921" s="25">
        <v>-7.6347458699357436</v>
      </c>
      <c r="V4921" s="25">
        <v>-5.7918366979333609</v>
      </c>
      <c r="W4921" s="25">
        <v>-1.7512872669303681</v>
      </c>
      <c r="X4921" s="25">
        <v>-0.36397711463470594</v>
      </c>
      <c r="Y4921" s="34">
        <v>-3.5946058367998135</v>
      </c>
      <c r="Z4921" s="34">
        <v>-2.0605067219836792</v>
      </c>
    </row>
    <row r="4922" spans="1:26" x14ac:dyDescent="0.25">
      <c r="A4922" s="39">
        <v>43847</v>
      </c>
      <c r="B4922" s="25">
        <v>48182.4136134</v>
      </c>
      <c r="C4922" s="34">
        <v>59310.811536691348</v>
      </c>
      <c r="D4922" s="34">
        <v>13714.377055225001</v>
      </c>
      <c r="E4922" s="25">
        <v>73025.188591916347</v>
      </c>
      <c r="F4922" s="25">
        <v>63975.724021703754</v>
      </c>
      <c r="G4922" s="25">
        <v>71297.387260124102</v>
      </c>
      <c r="H4922" s="25">
        <v>105598.42986708165</v>
      </c>
      <c r="I4922" s="25">
        <v>124843.51261949538</v>
      </c>
      <c r="J4922" s="25">
        <v>193440.90125520097</v>
      </c>
      <c r="K4922" s="25">
        <v>218562.92704424297</v>
      </c>
      <c r="L4922" s="34">
        <v>195498.50617437036</v>
      </c>
      <c r="M4922" s="34">
        <v>220620.53196341236</v>
      </c>
      <c r="O4922" s="25">
        <v>-2.2086650477100012</v>
      </c>
      <c r="P4922" s="34">
        <v>-8.0006462545174966</v>
      </c>
      <c r="Q4922" s="34">
        <v>94.78183261812849</v>
      </c>
      <c r="R4922" s="25">
        <v>2.11939470530913</v>
      </c>
      <c r="S4922" s="25">
        <v>-5.3206820018475653</v>
      </c>
      <c r="T4922" s="25">
        <v>-4.5084444115606299</v>
      </c>
      <c r="U4922" s="25">
        <v>-7.7859405581454659</v>
      </c>
      <c r="V4922" s="25">
        <v>-5.9268350891597876</v>
      </c>
      <c r="W4922" s="25">
        <v>-1.8119151736000205</v>
      </c>
      <c r="X4922" s="25">
        <v>-0.41216307040483624</v>
      </c>
      <c r="Y4922" s="34">
        <v>-3.666366092318718</v>
      </c>
      <c r="Z4922" s="34">
        <v>-2.1186657117653773</v>
      </c>
    </row>
    <row r="4923" spans="1:26" x14ac:dyDescent="0.25">
      <c r="A4923" s="39">
        <v>43850</v>
      </c>
      <c r="B4923" s="25">
        <v>48048.373939900004</v>
      </c>
      <c r="C4923" s="34">
        <v>58801.139250946522</v>
      </c>
      <c r="D4923" s="34">
        <v>13916.352609684005</v>
      </c>
      <c r="E4923" s="25">
        <v>72717.491860630529</v>
      </c>
      <c r="F4923" s="25">
        <v>63763.445380773766</v>
      </c>
      <c r="G4923" s="25">
        <v>71073.751967454111</v>
      </c>
      <c r="H4923" s="25">
        <v>105079.45149454166</v>
      </c>
      <c r="I4923" s="25">
        <v>124336.95144476539</v>
      </c>
      <c r="J4923" s="25">
        <v>192965.27145760096</v>
      </c>
      <c r="K4923" s="25">
        <v>218084.06228269296</v>
      </c>
      <c r="L4923" s="34">
        <v>195023.71437677034</v>
      </c>
      <c r="M4923" s="34">
        <v>220142.50520186234</v>
      </c>
      <c r="O4923" s="25">
        <v>-2.0189979312110751</v>
      </c>
      <c r="P4923" s="34">
        <v>-7.7699654888643828</v>
      </c>
      <c r="Q4923" s="34">
        <v>98.739285893236641</v>
      </c>
      <c r="R4923" s="25">
        <v>2.7704680696021056</v>
      </c>
      <c r="S4923" s="25">
        <v>-5.5160237353162334</v>
      </c>
      <c r="T4923" s="25">
        <v>-4.6396359509179526</v>
      </c>
      <c r="U4923" s="25">
        <v>-7.7539867313953348</v>
      </c>
      <c r="V4923" s="25">
        <v>-5.825218463869386</v>
      </c>
      <c r="W4923" s="25">
        <v>-1.7257114985624988</v>
      </c>
      <c r="X4923" s="25">
        <v>-0.29798371557722136</v>
      </c>
      <c r="Y4923" s="34">
        <v>-3.5938915024377183</v>
      </c>
      <c r="Z4923" s="34">
        <v>-2.0178042011412378</v>
      </c>
    </row>
    <row r="4924" spans="1:26" x14ac:dyDescent="0.25">
      <c r="A4924" s="39">
        <v>43851</v>
      </c>
      <c r="B4924" s="25">
        <v>47954.609394199993</v>
      </c>
      <c r="C4924" s="34">
        <v>58282.718796088251</v>
      </c>
      <c r="D4924" s="34">
        <v>13837.903823961004</v>
      </c>
      <c r="E4924" s="25">
        <v>72120.622620049253</v>
      </c>
      <c r="F4924" s="25">
        <v>63488.760072423756</v>
      </c>
      <c r="G4924" s="25">
        <v>70839.943393404101</v>
      </c>
      <c r="H4924" s="25">
        <v>104701.64766710163</v>
      </c>
      <c r="I4924" s="25">
        <v>123990.45299309537</v>
      </c>
      <c r="J4924" s="25">
        <v>192603.21236738091</v>
      </c>
      <c r="K4924" s="25">
        <v>217758.07736256288</v>
      </c>
      <c r="L4924" s="34">
        <v>194662.86228655028</v>
      </c>
      <c r="M4924" s="34">
        <v>219817.72728173225</v>
      </c>
      <c r="O4924" s="25">
        <v>-2.2102040718747218</v>
      </c>
      <c r="P4924" s="34">
        <v>-8.5831119185415528</v>
      </c>
      <c r="Q4924" s="34">
        <v>97.618959605806154</v>
      </c>
      <c r="R4924" s="25">
        <v>1.9269223193106866</v>
      </c>
      <c r="S4924" s="25">
        <v>-5.9230494222033636</v>
      </c>
      <c r="T4924" s="25">
        <v>-4.9533392537830618</v>
      </c>
      <c r="U4924" s="25">
        <v>-8.0856490724456442</v>
      </c>
      <c r="V4924" s="25">
        <v>-6.0876618936741451</v>
      </c>
      <c r="W4924" s="25">
        <v>-1.9101027064626797</v>
      </c>
      <c r="X4924" s="25">
        <v>-0.44701502705909446</v>
      </c>
      <c r="Y4924" s="34">
        <v>-3.772271582380804</v>
      </c>
      <c r="Z4924" s="34">
        <v>-2.1623580833283751</v>
      </c>
    </row>
    <row r="4925" spans="1:26" x14ac:dyDescent="0.25">
      <c r="A4925" s="39">
        <v>43853</v>
      </c>
      <c r="B4925" s="25">
        <v>47856.640879699997</v>
      </c>
      <c r="C4925" s="34">
        <v>57689.431649261707</v>
      </c>
      <c r="D4925" s="34">
        <v>13791.714743486402</v>
      </c>
      <c r="E4925" s="25">
        <v>71481.146392748109</v>
      </c>
      <c r="F4925" s="25">
        <v>63259.653238603751</v>
      </c>
      <c r="G4925" s="25">
        <v>70575.782799624096</v>
      </c>
      <c r="H4925" s="25">
        <v>104309.80702637164</v>
      </c>
      <c r="I4925" s="25">
        <v>123554.30082226536</v>
      </c>
      <c r="J4925" s="25">
        <v>192305.35209126092</v>
      </c>
      <c r="K4925" s="25">
        <v>217410.44067737294</v>
      </c>
      <c r="L4925" s="34">
        <v>194365.77801043031</v>
      </c>
      <c r="M4925" s="34">
        <v>219470.86659654233</v>
      </c>
      <c r="O4925" s="25">
        <v>-2.5869059011653706</v>
      </c>
      <c r="P4925" s="34">
        <v>-8.7065121030609376</v>
      </c>
      <c r="Q4925" s="34">
        <v>96.552532091120227</v>
      </c>
      <c r="R4925" s="25">
        <v>1.813409877079053</v>
      </c>
      <c r="S4925" s="25">
        <v>-6.9221045850259344</v>
      </c>
      <c r="T4925" s="25">
        <v>-5.94919150089307</v>
      </c>
      <c r="U4925" s="25">
        <v>-8.7952327095674239</v>
      </c>
      <c r="V4925" s="25">
        <v>-6.7729871475101788</v>
      </c>
      <c r="W4925" s="25">
        <v>-1.9419565225736402</v>
      </c>
      <c r="X4925" s="25">
        <v>-0.51682121789448088</v>
      </c>
      <c r="Y4925" s="34">
        <v>-3.8086908134067565</v>
      </c>
      <c r="Z4925" s="34">
        <v>-2.2348301087556477</v>
      </c>
    </row>
    <row r="4926" spans="1:26" x14ac:dyDescent="0.25">
      <c r="A4926" s="39">
        <v>43854</v>
      </c>
      <c r="B4926" s="25">
        <v>47705.025966000001</v>
      </c>
      <c r="C4926" s="34">
        <v>57224.219707303433</v>
      </c>
      <c r="D4926" s="34">
        <v>13901.868491365401</v>
      </c>
      <c r="E4926" s="25">
        <v>71126.088198668833</v>
      </c>
      <c r="F4926" s="25">
        <v>63053.356340373757</v>
      </c>
      <c r="G4926" s="25">
        <v>70310.778384964113</v>
      </c>
      <c r="H4926" s="25">
        <v>104041.05530073165</v>
      </c>
      <c r="I4926" s="25">
        <v>123245.37589199538</v>
      </c>
      <c r="J4926" s="25">
        <v>192032.91962786092</v>
      </c>
      <c r="K4926" s="25">
        <v>217112.89206118291</v>
      </c>
      <c r="L4926" s="34">
        <v>194080.70354703031</v>
      </c>
      <c r="M4926" s="34">
        <v>219160.6759803523</v>
      </c>
      <c r="O4926" s="25">
        <v>-2.5499761999470461</v>
      </c>
      <c r="P4926" s="34">
        <v>-8.5537251378296713</v>
      </c>
      <c r="Q4926" s="34">
        <v>100.27373552442343</v>
      </c>
      <c r="R4926" s="25">
        <v>2.3127448599169709</v>
      </c>
      <c r="S4926" s="25">
        <v>-6.8541985710725672</v>
      </c>
      <c r="T4926" s="25">
        <v>-5.9873695546132417</v>
      </c>
      <c r="U4926" s="25">
        <v>-8.6340958305921802</v>
      </c>
      <c r="V4926" s="25">
        <v>-6.675990860794534</v>
      </c>
      <c r="W4926" s="25">
        <v>-1.8303157253831914</v>
      </c>
      <c r="X4926" s="25">
        <v>-0.43717851025198984</v>
      </c>
      <c r="Y4926" s="34">
        <v>-3.713953540256687</v>
      </c>
      <c r="Z4926" s="34">
        <v>-2.1690477325512103</v>
      </c>
    </row>
    <row r="4927" spans="1:26" x14ac:dyDescent="0.25">
      <c r="A4927" s="39">
        <v>43857</v>
      </c>
      <c r="B4927" s="25">
        <v>47571.0231833</v>
      </c>
      <c r="C4927" s="34">
        <v>57010.665444518621</v>
      </c>
      <c r="D4927" s="34">
        <v>13971.601735651004</v>
      </c>
      <c r="E4927" s="25">
        <v>70982.267180169627</v>
      </c>
      <c r="F4927" s="25">
        <v>63109.345398333753</v>
      </c>
      <c r="G4927" s="25">
        <v>70367.165657934122</v>
      </c>
      <c r="H4927" s="25">
        <v>103927.34693876162</v>
      </c>
      <c r="I4927" s="25">
        <v>123130.0055839454</v>
      </c>
      <c r="J4927" s="25">
        <v>191867.75818786092</v>
      </c>
      <c r="K4927" s="25">
        <v>216959.38065292296</v>
      </c>
      <c r="L4927" s="34">
        <v>193917.37110703031</v>
      </c>
      <c r="M4927" s="34">
        <v>219008.99357209235</v>
      </c>
      <c r="O4927" s="25">
        <v>-2.4501018861724289</v>
      </c>
      <c r="P4927" s="34">
        <v>-6.5865198979569106</v>
      </c>
      <c r="Q4927" s="34">
        <v>84.34883934569568</v>
      </c>
      <c r="R4927" s="25">
        <v>3.4586046732236975</v>
      </c>
      <c r="S4927" s="25">
        <v>-5.2230505355346342</v>
      </c>
      <c r="T4927" s="25">
        <v>-4.4437903212369516</v>
      </c>
      <c r="U4927" s="25">
        <v>-7.5702914830176553</v>
      </c>
      <c r="V4927" s="25">
        <v>-5.689565342013081</v>
      </c>
      <c r="W4927" s="25">
        <v>-1.1025324317136653</v>
      </c>
      <c r="X4927" s="25">
        <v>0.25789909119517951</v>
      </c>
      <c r="Y4927" s="34">
        <v>-3.0257207285240506</v>
      </c>
      <c r="Z4927" s="34">
        <v>-1.5080717211976347</v>
      </c>
    </row>
    <row r="4928" spans="1:26" x14ac:dyDescent="0.25">
      <c r="A4928" s="39">
        <v>43858</v>
      </c>
      <c r="B4928" s="25">
        <v>47426.586883900003</v>
      </c>
      <c r="C4928" s="34">
        <v>57149.806393820349</v>
      </c>
      <c r="D4928" s="34">
        <v>15013.517011208802</v>
      </c>
      <c r="E4928" s="25">
        <v>72163.32340502915</v>
      </c>
      <c r="F4928" s="25">
        <v>63161.40832733376</v>
      </c>
      <c r="G4928" s="25">
        <v>70450.85068216412</v>
      </c>
      <c r="H4928" s="25">
        <v>104063.08222010166</v>
      </c>
      <c r="I4928" s="25">
        <v>123334.81773468541</v>
      </c>
      <c r="J4928" s="25">
        <v>191342.34782397095</v>
      </c>
      <c r="K4928" s="25">
        <v>216486.65970796291</v>
      </c>
      <c r="L4928" s="34">
        <v>193392.63774314034</v>
      </c>
      <c r="M4928" s="34">
        <v>218536.9496271323</v>
      </c>
      <c r="O4928" s="25">
        <v>-2.7462852631016443</v>
      </c>
      <c r="P4928" s="34">
        <v>-6.3585337799624604</v>
      </c>
      <c r="Q4928" s="34">
        <v>98.096430737133304</v>
      </c>
      <c r="R4928" s="25">
        <v>5.1800265708145998</v>
      </c>
      <c r="S4928" s="25">
        <v>-5.1448629777385406</v>
      </c>
      <c r="T4928" s="25">
        <v>-4.3301489140902261</v>
      </c>
      <c r="U4928" s="25">
        <v>-7.4495727996366394</v>
      </c>
      <c r="V4928" s="25">
        <v>-5.5326911270894179</v>
      </c>
      <c r="W4928" s="25">
        <v>-1.3733530996237642</v>
      </c>
      <c r="X4928" s="25">
        <v>3.9452630592884397E-2</v>
      </c>
      <c r="Y4928" s="34">
        <v>-3.2881296065035315</v>
      </c>
      <c r="Z4928" s="34">
        <v>-1.7203576077867822</v>
      </c>
    </row>
    <row r="4929" spans="1:26" x14ac:dyDescent="0.25">
      <c r="A4929" s="39">
        <v>43859</v>
      </c>
      <c r="B4929" s="25">
        <v>47268.574280699999</v>
      </c>
      <c r="C4929" s="34">
        <v>57014.672899212084</v>
      </c>
      <c r="D4929" s="34">
        <v>14349.600086806602</v>
      </c>
      <c r="E4929" s="25">
        <v>71364.272986018681</v>
      </c>
      <c r="F4929" s="25">
        <v>63176.183367153753</v>
      </c>
      <c r="G4929" s="25">
        <v>70630.671453284114</v>
      </c>
      <c r="H4929" s="25">
        <v>104036.76798748164</v>
      </c>
      <c r="I4929" s="25">
        <v>123462.00300331539</v>
      </c>
      <c r="J4929" s="25">
        <v>191411.06568913095</v>
      </c>
      <c r="K4929" s="25">
        <v>216708.95646200297</v>
      </c>
      <c r="L4929" s="34">
        <v>193462.22760830034</v>
      </c>
      <c r="M4929" s="34">
        <v>218760.11838117236</v>
      </c>
      <c r="O4929" s="25">
        <v>-2.8345316297260781</v>
      </c>
      <c r="P4929" s="34">
        <v>-5.974824878826035</v>
      </c>
      <c r="Q4929" s="34">
        <v>108.76811866327168</v>
      </c>
      <c r="R4929" s="25">
        <v>5.7074178469604719</v>
      </c>
      <c r="S4929" s="25">
        <v>-5.1034218130453279</v>
      </c>
      <c r="T4929" s="25">
        <v>-4.1263237829825101</v>
      </c>
      <c r="U4929" s="25">
        <v>-7.37330411363879</v>
      </c>
      <c r="V4929" s="25">
        <v>-5.3804739430126531</v>
      </c>
      <c r="W4929" s="25">
        <v>-1.2907123048599201</v>
      </c>
      <c r="X4929" s="25">
        <v>0.16298179221412301</v>
      </c>
      <c r="Y4929" s="34">
        <v>-3.2130637164098141</v>
      </c>
      <c r="Z4929" s="34">
        <v>-1.6043610960008947</v>
      </c>
    </row>
    <row r="4930" spans="1:26" x14ac:dyDescent="0.25">
      <c r="A4930" s="39">
        <v>43860</v>
      </c>
      <c r="B4930" s="25">
        <v>47110.609150900003</v>
      </c>
      <c r="C4930" s="34">
        <v>56544.714428563813</v>
      </c>
      <c r="D4930" s="34">
        <v>14597.994506289602</v>
      </c>
      <c r="E4930" s="25">
        <v>71142.708934853421</v>
      </c>
      <c r="F4930" s="25">
        <v>63087.076395943761</v>
      </c>
      <c r="G4930" s="25">
        <v>70443.071221714112</v>
      </c>
      <c r="H4930" s="25">
        <v>104114.39879839166</v>
      </c>
      <c r="I4930" s="25">
        <v>123476.67930915538</v>
      </c>
      <c r="J4930" s="25">
        <v>191481.61752598095</v>
      </c>
      <c r="K4930" s="25">
        <v>216725.01150651294</v>
      </c>
      <c r="L4930" s="34">
        <v>193534.21144515034</v>
      </c>
      <c r="M4930" s="34">
        <v>218777.60542568233</v>
      </c>
      <c r="O4930" s="25">
        <v>-2.821424615544188</v>
      </c>
      <c r="P4930" s="34">
        <v>-6.1977049570301368</v>
      </c>
      <c r="Q4930" s="34">
        <v>103.80223024710466</v>
      </c>
      <c r="R4930" s="25">
        <v>5.4848061939835269</v>
      </c>
      <c r="S4930" s="25">
        <v>-4.9489969671102196</v>
      </c>
      <c r="T4930" s="25">
        <v>-4.0873989978710838</v>
      </c>
      <c r="U4930" s="25">
        <v>-7.0754944343556332</v>
      </c>
      <c r="V4930" s="25">
        <v>-5.1694497572775671</v>
      </c>
      <c r="W4930" s="25">
        <v>-1.1254159753584125</v>
      </c>
      <c r="X4930" s="25">
        <v>0.28678258910688204</v>
      </c>
      <c r="Y4930" s="34">
        <v>-3.061612678944825</v>
      </c>
      <c r="Z4930" s="34">
        <v>-1.4918048503864467</v>
      </c>
    </row>
    <row r="4931" spans="1:26" x14ac:dyDescent="0.25">
      <c r="A4931" s="39">
        <v>43861</v>
      </c>
      <c r="B4931" s="25">
        <v>46991.454492699995</v>
      </c>
      <c r="C4931" s="34">
        <v>56285.476652335536</v>
      </c>
      <c r="D4931" s="34">
        <v>14917.756300810999</v>
      </c>
      <c r="E4931" s="25">
        <v>71203.232953146537</v>
      </c>
      <c r="F4931" s="25">
        <v>62626.952866553744</v>
      </c>
      <c r="G4931" s="25">
        <v>69968.273816644098</v>
      </c>
      <c r="H4931" s="25">
        <v>104146.02760068163</v>
      </c>
      <c r="I4931" s="25">
        <v>123546.90689154537</v>
      </c>
      <c r="J4931" s="25">
        <v>191641.15559767088</v>
      </c>
      <c r="K4931" s="25">
        <v>216943.8480706129</v>
      </c>
      <c r="L4931" s="34">
        <v>193631.60956147025</v>
      </c>
      <c r="M4931" s="34">
        <v>218934.30203441228</v>
      </c>
      <c r="O4931" s="25">
        <v>-2.944843305173972</v>
      </c>
      <c r="P4931" s="34">
        <v>-7.1570082972549738</v>
      </c>
      <c r="Q4931" s="34">
        <v>104.63751438399673</v>
      </c>
      <c r="R4931" s="25">
        <v>4.8429052142681561</v>
      </c>
      <c r="S4931" s="25">
        <v>-5.8330870806753143</v>
      </c>
      <c r="T4931" s="25">
        <v>-4.9678102936059787</v>
      </c>
      <c r="U4931" s="25">
        <v>-7.7641161222018917</v>
      </c>
      <c r="V4931" s="25">
        <v>-5.781067817426111</v>
      </c>
      <c r="W4931" s="25">
        <v>-1.5711832772793421</v>
      </c>
      <c r="X4931" s="25">
        <v>-0.10974439851492157</v>
      </c>
      <c r="Y4931" s="34">
        <v>-3.4025042801268168</v>
      </c>
      <c r="Z4931" s="34">
        <v>-1.794089902711693</v>
      </c>
    </row>
    <row r="4932" spans="1:26" x14ac:dyDescent="0.25">
      <c r="A4932" s="39">
        <v>43864</v>
      </c>
      <c r="B4932" s="25">
        <v>47073.305642400002</v>
      </c>
      <c r="C4932" s="34">
        <v>56939.723602737962</v>
      </c>
      <c r="D4932" s="34">
        <v>14813.365197765401</v>
      </c>
      <c r="E4932" s="25">
        <v>71753.088800503363</v>
      </c>
      <c r="F4932" s="25">
        <v>63303.676312363757</v>
      </c>
      <c r="G4932" s="25">
        <v>70693.850680134114</v>
      </c>
      <c r="H4932" s="25">
        <v>104538.18403219164</v>
      </c>
      <c r="I4932" s="25">
        <v>123937.90253685538</v>
      </c>
      <c r="J4932" s="25">
        <v>192036.76197177093</v>
      </c>
      <c r="K4932" s="25">
        <v>217337.07196133296</v>
      </c>
      <c r="L4932" s="34">
        <v>194027.51693557031</v>
      </c>
      <c r="M4932" s="34">
        <v>219327.82692513234</v>
      </c>
      <c r="O4932" s="25">
        <v>-3.1178505619134711</v>
      </c>
      <c r="P4932" s="34">
        <v>-6.2903757294273444</v>
      </c>
      <c r="Q4932" s="34">
        <v>107.1627173997793</v>
      </c>
      <c r="R4932" s="25">
        <v>5.6552515057058939</v>
      </c>
      <c r="S4932" s="25">
        <v>-5.49893103439969</v>
      </c>
      <c r="T4932" s="25">
        <v>-4.7661937902878542</v>
      </c>
      <c r="U4932" s="25">
        <v>-7.5715567695614938</v>
      </c>
      <c r="V4932" s="25">
        <v>-5.713472080568593</v>
      </c>
      <c r="W4932" s="25">
        <v>-1.4204366197002827</v>
      </c>
      <c r="X4932" s="25">
        <v>-4.5596031564332229E-2</v>
      </c>
      <c r="Y4932" s="34">
        <v>-3.2485539539740649</v>
      </c>
      <c r="Z4932" s="34">
        <v>-1.723672758165562</v>
      </c>
    </row>
    <row r="4933" spans="1:26" x14ac:dyDescent="0.25">
      <c r="A4933" s="39">
        <v>43865</v>
      </c>
      <c r="B4933" s="25">
        <v>47063.307543499999</v>
      </c>
      <c r="C4933" s="34">
        <v>57044.796402755434</v>
      </c>
      <c r="D4933" s="34">
        <v>14730.616407840202</v>
      </c>
      <c r="E4933" s="25">
        <v>71775.412810595633</v>
      </c>
      <c r="F4933" s="25">
        <v>63248.676920433762</v>
      </c>
      <c r="G4933" s="25">
        <v>70621.968587954121</v>
      </c>
      <c r="H4933" s="25">
        <v>104644.59975005165</v>
      </c>
      <c r="I4933" s="25">
        <v>124054.10058413539</v>
      </c>
      <c r="J4933" s="25">
        <v>192155.13895449095</v>
      </c>
      <c r="K4933" s="25">
        <v>217452.99820776295</v>
      </c>
      <c r="L4933" s="34">
        <v>194145.80391829033</v>
      </c>
      <c r="M4933" s="34">
        <v>219443.66317156234</v>
      </c>
      <c r="O4933" s="25">
        <v>-3.1384277722561027</v>
      </c>
      <c r="P4933" s="34">
        <v>-6.1174501866307018</v>
      </c>
      <c r="Q4933" s="34">
        <v>106.00548783353369</v>
      </c>
      <c r="R4933" s="25">
        <v>5.6881232460078701</v>
      </c>
      <c r="S4933" s="25">
        <v>-5.5810352917290196</v>
      </c>
      <c r="T4933" s="25">
        <v>-4.863028312254869</v>
      </c>
      <c r="U4933" s="25">
        <v>-7.4774682866964977</v>
      </c>
      <c r="V4933" s="25">
        <v>-5.6250736955322562</v>
      </c>
      <c r="W4933" s="25">
        <v>-1.3596693418572392</v>
      </c>
      <c r="X4933" s="25">
        <v>7.7190276735583652E-3</v>
      </c>
      <c r="Y4933" s="34">
        <v>-3.1895703788227925</v>
      </c>
      <c r="Z4933" s="34">
        <v>-1.6717688979932421</v>
      </c>
    </row>
    <row r="4934" spans="1:26" x14ac:dyDescent="0.25">
      <c r="A4934" s="39">
        <v>43866</v>
      </c>
      <c r="B4934" s="25">
        <v>47051.020825300002</v>
      </c>
      <c r="C4934" s="34">
        <v>57239.53806824291</v>
      </c>
      <c r="D4934" s="34">
        <v>14597.630946252202</v>
      </c>
      <c r="E4934" s="25">
        <v>71837.169014495114</v>
      </c>
      <c r="F4934" s="25">
        <v>63225.043080653762</v>
      </c>
      <c r="G4934" s="25">
        <v>70582.644020464126</v>
      </c>
      <c r="H4934" s="25">
        <v>104624.60417655166</v>
      </c>
      <c r="I4934" s="25">
        <v>124058.3374863154</v>
      </c>
      <c r="J4934" s="25">
        <v>192209.17516840092</v>
      </c>
      <c r="K4934" s="25">
        <v>217530.54961957285</v>
      </c>
      <c r="L4934" s="34">
        <v>194199.8431322003</v>
      </c>
      <c r="M4934" s="34">
        <v>219521.21758337223</v>
      </c>
      <c r="O4934" s="25">
        <v>-3.3010242840040727</v>
      </c>
      <c r="P4934" s="34">
        <v>-7.2450994192759683</v>
      </c>
      <c r="Q4934" s="34">
        <v>104.32614770284911</v>
      </c>
      <c r="R4934" s="25">
        <v>4.3313787692307537</v>
      </c>
      <c r="S4934" s="25">
        <v>-5.3493097671769796</v>
      </c>
      <c r="T4934" s="25">
        <v>-4.6750707142189434</v>
      </c>
      <c r="U4934" s="25">
        <v>-7.3418609473593026</v>
      </c>
      <c r="V4934" s="25">
        <v>-5.4581661370361578</v>
      </c>
      <c r="W4934" s="25">
        <v>-1.2779935935704256</v>
      </c>
      <c r="X4934" s="25">
        <v>0.11524385345387245</v>
      </c>
      <c r="Y4934" s="34">
        <v>-3.1115410510119457</v>
      </c>
      <c r="Z4934" s="34">
        <v>-1.5684932141303176</v>
      </c>
    </row>
    <row r="4935" spans="1:26" x14ac:dyDescent="0.25">
      <c r="A4935" s="39">
        <v>43867</v>
      </c>
      <c r="B4935" s="25">
        <v>46942.500535800005</v>
      </c>
      <c r="C4935" s="34">
        <v>57142.270292710389</v>
      </c>
      <c r="D4935" s="34">
        <v>14567.6594350266</v>
      </c>
      <c r="E4935" s="25">
        <v>71709.929727736991</v>
      </c>
      <c r="F4935" s="25">
        <v>63175.309578073764</v>
      </c>
      <c r="G4935" s="25">
        <v>70507.486382914125</v>
      </c>
      <c r="H4935" s="25">
        <v>104595.64159607165</v>
      </c>
      <c r="I4935" s="25">
        <v>123984.07933553538</v>
      </c>
      <c r="J4935" s="25">
        <v>192189.0025692409</v>
      </c>
      <c r="K4935" s="25">
        <v>217471.96894985295</v>
      </c>
      <c r="L4935" s="34">
        <v>194179.47953304028</v>
      </c>
      <c r="M4935" s="34">
        <v>219462.44591365234</v>
      </c>
      <c r="O4935" s="25">
        <v>-3.3371376038966893</v>
      </c>
      <c r="P4935" s="34">
        <v>-7.39568396532656</v>
      </c>
      <c r="Q4935" s="34">
        <v>102.92742156572321</v>
      </c>
      <c r="R4935" s="25">
        <v>4.1015515170312433</v>
      </c>
      <c r="S4935" s="25">
        <v>-5.7574891467110145</v>
      </c>
      <c r="T4935" s="25">
        <v>-5.0730135897373518</v>
      </c>
      <c r="U4935" s="25">
        <v>-8.1253139697249903</v>
      </c>
      <c r="V4935" s="25">
        <v>-6.1840624968437901</v>
      </c>
      <c r="W4935" s="25">
        <v>-1.7577928557096945</v>
      </c>
      <c r="X4935" s="25">
        <v>-0.33914282400608897</v>
      </c>
      <c r="Y4935" s="34">
        <v>-3.5697792092557856</v>
      </c>
      <c r="Z4935" s="34">
        <v>-2.0047623055887698</v>
      </c>
    </row>
    <row r="4936" spans="1:26" x14ac:dyDescent="0.25">
      <c r="A4936" s="39">
        <v>43868</v>
      </c>
      <c r="B4936" s="25">
        <v>46927.712155699999</v>
      </c>
      <c r="C4936" s="34">
        <v>57968.91927697786</v>
      </c>
      <c r="D4936" s="34">
        <v>14561.705035974601</v>
      </c>
      <c r="E4936" s="25">
        <v>72530.624312952466</v>
      </c>
      <c r="F4936" s="25">
        <v>63515.850759323752</v>
      </c>
      <c r="G4936" s="25">
        <v>70894.04371459411</v>
      </c>
      <c r="H4936" s="25">
        <v>105781.94229511164</v>
      </c>
      <c r="I4936" s="25">
        <v>125212.67430064538</v>
      </c>
      <c r="J4936" s="25">
        <v>193371.04389523092</v>
      </c>
      <c r="K4936" s="25">
        <v>218708.31518305288</v>
      </c>
      <c r="L4936" s="34">
        <v>195353.38085903029</v>
      </c>
      <c r="M4936" s="34">
        <v>220690.65214685226</v>
      </c>
      <c r="O4936" s="25">
        <v>-3.3651875804974196</v>
      </c>
      <c r="P4936" s="34">
        <v>-5.68905938035138</v>
      </c>
      <c r="Q4936" s="34">
        <v>105.57912012093875</v>
      </c>
      <c r="R4936" s="25">
        <v>5.8084313866555881</v>
      </c>
      <c r="S4936" s="25">
        <v>-4.914025623397789</v>
      </c>
      <c r="T4936" s="25">
        <v>-4.1873691969724236</v>
      </c>
      <c r="U4936" s="25">
        <v>-6.8169802480413715</v>
      </c>
      <c r="V4936" s="25">
        <v>-4.9892174241205733</v>
      </c>
      <c r="W4936" s="25">
        <v>-0.97226849710378982</v>
      </c>
      <c r="X4936" s="25">
        <v>0.41433301684088431</v>
      </c>
      <c r="Y4936" s="34">
        <v>-2.8144457682823254</v>
      </c>
      <c r="Z4936" s="34">
        <v>-1.2777408222548137</v>
      </c>
    </row>
    <row r="4937" spans="1:26" x14ac:dyDescent="0.25">
      <c r="A4937" s="39">
        <v>43871</v>
      </c>
      <c r="B4937" s="25">
        <v>46907.848927800005</v>
      </c>
      <c r="C4937" s="34">
        <v>57675.950330380292</v>
      </c>
      <c r="D4937" s="34">
        <v>14581.668865904003</v>
      </c>
      <c r="E4937" s="25">
        <v>72257.6191962843</v>
      </c>
      <c r="F4937" s="25">
        <v>63154.724676583755</v>
      </c>
      <c r="G4937" s="25">
        <v>70504.433827574117</v>
      </c>
      <c r="H4937" s="25">
        <v>104974.44253670164</v>
      </c>
      <c r="I4937" s="25">
        <v>124352.28850544539</v>
      </c>
      <c r="J4937" s="25">
        <v>192533.40046108095</v>
      </c>
      <c r="K4937" s="25">
        <v>217804.06825228297</v>
      </c>
      <c r="L4937" s="34">
        <v>194516.19442488032</v>
      </c>
      <c r="M4937" s="34">
        <v>219786.86221608234</v>
      </c>
      <c r="O4937" s="25">
        <v>-3.2418737179389812</v>
      </c>
      <c r="P4937" s="34">
        <v>-5.8185134773092724</v>
      </c>
      <c r="Q4937" s="34">
        <v>109.04926796130559</v>
      </c>
      <c r="R4937" s="25">
        <v>5.9272382002547586</v>
      </c>
      <c r="S4937" s="25">
        <v>-5.7850485109029908</v>
      </c>
      <c r="T4937" s="25">
        <v>-5.1100163102808622</v>
      </c>
      <c r="U4937" s="25">
        <v>-7.1873541491006998</v>
      </c>
      <c r="V4937" s="25">
        <v>-5.409820485308714</v>
      </c>
      <c r="W4937" s="25">
        <v>-1.221865559930202</v>
      </c>
      <c r="X4937" s="25">
        <v>0.12857938322521356</v>
      </c>
      <c r="Y4937" s="34">
        <v>-3.0550290546597081</v>
      </c>
      <c r="Z4937" s="34">
        <v>-1.5536031888291446</v>
      </c>
    </row>
    <row r="4938" spans="1:26" x14ac:dyDescent="0.25">
      <c r="A4938" s="39">
        <v>43872</v>
      </c>
      <c r="B4938" s="25">
        <v>46805.162167800001</v>
      </c>
      <c r="C4938" s="34">
        <v>57538.908252766269</v>
      </c>
      <c r="D4938" s="34">
        <v>14385.358143380005</v>
      </c>
      <c r="E4938" s="25">
        <v>71924.266396146268</v>
      </c>
      <c r="F4938" s="25">
        <v>63034.268250813751</v>
      </c>
      <c r="G4938" s="25">
        <v>70358.126358094116</v>
      </c>
      <c r="H4938" s="25">
        <v>104742.05924023165</v>
      </c>
      <c r="I4938" s="25">
        <v>124088.41327672539</v>
      </c>
      <c r="J4938" s="25">
        <v>192267.52120014094</v>
      </c>
      <c r="K4938" s="25">
        <v>217531.03020498293</v>
      </c>
      <c r="L4938" s="34">
        <v>194250.5491639403</v>
      </c>
      <c r="M4938" s="34">
        <v>219514.0581687823</v>
      </c>
      <c r="O4938" s="25">
        <v>-3.4536885574313891</v>
      </c>
      <c r="P4938" s="34">
        <v>-6.0422952531086089</v>
      </c>
      <c r="Q4938" s="34">
        <v>106.23487043150317</v>
      </c>
      <c r="R4938" s="25">
        <v>5.438554212909108</v>
      </c>
      <c r="S4938" s="25">
        <v>-5.9647468053471204</v>
      </c>
      <c r="T4938" s="25">
        <v>-5.3069275205260835</v>
      </c>
      <c r="U4938" s="25">
        <v>-7.3928147171755665</v>
      </c>
      <c r="V4938" s="25">
        <v>-5.6105405971304751</v>
      </c>
      <c r="W4938" s="25">
        <v>-1.3582733588838547</v>
      </c>
      <c r="X4938" s="25">
        <v>3.0587168157403255E-3</v>
      </c>
      <c r="Y4938" s="34">
        <v>-3.1874240574497836</v>
      </c>
      <c r="Z4938" s="34">
        <v>-1.675796914247496</v>
      </c>
    </row>
    <row r="4939" spans="1:26" x14ac:dyDescent="0.25">
      <c r="A4939" s="39">
        <v>43873</v>
      </c>
      <c r="B4939" s="25">
        <v>46727.831542800006</v>
      </c>
      <c r="C4939" s="34">
        <v>57564.766317562244</v>
      </c>
      <c r="D4939" s="34">
        <v>14418.923725431401</v>
      </c>
      <c r="E4939" s="25">
        <v>71983.69004299365</v>
      </c>
      <c r="F4939" s="25">
        <v>63093.823640603761</v>
      </c>
      <c r="G4939" s="25">
        <v>70313.208188854114</v>
      </c>
      <c r="H4939" s="25">
        <v>104735.15345759164</v>
      </c>
      <c r="I4939" s="25">
        <v>124001.60978541539</v>
      </c>
      <c r="J4939" s="25">
        <v>192240.27637460094</v>
      </c>
      <c r="K4939" s="25">
        <v>217572.72410331297</v>
      </c>
      <c r="L4939" s="34">
        <v>194223.66833840031</v>
      </c>
      <c r="M4939" s="34">
        <v>219556.11606711234</v>
      </c>
      <c r="O4939" s="25">
        <v>-3.6931957531061932</v>
      </c>
      <c r="P4939" s="34">
        <v>-5.9149293485756038</v>
      </c>
      <c r="Q4939" s="34">
        <v>108.91026024440764</v>
      </c>
      <c r="R4939" s="25">
        <v>5.7251050913859736</v>
      </c>
      <c r="S4939" s="25">
        <v>-6.0532789708572787</v>
      </c>
      <c r="T4939" s="25">
        <v>-5.5563435536570722</v>
      </c>
      <c r="U4939" s="25">
        <v>-7.4894223059571496</v>
      </c>
      <c r="V4939" s="25">
        <v>-5.7662624379452136</v>
      </c>
      <c r="W4939" s="25">
        <v>-1.4244999559637206</v>
      </c>
      <c r="X4939" s="25">
        <v>-3.0033961282827093E-2</v>
      </c>
      <c r="Y4939" s="34">
        <v>-3.251003628625293</v>
      </c>
      <c r="Z4939" s="34">
        <v>-1.7073573367242356</v>
      </c>
    </row>
    <row r="4940" spans="1:26" x14ac:dyDescent="0.25">
      <c r="A4940" s="39">
        <v>43874</v>
      </c>
      <c r="B4940" s="25">
        <v>46687.473602900005</v>
      </c>
      <c r="C4940" s="34">
        <v>57579.974789228232</v>
      </c>
      <c r="D4940" s="34">
        <v>14436.526243685003</v>
      </c>
      <c r="E4940" s="25">
        <v>72016.501032913235</v>
      </c>
      <c r="F4940" s="25">
        <v>63030.345932023767</v>
      </c>
      <c r="G4940" s="25">
        <v>70273.437691844127</v>
      </c>
      <c r="H4940" s="25">
        <v>104778.77270262166</v>
      </c>
      <c r="I4940" s="25">
        <v>124087.56640668539</v>
      </c>
      <c r="J4940" s="25">
        <v>192286.69594783091</v>
      </c>
      <c r="K4940" s="25">
        <v>217654.3565321629</v>
      </c>
      <c r="L4940" s="34">
        <v>194270.40591163028</v>
      </c>
      <c r="M4940" s="34">
        <v>219638.06649596227</v>
      </c>
      <c r="O4940" s="25">
        <v>-3.6420980065323016</v>
      </c>
      <c r="P4940" s="34">
        <v>-6.120564177382148</v>
      </c>
      <c r="Q4940" s="34">
        <v>110.55619653157737</v>
      </c>
      <c r="R4940" s="25">
        <v>5.6110078425535503</v>
      </c>
      <c r="S4940" s="25">
        <v>-6.0270018570642065</v>
      </c>
      <c r="T4940" s="25">
        <v>-5.4964665980211214</v>
      </c>
      <c r="U4940" s="25">
        <v>-7.4363955817609355</v>
      </c>
      <c r="V4940" s="25">
        <v>-5.6968538119958385</v>
      </c>
      <c r="W4940" s="25">
        <v>-1.3874627592514788</v>
      </c>
      <c r="X4940" s="25">
        <v>1.2021232890901956E-2</v>
      </c>
      <c r="Y4940" s="34">
        <v>-3.2154972357382627</v>
      </c>
      <c r="Z4940" s="34">
        <v>-1.6666725138191452</v>
      </c>
    </row>
    <row r="4941" spans="1:26" x14ac:dyDescent="0.25">
      <c r="A4941" s="39">
        <v>43875</v>
      </c>
      <c r="B4941" s="25">
        <v>46608.871426099999</v>
      </c>
      <c r="C4941" s="34">
        <v>57509.9133334742</v>
      </c>
      <c r="D4941" s="34">
        <v>14515.744866977202</v>
      </c>
      <c r="E4941" s="25">
        <v>72025.658200451406</v>
      </c>
      <c r="F4941" s="25">
        <v>62517.862249053753</v>
      </c>
      <c r="G4941" s="25">
        <v>69754.147794324119</v>
      </c>
      <c r="H4941" s="25">
        <v>104325.81154164164</v>
      </c>
      <c r="I4941" s="25">
        <v>123615.67048695538</v>
      </c>
      <c r="J4941" s="25">
        <v>192180.89821983094</v>
      </c>
      <c r="K4941" s="25">
        <v>217529.39286017296</v>
      </c>
      <c r="L4941" s="34">
        <v>194156.54818363031</v>
      </c>
      <c r="M4941" s="34">
        <v>219505.04282397233</v>
      </c>
      <c r="O4941" s="25">
        <v>-3.789016261408118</v>
      </c>
      <c r="P4941" s="34">
        <v>-6.6824120056997893</v>
      </c>
      <c r="Q4941" s="34">
        <v>112.05489443464525</v>
      </c>
      <c r="R4941" s="25">
        <v>5.1877346460903473</v>
      </c>
      <c r="S4941" s="25">
        <v>-6.9887943133667747</v>
      </c>
      <c r="T4941" s="25">
        <v>-6.7052123346735604</v>
      </c>
      <c r="U4941" s="25">
        <v>-7.9630358933220569</v>
      </c>
      <c r="V4941" s="25">
        <v>-6.3593042755944467</v>
      </c>
      <c r="W4941" s="25">
        <v>-1.428349355093228</v>
      </c>
      <c r="X4941" s="25">
        <v>-0.15636109657460873</v>
      </c>
      <c r="Y4941" s="34">
        <v>-3.2600431042387079</v>
      </c>
      <c r="Z4941" s="34">
        <v>-1.8330461768823691</v>
      </c>
    </row>
    <row r="4942" spans="1:26" x14ac:dyDescent="0.25">
      <c r="A4942" s="39">
        <v>43878</v>
      </c>
      <c r="B4942" s="25">
        <v>46450.696523899998</v>
      </c>
      <c r="C4942" s="34">
        <v>57282.570138312134</v>
      </c>
      <c r="D4942" s="34">
        <v>14501.746753041803</v>
      </c>
      <c r="E4942" s="25">
        <v>71784.316891353941</v>
      </c>
      <c r="F4942" s="25">
        <v>62219.104394923757</v>
      </c>
      <c r="G4942" s="25">
        <v>69450.130107844117</v>
      </c>
      <c r="H4942" s="25">
        <v>103507.90268486165</v>
      </c>
      <c r="I4942" s="25">
        <v>122792.0931093454</v>
      </c>
      <c r="J4942" s="25">
        <v>191149.92107579092</v>
      </c>
      <c r="K4942" s="25">
        <v>216469.72439862296</v>
      </c>
      <c r="L4942" s="34">
        <v>193125.85603959029</v>
      </c>
      <c r="M4942" s="34">
        <v>218445.65936242233</v>
      </c>
      <c r="O4942" s="25">
        <v>-3.6411615090415017</v>
      </c>
      <c r="P4942" s="34">
        <v>-6.2576921368478144</v>
      </c>
      <c r="Q4942" s="34">
        <v>113.56403282192753</v>
      </c>
      <c r="R4942" s="25">
        <v>5.7256687885899105</v>
      </c>
      <c r="S4942" s="25">
        <v>-6.4851053639188976</v>
      </c>
      <c r="T4942" s="25">
        <v>-6.0646523724231631</v>
      </c>
      <c r="U4942" s="25">
        <v>-7.7071858433399809</v>
      </c>
      <c r="V4942" s="25">
        <v>-6.0185953050664871</v>
      </c>
      <c r="W4942" s="25">
        <v>-1.3175669637393805</v>
      </c>
      <c r="X4942" s="25">
        <v>4.1387230436784606E-3</v>
      </c>
      <c r="Y4942" s="34">
        <v>-3.1563666235661092</v>
      </c>
      <c r="Z4942" s="34">
        <v>-1.6803219765132216</v>
      </c>
    </row>
    <row r="4943" spans="1:26" x14ac:dyDescent="0.25">
      <c r="A4943" s="39">
        <v>43879</v>
      </c>
      <c r="B4943" s="25">
        <v>46419.102604500004</v>
      </c>
      <c r="C4943" s="34">
        <v>56780.919454668125</v>
      </c>
      <c r="D4943" s="34">
        <v>14367.073949533202</v>
      </c>
      <c r="E4943" s="25">
        <v>71147.993404201319</v>
      </c>
      <c r="F4943" s="25">
        <v>61962.60849861375</v>
      </c>
      <c r="G4943" s="25">
        <v>69229.007799514104</v>
      </c>
      <c r="H4943" s="25">
        <v>103471.77175682163</v>
      </c>
      <c r="I4943" s="25">
        <v>122827.11862453536</v>
      </c>
      <c r="J4943" s="25">
        <v>191096.43990065096</v>
      </c>
      <c r="K4943" s="25">
        <v>216476.83035427294</v>
      </c>
      <c r="L4943" s="34">
        <v>193072.48786445035</v>
      </c>
      <c r="M4943" s="34">
        <v>218452.87831807233</v>
      </c>
      <c r="O4943" s="25">
        <v>-3.7067009649502936</v>
      </c>
      <c r="P4943" s="34">
        <v>-7.078638067038634</v>
      </c>
      <c r="Q4943" s="34">
        <v>111.58073608405701</v>
      </c>
      <c r="R4943" s="25">
        <v>4.7884762490701505</v>
      </c>
      <c r="S4943" s="25">
        <v>-6.8706169676502782</v>
      </c>
      <c r="T4943" s="25">
        <v>-6.3637331785921125</v>
      </c>
      <c r="U4943" s="25">
        <v>-7.7394019827883636</v>
      </c>
      <c r="V4943" s="25">
        <v>-5.9917878206889323</v>
      </c>
      <c r="W4943" s="25">
        <v>-1.3451769802894642</v>
      </c>
      <c r="X4943" s="25">
        <v>7.4215145589917597E-3</v>
      </c>
      <c r="Y4943" s="34">
        <v>-3.1831282809288708</v>
      </c>
      <c r="Z4943" s="34">
        <v>-1.6770728142398883</v>
      </c>
    </row>
    <row r="4944" spans="1:26" x14ac:dyDescent="0.25">
      <c r="A4944" s="39">
        <v>43880</v>
      </c>
      <c r="B4944" s="25">
        <v>46322.061860300004</v>
      </c>
      <c r="C4944" s="34">
        <v>56674.830416274104</v>
      </c>
      <c r="D4944" s="34">
        <v>14534.729385807401</v>
      </c>
      <c r="E4944" s="25">
        <v>71209.559802081509</v>
      </c>
      <c r="F4944" s="25">
        <v>61949.657055943753</v>
      </c>
      <c r="G4944" s="25">
        <v>69258.493913054102</v>
      </c>
      <c r="H4944" s="25">
        <v>103392.94852473165</v>
      </c>
      <c r="I4944" s="25">
        <v>122831.83260516537</v>
      </c>
      <c r="J4944" s="25">
        <v>191027.12751633095</v>
      </c>
      <c r="K4944" s="25">
        <v>216481.96546117292</v>
      </c>
      <c r="L4944" s="34">
        <v>193003.11848013033</v>
      </c>
      <c r="M4944" s="34">
        <v>218457.9564249723</v>
      </c>
      <c r="O4944" s="25">
        <v>-3.6456962164284845</v>
      </c>
      <c r="P4944" s="34">
        <v>-5.9508134878204944</v>
      </c>
      <c r="Q4944" s="34">
        <v>113.64151262585627</v>
      </c>
      <c r="R4944" s="25">
        <v>6.1812335212967806</v>
      </c>
      <c r="S4944" s="25">
        <v>-6.7261724084280665</v>
      </c>
      <c r="T4944" s="25">
        <v>-6.3273704884318827</v>
      </c>
      <c r="U4944" s="25">
        <v>-7.6005941784113791</v>
      </c>
      <c r="V4944" s="25">
        <v>-5.8740585773430443</v>
      </c>
      <c r="W4944" s="25">
        <v>-1.2258245796964551</v>
      </c>
      <c r="X4944" s="25">
        <v>0.10849251931803749</v>
      </c>
      <c r="Y4944" s="34">
        <v>-3.0707914072802378</v>
      </c>
      <c r="Z4944" s="34">
        <v>-1.5809350001303679</v>
      </c>
    </row>
    <row r="4945" spans="1:26" x14ac:dyDescent="0.25">
      <c r="A4945" s="39">
        <v>43881</v>
      </c>
      <c r="B4945" s="25">
        <v>46300.164347099999</v>
      </c>
      <c r="C4945" s="34">
        <v>56394.72986430009</v>
      </c>
      <c r="D4945" s="34">
        <v>14568.933139389999</v>
      </c>
      <c r="E4945" s="25">
        <v>70963.66300369009</v>
      </c>
      <c r="F4945" s="25">
        <v>61934.464776493747</v>
      </c>
      <c r="G4945" s="25">
        <v>69168.847689964095</v>
      </c>
      <c r="H4945" s="25">
        <v>103412.45683818164</v>
      </c>
      <c r="I4945" s="25">
        <v>122725.95410650536</v>
      </c>
      <c r="J4945" s="25">
        <v>191032.42649682093</v>
      </c>
      <c r="K4945" s="25">
        <v>216445.92241688291</v>
      </c>
      <c r="L4945" s="34">
        <v>193008.28446062031</v>
      </c>
      <c r="M4945" s="34">
        <v>218421.78038068229</v>
      </c>
      <c r="O4945" s="25">
        <v>-3.4309817966485134</v>
      </c>
      <c r="P4945" s="34">
        <v>-5.8954233054436926</v>
      </c>
      <c r="Q4945" s="34">
        <v>113.23400461150857</v>
      </c>
      <c r="R4945" s="25">
        <v>6.2965336518100434</v>
      </c>
      <c r="S4945" s="25">
        <v>-6.3244019501671245</v>
      </c>
      <c r="T4945" s="25">
        <v>-6.02033365822302</v>
      </c>
      <c r="U4945" s="25">
        <v>-7.3170967287309763</v>
      </c>
      <c r="V4945" s="25">
        <v>-5.7035830352169858</v>
      </c>
      <c r="W4945" s="25">
        <v>-1.0879892454278339</v>
      </c>
      <c r="X4945" s="25">
        <v>0.21581005833046785</v>
      </c>
      <c r="Y4945" s="34">
        <v>-2.9396750848887154</v>
      </c>
      <c r="Z4945" s="34">
        <v>-1.4787004553864835</v>
      </c>
    </row>
    <row r="4946" spans="1:26" x14ac:dyDescent="0.25">
      <c r="A4946" s="39">
        <v>43882</v>
      </c>
      <c r="B4946" s="25">
        <v>46188.2733573</v>
      </c>
      <c r="C4946" s="34">
        <v>56247.928673206065</v>
      </c>
      <c r="D4946" s="34">
        <v>14470.080416390203</v>
      </c>
      <c r="E4946" s="25">
        <v>70718.009089596264</v>
      </c>
      <c r="F4946" s="25">
        <v>61587.694243933751</v>
      </c>
      <c r="G4946" s="25">
        <v>68811.062400424111</v>
      </c>
      <c r="H4946" s="25">
        <v>103085.58276996163</v>
      </c>
      <c r="I4946" s="25">
        <v>122416.43174858538</v>
      </c>
      <c r="J4946" s="25">
        <v>190853.68675990094</v>
      </c>
      <c r="K4946" s="25">
        <v>216287.77654136295</v>
      </c>
      <c r="L4946" s="34">
        <v>192823.32872370031</v>
      </c>
      <c r="M4946" s="34">
        <v>218257.41850516232</v>
      </c>
      <c r="O4946" s="25">
        <v>-3.4455355728594039</v>
      </c>
      <c r="P4946" s="34">
        <v>-5.5917013247140162</v>
      </c>
      <c r="Q4946" s="34">
        <v>109.29976560305366</v>
      </c>
      <c r="R4946" s="25">
        <v>6.3540659436729818</v>
      </c>
      <c r="S4946" s="25">
        <v>-6.5055104552427689</v>
      </c>
      <c r="T4946" s="25">
        <v>-6.2509502097586882</v>
      </c>
      <c r="U4946" s="25">
        <v>-7.2564328422196178</v>
      </c>
      <c r="V4946" s="25">
        <v>-5.6591648570369806</v>
      </c>
      <c r="W4946" s="25">
        <v>-0.95584161363875264</v>
      </c>
      <c r="X4946" s="25">
        <v>0.33170039238699101</v>
      </c>
      <c r="Y4946" s="34">
        <v>-2.8189312290482715</v>
      </c>
      <c r="Z4946" s="34">
        <v>-1.3720707203792037</v>
      </c>
    </row>
    <row r="4947" spans="1:26" x14ac:dyDescent="0.25">
      <c r="A4947" s="39">
        <v>43887</v>
      </c>
      <c r="B4947" s="25">
        <v>46152.000141999997</v>
      </c>
      <c r="C4947" s="34">
        <v>56232.42855363596</v>
      </c>
      <c r="D4947" s="34">
        <v>14481.543452311602</v>
      </c>
      <c r="E4947" s="25">
        <v>70713.972005947566</v>
      </c>
      <c r="F4947" s="25">
        <v>61813.15193041374</v>
      </c>
      <c r="G4947" s="25">
        <v>69098.407680654098</v>
      </c>
      <c r="H4947" s="25">
        <v>103152.73904255164</v>
      </c>
      <c r="I4947" s="25">
        <v>122533.38500796538</v>
      </c>
      <c r="J4947" s="25">
        <v>190968.42931076093</v>
      </c>
      <c r="K4947" s="25">
        <v>216425.3984615629</v>
      </c>
      <c r="L4947" s="34">
        <v>192938.1982745603</v>
      </c>
      <c r="M4947" s="34">
        <v>218395.16742536228</v>
      </c>
      <c r="O4947" s="25">
        <v>-2.8986267172940172</v>
      </c>
      <c r="P4947" s="34">
        <v>-4.0504598480843423</v>
      </c>
      <c r="Q4947" s="34">
        <v>107.86955378808844</v>
      </c>
      <c r="R4947" s="25">
        <v>7.8402375146455316</v>
      </c>
      <c r="S4947" s="25">
        <v>-6.088838626128446</v>
      </c>
      <c r="T4947" s="25">
        <v>-5.7228786469698871</v>
      </c>
      <c r="U4947" s="25">
        <v>-6.9438430326291041</v>
      </c>
      <c r="V4947" s="25">
        <v>-5.3012578239312376</v>
      </c>
      <c r="W4947" s="25">
        <v>-0.84290607748692681</v>
      </c>
      <c r="X4947" s="25">
        <v>0.4733014951389114</v>
      </c>
      <c r="Y4947" s="34">
        <v>-2.7054358811806622</v>
      </c>
      <c r="Z4947" s="34">
        <v>-1.2310562743204856</v>
      </c>
    </row>
    <row r="4948" spans="1:26" x14ac:dyDescent="0.25">
      <c r="A4948" s="39">
        <v>43888</v>
      </c>
      <c r="B4948" s="25">
        <v>46081.1103153</v>
      </c>
      <c r="C4948" s="34">
        <v>56037.242975601941</v>
      </c>
      <c r="D4948" s="34">
        <v>15433.3295815622</v>
      </c>
      <c r="E4948" s="25">
        <v>71470.572557164138</v>
      </c>
      <c r="F4948" s="25">
        <v>61615.493153053751</v>
      </c>
      <c r="G4948" s="25">
        <v>68933.471467244104</v>
      </c>
      <c r="H4948" s="25">
        <v>103121.03320745163</v>
      </c>
      <c r="I4948" s="25">
        <v>122547.98225241537</v>
      </c>
      <c r="J4948" s="25">
        <v>190964.82569403094</v>
      </c>
      <c r="K4948" s="25">
        <v>216474.49146311294</v>
      </c>
      <c r="L4948" s="34">
        <v>192934.5546578303</v>
      </c>
      <c r="M4948" s="34">
        <v>218444.2204269123</v>
      </c>
      <c r="O4948" s="25">
        <v>-2.9134369615750777</v>
      </c>
      <c r="P4948" s="34">
        <v>-4.3994787208557984</v>
      </c>
      <c r="Q4948" s="34">
        <v>103.22416564380666</v>
      </c>
      <c r="R4948" s="25">
        <v>7.9448231481715981</v>
      </c>
      <c r="S4948" s="25">
        <v>-6.3195614032717788</v>
      </c>
      <c r="T4948" s="25">
        <v>-5.8741406573067039</v>
      </c>
      <c r="U4948" s="25">
        <v>-7.0993308204556076</v>
      </c>
      <c r="V4948" s="25">
        <v>-5.4036295260692864</v>
      </c>
      <c r="W4948" s="25">
        <v>-0.98278868519293683</v>
      </c>
      <c r="X4948" s="25">
        <v>0.37045558598518546</v>
      </c>
      <c r="Y4948" s="34">
        <v>-2.8390098084695947</v>
      </c>
      <c r="Z4948" s="34">
        <v>-1.3293846888013716</v>
      </c>
    </row>
    <row r="4949" spans="1:26" x14ac:dyDescent="0.25">
      <c r="A4949" s="39">
        <v>43889</v>
      </c>
      <c r="B4949" s="25">
        <v>45833.435628699997</v>
      </c>
      <c r="C4949" s="34">
        <v>55974.213809157925</v>
      </c>
      <c r="D4949" s="34">
        <v>15099.212672600002</v>
      </c>
      <c r="E4949" s="25">
        <v>71073.426481757924</v>
      </c>
      <c r="F4949" s="25">
        <v>61865.882546843757</v>
      </c>
      <c r="G4949" s="25">
        <v>69068.885471584115</v>
      </c>
      <c r="H4949" s="25">
        <v>103912.26077225165</v>
      </c>
      <c r="I4949" s="25">
        <v>123253.51505709538</v>
      </c>
      <c r="J4949" s="25">
        <v>191875.78852302095</v>
      </c>
      <c r="K4949" s="25">
        <v>217324.22000309295</v>
      </c>
      <c r="L4949" s="34">
        <v>193840.92948682033</v>
      </c>
      <c r="M4949" s="34">
        <v>219289.36096689233</v>
      </c>
      <c r="O4949" s="25">
        <v>-3.2861874018818127</v>
      </c>
      <c r="P4949" s="34">
        <v>-5.3008603104180434</v>
      </c>
      <c r="Q4949" s="34">
        <v>101.10830350959353</v>
      </c>
      <c r="R4949" s="25">
        <v>6.6921604712089966</v>
      </c>
      <c r="S4949" s="25">
        <v>-6.0578168184805437</v>
      </c>
      <c r="T4949" s="25">
        <v>-5.8179437689173996</v>
      </c>
      <c r="U4949" s="25">
        <v>-7.1705611455588958</v>
      </c>
      <c r="V4949" s="25">
        <v>-5.6192033789027818</v>
      </c>
      <c r="W4949" s="25">
        <v>-1.1040919291715356</v>
      </c>
      <c r="X4949" s="25">
        <v>0.1688584409057281</v>
      </c>
      <c r="Y4949" s="34">
        <v>-2.8886034593866183</v>
      </c>
      <c r="Z4949" s="34">
        <v>-1.4636748391700927</v>
      </c>
    </row>
    <row r="4950" spans="1:26" x14ac:dyDescent="0.25">
      <c r="A4950" s="39">
        <v>43892</v>
      </c>
      <c r="B4950" s="25">
        <v>45833.435628699997</v>
      </c>
      <c r="C4950" s="34">
        <v>56523.576313045858</v>
      </c>
      <c r="D4950" s="34">
        <v>15170.915152944603</v>
      </c>
      <c r="E4950" s="25">
        <v>71694.491465990461</v>
      </c>
      <c r="F4950" s="25">
        <v>62220.874526143758</v>
      </c>
      <c r="G4950" s="25">
        <v>69498.698692454112</v>
      </c>
      <c r="H4950" s="25">
        <v>104358.47851030165</v>
      </c>
      <c r="I4950" s="25">
        <v>123753.50540197539</v>
      </c>
      <c r="J4950" s="25">
        <v>192149.60832621093</v>
      </c>
      <c r="K4950" s="25">
        <v>217601.94402322292</v>
      </c>
      <c r="L4950" s="34">
        <v>194114.99829001032</v>
      </c>
      <c r="M4950" s="34">
        <v>219567.33398702231</v>
      </c>
      <c r="O4950" s="25">
        <v>-3.877494158040462</v>
      </c>
      <c r="P4950" s="34">
        <v>-7.7604491249560255</v>
      </c>
      <c r="Q4950" s="34">
        <v>106.61962472940294</v>
      </c>
      <c r="R4950" s="25">
        <v>4.4781040125896121</v>
      </c>
      <c r="S4950" s="25">
        <v>-6.6121723915082757</v>
      </c>
      <c r="T4950" s="25">
        <v>-6.3727760740966755</v>
      </c>
      <c r="U4950" s="25">
        <v>-8.0320152651246914</v>
      </c>
      <c r="V4950" s="25">
        <v>-6.4127715476902765</v>
      </c>
      <c r="W4950" s="25">
        <v>-1.7168535143289643</v>
      </c>
      <c r="X4950" s="25">
        <v>-0.43345579082860741</v>
      </c>
      <c r="Y4950" s="34">
        <v>-3.4645077232118848</v>
      </c>
      <c r="Z4950" s="34">
        <v>-2.0333528379338772</v>
      </c>
    </row>
    <row r="4951" spans="1:26" x14ac:dyDescent="0.25">
      <c r="A4951" s="39">
        <v>43893</v>
      </c>
      <c r="B4951" s="25">
        <v>45800.737095500001</v>
      </c>
      <c r="C4951" s="34">
        <v>56838.808081401847</v>
      </c>
      <c r="D4951" s="34">
        <v>15057.622625854201</v>
      </c>
      <c r="E4951" s="25">
        <v>71896.430707256048</v>
      </c>
      <c r="F4951" s="25">
        <v>62383.645934513763</v>
      </c>
      <c r="G4951" s="25">
        <v>69668.424624234118</v>
      </c>
      <c r="H4951" s="25">
        <v>104589.88680579166</v>
      </c>
      <c r="I4951" s="25">
        <v>123999.1850319354</v>
      </c>
      <c r="J4951" s="25">
        <v>192307.40032400092</v>
      </c>
      <c r="K4951" s="25">
        <v>217771.21810085292</v>
      </c>
      <c r="L4951" s="34">
        <v>194272.75628780029</v>
      </c>
      <c r="M4951" s="34">
        <v>219736.57406465229</v>
      </c>
      <c r="O4951" s="25">
        <v>-3.9460699674997879</v>
      </c>
      <c r="P4951" s="34">
        <v>-7.2460295034220801</v>
      </c>
      <c r="Q4951" s="34">
        <v>105.0766420420651</v>
      </c>
      <c r="R4951" s="25">
        <v>4.7723836513980933</v>
      </c>
      <c r="S4951" s="25">
        <v>-6.3678674321162028</v>
      </c>
      <c r="T4951" s="25">
        <v>-6.1441247738598159</v>
      </c>
      <c r="U4951" s="25">
        <v>-7.828082102329037</v>
      </c>
      <c r="V4951" s="25">
        <v>-6.2269790274666059</v>
      </c>
      <c r="W4951" s="25">
        <v>-1.6361440392061666</v>
      </c>
      <c r="X4951" s="25">
        <v>-0.35600227813381569</v>
      </c>
      <c r="Y4951" s="34">
        <v>-3.3860529612851242</v>
      </c>
      <c r="Z4951" s="34">
        <v>-1.9578412275782275</v>
      </c>
    </row>
    <row r="4952" spans="1:26" x14ac:dyDescent="0.25">
      <c r="A4952" s="39">
        <v>43894</v>
      </c>
      <c r="B4952" s="25">
        <v>45744.460999099996</v>
      </c>
      <c r="C4952" s="34">
        <v>56699.500920667815</v>
      </c>
      <c r="D4952" s="34">
        <v>15084.506438183003</v>
      </c>
      <c r="E4952" s="25">
        <v>71784.007358850824</v>
      </c>
      <c r="F4952" s="25">
        <v>62484.871054583746</v>
      </c>
      <c r="G4952" s="25">
        <v>69827.546036894113</v>
      </c>
      <c r="H4952" s="25">
        <v>104707.81626743163</v>
      </c>
      <c r="I4952" s="25">
        <v>124170.06974530537</v>
      </c>
      <c r="J4952" s="25">
        <v>192385.63423548092</v>
      </c>
      <c r="K4952" s="25">
        <v>217912.60841831288</v>
      </c>
      <c r="L4952" s="34">
        <v>194350.9051992803</v>
      </c>
      <c r="M4952" s="34">
        <v>219877.87938211227</v>
      </c>
      <c r="O4952" s="25">
        <v>-4.0640929638292356</v>
      </c>
      <c r="P4952" s="34">
        <v>-7.4733617208426306</v>
      </c>
      <c r="Q4952" s="34">
        <v>105.44278496480071</v>
      </c>
      <c r="R4952" s="25">
        <v>4.6085526785025532</v>
      </c>
      <c r="S4952" s="25">
        <v>-6.2159378082602634</v>
      </c>
      <c r="T4952" s="25">
        <v>-5.9297596646589845</v>
      </c>
      <c r="U4952" s="25">
        <v>-7.7241544188028088</v>
      </c>
      <c r="V4952" s="25">
        <v>-6.0977493409440591</v>
      </c>
      <c r="W4952" s="25">
        <v>-1.5961279546087837</v>
      </c>
      <c r="X4952" s="25">
        <v>-0.29130733546076648</v>
      </c>
      <c r="Y4952" s="34">
        <v>-3.3471886607051804</v>
      </c>
      <c r="Z4952" s="34">
        <v>-1.894793560485164</v>
      </c>
    </row>
    <row r="4953" spans="1:26" x14ac:dyDescent="0.25">
      <c r="A4953" s="39">
        <v>43895</v>
      </c>
      <c r="B4953" s="25">
        <v>45658.949511899998</v>
      </c>
      <c r="C4953" s="34">
        <v>56806.199193123801</v>
      </c>
      <c r="D4953" s="34">
        <v>15150.270385901002</v>
      </c>
      <c r="E4953" s="25">
        <v>71956.469579024808</v>
      </c>
      <c r="F4953" s="25">
        <v>62328.852530843746</v>
      </c>
      <c r="G4953" s="25">
        <v>69645.691087404091</v>
      </c>
      <c r="H4953" s="25">
        <v>104659.53806124163</v>
      </c>
      <c r="I4953" s="25">
        <v>124094.51104679538</v>
      </c>
      <c r="J4953" s="25">
        <v>192368.80421981093</v>
      </c>
      <c r="K4953" s="25">
        <v>217873.22812021291</v>
      </c>
      <c r="L4953" s="34">
        <v>194334.07518361032</v>
      </c>
      <c r="M4953" s="34">
        <v>219838.49908401229</v>
      </c>
      <c r="O4953" s="25">
        <v>-4.2434288201792514</v>
      </c>
      <c r="P4953" s="34">
        <v>-7.2992432136205103</v>
      </c>
      <c r="Q4953" s="34">
        <v>106.33845421489072</v>
      </c>
      <c r="R4953" s="25">
        <v>4.8598763912333531</v>
      </c>
      <c r="S4953" s="25">
        <v>-6.4501073069972215</v>
      </c>
      <c r="T4953" s="25">
        <v>-6.1747509292189529</v>
      </c>
      <c r="U4953" s="25">
        <v>-7.7667005481953488</v>
      </c>
      <c r="V4953" s="25">
        <v>-6.1548897763284538</v>
      </c>
      <c r="W4953" s="25">
        <v>-1.6047363869124309</v>
      </c>
      <c r="X4953" s="25">
        <v>-0.30932629300888248</v>
      </c>
      <c r="Y4953" s="34">
        <v>-3.3555584098849955</v>
      </c>
      <c r="Z4953" s="34">
        <v>-1.9123642787657102</v>
      </c>
    </row>
    <row r="4954" spans="1:26" x14ac:dyDescent="0.25">
      <c r="A4954" s="39">
        <v>43896</v>
      </c>
      <c r="B4954" s="25">
        <v>45556.7581211</v>
      </c>
      <c r="C4954" s="34">
        <v>57561.94994492978</v>
      </c>
      <c r="D4954" s="34">
        <v>15102.958829557201</v>
      </c>
      <c r="E4954" s="25">
        <v>72664.908774486976</v>
      </c>
      <c r="F4954" s="25">
        <v>62310.538584133756</v>
      </c>
      <c r="G4954" s="25">
        <v>69594.837481714116</v>
      </c>
      <c r="H4954" s="25">
        <v>105363.42805083164</v>
      </c>
      <c r="I4954" s="25">
        <v>124796.0829412754</v>
      </c>
      <c r="J4954" s="25">
        <v>193001.25752890093</v>
      </c>
      <c r="K4954" s="25">
        <v>218506.45028259297</v>
      </c>
      <c r="L4954" s="34">
        <v>194958.47649270031</v>
      </c>
      <c r="M4954" s="34">
        <v>220463.66924639235</v>
      </c>
      <c r="O4954" s="25">
        <v>-4.4577459976814389</v>
      </c>
      <c r="P4954" s="34">
        <v>-6.0659505865938161</v>
      </c>
      <c r="Q4954" s="34">
        <v>105.69409651342254</v>
      </c>
      <c r="R4954" s="25">
        <v>5.8922623170782007</v>
      </c>
      <c r="S4954" s="25">
        <v>-6.4775948617962982</v>
      </c>
      <c r="T4954" s="25">
        <v>-6.2432598656012583</v>
      </c>
      <c r="U4954" s="25">
        <v>-7.1463834954581866</v>
      </c>
      <c r="V4954" s="25">
        <v>-5.6243337411587824</v>
      </c>
      <c r="W4954" s="25">
        <v>-1.2812410555188225</v>
      </c>
      <c r="X4954" s="25">
        <v>-1.9587418166322479E-2</v>
      </c>
      <c r="Y4954" s="34">
        <v>-3.0450368722281351</v>
      </c>
      <c r="Z4954" s="34">
        <v>-1.633425587832027</v>
      </c>
    </row>
    <row r="4955" spans="1:26" x14ac:dyDescent="0.25">
      <c r="A4955" s="39">
        <v>43899</v>
      </c>
      <c r="B4955" s="25">
        <v>45566.683778300001</v>
      </c>
      <c r="C4955" s="34">
        <v>57568.669326377727</v>
      </c>
      <c r="D4955" s="34">
        <v>15057.485457684605</v>
      </c>
      <c r="E4955" s="25">
        <v>72626.154784062324</v>
      </c>
      <c r="F4955" s="25">
        <v>62564.850561713756</v>
      </c>
      <c r="G4955" s="25">
        <v>69870.494321554113</v>
      </c>
      <c r="H4955" s="25">
        <v>105118.46658896163</v>
      </c>
      <c r="I4955" s="25">
        <v>124551.69605453538</v>
      </c>
      <c r="J4955" s="25">
        <v>192690.23393061088</v>
      </c>
      <c r="K4955" s="25">
        <v>218193.45276219287</v>
      </c>
      <c r="L4955" s="34">
        <v>194647.19989441027</v>
      </c>
      <c r="M4955" s="34">
        <v>220150.41872599226</v>
      </c>
      <c r="O4955" s="25">
        <v>-4.656405807866637</v>
      </c>
      <c r="P4955" s="34">
        <v>-6.1364732545291627</v>
      </c>
      <c r="Q4955" s="34">
        <v>110.07130406253584</v>
      </c>
      <c r="R4955" s="25">
        <v>6.0234171960250604</v>
      </c>
      <c r="S4955" s="25">
        <v>-6.1231101965429025</v>
      </c>
      <c r="T4955" s="25">
        <v>-5.775497767406379</v>
      </c>
      <c r="U4955" s="25">
        <v>-6.8675748853635143</v>
      </c>
      <c r="V4955" s="25">
        <v>-5.269186466822684</v>
      </c>
      <c r="W4955" s="25">
        <v>-1.3348594620637533</v>
      </c>
      <c r="X4955" s="25">
        <v>1.2590335660456198E-2</v>
      </c>
      <c r="Y4955" s="34">
        <v>-3.0947346455608482</v>
      </c>
      <c r="Z4955" s="34">
        <v>-1.6009221107566418</v>
      </c>
    </row>
    <row r="4956" spans="1:26" x14ac:dyDescent="0.25">
      <c r="A4956" s="39">
        <v>43900</v>
      </c>
      <c r="B4956" s="25">
        <v>45529.647870000001</v>
      </c>
      <c r="C4956" s="34">
        <v>57462.674205013704</v>
      </c>
      <c r="D4956" s="34">
        <v>14978.732873843202</v>
      </c>
      <c r="E4956" s="25">
        <v>72441.407078856908</v>
      </c>
      <c r="F4956" s="25">
        <v>62706.185480713757</v>
      </c>
      <c r="G4956" s="25">
        <v>70041.001985764116</v>
      </c>
      <c r="H4956" s="25">
        <v>104764.21332036164</v>
      </c>
      <c r="I4956" s="25">
        <v>124241.87833177538</v>
      </c>
      <c r="J4956" s="25">
        <v>192301.74677710095</v>
      </c>
      <c r="K4956" s="25">
        <v>217859.27945256291</v>
      </c>
      <c r="L4956" s="34">
        <v>194258.94774090033</v>
      </c>
      <c r="M4956" s="34">
        <v>219816.48041636229</v>
      </c>
      <c r="O4956" s="25">
        <v>-4.7338996327118359</v>
      </c>
      <c r="P4956" s="34">
        <v>-6.3092942702909882</v>
      </c>
      <c r="Q4956" s="34">
        <v>108.97260414797509</v>
      </c>
      <c r="R4956" s="25">
        <v>5.7537129402615239</v>
      </c>
      <c r="S4956" s="25">
        <v>-5.9110409196690528</v>
      </c>
      <c r="T4956" s="25">
        <v>-5.5455580776556328</v>
      </c>
      <c r="U4956" s="25">
        <v>-7.1814347339713924</v>
      </c>
      <c r="V4956" s="25">
        <v>-5.5048258507392145</v>
      </c>
      <c r="W4956" s="25">
        <v>-1.5337804909937525</v>
      </c>
      <c r="X4956" s="25">
        <v>-0.14058354693793351</v>
      </c>
      <c r="Y4956" s="34">
        <v>-3.2880262931197279</v>
      </c>
      <c r="Z4956" s="34">
        <v>-1.7501801586388033</v>
      </c>
    </row>
    <row r="4957" spans="1:26" x14ac:dyDescent="0.25">
      <c r="A4957" s="39">
        <v>43901</v>
      </c>
      <c r="B4957" s="25">
        <v>45519.020807199995</v>
      </c>
      <c r="C4957" s="34">
        <v>57358.955217939678</v>
      </c>
      <c r="D4957" s="34">
        <v>15079.880845552601</v>
      </c>
      <c r="E4957" s="25">
        <v>72438.836063492286</v>
      </c>
      <c r="F4957" s="25">
        <v>62595.369735373744</v>
      </c>
      <c r="G4957" s="25">
        <v>69894.404533774097</v>
      </c>
      <c r="H4957" s="25">
        <v>104559.63968073163</v>
      </c>
      <c r="I4957" s="25">
        <v>123994.76123822536</v>
      </c>
      <c r="J4957" s="25">
        <v>192196.85309241092</v>
      </c>
      <c r="K4957" s="25">
        <v>217778.8410521429</v>
      </c>
      <c r="L4957" s="34">
        <v>194154.27505621029</v>
      </c>
      <c r="M4957" s="34">
        <v>219736.26301594227</v>
      </c>
      <c r="O4957" s="25">
        <v>-4.7561356674425621</v>
      </c>
      <c r="P4957" s="34">
        <v>-6.4784041356249045</v>
      </c>
      <c r="Q4957" s="34">
        <v>110.38374855053732</v>
      </c>
      <c r="R4957" s="25">
        <v>5.7499596390516494</v>
      </c>
      <c r="S4957" s="25">
        <v>-6.0773169903440838</v>
      </c>
      <c r="T4957" s="25">
        <v>-5.7432534292693793</v>
      </c>
      <c r="U4957" s="25">
        <v>-7.3626820427603379</v>
      </c>
      <c r="V4957" s="25">
        <v>-5.6927767502572664</v>
      </c>
      <c r="W4957" s="25">
        <v>-1.5874902713514438</v>
      </c>
      <c r="X4957" s="25">
        <v>-0.17745382277168931</v>
      </c>
      <c r="Y4957" s="34">
        <v>-3.3401376735595845</v>
      </c>
      <c r="Z4957" s="34">
        <v>-1.7860343635850429</v>
      </c>
    </row>
    <row r="4958" spans="1:26" x14ac:dyDescent="0.25">
      <c r="A4958" s="39">
        <v>43902</v>
      </c>
      <c r="B4958" s="25">
        <v>45404.936598</v>
      </c>
      <c r="C4958" s="34">
        <v>57122.323514595671</v>
      </c>
      <c r="D4958" s="34">
        <v>15103.237285875202</v>
      </c>
      <c r="E4958" s="25">
        <v>72225.560800470877</v>
      </c>
      <c r="F4958" s="25">
        <v>62411.191104303747</v>
      </c>
      <c r="G4958" s="25">
        <v>69707.000807094097</v>
      </c>
      <c r="H4958" s="25">
        <v>104278.22396631163</v>
      </c>
      <c r="I4958" s="25">
        <v>123705.21887787538</v>
      </c>
      <c r="J4958" s="25">
        <v>192078.19427142094</v>
      </c>
      <c r="K4958" s="25">
        <v>217698.83223187289</v>
      </c>
      <c r="L4958" s="34">
        <v>194035.60523522031</v>
      </c>
      <c r="M4958" s="34">
        <v>219656.24319567226</v>
      </c>
      <c r="O4958" s="25">
        <v>-4.9641389483885519</v>
      </c>
      <c r="P4958" s="34">
        <v>-6.5803293235757394</v>
      </c>
      <c r="Q4958" s="34">
        <v>112.84511059290057</v>
      </c>
      <c r="R4958" s="25">
        <v>5.8377002256907451</v>
      </c>
      <c r="S4958" s="25">
        <v>-6.0047812979641346</v>
      </c>
      <c r="T4958" s="25">
        <v>-5.6607302463974278</v>
      </c>
      <c r="U4958" s="25">
        <v>-7.2969992232511105</v>
      </c>
      <c r="V4958" s="25">
        <v>-5.6120460106838248</v>
      </c>
      <c r="W4958" s="25">
        <v>-1.4282261717265321</v>
      </c>
      <c r="X4958" s="25">
        <v>3.2259108461607511E-3</v>
      </c>
      <c r="Y4958" s="34">
        <v>-3.1896782137783464</v>
      </c>
      <c r="Z4958" s="34">
        <v>-1.6137953831616758</v>
      </c>
    </row>
    <row r="4959" spans="1:26" x14ac:dyDescent="0.25">
      <c r="A4959" s="39">
        <v>43903</v>
      </c>
      <c r="B4959" s="25">
        <v>45378.500037800004</v>
      </c>
      <c r="C4959" s="34">
        <v>57064.864041921646</v>
      </c>
      <c r="D4959" s="34">
        <v>15229.998050691202</v>
      </c>
      <c r="E4959" s="25">
        <v>72294.86209261285</v>
      </c>
      <c r="F4959" s="25">
        <v>62305.125863003748</v>
      </c>
      <c r="G4959" s="25">
        <v>69518.896592794103</v>
      </c>
      <c r="H4959" s="25">
        <v>104237.61151219161</v>
      </c>
      <c r="I4959" s="25">
        <v>123624.16279665535</v>
      </c>
      <c r="J4959" s="25">
        <v>192008.67667176091</v>
      </c>
      <c r="K4959" s="25">
        <v>217584.94440577293</v>
      </c>
      <c r="L4959" s="34">
        <v>193958.85063556029</v>
      </c>
      <c r="M4959" s="34">
        <v>219535.1183695723</v>
      </c>
      <c r="O4959" s="25">
        <v>-4.8083222942315373</v>
      </c>
      <c r="P4959" s="34">
        <v>-6.5845485567983308</v>
      </c>
      <c r="Q4959" s="34">
        <v>112.79783304528172</v>
      </c>
      <c r="R4959" s="25">
        <v>5.935531353338086</v>
      </c>
      <c r="S4959" s="25">
        <v>-5.7814837383729838</v>
      </c>
      <c r="T4959" s="25">
        <v>-5.620502017418505</v>
      </c>
      <c r="U4959" s="25">
        <v>-7.009857302984102</v>
      </c>
      <c r="V4959" s="25">
        <v>-5.446484553391695</v>
      </c>
      <c r="W4959" s="25">
        <v>-1.2695613333610578</v>
      </c>
      <c r="X4959" s="25">
        <v>0.10240983860128061</v>
      </c>
      <c r="Y4959" s="34">
        <v>-3.0432171122673934</v>
      </c>
      <c r="Z4959" s="34">
        <v>-1.5234472234088359</v>
      </c>
    </row>
    <row r="4960" spans="1:26" x14ac:dyDescent="0.25">
      <c r="A4960" s="39">
        <v>43906</v>
      </c>
      <c r="B4960" s="25">
        <v>45345.0280002</v>
      </c>
      <c r="C4960" s="34">
        <v>56850.924745199583</v>
      </c>
      <c r="D4960" s="34">
        <v>15191.481070942404</v>
      </c>
      <c r="E4960" s="25">
        <v>72042.405816141982</v>
      </c>
      <c r="F4960" s="25">
        <v>61988.547316753757</v>
      </c>
      <c r="G4960" s="25">
        <v>69223.611946594116</v>
      </c>
      <c r="H4960" s="25">
        <v>103179.67275773165</v>
      </c>
      <c r="I4960" s="25">
        <v>122564.56202850539</v>
      </c>
      <c r="J4960" s="25">
        <v>191299.28697210093</v>
      </c>
      <c r="K4960" s="25">
        <v>216884.32360308291</v>
      </c>
      <c r="L4960" s="34">
        <v>193249.80893590031</v>
      </c>
      <c r="M4960" s="34">
        <v>218834.84556688229</v>
      </c>
      <c r="O4960" s="25">
        <v>-4.1901536563490609</v>
      </c>
      <c r="P4960" s="34">
        <v>-5.3622788177361329</v>
      </c>
      <c r="Q4960" s="34">
        <v>121.41724332893196</v>
      </c>
      <c r="R4960" s="25">
        <v>7.6333207158794991</v>
      </c>
      <c r="S4960" s="25">
        <v>-5.8306325939804786</v>
      </c>
      <c r="T4960" s="25">
        <v>-5.4724664000436078</v>
      </c>
      <c r="U4960" s="25">
        <v>-7.1288377247558987</v>
      </c>
      <c r="V4960" s="25">
        <v>-5.4328239443009689</v>
      </c>
      <c r="W4960" s="25">
        <v>-1.102101667674682</v>
      </c>
      <c r="X4960" s="25">
        <v>0.32274019601024051</v>
      </c>
      <c r="Y4960" s="34">
        <v>-2.883832569377498</v>
      </c>
      <c r="Z4960" s="34">
        <v>-1.3118566962541323</v>
      </c>
    </row>
    <row r="4961" spans="1:26" x14ac:dyDescent="0.25">
      <c r="A4961" s="39">
        <v>43907</v>
      </c>
      <c r="B4961" s="25">
        <v>45327.675125900001</v>
      </c>
      <c r="C4961" s="34">
        <v>56932.16937118557</v>
      </c>
      <c r="D4961" s="34">
        <v>15092.5206257056</v>
      </c>
      <c r="E4961" s="25">
        <v>72024.689996891175</v>
      </c>
      <c r="F4961" s="25">
        <v>61905.823113583763</v>
      </c>
      <c r="G4961" s="25">
        <v>69132.885067304116</v>
      </c>
      <c r="H4961" s="25">
        <v>102751.38416508165</v>
      </c>
      <c r="I4961" s="25">
        <v>122150.38645059538</v>
      </c>
      <c r="J4961" s="25">
        <v>190816.15527294096</v>
      </c>
      <c r="K4961" s="25">
        <v>216410.50740721292</v>
      </c>
      <c r="L4961" s="34">
        <v>192766.66523674034</v>
      </c>
      <c r="M4961" s="34">
        <v>218361.01737101231</v>
      </c>
      <c r="O4961" s="25">
        <v>-4.2268186733007802</v>
      </c>
      <c r="P4961" s="34">
        <v>-5.2270337659435784</v>
      </c>
      <c r="Q4961" s="34">
        <v>119.97488567594128</v>
      </c>
      <c r="R4961" s="25">
        <v>7.6068527983583545</v>
      </c>
      <c r="S4961" s="25">
        <v>-5.9563023542650528</v>
      </c>
      <c r="T4961" s="25">
        <v>-5.5963574812706529</v>
      </c>
      <c r="U4961" s="25">
        <v>-7.5143367123523097</v>
      </c>
      <c r="V4961" s="25">
        <v>-5.7523895197490909</v>
      </c>
      <c r="W4961" s="25">
        <v>-1.3518710757102426</v>
      </c>
      <c r="X4961" s="25">
        <v>0.10357018718138988</v>
      </c>
      <c r="Y4961" s="34">
        <v>-3.1266326251138121</v>
      </c>
      <c r="Z4961" s="34">
        <v>-1.5255394156320268</v>
      </c>
    </row>
    <row r="4962" spans="1:26" x14ac:dyDescent="0.25">
      <c r="A4962" s="39">
        <v>43908</v>
      </c>
      <c r="B4962" s="25">
        <v>45358</v>
      </c>
      <c r="C4962" s="34">
        <v>56334.395326734753</v>
      </c>
      <c r="D4962" s="34">
        <v>15095.600173687602</v>
      </c>
      <c r="E4962" s="25">
        <v>71429.995500422359</v>
      </c>
      <c r="F4962" s="25">
        <v>61869.74087300375</v>
      </c>
      <c r="G4962" s="25">
        <v>69055.026374994108</v>
      </c>
      <c r="H4962" s="25">
        <v>102592.72798860163</v>
      </c>
      <c r="I4962" s="25">
        <v>121974.32512135539</v>
      </c>
      <c r="J4962" s="25">
        <v>190666.55701352091</v>
      </c>
      <c r="K4962" s="25">
        <v>216250.91683064291</v>
      </c>
      <c r="L4962" s="34">
        <v>192616.81997732029</v>
      </c>
      <c r="M4962" s="34">
        <v>218201.17979444229</v>
      </c>
      <c r="O4962" s="25">
        <v>-4.1627450216559225</v>
      </c>
      <c r="P4962" s="34">
        <v>-5.4199341307088478</v>
      </c>
      <c r="Q4962" s="34">
        <v>119.07301617092281</v>
      </c>
      <c r="R4962" s="25">
        <v>7.4889753762628519</v>
      </c>
      <c r="S4962" s="25">
        <v>-6.0111163790662614</v>
      </c>
      <c r="T4962" s="25">
        <v>-5.7026765528478629</v>
      </c>
      <c r="U4962" s="25">
        <v>-7.6571418126014867</v>
      </c>
      <c r="V4962" s="25">
        <v>-5.8882332126018895</v>
      </c>
      <c r="W4962" s="25">
        <v>-1.4292103783547616</v>
      </c>
      <c r="X4962" s="25">
        <v>2.9749434786818796E-2</v>
      </c>
      <c r="Y4962" s="34">
        <v>-3.2019361784919709</v>
      </c>
      <c r="Z4962" s="34">
        <v>-1.5976215085044099</v>
      </c>
    </row>
    <row r="4963" spans="1:26" x14ac:dyDescent="0.25">
      <c r="A4963" s="39">
        <v>43909</v>
      </c>
      <c r="B4963" s="25">
        <v>45433.3488765</v>
      </c>
      <c r="C4963" s="34">
        <v>56257.610378427533</v>
      </c>
      <c r="D4963" s="34">
        <v>15036.859142120204</v>
      </c>
      <c r="E4963" s="25">
        <v>71294.469520547733</v>
      </c>
      <c r="F4963" s="25">
        <v>61932.09157980376</v>
      </c>
      <c r="G4963" s="25">
        <v>69114.249944894109</v>
      </c>
      <c r="H4963" s="25">
        <v>102655.30276356166</v>
      </c>
      <c r="I4963" s="25">
        <v>122028.42125025539</v>
      </c>
      <c r="J4963" s="25">
        <v>190803.72545217094</v>
      </c>
      <c r="K4963" s="25">
        <v>216368.79595468295</v>
      </c>
      <c r="L4963" s="34">
        <v>192753.65141597032</v>
      </c>
      <c r="M4963" s="34">
        <v>218318.72191848233</v>
      </c>
      <c r="O4963" s="25">
        <v>-3.9468556956478995</v>
      </c>
      <c r="P4963" s="34">
        <v>-4.8148262566985451</v>
      </c>
      <c r="Q4963" s="34">
        <v>114.05333596517599</v>
      </c>
      <c r="R4963" s="25">
        <v>7.8125840573611383</v>
      </c>
      <c r="S4963" s="25">
        <v>-5.7362314166619743</v>
      </c>
      <c r="T4963" s="25">
        <v>-5.4582668723745842</v>
      </c>
      <c r="U4963" s="25">
        <v>-7.4482797920535688</v>
      </c>
      <c r="V4963" s="25">
        <v>-5.7263590830029409</v>
      </c>
      <c r="W4963" s="25">
        <v>-1.1640459529466796</v>
      </c>
      <c r="X4963" s="25">
        <v>0.25702804603950913</v>
      </c>
      <c r="Y4963" s="34">
        <v>-2.9482037769819169</v>
      </c>
      <c r="Z4963" s="34">
        <v>-1.3793489223910216</v>
      </c>
    </row>
    <row r="4964" spans="1:26" x14ac:dyDescent="0.25">
      <c r="A4964" s="39">
        <v>43910</v>
      </c>
      <c r="B4964" s="25">
        <v>45394.256531300001</v>
      </c>
      <c r="C4964" s="34">
        <v>56484.896434463502</v>
      </c>
      <c r="D4964" s="34">
        <v>14977.595901422001</v>
      </c>
      <c r="E4964" s="25">
        <v>71462.492335885501</v>
      </c>
      <c r="F4964" s="25">
        <v>61650.643751983764</v>
      </c>
      <c r="G4964" s="25">
        <v>68810.431746554124</v>
      </c>
      <c r="H4964" s="25">
        <v>102258.58905264165</v>
      </c>
      <c r="I4964" s="25">
        <v>121619.92122502539</v>
      </c>
      <c r="J4964" s="25">
        <v>190569.12293264098</v>
      </c>
      <c r="K4964" s="25">
        <v>216124.91482968291</v>
      </c>
      <c r="L4964" s="34">
        <v>192513.12489644036</v>
      </c>
      <c r="M4964" s="34">
        <v>218068.91679348229</v>
      </c>
      <c r="O4964" s="25">
        <v>-3.9014365718430977</v>
      </c>
      <c r="P4964" s="34">
        <v>-4.3835218929279662</v>
      </c>
      <c r="Q4964" s="34">
        <v>113.06016459445462</v>
      </c>
      <c r="R4964" s="25">
        <v>8.1058488754608646</v>
      </c>
      <c r="S4964" s="25">
        <v>-6.0668625214487237</v>
      </c>
      <c r="T4964" s="25">
        <v>-5.7950664833075312</v>
      </c>
      <c r="U4964" s="25">
        <v>-7.6872540828488152</v>
      </c>
      <c r="V4964" s="25">
        <v>-5.9425430043814504</v>
      </c>
      <c r="W4964" s="25">
        <v>-1.1883203714491919</v>
      </c>
      <c r="X4964" s="25">
        <v>0.23069376649289541</v>
      </c>
      <c r="Y4964" s="34">
        <v>-2.9769264741935086</v>
      </c>
      <c r="Z4964" s="34">
        <v>-1.409476196654591</v>
      </c>
    </row>
    <row r="4965" spans="1:26" x14ac:dyDescent="0.25">
      <c r="A4965" s="39">
        <v>43913</v>
      </c>
      <c r="B4965" s="25">
        <v>46037.843126699998</v>
      </c>
      <c r="C4965" s="34">
        <v>57868.092827801447</v>
      </c>
      <c r="D4965" s="34">
        <v>14821.423190023801</v>
      </c>
      <c r="E4965" s="25">
        <v>72689.516017825255</v>
      </c>
      <c r="F4965" s="25">
        <v>64930.081681303753</v>
      </c>
      <c r="G4965" s="25">
        <v>72080.382041684104</v>
      </c>
      <c r="H4965" s="25">
        <v>105854.86416825162</v>
      </c>
      <c r="I4965" s="25">
        <v>125193.94851516536</v>
      </c>
      <c r="J4965" s="25">
        <v>194238.42230791095</v>
      </c>
      <c r="K4965" s="25">
        <v>219774.39632094291</v>
      </c>
      <c r="L4965" s="34">
        <v>196182.12827171033</v>
      </c>
      <c r="M4965" s="34">
        <v>221718.10228474229</v>
      </c>
      <c r="O4965" s="25">
        <v>-1.9741747191292403</v>
      </c>
      <c r="P4965" s="34">
        <v>-1.027337900877634</v>
      </c>
      <c r="Q4965" s="34">
        <v>112.37971072043966</v>
      </c>
      <c r="R4965" s="25">
        <v>11.065378088725165</v>
      </c>
      <c r="S4965" s="25">
        <v>-1.0126527076929182</v>
      </c>
      <c r="T4965" s="25">
        <v>-1.304103185555483</v>
      </c>
      <c r="U4965" s="25">
        <v>-4.2770503794537174</v>
      </c>
      <c r="V4965" s="25">
        <v>-3.0389549908762969</v>
      </c>
      <c r="W4965" s="25">
        <v>0.7358110499827264</v>
      </c>
      <c r="X4965" s="25">
        <v>1.9477303317104733</v>
      </c>
      <c r="Y4965" s="34">
        <v>-1.1022791439948443</v>
      </c>
      <c r="Z4965" s="34">
        <v>0.2683851285555594</v>
      </c>
    </row>
    <row r="4966" spans="1:26" x14ac:dyDescent="0.25">
      <c r="A4966" s="39">
        <v>43914</v>
      </c>
      <c r="B4966" s="25">
        <v>46074.909835699997</v>
      </c>
      <c r="C4966" s="34">
        <v>59573.649805607412</v>
      </c>
      <c r="D4966" s="34">
        <v>14708.803793230401</v>
      </c>
      <c r="E4966" s="25">
        <v>74282.453598837819</v>
      </c>
      <c r="F4966" s="25">
        <v>63709.704362823752</v>
      </c>
      <c r="G4966" s="25">
        <v>70859.190370214113</v>
      </c>
      <c r="H4966" s="25">
        <v>104688.04367274164</v>
      </c>
      <c r="I4966" s="25">
        <v>124046.17715851538</v>
      </c>
      <c r="J4966" s="25">
        <v>194078.80477328095</v>
      </c>
      <c r="K4966" s="25">
        <v>219635.29863414291</v>
      </c>
      <c r="L4966" s="34">
        <v>196022.51073708033</v>
      </c>
      <c r="M4966" s="34">
        <v>221579.00459794229</v>
      </c>
      <c r="O4966" s="25">
        <v>-1.8952506320435214</v>
      </c>
      <c r="P4966" s="34">
        <v>1.8897016317280135</v>
      </c>
      <c r="Q4966" s="34">
        <v>110.76596050186471</v>
      </c>
      <c r="R4966" s="25">
        <v>13.499294620285429</v>
      </c>
      <c r="S4966" s="25">
        <v>-2.8731449529509234</v>
      </c>
      <c r="T4966" s="25">
        <v>-2.9762170643132357</v>
      </c>
      <c r="U4966" s="25">
        <v>-5.3321884724032653</v>
      </c>
      <c r="V4966" s="25">
        <v>-3.9278886134055169</v>
      </c>
      <c r="W4966" s="25">
        <v>0.65303030239580728</v>
      </c>
      <c r="X4966" s="25">
        <v>1.8832064667788195</v>
      </c>
      <c r="Y4966" s="34">
        <v>-1.1827442226573504</v>
      </c>
      <c r="Z4966" s="34">
        <v>0.2054804749127781</v>
      </c>
    </row>
    <row r="4967" spans="1:26" x14ac:dyDescent="0.25">
      <c r="A4967" s="39">
        <v>43915</v>
      </c>
      <c r="B4967" s="25">
        <v>46064.657451500003</v>
      </c>
      <c r="C4967" s="34">
        <v>59571.365870753405</v>
      </c>
      <c r="D4967" s="34">
        <v>14846.627795911802</v>
      </c>
      <c r="E4967" s="25">
        <v>74417.993666665207</v>
      </c>
      <c r="F4967" s="25">
        <v>62731.445751763749</v>
      </c>
      <c r="G4967" s="25">
        <v>69928.903656744107</v>
      </c>
      <c r="H4967" s="25">
        <v>103204.90790270164</v>
      </c>
      <c r="I4967" s="25">
        <v>122618.49372927537</v>
      </c>
      <c r="J4967" s="25">
        <v>194422.86308204092</v>
      </c>
      <c r="K4967" s="25">
        <v>220031.8695263929</v>
      </c>
      <c r="L4967" s="34">
        <v>196366.48404584031</v>
      </c>
      <c r="M4967" s="34">
        <v>221975.49049019229</v>
      </c>
      <c r="O4967" s="25">
        <v>-1.917080464938492</v>
      </c>
      <c r="P4967" s="34">
        <v>1.8857953838889108</v>
      </c>
      <c r="Q4967" s="34">
        <v>112.7408735344749</v>
      </c>
      <c r="R4967" s="25">
        <v>13.70639200797099</v>
      </c>
      <c r="S4967" s="25">
        <v>-4.3645218674292163</v>
      </c>
      <c r="T4967" s="25">
        <v>-4.2500100004742469</v>
      </c>
      <c r="U4967" s="25">
        <v>-6.6733656749011434</v>
      </c>
      <c r="V4967" s="25">
        <v>-5.0336104065363703</v>
      </c>
      <c r="W4967" s="25">
        <v>0.83146561076379299</v>
      </c>
      <c r="X4967" s="25">
        <v>2.0671655769267883</v>
      </c>
      <c r="Y4967" s="34">
        <v>-1.0093432275139702</v>
      </c>
      <c r="Z4967" s="34">
        <v>0.38478473438685601</v>
      </c>
    </row>
    <row r="4968" spans="1:26" x14ac:dyDescent="0.25">
      <c r="A4968" s="39">
        <v>43916</v>
      </c>
      <c r="B4968" s="25">
        <v>46377.642632199997</v>
      </c>
      <c r="C4968" s="34">
        <v>59730.35460586939</v>
      </c>
      <c r="D4968" s="34">
        <v>14852.587638854002</v>
      </c>
      <c r="E4968" s="25">
        <v>74582.942244723396</v>
      </c>
      <c r="F4968" s="25">
        <v>62081.014072513753</v>
      </c>
      <c r="G4968" s="25">
        <v>69236.269668874113</v>
      </c>
      <c r="H4968" s="25">
        <v>102655.85410960164</v>
      </c>
      <c r="I4968" s="25">
        <v>122048.30744257539</v>
      </c>
      <c r="J4968" s="25">
        <v>194541.12038238093</v>
      </c>
      <c r="K4968" s="25">
        <v>220153.35519322293</v>
      </c>
      <c r="L4968" s="34">
        <v>196484.67734618031</v>
      </c>
      <c r="M4968" s="34">
        <v>222096.91215702231</v>
      </c>
      <c r="O4968" s="25">
        <v>-1.0812099289592925</v>
      </c>
      <c r="P4968" s="34">
        <v>2.1585439372663329</v>
      </c>
      <c r="Q4968" s="34">
        <v>117.15331336284116</v>
      </c>
      <c r="R4968" s="25">
        <v>14.201901273471872</v>
      </c>
      <c r="S4968" s="25">
        <v>-5.427498207827675</v>
      </c>
      <c r="T4968" s="25">
        <v>-5.2551840798944145</v>
      </c>
      <c r="U4968" s="25">
        <v>-7.4632477635174226</v>
      </c>
      <c r="V4968" s="25">
        <v>-5.7378518731417198</v>
      </c>
      <c r="W4968" s="25">
        <v>0.69798210347440381</v>
      </c>
      <c r="X4968" s="25">
        <v>1.9420382674881109</v>
      </c>
      <c r="Y4968" s="34">
        <v>-1.1357329771953806</v>
      </c>
      <c r="Z4968" s="34">
        <v>0.26562680776924807</v>
      </c>
    </row>
    <row r="4969" spans="1:26" x14ac:dyDescent="0.25">
      <c r="A4969" s="39">
        <v>43917</v>
      </c>
      <c r="B4969" s="25">
        <v>46363.2227422</v>
      </c>
      <c r="C4969" s="34">
        <v>59788.855215555377</v>
      </c>
      <c r="D4969" s="34">
        <v>15474.529471296</v>
      </c>
      <c r="E4969" s="25">
        <v>75263.384686851379</v>
      </c>
      <c r="F4969" s="25">
        <v>62415.945974493756</v>
      </c>
      <c r="G4969" s="25">
        <v>69598.263158414105</v>
      </c>
      <c r="H4969" s="25">
        <v>103182.45626037165</v>
      </c>
      <c r="I4969" s="25">
        <v>122598.17811086538</v>
      </c>
      <c r="J4969" s="25">
        <v>195064.23508150096</v>
      </c>
      <c r="K4969" s="25">
        <v>220698.38443927292</v>
      </c>
      <c r="L4969" s="34">
        <v>197002.54704530034</v>
      </c>
      <c r="M4969" s="34">
        <v>222636.6964030723</v>
      </c>
      <c r="O4969" s="25">
        <v>-0.85590982230283608</v>
      </c>
      <c r="P4969" s="34">
        <v>2.7227924063929931</v>
      </c>
      <c r="Q4969" s="34">
        <v>121.67772817659493</v>
      </c>
      <c r="R4969" s="25">
        <v>15.461695790576059</v>
      </c>
      <c r="S4969" s="25">
        <v>-4.3808937400063863</v>
      </c>
      <c r="T4969" s="25">
        <v>-4.2061568061884209</v>
      </c>
      <c r="U4969" s="25">
        <v>-6.6257971307296941</v>
      </c>
      <c r="V4969" s="25">
        <v>-4.9663363503185343</v>
      </c>
      <c r="W4969" s="25">
        <v>1.1737398200605709</v>
      </c>
      <c r="X4969" s="25">
        <v>2.3961988575286419</v>
      </c>
      <c r="Y4969" s="34">
        <v>-0.68001147090974712</v>
      </c>
      <c r="Z4969" s="34">
        <v>0.70236719538261383</v>
      </c>
    </row>
    <row r="4970" spans="1:26" x14ac:dyDescent="0.25">
      <c r="A4970" s="39">
        <v>43920</v>
      </c>
      <c r="B4970" s="25">
        <v>46363.220644400004</v>
      </c>
      <c r="C4970" s="34">
        <v>59450.507238853308</v>
      </c>
      <c r="D4970" s="34">
        <v>14994.372963490203</v>
      </c>
      <c r="E4970" s="25">
        <v>74444.880202343513</v>
      </c>
      <c r="F4970" s="25">
        <v>62489.536342283769</v>
      </c>
      <c r="G4970" s="25">
        <v>69671.321120884124</v>
      </c>
      <c r="H4970" s="25">
        <v>103557.25798636166</v>
      </c>
      <c r="I4970" s="25">
        <v>122989.33011284539</v>
      </c>
      <c r="J4970" s="25">
        <v>195438.25878799093</v>
      </c>
      <c r="K4970" s="25">
        <v>221090.42391605291</v>
      </c>
      <c r="L4970" s="34">
        <v>197376.58075179032</v>
      </c>
      <c r="M4970" s="34">
        <v>223028.7458798523</v>
      </c>
      <c r="O4970" s="25">
        <v>-0.80111994105416251</v>
      </c>
      <c r="P4970" s="34">
        <v>2.9773938138119016</v>
      </c>
      <c r="Q4970" s="34">
        <v>98.933203651860097</v>
      </c>
      <c r="R4970" s="25">
        <v>14.058556844428782</v>
      </c>
      <c r="S4970" s="25">
        <v>-4.958962068942963</v>
      </c>
      <c r="T4970" s="25">
        <v>-4.762550509866637</v>
      </c>
      <c r="U4970" s="25">
        <v>-6.7010644057041935</v>
      </c>
      <c r="V4970" s="25">
        <v>-5.0600843599833523</v>
      </c>
      <c r="W4970" s="25">
        <v>1.0929757284302566</v>
      </c>
      <c r="X4970" s="25">
        <v>2.3088051768096252</v>
      </c>
      <c r="Y4970" s="34">
        <v>-0.75376396632875764</v>
      </c>
      <c r="Z4970" s="34">
        <v>0.6213817755553519</v>
      </c>
    </row>
    <row r="4971" spans="1:26" x14ac:dyDescent="0.25">
      <c r="A4971" s="39">
        <v>43921</v>
      </c>
      <c r="B4971" s="25">
        <v>46372.7226343</v>
      </c>
      <c r="C4971" s="34">
        <v>60275.787694731865</v>
      </c>
      <c r="D4971" s="34">
        <v>15106.894691170803</v>
      </c>
      <c r="E4971" s="25">
        <v>75382.682385902663</v>
      </c>
      <c r="F4971" s="25">
        <v>63111.996752229999</v>
      </c>
      <c r="G4971" s="25">
        <v>70261.473655649999</v>
      </c>
      <c r="H4971" s="25">
        <v>104749.55970229</v>
      </c>
      <c r="I4971" s="25">
        <v>124163.33915258</v>
      </c>
      <c r="J4971" s="25">
        <v>196594.30720496</v>
      </c>
      <c r="K4971" s="25">
        <v>222305.76370532002</v>
      </c>
      <c r="L4971" s="34">
        <v>198235.97313626882</v>
      </c>
      <c r="M4971" s="34">
        <v>223947.42963662883</v>
      </c>
      <c r="O4971" s="25">
        <v>-0.82930119001466407</v>
      </c>
      <c r="P4971" s="34">
        <v>3.8792314416268958</v>
      </c>
      <c r="Q4971" s="34">
        <v>98.192990123807846</v>
      </c>
      <c r="R4971" s="25">
        <v>14.830031840978597</v>
      </c>
      <c r="S4971" s="25">
        <v>-4.3927014330388143</v>
      </c>
      <c r="T4971" s="25">
        <v>-4.3135650487939214</v>
      </c>
      <c r="U4971" s="25">
        <v>-6.3536318135774872</v>
      </c>
      <c r="V4971" s="25">
        <v>-4.8031879432518849</v>
      </c>
      <c r="W4971" s="25">
        <v>1.1551999397674262</v>
      </c>
      <c r="X4971" s="25">
        <v>2.3630752039247138</v>
      </c>
      <c r="Y4971" s="34">
        <v>-0.68936347599464209</v>
      </c>
      <c r="Z4971" s="34">
        <v>0.67920728961952115</v>
      </c>
    </row>
    <row r="4972" spans="1:26" x14ac:dyDescent="0.25">
      <c r="A4972" s="39">
        <v>43922</v>
      </c>
      <c r="B4972" s="25">
        <v>46368.860197199996</v>
      </c>
      <c r="C4972" s="34">
        <v>60556.46163138697</v>
      </c>
      <c r="D4972" s="34">
        <v>15216.953963061202</v>
      </c>
      <c r="E4972" s="25">
        <v>75773.415594448175</v>
      </c>
      <c r="F4972" s="25">
        <v>63106.226228013744</v>
      </c>
      <c r="G4972" s="25">
        <v>70282.385212064095</v>
      </c>
      <c r="H4972" s="25">
        <v>105021.44458717163</v>
      </c>
      <c r="I4972" s="25">
        <v>124459.11940394537</v>
      </c>
      <c r="J4972" s="25">
        <v>196803.23814782093</v>
      </c>
      <c r="K4972" s="25">
        <v>222478.05744014296</v>
      </c>
      <c r="L4972" s="34">
        <v>198444.91407912972</v>
      </c>
      <c r="M4972" s="34">
        <v>224119.73337145176</v>
      </c>
      <c r="O4972" s="25">
        <v>-0.98852538422650182</v>
      </c>
      <c r="P4972" s="34">
        <v>3.2549009692990349</v>
      </c>
      <c r="Q4972" s="34">
        <v>100.6946539424641</v>
      </c>
      <c r="R4972" s="25">
        <v>14.410050896630878</v>
      </c>
      <c r="S4972" s="25">
        <v>-4.6898966703483698</v>
      </c>
      <c r="T4972" s="25">
        <v>-4.5797274197503341</v>
      </c>
      <c r="U4972" s="25">
        <v>-6.5604663445361862</v>
      </c>
      <c r="V4972" s="25">
        <v>-4.9797456503020037</v>
      </c>
      <c r="W4972" s="25">
        <v>0.93248768446252406</v>
      </c>
      <c r="X4972" s="25">
        <v>2.1357189479237038</v>
      </c>
      <c r="Y4972" s="34">
        <v>-0.90046938250050168</v>
      </c>
      <c r="Z4972" s="34">
        <v>0.46204217628638133</v>
      </c>
    </row>
    <row r="4973" spans="1:26" x14ac:dyDescent="0.25">
      <c r="A4973" s="39">
        <v>43923</v>
      </c>
      <c r="B4973" s="25">
        <v>46387.866695500001</v>
      </c>
      <c r="C4973" s="34">
        <v>60651.322299422092</v>
      </c>
      <c r="D4973" s="34">
        <v>15285.789176820401</v>
      </c>
      <c r="E4973" s="25">
        <v>75937.111476242499</v>
      </c>
      <c r="F4973" s="25">
        <v>63129.882010123751</v>
      </c>
      <c r="G4973" s="25">
        <v>70326.1051453041</v>
      </c>
      <c r="H4973" s="25">
        <v>105251.27666013164</v>
      </c>
      <c r="I4973" s="25">
        <v>124703.61582508538</v>
      </c>
      <c r="J4973" s="25">
        <v>196852.88178285092</v>
      </c>
      <c r="K4973" s="25">
        <v>222543.74669133293</v>
      </c>
      <c r="L4973" s="34">
        <v>198494.39871415973</v>
      </c>
      <c r="M4973" s="34">
        <v>224185.26362264174</v>
      </c>
      <c r="O4973" s="25">
        <v>-1.0135898523438103</v>
      </c>
      <c r="P4973" s="34">
        <v>1.4139307588829864</v>
      </c>
      <c r="Q4973" s="34">
        <v>103.20451357009905</v>
      </c>
      <c r="R4973" s="25">
        <v>12.786691427005859</v>
      </c>
      <c r="S4973" s="25">
        <v>-4.673228978861987</v>
      </c>
      <c r="T4973" s="25">
        <v>-4.467549576463159</v>
      </c>
      <c r="U4973" s="25">
        <v>-7.2431792936403783</v>
      </c>
      <c r="V4973" s="25">
        <v>-5.5365702847898657</v>
      </c>
      <c r="W4973" s="25">
        <v>0.433152595653441</v>
      </c>
      <c r="X4973" s="25">
        <v>1.7163780884441149</v>
      </c>
      <c r="Y4973" s="34">
        <v>-1.3778402118071575</v>
      </c>
      <c r="Z4973" s="34">
        <v>5.940444713512516E-2</v>
      </c>
    </row>
    <row r="4974" spans="1:26" x14ac:dyDescent="0.25">
      <c r="A4974" s="39">
        <v>43924</v>
      </c>
      <c r="B4974" s="25">
        <v>46421</v>
      </c>
      <c r="C4974" s="34">
        <v>60769.603621294023</v>
      </c>
      <c r="D4974" s="34">
        <v>15324.066633426602</v>
      </c>
      <c r="E4974" s="25">
        <v>76093.670254720622</v>
      </c>
      <c r="F4974" s="25">
        <v>63277.847830073741</v>
      </c>
      <c r="G4974" s="25">
        <v>70466.116563724092</v>
      </c>
      <c r="H4974" s="25">
        <v>105560.86093237162</v>
      </c>
      <c r="I4974" s="25">
        <v>124996.18071418536</v>
      </c>
      <c r="J4974" s="25">
        <v>197207.88937752094</v>
      </c>
      <c r="K4974" s="25">
        <v>222880.85721238292</v>
      </c>
      <c r="L4974" s="34">
        <v>198838.19230882975</v>
      </c>
      <c r="M4974" s="34">
        <v>224511.16014369173</v>
      </c>
      <c r="O4974" s="25">
        <v>-0.92975999168962709</v>
      </c>
      <c r="P4974" s="34">
        <v>1.2932909698339268</v>
      </c>
      <c r="Q4974" s="34">
        <v>109.69887521478508</v>
      </c>
      <c r="R4974" s="25">
        <v>13.064083946240657</v>
      </c>
      <c r="S4974" s="25">
        <v>-4.8714393683119024</v>
      </c>
      <c r="T4974" s="25">
        <v>-4.7088527587806794</v>
      </c>
      <c r="U4974" s="25">
        <v>-7.0607721409878472</v>
      </c>
      <c r="V4974" s="25">
        <v>-5.4002746671518604</v>
      </c>
      <c r="W4974" s="25">
        <v>0.56409586072203588</v>
      </c>
      <c r="X4974" s="25">
        <v>1.8212574146195593</v>
      </c>
      <c r="Y4974" s="34">
        <v>-1.2554789550902834</v>
      </c>
      <c r="Z4974" s="34">
        <v>0.15717172239586574</v>
      </c>
    </row>
    <row r="4975" spans="1:26" x14ac:dyDescent="0.25">
      <c r="A4975" s="39">
        <v>43927</v>
      </c>
      <c r="B4975" s="25">
        <v>46466.968522900002</v>
      </c>
      <c r="C4975" s="34">
        <v>61150.398130202542</v>
      </c>
      <c r="D4975" s="34">
        <v>15324.143855623401</v>
      </c>
      <c r="E4975" s="25">
        <v>76474.541985825941</v>
      </c>
      <c r="F4975" s="25">
        <v>63560.812242563763</v>
      </c>
      <c r="G4975" s="25">
        <v>70747.374600344119</v>
      </c>
      <c r="H4975" s="25">
        <v>106027.84628141165</v>
      </c>
      <c r="I4975" s="25">
        <v>125460.14955980537</v>
      </c>
      <c r="J4975" s="25">
        <v>197685.21580395097</v>
      </c>
      <c r="K4975" s="25">
        <v>223359.00043639296</v>
      </c>
      <c r="L4975" s="34">
        <v>199315.62473525977</v>
      </c>
      <c r="M4975" s="34">
        <v>224989.40936770177</v>
      </c>
      <c r="O4975" s="25">
        <v>-1.3546142507882108</v>
      </c>
      <c r="P4975" s="34">
        <v>2.3162126783617287</v>
      </c>
      <c r="Q4975" s="34">
        <v>110.36347827456052</v>
      </c>
      <c r="R4975" s="25">
        <v>14.054815226583116</v>
      </c>
      <c r="S4975" s="25">
        <v>-4.2121890825396191</v>
      </c>
      <c r="T4975" s="25">
        <v>-4.1228023137087177</v>
      </c>
      <c r="U4975" s="25">
        <v>-5.7561846559470169</v>
      </c>
      <c r="V4975" s="25">
        <v>-4.2570996609785139</v>
      </c>
      <c r="W4975" s="25">
        <v>1.207568685924576</v>
      </c>
      <c r="X4975" s="25">
        <v>2.406904244499386</v>
      </c>
      <c r="Y4975" s="34">
        <v>-0.59988044882428593</v>
      </c>
      <c r="Z4975" s="34">
        <v>0.75597829511657721</v>
      </c>
    </row>
    <row r="4976" spans="1:26" x14ac:dyDescent="0.25">
      <c r="A4976" s="39">
        <v>43928</v>
      </c>
      <c r="B4976" s="25">
        <v>46539.467197099999</v>
      </c>
      <c r="C4976" s="34">
        <v>62039.614185457096</v>
      </c>
      <c r="D4976" s="34">
        <v>15392.475493109403</v>
      </c>
      <c r="E4976" s="25">
        <v>77432.089678566495</v>
      </c>
      <c r="F4976" s="25">
        <v>63858.993585203745</v>
      </c>
      <c r="G4976" s="25">
        <v>71090.882314314105</v>
      </c>
      <c r="H4976" s="25">
        <v>107153.11596488164</v>
      </c>
      <c r="I4976" s="25">
        <v>126634.59842155538</v>
      </c>
      <c r="J4976" s="25">
        <v>198723.29801970097</v>
      </c>
      <c r="K4976" s="25">
        <v>224407.73171571293</v>
      </c>
      <c r="L4976" s="34">
        <v>200353.8409510098</v>
      </c>
      <c r="M4976" s="34">
        <v>226038.27464702175</v>
      </c>
      <c r="O4976" s="25">
        <v>-1.2007057882802541</v>
      </c>
      <c r="P4976" s="34">
        <v>3.8040397703901441</v>
      </c>
      <c r="Q4976" s="34">
        <v>111.30150659595853</v>
      </c>
      <c r="R4976" s="25">
        <v>15.482910411336338</v>
      </c>
      <c r="S4976" s="25">
        <v>-3.7628219794429429</v>
      </c>
      <c r="T4976" s="25">
        <v>-3.6572789330162836</v>
      </c>
      <c r="U4976" s="25">
        <v>-4.7559784650211263</v>
      </c>
      <c r="V4976" s="25">
        <v>-3.3608378541949424</v>
      </c>
      <c r="W4976" s="25">
        <v>1.7390286472822813</v>
      </c>
      <c r="X4976" s="25">
        <v>2.8877325231436268</v>
      </c>
      <c r="Y4976" s="34">
        <v>-8.2114638428865128E-2</v>
      </c>
      <c r="Z4976" s="34">
        <v>1.2256868365748685</v>
      </c>
    </row>
    <row r="4977" spans="1:26" x14ac:dyDescent="0.25">
      <c r="A4977" s="39">
        <v>43929</v>
      </c>
      <c r="B4977" s="25">
        <v>46583.776997499997</v>
      </c>
      <c r="C4977" s="34">
        <v>62054.593095081873</v>
      </c>
      <c r="D4977" s="34">
        <v>15378.581437142004</v>
      </c>
      <c r="E4977" s="25">
        <v>77433.174532223871</v>
      </c>
      <c r="F4977" s="25">
        <v>64211.864631163757</v>
      </c>
      <c r="G4977" s="25">
        <v>71442.75603795411</v>
      </c>
      <c r="H4977" s="25">
        <v>107270.68717379167</v>
      </c>
      <c r="I4977" s="25">
        <v>126736.90048165539</v>
      </c>
      <c r="J4977" s="25">
        <v>198790.72540714094</v>
      </c>
      <c r="K4977" s="25">
        <v>224466.02405135293</v>
      </c>
      <c r="L4977" s="34">
        <v>200421.47633844975</v>
      </c>
      <c r="M4977" s="34">
        <v>226096.77498266174</v>
      </c>
      <c r="O4977" s="25">
        <v>-1.1066398852985659</v>
      </c>
      <c r="P4977" s="34">
        <v>3.829102326803846</v>
      </c>
      <c r="Q4977" s="34">
        <v>111.11077476988189</v>
      </c>
      <c r="R4977" s="25">
        <v>15.484528371774232</v>
      </c>
      <c r="S4977" s="25">
        <v>-3.2310360592178844</v>
      </c>
      <c r="T4977" s="25">
        <v>-3.1804178939653704</v>
      </c>
      <c r="U4977" s="25">
        <v>-4.6514742268336846</v>
      </c>
      <c r="V4977" s="25">
        <v>-3.2827676782944848</v>
      </c>
      <c r="W4977" s="25">
        <v>1.7735489927612758</v>
      </c>
      <c r="X4977" s="25">
        <v>2.9144587245611309</v>
      </c>
      <c r="Y4977" s="34">
        <v>-4.8384389702249564E-2</v>
      </c>
      <c r="Z4977" s="34">
        <v>1.2518847743558714</v>
      </c>
    </row>
    <row r="4978" spans="1:26" x14ac:dyDescent="0.25">
      <c r="A4978" s="39">
        <v>43930</v>
      </c>
      <c r="B4978" s="25">
        <v>46830.041273300005</v>
      </c>
      <c r="C4978" s="34">
        <v>62033.204799936662</v>
      </c>
      <c r="D4978" s="34">
        <v>15372.276852239998</v>
      </c>
      <c r="E4978" s="25">
        <v>77405.481652176662</v>
      </c>
      <c r="F4978" s="25">
        <v>64078.944416013757</v>
      </c>
      <c r="G4978" s="25">
        <v>71327.11708700411</v>
      </c>
      <c r="H4978" s="25">
        <v>107151.65790455164</v>
      </c>
      <c r="I4978" s="25">
        <v>126658.21176520537</v>
      </c>
      <c r="J4978" s="25">
        <v>198562.90765237092</v>
      </c>
      <c r="K4978" s="25">
        <v>224267.44542566297</v>
      </c>
      <c r="L4978" s="34">
        <v>200193.66458367973</v>
      </c>
      <c r="M4978" s="34">
        <v>225898.20235697177</v>
      </c>
      <c r="O4978" s="25">
        <v>-0.54569342988877167</v>
      </c>
      <c r="P4978" s="34">
        <v>4.3563156659937041</v>
      </c>
      <c r="Q4978" s="34">
        <v>106.90180285580055</v>
      </c>
      <c r="R4978" s="25">
        <v>15.749289261714816</v>
      </c>
      <c r="S4978" s="25">
        <v>-3.2450784519390763</v>
      </c>
      <c r="T4978" s="25">
        <v>-3.1867947256525087</v>
      </c>
      <c r="U4978" s="25">
        <v>-4.601731462662606</v>
      </c>
      <c r="V4978" s="25">
        <v>-3.2165527131970295</v>
      </c>
      <c r="W4978" s="25">
        <v>1.72851759113688</v>
      </c>
      <c r="X4978" s="25">
        <v>2.8794004492186609</v>
      </c>
      <c r="Y4978" s="34">
        <v>-9.4392495881168159E-2</v>
      </c>
      <c r="Z4978" s="34">
        <v>1.2159451379913699</v>
      </c>
    </row>
    <row r="4979" spans="1:26" x14ac:dyDescent="0.25">
      <c r="A4979" s="39">
        <v>43934</v>
      </c>
      <c r="B4979" s="25">
        <v>47056.749735199999</v>
      </c>
      <c r="C4979" s="34">
        <v>62140.707979671301</v>
      </c>
      <c r="D4979" s="34">
        <v>15341.453196753602</v>
      </c>
      <c r="E4979" s="25">
        <v>77482.16117642491</v>
      </c>
      <c r="F4979" s="25">
        <v>64641.667987163761</v>
      </c>
      <c r="G4979" s="25">
        <v>71860.683896574119</v>
      </c>
      <c r="H4979" s="25">
        <v>107851.48342020166</v>
      </c>
      <c r="I4979" s="25">
        <v>127330.21264295539</v>
      </c>
      <c r="J4979" s="25">
        <v>199267.54693268097</v>
      </c>
      <c r="K4979" s="25">
        <v>224947.88685656295</v>
      </c>
      <c r="L4979" s="34">
        <v>200805.66386398979</v>
      </c>
      <c r="M4979" s="34">
        <v>226486.00378787177</v>
      </c>
      <c r="O4979" s="25">
        <v>0.14069922233561627</v>
      </c>
      <c r="P4979" s="34">
        <v>4.7507546501466491</v>
      </c>
      <c r="Q4979" s="34">
        <v>111.90441352385045</v>
      </c>
      <c r="R4979" s="25">
        <v>16.405574204719329</v>
      </c>
      <c r="S4979" s="25">
        <v>-1.4310928380720789</v>
      </c>
      <c r="T4979" s="25">
        <v>-1.4630862294899849</v>
      </c>
      <c r="U4979" s="25">
        <v>-3.0329416303862877</v>
      </c>
      <c r="V4979" s="25">
        <v>-1.8265860183000693</v>
      </c>
      <c r="W4979" s="25">
        <v>2.7315826070345883</v>
      </c>
      <c r="X4979" s="25">
        <v>3.8056204901131263</v>
      </c>
      <c r="Y4979" s="34">
        <v>1.1292243475396591</v>
      </c>
      <c r="Z4979" s="34">
        <v>2.3455618627418184</v>
      </c>
    </row>
    <row r="4980" spans="1:26" x14ac:dyDescent="0.25">
      <c r="A4980" s="39">
        <v>43935</v>
      </c>
      <c r="B4980" s="25">
        <v>47422.896666000001</v>
      </c>
      <c r="C4980" s="34">
        <v>62457.07199368794</v>
      </c>
      <c r="D4980" s="34">
        <v>15295.886719932003</v>
      </c>
      <c r="E4980" s="25">
        <v>77752.958713619941</v>
      </c>
      <c r="F4980" s="25">
        <v>64992.801273273748</v>
      </c>
      <c r="G4980" s="25">
        <v>72271.365992334104</v>
      </c>
      <c r="H4980" s="25">
        <v>108471.89341865163</v>
      </c>
      <c r="I4980" s="25">
        <v>128054.56954072537</v>
      </c>
      <c r="J4980" s="25">
        <v>199817.88514401094</v>
      </c>
      <c r="K4980" s="25">
        <v>225593.96925436292</v>
      </c>
      <c r="L4980" s="34">
        <v>201357.26407531975</v>
      </c>
      <c r="M4980" s="34">
        <v>227133.34818567173</v>
      </c>
      <c r="O4980" s="25">
        <v>0.91989051529048904</v>
      </c>
      <c r="P4980" s="34">
        <v>5.2840502994854432</v>
      </c>
      <c r="Q4980" s="34">
        <v>111.27502480666736</v>
      </c>
      <c r="R4980" s="25">
        <v>16.812407756233672</v>
      </c>
      <c r="S4980" s="25">
        <v>-0.89566692228489897</v>
      </c>
      <c r="T4980" s="25">
        <v>-0.89995011579481199</v>
      </c>
      <c r="U4980" s="25">
        <v>-2.4751437158374245</v>
      </c>
      <c r="V4980" s="25">
        <v>-1.2680964962988983</v>
      </c>
      <c r="W4980" s="25">
        <v>3.0153072590882068</v>
      </c>
      <c r="X4980" s="25">
        <v>4.103765029848816</v>
      </c>
      <c r="Y4980" s="34">
        <v>1.4070198063346862</v>
      </c>
      <c r="Z4980" s="34">
        <v>2.6380868974171801</v>
      </c>
    </row>
    <row r="4981" spans="1:26" x14ac:dyDescent="0.25">
      <c r="A4981" s="39">
        <v>43936</v>
      </c>
      <c r="B4981" s="25">
        <v>47717.424119699994</v>
      </c>
      <c r="C4981" s="34">
        <v>62353.052962634552</v>
      </c>
      <c r="D4981" s="34">
        <v>15326.968474137602</v>
      </c>
      <c r="E4981" s="25">
        <v>77680.021436772149</v>
      </c>
      <c r="F4981" s="25">
        <v>65144.448509763744</v>
      </c>
      <c r="G4981" s="25">
        <v>72424.3637929041</v>
      </c>
      <c r="H4981" s="25">
        <v>108755.22707857164</v>
      </c>
      <c r="I4981" s="25">
        <v>128334.37246099539</v>
      </c>
      <c r="J4981" s="25">
        <v>200098.45009213092</v>
      </c>
      <c r="K4981" s="25">
        <v>225871.39570751291</v>
      </c>
      <c r="L4981" s="34">
        <v>201638.58902343974</v>
      </c>
      <c r="M4981" s="34">
        <v>227411.53463882173</v>
      </c>
      <c r="O4981" s="25">
        <v>1.5466695707854416</v>
      </c>
      <c r="P4981" s="34">
        <v>5.1087051456390586</v>
      </c>
      <c r="Q4981" s="34">
        <v>111.70434273449077</v>
      </c>
      <c r="R4981" s="25">
        <v>16.702830203626906</v>
      </c>
      <c r="S4981" s="25">
        <v>-0.66442749359452158</v>
      </c>
      <c r="T4981" s="25">
        <v>-0.69015624431507661</v>
      </c>
      <c r="U4981" s="25">
        <v>-2.2204042290146275</v>
      </c>
      <c r="V4981" s="25">
        <v>-1.0523644453206749</v>
      </c>
      <c r="W4981" s="25">
        <v>3.1599513899971177</v>
      </c>
      <c r="X4981" s="25">
        <v>4.2317876821708067</v>
      </c>
      <c r="Y4981" s="34">
        <v>1.5486999424699777</v>
      </c>
      <c r="Z4981" s="34">
        <v>2.7637951017833506</v>
      </c>
    </row>
    <row r="4982" spans="1:26" x14ac:dyDescent="0.25">
      <c r="A4982" s="39">
        <v>43937</v>
      </c>
      <c r="B4982" s="25">
        <v>47689.386306199995</v>
      </c>
      <c r="C4982" s="34">
        <v>62375.007922221179</v>
      </c>
      <c r="D4982" s="34">
        <v>15270.028064425403</v>
      </c>
      <c r="E4982" s="25">
        <v>77645.035986646588</v>
      </c>
      <c r="F4982" s="25">
        <v>65106.343024533751</v>
      </c>
      <c r="G4982" s="25">
        <v>72399.545377804112</v>
      </c>
      <c r="H4982" s="25">
        <v>108799.39052130164</v>
      </c>
      <c r="I4982" s="25">
        <v>128415.4920839854</v>
      </c>
      <c r="J4982" s="25">
        <v>200148.94094925091</v>
      </c>
      <c r="K4982" s="25">
        <v>225956.89387786295</v>
      </c>
      <c r="L4982" s="34">
        <v>201690.29188055973</v>
      </c>
      <c r="M4982" s="34">
        <v>227498.24480917177</v>
      </c>
      <c r="O4982" s="25">
        <v>1.6382006843262076</v>
      </c>
      <c r="P4982" s="34">
        <v>5.6185938363337184</v>
      </c>
      <c r="Q4982" s="34">
        <v>44.17823811264914</v>
      </c>
      <c r="R4982" s="25">
        <v>11.482202596691904</v>
      </c>
      <c r="S4982" s="25">
        <v>-0.53606411790662056</v>
      </c>
      <c r="T4982" s="25">
        <v>-0.72035212092347312</v>
      </c>
      <c r="U4982" s="25">
        <v>-2.0076189648259191</v>
      </c>
      <c r="V4982" s="25">
        <v>-0.90786187625270243</v>
      </c>
      <c r="W4982" s="25">
        <v>3.2159201214041921</v>
      </c>
      <c r="X4982" s="25">
        <v>4.2599274553654309</v>
      </c>
      <c r="Y4982" s="34">
        <v>1.5930176959418452</v>
      </c>
      <c r="Z4982" s="34">
        <v>2.7825176991095546</v>
      </c>
    </row>
    <row r="4983" spans="1:26" x14ac:dyDescent="0.25">
      <c r="A4983" s="39">
        <v>43938</v>
      </c>
      <c r="B4983" s="25">
        <v>47736.146304099995</v>
      </c>
      <c r="C4983" s="34">
        <v>62760.304218177807</v>
      </c>
      <c r="D4983" s="34">
        <v>15264.0249081292</v>
      </c>
      <c r="E4983" s="25">
        <v>78024.329126307013</v>
      </c>
      <c r="F4983" s="25">
        <v>65343.822714333743</v>
      </c>
      <c r="G4983" s="25">
        <v>72712.501820944104</v>
      </c>
      <c r="H4983" s="25">
        <v>109035.45703855164</v>
      </c>
      <c r="I4983" s="25">
        <v>128729.68923636539</v>
      </c>
      <c r="J4983" s="25">
        <v>200469.11644236097</v>
      </c>
      <c r="K4983" s="25">
        <v>226360.30968337291</v>
      </c>
      <c r="L4983" s="34">
        <v>201971.77937366979</v>
      </c>
      <c r="M4983" s="34">
        <v>227862.97261468173</v>
      </c>
      <c r="O4983" s="25">
        <v>1.8598289444437421</v>
      </c>
      <c r="P4983" s="34">
        <v>6.1211358904997626</v>
      </c>
      <c r="Q4983" s="34">
        <v>44.131084385597163</v>
      </c>
      <c r="R4983" s="25">
        <v>11.89391751446831</v>
      </c>
      <c r="S4983" s="25">
        <v>0.35649108919353356</v>
      </c>
      <c r="T4983" s="25">
        <v>0.18628690014281801</v>
      </c>
      <c r="U4983" s="25">
        <v>-1.2136454872558544</v>
      </c>
      <c r="V4983" s="25">
        <v>-0.16699310521652855</v>
      </c>
      <c r="W4983" s="25">
        <v>3.6599092792099386</v>
      </c>
      <c r="X4983" s="25">
        <v>4.6847656158888418</v>
      </c>
      <c r="Y4983" s="34">
        <v>1.995279910490555</v>
      </c>
      <c r="Z4983" s="34">
        <v>3.1707940223267395</v>
      </c>
    </row>
    <row r="4984" spans="1:26" x14ac:dyDescent="0.25">
      <c r="A4984" s="39">
        <v>43941</v>
      </c>
      <c r="B4984" s="25">
        <v>47809</v>
      </c>
      <c r="C4984" s="34">
        <v>63006.20354178454</v>
      </c>
      <c r="D4984" s="34">
        <v>15242.907393446603</v>
      </c>
      <c r="E4984" s="25">
        <v>78249.110935231147</v>
      </c>
      <c r="F4984" s="25">
        <v>65829.56359883376</v>
      </c>
      <c r="G4984" s="25">
        <v>73209.472743964114</v>
      </c>
      <c r="H4984" s="25">
        <v>109433.57160101164</v>
      </c>
      <c r="I4984" s="25">
        <v>129158.08355696539</v>
      </c>
      <c r="J4984" s="25">
        <v>200930.96589810093</v>
      </c>
      <c r="K4984" s="25">
        <v>226842.51224686296</v>
      </c>
      <c r="L4984" s="34">
        <v>202434.91282940973</v>
      </c>
      <c r="M4984" s="34">
        <v>228346.45917817176</v>
      </c>
      <c r="O4984" s="25">
        <v>2.1370677100770896</v>
      </c>
      <c r="P4984" s="34">
        <v>6.2496163563259044</v>
      </c>
      <c r="Q4984" s="34">
        <v>45.67022491005357</v>
      </c>
      <c r="R4984" s="25">
        <v>12.162345940426732</v>
      </c>
      <c r="S4984" s="25">
        <v>1.6606891062666884</v>
      </c>
      <c r="T4984" s="25">
        <v>1.5654383799345695</v>
      </c>
      <c r="U4984" s="25">
        <v>-0.14125405283835768</v>
      </c>
      <c r="V4984" s="25">
        <v>0.8723444832592353</v>
      </c>
      <c r="W4984" s="25">
        <v>4.3155890279568343</v>
      </c>
      <c r="X4984" s="25">
        <v>5.3503098491725076</v>
      </c>
      <c r="Y4984" s="34">
        <v>2.6405790552210595</v>
      </c>
      <c r="Z4984" s="34">
        <v>3.8265310509353778</v>
      </c>
    </row>
    <row r="4985" spans="1:26" x14ac:dyDescent="0.25">
      <c r="A4985" s="39">
        <v>43942</v>
      </c>
      <c r="B4985" s="25">
        <v>47772.2533472</v>
      </c>
      <c r="C4985" s="34">
        <v>62984.559803384313</v>
      </c>
      <c r="D4985" s="34">
        <v>15276.614966933603</v>
      </c>
      <c r="E4985" s="25">
        <v>78261.174770317913</v>
      </c>
      <c r="F4985" s="25">
        <v>66008.542721823775</v>
      </c>
      <c r="G4985" s="25">
        <v>73392.032057504141</v>
      </c>
      <c r="H4985" s="25">
        <v>109426.93427044168</v>
      </c>
      <c r="I4985" s="25">
        <v>129158.34037675541</v>
      </c>
      <c r="J4985" s="25">
        <v>200961.24962362094</v>
      </c>
      <c r="K4985" s="25">
        <v>226878.01772949292</v>
      </c>
      <c r="L4985" s="34">
        <v>202466.24655492976</v>
      </c>
      <c r="M4985" s="34">
        <v>228383.01466080174</v>
      </c>
      <c r="O4985" s="25">
        <v>2.0585637596670647</v>
      </c>
      <c r="P4985" s="34">
        <v>6.2131177455182263</v>
      </c>
      <c r="Q4985" s="34">
        <v>45.992354388655166</v>
      </c>
      <c r="R4985" s="25">
        <v>12.179638252482384</v>
      </c>
      <c r="S4985" s="25">
        <v>1.9370868215801584</v>
      </c>
      <c r="T4985" s="25">
        <v>1.818707745428827</v>
      </c>
      <c r="U4985" s="25">
        <v>-0.14731065409386845</v>
      </c>
      <c r="V4985" s="25">
        <v>0.87254505927907289</v>
      </c>
      <c r="W4985" s="25">
        <v>4.3313111674063931</v>
      </c>
      <c r="X4985" s="25">
        <v>5.3667993226815147</v>
      </c>
      <c r="Y4985" s="34">
        <v>2.6564661948768942</v>
      </c>
      <c r="Z4985" s="34">
        <v>3.8431524120286165</v>
      </c>
    </row>
    <row r="4986" spans="1:26" x14ac:dyDescent="0.25">
      <c r="A4986" s="39">
        <v>43943</v>
      </c>
      <c r="B4986" s="25">
        <v>47852.128913100001</v>
      </c>
      <c r="C4986" s="34">
        <v>62733.652740040932</v>
      </c>
      <c r="D4986" s="34">
        <v>15060.3309163986</v>
      </c>
      <c r="E4986" s="25">
        <v>77793.983656439537</v>
      </c>
      <c r="F4986" s="25">
        <v>66120.686622883761</v>
      </c>
      <c r="G4986" s="25">
        <v>73454.582763714119</v>
      </c>
      <c r="H4986" s="25">
        <v>109391.77932046166</v>
      </c>
      <c r="I4986" s="25">
        <v>129080.15446549539</v>
      </c>
      <c r="J4986" s="25">
        <v>200980.42655751097</v>
      </c>
      <c r="K4986" s="25">
        <v>226854.4916492429</v>
      </c>
      <c r="L4986" s="34">
        <v>202486.10248881977</v>
      </c>
      <c r="M4986" s="34">
        <v>228360.1675805517</v>
      </c>
      <c r="O4986" s="25">
        <v>2.2292064437372083</v>
      </c>
      <c r="P4986" s="34">
        <v>5.79000418331721</v>
      </c>
      <c r="Q4986" s="34">
        <v>43.925416272936069</v>
      </c>
      <c r="R4986" s="25">
        <v>11.50996608996422</v>
      </c>
      <c r="S4986" s="25">
        <v>2.1102708081898625</v>
      </c>
      <c r="T4986" s="25">
        <v>1.9054859950060177</v>
      </c>
      <c r="U4986" s="25">
        <v>-0.17938974250778505</v>
      </c>
      <c r="V4986" s="25">
        <v>0.81148193448534744</v>
      </c>
      <c r="W4986" s="25">
        <v>4.3412670900564665</v>
      </c>
      <c r="X4986" s="25">
        <v>5.355873329051275</v>
      </c>
      <c r="Y4986" s="34">
        <v>2.6665337495475061</v>
      </c>
      <c r="Z4986" s="34">
        <v>3.8327641051744576</v>
      </c>
    </row>
    <row r="4987" spans="1:26" x14ac:dyDescent="0.25">
      <c r="A4987" s="39">
        <v>43944</v>
      </c>
      <c r="B4987" s="25">
        <v>47907.284693599999</v>
      </c>
      <c r="C4987" s="34">
        <v>62733.474019787565</v>
      </c>
      <c r="D4987" s="34">
        <v>15046.214645000002</v>
      </c>
      <c r="E4987" s="25">
        <v>77779.688664787565</v>
      </c>
      <c r="F4987" s="25">
        <v>66299.952413583756</v>
      </c>
      <c r="G4987" s="25">
        <v>73593.081190504119</v>
      </c>
      <c r="H4987" s="25">
        <v>109528.72105295165</v>
      </c>
      <c r="I4987" s="25">
        <v>129179.47183437539</v>
      </c>
      <c r="J4987" s="25">
        <v>201138.48212701097</v>
      </c>
      <c r="K4987" s="25">
        <v>226987.48421950298</v>
      </c>
      <c r="L4987" s="34">
        <v>202645.02505831979</v>
      </c>
      <c r="M4987" s="34">
        <v>228494.0271508118</v>
      </c>
      <c r="O4987" s="25">
        <v>2.4891885405867509</v>
      </c>
      <c r="P4987" s="34">
        <v>7.2479574179509232</v>
      </c>
      <c r="Q4987" s="34">
        <v>42.787261926281239</v>
      </c>
      <c r="R4987" s="25">
        <v>12.672963490353229</v>
      </c>
      <c r="S4987" s="25">
        <v>2.7175073327336374</v>
      </c>
      <c r="T4987" s="25">
        <v>2.4082867017180876</v>
      </c>
      <c r="U4987" s="25">
        <v>0.21491168759424362</v>
      </c>
      <c r="V4987" s="25">
        <v>1.144552695797052</v>
      </c>
      <c r="W4987" s="25">
        <v>4.5117571727854688</v>
      </c>
      <c r="X4987" s="25">
        <v>5.5154495606711818</v>
      </c>
      <c r="Y4987" s="34">
        <v>2.827106272464408</v>
      </c>
      <c r="Z4987" s="34">
        <v>3.9834831460318743</v>
      </c>
    </row>
    <row r="4988" spans="1:26" x14ac:dyDescent="0.25">
      <c r="A4988" s="39">
        <v>43945</v>
      </c>
      <c r="B4988" s="25">
        <v>48005.668269400005</v>
      </c>
      <c r="C4988" s="34">
        <v>62728.232767614187</v>
      </c>
      <c r="D4988" s="34">
        <v>15039.800484220401</v>
      </c>
      <c r="E4988" s="25">
        <v>77768.033251834582</v>
      </c>
      <c r="F4988" s="25">
        <v>66409.051573943769</v>
      </c>
      <c r="G4988" s="25">
        <v>73682.733346074121</v>
      </c>
      <c r="H4988" s="25">
        <v>109500.71056284168</v>
      </c>
      <c r="I4988" s="25">
        <v>129131.53602645542</v>
      </c>
      <c r="J4988" s="25">
        <v>201108.20672657096</v>
      </c>
      <c r="K4988" s="25">
        <v>226938.44171828299</v>
      </c>
      <c r="L4988" s="34">
        <v>202585.40465787979</v>
      </c>
      <c r="M4988" s="34">
        <v>228415.63964959182</v>
      </c>
      <c r="O4988" s="25">
        <v>2.7757662429351848</v>
      </c>
      <c r="P4988" s="34">
        <v>7.0324173270043699</v>
      </c>
      <c r="Q4988" s="34">
        <v>42.191568074867881</v>
      </c>
      <c r="R4988" s="25">
        <v>12.407703197352117</v>
      </c>
      <c r="S4988" s="25">
        <v>2.8427179848512285</v>
      </c>
      <c r="T4988" s="25">
        <v>2.4294444838376394</v>
      </c>
      <c r="U4988" s="25">
        <v>-0.11220341841799986</v>
      </c>
      <c r="V4988" s="25">
        <v>0.7980764362345294</v>
      </c>
      <c r="W4988" s="25">
        <v>4.2994907575039765</v>
      </c>
      <c r="X4988" s="25">
        <v>5.2848968128034857</v>
      </c>
      <c r="Y4988" s="34">
        <v>2.6041994474152563</v>
      </c>
      <c r="Z4988" s="34">
        <v>3.7439126439352099</v>
      </c>
    </row>
    <row r="4989" spans="1:26" x14ac:dyDescent="0.25">
      <c r="A4989" s="39">
        <v>43948</v>
      </c>
      <c r="B4989" s="25">
        <v>48256.655163399999</v>
      </c>
      <c r="C4989" s="34">
        <v>63145.212848504059</v>
      </c>
      <c r="D4989" s="34">
        <v>15041.772626518401</v>
      </c>
      <c r="E4989" s="25">
        <v>78186.985475022462</v>
      </c>
      <c r="F4989" s="25">
        <v>66910.969092833751</v>
      </c>
      <c r="G4989" s="25">
        <v>74265.66907805411</v>
      </c>
      <c r="H4989" s="25">
        <v>110192.34780293165</v>
      </c>
      <c r="I4989" s="25">
        <v>129915.34738041539</v>
      </c>
      <c r="J4989" s="25">
        <v>201698.72465221095</v>
      </c>
      <c r="K4989" s="25">
        <v>227613.73320810296</v>
      </c>
      <c r="L4989" s="34">
        <v>203176.70458351975</v>
      </c>
      <c r="M4989" s="34">
        <v>229091.71313941176</v>
      </c>
      <c r="O4989" s="25">
        <v>3.5090765627658227</v>
      </c>
      <c r="P4989" s="34">
        <v>8.641100563987191</v>
      </c>
      <c r="Q4989" s="34">
        <v>34.434396375992328</v>
      </c>
      <c r="R4989" s="25">
        <v>12.80489154524378</v>
      </c>
      <c r="S4989" s="25">
        <v>5.5148591854013329</v>
      </c>
      <c r="T4989" s="25">
        <v>4.8922486667069665</v>
      </c>
      <c r="U4989" s="25">
        <v>2.1250598064521231</v>
      </c>
      <c r="V4989" s="25">
        <v>2.782878623345475</v>
      </c>
      <c r="W4989" s="25">
        <v>5.4514934325954112</v>
      </c>
      <c r="X4989" s="25">
        <v>6.3629037320279025</v>
      </c>
      <c r="Y4989" s="34">
        <v>3.7291059543788307</v>
      </c>
      <c r="Z4989" s="34">
        <v>4.8003952129337613</v>
      </c>
    </row>
    <row r="4990" spans="1:26" x14ac:dyDescent="0.25">
      <c r="A4990" s="39">
        <v>43949</v>
      </c>
      <c r="B4990" s="25">
        <v>48648.881291199999</v>
      </c>
      <c r="C4990" s="34">
        <v>62892.24576391068</v>
      </c>
      <c r="D4990" s="34">
        <v>15288.949282537002</v>
      </c>
      <c r="E4990" s="25">
        <v>78181.195046447683</v>
      </c>
      <c r="F4990" s="25">
        <v>67157.823916553752</v>
      </c>
      <c r="G4990" s="25">
        <v>74487.603607574114</v>
      </c>
      <c r="H4990" s="25">
        <v>110333.71024654165</v>
      </c>
      <c r="I4990" s="25">
        <v>130046.44216276539</v>
      </c>
      <c r="J4990" s="25">
        <v>201860.87907715092</v>
      </c>
      <c r="K4990" s="25">
        <v>227764.19325726296</v>
      </c>
      <c r="L4990" s="34">
        <v>203339.68000845972</v>
      </c>
      <c r="M4990" s="34">
        <v>229242.99418857176</v>
      </c>
      <c r="O4990" s="25">
        <v>4.3503898314724232</v>
      </c>
      <c r="P4990" s="34">
        <v>8.2058716489683547</v>
      </c>
      <c r="Q4990" s="34">
        <v>36.643513969720232</v>
      </c>
      <c r="R4990" s="25">
        <v>12.796537358630623</v>
      </c>
      <c r="S4990" s="25">
        <v>5.9041354478317043</v>
      </c>
      <c r="T4990" s="25">
        <v>5.2057072559465567</v>
      </c>
      <c r="U4990" s="25">
        <v>2.2560729693069215</v>
      </c>
      <c r="V4990" s="25">
        <v>2.8865946151364952</v>
      </c>
      <c r="W4990" s="25">
        <v>5.5362704995109535</v>
      </c>
      <c r="X4990" s="25">
        <v>6.4332130560689427</v>
      </c>
      <c r="Y4990" s="34">
        <v>3.8123108432277508</v>
      </c>
      <c r="Z4990" s="34">
        <v>4.8696003077969952</v>
      </c>
    </row>
    <row r="4991" spans="1:26" x14ac:dyDescent="0.25">
      <c r="A4991" s="39">
        <v>43950</v>
      </c>
      <c r="B4991" s="25">
        <v>48572.471875300005</v>
      </c>
      <c r="C4991" s="34">
        <v>63509.998012347307</v>
      </c>
      <c r="D4991" s="34">
        <v>15996.8254496274</v>
      </c>
      <c r="E4991" s="25">
        <v>79506.823461974709</v>
      </c>
      <c r="F4991" s="25">
        <v>67373.348309143767</v>
      </c>
      <c r="G4991" s="25">
        <v>74682.946617064124</v>
      </c>
      <c r="H4991" s="25">
        <v>110685.78058931165</v>
      </c>
      <c r="I4991" s="25">
        <v>130386.45113305539</v>
      </c>
      <c r="J4991" s="25">
        <v>202341.78036003094</v>
      </c>
      <c r="K4991" s="25">
        <v>228236.38356280295</v>
      </c>
      <c r="L4991" s="34">
        <v>203821.38229133975</v>
      </c>
      <c r="M4991" s="34">
        <v>229715.98549411175</v>
      </c>
      <c r="O4991" s="25">
        <v>4.1864939283326796</v>
      </c>
      <c r="P4991" s="34">
        <v>9.2687120626517849</v>
      </c>
      <c r="Q4991" s="34">
        <v>42.970089141051979</v>
      </c>
      <c r="R4991" s="25">
        <v>14.709098237328156</v>
      </c>
      <c r="S4991" s="25">
        <v>6.2440053711562804</v>
      </c>
      <c r="T4991" s="25">
        <v>5.4816081908077852</v>
      </c>
      <c r="U4991" s="25">
        <v>2.5823679029239655</v>
      </c>
      <c r="V4991" s="25">
        <v>3.1555936320257993</v>
      </c>
      <c r="W4991" s="25">
        <v>5.7876937971088616</v>
      </c>
      <c r="X4991" s="25">
        <v>6.6538655241932032</v>
      </c>
      <c r="Y4991" s="34">
        <v>4.0582373988422349</v>
      </c>
      <c r="Z4991" s="34">
        <v>5.0859751171411727</v>
      </c>
    </row>
    <row r="4992" spans="1:26" x14ac:dyDescent="0.25">
      <c r="A4992" s="39">
        <v>43951</v>
      </c>
      <c r="B4992" s="25">
        <v>48607.246110199994</v>
      </c>
      <c r="C4992" s="34">
        <v>63583.745905773925</v>
      </c>
      <c r="D4992" s="34">
        <v>15421.883967228203</v>
      </c>
      <c r="E4992" s="25">
        <v>79005.629873002123</v>
      </c>
      <c r="F4992" s="25">
        <v>67404.005760759988</v>
      </c>
      <c r="G4992" s="25">
        <v>74857.133165909996</v>
      </c>
      <c r="H4992" s="25">
        <v>111340.70214631999</v>
      </c>
      <c r="I4992" s="25">
        <v>131199.24175952998</v>
      </c>
      <c r="J4992" s="25">
        <v>202958.84740265997</v>
      </c>
      <c r="K4992" s="25">
        <v>228918.88477930997</v>
      </c>
      <c r="L4992" s="34">
        <v>204327.3727038498</v>
      </c>
      <c r="M4992" s="34">
        <v>230287.4100804998</v>
      </c>
      <c r="O4992" s="25">
        <v>4.3263754600169291</v>
      </c>
      <c r="P4992" s="34">
        <v>6.9220858189703804</v>
      </c>
      <c r="Q4992" s="34">
        <v>39.295113771682509</v>
      </c>
      <c r="R4992" s="25">
        <v>12.003179260856101</v>
      </c>
      <c r="S4992" s="25">
        <v>6.441692419405487</v>
      </c>
      <c r="T4992" s="25">
        <v>5.7161817199427256</v>
      </c>
      <c r="U4992" s="25">
        <v>2.2070107855004739</v>
      </c>
      <c r="V4992" s="25">
        <v>2.893250606233666</v>
      </c>
      <c r="W4992" s="25">
        <v>5.4430993906600333</v>
      </c>
      <c r="X4992" s="25">
        <v>6.3284423414741386</v>
      </c>
      <c r="Y4992" s="34">
        <v>3.9832338390008992</v>
      </c>
      <c r="Z4992" s="34">
        <v>5.0042057113741656</v>
      </c>
    </row>
    <row r="4993" spans="1:26" x14ac:dyDescent="0.25">
      <c r="A4993" s="39">
        <v>43955</v>
      </c>
      <c r="B4993" s="25">
        <v>48708.186423800005</v>
      </c>
      <c r="C4993" s="34">
        <v>64055.009384990437</v>
      </c>
      <c r="D4993" s="34">
        <v>15396.523239951002</v>
      </c>
      <c r="E4993" s="25">
        <v>79451.532624941436</v>
      </c>
      <c r="F4993" s="25">
        <v>67469.558993533748</v>
      </c>
      <c r="G4993" s="25">
        <v>74846.449025054113</v>
      </c>
      <c r="H4993" s="25">
        <v>111582.51579925166</v>
      </c>
      <c r="I4993" s="25">
        <v>131364.64833487538</v>
      </c>
      <c r="J4993" s="25">
        <v>203172.28127759098</v>
      </c>
      <c r="K4993" s="25">
        <v>229042.20354534299</v>
      </c>
      <c r="L4993" s="34">
        <v>204510.81957878082</v>
      </c>
      <c r="M4993" s="34">
        <v>230380.74184653282</v>
      </c>
      <c r="O4993" s="25">
        <v>3.8739851777044532</v>
      </c>
      <c r="P4993" s="34">
        <v>6.1957606680802524</v>
      </c>
      <c r="Q4993" s="34">
        <v>41.090742599022278</v>
      </c>
      <c r="R4993" s="25">
        <v>11.541675105605886</v>
      </c>
      <c r="S4993" s="25">
        <v>6.219100397470001</v>
      </c>
      <c r="T4993" s="25">
        <v>5.6764915678769734</v>
      </c>
      <c r="U4993" s="25">
        <v>1.5706270376605769</v>
      </c>
      <c r="V4993" s="25">
        <v>2.3792577058709519</v>
      </c>
      <c r="W4993" s="25">
        <v>4.8447821740078334</v>
      </c>
      <c r="X4993" s="25">
        <v>5.7424259755546325</v>
      </c>
      <c r="Y4993" s="34">
        <v>3.4092362604999371</v>
      </c>
      <c r="Z4993" s="34">
        <v>4.4391737830975941</v>
      </c>
    </row>
    <row r="4994" spans="1:26" x14ac:dyDescent="0.25">
      <c r="A4994" s="39">
        <v>43956</v>
      </c>
      <c r="B4994" s="25">
        <v>48904.4499736</v>
      </c>
      <c r="C4994" s="34">
        <v>64208.452136217056</v>
      </c>
      <c r="D4994" s="34">
        <v>15416.408648349803</v>
      </c>
      <c r="E4994" s="25">
        <v>79624.860784566859</v>
      </c>
      <c r="F4994" s="25">
        <v>67762.620159593745</v>
      </c>
      <c r="G4994" s="25">
        <v>75152.069679324108</v>
      </c>
      <c r="H4994" s="25">
        <v>112135.90749087163</v>
      </c>
      <c r="I4994" s="25">
        <v>132010.92030074538</v>
      </c>
      <c r="J4994" s="25">
        <v>203650.77013832089</v>
      </c>
      <c r="K4994" s="25">
        <v>229634.77994463293</v>
      </c>
      <c r="L4994" s="34">
        <v>204989.84043951074</v>
      </c>
      <c r="M4994" s="34">
        <v>230973.85024582277</v>
      </c>
      <c r="O4994" s="25">
        <v>4.2925324191366965</v>
      </c>
      <c r="P4994" s="34">
        <v>6.4501509154936354</v>
      </c>
      <c r="Q4994" s="34">
        <v>41.272968611619177</v>
      </c>
      <c r="R4994" s="25">
        <v>11.785009785615852</v>
      </c>
      <c r="S4994" s="25">
        <v>6.6804742953386675</v>
      </c>
      <c r="T4994" s="25">
        <v>6.1080005962227402</v>
      </c>
      <c r="U4994" s="25">
        <v>2.0743649280698273</v>
      </c>
      <c r="V4994" s="25">
        <v>2.8829308400098563</v>
      </c>
      <c r="W4994" s="25">
        <v>5.0917009961052972</v>
      </c>
      <c r="X4994" s="25">
        <v>6.0160020461078156</v>
      </c>
      <c r="Y4994" s="34">
        <v>3.6514492713467739</v>
      </c>
      <c r="Z4994" s="34">
        <v>4.7080493440024407</v>
      </c>
    </row>
    <row r="4995" spans="1:26" x14ac:dyDescent="0.25">
      <c r="A4995" s="39">
        <v>43957</v>
      </c>
      <c r="B4995" s="25">
        <v>49057.784254800004</v>
      </c>
      <c r="C4995" s="34">
        <v>64318.389886113684</v>
      </c>
      <c r="D4995" s="34">
        <v>15346.431723830203</v>
      </c>
      <c r="E4995" s="25">
        <v>79664.821609943887</v>
      </c>
      <c r="F4995" s="25">
        <v>68118.240127713754</v>
      </c>
      <c r="G4995" s="25">
        <v>75556.52346356411</v>
      </c>
      <c r="H4995" s="25">
        <v>112484.86788292164</v>
      </c>
      <c r="I4995" s="25">
        <v>132407.44593967538</v>
      </c>
      <c r="J4995" s="25">
        <v>204049.74008294093</v>
      </c>
      <c r="K4995" s="25">
        <v>230070.63732299293</v>
      </c>
      <c r="L4995" s="34">
        <v>205389.52138413076</v>
      </c>
      <c r="M4995" s="34">
        <v>231410.41862418276</v>
      </c>
      <c r="O4995" s="25">
        <v>4.6195296658422258</v>
      </c>
      <c r="P4995" s="34">
        <v>6.6324149271377308</v>
      </c>
      <c r="Q4995" s="34">
        <v>40.631713693778536</v>
      </c>
      <c r="R4995" s="25">
        <v>11.841110621608486</v>
      </c>
      <c r="S4995" s="25">
        <v>7.2403361598678995</v>
      </c>
      <c r="T4995" s="25">
        <v>6.6790531642012985</v>
      </c>
      <c r="U4995" s="25">
        <v>2.3920143875567845</v>
      </c>
      <c r="V4995" s="25">
        <v>3.1919637578426086</v>
      </c>
      <c r="W4995" s="25">
        <v>5.2975849713928103</v>
      </c>
      <c r="X4995" s="25">
        <v>6.2172252960317254</v>
      </c>
      <c r="Y4995" s="34">
        <v>3.8535446974770737</v>
      </c>
      <c r="Z4995" s="34">
        <v>4.9059601605502712</v>
      </c>
    </row>
    <row r="4996" spans="1:26" x14ac:dyDescent="0.25">
      <c r="A4996" s="39">
        <v>43958</v>
      </c>
      <c r="B4996" s="25">
        <v>49106.2220696</v>
      </c>
      <c r="C4996" s="34">
        <v>65338.594630720312</v>
      </c>
      <c r="D4996" s="34">
        <v>15345.535257726802</v>
      </c>
      <c r="E4996" s="25">
        <v>80684.129888447118</v>
      </c>
      <c r="F4996" s="25">
        <v>68347.941895533761</v>
      </c>
      <c r="G4996" s="25">
        <v>75805.34840406412</v>
      </c>
      <c r="H4996" s="25">
        <v>113483.94743891164</v>
      </c>
      <c r="I4996" s="25">
        <v>133376.30899332539</v>
      </c>
      <c r="J4996" s="25">
        <v>205033.82564899093</v>
      </c>
      <c r="K4996" s="25">
        <v>231029.40266967294</v>
      </c>
      <c r="L4996" s="34">
        <v>206374.37795018076</v>
      </c>
      <c r="M4996" s="34">
        <v>232369.95497086277</v>
      </c>
      <c r="O4996" s="25">
        <v>4.724859450718788</v>
      </c>
      <c r="P4996" s="34">
        <v>8.3051674931719397</v>
      </c>
      <c r="Q4996" s="34">
        <v>40.618637635963537</v>
      </c>
      <c r="R4996" s="25">
        <v>13.255018066392266</v>
      </c>
      <c r="S4996" s="25">
        <v>8.0382417410084237</v>
      </c>
      <c r="T4996" s="25">
        <v>7.4265066070761776</v>
      </c>
      <c r="U4996" s="25">
        <v>3.5273500631965549</v>
      </c>
      <c r="V4996" s="25">
        <v>4.147489174647756</v>
      </c>
      <c r="W4996" s="25">
        <v>5.8613037937710333</v>
      </c>
      <c r="X4996" s="25">
        <v>6.7259124339888565</v>
      </c>
      <c r="Y4996" s="34">
        <v>4.4023456393389004</v>
      </c>
      <c r="Z4996" s="34">
        <v>5.402111507073859</v>
      </c>
    </row>
    <row r="4997" spans="1:26" x14ac:dyDescent="0.25">
      <c r="A4997" s="39">
        <v>43959</v>
      </c>
      <c r="B4997" s="25">
        <v>49160.612541099996</v>
      </c>
      <c r="C4997" s="34">
        <v>65537.716860616914</v>
      </c>
      <c r="D4997" s="34">
        <v>15413.958575065404</v>
      </c>
      <c r="E4997" s="25">
        <v>80951.675435682322</v>
      </c>
      <c r="F4997" s="25">
        <v>68595.345174193761</v>
      </c>
      <c r="G4997" s="25">
        <v>76134.120484754123</v>
      </c>
      <c r="H4997" s="25">
        <v>113973.50228802166</v>
      </c>
      <c r="I4997" s="25">
        <v>133952.8845548754</v>
      </c>
      <c r="J4997" s="25">
        <v>205522.81103909097</v>
      </c>
      <c r="K4997" s="25">
        <v>231612.72714646294</v>
      </c>
      <c r="L4997" s="34">
        <v>206843.9123402808</v>
      </c>
      <c r="M4997" s="34">
        <v>232933.82844765278</v>
      </c>
      <c r="O4997" s="25">
        <v>4.8757927840665127</v>
      </c>
      <c r="P4997" s="34">
        <v>8.6955511003861794</v>
      </c>
      <c r="Q4997" s="34">
        <v>42.56574804106252</v>
      </c>
      <c r="R4997" s="25">
        <v>13.845547439805394</v>
      </c>
      <c r="S4997" s="25">
        <v>8.3449880284185873</v>
      </c>
      <c r="T4997" s="25">
        <v>7.8406626587856465</v>
      </c>
      <c r="U4997" s="25">
        <v>4.0311426618443225</v>
      </c>
      <c r="V4997" s="25">
        <v>4.6758361715279362</v>
      </c>
      <c r="W4997" s="25">
        <v>6.1782750740198233</v>
      </c>
      <c r="X4997" s="25">
        <v>7.0720096673149158</v>
      </c>
      <c r="Y4997" s="34">
        <v>4.6997942259189296</v>
      </c>
      <c r="Z4997" s="34">
        <v>5.7300016706516965</v>
      </c>
    </row>
    <row r="4998" spans="1:26" x14ac:dyDescent="0.25">
      <c r="A4998" s="39">
        <v>43962</v>
      </c>
      <c r="B4998" s="25">
        <v>49270.113576600001</v>
      </c>
      <c r="C4998" s="34">
        <v>65887.468825580509</v>
      </c>
      <c r="D4998" s="34">
        <v>15507.6855228036</v>
      </c>
      <c r="E4998" s="25">
        <v>81395.154348384109</v>
      </c>
      <c r="F4998" s="25">
        <v>68892.596035153765</v>
      </c>
      <c r="G4998" s="25">
        <v>76444.34012014413</v>
      </c>
      <c r="H4998" s="25">
        <v>114320.22110863165</v>
      </c>
      <c r="I4998" s="25">
        <v>134323.5812713154</v>
      </c>
      <c r="J4998" s="25">
        <v>205788.51871822093</v>
      </c>
      <c r="K4998" s="25">
        <v>231896.51365310294</v>
      </c>
      <c r="L4998" s="34">
        <v>207110.67401941077</v>
      </c>
      <c r="M4998" s="34">
        <v>233218.66895429278</v>
      </c>
      <c r="O4998" s="25">
        <v>5.3682851571178247</v>
      </c>
      <c r="P4998" s="34">
        <v>10.052395449455243</v>
      </c>
      <c r="Q4998" s="34">
        <v>43.273654991665957</v>
      </c>
      <c r="R4998" s="25">
        <v>15.138910134743643</v>
      </c>
      <c r="S4998" s="25">
        <v>8.7003801100664191</v>
      </c>
      <c r="T4998" s="25">
        <v>8.1749951186371739</v>
      </c>
      <c r="U4998" s="25">
        <v>4.8706857142804205</v>
      </c>
      <c r="V4998" s="25">
        <v>5.4143600435970995</v>
      </c>
      <c r="W4998" s="25">
        <v>6.6122415228880627</v>
      </c>
      <c r="X4998" s="25">
        <v>7.4727315178822806</v>
      </c>
      <c r="Y4998" s="34">
        <v>5.1389884675072661</v>
      </c>
      <c r="Z4998" s="34">
        <v>6.1364748893810939</v>
      </c>
    </row>
    <row r="4999" spans="1:26" x14ac:dyDescent="0.25">
      <c r="A4999" s="39">
        <v>43963</v>
      </c>
      <c r="B4999" s="25">
        <v>49777.124444100002</v>
      </c>
      <c r="C4999" s="34">
        <v>65700.979340380814</v>
      </c>
      <c r="D4999" s="34">
        <v>15607.072443676003</v>
      </c>
      <c r="E4999" s="25">
        <v>81308.051784056821</v>
      </c>
      <c r="F4999" s="25">
        <v>69616.701909873766</v>
      </c>
      <c r="G4999" s="25">
        <v>77173.955336644125</v>
      </c>
      <c r="H4999" s="25">
        <v>115039.81628699166</v>
      </c>
      <c r="I4999" s="25">
        <v>135057.67856063537</v>
      </c>
      <c r="J4999" s="25">
        <v>206583.06279152093</v>
      </c>
      <c r="K4999" s="25">
        <v>232702.36940892288</v>
      </c>
      <c r="L4999" s="34">
        <v>207906.27009271077</v>
      </c>
      <c r="M4999" s="34">
        <v>234025.57671011271</v>
      </c>
      <c r="O4999" s="25">
        <v>6.4525705745127393</v>
      </c>
      <c r="P4999" s="34">
        <v>9.7409004878458827</v>
      </c>
      <c r="Q4999" s="34">
        <v>44.191878887218763</v>
      </c>
      <c r="R4999" s="25">
        <v>15.015697710037635</v>
      </c>
      <c r="S4999" s="25">
        <v>9.8428916185866235</v>
      </c>
      <c r="T4999" s="25">
        <v>9.2074603392058307</v>
      </c>
      <c r="U4999" s="25">
        <v>5.5308002509693699</v>
      </c>
      <c r="V4999" s="25">
        <v>5.990464367432069</v>
      </c>
      <c r="W4999" s="25">
        <v>7.0238685911562682</v>
      </c>
      <c r="X4999" s="25">
        <v>7.8462063835585072</v>
      </c>
      <c r="Y4999" s="34">
        <v>5.5428699515086333</v>
      </c>
      <c r="Z4999" s="34">
        <v>6.5036939681436756</v>
      </c>
    </row>
    <row r="5000" spans="1:26" x14ac:dyDescent="0.25">
      <c r="A5000" s="39">
        <v>43964</v>
      </c>
      <c r="B5000" s="25">
        <v>49992.1235734</v>
      </c>
      <c r="C5000" s="34">
        <v>65514.092329431136</v>
      </c>
      <c r="D5000" s="34">
        <v>15625.828956137402</v>
      </c>
      <c r="E5000" s="25">
        <v>81139.921285568533</v>
      </c>
      <c r="F5000" s="25">
        <v>69864.143336213747</v>
      </c>
      <c r="G5000" s="25">
        <v>77415.688593444109</v>
      </c>
      <c r="H5000" s="25">
        <v>115126.46215309165</v>
      </c>
      <c r="I5000" s="25">
        <v>135144.19181269538</v>
      </c>
      <c r="J5000" s="25">
        <v>206653.84020831092</v>
      </c>
      <c r="K5000" s="25">
        <v>232771.08874078293</v>
      </c>
      <c r="L5000" s="34">
        <v>207977.91150950076</v>
      </c>
      <c r="M5000" s="34">
        <v>234095.16004197276</v>
      </c>
      <c r="O5000" s="25">
        <v>6.9123643099055609</v>
      </c>
      <c r="P5000" s="34">
        <v>9.428741535620123</v>
      </c>
      <c r="Q5000" s="34">
        <v>44.365168066399605</v>
      </c>
      <c r="R5000" s="25">
        <v>14.777865832804537</v>
      </c>
      <c r="S5000" s="25">
        <v>10.23331059894279</v>
      </c>
      <c r="T5000" s="25">
        <v>9.5495326735768771</v>
      </c>
      <c r="U5000" s="25">
        <v>5.6102841017185767</v>
      </c>
      <c r="V5000" s="25">
        <v>6.0583581729342972</v>
      </c>
      <c r="W5000" s="25">
        <v>7.0605360354830005</v>
      </c>
      <c r="X5000" s="25">
        <v>7.8780544445178569</v>
      </c>
      <c r="Y5000" s="34">
        <v>5.5792384589713251</v>
      </c>
      <c r="Z5000" s="34">
        <v>6.5353609422662773</v>
      </c>
    </row>
    <row r="5001" spans="1:26" x14ac:dyDescent="0.25">
      <c r="A5001" s="39">
        <v>43965</v>
      </c>
      <c r="B5001" s="25">
        <v>50044.8822679</v>
      </c>
      <c r="C5001" s="34">
        <v>65540.794721271464</v>
      </c>
      <c r="D5001" s="34">
        <v>15697.084288991002</v>
      </c>
      <c r="E5001" s="25">
        <v>81237.879010262463</v>
      </c>
      <c r="F5001" s="25">
        <v>69730.073136433755</v>
      </c>
      <c r="G5001" s="25">
        <v>77332.013812994119</v>
      </c>
      <c r="H5001" s="25">
        <v>114899.06342628165</v>
      </c>
      <c r="I5001" s="25">
        <v>134973.3062304054</v>
      </c>
      <c r="J5001" s="25">
        <v>206475.15883336094</v>
      </c>
      <c r="K5001" s="25">
        <v>232641.43867934294</v>
      </c>
      <c r="L5001" s="34">
        <v>207800.62113455078</v>
      </c>
      <c r="M5001" s="34">
        <v>233966.90098053278</v>
      </c>
      <c r="O5001" s="25">
        <v>7.0341210665442189</v>
      </c>
      <c r="P5001" s="34">
        <v>10.090024363876072</v>
      </c>
      <c r="Q5001" s="34">
        <v>44.609524787203078</v>
      </c>
      <c r="R5001" s="25">
        <v>15.413363244563904</v>
      </c>
      <c r="S5001" s="25">
        <v>10.436274360169939</v>
      </c>
      <c r="T5001" s="25">
        <v>9.7053316815093993</v>
      </c>
      <c r="U5001" s="25">
        <v>5.6635570826653048</v>
      </c>
      <c r="V5001" s="25">
        <v>6.1132656978641675</v>
      </c>
      <c r="W5001" s="25">
        <v>7.1249392918731225</v>
      </c>
      <c r="X5001" s="25">
        <v>7.9396812457230626</v>
      </c>
      <c r="Y5001" s="34">
        <v>5.6389533358774946</v>
      </c>
      <c r="Z5001" s="34">
        <v>6.593240751631102</v>
      </c>
    </row>
    <row r="5002" spans="1:26" x14ac:dyDescent="0.25">
      <c r="A5002" s="39">
        <v>43966</v>
      </c>
      <c r="B5002" s="25">
        <v>50080.110469400002</v>
      </c>
      <c r="C5002" s="34">
        <v>65946.523671921794</v>
      </c>
      <c r="D5002" s="34">
        <v>15784.0549307742</v>
      </c>
      <c r="E5002" s="25">
        <v>81730.578602695998</v>
      </c>
      <c r="F5002" s="25">
        <v>69323.168202053756</v>
      </c>
      <c r="G5002" s="25">
        <v>76934.453862634109</v>
      </c>
      <c r="H5002" s="25">
        <v>114950.93638208164</v>
      </c>
      <c r="I5002" s="25">
        <v>135032.04017322537</v>
      </c>
      <c r="J5002" s="25">
        <v>206539.02271991089</v>
      </c>
      <c r="K5002" s="25">
        <v>232716.93301843296</v>
      </c>
      <c r="L5002" s="34">
        <v>207850.56102110073</v>
      </c>
      <c r="M5002" s="34">
        <v>234028.4713196228</v>
      </c>
      <c r="O5002" s="25">
        <v>7.3934713792516149</v>
      </c>
      <c r="P5002" s="34">
        <v>11.119593722035415</v>
      </c>
      <c r="Q5002" s="34">
        <v>45.759618332842457</v>
      </c>
      <c r="R5002" s="25">
        <v>16.464867015746233</v>
      </c>
      <c r="S5002" s="25">
        <v>10.670265671042367</v>
      </c>
      <c r="T5002" s="25">
        <v>9.9303503201992438</v>
      </c>
      <c r="U5002" s="25">
        <v>6.1957105464947482</v>
      </c>
      <c r="V5002" s="25">
        <v>6.5814813269986505</v>
      </c>
      <c r="W5002" s="25">
        <v>7.2174248408860997</v>
      </c>
      <c r="X5002" s="25">
        <v>8.0315125164864156</v>
      </c>
      <c r="Y5002" s="34">
        <v>5.7201185502862906</v>
      </c>
      <c r="Z5002" s="34">
        <v>6.6749534792832188</v>
      </c>
    </row>
    <row r="5003" spans="1:26" x14ac:dyDescent="0.25">
      <c r="A5003" s="39">
        <v>43969</v>
      </c>
      <c r="B5003" s="25">
        <v>50134.266650699996</v>
      </c>
      <c r="C5003" s="34">
        <v>65719.548430002731</v>
      </c>
      <c r="D5003" s="34">
        <v>15785.782689002201</v>
      </c>
      <c r="E5003" s="25">
        <v>81505.331119004928</v>
      </c>
      <c r="F5003" s="25">
        <v>69608.669211663742</v>
      </c>
      <c r="G5003" s="25">
        <v>77244.7054365441</v>
      </c>
      <c r="H5003" s="25">
        <v>114977.55886009164</v>
      </c>
      <c r="I5003" s="25">
        <v>135095.20251632537</v>
      </c>
      <c r="J5003" s="25">
        <v>206497.97219908095</v>
      </c>
      <c r="K5003" s="25">
        <v>232717.36523741295</v>
      </c>
      <c r="L5003" s="34">
        <v>207810.98950027078</v>
      </c>
      <c r="M5003" s="34">
        <v>234030.38253860277</v>
      </c>
      <c r="O5003" s="25">
        <v>7.9392894735059949</v>
      </c>
      <c r="P5003" s="34">
        <v>11.955220521424636</v>
      </c>
      <c r="Q5003" s="34">
        <v>41.771004121277365</v>
      </c>
      <c r="R5003" s="25">
        <v>16.70904829658879</v>
      </c>
      <c r="S5003" s="25">
        <v>11.413256953012162</v>
      </c>
      <c r="T5003" s="25">
        <v>10.699165399016808</v>
      </c>
      <c r="U5003" s="25">
        <v>7.0059302178066885</v>
      </c>
      <c r="V5003" s="25">
        <v>7.3513272019159137</v>
      </c>
      <c r="W5003" s="25">
        <v>7.454889518997998</v>
      </c>
      <c r="X5003" s="25">
        <v>8.2960623596658003</v>
      </c>
      <c r="Y5003" s="34">
        <v>5.9654074694100778</v>
      </c>
      <c r="Z5003" s="34">
        <v>6.9460666223086553</v>
      </c>
    </row>
    <row r="5004" spans="1:26" x14ac:dyDescent="0.25">
      <c r="A5004" s="39">
        <v>43970</v>
      </c>
      <c r="B5004" s="25">
        <v>50233.945998499999</v>
      </c>
      <c r="C5004" s="34">
        <v>65528.491558663045</v>
      </c>
      <c r="D5004" s="34">
        <v>15824.603224231203</v>
      </c>
      <c r="E5004" s="25">
        <v>81353.094782894244</v>
      </c>
      <c r="F5004" s="25">
        <v>69932.429551313748</v>
      </c>
      <c r="G5004" s="25">
        <v>77593.512857164111</v>
      </c>
      <c r="H5004" s="25">
        <v>115049.89419998163</v>
      </c>
      <c r="I5004" s="25">
        <v>135186.62503162542</v>
      </c>
      <c r="J5004" s="25">
        <v>206518.33018132095</v>
      </c>
      <c r="K5004" s="25">
        <v>232719.84796477295</v>
      </c>
      <c r="L5004" s="34">
        <v>207832.8514825108</v>
      </c>
      <c r="M5004" s="34">
        <v>234034.3692659628</v>
      </c>
      <c r="O5004" s="25">
        <v>8.1538995335608924</v>
      </c>
      <c r="P5004" s="34">
        <v>11.629749414669387</v>
      </c>
      <c r="Q5004" s="34">
        <v>42.119648617934182</v>
      </c>
      <c r="R5004" s="25">
        <v>16.491058164413317</v>
      </c>
      <c r="S5004" s="25">
        <v>11.931456687630515</v>
      </c>
      <c r="T5004" s="25">
        <v>11.199040311211794</v>
      </c>
      <c r="U5004" s="25">
        <v>7.0732504010606156</v>
      </c>
      <c r="V5004" s="25">
        <v>7.4239746991681566</v>
      </c>
      <c r="W5004" s="25">
        <v>7.4654831568392366</v>
      </c>
      <c r="X5004" s="25">
        <v>8.2972177079000389</v>
      </c>
      <c r="Y5004" s="34">
        <v>5.976555165986297</v>
      </c>
      <c r="Z5004" s="34">
        <v>6.9478884575986832</v>
      </c>
    </row>
    <row r="5005" spans="1:26" x14ac:dyDescent="0.25">
      <c r="A5005" s="39">
        <v>43971</v>
      </c>
      <c r="B5005" s="25">
        <v>50236.969670800005</v>
      </c>
      <c r="C5005" s="34">
        <v>65407.03828253338</v>
      </c>
      <c r="D5005" s="34">
        <v>15939.542156329404</v>
      </c>
      <c r="E5005" s="25">
        <v>81346.580438862788</v>
      </c>
      <c r="F5005" s="25">
        <v>70085.489212303743</v>
      </c>
      <c r="G5005" s="25">
        <v>77758.298227464096</v>
      </c>
      <c r="H5005" s="25">
        <v>115099.47120568164</v>
      </c>
      <c r="I5005" s="25">
        <v>135291.01753406538</v>
      </c>
      <c r="J5005" s="25">
        <v>206640.55018281093</v>
      </c>
      <c r="K5005" s="25">
        <v>232867.98522560296</v>
      </c>
      <c r="L5005" s="34">
        <v>207957.35148400077</v>
      </c>
      <c r="M5005" s="34">
        <v>234184.7865267928</v>
      </c>
      <c r="O5005" s="25">
        <v>8.1604095128917429</v>
      </c>
      <c r="P5005" s="34">
        <v>11.422850118539429</v>
      </c>
      <c r="Q5005" s="34">
        <v>43.151907083492681</v>
      </c>
      <c r="R5005" s="25">
        <v>16.481730150138052</v>
      </c>
      <c r="S5005" s="25">
        <v>12.176438749953311</v>
      </c>
      <c r="T5005" s="25">
        <v>11.435193751879137</v>
      </c>
      <c r="U5005" s="25">
        <v>7.1193901318475472</v>
      </c>
      <c r="V5005" s="25">
        <v>7.5069285974422639</v>
      </c>
      <c r="W5005" s="25">
        <v>7.5290825065919664</v>
      </c>
      <c r="X5005" s="25">
        <v>8.3661540419818223</v>
      </c>
      <c r="Y5005" s="34">
        <v>6.0400392647798729</v>
      </c>
      <c r="Z5005" s="34">
        <v>7.0166254062947297</v>
      </c>
    </row>
    <row r="5006" spans="1:26" x14ac:dyDescent="0.25">
      <c r="A5006" s="39">
        <v>43972</v>
      </c>
      <c r="B5006" s="25">
        <v>50361.361764400004</v>
      </c>
      <c r="C5006" s="34">
        <v>65160.955262153686</v>
      </c>
      <c r="D5006" s="34">
        <v>15904.694211634203</v>
      </c>
      <c r="E5006" s="25">
        <v>81065.649473787897</v>
      </c>
      <c r="F5006" s="25">
        <v>70073.488184973758</v>
      </c>
      <c r="G5006" s="25">
        <v>77729.505920134121</v>
      </c>
      <c r="H5006" s="25">
        <v>114804.41101131165</v>
      </c>
      <c r="I5006" s="25">
        <v>134982.80282988539</v>
      </c>
      <c r="J5006" s="25">
        <v>206684.84171759096</v>
      </c>
      <c r="K5006" s="25">
        <v>232925.46004329296</v>
      </c>
      <c r="L5006" s="34">
        <v>208003.11701878079</v>
      </c>
      <c r="M5006" s="34">
        <v>234243.73534448279</v>
      </c>
      <c r="O5006" s="25">
        <v>8.712219766831474</v>
      </c>
      <c r="P5006" s="34">
        <v>12.693334865898919</v>
      </c>
      <c r="Q5006" s="34">
        <v>43.295696428861689</v>
      </c>
      <c r="R5006" s="25">
        <v>17.621638732003973</v>
      </c>
      <c r="S5006" s="25">
        <v>12.49975844480462</v>
      </c>
      <c r="T5006" s="25">
        <v>11.742272013868504</v>
      </c>
      <c r="U5006" s="25">
        <v>7.0176823533654176</v>
      </c>
      <c r="V5006" s="25">
        <v>7.4430093091360172</v>
      </c>
      <c r="W5006" s="25">
        <v>7.6875657361362704</v>
      </c>
      <c r="X5006" s="25">
        <v>8.5295329084085658</v>
      </c>
      <c r="Y5006" s="34">
        <v>6.1929705106931632</v>
      </c>
      <c r="Z5006" s="34">
        <v>7.1749059613706256</v>
      </c>
    </row>
    <row r="5007" spans="1:26" x14ac:dyDescent="0.25">
      <c r="A5007" s="39">
        <v>43973</v>
      </c>
      <c r="B5007" s="25">
        <v>50393.408763599997</v>
      </c>
      <c r="C5007" s="34">
        <v>65058.260265953992</v>
      </c>
      <c r="D5007" s="34">
        <v>15903.493225054397</v>
      </c>
      <c r="E5007" s="25">
        <v>80961.753491008392</v>
      </c>
      <c r="F5007" s="25">
        <v>70102.283605593751</v>
      </c>
      <c r="G5007" s="25">
        <v>77752.328083414104</v>
      </c>
      <c r="H5007" s="25">
        <v>114953.67953599164</v>
      </c>
      <c r="I5007" s="25">
        <v>135111.05130565536</v>
      </c>
      <c r="J5007" s="25">
        <v>206623.65300565097</v>
      </c>
      <c r="K5007" s="25">
        <v>232851.7048789429</v>
      </c>
      <c r="L5007" s="34">
        <v>207925.87030684081</v>
      </c>
      <c r="M5007" s="34">
        <v>234153.92218013274</v>
      </c>
      <c r="O5007" s="25">
        <v>8.8576511661830448</v>
      </c>
      <c r="P5007" s="34">
        <v>12.656818167964667</v>
      </c>
      <c r="Q5007" s="34">
        <v>42.90972194610967</v>
      </c>
      <c r="R5007" s="25">
        <v>17.544703150547413</v>
      </c>
      <c r="S5007" s="25">
        <v>12.33956414362256</v>
      </c>
      <c r="T5007" s="25">
        <v>11.707567184674406</v>
      </c>
      <c r="U5007" s="25">
        <v>7.0600400829554211</v>
      </c>
      <c r="V5007" s="25">
        <v>7.5194848130656577</v>
      </c>
      <c r="W5007" s="25">
        <v>7.6178911241240543</v>
      </c>
      <c r="X5007" s="25">
        <v>8.4973590233147878</v>
      </c>
      <c r="Y5007" s="34">
        <v>6.1157288042641644</v>
      </c>
      <c r="Z5007" s="34">
        <v>7.1347726804743994</v>
      </c>
    </row>
    <row r="5008" spans="1:26" x14ac:dyDescent="0.25">
      <c r="A5008" s="39">
        <v>43976</v>
      </c>
      <c r="B5008" s="25">
        <v>50525.596132400002</v>
      </c>
      <c r="C5008" s="34">
        <v>65132.277079714957</v>
      </c>
      <c r="D5008" s="34">
        <v>15994.538513248401</v>
      </c>
      <c r="E5008" s="25">
        <v>81126.815592963365</v>
      </c>
      <c r="F5008" s="25">
        <v>70223.585558853767</v>
      </c>
      <c r="G5008" s="25">
        <v>77873.489275344124</v>
      </c>
      <c r="H5008" s="25">
        <v>115149.49753970165</v>
      </c>
      <c r="I5008" s="25">
        <v>135313.03861087537</v>
      </c>
      <c r="J5008" s="25">
        <v>206777.38031604092</v>
      </c>
      <c r="K5008" s="25">
        <v>233016.81483482287</v>
      </c>
      <c r="L5008" s="34">
        <v>208080.72061723075</v>
      </c>
      <c r="M5008" s="34">
        <v>234320.15513601271</v>
      </c>
      <c r="O5008" s="25">
        <v>9.5839998592359912</v>
      </c>
      <c r="P5008" s="34">
        <v>13.043721790382158</v>
      </c>
      <c r="Q5008" s="34">
        <v>40.81485369837776</v>
      </c>
      <c r="R5008" s="25">
        <v>17.616943833781697</v>
      </c>
      <c r="S5008" s="25">
        <v>12.138030049400461</v>
      </c>
      <c r="T5008" s="25">
        <v>11.391660603761578</v>
      </c>
      <c r="U5008" s="25">
        <v>6.9238570693505475</v>
      </c>
      <c r="V5008" s="25">
        <v>7.3739731909549411</v>
      </c>
      <c r="W5008" s="25">
        <v>7.7435327264660403</v>
      </c>
      <c r="X5008" s="25">
        <v>8.5543666750500957</v>
      </c>
      <c r="Y5008" s="34">
        <v>6.2704807014235531</v>
      </c>
      <c r="Z5008" s="34">
        <v>7.2201586418762176</v>
      </c>
    </row>
    <row r="5009" spans="1:26" x14ac:dyDescent="0.25">
      <c r="A5009" s="39">
        <v>43977</v>
      </c>
      <c r="B5009" s="25">
        <v>50472.738484400004</v>
      </c>
      <c r="C5009" s="34">
        <v>64904.865211705292</v>
      </c>
      <c r="D5009" s="34">
        <v>15951.269593938003</v>
      </c>
      <c r="E5009" s="25">
        <v>80856.134805643291</v>
      </c>
      <c r="F5009" s="25">
        <v>70313.242762443755</v>
      </c>
      <c r="G5009" s="25">
        <v>78031.20070147411</v>
      </c>
      <c r="H5009" s="25">
        <v>114884.52304130164</v>
      </c>
      <c r="I5009" s="25">
        <v>135118.3820673954</v>
      </c>
      <c r="J5009" s="25">
        <v>206502.74415089091</v>
      </c>
      <c r="K5009" s="25">
        <v>232816.71659088289</v>
      </c>
      <c r="L5009" s="34">
        <v>207807.08945208075</v>
      </c>
      <c r="M5009" s="34">
        <v>234121.06189207273</v>
      </c>
      <c r="O5009" s="25">
        <v>9.4693579166488675</v>
      </c>
      <c r="P5009" s="34">
        <v>12.649025257545565</v>
      </c>
      <c r="Q5009" s="34">
        <v>40.433917009436485</v>
      </c>
      <c r="R5009" s="25">
        <v>17.224513208637426</v>
      </c>
      <c r="S5009" s="25">
        <v>12.281201066805902</v>
      </c>
      <c r="T5009" s="25">
        <v>11.617253906646607</v>
      </c>
      <c r="U5009" s="25">
        <v>6.6778108772325373</v>
      </c>
      <c r="V5009" s="25">
        <v>7.2195087971638205</v>
      </c>
      <c r="W5009" s="25">
        <v>7.6004306589067872</v>
      </c>
      <c r="X5009" s="25">
        <v>8.4611479167424832</v>
      </c>
      <c r="Y5009" s="34">
        <v>6.1307324567561716</v>
      </c>
      <c r="Z5009" s="34">
        <v>7.1290576045481391</v>
      </c>
    </row>
    <row r="5010" spans="1:26" x14ac:dyDescent="0.25">
      <c r="A5010" s="39">
        <v>43978</v>
      </c>
      <c r="B5010" s="25">
        <v>50650.169230899999</v>
      </c>
      <c r="C5010" s="34">
        <v>64370.207592135601</v>
      </c>
      <c r="D5010" s="34">
        <v>16059.346199810203</v>
      </c>
      <c r="E5010" s="25">
        <v>80429.5537919458</v>
      </c>
      <c r="F5010" s="25">
        <v>70494.450107323762</v>
      </c>
      <c r="G5010" s="25">
        <v>78214.261816244121</v>
      </c>
      <c r="H5010" s="25">
        <v>114841.86786113166</v>
      </c>
      <c r="I5010" s="25">
        <v>135076.8120604454</v>
      </c>
      <c r="J5010" s="25">
        <v>206683.17388516094</v>
      </c>
      <c r="K5010" s="25">
        <v>232968.19466526291</v>
      </c>
      <c r="L5010" s="34">
        <v>207987.91718635077</v>
      </c>
      <c r="M5010" s="34">
        <v>234272.93796645274</v>
      </c>
      <c r="O5010" s="25">
        <v>9.8541840718619156</v>
      </c>
      <c r="P5010" s="34">
        <v>11.721072329909221</v>
      </c>
      <c r="Q5010" s="34">
        <v>41.385416262228645</v>
      </c>
      <c r="R5010" s="25">
        <v>16.606059806246432</v>
      </c>
      <c r="S5010" s="25">
        <v>12.570565879548145</v>
      </c>
      <c r="T5010" s="25">
        <v>11.879107866909088</v>
      </c>
      <c r="U5010" s="25">
        <v>6.6382027461923565</v>
      </c>
      <c r="V5010" s="25">
        <v>7.1865220513363637</v>
      </c>
      <c r="W5010" s="25">
        <v>7.69444547304865</v>
      </c>
      <c r="X5010" s="25">
        <v>8.5317162422134949</v>
      </c>
      <c r="Y5010" s="34">
        <v>6.2230843584029083</v>
      </c>
      <c r="Z5010" s="34">
        <v>7.1985530211053472</v>
      </c>
    </row>
    <row r="5011" spans="1:26" x14ac:dyDescent="0.25">
      <c r="A5011" s="39">
        <v>43979</v>
      </c>
      <c r="B5011" s="25">
        <v>50564.502823699993</v>
      </c>
      <c r="C5011" s="34">
        <v>64131.591821015922</v>
      </c>
      <c r="D5011" s="34">
        <v>16786.166167309002</v>
      </c>
      <c r="E5011" s="25">
        <v>80917.757988324927</v>
      </c>
      <c r="F5011" s="25">
        <v>70527.271129443761</v>
      </c>
      <c r="G5011" s="25">
        <v>78336.456053884118</v>
      </c>
      <c r="H5011" s="25">
        <v>114582.86681708165</v>
      </c>
      <c r="I5011" s="25">
        <v>134927.66081855539</v>
      </c>
      <c r="J5011" s="25">
        <v>206556.63620493092</v>
      </c>
      <c r="K5011" s="25">
        <v>232930.16574985292</v>
      </c>
      <c r="L5011" s="34">
        <v>207862.18650612075</v>
      </c>
      <c r="M5011" s="34">
        <v>234235.71605104275</v>
      </c>
      <c r="O5011" s="25">
        <v>9.8558391149010216</v>
      </c>
      <c r="P5011" s="34">
        <v>10.916341962027754</v>
      </c>
      <c r="Q5011" s="34">
        <v>37.734550927654055</v>
      </c>
      <c r="R5011" s="25">
        <v>15.585044390572534</v>
      </c>
      <c r="S5011" s="25">
        <v>12.488806294986032</v>
      </c>
      <c r="T5011" s="25">
        <v>11.947002886210889</v>
      </c>
      <c r="U5011" s="25">
        <v>6.3111908225804259</v>
      </c>
      <c r="V5011" s="25">
        <v>6.9997871504893672</v>
      </c>
      <c r="W5011" s="25">
        <v>7.532200399392619</v>
      </c>
      <c r="X5011" s="25">
        <v>8.4254723728941947</v>
      </c>
      <c r="Y5011" s="34">
        <v>6.0639478817837267</v>
      </c>
      <c r="Z5011" s="34">
        <v>7.0939955461303272</v>
      </c>
    </row>
    <row r="5012" spans="1:26" x14ac:dyDescent="0.25">
      <c r="A5012" s="39">
        <v>43980</v>
      </c>
      <c r="B5012" s="25">
        <v>50584.398233800006</v>
      </c>
      <c r="C5012" s="34">
        <v>64397.24021245625</v>
      </c>
      <c r="D5012" s="34">
        <v>16499.280367813604</v>
      </c>
      <c r="E5012" s="25">
        <v>80896.520580269862</v>
      </c>
      <c r="F5012" s="25">
        <v>70536.47614530001</v>
      </c>
      <c r="G5012" s="25">
        <v>78410.848174860017</v>
      </c>
      <c r="H5012" s="25">
        <v>115003.16102507</v>
      </c>
      <c r="I5012" s="25">
        <v>135424.74534960001</v>
      </c>
      <c r="J5012" s="25">
        <v>207019.08853813997</v>
      </c>
      <c r="K5012" s="25">
        <v>233482.28197469996</v>
      </c>
      <c r="L5012" s="34">
        <v>208202.44620921084</v>
      </c>
      <c r="M5012" s="34">
        <v>234665.63964577083</v>
      </c>
      <c r="O5012" s="25">
        <v>9.8121057934881897</v>
      </c>
      <c r="P5012" s="34">
        <v>8.5189380868400342</v>
      </c>
      <c r="Q5012" s="34">
        <v>36.8455043195572</v>
      </c>
      <c r="R5012" s="25">
        <v>13.302346485392857</v>
      </c>
      <c r="S5012" s="25">
        <v>10.140740348983069</v>
      </c>
      <c r="T5012" s="25">
        <v>9.8550041651640718</v>
      </c>
      <c r="U5012" s="25">
        <v>4.0438827205088401</v>
      </c>
      <c r="V5012" s="25">
        <v>5.0527340628556461</v>
      </c>
      <c r="W5012" s="25">
        <v>6.0408768266792423</v>
      </c>
      <c r="X5012" s="25">
        <v>7.0827198305986716</v>
      </c>
      <c r="Y5012" s="34">
        <v>4.5895660255480308</v>
      </c>
      <c r="Z5012" s="34">
        <v>5.7625984621909154</v>
      </c>
    </row>
    <row r="5013" spans="1:26" x14ac:dyDescent="0.25">
      <c r="A5013" s="39">
        <v>43983</v>
      </c>
      <c r="B5013" s="25">
        <v>50613.845524600001</v>
      </c>
      <c r="C5013" s="34">
        <v>63801.858512987194</v>
      </c>
      <c r="D5013" s="34">
        <v>16405.277674966601</v>
      </c>
      <c r="E5013" s="25">
        <v>80207.136187953787</v>
      </c>
      <c r="F5013" s="25">
        <v>70587.603696023754</v>
      </c>
      <c r="G5013" s="25">
        <v>78455.63715963412</v>
      </c>
      <c r="H5013" s="25">
        <v>115256.85937577166</v>
      </c>
      <c r="I5013" s="25">
        <v>135684.02309385539</v>
      </c>
      <c r="J5013" s="25">
        <v>207262.39212392099</v>
      </c>
      <c r="K5013" s="25">
        <v>233724.45433605296</v>
      </c>
      <c r="L5013" s="34">
        <v>208559.78042511083</v>
      </c>
      <c r="M5013" s="34">
        <v>235021.84263724281</v>
      </c>
      <c r="O5013" s="25">
        <v>9.5435376251261861</v>
      </c>
      <c r="P5013" s="34">
        <v>7.4664471075810201</v>
      </c>
      <c r="Q5013" s="34">
        <v>37.285756220486576</v>
      </c>
      <c r="R5013" s="25">
        <v>12.462781450619055</v>
      </c>
      <c r="S5013" s="25">
        <v>11.268363435698969</v>
      </c>
      <c r="T5013" s="25">
        <v>10.832517431763232</v>
      </c>
      <c r="U5013" s="25">
        <v>5.4757933372224343</v>
      </c>
      <c r="V5013" s="25">
        <v>6.2627332284255655</v>
      </c>
      <c r="W5013" s="25">
        <v>6.8822837532009906</v>
      </c>
      <c r="X5013" s="25">
        <v>7.8328565079597512</v>
      </c>
      <c r="Y5013" s="34">
        <v>5.4605059955606716</v>
      </c>
      <c r="Z5013" s="34">
        <v>6.5416610939780018</v>
      </c>
    </row>
    <row r="5014" spans="1:26" x14ac:dyDescent="0.25">
      <c r="A5014" s="39">
        <v>43984</v>
      </c>
      <c r="B5014" s="25">
        <v>51038.276722900002</v>
      </c>
      <c r="C5014" s="34">
        <v>63851.60006611752</v>
      </c>
      <c r="D5014" s="34">
        <v>16315.183971672603</v>
      </c>
      <c r="E5014" s="25">
        <v>80166.784037790116</v>
      </c>
      <c r="F5014" s="25">
        <v>70567.776172773752</v>
      </c>
      <c r="G5014" s="25">
        <v>78434.365294024115</v>
      </c>
      <c r="H5014" s="25">
        <v>115204.39495015163</v>
      </c>
      <c r="I5014" s="25">
        <v>135639.80363919536</v>
      </c>
      <c r="J5014" s="25">
        <v>207239.28217442092</v>
      </c>
      <c r="K5014" s="25">
        <v>233703.05352958295</v>
      </c>
      <c r="L5014" s="34">
        <v>208538.35447561077</v>
      </c>
      <c r="M5014" s="34">
        <v>235002.1258307728</v>
      </c>
      <c r="O5014" s="25">
        <v>10.462133998477352</v>
      </c>
      <c r="P5014" s="34">
        <v>7.5502306855694368</v>
      </c>
      <c r="Q5014" s="34">
        <v>36.531817004553993</v>
      </c>
      <c r="R5014" s="25">
        <v>12.406201509474112</v>
      </c>
      <c r="S5014" s="25">
        <v>11.237108995152845</v>
      </c>
      <c r="T5014" s="25">
        <v>10.802467144729944</v>
      </c>
      <c r="U5014" s="25">
        <v>5.4277812107058399</v>
      </c>
      <c r="V5014" s="25">
        <v>6.2281021789703628</v>
      </c>
      <c r="W5014" s="25">
        <v>6.8703662791494979</v>
      </c>
      <c r="X5014" s="25">
        <v>7.8229828723584083</v>
      </c>
      <c r="Y5014" s="34">
        <v>5.4496717327363386</v>
      </c>
      <c r="Z5014" s="34">
        <v>6.532722940446356</v>
      </c>
    </row>
    <row r="5015" spans="1:26" x14ac:dyDescent="0.25">
      <c r="A5015" s="39">
        <v>43985</v>
      </c>
      <c r="B5015" s="25">
        <v>51308.3489224</v>
      </c>
      <c r="C5015" s="34">
        <v>64228.490323519705</v>
      </c>
      <c r="D5015" s="34">
        <v>16241.670370928801</v>
      </c>
      <c r="E5015" s="25">
        <v>80470.16069444851</v>
      </c>
      <c r="F5015" s="25">
        <v>71078.608250043762</v>
      </c>
      <c r="G5015" s="25">
        <v>78959.360543354123</v>
      </c>
      <c r="H5015" s="25">
        <v>115662.24419133164</v>
      </c>
      <c r="I5015" s="25">
        <v>136115.77303812539</v>
      </c>
      <c r="J5015" s="25">
        <v>207621.20056504096</v>
      </c>
      <c r="K5015" s="25">
        <v>234107.82648937296</v>
      </c>
      <c r="L5015" s="34">
        <v>208922.41686623081</v>
      </c>
      <c r="M5015" s="34">
        <v>235409.04279056282</v>
      </c>
      <c r="O5015" s="25">
        <v>11.046651215867008</v>
      </c>
      <c r="P5015" s="34">
        <v>8.1850563451421934</v>
      </c>
      <c r="Q5015" s="34">
        <v>35.916626547521744</v>
      </c>
      <c r="R5015" s="25">
        <v>12.831582395222728</v>
      </c>
      <c r="S5015" s="25">
        <v>12.04234173081935</v>
      </c>
      <c r="T5015" s="25">
        <v>11.544116148288076</v>
      </c>
      <c r="U5015" s="25">
        <v>5.84677589964544</v>
      </c>
      <c r="V5015" s="25">
        <v>6.6008638948314102</v>
      </c>
      <c r="W5015" s="25">
        <v>7.0673161907012672</v>
      </c>
      <c r="X5015" s="25">
        <v>8.0097319423918947</v>
      </c>
      <c r="Y5015" s="34">
        <v>5.6438770294915175</v>
      </c>
      <c r="Z5015" s="34">
        <v>6.7171892365865515</v>
      </c>
    </row>
    <row r="5016" spans="1:26" x14ac:dyDescent="0.25">
      <c r="A5016" s="39">
        <v>43986</v>
      </c>
      <c r="B5016" s="25">
        <v>51398.365173899998</v>
      </c>
      <c r="C5016" s="34">
        <v>64265.660524898965</v>
      </c>
      <c r="D5016" s="34">
        <v>16257.870025768001</v>
      </c>
      <c r="E5016" s="25">
        <v>80523.530550666968</v>
      </c>
      <c r="F5016" s="25">
        <v>70759.305937413752</v>
      </c>
      <c r="G5016" s="25">
        <v>78600.976802934107</v>
      </c>
      <c r="H5016" s="25">
        <v>115614.00728042165</v>
      </c>
      <c r="I5016" s="25">
        <v>136034.49581065538</v>
      </c>
      <c r="J5016" s="25">
        <v>207627.15728083096</v>
      </c>
      <c r="K5016" s="25">
        <v>234083.12012546291</v>
      </c>
      <c r="L5016" s="34">
        <v>208930.65758202079</v>
      </c>
      <c r="M5016" s="34">
        <v>235386.62042665275</v>
      </c>
      <c r="O5016" s="25">
        <v>11.118492257954028</v>
      </c>
      <c r="P5016" s="34">
        <v>6.2581232013326105</v>
      </c>
      <c r="Q5016" s="34">
        <v>37.53357091677978</v>
      </c>
      <c r="R5016" s="25">
        <v>11.371523788995997</v>
      </c>
      <c r="S5016" s="25">
        <v>11.330642474218156</v>
      </c>
      <c r="T5016" s="25">
        <v>10.831868735292316</v>
      </c>
      <c r="U5016" s="25">
        <v>4.9099485197517723</v>
      </c>
      <c r="V5016" s="25">
        <v>5.7583845331481864</v>
      </c>
      <c r="W5016" s="25">
        <v>6.5833660461227073</v>
      </c>
      <c r="X5016" s="25">
        <v>7.5542694205552818</v>
      </c>
      <c r="Y5016" s="34">
        <v>5.1756765955096151</v>
      </c>
      <c r="Z5016" s="34">
        <v>6.2748751528681757</v>
      </c>
    </row>
    <row r="5017" spans="1:26" x14ac:dyDescent="0.25">
      <c r="A5017" s="39">
        <v>43987</v>
      </c>
      <c r="B5017" s="25">
        <v>51428.693751400002</v>
      </c>
      <c r="C5017" s="34">
        <v>63945.232656978224</v>
      </c>
      <c r="D5017" s="34">
        <v>16156.304157127403</v>
      </c>
      <c r="E5017" s="25">
        <v>80101.536814105624</v>
      </c>
      <c r="F5017" s="25">
        <v>70724.907510843754</v>
      </c>
      <c r="G5017" s="25">
        <v>78598.586913244115</v>
      </c>
      <c r="H5017" s="25">
        <v>115546.81997071164</v>
      </c>
      <c r="I5017" s="25">
        <v>136006.3594210954</v>
      </c>
      <c r="J5017" s="25">
        <v>207546.51092958095</v>
      </c>
      <c r="K5017" s="25">
        <v>234043.76738835298</v>
      </c>
      <c r="L5017" s="34">
        <v>208844.67223077078</v>
      </c>
      <c r="M5017" s="34">
        <v>235341.92868954281</v>
      </c>
      <c r="O5017" s="25">
        <v>11.054394073866259</v>
      </c>
      <c r="P5017" s="34">
        <v>5.2513493550133461</v>
      </c>
      <c r="Q5017" s="34">
        <v>37.056588650042798</v>
      </c>
      <c r="R5017" s="25">
        <v>10.419631506644622</v>
      </c>
      <c r="S5017" s="25">
        <v>11.471078026250069</v>
      </c>
      <c r="T5017" s="25">
        <v>10.934096414610739</v>
      </c>
      <c r="U5017" s="25">
        <v>4.9810642936657601</v>
      </c>
      <c r="V5017" s="25">
        <v>5.8110817679132731</v>
      </c>
      <c r="W5017" s="25">
        <v>6.6195183659062184</v>
      </c>
      <c r="X5017" s="25">
        <v>7.5822572218778861</v>
      </c>
      <c r="Y5017" s="34">
        <v>5.2064582936580006</v>
      </c>
      <c r="Z5017" s="34">
        <v>6.2985426595960847</v>
      </c>
    </row>
    <row r="5018" spans="1:26" x14ac:dyDescent="0.25">
      <c r="A5018" s="39">
        <v>43990</v>
      </c>
      <c r="B5018" s="25">
        <v>51590.7164338</v>
      </c>
      <c r="C5018" s="34">
        <v>64821.176817335996</v>
      </c>
      <c r="D5018" s="34">
        <v>16066.261429601602</v>
      </c>
      <c r="E5018" s="25">
        <v>80887.4382469376</v>
      </c>
      <c r="F5018" s="25">
        <v>70576.122765953754</v>
      </c>
      <c r="G5018" s="25">
        <v>78395.228011814121</v>
      </c>
      <c r="H5018" s="25">
        <v>115871.64215287163</v>
      </c>
      <c r="I5018" s="25">
        <v>136253.8657853154</v>
      </c>
      <c r="J5018" s="25">
        <v>207910.54603674094</v>
      </c>
      <c r="K5018" s="25">
        <v>234362.40760683297</v>
      </c>
      <c r="L5018" s="34">
        <v>209211.69033793078</v>
      </c>
      <c r="M5018" s="34">
        <v>235663.55190802281</v>
      </c>
      <c r="O5018" s="25">
        <v>10.716076664010398</v>
      </c>
      <c r="P5018" s="34">
        <v>6.3640807566616608</v>
      </c>
      <c r="Q5018" s="34">
        <v>35.396492219305806</v>
      </c>
      <c r="R5018" s="25">
        <v>11.095664789927739</v>
      </c>
      <c r="S5018" s="25">
        <v>9.3626754763482811</v>
      </c>
      <c r="T5018" s="25">
        <v>9.3191950172229134</v>
      </c>
      <c r="U5018" s="25">
        <v>4.1615056878197887</v>
      </c>
      <c r="V5018" s="25">
        <v>5.2148762258054759</v>
      </c>
      <c r="W5018" s="25">
        <v>6.1751584566506423</v>
      </c>
      <c r="X5018" s="25">
        <v>7.2511044180479489</v>
      </c>
      <c r="Y5018" s="34">
        <v>4.7818464459222554</v>
      </c>
      <c r="Z5018" s="34">
        <v>5.9814152523672615</v>
      </c>
    </row>
    <row r="5019" spans="1:26" x14ac:dyDescent="0.25">
      <c r="A5019" s="39">
        <v>43991</v>
      </c>
      <c r="B5019" s="25">
        <v>51708.365024800005</v>
      </c>
      <c r="C5019" s="34">
        <v>65402.401915575269</v>
      </c>
      <c r="D5019" s="34">
        <v>15979.316970860602</v>
      </c>
      <c r="E5019" s="25">
        <v>81381.718886435876</v>
      </c>
      <c r="F5019" s="25">
        <v>70670.449939533763</v>
      </c>
      <c r="G5019" s="25">
        <v>78478.763107274121</v>
      </c>
      <c r="H5019" s="25">
        <v>115856.47790413165</v>
      </c>
      <c r="I5019" s="25">
        <v>136195.20343567539</v>
      </c>
      <c r="J5019" s="25">
        <v>208132.28582471091</v>
      </c>
      <c r="K5019" s="25">
        <v>234628.64711170294</v>
      </c>
      <c r="L5019" s="34">
        <v>209435.24112590073</v>
      </c>
      <c r="M5019" s="34">
        <v>235931.60241289277</v>
      </c>
      <c r="O5019" s="25">
        <v>10.96855601147757</v>
      </c>
      <c r="P5019" s="34">
        <v>7.3178041588320974</v>
      </c>
      <c r="Q5019" s="34">
        <v>34.663778215925525</v>
      </c>
      <c r="R5019" s="25">
        <v>11.774539500611624</v>
      </c>
      <c r="S5019" s="25">
        <v>9.5088420787138084</v>
      </c>
      <c r="T5019" s="25">
        <v>9.4356815639550451</v>
      </c>
      <c r="U5019" s="25">
        <v>4.1478739574668522</v>
      </c>
      <c r="V5019" s="25">
        <v>5.1695773139477152</v>
      </c>
      <c r="W5019" s="25">
        <v>6.2883958925221917</v>
      </c>
      <c r="X5019" s="25">
        <v>7.3729434161560414</v>
      </c>
      <c r="Y5019" s="34">
        <v>4.8938099040832128</v>
      </c>
      <c r="Z5019" s="34">
        <v>6.1019615635605984</v>
      </c>
    </row>
    <row r="5020" spans="1:26" x14ac:dyDescent="0.25">
      <c r="A5020" s="39">
        <v>43992</v>
      </c>
      <c r="B5020" s="25">
        <v>51829.675736099998</v>
      </c>
      <c r="C5020" s="34">
        <v>65366.314113854525</v>
      </c>
      <c r="D5020" s="34">
        <v>16090.461578786002</v>
      </c>
      <c r="E5020" s="25">
        <v>81456.775692640527</v>
      </c>
      <c r="F5020" s="25">
        <v>71035.407951443762</v>
      </c>
      <c r="G5020" s="25">
        <v>78829.633574264124</v>
      </c>
      <c r="H5020" s="25">
        <v>116050.71271630164</v>
      </c>
      <c r="I5020" s="25">
        <v>136371.06543920541</v>
      </c>
      <c r="J5020" s="25">
        <v>208289.26718987091</v>
      </c>
      <c r="K5020" s="25">
        <v>234770.42414364291</v>
      </c>
      <c r="L5020" s="34">
        <v>209594.16849106076</v>
      </c>
      <c r="M5020" s="34">
        <v>236075.32544483276</v>
      </c>
      <c r="O5020" s="25">
        <v>11.228894439413327</v>
      </c>
      <c r="P5020" s="34">
        <v>7.2585882351938524</v>
      </c>
      <c r="Q5020" s="34">
        <v>35.600436075510864</v>
      </c>
      <c r="R5020" s="25">
        <v>11.877627025238869</v>
      </c>
      <c r="S5020" s="25">
        <v>10.074370235472529</v>
      </c>
      <c r="T5020" s="25">
        <v>9.9249572249797691</v>
      </c>
      <c r="U5020" s="25">
        <v>4.322479150909464</v>
      </c>
      <c r="V5020" s="25">
        <v>5.3053774898002448</v>
      </c>
      <c r="W5020" s="25">
        <v>6.3685626836654352</v>
      </c>
      <c r="X5020" s="25">
        <v>7.4378247399653707</v>
      </c>
      <c r="Y5020" s="34">
        <v>4.9734072857847478</v>
      </c>
      <c r="Z5020" s="34">
        <v>6.1665959552857474</v>
      </c>
    </row>
    <row r="5021" spans="1:26" x14ac:dyDescent="0.25">
      <c r="A5021" s="39">
        <v>43994</v>
      </c>
      <c r="B5021" s="25">
        <v>52239.156797900003</v>
      </c>
      <c r="C5021" s="34">
        <v>65864.716919742554</v>
      </c>
      <c r="D5021" s="34">
        <v>15925.412024026406</v>
      </c>
      <c r="E5021" s="25">
        <v>81790.128943768956</v>
      </c>
      <c r="F5021" s="25">
        <v>71261.863898233758</v>
      </c>
      <c r="G5021" s="25">
        <v>79054.896334754114</v>
      </c>
      <c r="H5021" s="25">
        <v>116444.58922871167</v>
      </c>
      <c r="I5021" s="25">
        <v>136758.50366676538</v>
      </c>
      <c r="J5021" s="25">
        <v>208819.31214025093</v>
      </c>
      <c r="K5021" s="25">
        <v>235293.89442894293</v>
      </c>
      <c r="L5021" s="34">
        <v>210120.24644144077</v>
      </c>
      <c r="M5021" s="34">
        <v>236594.82873013278</v>
      </c>
      <c r="O5021" s="25">
        <v>11.191296420525454</v>
      </c>
      <c r="P5021" s="34">
        <v>8.0458625315852128</v>
      </c>
      <c r="Q5021" s="34">
        <v>34.861154600478606</v>
      </c>
      <c r="R5021" s="25">
        <v>12.397389371610457</v>
      </c>
      <c r="S5021" s="25">
        <v>10.609265936304158</v>
      </c>
      <c r="T5021" s="25">
        <v>10.388796121218036</v>
      </c>
      <c r="U5021" s="25">
        <v>4.6854972274047446</v>
      </c>
      <c r="V5021" s="25">
        <v>5.5865154516246518</v>
      </c>
      <c r="W5021" s="25">
        <v>6.5735468792382346</v>
      </c>
      <c r="X5021" s="25">
        <v>7.5926143523270762</v>
      </c>
      <c r="Y5021" s="34">
        <v>5.1714911697413823</v>
      </c>
      <c r="Z5021" s="34">
        <v>6.3162670471696103</v>
      </c>
    </row>
    <row r="5022" spans="1:26" x14ac:dyDescent="0.25">
      <c r="A5022" s="39">
        <v>43997</v>
      </c>
      <c r="B5022" s="25">
        <v>52331.056068500002</v>
      </c>
      <c r="C5022" s="34">
        <v>65788.160930704558</v>
      </c>
      <c r="D5022" s="34">
        <v>15956.586298914801</v>
      </c>
      <c r="E5022" s="25">
        <v>81744.747229619359</v>
      </c>
      <c r="F5022" s="25">
        <v>71114.351861463743</v>
      </c>
      <c r="G5022" s="25">
        <v>78886.376784164109</v>
      </c>
      <c r="H5022" s="25">
        <v>115971.73312961162</v>
      </c>
      <c r="I5022" s="25">
        <v>136272.91560177537</v>
      </c>
      <c r="J5022" s="25">
        <v>208418.60643621092</v>
      </c>
      <c r="K5022" s="25">
        <v>234917.93763629292</v>
      </c>
      <c r="L5022" s="34">
        <v>209720.66773740074</v>
      </c>
      <c r="M5022" s="34">
        <v>236219.99893748274</v>
      </c>
      <c r="O5022" s="25">
        <v>11.719535021961324</v>
      </c>
      <c r="P5022" s="34">
        <v>9.4895414398583178</v>
      </c>
      <c r="Q5022" s="34">
        <v>33.739163687724847</v>
      </c>
      <c r="R5022" s="25">
        <v>13.506978368828793</v>
      </c>
      <c r="S5022" s="25">
        <v>11.678286399609018</v>
      </c>
      <c r="T5022" s="25">
        <v>11.426424709726657</v>
      </c>
      <c r="U5022" s="25">
        <v>5.9966195778079712</v>
      </c>
      <c r="V5022" s="25">
        <v>6.7969303315668306</v>
      </c>
      <c r="W5022" s="25">
        <v>7.2056737702892892</v>
      </c>
      <c r="X5022" s="25">
        <v>8.2276940916298216</v>
      </c>
      <c r="Y5022" s="34">
        <v>5.7835016572371556</v>
      </c>
      <c r="Z5022" s="34">
        <v>6.9335483064618675</v>
      </c>
    </row>
    <row r="5023" spans="1:26" x14ac:dyDescent="0.25">
      <c r="A5023" s="39">
        <v>43998</v>
      </c>
      <c r="B5023" s="25">
        <v>52298.7286561</v>
      </c>
      <c r="C5023" s="34">
        <v>65529.147518618578</v>
      </c>
      <c r="D5023" s="34">
        <v>15938.638224831002</v>
      </c>
      <c r="E5023" s="25">
        <v>81467.785743449582</v>
      </c>
      <c r="F5023" s="25">
        <v>70526.457668273753</v>
      </c>
      <c r="G5023" s="25">
        <v>78308.222078274106</v>
      </c>
      <c r="H5023" s="25">
        <v>115147.48432806163</v>
      </c>
      <c r="I5023" s="25">
        <v>135467.33956717537</v>
      </c>
      <c r="J5023" s="25">
        <v>207532.49415267093</v>
      </c>
      <c r="K5023" s="25">
        <v>234043.36691324299</v>
      </c>
      <c r="L5023" s="34">
        <v>208835.90345386078</v>
      </c>
      <c r="M5023" s="34">
        <v>235346.77621443284</v>
      </c>
      <c r="O5023" s="25">
        <v>11.650520487321248</v>
      </c>
      <c r="P5023" s="34">
        <v>9.0584720906795368</v>
      </c>
      <c r="Q5023" s="34">
        <v>33.588732989528715</v>
      </c>
      <c r="R5023" s="25">
        <v>13.12240244823335</v>
      </c>
      <c r="S5023" s="25">
        <v>10.755054810468746</v>
      </c>
      <c r="T5023" s="25">
        <v>10.609785456757969</v>
      </c>
      <c r="U5023" s="25">
        <v>5.2432671504736739</v>
      </c>
      <c r="V5023" s="25">
        <v>6.1656013014067312</v>
      </c>
      <c r="W5023" s="25">
        <v>6.7498782632690935</v>
      </c>
      <c r="X5023" s="25">
        <v>7.8247756358144738</v>
      </c>
      <c r="Y5023" s="34">
        <v>5.337224878396718</v>
      </c>
      <c r="Z5023" s="34">
        <v>6.5382523761529754</v>
      </c>
    </row>
    <row r="5024" spans="1:26" x14ac:dyDescent="0.25">
      <c r="A5024" s="39">
        <v>43999</v>
      </c>
      <c r="B5024" s="25">
        <v>52394.884675199995</v>
      </c>
      <c r="C5024" s="34">
        <v>65468.175281732583</v>
      </c>
      <c r="D5024" s="34">
        <v>15897.976551146205</v>
      </c>
      <c r="E5024" s="25">
        <v>81366.151832878793</v>
      </c>
      <c r="F5024" s="25">
        <v>70871.704611843743</v>
      </c>
      <c r="G5024" s="25">
        <v>78635.491445804102</v>
      </c>
      <c r="H5024" s="25">
        <v>115264.76171904163</v>
      </c>
      <c r="I5024" s="25">
        <v>135555.51535900537</v>
      </c>
      <c r="J5024" s="25">
        <v>207657.87377935092</v>
      </c>
      <c r="K5024" s="25">
        <v>234156.48637045294</v>
      </c>
      <c r="L5024" s="34">
        <v>208962.37308054077</v>
      </c>
      <c r="M5024" s="34">
        <v>235460.98567164279</v>
      </c>
      <c r="O5024" s="25">
        <v>11.85580023037387</v>
      </c>
      <c r="P5024" s="34">
        <v>8.9569975675622082</v>
      </c>
      <c r="Q5024" s="34">
        <v>33.247929629030622</v>
      </c>
      <c r="R5024" s="25">
        <v>12.981278296778175</v>
      </c>
      <c r="S5024" s="25">
        <v>11.297232107081246</v>
      </c>
      <c r="T5024" s="25">
        <v>11.072051021833328</v>
      </c>
      <c r="U5024" s="25">
        <v>5.3504571239380905</v>
      </c>
      <c r="V5024" s="25">
        <v>6.2347045700600567</v>
      </c>
      <c r="W5024" s="25">
        <v>6.8143706211498678</v>
      </c>
      <c r="X5024" s="25">
        <v>7.8768902513858263</v>
      </c>
      <c r="Y5024" s="34">
        <v>5.4010163974101966</v>
      </c>
      <c r="Z5024" s="34">
        <v>6.5899534284116656</v>
      </c>
    </row>
    <row r="5025" spans="1:26" x14ac:dyDescent="0.25">
      <c r="A5025" s="39">
        <v>44000</v>
      </c>
      <c r="B5025" s="25">
        <v>52531.595862199996</v>
      </c>
      <c r="C5025" s="34">
        <v>65572.670149986589</v>
      </c>
      <c r="D5025" s="34">
        <v>15808.813516132001</v>
      </c>
      <c r="E5025" s="25">
        <v>81381.483666118584</v>
      </c>
      <c r="F5025" s="25">
        <v>71089.599403403758</v>
      </c>
      <c r="G5025" s="25">
        <v>78812.848710524107</v>
      </c>
      <c r="H5025" s="25">
        <v>115331.42040810164</v>
      </c>
      <c r="I5025" s="25">
        <v>135569.59355988537</v>
      </c>
      <c r="J5025" s="25">
        <v>207757.56376438096</v>
      </c>
      <c r="K5025" s="25">
        <v>234183.72445154289</v>
      </c>
      <c r="L5025" s="34">
        <v>209063.5830655708</v>
      </c>
      <c r="M5025" s="34">
        <v>235489.74375273273</v>
      </c>
      <c r="O5025" s="25">
        <v>12.331213488639392</v>
      </c>
      <c r="P5025" s="34">
        <v>10.348174906818407</v>
      </c>
      <c r="Q5025" s="34">
        <v>32.958378491927377</v>
      </c>
      <c r="R5025" s="25">
        <v>14.117958588781331</v>
      </c>
      <c r="S5025" s="25">
        <v>11.597566299222329</v>
      </c>
      <c r="T5025" s="25">
        <v>11.256074457711062</v>
      </c>
      <c r="U5025" s="25">
        <v>5.4179951837119988</v>
      </c>
      <c r="V5025" s="25">
        <v>6.2097792910049687</v>
      </c>
      <c r="W5025" s="25">
        <v>6.9031737058359965</v>
      </c>
      <c r="X5025" s="25">
        <v>7.8823320371276928</v>
      </c>
      <c r="Y5025" s="34">
        <v>5.4874078619552957</v>
      </c>
      <c r="Z5025" s="34">
        <v>6.5951931975574585</v>
      </c>
    </row>
    <row r="5026" spans="1:26" x14ac:dyDescent="0.25">
      <c r="A5026" s="39">
        <v>44001</v>
      </c>
      <c r="B5026" s="25">
        <v>52485.0067003</v>
      </c>
      <c r="C5026" s="34">
        <v>65558.072154220601</v>
      </c>
      <c r="D5026" s="34">
        <v>15818.706867982202</v>
      </c>
      <c r="E5026" s="25">
        <v>81376.779022202798</v>
      </c>
      <c r="F5026" s="25">
        <v>70669.967327383754</v>
      </c>
      <c r="G5026" s="25">
        <v>78381.423800504112</v>
      </c>
      <c r="H5026" s="25">
        <v>114745.69925550163</v>
      </c>
      <c r="I5026" s="25">
        <v>134981.66730042538</v>
      </c>
      <c r="J5026" s="25">
        <v>207095.58823652094</v>
      </c>
      <c r="K5026" s="25">
        <v>233517.41549278289</v>
      </c>
      <c r="L5026" s="34">
        <v>208285.6999075918</v>
      </c>
      <c r="M5026" s="34">
        <v>234707.52716385375</v>
      </c>
      <c r="O5026" s="25">
        <v>12.320247401270535</v>
      </c>
      <c r="P5026" s="34">
        <v>10.894980812028109</v>
      </c>
      <c r="Q5026" s="34">
        <v>31.380856022389693</v>
      </c>
      <c r="R5026" s="25">
        <v>14.361328399466711</v>
      </c>
      <c r="S5026" s="25">
        <v>11.158830203521575</v>
      </c>
      <c r="T5026" s="25">
        <v>10.91003936815509</v>
      </c>
      <c r="U5026" s="25">
        <v>4.8668030574201104</v>
      </c>
      <c r="V5026" s="25">
        <v>5.774465775582649</v>
      </c>
      <c r="W5026" s="25">
        <v>6.6422548244512214</v>
      </c>
      <c r="X5026" s="25">
        <v>7.6822212805062184</v>
      </c>
      <c r="Y5026" s="34">
        <v>5.1713389690864808</v>
      </c>
      <c r="Z5026" s="34">
        <v>6.3442045096713695</v>
      </c>
    </row>
    <row r="5027" spans="1:26" x14ac:dyDescent="0.25">
      <c r="A5027" s="39">
        <v>44005</v>
      </c>
      <c r="B5027" s="25">
        <v>52453.524986999997</v>
      </c>
      <c r="C5027" s="34">
        <v>65478.303515496627</v>
      </c>
      <c r="D5027" s="34">
        <v>15821.119663340603</v>
      </c>
      <c r="E5027" s="25">
        <v>81299.423178837227</v>
      </c>
      <c r="F5027" s="25">
        <v>70733.371829873751</v>
      </c>
      <c r="G5027" s="25">
        <v>78411.313941304106</v>
      </c>
      <c r="H5027" s="25">
        <v>114630.85502724165</v>
      </c>
      <c r="I5027" s="25">
        <v>134850.11830156538</v>
      </c>
      <c r="J5027" s="25">
        <v>207038.35683478092</v>
      </c>
      <c r="K5027" s="25">
        <v>233516.94015907292</v>
      </c>
      <c r="L5027" s="34">
        <v>208229.04750585178</v>
      </c>
      <c r="M5027" s="34">
        <v>234707.63083014378</v>
      </c>
      <c r="O5027" s="25">
        <v>12.374100902139972</v>
      </c>
      <c r="P5027" s="34">
        <v>10.987622935513741</v>
      </c>
      <c r="Q5027" s="34">
        <v>33.375578031995332</v>
      </c>
      <c r="R5027" s="25">
        <v>14.735503026129804</v>
      </c>
      <c r="S5027" s="25">
        <v>10.607243480217154</v>
      </c>
      <c r="T5027" s="25">
        <v>10.24840715771802</v>
      </c>
      <c r="U5027" s="25">
        <v>4.928233835783713</v>
      </c>
      <c r="V5027" s="25">
        <v>5.7314837437327126</v>
      </c>
      <c r="W5027" s="25">
        <v>6.6929220595991934</v>
      </c>
      <c r="X5027" s="25">
        <v>7.7118174039050524</v>
      </c>
      <c r="Y5027" s="34">
        <v>5.2252531673471436</v>
      </c>
      <c r="Z5027" s="34">
        <v>6.377738010734979</v>
      </c>
    </row>
    <row r="5028" spans="1:26" x14ac:dyDescent="0.25">
      <c r="A5028" s="39">
        <v>44006</v>
      </c>
      <c r="B5028" s="25">
        <v>52438.763712199994</v>
      </c>
      <c r="C5028" s="34">
        <v>65580.324549400641</v>
      </c>
      <c r="D5028" s="34">
        <v>15876.143909521004</v>
      </c>
      <c r="E5028" s="25">
        <v>81456.468458921649</v>
      </c>
      <c r="F5028" s="25">
        <v>70946.123746983751</v>
      </c>
      <c r="G5028" s="25">
        <v>78627.176145104109</v>
      </c>
      <c r="H5028" s="25">
        <v>114890.40586100165</v>
      </c>
      <c r="I5028" s="25">
        <v>135112.79578626537</v>
      </c>
      <c r="J5028" s="25">
        <v>207347.62154150091</v>
      </c>
      <c r="K5028" s="25">
        <v>233778.4680813429</v>
      </c>
      <c r="L5028" s="34">
        <v>208539.36521257178</v>
      </c>
      <c r="M5028" s="34">
        <v>234970.21175241377</v>
      </c>
      <c r="O5028" s="25">
        <v>12.342477002998198</v>
      </c>
      <c r="P5028" s="34">
        <v>11.160551545977061</v>
      </c>
      <c r="Q5028" s="34">
        <v>33.839444736517564</v>
      </c>
      <c r="R5028" s="25">
        <v>14.957136446193919</v>
      </c>
      <c r="S5028" s="25">
        <v>10.939928074318871</v>
      </c>
      <c r="T5028" s="25">
        <v>10.551915196778827</v>
      </c>
      <c r="U5028" s="25">
        <v>5.1658156855445725</v>
      </c>
      <c r="V5028" s="25">
        <v>5.9374404054932439</v>
      </c>
      <c r="W5028" s="25">
        <v>6.8522952103250434</v>
      </c>
      <c r="X5028" s="25">
        <v>7.832449542157538</v>
      </c>
      <c r="Y5028" s="34">
        <v>5.3820673085202442</v>
      </c>
      <c r="Z5028" s="34">
        <v>6.4967489029546188</v>
      </c>
    </row>
    <row r="5029" spans="1:26" x14ac:dyDescent="0.25">
      <c r="A5029" s="39">
        <v>44007</v>
      </c>
      <c r="B5029" s="25">
        <v>52385.970125899999</v>
      </c>
      <c r="C5029" s="34">
        <v>65411.859780604653</v>
      </c>
      <c r="D5029" s="34">
        <v>15912.5475188484</v>
      </c>
      <c r="E5029" s="25">
        <v>81324.407299453058</v>
      </c>
      <c r="F5029" s="25">
        <v>70864.362891193756</v>
      </c>
      <c r="G5029" s="25">
        <v>78572.401374304114</v>
      </c>
      <c r="H5029" s="25">
        <v>114752.50090829164</v>
      </c>
      <c r="I5029" s="25">
        <v>135006.84644130536</v>
      </c>
      <c r="J5029" s="25">
        <v>207353.55443628095</v>
      </c>
      <c r="K5029" s="25">
        <v>233804.67496329299</v>
      </c>
      <c r="L5029" s="34">
        <v>208546.25510735181</v>
      </c>
      <c r="M5029" s="34">
        <v>234997.37563436385</v>
      </c>
      <c r="O5029" s="25">
        <v>12.330556289006678</v>
      </c>
      <c r="P5029" s="34">
        <v>11.33879978264709</v>
      </c>
      <c r="Q5029" s="34">
        <v>33.777401729662415</v>
      </c>
      <c r="R5029" s="25">
        <v>15.116877123613449</v>
      </c>
      <c r="S5029" s="25">
        <v>10.228872277175194</v>
      </c>
      <c r="T5029" s="25">
        <v>10.026357885271109</v>
      </c>
      <c r="U5029" s="25">
        <v>4.7265563595971116</v>
      </c>
      <c r="V5029" s="25">
        <v>5.6260570654717901</v>
      </c>
      <c r="W5029" s="25">
        <v>6.8096542826850071</v>
      </c>
      <c r="X5029" s="25">
        <v>7.8186574255978192</v>
      </c>
      <c r="Y5029" s="34">
        <v>5.3404000674625918</v>
      </c>
      <c r="Z5029" s="34">
        <v>6.4830810968882435</v>
      </c>
    </row>
    <row r="5030" spans="1:26" x14ac:dyDescent="0.25">
      <c r="A5030" s="39">
        <v>44008</v>
      </c>
      <c r="B5030" s="25">
        <v>52260.269048300004</v>
      </c>
      <c r="C5030" s="34">
        <v>65179.563748898654</v>
      </c>
      <c r="D5030" s="34">
        <v>16476.175186996003</v>
      </c>
      <c r="E5030" s="25">
        <v>81655.738935894653</v>
      </c>
      <c r="F5030" s="25">
        <v>70448.620837233757</v>
      </c>
      <c r="G5030" s="25">
        <v>78158.682712304115</v>
      </c>
      <c r="H5030" s="25">
        <v>114341.74506385165</v>
      </c>
      <c r="I5030" s="25">
        <v>134621.4403628154</v>
      </c>
      <c r="J5030" s="25">
        <v>207157.12437619094</v>
      </c>
      <c r="K5030" s="25">
        <v>233629.20413201294</v>
      </c>
      <c r="L5030" s="34">
        <v>208344.0240472618</v>
      </c>
      <c r="M5030" s="34">
        <v>234816.1038030838</v>
      </c>
      <c r="O5030" s="25">
        <v>12.130073213013448</v>
      </c>
      <c r="P5030" s="34">
        <v>11.173040371995491</v>
      </c>
      <c r="Q5030" s="34">
        <v>38.579742000308137</v>
      </c>
      <c r="R5030" s="25">
        <v>15.79378493254422</v>
      </c>
      <c r="S5030" s="25">
        <v>9.7347572511745639</v>
      </c>
      <c r="T5030" s="25">
        <v>9.5349823061908534</v>
      </c>
      <c r="U5030" s="25">
        <v>4.3876865976874901</v>
      </c>
      <c r="V5030" s="25">
        <v>5.3044501142650136</v>
      </c>
      <c r="W5030" s="25">
        <v>6.5869015500511496</v>
      </c>
      <c r="X5030" s="25">
        <v>7.5971631656695848</v>
      </c>
      <c r="Y5030" s="34">
        <v>5.1201344965150719</v>
      </c>
      <c r="Z5030" s="34">
        <v>6.2640305804146701</v>
      </c>
    </row>
    <row r="5031" spans="1:26" x14ac:dyDescent="0.25">
      <c r="A5031" s="39">
        <v>44011</v>
      </c>
      <c r="B5031" s="25">
        <v>52249.949450199994</v>
      </c>
      <c r="C5031" s="34">
        <v>64754.858956810669</v>
      </c>
      <c r="D5031" s="34">
        <v>16557.674403568199</v>
      </c>
      <c r="E5031" s="25">
        <v>81312.533360378875</v>
      </c>
      <c r="F5031" s="25">
        <v>70388.567273073742</v>
      </c>
      <c r="G5031" s="25">
        <v>78075.617049584092</v>
      </c>
      <c r="H5031" s="25">
        <v>114104.59727540165</v>
      </c>
      <c r="I5031" s="25">
        <v>134358.90548806539</v>
      </c>
      <c r="J5031" s="25">
        <v>206696.89402351089</v>
      </c>
      <c r="K5031" s="25">
        <v>233150.89987946296</v>
      </c>
      <c r="L5031" s="34">
        <v>207884.34069458177</v>
      </c>
      <c r="M5031" s="34">
        <v>234338.34655053384</v>
      </c>
      <c r="O5031" s="25">
        <v>12.021348925727793</v>
      </c>
      <c r="P5031" s="34">
        <v>6.9887490493917959</v>
      </c>
      <c r="Q5031" s="34">
        <v>35.248015477140029</v>
      </c>
      <c r="R5031" s="25">
        <v>11.743114949253798</v>
      </c>
      <c r="S5031" s="25">
        <v>7.8781836319278264</v>
      </c>
      <c r="T5031" s="25">
        <v>7.8409983207952783</v>
      </c>
      <c r="U5031" s="25">
        <v>2.3147442600965906</v>
      </c>
      <c r="V5031" s="25">
        <v>3.4941722870147185</v>
      </c>
      <c r="W5031" s="25">
        <v>5.1624951591780377</v>
      </c>
      <c r="X5031" s="25">
        <v>6.2871180767002599</v>
      </c>
      <c r="Y5031" s="34">
        <v>3.8783256059173876</v>
      </c>
      <c r="Z5031" s="34">
        <v>5.1163150971827553</v>
      </c>
    </row>
    <row r="5032" spans="1:26" x14ac:dyDescent="0.25">
      <c r="A5032" s="39">
        <v>44012</v>
      </c>
      <c r="B5032" s="25">
        <v>52231.723300999998</v>
      </c>
      <c r="C5032" s="34">
        <v>65129.10223195469</v>
      </c>
      <c r="D5032" s="34">
        <v>16349.278164469601</v>
      </c>
      <c r="E5032" s="25">
        <v>81478.380396424298</v>
      </c>
      <c r="F5032" s="25">
        <v>70826.64684067374</v>
      </c>
      <c r="G5032" s="25">
        <v>78511.920705714103</v>
      </c>
      <c r="H5032" s="25">
        <v>115010.24678433164</v>
      </c>
      <c r="I5032" s="25">
        <v>135278.12124841538</v>
      </c>
      <c r="J5032" s="25">
        <v>207621.66033954095</v>
      </c>
      <c r="K5032" s="25">
        <v>234118.28513139294</v>
      </c>
      <c r="L5032" s="34">
        <v>208809.80001061183</v>
      </c>
      <c r="M5032" s="34">
        <v>235306.42480246382</v>
      </c>
      <c r="O5032" s="25">
        <v>11.98227294880172</v>
      </c>
      <c r="P5032" s="34">
        <v>7.6070782449585872</v>
      </c>
      <c r="Q5032" s="34">
        <v>33.545772934859386</v>
      </c>
      <c r="R5032" s="25">
        <v>11.971028945373941</v>
      </c>
      <c r="S5032" s="25">
        <v>8.549588518684569</v>
      </c>
      <c r="T5032" s="25">
        <v>8.4436374497078646</v>
      </c>
      <c r="U5032" s="25">
        <v>3.1268175692184652</v>
      </c>
      <c r="V5032" s="25">
        <v>4.2022271340308004</v>
      </c>
      <c r="W5032" s="25">
        <v>5.6329944073274518</v>
      </c>
      <c r="X5032" s="25">
        <v>6.7281225529888022</v>
      </c>
      <c r="Y5032" s="34">
        <v>4.3407710399716803</v>
      </c>
      <c r="Z5032" s="34">
        <v>5.550562500847267</v>
      </c>
    </row>
    <row r="5033" spans="1:26" x14ac:dyDescent="0.25">
      <c r="A5033" s="39">
        <v>44013</v>
      </c>
      <c r="B5033" s="25">
        <v>52262.722720599995</v>
      </c>
      <c r="C5033" s="34">
        <v>65062.223787858704</v>
      </c>
      <c r="D5033" s="34">
        <v>16321.713973567803</v>
      </c>
      <c r="E5033" s="25">
        <v>81383.93776142651</v>
      </c>
      <c r="F5033" s="25">
        <v>70826.329044153754</v>
      </c>
      <c r="G5033" s="25">
        <v>78531.21295835411</v>
      </c>
      <c r="H5033" s="25">
        <v>115199.42924367166</v>
      </c>
      <c r="I5033" s="25">
        <v>135502.44931835539</v>
      </c>
      <c r="J5033" s="25">
        <v>207617.07643264096</v>
      </c>
      <c r="K5033" s="25">
        <v>234134.85392875288</v>
      </c>
      <c r="L5033" s="34">
        <v>208806.01910371182</v>
      </c>
      <c r="M5033" s="34">
        <v>235323.79659982375</v>
      </c>
      <c r="O5033" s="25">
        <v>11.371245467295243</v>
      </c>
      <c r="P5033" s="34">
        <v>7.0610071438336197</v>
      </c>
      <c r="Q5033" s="34">
        <v>33.524171414092137</v>
      </c>
      <c r="R5033" s="25">
        <v>11.492548294680095</v>
      </c>
      <c r="S5033" s="25">
        <v>8.3553448706173974</v>
      </c>
      <c r="T5033" s="25">
        <v>8.2714269181228381</v>
      </c>
      <c r="U5033" s="25">
        <v>2.7999754222905127</v>
      </c>
      <c r="V5033" s="25">
        <v>3.9444722270074672</v>
      </c>
      <c r="W5033" s="25">
        <v>5.4044745124911531</v>
      </c>
      <c r="X5033" s="25">
        <v>6.537153076625879</v>
      </c>
      <c r="Y5033" s="34">
        <v>4.1177886095187466</v>
      </c>
      <c r="Z5033" s="34">
        <v>5.3636616271544479</v>
      </c>
    </row>
    <row r="5034" spans="1:26" x14ac:dyDescent="0.25">
      <c r="A5034" s="39">
        <v>44014</v>
      </c>
      <c r="B5034" s="25">
        <v>52208.9969881</v>
      </c>
      <c r="C5034" s="34">
        <v>65003.141590692707</v>
      </c>
      <c r="D5034" s="34">
        <v>16354.7789469134</v>
      </c>
      <c r="E5034" s="25">
        <v>81357.920537606115</v>
      </c>
      <c r="F5034" s="25">
        <v>70890.460478613764</v>
      </c>
      <c r="G5034" s="25">
        <v>78616.666357984126</v>
      </c>
      <c r="H5034" s="25">
        <v>115210.82582240166</v>
      </c>
      <c r="I5034" s="25">
        <v>135545.23494488536</v>
      </c>
      <c r="J5034" s="25">
        <v>207616.31354286094</v>
      </c>
      <c r="K5034" s="25">
        <v>234211.61417011291</v>
      </c>
      <c r="L5034" s="34">
        <v>208805.6152139318</v>
      </c>
      <c r="M5034" s="34">
        <v>235400.91584118377</v>
      </c>
      <c r="O5034" s="25">
        <v>11.410970097918938</v>
      </c>
      <c r="P5034" s="34">
        <v>6.7008126237186438</v>
      </c>
      <c r="Q5034" s="34">
        <v>34.825138362573085</v>
      </c>
      <c r="R5034" s="25">
        <v>11.370931500477543</v>
      </c>
      <c r="S5034" s="25">
        <v>8.8330041451299515</v>
      </c>
      <c r="T5034" s="25">
        <v>8.6595837339134007</v>
      </c>
      <c r="U5034" s="25">
        <v>3.1159608794300464</v>
      </c>
      <c r="V5034" s="25">
        <v>4.2044109155244813</v>
      </c>
      <c r="W5034" s="25">
        <v>5.6050135007262192</v>
      </c>
      <c r="X5034" s="25">
        <v>6.7333207796336225</v>
      </c>
      <c r="Y5034" s="34">
        <v>4.3116420120609789</v>
      </c>
      <c r="Z5034" s="34">
        <v>5.5543044259643848</v>
      </c>
    </row>
    <row r="5035" spans="1:26" x14ac:dyDescent="0.25">
      <c r="A5035" s="39">
        <v>44015</v>
      </c>
      <c r="B5035" s="25">
        <v>52156.677790900001</v>
      </c>
      <c r="C5035" s="34">
        <v>65274.152111716714</v>
      </c>
      <c r="D5035" s="34">
        <v>16336.868402586202</v>
      </c>
      <c r="E5035" s="25">
        <v>81611.020514302916</v>
      </c>
      <c r="F5035" s="25">
        <v>70941.557414263749</v>
      </c>
      <c r="G5035" s="25">
        <v>78560.7141613641</v>
      </c>
      <c r="H5035" s="25">
        <v>115406.11448323163</v>
      </c>
      <c r="I5035" s="25">
        <v>135630.74357074537</v>
      </c>
      <c r="J5035" s="25">
        <v>207760.96095187095</v>
      </c>
      <c r="K5035" s="25">
        <v>234205.76080586293</v>
      </c>
      <c r="L5035" s="34">
        <v>208942.64962294183</v>
      </c>
      <c r="M5035" s="34">
        <v>235387.44947693381</v>
      </c>
      <c r="O5035" s="25">
        <v>11.081414492496421</v>
      </c>
      <c r="P5035" s="34">
        <v>5.4716604963798376</v>
      </c>
      <c r="Q5035" s="34">
        <v>35.324581372657946</v>
      </c>
      <c r="R5035" s="25">
        <v>10.344485016628436</v>
      </c>
      <c r="S5035" s="25">
        <v>9.5006173077316838</v>
      </c>
      <c r="T5035" s="25">
        <v>9.166458098921936</v>
      </c>
      <c r="U5035" s="25">
        <v>3.2592722516699313</v>
      </c>
      <c r="V5035" s="25">
        <v>4.2633609333973421</v>
      </c>
      <c r="W5035" s="25">
        <v>5.6477965900921578</v>
      </c>
      <c r="X5035" s="25">
        <v>6.7113992385201993</v>
      </c>
      <c r="Y5035" s="34">
        <v>4.3493000129570136</v>
      </c>
      <c r="Z5035" s="34">
        <v>5.52868762622587</v>
      </c>
    </row>
    <row r="5036" spans="1:26" x14ac:dyDescent="0.25">
      <c r="A5036" s="39">
        <v>44018</v>
      </c>
      <c r="B5036" s="25">
        <v>52174.764995199999</v>
      </c>
      <c r="C5036" s="34">
        <v>65308.119675568734</v>
      </c>
      <c r="D5036" s="34">
        <v>16259.162192037802</v>
      </c>
      <c r="E5036" s="25">
        <v>81567.281867606536</v>
      </c>
      <c r="F5036" s="25">
        <v>71034.253389003759</v>
      </c>
      <c r="G5036" s="25">
        <v>78661.302331724117</v>
      </c>
      <c r="H5036" s="25">
        <v>115388.62510467165</v>
      </c>
      <c r="I5036" s="25">
        <v>135624.86226967539</v>
      </c>
      <c r="J5036" s="25">
        <v>207734.09212628091</v>
      </c>
      <c r="K5036" s="25">
        <v>234209.11766348293</v>
      </c>
      <c r="L5036" s="34">
        <v>208916.75079735179</v>
      </c>
      <c r="M5036" s="34">
        <v>235391.77633455381</v>
      </c>
      <c r="O5036" s="25">
        <v>10.810420577535961</v>
      </c>
      <c r="P5036" s="34">
        <v>6.5403609807864749</v>
      </c>
      <c r="Q5036" s="34">
        <v>35.057600330018502</v>
      </c>
      <c r="R5036" s="25">
        <v>11.221588150668826</v>
      </c>
      <c r="S5036" s="25">
        <v>8.4871456225775965</v>
      </c>
      <c r="T5036" s="25">
        <v>8.381020209251222</v>
      </c>
      <c r="U5036" s="25">
        <v>2.4696485993942918</v>
      </c>
      <c r="V5036" s="25">
        <v>3.6601931191292181</v>
      </c>
      <c r="W5036" s="25">
        <v>5.2775447890715643</v>
      </c>
      <c r="X5036" s="25">
        <v>6.4228556492243571</v>
      </c>
      <c r="Y5036" s="34">
        <v>3.9948684463053663</v>
      </c>
      <c r="Z5036" s="34">
        <v>5.2523914507545566</v>
      </c>
    </row>
    <row r="5037" spans="1:26" x14ac:dyDescent="0.25">
      <c r="A5037" s="39">
        <v>44019</v>
      </c>
      <c r="B5037" s="25">
        <v>52309.739392300005</v>
      </c>
      <c r="C5037" s="34">
        <v>66766.383693322743</v>
      </c>
      <c r="D5037" s="34">
        <v>17870.872964967399</v>
      </c>
      <c r="E5037" s="25">
        <v>84637.256658290135</v>
      </c>
      <c r="F5037" s="25">
        <v>71093.622689283759</v>
      </c>
      <c r="G5037" s="25">
        <v>78670.888306494118</v>
      </c>
      <c r="H5037" s="25">
        <v>115812.82613330166</v>
      </c>
      <c r="I5037" s="25">
        <v>136013.27560068539</v>
      </c>
      <c r="J5037" s="25">
        <v>208147.64546604094</v>
      </c>
      <c r="K5037" s="25">
        <v>234583.94241074292</v>
      </c>
      <c r="L5037" s="34">
        <v>209330.51413711181</v>
      </c>
      <c r="M5037" s="34">
        <v>235766.81108181379</v>
      </c>
      <c r="O5037" s="25">
        <v>11.097083482701464</v>
      </c>
      <c r="P5037" s="34">
        <v>8.9192990918300463</v>
      </c>
      <c r="Q5037" s="34">
        <v>48.445362063800012</v>
      </c>
      <c r="R5037" s="25">
        <v>15.407671884052965</v>
      </c>
      <c r="S5037" s="25">
        <v>8.577817455076687</v>
      </c>
      <c r="T5037" s="25">
        <v>8.394227945386735</v>
      </c>
      <c r="U5037" s="25">
        <v>2.8463558380825704</v>
      </c>
      <c r="V5037" s="25">
        <v>3.9570634733455456</v>
      </c>
      <c r="W5037" s="25">
        <v>5.4871294547546023</v>
      </c>
      <c r="X5037" s="25">
        <v>6.5931731858316134</v>
      </c>
      <c r="Y5037" s="34">
        <v>4.2008321324244591</v>
      </c>
      <c r="Z5037" s="34">
        <v>5.4200833924226588</v>
      </c>
    </row>
    <row r="5053" spans="10:10" x14ac:dyDescent="0.25">
      <c r="J5053" s="25" t="s">
        <v>150</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IV2061"/>
  <sheetViews>
    <sheetView workbookViewId="0">
      <pane xSplit="1" ySplit="1" topLeftCell="B20" activePane="bottomRight" state="frozen"/>
      <selection pane="topRight" activeCell="B1" sqref="B1"/>
      <selection pane="bottomLeft" activeCell="A2" sqref="A2"/>
      <selection pane="bottomRight" activeCell="A2" sqref="A2"/>
    </sheetView>
  </sheetViews>
  <sheetFormatPr baseColWidth="10" defaultRowHeight="15" x14ac:dyDescent="0.25"/>
  <cols>
    <col min="2" max="2" width="24.42578125" style="59" bestFit="1" customWidth="1"/>
    <col min="3" max="3" width="19.7109375" style="25" bestFit="1" customWidth="1"/>
    <col min="4" max="4" width="22.140625" style="25" bestFit="1" customWidth="1"/>
    <col min="5" max="5" width="25" style="25" bestFit="1" customWidth="1"/>
    <col min="6" max="6" width="16.7109375" style="25" bestFit="1" customWidth="1"/>
  </cols>
  <sheetData>
    <row r="1" spans="1:6" x14ac:dyDescent="0.25">
      <c r="A1" s="65" t="s">
        <v>14</v>
      </c>
      <c r="B1" s="59" t="s">
        <v>90</v>
      </c>
      <c r="C1" s="25" t="s">
        <v>89</v>
      </c>
      <c r="D1" s="25" t="s">
        <v>88</v>
      </c>
      <c r="E1" s="25" t="s">
        <v>87</v>
      </c>
      <c r="F1" s="25" t="s">
        <v>86</v>
      </c>
    </row>
    <row r="2" spans="1:6" x14ac:dyDescent="0.25">
      <c r="A2" s="63">
        <v>37256</v>
      </c>
      <c r="B2" s="62">
        <v>-4636.9020400613026</v>
      </c>
      <c r="C2" s="49">
        <v>653.30070762349897</v>
      </c>
      <c r="D2" s="49">
        <v>1178.2671876037996</v>
      </c>
      <c r="E2" s="49">
        <v>-2445.8000000000002</v>
      </c>
      <c r="F2" s="49">
        <v>-4022.6</v>
      </c>
    </row>
    <row r="3" spans="1:6" x14ac:dyDescent="0.25">
      <c r="A3" s="64">
        <v>37287</v>
      </c>
      <c r="B3" s="61">
        <v>-5342.2893368062978</v>
      </c>
      <c r="C3" s="25">
        <v>-62.759211693299847</v>
      </c>
      <c r="D3" s="25">
        <v>798.93073512930027</v>
      </c>
      <c r="E3" s="25">
        <v>-1801.2948396533998</v>
      </c>
      <c r="F3" s="25">
        <v>-4277.1660205888993</v>
      </c>
    </row>
    <row r="4" spans="1:6" x14ac:dyDescent="0.25">
      <c r="A4" s="64">
        <v>37315</v>
      </c>
      <c r="B4" s="61">
        <v>-5028.5077984449981</v>
      </c>
      <c r="C4" s="25">
        <v>193.9859649140009</v>
      </c>
      <c r="D4" s="25">
        <v>1062.4976404859995</v>
      </c>
      <c r="E4" s="25">
        <v>-1801.8031689936001</v>
      </c>
      <c r="F4" s="25">
        <v>-4483.1882348514</v>
      </c>
    </row>
    <row r="5" spans="1:6" x14ac:dyDescent="0.25">
      <c r="A5" s="64">
        <v>37346</v>
      </c>
      <c r="B5" s="61">
        <v>-4593.1390279693005</v>
      </c>
      <c r="C5" s="25">
        <v>310.9746864622004</v>
      </c>
      <c r="D5" s="25">
        <v>1353.5968569348004</v>
      </c>
      <c r="E5" s="25">
        <v>-1811.734960557</v>
      </c>
      <c r="F5" s="25">
        <v>-4445.9756108093015</v>
      </c>
    </row>
    <row r="6" spans="1:6" x14ac:dyDescent="0.25">
      <c r="A6" s="64">
        <v>37376</v>
      </c>
      <c r="B6" s="61">
        <v>-4450.6920888829991</v>
      </c>
      <c r="C6" s="25">
        <v>456.45060926520028</v>
      </c>
      <c r="D6" s="25">
        <v>1453.3175173527998</v>
      </c>
      <c r="E6" s="25">
        <v>-1832.1551176191997</v>
      </c>
      <c r="F6" s="25">
        <v>-4528.3050978818001</v>
      </c>
    </row>
    <row r="7" spans="1:6" x14ac:dyDescent="0.25">
      <c r="A7" s="64">
        <v>37407</v>
      </c>
      <c r="B7" s="61">
        <v>-4631.1565651746014</v>
      </c>
      <c r="C7" s="25">
        <v>577.90674266459894</v>
      </c>
      <c r="D7" s="25">
        <v>1297.3744115907994</v>
      </c>
      <c r="E7" s="25">
        <v>-1798.3731542546002</v>
      </c>
      <c r="F7" s="25">
        <v>-4708.0645651754003</v>
      </c>
    </row>
    <row r="8" spans="1:6" x14ac:dyDescent="0.25">
      <c r="A8" s="64">
        <v>37437</v>
      </c>
      <c r="B8" s="61">
        <v>-4179.4286377483995</v>
      </c>
      <c r="C8" s="25">
        <v>834.96559459100058</v>
      </c>
      <c r="D8" s="25">
        <v>1579.1130355215</v>
      </c>
      <c r="E8" s="25">
        <v>-1874.0427367805</v>
      </c>
      <c r="F8" s="25">
        <v>-4719.4645310803999</v>
      </c>
    </row>
    <row r="9" spans="1:6" x14ac:dyDescent="0.25">
      <c r="A9" s="64">
        <v>37468</v>
      </c>
      <c r="B9" s="61">
        <v>-3614.9293879967991</v>
      </c>
      <c r="C9" s="25">
        <v>-90.649811539799032</v>
      </c>
      <c r="D9" s="25">
        <v>2381.6478467207999</v>
      </c>
      <c r="E9" s="25">
        <v>-1206.9125923302001</v>
      </c>
      <c r="F9" s="25">
        <v>-4699.0148308476</v>
      </c>
    </row>
    <row r="10" spans="1:6" x14ac:dyDescent="0.25">
      <c r="A10" s="64">
        <v>37499</v>
      </c>
      <c r="B10" s="61">
        <v>-4580.5399775837968</v>
      </c>
      <c r="C10" s="25">
        <v>425.49777929880145</v>
      </c>
      <c r="D10" s="25">
        <v>844.51304092319992</v>
      </c>
      <c r="E10" s="25">
        <v>-863.74106101920006</v>
      </c>
      <c r="F10" s="25">
        <v>-4986.8097367865994</v>
      </c>
    </row>
    <row r="11" spans="1:6" x14ac:dyDescent="0.25">
      <c r="A11" s="64">
        <v>37529</v>
      </c>
      <c r="B11" s="61">
        <v>-4460.5460963891974</v>
      </c>
      <c r="C11" s="25">
        <v>859.91560340090064</v>
      </c>
      <c r="D11" s="25">
        <v>617.93291222960033</v>
      </c>
      <c r="E11" s="25">
        <v>-847.37342036670009</v>
      </c>
      <c r="F11" s="25">
        <v>-5091.0211916529988</v>
      </c>
    </row>
    <row r="12" spans="1:6" x14ac:dyDescent="0.25">
      <c r="A12" s="64">
        <v>37560</v>
      </c>
      <c r="B12" s="61">
        <v>-4418.9101203847986</v>
      </c>
      <c r="C12" s="25">
        <v>1117.6177285068013</v>
      </c>
      <c r="D12" s="25">
        <v>466.91707595900044</v>
      </c>
      <c r="E12" s="25">
        <v>-848.47318352280001</v>
      </c>
      <c r="F12" s="25">
        <v>-5154.9717413278004</v>
      </c>
    </row>
    <row r="13" spans="1:6" x14ac:dyDescent="0.25">
      <c r="A13" s="64">
        <v>37590</v>
      </c>
      <c r="B13" s="61">
        <v>-4110.7955795210983</v>
      </c>
      <c r="C13" s="25">
        <v>1572.0191409430015</v>
      </c>
      <c r="D13" s="25">
        <v>387.45678092769998</v>
      </c>
      <c r="E13" s="25">
        <v>-857.66666232140005</v>
      </c>
      <c r="F13" s="25">
        <v>-5212.6048390704</v>
      </c>
    </row>
    <row r="14" spans="1:6" x14ac:dyDescent="0.25">
      <c r="A14" s="63">
        <v>37621</v>
      </c>
      <c r="B14" s="62">
        <v>-3349.3276225902018</v>
      </c>
      <c r="C14" s="49">
        <v>2190.1366792499994</v>
      </c>
      <c r="D14" s="49">
        <v>750.9731696076002</v>
      </c>
      <c r="E14" s="49">
        <v>-875.78978503279995</v>
      </c>
      <c r="F14" s="49">
        <v>-5414.6476864150009</v>
      </c>
    </row>
    <row r="15" spans="1:6" x14ac:dyDescent="0.25">
      <c r="A15" s="64">
        <v>37652</v>
      </c>
      <c r="B15" s="61">
        <v>-4130.4176310987023</v>
      </c>
      <c r="C15" s="25">
        <v>2178.5831417492</v>
      </c>
      <c r="D15" s="25">
        <v>238.40866545689983</v>
      </c>
      <c r="E15" s="25">
        <v>-861.7135735068</v>
      </c>
      <c r="F15" s="25">
        <v>-5685.6958647980009</v>
      </c>
    </row>
    <row r="16" spans="1:6" x14ac:dyDescent="0.25">
      <c r="A16" s="64">
        <v>37680</v>
      </c>
      <c r="B16" s="61">
        <v>-2874.1348894528983</v>
      </c>
      <c r="C16" s="25">
        <v>2375.5808509105009</v>
      </c>
      <c r="D16" s="25">
        <v>1215.6815036255002</v>
      </c>
      <c r="E16" s="25">
        <v>-862.46658425850012</v>
      </c>
      <c r="F16" s="25">
        <v>-5602.9306597303985</v>
      </c>
    </row>
    <row r="17" spans="1:6" x14ac:dyDescent="0.25">
      <c r="A17" s="64">
        <v>37711</v>
      </c>
      <c r="B17" s="61">
        <v>-3081.0547781013993</v>
      </c>
      <c r="C17" s="25">
        <v>2460.5318339110008</v>
      </c>
      <c r="D17" s="25">
        <v>732.78702326199982</v>
      </c>
      <c r="E17" s="25">
        <v>-861.1234495376001</v>
      </c>
      <c r="F17" s="25">
        <v>-5413.2501857367988</v>
      </c>
    </row>
    <row r="18" spans="1:6" x14ac:dyDescent="0.25">
      <c r="A18" s="64">
        <v>37741</v>
      </c>
      <c r="B18" s="61">
        <v>-3249.3929155907022</v>
      </c>
      <c r="C18" s="25">
        <v>2222.4589194393984</v>
      </c>
      <c r="D18" s="25">
        <v>808.26741251999977</v>
      </c>
      <c r="E18" s="25">
        <v>-860.36863269720004</v>
      </c>
      <c r="F18" s="25">
        <v>-5419.750614852901</v>
      </c>
    </row>
    <row r="19" spans="1:6" x14ac:dyDescent="0.25">
      <c r="A19" s="64">
        <v>37772</v>
      </c>
      <c r="B19" s="61">
        <v>-3167.2461547734001</v>
      </c>
      <c r="C19" s="25">
        <v>2400.9385977408001</v>
      </c>
      <c r="D19" s="25">
        <v>981.18188491640058</v>
      </c>
      <c r="E19" s="25">
        <v>-879.22354107120009</v>
      </c>
      <c r="F19" s="25">
        <v>-5670.1430963594003</v>
      </c>
    </row>
    <row r="20" spans="1:6" x14ac:dyDescent="0.25">
      <c r="A20" s="64">
        <v>37802</v>
      </c>
      <c r="B20" s="61">
        <v>-3969.3000909010002</v>
      </c>
      <c r="C20" s="25">
        <v>1902.9782988168004</v>
      </c>
      <c r="D20" s="25">
        <v>538.56984745159991</v>
      </c>
      <c r="E20" s="25">
        <v>-876.51627190080012</v>
      </c>
      <c r="F20" s="25">
        <v>-5534.3319652686005</v>
      </c>
    </row>
    <row r="21" spans="1:6" x14ac:dyDescent="0.25">
      <c r="A21" s="64">
        <v>37833</v>
      </c>
      <c r="B21" s="61">
        <v>-3963.5744630728018</v>
      </c>
      <c r="C21" s="25">
        <v>2186.201580090999</v>
      </c>
      <c r="D21" s="25">
        <v>391.59136743929957</v>
      </c>
      <c r="E21" s="25">
        <v>-878.32103890049996</v>
      </c>
      <c r="F21" s="25">
        <v>-5663.0463717025996</v>
      </c>
    </row>
    <row r="22" spans="1:6" x14ac:dyDescent="0.25">
      <c r="A22" s="64">
        <v>37864</v>
      </c>
      <c r="B22" s="61">
        <v>-3899.2809172549014</v>
      </c>
      <c r="C22" s="25">
        <v>2235.4277003963994</v>
      </c>
      <c r="D22" s="25">
        <v>553.83702014479991</v>
      </c>
      <c r="E22" s="25">
        <v>-818.16618436440001</v>
      </c>
      <c r="F22" s="25">
        <v>-5870.3794534317012</v>
      </c>
    </row>
    <row r="23" spans="1:6" x14ac:dyDescent="0.25">
      <c r="A23" s="64">
        <v>37894</v>
      </c>
      <c r="B23" s="61">
        <v>-4219.5341025007001</v>
      </c>
      <c r="C23" s="25">
        <v>1913.5756505853988</v>
      </c>
      <c r="D23" s="25">
        <v>623.5546472094004</v>
      </c>
      <c r="E23" s="25">
        <v>-845.3643176226999</v>
      </c>
      <c r="F23" s="25">
        <v>-5911.3000826727994</v>
      </c>
    </row>
    <row r="24" spans="1:6" x14ac:dyDescent="0.25">
      <c r="A24" s="64">
        <v>37925</v>
      </c>
      <c r="B24" s="61">
        <v>-4942.9433626084019</v>
      </c>
      <c r="C24" s="25">
        <v>2387.6258516849989</v>
      </c>
      <c r="D24" s="25">
        <v>-512.2984659624999</v>
      </c>
      <c r="E24" s="25">
        <v>-853.56288568499997</v>
      </c>
      <c r="F24" s="25">
        <v>-5964.7078626458997</v>
      </c>
    </row>
    <row r="25" spans="1:6" x14ac:dyDescent="0.25">
      <c r="A25" s="64">
        <v>37955</v>
      </c>
      <c r="B25" s="61">
        <v>-4006.9409206267997</v>
      </c>
      <c r="C25" s="25">
        <v>2469.5389158835997</v>
      </c>
      <c r="D25" s="25">
        <v>422.11219464399971</v>
      </c>
      <c r="E25" s="25">
        <v>-857.10359316749998</v>
      </c>
      <c r="F25" s="25">
        <v>-6041.4884379869</v>
      </c>
    </row>
    <row r="26" spans="1:6" x14ac:dyDescent="0.25">
      <c r="A26" s="63">
        <v>37986</v>
      </c>
      <c r="B26" s="62">
        <v>-4106.4327775276015</v>
      </c>
      <c r="C26" s="49">
        <v>2262.4554588147998</v>
      </c>
      <c r="D26" s="49">
        <v>669.49958008939984</v>
      </c>
      <c r="E26" s="49">
        <v>-873.61782578999987</v>
      </c>
      <c r="F26" s="49">
        <v>-6164.769990641802</v>
      </c>
    </row>
    <row r="27" spans="1:6" x14ac:dyDescent="0.25">
      <c r="A27" s="64">
        <v>38017</v>
      </c>
      <c r="B27" s="61">
        <v>-4028.7217480322001</v>
      </c>
      <c r="C27" s="25">
        <v>2459.0750406239999</v>
      </c>
      <c r="D27" s="25">
        <v>532.05878278959972</v>
      </c>
      <c r="E27" s="25">
        <v>-875.73472468159991</v>
      </c>
      <c r="F27" s="25">
        <v>-6144.1208467642</v>
      </c>
    </row>
    <row r="28" spans="1:6" x14ac:dyDescent="0.25">
      <c r="A28" s="64">
        <v>38046</v>
      </c>
      <c r="B28" s="61">
        <v>-3759.1859339923999</v>
      </c>
      <c r="C28" s="25">
        <v>2460.965138223999</v>
      </c>
      <c r="D28" s="25">
        <v>755.48269462700011</v>
      </c>
      <c r="E28" s="25">
        <v>-872.26009186949989</v>
      </c>
      <c r="F28" s="25">
        <v>-6103.3736749738991</v>
      </c>
    </row>
    <row r="29" spans="1:6" x14ac:dyDescent="0.25">
      <c r="A29" s="64">
        <v>38077</v>
      </c>
      <c r="B29" s="61">
        <v>-4218.5484479265997</v>
      </c>
      <c r="C29" s="25">
        <v>2026.5291754036009</v>
      </c>
      <c r="D29" s="25">
        <v>910.70641170959959</v>
      </c>
      <c r="E29" s="25">
        <v>-835.07685454559999</v>
      </c>
      <c r="F29" s="25">
        <v>-6320.7071804942007</v>
      </c>
    </row>
    <row r="30" spans="1:6" x14ac:dyDescent="0.25">
      <c r="A30" s="64">
        <v>38107</v>
      </c>
      <c r="B30" s="61">
        <v>-3301.9804468263014</v>
      </c>
      <c r="C30" s="25">
        <v>2344.0496391260986</v>
      </c>
      <c r="D30" s="25">
        <v>1333.1656082250001</v>
      </c>
      <c r="E30" s="25">
        <v>-816.81063657389996</v>
      </c>
      <c r="F30" s="25">
        <v>-6162.3850576035002</v>
      </c>
    </row>
    <row r="31" spans="1:6" x14ac:dyDescent="0.25">
      <c r="A31" s="64">
        <v>38138</v>
      </c>
      <c r="B31" s="61">
        <v>-3534.9712038353987</v>
      </c>
      <c r="C31" s="25">
        <v>2322.7131381440017</v>
      </c>
      <c r="D31" s="25">
        <v>1212.0531842180001</v>
      </c>
      <c r="E31" s="25">
        <v>-831.62430928899994</v>
      </c>
      <c r="F31" s="25">
        <v>-6238.1132169084003</v>
      </c>
    </row>
    <row r="32" spans="1:6" x14ac:dyDescent="0.25">
      <c r="A32" s="64">
        <v>38168</v>
      </c>
      <c r="B32" s="61">
        <v>-3301.5540458674027</v>
      </c>
      <c r="C32" s="25">
        <v>2149.5510452903982</v>
      </c>
      <c r="D32" s="25">
        <v>941.32173976439958</v>
      </c>
      <c r="E32" s="25">
        <v>-47.062116129600042</v>
      </c>
      <c r="F32" s="25">
        <v>-6345.3647147926004</v>
      </c>
    </row>
    <row r="33" spans="1:6" x14ac:dyDescent="0.25">
      <c r="A33" s="64">
        <v>38199</v>
      </c>
      <c r="B33" s="61">
        <v>-3527.2660132275005</v>
      </c>
      <c r="C33" s="25">
        <v>2325.8252125958998</v>
      </c>
      <c r="D33" s="25">
        <v>566.59310992969995</v>
      </c>
      <c r="E33" s="25">
        <v>-44.662832373899988</v>
      </c>
      <c r="F33" s="25">
        <v>-6375.0215033792001</v>
      </c>
    </row>
    <row r="34" spans="1:6" x14ac:dyDescent="0.25">
      <c r="A34" s="64">
        <v>38230</v>
      </c>
      <c r="B34" s="61">
        <v>-3852.7662606190006</v>
      </c>
      <c r="C34" s="25">
        <v>2405.307897612</v>
      </c>
      <c r="D34" s="25">
        <v>374.33576600759955</v>
      </c>
      <c r="E34" s="25">
        <v>-44.211866456800003</v>
      </c>
      <c r="F34" s="25">
        <v>-6588.1980577817994</v>
      </c>
    </row>
    <row r="35" spans="1:6" x14ac:dyDescent="0.25">
      <c r="A35" s="64">
        <v>38260</v>
      </c>
      <c r="B35" s="61">
        <v>-4247.7197592866023</v>
      </c>
      <c r="C35" s="25">
        <v>1888.4053589159987</v>
      </c>
      <c r="D35" s="25">
        <v>586.97106288399993</v>
      </c>
      <c r="E35" s="25">
        <v>-48.825135080399981</v>
      </c>
      <c r="F35" s="25">
        <v>-6674.2710460062017</v>
      </c>
    </row>
    <row r="36" spans="1:6" x14ac:dyDescent="0.25">
      <c r="A36" s="64">
        <v>38291</v>
      </c>
      <c r="B36" s="61">
        <v>-4536.0391973994992</v>
      </c>
      <c r="C36" s="25">
        <v>1787.2643496781006</v>
      </c>
      <c r="D36" s="25">
        <v>532.8445924383999</v>
      </c>
      <c r="E36" s="25">
        <v>-56.709165959999979</v>
      </c>
      <c r="F36" s="25">
        <v>-6799.4389735559998</v>
      </c>
    </row>
    <row r="37" spans="1:6" x14ac:dyDescent="0.25">
      <c r="A37" s="64">
        <v>38321</v>
      </c>
      <c r="B37" s="61">
        <v>-5004.0660746976</v>
      </c>
      <c r="C37" s="25">
        <v>1391.265940326201</v>
      </c>
      <c r="D37" s="25">
        <v>672.92974346239998</v>
      </c>
      <c r="E37" s="25">
        <v>-56.435721700600006</v>
      </c>
      <c r="F37" s="25">
        <v>-7011.826036785601</v>
      </c>
    </row>
    <row r="38" spans="1:6" x14ac:dyDescent="0.25">
      <c r="A38" s="63">
        <v>38352</v>
      </c>
      <c r="B38" s="62">
        <v>-4748.386545026201</v>
      </c>
      <c r="C38" s="49">
        <v>1905.0309934659988</v>
      </c>
      <c r="D38" s="49">
        <v>220.81208434359985</v>
      </c>
      <c r="E38" s="49">
        <v>71.152183442400002</v>
      </c>
      <c r="F38" s="49">
        <v>-6945.3818062782002</v>
      </c>
    </row>
    <row r="39" spans="1:6" x14ac:dyDescent="0.25">
      <c r="A39" s="64">
        <v>38383</v>
      </c>
      <c r="B39" s="61">
        <v>-4428.1733894949002</v>
      </c>
      <c r="C39" s="25">
        <v>2149.1290541664998</v>
      </c>
      <c r="D39" s="25">
        <v>278.09924791700007</v>
      </c>
      <c r="E39" s="25">
        <v>76.31169713650003</v>
      </c>
      <c r="F39" s="25">
        <v>-6931.7133887149002</v>
      </c>
    </row>
    <row r="40" spans="1:6" x14ac:dyDescent="0.25">
      <c r="A40" s="64">
        <v>38411</v>
      </c>
      <c r="B40" s="61">
        <v>-4735.5742216528015</v>
      </c>
      <c r="C40" s="25">
        <v>2138.1554665344001</v>
      </c>
      <c r="D40" s="25">
        <v>93.643834575200231</v>
      </c>
      <c r="E40" s="25">
        <v>73.366330785800017</v>
      </c>
      <c r="F40" s="25">
        <v>-7040.7398535482007</v>
      </c>
    </row>
    <row r="41" spans="1:6" x14ac:dyDescent="0.25">
      <c r="A41" s="64">
        <v>38442</v>
      </c>
      <c r="B41" s="61">
        <v>-4794.4569131310018</v>
      </c>
      <c r="C41" s="25">
        <v>1594.6554839620001</v>
      </c>
      <c r="D41" s="25">
        <v>454.84410622999997</v>
      </c>
      <c r="E41" s="25">
        <v>70.854711072800029</v>
      </c>
      <c r="F41" s="25">
        <v>-6914.8112143958015</v>
      </c>
    </row>
    <row r="42" spans="1:6" x14ac:dyDescent="0.25">
      <c r="A42" s="64">
        <v>38472</v>
      </c>
      <c r="B42" s="61">
        <v>-5008.0402732745979</v>
      </c>
      <c r="C42" s="25">
        <v>1532.2641971796011</v>
      </c>
      <c r="D42" s="25">
        <v>288.42241860520005</v>
      </c>
      <c r="E42" s="25">
        <v>150.1641862008</v>
      </c>
      <c r="F42" s="25">
        <v>-6978.8910752601996</v>
      </c>
    </row>
    <row r="43" spans="1:6" x14ac:dyDescent="0.25">
      <c r="A43" s="64">
        <v>38503</v>
      </c>
      <c r="B43" s="61">
        <v>-4927.2108056369989</v>
      </c>
      <c r="C43" s="25">
        <v>1421.2687800812002</v>
      </c>
      <c r="D43" s="25">
        <v>483.23751318560016</v>
      </c>
      <c r="E43" s="25">
        <v>130.79769096319998</v>
      </c>
      <c r="F43" s="25">
        <v>-6962.5147898669984</v>
      </c>
    </row>
    <row r="44" spans="1:6" x14ac:dyDescent="0.25">
      <c r="A44" s="64">
        <v>38533</v>
      </c>
      <c r="B44" s="61">
        <v>-5352.1910417174659</v>
      </c>
      <c r="C44" s="25">
        <v>1194.8232034099422</v>
      </c>
      <c r="D44" s="25">
        <v>472.68784651522219</v>
      </c>
      <c r="E44" s="25">
        <v>111.33849841040001</v>
      </c>
      <c r="F44" s="25">
        <v>-7131.0405900530304</v>
      </c>
    </row>
    <row r="45" spans="1:6" x14ac:dyDescent="0.25">
      <c r="A45" s="64">
        <v>38564</v>
      </c>
      <c r="B45" s="61">
        <v>-5879.0532623549025</v>
      </c>
      <c r="C45" s="25">
        <v>958.88181386732583</v>
      </c>
      <c r="D45" s="25">
        <v>155.49475851833995</v>
      </c>
      <c r="E45" s="25">
        <v>110.54657476800001</v>
      </c>
      <c r="F45" s="25">
        <v>-7103.9764095085666</v>
      </c>
    </row>
    <row r="46" spans="1:6" x14ac:dyDescent="0.25">
      <c r="A46" s="64">
        <v>38595</v>
      </c>
      <c r="B46" s="61">
        <v>-6375.9928127931807</v>
      </c>
      <c r="C46" s="25">
        <v>697.86095087353829</v>
      </c>
      <c r="D46" s="25">
        <v>30.537460956382574</v>
      </c>
      <c r="E46" s="25">
        <v>49.811589923699984</v>
      </c>
      <c r="F46" s="25">
        <v>-7154.2028145468003</v>
      </c>
    </row>
    <row r="47" spans="1:6" x14ac:dyDescent="0.25">
      <c r="A47" s="64">
        <v>38625</v>
      </c>
      <c r="B47" s="61">
        <v>-6570.4171499518825</v>
      </c>
      <c r="C47" s="25">
        <v>684.8448885778115</v>
      </c>
      <c r="D47" s="25">
        <v>204.39050839994468</v>
      </c>
      <c r="E47" s="25">
        <v>48.527926071999985</v>
      </c>
      <c r="F47" s="25">
        <v>-7508.1804730016393</v>
      </c>
    </row>
    <row r="48" spans="1:6" x14ac:dyDescent="0.25">
      <c r="A48" s="64">
        <v>38656</v>
      </c>
      <c r="B48" s="61">
        <v>-7374.4309641284544</v>
      </c>
      <c r="C48" s="25">
        <v>260.95038407806777</v>
      </c>
      <c r="D48" s="25">
        <v>-152.2287129394698</v>
      </c>
      <c r="E48" s="25">
        <v>46.689639199999981</v>
      </c>
      <c r="F48" s="25">
        <v>-7529.8422744670515</v>
      </c>
    </row>
    <row r="49" spans="1:6" x14ac:dyDescent="0.25">
      <c r="A49" s="64">
        <v>38686</v>
      </c>
      <c r="B49" s="61">
        <v>-8307.6784719863626</v>
      </c>
      <c r="C49" s="25">
        <v>156.4074202337635</v>
      </c>
      <c r="D49" s="25">
        <v>-726.71423737955013</v>
      </c>
      <c r="E49" s="25">
        <v>100.57059104000002</v>
      </c>
      <c r="F49" s="25">
        <v>-7837.9422458805775</v>
      </c>
    </row>
    <row r="50" spans="1:6" x14ac:dyDescent="0.25">
      <c r="A50" s="63">
        <v>38717</v>
      </c>
      <c r="B50" s="62">
        <v>-7533.7831696051853</v>
      </c>
      <c r="C50" s="49">
        <v>688.0912781120893</v>
      </c>
      <c r="D50" s="49">
        <v>-341.84945569854676</v>
      </c>
      <c r="E50" s="49">
        <v>101.37216823999998</v>
      </c>
      <c r="F50" s="49">
        <v>-7981.3971602587271</v>
      </c>
    </row>
    <row r="51" spans="1:6" x14ac:dyDescent="0.25">
      <c r="A51" s="64">
        <v>38748</v>
      </c>
      <c r="B51" s="61">
        <v>-8937.7884546144996</v>
      </c>
      <c r="C51" s="25">
        <v>-1648.6874877806047</v>
      </c>
      <c r="D51" s="25">
        <v>-409.18921866799258</v>
      </c>
      <c r="E51" s="25">
        <v>1394.6048172800001</v>
      </c>
      <c r="F51" s="25">
        <v>-8274.5165654459015</v>
      </c>
    </row>
    <row r="52" spans="1:6" x14ac:dyDescent="0.25">
      <c r="A52" s="64">
        <v>38776</v>
      </c>
      <c r="B52" s="61">
        <v>-9322.5393952550567</v>
      </c>
      <c r="C52" s="25">
        <v>-1861.5205366064251</v>
      </c>
      <c r="D52" s="25">
        <v>-679.79959396258982</v>
      </c>
      <c r="E52" s="25">
        <v>1391.6317321488002</v>
      </c>
      <c r="F52" s="25">
        <v>-8172.8509968348426</v>
      </c>
    </row>
    <row r="53" spans="1:6" x14ac:dyDescent="0.25">
      <c r="A53" s="64">
        <v>38807</v>
      </c>
      <c r="B53" s="61">
        <v>-10553.77406396685</v>
      </c>
      <c r="C53" s="25">
        <v>-3092.5496995381432</v>
      </c>
      <c r="D53" s="25">
        <v>-589.96020631869533</v>
      </c>
      <c r="E53" s="25">
        <v>1386.6029889301001</v>
      </c>
      <c r="F53" s="25">
        <v>-8257.8671470401132</v>
      </c>
    </row>
    <row r="54" spans="1:6" x14ac:dyDescent="0.25">
      <c r="A54" s="64">
        <v>38837</v>
      </c>
      <c r="B54" s="61">
        <v>-11848.762575543786</v>
      </c>
      <c r="C54" s="25">
        <v>-3801.2339963053523</v>
      </c>
      <c r="D54" s="25">
        <v>-834.91639506486695</v>
      </c>
      <c r="E54" s="25">
        <v>1432.8855159515999</v>
      </c>
      <c r="F54" s="25">
        <v>-8645.4977001251664</v>
      </c>
    </row>
    <row r="55" spans="1:6" x14ac:dyDescent="0.25">
      <c r="A55" s="64">
        <v>38868</v>
      </c>
      <c r="B55" s="61">
        <v>-13080.319435051446</v>
      </c>
      <c r="C55" s="25">
        <v>-4739.7701017086811</v>
      </c>
      <c r="D55" s="25">
        <v>-909.76374847590762</v>
      </c>
      <c r="E55" s="25">
        <v>1434.386418846</v>
      </c>
      <c r="F55" s="25">
        <v>-8865.1720037128562</v>
      </c>
    </row>
    <row r="56" spans="1:6" x14ac:dyDescent="0.25">
      <c r="A56" s="64">
        <v>38898</v>
      </c>
      <c r="B56" s="61">
        <v>-13301.494175825565</v>
      </c>
      <c r="C56" s="25">
        <v>-5224.2165695206613</v>
      </c>
      <c r="D56" s="25">
        <v>-980.09382000870892</v>
      </c>
      <c r="E56" s="25">
        <v>1432.2299918823999</v>
      </c>
      <c r="F56" s="25">
        <v>-8529.4137781785957</v>
      </c>
    </row>
    <row r="57" spans="1:6" x14ac:dyDescent="0.25">
      <c r="A57" s="64">
        <v>38929</v>
      </c>
      <c r="B57" s="61">
        <v>-14586.108807500339</v>
      </c>
      <c r="C57" s="25">
        <v>-6036.4230854640273</v>
      </c>
      <c r="D57" s="25">
        <v>-1102.9620336864082</v>
      </c>
      <c r="E57" s="25">
        <v>1437.7709150076</v>
      </c>
      <c r="F57" s="25">
        <v>-8884.4946033575034</v>
      </c>
    </row>
    <row r="58" spans="1:6" x14ac:dyDescent="0.25">
      <c r="A58" s="64">
        <v>38960</v>
      </c>
      <c r="B58" s="61">
        <v>-15348.498271136767</v>
      </c>
      <c r="C58" s="25">
        <v>-6696.6490046810404</v>
      </c>
      <c r="D58" s="25">
        <v>-1241.6991627486791</v>
      </c>
      <c r="E58" s="25">
        <v>1419.1297467209999</v>
      </c>
      <c r="F58" s="25">
        <v>-8829.2798504280454</v>
      </c>
    </row>
    <row r="59" spans="1:6" x14ac:dyDescent="0.25">
      <c r="A59" s="64">
        <v>38990</v>
      </c>
      <c r="B59" s="61">
        <v>-15939.508647441869</v>
      </c>
      <c r="C59" s="25">
        <v>-7524.650331673226</v>
      </c>
      <c r="D59" s="25">
        <v>-1009.8378362585918</v>
      </c>
      <c r="E59" s="25">
        <v>1419.9481729064998</v>
      </c>
      <c r="F59" s="25">
        <v>-8824.9686524165518</v>
      </c>
    </row>
    <row r="60" spans="1:6" x14ac:dyDescent="0.25">
      <c r="A60" s="64">
        <v>39021</v>
      </c>
      <c r="B60" s="61">
        <v>-16550.830191834528</v>
      </c>
      <c r="C60" s="25">
        <v>-7851.5917890402825</v>
      </c>
      <c r="D60" s="25">
        <v>-1127.8491208923413</v>
      </c>
      <c r="E60" s="25">
        <v>1367.2988952389999</v>
      </c>
      <c r="F60" s="25">
        <v>-8938.6881771409062</v>
      </c>
    </row>
    <row r="61" spans="1:6" x14ac:dyDescent="0.25">
      <c r="A61" s="64">
        <v>39051</v>
      </c>
      <c r="B61" s="61">
        <v>-16977.458457766963</v>
      </c>
      <c r="C61" s="25">
        <v>-7669.0778647505695</v>
      </c>
      <c r="D61" s="25">
        <v>-1398.9174196498943</v>
      </c>
      <c r="E61" s="25">
        <v>1368.3466494299998</v>
      </c>
      <c r="F61" s="25">
        <v>-9277.809822796502</v>
      </c>
    </row>
    <row r="62" spans="1:6" x14ac:dyDescent="0.25">
      <c r="A62" s="63">
        <v>39082</v>
      </c>
      <c r="B62" s="62">
        <v>-16425.44846901955</v>
      </c>
      <c r="C62" s="49">
        <v>-6146.7388980542337</v>
      </c>
      <c r="D62" s="49">
        <v>-2360.8865608508404</v>
      </c>
      <c r="E62" s="49">
        <v>1364.0597567830998</v>
      </c>
      <c r="F62" s="49">
        <v>-9281.8827668975773</v>
      </c>
    </row>
    <row r="63" spans="1:6" x14ac:dyDescent="0.25">
      <c r="A63" s="64">
        <v>39113</v>
      </c>
      <c r="B63" s="61">
        <v>-17474.065164744821</v>
      </c>
      <c r="C63" s="25">
        <v>-7090.9390444820947</v>
      </c>
      <c r="D63" s="25">
        <v>-2333.4286437388832</v>
      </c>
      <c r="E63" s="25">
        <v>1364.3953720866</v>
      </c>
      <c r="F63" s="25">
        <v>-9414.0928486104422</v>
      </c>
    </row>
    <row r="64" spans="1:6" x14ac:dyDescent="0.25">
      <c r="A64" s="64">
        <v>39141</v>
      </c>
      <c r="B64" s="61">
        <v>-18352.600593246927</v>
      </c>
      <c r="C64" s="25">
        <v>-7536.9653369938342</v>
      </c>
      <c r="D64" s="25">
        <v>-2600.5794573316189</v>
      </c>
      <c r="E64" s="25">
        <v>1362.9483496395001</v>
      </c>
      <c r="F64" s="25">
        <v>-9578.0041485609727</v>
      </c>
    </row>
    <row r="65" spans="1:6" x14ac:dyDescent="0.25">
      <c r="A65" s="64">
        <v>39172</v>
      </c>
      <c r="B65" s="61">
        <v>-19473.906865016928</v>
      </c>
      <c r="C65" s="25">
        <v>-8384.7387906899603</v>
      </c>
      <c r="D65" s="25">
        <v>-3046.9638357558561</v>
      </c>
      <c r="E65" s="25">
        <v>1362.4830476988002</v>
      </c>
      <c r="F65" s="25">
        <v>-9404.6872862699165</v>
      </c>
    </row>
    <row r="66" spans="1:6" x14ac:dyDescent="0.25">
      <c r="A66" s="64">
        <v>39202</v>
      </c>
      <c r="B66" s="61">
        <v>-20663.969155257066</v>
      </c>
      <c r="C66" s="25">
        <v>-9355.5282934757652</v>
      </c>
      <c r="D66" s="25">
        <v>-3063.0342527329312</v>
      </c>
      <c r="E66" s="25">
        <v>1415.2560499404003</v>
      </c>
      <c r="F66" s="25">
        <v>-9660.6626589887655</v>
      </c>
    </row>
    <row r="67" spans="1:6" x14ac:dyDescent="0.25">
      <c r="A67" s="64">
        <v>39233</v>
      </c>
      <c r="B67" s="61">
        <v>-21240.499230039099</v>
      </c>
      <c r="C67" s="25">
        <v>-10035.894476221871</v>
      </c>
      <c r="D67" s="25">
        <v>-3132.706450365532</v>
      </c>
      <c r="E67" s="25">
        <v>1476.8030401527999</v>
      </c>
      <c r="F67" s="25">
        <v>-9548.7013436044963</v>
      </c>
    </row>
    <row r="68" spans="1:6" x14ac:dyDescent="0.25">
      <c r="A68" s="64">
        <v>39263</v>
      </c>
      <c r="B68" s="61">
        <v>-21132.090783798652</v>
      </c>
      <c r="C68" s="25">
        <v>-9203.2848916469156</v>
      </c>
      <c r="D68" s="25">
        <v>-3846.3952110251203</v>
      </c>
      <c r="E68" s="25">
        <v>1468.803725023</v>
      </c>
      <c r="F68" s="25">
        <v>-9551.2144061496183</v>
      </c>
    </row>
    <row r="69" spans="1:6" x14ac:dyDescent="0.25">
      <c r="A69" s="64">
        <v>39294</v>
      </c>
      <c r="B69" s="61">
        <v>-22037.943174079348</v>
      </c>
      <c r="C69" s="25">
        <v>-9927.0779142378833</v>
      </c>
      <c r="D69" s="25">
        <v>-4051.8867405363217</v>
      </c>
      <c r="E69" s="25">
        <v>1461.4366408152</v>
      </c>
      <c r="F69" s="25">
        <v>-9520.4151601203466</v>
      </c>
    </row>
    <row r="70" spans="1:6" x14ac:dyDescent="0.25">
      <c r="A70" s="64">
        <v>39325</v>
      </c>
      <c r="B70" s="61">
        <v>-23066.795391429867</v>
      </c>
      <c r="C70" s="25">
        <v>-9554.5839636361179</v>
      </c>
      <c r="D70" s="25">
        <v>-5514.8535930457119</v>
      </c>
      <c r="E70" s="25">
        <v>1453.4388641855999</v>
      </c>
      <c r="F70" s="25">
        <v>-9450.7966989336346</v>
      </c>
    </row>
    <row r="71" spans="1:6" x14ac:dyDescent="0.25">
      <c r="A71" s="64">
        <v>39355</v>
      </c>
      <c r="B71" s="61">
        <v>-25320.583381606586</v>
      </c>
      <c r="C71" s="25">
        <v>-9870.9212086107127</v>
      </c>
      <c r="D71" s="25">
        <v>-6791.6775805923517</v>
      </c>
      <c r="E71" s="25">
        <v>1410.7453635413999</v>
      </c>
      <c r="F71" s="25">
        <v>-10068.72995594492</v>
      </c>
    </row>
    <row r="72" spans="1:6" x14ac:dyDescent="0.25">
      <c r="A72" s="64">
        <v>39386</v>
      </c>
      <c r="B72" s="61">
        <v>-26239.635560014001</v>
      </c>
      <c r="C72" s="25">
        <v>-10005.80081352406</v>
      </c>
      <c r="D72" s="25">
        <v>-7292.5627968900617</v>
      </c>
      <c r="E72" s="25">
        <v>1403.5282743859</v>
      </c>
      <c r="F72" s="25">
        <v>-10344.800223985783</v>
      </c>
    </row>
    <row r="73" spans="1:6" x14ac:dyDescent="0.25">
      <c r="A73" s="64">
        <v>39416</v>
      </c>
      <c r="B73" s="61">
        <v>-26575.176145472498</v>
      </c>
      <c r="C73" s="25">
        <v>-9953.0579160852212</v>
      </c>
      <c r="D73" s="25">
        <v>-7555.8702111755247</v>
      </c>
      <c r="E73" s="25">
        <v>1388.8033483198001</v>
      </c>
      <c r="F73" s="25">
        <v>-10455.05136653155</v>
      </c>
    </row>
    <row r="74" spans="1:6" x14ac:dyDescent="0.25">
      <c r="A74" s="63">
        <v>39447</v>
      </c>
      <c r="B74" s="62">
        <v>-26163.794975690671</v>
      </c>
      <c r="C74" s="49">
        <v>-8061.8034753122802</v>
      </c>
      <c r="D74" s="49">
        <v>-8817.5232771273822</v>
      </c>
      <c r="E74" s="49">
        <v>1377.4349517856999</v>
      </c>
      <c r="F74" s="49">
        <v>-10661.90317503671</v>
      </c>
    </row>
    <row r="75" spans="1:6" x14ac:dyDescent="0.25">
      <c r="A75" s="64">
        <v>39478</v>
      </c>
      <c r="B75" s="61">
        <v>-28840.098819482209</v>
      </c>
      <c r="C75" s="25">
        <v>-8564.9856129325344</v>
      </c>
      <c r="D75" s="25">
        <v>-10337.084561188389</v>
      </c>
      <c r="E75" s="25">
        <v>1353.1783945070997</v>
      </c>
      <c r="F75" s="25">
        <v>-11291.207039868383</v>
      </c>
    </row>
    <row r="76" spans="1:6" x14ac:dyDescent="0.25">
      <c r="A76" s="64">
        <v>39507</v>
      </c>
      <c r="B76" s="61">
        <v>-31352.911521282524</v>
      </c>
      <c r="C76" s="25">
        <v>-9421.0121613935225</v>
      </c>
      <c r="D76" s="25">
        <v>-11824.463889341743</v>
      </c>
      <c r="E76" s="25">
        <v>1346.2708215971002</v>
      </c>
      <c r="F76" s="25">
        <v>-11453.706292144361</v>
      </c>
    </row>
    <row r="77" spans="1:6" x14ac:dyDescent="0.25">
      <c r="A77" s="64">
        <v>39538</v>
      </c>
      <c r="B77" s="61">
        <v>-32508.802319908169</v>
      </c>
      <c r="C77" s="25">
        <v>-10573.579826329435</v>
      </c>
      <c r="D77" s="25">
        <v>-12635.792040919636</v>
      </c>
      <c r="E77" s="25">
        <v>1426.330340124</v>
      </c>
      <c r="F77" s="25">
        <v>-10725.760792783101</v>
      </c>
    </row>
    <row r="78" spans="1:6" x14ac:dyDescent="0.25">
      <c r="A78" s="64">
        <v>39568</v>
      </c>
      <c r="B78" s="61">
        <v>-33209.333338811361</v>
      </c>
      <c r="C78" s="25">
        <v>-11186.029261762958</v>
      </c>
      <c r="D78" s="25">
        <v>-13968.548904317246</v>
      </c>
      <c r="E78" s="25">
        <v>1478.4582315510004</v>
      </c>
      <c r="F78" s="25">
        <v>-9533.2134042821654</v>
      </c>
    </row>
    <row r="79" spans="1:6" x14ac:dyDescent="0.25">
      <c r="A79" s="64">
        <v>39599</v>
      </c>
      <c r="B79" s="61">
        <v>-34243.793772740755</v>
      </c>
      <c r="C79" s="25">
        <v>-11184.796821468248</v>
      </c>
      <c r="D79" s="25">
        <v>-15477.533177109106</v>
      </c>
      <c r="E79" s="25">
        <v>1391.8393622098001</v>
      </c>
      <c r="F79" s="25">
        <v>-8973.3031363732007</v>
      </c>
    </row>
    <row r="80" spans="1:6" x14ac:dyDescent="0.25">
      <c r="A80" s="64">
        <v>39629</v>
      </c>
      <c r="B80" s="61">
        <v>-35215.287770671785</v>
      </c>
      <c r="C80" s="25">
        <v>-11849.873762466977</v>
      </c>
      <c r="D80" s="25">
        <v>-16182.363746409424</v>
      </c>
      <c r="E80" s="25">
        <v>1374.0580266480001</v>
      </c>
      <c r="F80" s="25">
        <v>-8557.1082884433799</v>
      </c>
    </row>
    <row r="81" spans="1:6" x14ac:dyDescent="0.25">
      <c r="A81" s="64">
        <v>39660</v>
      </c>
      <c r="B81" s="61">
        <v>-36401.109121331327</v>
      </c>
      <c r="C81" s="25">
        <v>-13080.949810422664</v>
      </c>
      <c r="D81" s="25">
        <v>-16888.016073993422</v>
      </c>
      <c r="E81" s="25">
        <v>1342.0406486784002</v>
      </c>
      <c r="F81" s="25">
        <v>-7774.1838855936385</v>
      </c>
    </row>
    <row r="82" spans="1:6" x14ac:dyDescent="0.25">
      <c r="A82" s="64">
        <v>39691</v>
      </c>
      <c r="B82" s="61">
        <v>-37475.070918670586</v>
      </c>
      <c r="C82" s="25">
        <v>-13971.224820077927</v>
      </c>
      <c r="D82" s="25">
        <v>-17845.461265751157</v>
      </c>
      <c r="E82" s="25">
        <v>1337.5946377116004</v>
      </c>
      <c r="F82" s="25">
        <v>-6995.9794705531031</v>
      </c>
    </row>
    <row r="83" spans="1:6" x14ac:dyDescent="0.25">
      <c r="A83" s="64">
        <v>39721</v>
      </c>
      <c r="B83" s="61">
        <v>-37924.94820470806</v>
      </c>
      <c r="C83" s="25">
        <v>-13948.73655482554</v>
      </c>
      <c r="D83" s="25">
        <v>-18102.172487254491</v>
      </c>
      <c r="E83" s="25">
        <v>1334.8891831017002</v>
      </c>
      <c r="F83" s="25">
        <v>-7208.928345729727</v>
      </c>
    </row>
    <row r="84" spans="1:6" x14ac:dyDescent="0.25">
      <c r="A84" s="64">
        <v>39752</v>
      </c>
      <c r="B84" s="61">
        <v>-36452.991304114345</v>
      </c>
      <c r="C84" s="25">
        <v>-13577.531018219295</v>
      </c>
      <c r="D84" s="25">
        <v>-17836.129627554034</v>
      </c>
      <c r="E84" s="25">
        <v>1330.1215583275</v>
      </c>
      <c r="F84" s="25">
        <v>-6369.4522166685183</v>
      </c>
    </row>
    <row r="85" spans="1:6" x14ac:dyDescent="0.25">
      <c r="A85" s="64">
        <v>39782</v>
      </c>
      <c r="B85" s="61">
        <v>-37225.351007499179</v>
      </c>
      <c r="C85" s="25">
        <v>-13789.405474941923</v>
      </c>
      <c r="D85" s="25">
        <v>-17772.534429387553</v>
      </c>
      <c r="E85" s="25">
        <v>1333.0761682317</v>
      </c>
      <c r="F85" s="25">
        <v>-6996.4872714014045</v>
      </c>
    </row>
    <row r="86" spans="1:6" x14ac:dyDescent="0.25">
      <c r="A86" s="63">
        <v>39813</v>
      </c>
      <c r="B86" s="62">
        <v>-36779.201253403495</v>
      </c>
      <c r="C86" s="49">
        <v>-11931.858236763219</v>
      </c>
      <c r="D86" s="49">
        <v>-18864.806900773685</v>
      </c>
      <c r="E86" s="49">
        <v>1337.3450450997002</v>
      </c>
      <c r="F86" s="49">
        <v>-7319.8811609663035</v>
      </c>
    </row>
    <row r="87" spans="1:6" x14ac:dyDescent="0.25">
      <c r="A87" s="64">
        <v>39844</v>
      </c>
      <c r="B87" s="61">
        <v>-38442.365162255592</v>
      </c>
      <c r="C87" s="25">
        <v>-12564.234717054193</v>
      </c>
      <c r="D87" s="25">
        <v>-19721.820842702866</v>
      </c>
      <c r="E87" s="25">
        <v>1343.8023277177001</v>
      </c>
      <c r="F87" s="25">
        <v>-7500.1119302162369</v>
      </c>
    </row>
    <row r="88" spans="1:6" x14ac:dyDescent="0.25">
      <c r="A88" s="64">
        <v>39872</v>
      </c>
      <c r="B88" s="61">
        <v>-38131.99694694746</v>
      </c>
      <c r="C88" s="25">
        <v>-13157.015446541927</v>
      </c>
      <c r="D88" s="25">
        <v>-18682.04818057195</v>
      </c>
      <c r="E88" s="25">
        <v>1343.5795242795002</v>
      </c>
      <c r="F88" s="25">
        <v>-7636.512844113091</v>
      </c>
    </row>
    <row r="89" spans="1:6" x14ac:dyDescent="0.25">
      <c r="A89" s="64">
        <v>39903</v>
      </c>
      <c r="B89" s="61">
        <v>-39281.034730554442</v>
      </c>
      <c r="C89" s="25">
        <v>-13994.098295523072</v>
      </c>
      <c r="D89" s="25">
        <v>-19029.007745217612</v>
      </c>
      <c r="E89" s="25">
        <v>1388.0832610949999</v>
      </c>
      <c r="F89" s="25">
        <v>-7646.0119509087654</v>
      </c>
    </row>
    <row r="90" spans="1:6" x14ac:dyDescent="0.25">
      <c r="A90" s="64">
        <v>39933</v>
      </c>
      <c r="B90" s="61">
        <v>-39108.524165928487</v>
      </c>
      <c r="C90" s="25">
        <v>-15092.949144283639</v>
      </c>
      <c r="D90" s="25">
        <v>-18083.167941783526</v>
      </c>
      <c r="E90" s="25">
        <v>1386.9716229044002</v>
      </c>
      <c r="F90" s="25">
        <v>-7319.3787027657281</v>
      </c>
    </row>
    <row r="91" spans="1:6" x14ac:dyDescent="0.25">
      <c r="A91" s="64">
        <v>39964</v>
      </c>
      <c r="B91" s="61">
        <v>-40080.477212219397</v>
      </c>
      <c r="C91" s="25">
        <v>-16211.804937160685</v>
      </c>
      <c r="D91" s="25">
        <v>-17382.290156597264</v>
      </c>
      <c r="E91" s="25">
        <v>1396.9390741227</v>
      </c>
      <c r="F91" s="25">
        <v>-7883.3211925841424</v>
      </c>
    </row>
    <row r="92" spans="1:6" x14ac:dyDescent="0.25">
      <c r="A92" s="64">
        <v>39994</v>
      </c>
      <c r="B92" s="61">
        <v>-40100.533764195701</v>
      </c>
      <c r="C92" s="25">
        <v>-15645.075490415855</v>
      </c>
      <c r="D92" s="25">
        <v>-18142.8679491166</v>
      </c>
      <c r="E92" s="25">
        <v>1397.6194959080001</v>
      </c>
      <c r="F92" s="25">
        <v>-7710.2098205712518</v>
      </c>
    </row>
    <row r="93" spans="1:6" x14ac:dyDescent="0.25">
      <c r="A93" s="64">
        <v>40025</v>
      </c>
      <c r="B93" s="61">
        <v>-40400.366856336754</v>
      </c>
      <c r="C93" s="25">
        <v>-16557.844935554949</v>
      </c>
      <c r="D93" s="25">
        <v>-17599.017147492155</v>
      </c>
      <c r="E93" s="25">
        <v>1399.8979039436999</v>
      </c>
      <c r="F93" s="25">
        <v>-7643.4026772333518</v>
      </c>
    </row>
    <row r="94" spans="1:6" x14ac:dyDescent="0.25">
      <c r="A94" s="64">
        <v>40056</v>
      </c>
      <c r="B94" s="61">
        <v>-42404.280717641355</v>
      </c>
      <c r="C94" s="25">
        <v>-16285.247744686087</v>
      </c>
      <c r="D94" s="25">
        <v>-18273.908349545636</v>
      </c>
      <c r="E94" s="25">
        <v>1401.5559372069999</v>
      </c>
      <c r="F94" s="25">
        <v>-9246.6805606166345</v>
      </c>
    </row>
    <row r="95" spans="1:6" x14ac:dyDescent="0.25">
      <c r="A95" s="64">
        <v>40086</v>
      </c>
      <c r="B95" s="61">
        <v>-43255.980398323809</v>
      </c>
      <c r="C95" s="25">
        <v>-15842.018450560134</v>
      </c>
      <c r="D95" s="25">
        <v>-19181.854771508999</v>
      </c>
      <c r="E95" s="25">
        <v>1392.468423626</v>
      </c>
      <c r="F95" s="25">
        <v>-9624.5755998806762</v>
      </c>
    </row>
    <row r="96" spans="1:6" x14ac:dyDescent="0.25">
      <c r="A96" s="64">
        <v>40117</v>
      </c>
      <c r="B96" s="61">
        <v>-43597.531125447298</v>
      </c>
      <c r="C96" s="25">
        <v>-14869.605046034345</v>
      </c>
      <c r="D96" s="25">
        <v>-20158.267728156079</v>
      </c>
      <c r="E96" s="25">
        <v>1391.7846497864002</v>
      </c>
      <c r="F96" s="25">
        <v>-9961.4430010432734</v>
      </c>
    </row>
    <row r="97" spans="1:6" x14ac:dyDescent="0.25">
      <c r="A97" s="64">
        <v>40147</v>
      </c>
      <c r="B97" s="61">
        <v>-43996.375476328256</v>
      </c>
      <c r="C97" s="25">
        <v>-14810.16082922297</v>
      </c>
      <c r="D97" s="25">
        <v>-19627.68687327547</v>
      </c>
      <c r="E97" s="25">
        <v>1395.0221046383999</v>
      </c>
      <c r="F97" s="25">
        <v>-10953.549878468224</v>
      </c>
    </row>
    <row r="98" spans="1:6" x14ac:dyDescent="0.25">
      <c r="A98" s="63">
        <v>40178</v>
      </c>
      <c r="B98" s="62">
        <v>-40910.92261469888</v>
      </c>
      <c r="C98" s="49">
        <v>-12037.861640102699</v>
      </c>
      <c r="D98" s="49">
        <v>-20183.97975203106</v>
      </c>
      <c r="E98" s="49">
        <v>1391.2734375200998</v>
      </c>
      <c r="F98" s="49">
        <v>-10080.354660085217</v>
      </c>
    </row>
    <row r="99" spans="1:6" x14ac:dyDescent="0.25">
      <c r="A99" s="64">
        <v>40209</v>
      </c>
      <c r="B99" s="61">
        <v>-41394.693758971094</v>
      </c>
      <c r="C99" s="25">
        <v>-12046.325549962668</v>
      </c>
      <c r="D99" s="25">
        <v>-20971.028630895857</v>
      </c>
      <c r="E99" s="25">
        <v>1401.8841058267003</v>
      </c>
      <c r="F99" s="25">
        <v>-9779.2236839392681</v>
      </c>
    </row>
    <row r="100" spans="1:6" x14ac:dyDescent="0.25">
      <c r="A100" s="64">
        <v>40237</v>
      </c>
      <c r="B100" s="61">
        <v>-41454.649890003071</v>
      </c>
      <c r="C100" s="25">
        <v>-11898.433159611985</v>
      </c>
      <c r="D100" s="25">
        <v>-21272.558417510994</v>
      </c>
      <c r="E100" s="25">
        <v>1368.3613715458</v>
      </c>
      <c r="F100" s="25">
        <v>-9652.0196844258899</v>
      </c>
    </row>
    <row r="101" spans="1:6" x14ac:dyDescent="0.25">
      <c r="A101" s="64">
        <v>40268</v>
      </c>
      <c r="B101" s="61">
        <v>-40993.012545658261</v>
      </c>
      <c r="C101" s="25">
        <v>-12534.189589627644</v>
      </c>
      <c r="D101" s="25">
        <v>-20379.471460619287</v>
      </c>
      <c r="E101" s="25">
        <v>1367.8533583547</v>
      </c>
      <c r="F101" s="25">
        <v>-9447.2048537660339</v>
      </c>
    </row>
    <row r="102" spans="1:6" x14ac:dyDescent="0.25">
      <c r="A102" s="64">
        <v>40298</v>
      </c>
      <c r="B102" s="61">
        <v>-40725.721875145755</v>
      </c>
      <c r="C102" s="25">
        <v>-14535.737468911831</v>
      </c>
      <c r="D102" s="25">
        <v>-17967.089572642988</v>
      </c>
      <c r="E102" s="25">
        <v>1412.6941424171002</v>
      </c>
      <c r="F102" s="25">
        <v>-9635.5889760080336</v>
      </c>
    </row>
    <row r="103" spans="1:6" x14ac:dyDescent="0.25">
      <c r="A103" s="64">
        <v>40329</v>
      </c>
      <c r="B103" s="61">
        <v>-40337.810129647252</v>
      </c>
      <c r="C103" s="25">
        <v>-14921.374404462185</v>
      </c>
      <c r="D103" s="25">
        <v>-17643.253721721238</v>
      </c>
      <c r="E103" s="25">
        <v>1414.0654154775004</v>
      </c>
      <c r="F103" s="25">
        <v>-9187.2474189413333</v>
      </c>
    </row>
    <row r="104" spans="1:6" x14ac:dyDescent="0.25">
      <c r="A104" s="64">
        <v>40359</v>
      </c>
      <c r="B104" s="61">
        <v>-40393.376146655639</v>
      </c>
      <c r="C104" s="25">
        <v>-16051.877890473672</v>
      </c>
      <c r="D104" s="25">
        <v>-16488.943533693178</v>
      </c>
      <c r="E104" s="25">
        <v>1415.2576882738001</v>
      </c>
      <c r="F104" s="25">
        <v>-9267.8124107625845</v>
      </c>
    </row>
    <row r="105" spans="1:6" x14ac:dyDescent="0.25">
      <c r="A105" s="64">
        <v>40390</v>
      </c>
      <c r="B105" s="61">
        <v>-40786.054479408231</v>
      </c>
      <c r="C105" s="25">
        <v>-17451.955823853175</v>
      </c>
      <c r="D105" s="25">
        <v>-15181.69576045716</v>
      </c>
      <c r="E105" s="25">
        <v>1418.8639295419</v>
      </c>
      <c r="F105" s="25">
        <v>-9571.2668246397952</v>
      </c>
    </row>
    <row r="106" spans="1:6" x14ac:dyDescent="0.25">
      <c r="A106" s="64">
        <v>40421</v>
      </c>
      <c r="B106" s="61">
        <v>-41654.468781513388</v>
      </c>
      <c r="C106" s="25">
        <v>-18695.844246511424</v>
      </c>
      <c r="D106" s="25">
        <v>-14819.505187907653</v>
      </c>
      <c r="E106" s="25">
        <v>1518.8704898762999</v>
      </c>
      <c r="F106" s="25">
        <v>-9657.9898369706134</v>
      </c>
    </row>
    <row r="107" spans="1:6" x14ac:dyDescent="0.25">
      <c r="A107" s="64">
        <v>40451</v>
      </c>
      <c r="B107" s="61">
        <v>-43763.135008598176</v>
      </c>
      <c r="C107" s="25">
        <v>-19622.556781357227</v>
      </c>
      <c r="D107" s="25">
        <v>-14921.033673561766</v>
      </c>
      <c r="E107" s="25">
        <v>1519.9719758437</v>
      </c>
      <c r="F107" s="25">
        <v>-10739.516529522884</v>
      </c>
    </row>
    <row r="108" spans="1:6" x14ac:dyDescent="0.25">
      <c r="A108" s="64">
        <v>40482</v>
      </c>
      <c r="B108" s="61">
        <v>-44456.948586455765</v>
      </c>
      <c r="C108" s="25">
        <v>-20206.230807064483</v>
      </c>
      <c r="D108" s="25">
        <v>-14583.654231762826</v>
      </c>
      <c r="E108" s="25">
        <v>1523.1962109975</v>
      </c>
      <c r="F108" s="25">
        <v>-11190.259758625956</v>
      </c>
    </row>
    <row r="109" spans="1:6" x14ac:dyDescent="0.25">
      <c r="A109" s="64">
        <v>40512</v>
      </c>
      <c r="B109" s="61">
        <v>-44259.691304114895</v>
      </c>
      <c r="C109" s="25">
        <v>-20380.590815921831</v>
      </c>
      <c r="D109" s="25">
        <v>-14896.478423731094</v>
      </c>
      <c r="E109" s="25">
        <v>1552.9573637495998</v>
      </c>
      <c r="F109" s="25">
        <v>-10535.579428211564</v>
      </c>
    </row>
    <row r="110" spans="1:6" x14ac:dyDescent="0.25">
      <c r="A110" s="63">
        <v>40543</v>
      </c>
      <c r="B110" s="62">
        <v>-42938.181556930314</v>
      </c>
      <c r="C110" s="49">
        <v>-19033.717018390915</v>
      </c>
      <c r="D110" s="49">
        <v>-14704.160838856733</v>
      </c>
      <c r="E110" s="49">
        <v>1551.7765586544003</v>
      </c>
      <c r="F110" s="49">
        <v>-10752.080258337071</v>
      </c>
    </row>
    <row r="111" spans="1:6" x14ac:dyDescent="0.25">
      <c r="A111" s="64">
        <v>40574</v>
      </c>
      <c r="B111" s="61">
        <v>-45901.140750460218</v>
      </c>
      <c r="C111" s="25">
        <v>-20395.683250635</v>
      </c>
      <c r="D111" s="25">
        <v>-16547.518132181747</v>
      </c>
      <c r="E111" s="25">
        <v>1554.7116472586001</v>
      </c>
      <c r="F111" s="25">
        <v>-10512.651014902074</v>
      </c>
    </row>
    <row r="112" spans="1:6" x14ac:dyDescent="0.25">
      <c r="A112" s="64">
        <v>40602</v>
      </c>
      <c r="B112" s="61">
        <v>-48312.242030117974</v>
      </c>
      <c r="C112" s="25">
        <v>-21398.482908853341</v>
      </c>
      <c r="D112" s="25">
        <v>-17353.253833951283</v>
      </c>
      <c r="E112" s="25">
        <v>1515.6071121651999</v>
      </c>
      <c r="F112" s="25">
        <v>-11076.11239947855</v>
      </c>
    </row>
    <row r="113" spans="1:6" x14ac:dyDescent="0.25">
      <c r="A113" s="64">
        <v>40633</v>
      </c>
      <c r="B113" s="61">
        <v>-49213.248066820343</v>
      </c>
      <c r="C113" s="25">
        <v>-20515.376437737094</v>
      </c>
      <c r="D113" s="25">
        <v>-18832.422434563217</v>
      </c>
      <c r="E113" s="25">
        <v>1408.970199309</v>
      </c>
      <c r="F113" s="25">
        <v>-11274.419393829026</v>
      </c>
    </row>
    <row r="114" spans="1:6" x14ac:dyDescent="0.25">
      <c r="A114" s="64">
        <v>40663</v>
      </c>
      <c r="B114" s="61">
        <v>-50678.862959427162</v>
      </c>
      <c r="C114" s="25">
        <v>-22720.668638767067</v>
      </c>
      <c r="D114" s="25">
        <v>-16541.199891206677</v>
      </c>
      <c r="E114" s="25">
        <v>1381.7428222481001</v>
      </c>
      <c r="F114" s="25">
        <v>-12798.737251701519</v>
      </c>
    </row>
    <row r="115" spans="1:6" x14ac:dyDescent="0.25">
      <c r="A115" s="64">
        <v>40694</v>
      </c>
      <c r="B115" s="61">
        <v>-49812.623303278691</v>
      </c>
      <c r="C115" s="25">
        <v>-24039.985288323489</v>
      </c>
      <c r="D115" s="25">
        <v>-14798.576372494417</v>
      </c>
      <c r="E115" s="25">
        <v>1403.1388485568998</v>
      </c>
      <c r="F115" s="25">
        <v>-12377.200491017689</v>
      </c>
    </row>
    <row r="116" spans="1:6" x14ac:dyDescent="0.25">
      <c r="A116" s="64">
        <v>40724</v>
      </c>
      <c r="B116" s="61">
        <v>-49325.781787705811</v>
      </c>
      <c r="C116" s="25">
        <v>-23153.205909382435</v>
      </c>
      <c r="D116" s="25">
        <v>-15417.899710246402</v>
      </c>
      <c r="E116" s="25">
        <v>1401.3073473488</v>
      </c>
      <c r="F116" s="25">
        <v>-12155.983515425776</v>
      </c>
    </row>
    <row r="117" spans="1:6" x14ac:dyDescent="0.25">
      <c r="A117" s="64">
        <v>40755</v>
      </c>
      <c r="B117" s="61">
        <v>-50765.833533730947</v>
      </c>
      <c r="C117" s="25">
        <v>-24583.659881486485</v>
      </c>
      <c r="D117" s="25">
        <v>-14756.253954824369</v>
      </c>
      <c r="E117" s="25">
        <v>1403.7525937329001</v>
      </c>
      <c r="F117" s="25">
        <v>-12829.672291152994</v>
      </c>
    </row>
    <row r="118" spans="1:6" x14ac:dyDescent="0.25">
      <c r="A118" s="64">
        <v>40786</v>
      </c>
      <c r="B118" s="61">
        <v>-54535.029617007371</v>
      </c>
      <c r="C118" s="25">
        <v>-25793.166578529057</v>
      </c>
      <c r="D118" s="25">
        <v>-15420.415763254936</v>
      </c>
      <c r="E118" s="25">
        <v>1405.6834021490999</v>
      </c>
      <c r="F118" s="25">
        <v>-14727.130677372479</v>
      </c>
    </row>
    <row r="119" spans="1:6" x14ac:dyDescent="0.25">
      <c r="A119" s="64">
        <v>40816</v>
      </c>
      <c r="B119" s="61">
        <v>-52669.107745117784</v>
      </c>
      <c r="C119" s="25">
        <v>-26182.201187179729</v>
      </c>
      <c r="D119" s="25">
        <v>-16245.369206212748</v>
      </c>
      <c r="E119" s="25">
        <v>1405.6348517217002</v>
      </c>
      <c r="F119" s="25">
        <v>-11647.172203447004</v>
      </c>
    </row>
    <row r="120" spans="1:6" x14ac:dyDescent="0.25">
      <c r="A120" s="64">
        <v>40847</v>
      </c>
      <c r="B120" s="61">
        <v>-55701.044226470614</v>
      </c>
      <c r="C120" s="25">
        <v>-26496.70745701719</v>
      </c>
      <c r="D120" s="25">
        <v>-16994.543772583562</v>
      </c>
      <c r="E120" s="25">
        <v>1405.8183737415</v>
      </c>
      <c r="F120" s="25">
        <v>-13615.611370611357</v>
      </c>
    </row>
    <row r="121" spans="1:6" x14ac:dyDescent="0.25">
      <c r="A121" s="64">
        <v>40877</v>
      </c>
      <c r="B121" s="61">
        <v>-56751.641763571315</v>
      </c>
      <c r="C121" s="25">
        <v>-25953.885438716748</v>
      </c>
      <c r="D121" s="25">
        <v>-19929.26712322302</v>
      </c>
      <c r="E121" s="25">
        <v>1403.1948662073999</v>
      </c>
      <c r="F121" s="25">
        <v>-12271.684067838956</v>
      </c>
    </row>
    <row r="122" spans="1:6" x14ac:dyDescent="0.25">
      <c r="A122" s="63">
        <v>40908</v>
      </c>
      <c r="B122" s="62">
        <v>-53862.153016766635</v>
      </c>
      <c r="C122" s="49">
        <v>-23173.066224700859</v>
      </c>
      <c r="D122" s="49">
        <v>-21701.00591389733</v>
      </c>
      <c r="E122" s="49">
        <v>1403.5747728016001</v>
      </c>
      <c r="F122" s="49">
        <v>-10391.655650970048</v>
      </c>
    </row>
    <row r="123" spans="1:6" x14ac:dyDescent="0.25">
      <c r="A123" s="64">
        <v>40939</v>
      </c>
      <c r="B123" s="61">
        <v>-57769.8499961743</v>
      </c>
      <c r="C123" s="25">
        <v>-26541.033333331314</v>
      </c>
      <c r="D123" s="25">
        <v>-20246.796095773112</v>
      </c>
      <c r="E123" s="25">
        <v>1407.4995299240002</v>
      </c>
      <c r="F123" s="25">
        <v>-12389.520096993872</v>
      </c>
    </row>
    <row r="124" spans="1:6" x14ac:dyDescent="0.25">
      <c r="A124" s="64">
        <v>40968</v>
      </c>
      <c r="B124" s="61">
        <v>-59738.430211019026</v>
      </c>
      <c r="C124" s="25">
        <v>-27446.881256662626</v>
      </c>
      <c r="D124" s="25">
        <v>-20571.4316203981</v>
      </c>
      <c r="E124" s="25">
        <v>1405.2546639356001</v>
      </c>
      <c r="F124" s="25">
        <v>-13125.371997893901</v>
      </c>
    </row>
    <row r="125" spans="1:6" x14ac:dyDescent="0.25">
      <c r="A125" s="64">
        <v>40999</v>
      </c>
      <c r="B125" s="61">
        <v>-60223.761023498584</v>
      </c>
      <c r="C125" s="25">
        <v>-27543.760398590322</v>
      </c>
      <c r="D125" s="25">
        <v>-22326.533949544522</v>
      </c>
      <c r="E125" s="25">
        <v>1403.9251844108001</v>
      </c>
      <c r="F125" s="25">
        <v>-11757.391859774541</v>
      </c>
    </row>
    <row r="126" spans="1:6" x14ac:dyDescent="0.25">
      <c r="A126" s="64">
        <v>41029</v>
      </c>
      <c r="B126" s="61">
        <v>-58830.857281668308</v>
      </c>
      <c r="C126" s="25">
        <v>-28166.397350977011</v>
      </c>
      <c r="D126" s="25">
        <v>-20438.960182631392</v>
      </c>
      <c r="E126" s="25">
        <v>1420.5017441826003</v>
      </c>
      <c r="F126" s="25">
        <v>-11646.0014922425</v>
      </c>
    </row>
    <row r="127" spans="1:6" x14ac:dyDescent="0.25">
      <c r="A127" s="64">
        <v>41060</v>
      </c>
      <c r="B127" s="61">
        <v>-57693.920501219334</v>
      </c>
      <c r="C127" s="25">
        <v>-29605.296675278201</v>
      </c>
      <c r="D127" s="25">
        <v>-19838.06178149717</v>
      </c>
      <c r="E127" s="25">
        <v>1421.6047574086001</v>
      </c>
      <c r="F127" s="25">
        <v>-9672.1668018525525</v>
      </c>
    </row>
    <row r="128" spans="1:6" x14ac:dyDescent="0.25">
      <c r="A128" s="64">
        <v>41090</v>
      </c>
      <c r="B128" s="61">
        <v>-56975.733137620555</v>
      </c>
      <c r="C128" s="25">
        <v>-29131.072663441082</v>
      </c>
      <c r="D128" s="25">
        <v>-19539.097882377366</v>
      </c>
      <c r="E128" s="25">
        <v>1421.2553324012001</v>
      </c>
      <c r="F128" s="25">
        <v>-9726.8179242033002</v>
      </c>
    </row>
    <row r="129" spans="1:7" x14ac:dyDescent="0.25">
      <c r="A129" s="64">
        <v>41121</v>
      </c>
      <c r="B129" s="61">
        <v>-58945.687472738617</v>
      </c>
      <c r="C129" s="25">
        <v>-31072.632851696399</v>
      </c>
      <c r="D129" s="25">
        <v>-18762.257665101504</v>
      </c>
      <c r="E129" s="25">
        <v>1424.8903270296</v>
      </c>
      <c r="F129" s="25">
        <v>-10535.687282970319</v>
      </c>
    </row>
    <row r="130" spans="1:7" x14ac:dyDescent="0.25">
      <c r="A130" s="64">
        <v>41152</v>
      </c>
      <c r="B130" s="61">
        <v>-61032.358741471253</v>
      </c>
      <c r="C130" s="25">
        <v>-32641.457819049901</v>
      </c>
      <c r="D130" s="25">
        <v>-18818.130745646205</v>
      </c>
      <c r="E130" s="25">
        <v>1424.7468981496004</v>
      </c>
      <c r="F130" s="25">
        <v>-10997.517074924743</v>
      </c>
    </row>
    <row r="131" spans="1:7" x14ac:dyDescent="0.25">
      <c r="A131" s="64">
        <v>41182</v>
      </c>
      <c r="B131" s="61">
        <v>-63022.789226928377</v>
      </c>
      <c r="C131" s="25">
        <v>-31624.133640066389</v>
      </c>
      <c r="D131" s="25">
        <v>-20192.1969835573</v>
      </c>
      <c r="E131" s="25">
        <v>1425.2106038970003</v>
      </c>
      <c r="F131" s="25">
        <v>-12631.669207201698</v>
      </c>
    </row>
    <row r="132" spans="1:7" x14ac:dyDescent="0.25">
      <c r="A132" s="64">
        <v>41213</v>
      </c>
      <c r="B132" s="61">
        <v>-64938.716468228835</v>
      </c>
      <c r="C132" s="25">
        <v>-35032.5816729574</v>
      </c>
      <c r="D132" s="25">
        <v>-19470.972214351772</v>
      </c>
      <c r="E132" s="25">
        <v>1424.1234926312002</v>
      </c>
      <c r="F132" s="25">
        <v>-11859.286073550864</v>
      </c>
    </row>
    <row r="133" spans="1:7" x14ac:dyDescent="0.25">
      <c r="A133" s="64">
        <v>41243</v>
      </c>
      <c r="B133" s="61">
        <v>-65398.945782221133</v>
      </c>
      <c r="C133" s="25">
        <v>-34484.140394999115</v>
      </c>
      <c r="D133" s="25">
        <v>-20447.734649081129</v>
      </c>
      <c r="E133" s="25">
        <v>1423.1070338088</v>
      </c>
      <c r="F133" s="25">
        <v>-11890.1777719497</v>
      </c>
    </row>
    <row r="134" spans="1:7" x14ac:dyDescent="0.25">
      <c r="A134" s="63">
        <v>41274</v>
      </c>
      <c r="B134" s="62">
        <v>-62872.216313078694</v>
      </c>
      <c r="C134" s="49">
        <v>-29315.840023017481</v>
      </c>
      <c r="D134" s="49">
        <v>-23618.72316683974</v>
      </c>
      <c r="E134" s="49">
        <v>1421.3638685010001</v>
      </c>
      <c r="F134" s="49">
        <v>-11359.016991722465</v>
      </c>
    </row>
    <row r="135" spans="1:7" x14ac:dyDescent="0.25">
      <c r="A135" s="64">
        <v>41276</v>
      </c>
      <c r="B135" s="61">
        <v>-63077.094524807304</v>
      </c>
      <c r="C135" s="25">
        <v>-29316.216357672649</v>
      </c>
      <c r="D135" s="25">
        <v>-23553.030318126926</v>
      </c>
      <c r="E135" s="25">
        <v>1421.1277009960002</v>
      </c>
      <c r="F135" s="25">
        <v>-11628.97555000373</v>
      </c>
      <c r="G135" s="25"/>
    </row>
    <row r="136" spans="1:7" x14ac:dyDescent="0.25">
      <c r="A136" s="64">
        <v>41277</v>
      </c>
      <c r="B136" s="61">
        <v>-62684.233120682271</v>
      </c>
      <c r="C136" s="25">
        <v>-28792.56596350086</v>
      </c>
      <c r="D136" s="25">
        <v>-23555.166188042185</v>
      </c>
      <c r="E136" s="25">
        <v>1420.9397865252001</v>
      </c>
      <c r="F136" s="25">
        <v>-11757.440755664424</v>
      </c>
      <c r="G136" s="25"/>
    </row>
    <row r="137" spans="1:7" x14ac:dyDescent="0.25">
      <c r="A137" s="64">
        <v>41278</v>
      </c>
      <c r="B137" s="61">
        <v>-61992.573386424207</v>
      </c>
      <c r="C137" s="25">
        <v>-28358.74871398227</v>
      </c>
      <c r="D137" s="25">
        <v>-23673.078745158626</v>
      </c>
      <c r="E137" s="25">
        <v>1420.9337353192</v>
      </c>
      <c r="F137" s="25">
        <v>-11381.679662602519</v>
      </c>
      <c r="G137" s="25"/>
    </row>
    <row r="138" spans="1:7" x14ac:dyDescent="0.25">
      <c r="A138" s="64">
        <v>41281</v>
      </c>
      <c r="B138" s="61">
        <v>-62624.528083010395</v>
      </c>
      <c r="C138" s="25">
        <v>-28018.436282516494</v>
      </c>
      <c r="D138" s="25">
        <v>-23957.885813538091</v>
      </c>
      <c r="E138" s="25">
        <v>1423.5822026772</v>
      </c>
      <c r="F138" s="25">
        <v>-12071.788189632998</v>
      </c>
      <c r="G138" s="25"/>
    </row>
    <row r="139" spans="1:7" x14ac:dyDescent="0.25">
      <c r="A139" s="64">
        <v>41282</v>
      </c>
      <c r="B139" s="61">
        <v>-62574.021727610605</v>
      </c>
      <c r="C139" s="25">
        <v>-28008.076321002154</v>
      </c>
      <c r="D139" s="25">
        <v>-23906.782965993025</v>
      </c>
      <c r="E139" s="25">
        <v>1423.7249181858001</v>
      </c>
      <c r="F139" s="25">
        <v>-12082.887358801228</v>
      </c>
      <c r="G139" s="25"/>
    </row>
    <row r="140" spans="1:7" x14ac:dyDescent="0.25">
      <c r="A140" s="64">
        <v>41283</v>
      </c>
      <c r="B140" s="61">
        <v>-62545.291683977783</v>
      </c>
      <c r="C140" s="25">
        <v>-28029.414867413579</v>
      </c>
      <c r="D140" s="25">
        <v>-23745.875809098987</v>
      </c>
      <c r="E140" s="25">
        <v>1423.9774856870001</v>
      </c>
      <c r="F140" s="25">
        <v>-12193.978493152215</v>
      </c>
      <c r="G140" s="25"/>
    </row>
    <row r="141" spans="1:7" x14ac:dyDescent="0.25">
      <c r="A141" s="64">
        <v>41284</v>
      </c>
      <c r="B141" s="61">
        <v>-64171.445223954775</v>
      </c>
      <c r="C141" s="25">
        <v>-29694.911780139613</v>
      </c>
      <c r="D141" s="25">
        <v>-23756.931052057967</v>
      </c>
      <c r="E141" s="25">
        <v>1423.7636454240001</v>
      </c>
      <c r="F141" s="25">
        <v>-12143.366037181197</v>
      </c>
      <c r="G141" s="25"/>
    </row>
    <row r="142" spans="1:7" x14ac:dyDescent="0.25">
      <c r="A142" s="64">
        <v>41285</v>
      </c>
      <c r="B142" s="61">
        <v>-64596.425255001595</v>
      </c>
      <c r="C142" s="25">
        <v>-29662.380339174269</v>
      </c>
      <c r="D142" s="25">
        <v>-23840.611601505381</v>
      </c>
      <c r="E142" s="25">
        <v>1423.5667484692001</v>
      </c>
      <c r="F142" s="25">
        <v>-12517.000062791139</v>
      </c>
      <c r="G142" s="25"/>
    </row>
    <row r="143" spans="1:7" x14ac:dyDescent="0.25">
      <c r="A143" s="64">
        <v>41288</v>
      </c>
      <c r="B143" s="61">
        <v>-64470.818630302616</v>
      </c>
      <c r="C143" s="25">
        <v>-29503.940111671644</v>
      </c>
      <c r="D143" s="25">
        <v>-23950.871769026398</v>
      </c>
      <c r="E143" s="25">
        <v>1423.1921277793999</v>
      </c>
      <c r="F143" s="25">
        <v>-12439.198877383971</v>
      </c>
      <c r="G143" s="25"/>
    </row>
    <row r="144" spans="1:7" x14ac:dyDescent="0.25">
      <c r="A144" s="64">
        <v>41289</v>
      </c>
      <c r="B144" s="61">
        <v>-64455.122297473587</v>
      </c>
      <c r="C144" s="25">
        <v>-29599.934401368031</v>
      </c>
      <c r="D144" s="25">
        <v>-23705.803474848013</v>
      </c>
      <c r="E144" s="25">
        <v>1423.0974293209999</v>
      </c>
      <c r="F144" s="25">
        <v>-12572.481850578537</v>
      </c>
      <c r="G144" s="25"/>
    </row>
    <row r="145" spans="1:7" x14ac:dyDescent="0.25">
      <c r="A145" s="64">
        <v>41290</v>
      </c>
      <c r="B145" s="61">
        <v>-64515.977232862133</v>
      </c>
      <c r="C145" s="25">
        <v>-29791.692665025028</v>
      </c>
      <c r="D145" s="25">
        <v>-23487.432898798437</v>
      </c>
      <c r="E145" s="25">
        <v>1423.3387958828</v>
      </c>
      <c r="F145" s="25">
        <v>-12660.190464921461</v>
      </c>
      <c r="G145" s="25"/>
    </row>
    <row r="146" spans="1:7" x14ac:dyDescent="0.25">
      <c r="A146" s="64">
        <v>41291</v>
      </c>
      <c r="B146" s="61">
        <v>-64502.52493794293</v>
      </c>
      <c r="C146" s="25">
        <v>-30092.96203728002</v>
      </c>
      <c r="D146" s="25">
        <v>-23145.01852146192</v>
      </c>
      <c r="E146" s="25">
        <v>1423.4457319637997</v>
      </c>
      <c r="F146" s="25">
        <v>-12687.990111164789</v>
      </c>
      <c r="G146" s="25"/>
    </row>
    <row r="147" spans="1:7" x14ac:dyDescent="0.25">
      <c r="A147" s="64">
        <v>41292</v>
      </c>
      <c r="B147" s="61">
        <v>-64721.416837675337</v>
      </c>
      <c r="C147" s="25">
        <v>-30370.117731978215</v>
      </c>
      <c r="D147" s="25">
        <v>-22950.038617405418</v>
      </c>
      <c r="E147" s="25">
        <v>1422.8725148913998</v>
      </c>
      <c r="F147" s="25">
        <v>-12824.133003183109</v>
      </c>
      <c r="G147" s="25"/>
    </row>
    <row r="148" spans="1:7" x14ac:dyDescent="0.25">
      <c r="A148" s="64">
        <v>41295</v>
      </c>
      <c r="B148" s="61">
        <v>-64539.853130760835</v>
      </c>
      <c r="C148" s="25">
        <v>-30620.562156840788</v>
      </c>
      <c r="D148" s="25">
        <v>-22688.257569961967</v>
      </c>
      <c r="E148" s="25">
        <v>1422.8764770901998</v>
      </c>
      <c r="F148" s="25">
        <v>-12653.909881048283</v>
      </c>
      <c r="G148" s="25"/>
    </row>
    <row r="149" spans="1:7" x14ac:dyDescent="0.25">
      <c r="A149" s="64">
        <v>41297</v>
      </c>
      <c r="B149" s="61">
        <v>-64595.645131250691</v>
      </c>
      <c r="C149" s="25">
        <v>-31110.912996322368</v>
      </c>
      <c r="D149" s="25">
        <v>-22326.585535118473</v>
      </c>
      <c r="E149" s="25">
        <v>1422.9735539106</v>
      </c>
      <c r="F149" s="25">
        <v>-12581.120153720449</v>
      </c>
      <c r="G149" s="25"/>
    </row>
    <row r="150" spans="1:7" x14ac:dyDescent="0.25">
      <c r="A150" s="64">
        <v>41298</v>
      </c>
      <c r="B150" s="61">
        <v>-64876.02837925691</v>
      </c>
      <c r="C150" s="25">
        <v>-31582.467102568364</v>
      </c>
      <c r="D150" s="25">
        <v>-22169.314378980416</v>
      </c>
      <c r="E150" s="25">
        <v>1423.3868884615999</v>
      </c>
      <c r="F150" s="25">
        <v>-12547.633786169734</v>
      </c>
      <c r="G150" s="25"/>
    </row>
    <row r="151" spans="1:7" x14ac:dyDescent="0.25">
      <c r="A151" s="64">
        <v>41299</v>
      </c>
      <c r="B151" s="61">
        <v>-64848.057401209</v>
      </c>
      <c r="C151" s="25">
        <v>-31707.778350017146</v>
      </c>
      <c r="D151" s="25">
        <v>-22184.616745726831</v>
      </c>
      <c r="E151" s="25">
        <v>1422.8909505925999</v>
      </c>
      <c r="F151" s="25">
        <v>-12378.553256057623</v>
      </c>
      <c r="G151" s="25"/>
    </row>
    <row r="152" spans="1:7" x14ac:dyDescent="0.25">
      <c r="A152" s="64">
        <v>41302</v>
      </c>
      <c r="B152" s="61">
        <v>-64614.523727522712</v>
      </c>
      <c r="C152" s="25">
        <v>-30623.341886445516</v>
      </c>
      <c r="D152" s="25">
        <v>-23073.08279818232</v>
      </c>
      <c r="E152" s="25">
        <v>1422.5070068884002</v>
      </c>
      <c r="F152" s="25">
        <v>-12340.606049783273</v>
      </c>
      <c r="G152" s="25"/>
    </row>
    <row r="153" spans="1:7" x14ac:dyDescent="0.25">
      <c r="A153" s="64">
        <v>41303</v>
      </c>
      <c r="B153" s="61">
        <v>-64717.827707146564</v>
      </c>
      <c r="C153" s="25">
        <v>-32108.004251604114</v>
      </c>
      <c r="D153" s="25">
        <v>-21784.863004478928</v>
      </c>
      <c r="E153" s="25">
        <v>1422.6043710741999</v>
      </c>
      <c r="F153" s="25">
        <v>-12247.56482213772</v>
      </c>
      <c r="G153" s="25"/>
    </row>
    <row r="154" spans="1:7" x14ac:dyDescent="0.25">
      <c r="A154" s="64">
        <v>41304</v>
      </c>
      <c r="B154" s="61">
        <v>-64606.883061435721</v>
      </c>
      <c r="C154" s="25">
        <v>-31913.339022064894</v>
      </c>
      <c r="D154" s="25">
        <v>-21754.617921311703</v>
      </c>
      <c r="E154" s="25">
        <v>1422.6022402209999</v>
      </c>
      <c r="F154" s="25">
        <v>-12361.528358280124</v>
      </c>
      <c r="G154" s="25"/>
    </row>
    <row r="155" spans="1:7" x14ac:dyDescent="0.25">
      <c r="A155" s="64">
        <v>41305</v>
      </c>
      <c r="B155" s="61">
        <v>-64550.757844114705</v>
      </c>
      <c r="C155" s="25">
        <v>-31541.942415822032</v>
      </c>
      <c r="D155" s="25">
        <v>-21839.23874024655</v>
      </c>
      <c r="E155" s="25">
        <v>1422.2720283586002</v>
      </c>
      <c r="F155" s="25">
        <v>-12591.848716404727</v>
      </c>
      <c r="G155" s="25"/>
    </row>
    <row r="156" spans="1:7" x14ac:dyDescent="0.25">
      <c r="A156" s="64">
        <v>41306</v>
      </c>
      <c r="B156" s="61">
        <v>-64253.817005524128</v>
      </c>
      <c r="C156" s="25">
        <v>-31186.795567149726</v>
      </c>
      <c r="D156" s="25">
        <v>-22058.20502857137</v>
      </c>
      <c r="E156" s="25">
        <v>1422.1971069372</v>
      </c>
      <c r="F156" s="25">
        <v>-12431.013516740235</v>
      </c>
      <c r="G156" s="25"/>
    </row>
    <row r="157" spans="1:7" x14ac:dyDescent="0.25">
      <c r="A157" s="64">
        <v>41309</v>
      </c>
      <c r="B157" s="61">
        <v>-64332.753185689326</v>
      </c>
      <c r="C157" s="25">
        <v>-31117.433762558052</v>
      </c>
      <c r="D157" s="25">
        <v>-22067.761634240713</v>
      </c>
      <c r="E157" s="25">
        <v>1421.6990304632002</v>
      </c>
      <c r="F157" s="25">
        <v>-12569.256819353766</v>
      </c>
      <c r="G157" s="25"/>
    </row>
    <row r="158" spans="1:7" x14ac:dyDescent="0.25">
      <c r="A158" s="64">
        <v>41310</v>
      </c>
      <c r="B158" s="61">
        <v>-64331.681051663378</v>
      </c>
      <c r="C158" s="25">
        <v>-30680.054706589352</v>
      </c>
      <c r="D158" s="25">
        <v>-22567.04011450984</v>
      </c>
      <c r="E158" s="25">
        <v>1421.8395722436001</v>
      </c>
      <c r="F158" s="25">
        <v>-12506.425802807782</v>
      </c>
      <c r="G158" s="25"/>
    </row>
    <row r="159" spans="1:7" x14ac:dyDescent="0.25">
      <c r="A159" s="64">
        <v>41311</v>
      </c>
      <c r="B159" s="61">
        <v>-64239.211983187983</v>
      </c>
      <c r="C159" s="25">
        <v>-30202.12122108147</v>
      </c>
      <c r="D159" s="25">
        <v>-22932.815873322219</v>
      </c>
      <c r="E159" s="25">
        <v>1421.4970433198</v>
      </c>
      <c r="F159" s="25">
        <v>-12525.77193210409</v>
      </c>
      <c r="G159" s="25"/>
    </row>
    <row r="160" spans="1:7" x14ac:dyDescent="0.25">
      <c r="A160" s="64">
        <v>41312</v>
      </c>
      <c r="B160" s="61">
        <v>-64167.71086637587</v>
      </c>
      <c r="C160" s="25">
        <v>-30115.333550609364</v>
      </c>
      <c r="D160" s="25">
        <v>-22956.893960041503</v>
      </c>
      <c r="E160" s="25">
        <v>1421.4917312788002</v>
      </c>
      <c r="F160" s="25">
        <v>-12516.975087003802</v>
      </c>
      <c r="G160" s="25"/>
    </row>
    <row r="161" spans="1:7" x14ac:dyDescent="0.25">
      <c r="A161" s="64">
        <v>41313</v>
      </c>
      <c r="B161" s="61">
        <v>-65553.948972622195</v>
      </c>
      <c r="C161" s="25">
        <v>-31704.299278846869</v>
      </c>
      <c r="D161" s="25">
        <v>-22912.486602190806</v>
      </c>
      <c r="E161" s="25">
        <v>1421.4552643420002</v>
      </c>
      <c r="F161" s="25">
        <v>-12358.618355926516</v>
      </c>
      <c r="G161" s="25"/>
    </row>
    <row r="162" spans="1:7" x14ac:dyDescent="0.25">
      <c r="A162" s="64">
        <v>41318</v>
      </c>
      <c r="B162" s="61">
        <v>-65695.318047416804</v>
      </c>
      <c r="C162" s="25">
        <v>-32003.954803945329</v>
      </c>
      <c r="D162" s="25">
        <v>-22828.140638416829</v>
      </c>
      <c r="E162" s="25">
        <v>1421.7213673092001</v>
      </c>
      <c r="F162" s="25">
        <v>-12284.943972363846</v>
      </c>
      <c r="G162" s="25"/>
    </row>
    <row r="163" spans="1:7" x14ac:dyDescent="0.25">
      <c r="A163" s="64">
        <v>41319</v>
      </c>
      <c r="B163" s="61">
        <v>-65448.911219994632</v>
      </c>
      <c r="C163" s="25">
        <v>-32114.651790200503</v>
      </c>
      <c r="D163" s="25">
        <v>-22583.30127443009</v>
      </c>
      <c r="E163" s="25">
        <v>1421.4741554100001</v>
      </c>
      <c r="F163" s="25">
        <v>-12172.432310774033</v>
      </c>
      <c r="G163" s="25"/>
    </row>
    <row r="164" spans="1:7" x14ac:dyDescent="0.25">
      <c r="A164" s="64">
        <v>41320</v>
      </c>
      <c r="B164" s="61">
        <v>-65676.664480589126</v>
      </c>
      <c r="C164" s="25">
        <v>-32380.813661606684</v>
      </c>
      <c r="D164" s="25">
        <v>-22688.175532742574</v>
      </c>
      <c r="E164" s="25">
        <v>1421.6255287874003</v>
      </c>
      <c r="F164" s="25">
        <v>-12029.300815027262</v>
      </c>
      <c r="G164" s="25"/>
    </row>
    <row r="165" spans="1:7" x14ac:dyDescent="0.25">
      <c r="A165" s="64">
        <v>41323</v>
      </c>
      <c r="B165" s="61">
        <v>-65444.830460948833</v>
      </c>
      <c r="C165" s="25">
        <v>-32546.247695691807</v>
      </c>
      <c r="D165" s="25">
        <v>-22599.859380822109</v>
      </c>
      <c r="E165" s="25">
        <v>1421.5017087372</v>
      </c>
      <c r="F165" s="25">
        <v>-11720.225093172126</v>
      </c>
      <c r="G165" s="25"/>
    </row>
    <row r="166" spans="1:7" x14ac:dyDescent="0.25">
      <c r="A166" s="64">
        <v>41324</v>
      </c>
      <c r="B166" s="61">
        <v>-65522.294809309868</v>
      </c>
      <c r="C166" s="25">
        <v>-33112.444309102168</v>
      </c>
      <c r="D166" s="25">
        <v>-22106.057718022745</v>
      </c>
      <c r="E166" s="25">
        <v>1421.2908719880002</v>
      </c>
      <c r="F166" s="25">
        <v>-11725.083654172951</v>
      </c>
      <c r="G166" s="25"/>
    </row>
    <row r="167" spans="1:7" x14ac:dyDescent="0.25">
      <c r="A167" s="64">
        <v>41325</v>
      </c>
      <c r="B167" s="61">
        <v>-65554.008332294849</v>
      </c>
      <c r="C167" s="25">
        <v>-33235.454424837953</v>
      </c>
      <c r="D167" s="25">
        <v>-22060.921998675123</v>
      </c>
      <c r="E167" s="25">
        <v>1421.4822346378</v>
      </c>
      <c r="F167" s="25">
        <v>-11679.114143419574</v>
      </c>
      <c r="G167" s="25"/>
    </row>
    <row r="168" spans="1:7" x14ac:dyDescent="0.25">
      <c r="A168" s="64">
        <v>41326</v>
      </c>
      <c r="B168" s="61">
        <v>-65035.484602459248</v>
      </c>
      <c r="C168" s="25">
        <v>-33026.306959062327</v>
      </c>
      <c r="D168" s="25">
        <v>-22262.614374049717</v>
      </c>
      <c r="E168" s="25">
        <v>1421.3875214990003</v>
      </c>
      <c r="F168" s="25">
        <v>-11167.9507908462</v>
      </c>
      <c r="G168" s="25"/>
    </row>
    <row r="169" spans="1:7" x14ac:dyDescent="0.25">
      <c r="A169" s="64">
        <v>41327</v>
      </c>
      <c r="B169" s="61">
        <v>-65226.90307037413</v>
      </c>
      <c r="C169" s="25">
        <v>-33158.420222166496</v>
      </c>
      <c r="D169" s="25">
        <v>-22236.44616728921</v>
      </c>
      <c r="E169" s="25">
        <v>1421.6045211350001</v>
      </c>
      <c r="F169" s="25">
        <v>-11253.641202053423</v>
      </c>
      <c r="G169" s="25"/>
    </row>
    <row r="170" spans="1:7" x14ac:dyDescent="0.25">
      <c r="A170" s="64">
        <v>41330</v>
      </c>
      <c r="B170" s="61">
        <v>-65306.838082046357</v>
      </c>
      <c r="C170" s="25">
        <v>-33564.104235115214</v>
      </c>
      <c r="D170" s="25">
        <v>-21926.252656818044</v>
      </c>
      <c r="E170" s="25">
        <v>1421.494552591</v>
      </c>
      <c r="F170" s="25">
        <v>-11237.975742704093</v>
      </c>
    </row>
    <row r="171" spans="1:7" x14ac:dyDescent="0.25">
      <c r="A171" s="64">
        <v>41331</v>
      </c>
      <c r="B171" s="61">
        <v>-65578.614951233001</v>
      </c>
      <c r="C171" s="25">
        <v>-33591.926214750383</v>
      </c>
      <c r="D171" s="25">
        <v>-22106.166935850331</v>
      </c>
      <c r="E171" s="25">
        <v>1421.8062204327998</v>
      </c>
      <c r="F171" s="25">
        <v>-11302.328021065077</v>
      </c>
    </row>
    <row r="172" spans="1:7" x14ac:dyDescent="0.25">
      <c r="A172" s="64">
        <v>41332</v>
      </c>
      <c r="B172" s="61">
        <v>-65674.69614978951</v>
      </c>
      <c r="C172" s="25">
        <v>-32215.361242579889</v>
      </c>
      <c r="D172" s="25">
        <v>-23455.508910554356</v>
      </c>
      <c r="E172" s="25">
        <v>1422.0214027175998</v>
      </c>
      <c r="F172" s="25">
        <v>-11425.847399372862</v>
      </c>
    </row>
    <row r="173" spans="1:7" x14ac:dyDescent="0.25">
      <c r="A173" s="64">
        <v>41333</v>
      </c>
      <c r="B173" s="61">
        <v>-65624.384177470201</v>
      </c>
      <c r="C173" s="25">
        <v>-33255.567901084709</v>
      </c>
      <c r="D173" s="25">
        <v>-22485.320305321387</v>
      </c>
      <c r="E173" s="25">
        <v>1421.9923842315998</v>
      </c>
      <c r="F173" s="25">
        <v>-11305.488355295696</v>
      </c>
    </row>
    <row r="174" spans="1:7" x14ac:dyDescent="0.25">
      <c r="A174" s="64">
        <v>41334</v>
      </c>
      <c r="B174" s="61">
        <v>-65343.088272431865</v>
      </c>
      <c r="C174" s="25">
        <v>-32496.163014091191</v>
      </c>
      <c r="D174" s="25">
        <v>-23142.785941501843</v>
      </c>
      <c r="E174" s="25">
        <v>1421.8468799957996</v>
      </c>
      <c r="F174" s="25">
        <v>-11125.98619683463</v>
      </c>
    </row>
    <row r="175" spans="1:7" x14ac:dyDescent="0.25">
      <c r="A175" s="64">
        <v>41337</v>
      </c>
      <c r="B175" s="61">
        <v>-65282.867038116194</v>
      </c>
      <c r="C175" s="25">
        <v>-32259.083120612053</v>
      </c>
      <c r="D175" s="25">
        <v>-23376.341185589299</v>
      </c>
      <c r="E175" s="25">
        <v>1421.5367200505996</v>
      </c>
      <c r="F175" s="25">
        <v>-11068.97945196545</v>
      </c>
    </row>
    <row r="176" spans="1:7" x14ac:dyDescent="0.25">
      <c r="A176" s="64">
        <v>41338</v>
      </c>
      <c r="B176" s="61">
        <v>-65074.308411637765</v>
      </c>
      <c r="C176" s="25">
        <v>-31655.150442622955</v>
      </c>
      <c r="D176" s="25">
        <v>-23814.6627760101</v>
      </c>
      <c r="E176" s="25">
        <v>1421.6028222559996</v>
      </c>
      <c r="F176" s="25">
        <v>-11026.098015260704</v>
      </c>
    </row>
    <row r="177" spans="1:6" x14ac:dyDescent="0.25">
      <c r="A177" s="64">
        <v>41339</v>
      </c>
      <c r="B177" s="61">
        <v>-65182.767110844288</v>
      </c>
      <c r="C177" s="25">
        <v>-31682.880509286053</v>
      </c>
      <c r="D177" s="25">
        <v>-23795.282417001275</v>
      </c>
      <c r="E177" s="25">
        <v>1421.6365166551996</v>
      </c>
      <c r="F177" s="25">
        <v>-11126.24070121216</v>
      </c>
    </row>
    <row r="178" spans="1:6" x14ac:dyDescent="0.25">
      <c r="A178" s="64">
        <v>41340</v>
      </c>
      <c r="B178" s="61">
        <v>-65052.133666569425</v>
      </c>
      <c r="C178" s="25">
        <v>-31296.041405877331</v>
      </c>
      <c r="D178" s="25">
        <v>-24065.288211267867</v>
      </c>
      <c r="E178" s="25">
        <v>1421.3710203863996</v>
      </c>
      <c r="F178" s="25">
        <v>-11112.175069810621</v>
      </c>
    </row>
    <row r="179" spans="1:6" x14ac:dyDescent="0.25">
      <c r="A179" s="64">
        <v>41341</v>
      </c>
      <c r="B179" s="61">
        <v>-64790.240008562214</v>
      </c>
      <c r="C179" s="25">
        <v>-30988.997586626829</v>
      </c>
      <c r="D179" s="25">
        <v>-23958.517130693701</v>
      </c>
      <c r="E179" s="25">
        <v>1421.1002356749996</v>
      </c>
      <c r="F179" s="25">
        <v>-11263.82552691668</v>
      </c>
    </row>
    <row r="180" spans="1:6" x14ac:dyDescent="0.25">
      <c r="A180" s="64">
        <v>41344</v>
      </c>
      <c r="B180" s="61">
        <v>-66207.525421648839</v>
      </c>
      <c r="C180" s="25">
        <v>-32443.279758097415</v>
      </c>
      <c r="D180" s="25">
        <v>-23985.78340728996</v>
      </c>
      <c r="E180" s="25">
        <v>1420.7807016769998</v>
      </c>
      <c r="F180" s="25">
        <v>-11199.24295793847</v>
      </c>
    </row>
    <row r="181" spans="1:6" x14ac:dyDescent="0.25">
      <c r="A181" s="64">
        <v>41345</v>
      </c>
      <c r="B181" s="61">
        <v>-65592.026030732217</v>
      </c>
      <c r="C181" s="25">
        <v>-32599.458864798209</v>
      </c>
      <c r="D181" s="25">
        <v>-23166.748330867456</v>
      </c>
      <c r="E181" s="25">
        <v>1420.6248939269994</v>
      </c>
      <c r="F181" s="25">
        <v>-11246.443728993545</v>
      </c>
    </row>
    <row r="182" spans="1:6" x14ac:dyDescent="0.25">
      <c r="A182" s="64">
        <v>41346</v>
      </c>
      <c r="B182" s="61">
        <v>-65826.533041699819</v>
      </c>
      <c r="C182" s="25">
        <v>-32658.161949807803</v>
      </c>
      <c r="D182" s="25">
        <v>-23199.271660093786</v>
      </c>
      <c r="E182" s="25">
        <v>1420.7263585405997</v>
      </c>
      <c r="F182" s="25">
        <v>-11389.825790338828</v>
      </c>
    </row>
    <row r="183" spans="1:6" x14ac:dyDescent="0.25">
      <c r="A183" s="64">
        <v>41347</v>
      </c>
      <c r="B183" s="61">
        <v>-65712.776407844227</v>
      </c>
      <c r="C183" s="25">
        <v>-32774.020502463609</v>
      </c>
      <c r="D183" s="25">
        <v>-23085.04716638933</v>
      </c>
      <c r="E183" s="25">
        <v>1420.6693093399995</v>
      </c>
      <c r="F183" s="25">
        <v>-11274.378048331298</v>
      </c>
    </row>
    <row r="184" spans="1:6" x14ac:dyDescent="0.25">
      <c r="A184" s="64">
        <v>41348</v>
      </c>
      <c r="B184" s="61">
        <v>-65883.882929714237</v>
      </c>
      <c r="C184" s="25">
        <v>-32771.894319306812</v>
      </c>
      <c r="D184" s="25">
        <v>-23168.071624326654</v>
      </c>
      <c r="E184" s="25">
        <v>1420.6928335147995</v>
      </c>
      <c r="F184" s="25">
        <v>-11364.609819595578</v>
      </c>
    </row>
    <row r="185" spans="1:6" x14ac:dyDescent="0.25">
      <c r="A185" s="64">
        <v>41351</v>
      </c>
      <c r="B185" s="61">
        <v>-66038.209331516715</v>
      </c>
      <c r="C185" s="25">
        <v>-32873.249710704004</v>
      </c>
      <c r="D185" s="25">
        <v>-23131.885840574112</v>
      </c>
      <c r="E185" s="25">
        <v>1420.9314861919997</v>
      </c>
      <c r="F185" s="25">
        <v>-11454.005266430611</v>
      </c>
    </row>
    <row r="186" spans="1:6" x14ac:dyDescent="0.25">
      <c r="A186" s="64">
        <v>41352</v>
      </c>
      <c r="B186" s="61">
        <v>-66070.976283238051</v>
      </c>
      <c r="C186" s="25">
        <v>-33316.253864935003</v>
      </c>
      <c r="D186" s="25">
        <v>-22697.524471109082</v>
      </c>
      <c r="E186" s="25">
        <v>1420.9832550447995</v>
      </c>
      <c r="F186" s="25">
        <v>-11478.181202238768</v>
      </c>
    </row>
    <row r="187" spans="1:6" x14ac:dyDescent="0.25">
      <c r="A187" s="64">
        <v>41353</v>
      </c>
      <c r="B187" s="61">
        <v>-66153.658393057791</v>
      </c>
      <c r="C187" s="25">
        <v>-33434.330289377409</v>
      </c>
      <c r="D187" s="25">
        <v>-22647.318930873847</v>
      </c>
      <c r="E187" s="25">
        <v>1421.0430208053997</v>
      </c>
      <c r="F187" s="25">
        <v>-11493.052193611928</v>
      </c>
    </row>
    <row r="188" spans="1:6" x14ac:dyDescent="0.25">
      <c r="A188" s="64">
        <v>41354</v>
      </c>
      <c r="B188" s="61">
        <v>-66163.371598108715</v>
      </c>
      <c r="C188" s="25">
        <v>-33584.580312896396</v>
      </c>
      <c r="D188" s="25">
        <v>-22531.34864032103</v>
      </c>
      <c r="E188" s="25">
        <v>1420.7100944409997</v>
      </c>
      <c r="F188" s="25">
        <v>-11468.152739332287</v>
      </c>
    </row>
    <row r="189" spans="1:6" x14ac:dyDescent="0.25">
      <c r="A189" s="64">
        <v>41355</v>
      </c>
      <c r="B189" s="61">
        <v>-66346.428481601455</v>
      </c>
      <c r="C189" s="25">
        <v>-33718.688122148604</v>
      </c>
      <c r="D189" s="25">
        <v>-22517.39298166861</v>
      </c>
      <c r="E189" s="25">
        <v>1421.1174723853994</v>
      </c>
      <c r="F189" s="25">
        <v>-11531.464850169643</v>
      </c>
    </row>
    <row r="190" spans="1:6" x14ac:dyDescent="0.25">
      <c r="A190" s="64">
        <v>41358</v>
      </c>
      <c r="B190" s="61">
        <v>-66286.342093345098</v>
      </c>
      <c r="C190" s="25">
        <v>-33796.158340501985</v>
      </c>
      <c r="D190" s="25">
        <v>-22350.713430774806</v>
      </c>
      <c r="E190" s="25">
        <v>1421.2307461459995</v>
      </c>
      <c r="F190" s="25">
        <v>-11560.701068214315</v>
      </c>
    </row>
    <row r="191" spans="1:6" x14ac:dyDescent="0.25">
      <c r="A191" s="64">
        <v>41359</v>
      </c>
      <c r="B191" s="61">
        <v>-66455.588219041354</v>
      </c>
      <c r="C191" s="25">
        <v>-32812.046328135395</v>
      </c>
      <c r="D191" s="25">
        <v>-23660.701600962013</v>
      </c>
      <c r="E191" s="25">
        <v>1421.3529953933996</v>
      </c>
      <c r="F191" s="25">
        <v>-11404.193285337353</v>
      </c>
    </row>
    <row r="192" spans="1:6" x14ac:dyDescent="0.25">
      <c r="A192" s="64">
        <v>41360</v>
      </c>
      <c r="B192" s="61">
        <v>-66619.081838891099</v>
      </c>
      <c r="C192" s="25">
        <v>-34584.862026594397</v>
      </c>
      <c r="D192" s="25">
        <v>-22074.265697975232</v>
      </c>
      <c r="E192" s="25">
        <v>1421.2293989105997</v>
      </c>
      <c r="F192" s="25">
        <v>-11381.18351323207</v>
      </c>
    </row>
    <row r="193" spans="1:6" x14ac:dyDescent="0.25">
      <c r="A193" s="64">
        <v>41361</v>
      </c>
      <c r="B193" s="61">
        <v>-66525.27326386956</v>
      </c>
      <c r="C193" s="25">
        <v>-34246.472273750573</v>
      </c>
      <c r="D193" s="25">
        <v>-22255.265643937066</v>
      </c>
      <c r="E193" s="25">
        <v>1421.1664848901996</v>
      </c>
      <c r="F193" s="25">
        <v>-11444.701831072109</v>
      </c>
    </row>
    <row r="194" spans="1:6" x14ac:dyDescent="0.25">
      <c r="A194" s="64">
        <v>41365</v>
      </c>
      <c r="B194" s="61">
        <v>-66365.02357763781</v>
      </c>
      <c r="C194" s="25">
        <v>-33913.826053293269</v>
      </c>
      <c r="D194" s="25">
        <v>-22537.910742862117</v>
      </c>
      <c r="E194" s="25">
        <v>1421.2606169869996</v>
      </c>
      <c r="F194" s="25">
        <v>-11334.547398469427</v>
      </c>
    </row>
    <row r="195" spans="1:6" x14ac:dyDescent="0.25">
      <c r="A195" s="64">
        <v>41366</v>
      </c>
      <c r="B195" s="61">
        <v>-66374.599545162142</v>
      </c>
      <c r="C195" s="25">
        <v>-33863.052109116608</v>
      </c>
      <c r="D195" s="25">
        <v>-22525.072380008536</v>
      </c>
      <c r="E195" s="25">
        <v>1421.5271123461996</v>
      </c>
      <c r="F195" s="25">
        <v>-11408.002168383196</v>
      </c>
    </row>
    <row r="196" spans="1:6" x14ac:dyDescent="0.25">
      <c r="A196" s="64">
        <v>41367</v>
      </c>
      <c r="B196" s="61">
        <v>-66001.897201779604</v>
      </c>
      <c r="C196" s="25">
        <v>-33366.789569595159</v>
      </c>
      <c r="D196" s="25">
        <v>-22883.649812466774</v>
      </c>
      <c r="E196" s="25">
        <v>1421.4983837637994</v>
      </c>
      <c r="F196" s="25">
        <v>-11172.95620348147</v>
      </c>
    </row>
    <row r="197" spans="1:6" x14ac:dyDescent="0.25">
      <c r="A197" s="64">
        <v>41368</v>
      </c>
      <c r="B197" s="61">
        <v>-65796.89363410807</v>
      </c>
      <c r="C197" s="25">
        <v>-33272.967622511911</v>
      </c>
      <c r="D197" s="25">
        <v>-22897.99336307781</v>
      </c>
      <c r="E197" s="25">
        <v>1421.6636310795996</v>
      </c>
      <c r="F197" s="25">
        <v>-11047.596279597941</v>
      </c>
    </row>
    <row r="198" spans="1:6" x14ac:dyDescent="0.25">
      <c r="A198" s="64">
        <v>41369</v>
      </c>
      <c r="B198" s="61">
        <v>-65710.471943741693</v>
      </c>
      <c r="C198" s="25">
        <v>-33166.152740777652</v>
      </c>
      <c r="D198" s="25">
        <v>-22886.991240006832</v>
      </c>
      <c r="E198" s="25">
        <v>1420.5540445329996</v>
      </c>
      <c r="F198" s="25">
        <v>-11077.882007490218</v>
      </c>
    </row>
    <row r="199" spans="1:6" x14ac:dyDescent="0.25">
      <c r="A199" s="64">
        <v>41372</v>
      </c>
      <c r="B199" s="61">
        <v>-65930.424089852284</v>
      </c>
      <c r="C199" s="25">
        <v>-33170.617816190883</v>
      </c>
      <c r="D199" s="25">
        <v>-22804.858956665557</v>
      </c>
      <c r="E199" s="25">
        <v>1420.0870719163995</v>
      </c>
      <c r="F199" s="25">
        <v>-11375.034388912234</v>
      </c>
    </row>
    <row r="200" spans="1:6" x14ac:dyDescent="0.25">
      <c r="A200" s="60">
        <v>41373</v>
      </c>
      <c r="B200" s="61">
        <v>-65874.154297207861</v>
      </c>
      <c r="C200" s="25">
        <v>-33191.134887156812</v>
      </c>
      <c r="D200" s="25">
        <v>-22770.01308079567</v>
      </c>
      <c r="E200" s="25">
        <v>1419.5731644145997</v>
      </c>
      <c r="F200" s="25">
        <v>-11332.579493669975</v>
      </c>
    </row>
    <row r="201" spans="1:6" x14ac:dyDescent="0.25">
      <c r="A201" s="60">
        <v>41374</v>
      </c>
      <c r="B201" s="61">
        <v>-66029.833964664562</v>
      </c>
      <c r="C201" s="25">
        <v>-33288.817112156175</v>
      </c>
      <c r="D201" s="25">
        <v>-22656.029279951781</v>
      </c>
      <c r="E201" s="25">
        <v>1419.6650931479996</v>
      </c>
      <c r="F201" s="25">
        <v>-11504.652665704602</v>
      </c>
    </row>
    <row r="202" spans="1:6" x14ac:dyDescent="0.25">
      <c r="A202" s="60">
        <v>41375</v>
      </c>
      <c r="B202" s="61">
        <v>-65732.205941902837</v>
      </c>
      <c r="C202" s="25">
        <v>-33321.564108560524</v>
      </c>
      <c r="D202" s="25">
        <v>-22592.603786272492</v>
      </c>
      <c r="E202" s="25">
        <v>1419.4237996451996</v>
      </c>
      <c r="F202" s="25">
        <v>-11237.461846715021</v>
      </c>
    </row>
    <row r="203" spans="1:6" x14ac:dyDescent="0.25">
      <c r="A203" s="60">
        <v>41376</v>
      </c>
      <c r="B203" s="61">
        <v>-65747.477895914897</v>
      </c>
      <c r="C203" s="25">
        <v>-33035.885960860061</v>
      </c>
      <c r="D203" s="25">
        <v>-22809.429237438599</v>
      </c>
      <c r="E203" s="25">
        <v>1419.4175735777997</v>
      </c>
      <c r="F203" s="25">
        <v>-11321.580271194045</v>
      </c>
    </row>
    <row r="204" spans="1:6" x14ac:dyDescent="0.25">
      <c r="A204" s="60">
        <v>41379</v>
      </c>
      <c r="B204" s="61">
        <v>-65775.333869875947</v>
      </c>
      <c r="C204" s="25">
        <v>-33746.984268533291</v>
      </c>
      <c r="D204" s="25">
        <v>-22823.107149119332</v>
      </c>
      <c r="E204" s="25">
        <v>1419.7784251499995</v>
      </c>
      <c r="F204" s="25">
        <v>-10625.020877373314</v>
      </c>
    </row>
    <row r="205" spans="1:6" x14ac:dyDescent="0.25">
      <c r="A205" s="60">
        <v>41380</v>
      </c>
      <c r="B205" s="61">
        <v>-64340.702827133609</v>
      </c>
      <c r="C205" s="25">
        <v>-34030.751223760453</v>
      </c>
      <c r="D205" s="25">
        <v>-22517.531244357036</v>
      </c>
      <c r="E205" s="25">
        <v>1420.6841908065996</v>
      </c>
      <c r="F205" s="25">
        <v>-9213.1045498227304</v>
      </c>
    </row>
    <row r="206" spans="1:6" x14ac:dyDescent="0.25">
      <c r="A206" s="60">
        <v>41381</v>
      </c>
      <c r="B206" s="61">
        <v>-65568.277387762108</v>
      </c>
      <c r="C206" s="25">
        <v>-34646.062836590812</v>
      </c>
      <c r="D206" s="25">
        <v>-22797.847199107149</v>
      </c>
      <c r="E206" s="25">
        <v>1420.1125284845996</v>
      </c>
      <c r="F206" s="25">
        <v>-9544.4798805487553</v>
      </c>
    </row>
    <row r="207" spans="1:6" x14ac:dyDescent="0.25">
      <c r="A207" s="60">
        <v>41382</v>
      </c>
      <c r="B207" s="61">
        <v>-65482.793407629564</v>
      </c>
      <c r="C207" s="25">
        <v>-34416.649099244321</v>
      </c>
      <c r="D207" s="25">
        <v>-23084.99281817826</v>
      </c>
      <c r="E207" s="25">
        <v>1419.9497776599997</v>
      </c>
      <c r="F207" s="25">
        <v>-9401.1012678669777</v>
      </c>
    </row>
    <row r="208" spans="1:6" x14ac:dyDescent="0.25">
      <c r="A208" s="60">
        <v>41383</v>
      </c>
      <c r="B208" s="61">
        <v>-65569.438679935847</v>
      </c>
      <c r="C208" s="25">
        <v>-34332.010158593686</v>
      </c>
      <c r="D208" s="25">
        <v>-23023.197374356168</v>
      </c>
      <c r="E208" s="25">
        <v>1419.9177446155995</v>
      </c>
      <c r="F208" s="25">
        <v>-9634.1488916016006</v>
      </c>
    </row>
    <row r="209" spans="1:6" x14ac:dyDescent="0.25">
      <c r="A209" s="60">
        <v>41386</v>
      </c>
      <c r="B209" s="61">
        <v>-65616.452555750366</v>
      </c>
      <c r="C209" s="25">
        <v>-34538.354294863188</v>
      </c>
      <c r="D209" s="25">
        <v>-22733.779043135099</v>
      </c>
      <c r="E209" s="25">
        <v>1419.4995611421996</v>
      </c>
      <c r="F209" s="25">
        <v>-9763.8187788942723</v>
      </c>
    </row>
    <row r="210" spans="1:6" x14ac:dyDescent="0.25">
      <c r="A210" s="60">
        <v>41387</v>
      </c>
      <c r="B210" s="61">
        <v>-66299.469499901592</v>
      </c>
      <c r="C210" s="25">
        <v>-35097.720599954562</v>
      </c>
      <c r="D210" s="25">
        <v>-22615.226909475805</v>
      </c>
      <c r="E210" s="25">
        <v>1419.5827830263995</v>
      </c>
      <c r="F210" s="25">
        <v>-10006.104773497609</v>
      </c>
    </row>
    <row r="211" spans="1:6" x14ac:dyDescent="0.25">
      <c r="A211" s="60">
        <v>41388</v>
      </c>
      <c r="B211" s="61">
        <v>-66131.601863296877</v>
      </c>
      <c r="C211" s="25">
        <v>-35251.694567264727</v>
      </c>
      <c r="D211" s="25">
        <v>-22441.705127213918</v>
      </c>
      <c r="E211" s="25">
        <v>1419.5337469917997</v>
      </c>
      <c r="F211" s="25">
        <v>-9857.7359158100317</v>
      </c>
    </row>
    <row r="212" spans="1:6" x14ac:dyDescent="0.25">
      <c r="A212" s="60">
        <v>41389</v>
      </c>
      <c r="B212" s="61">
        <v>-66281.415076123594</v>
      </c>
      <c r="C212" s="25">
        <v>-35448.283212788709</v>
      </c>
      <c r="D212" s="25">
        <v>-22226.902359358228</v>
      </c>
      <c r="E212" s="25">
        <v>1419.4976850007995</v>
      </c>
      <c r="F212" s="25">
        <v>-10025.727188977453</v>
      </c>
    </row>
    <row r="213" spans="1:6" x14ac:dyDescent="0.25">
      <c r="A213" s="60">
        <v>41390</v>
      </c>
      <c r="B213" s="61">
        <v>-66259.049233046302</v>
      </c>
      <c r="C213" s="25">
        <v>-35514.047886438275</v>
      </c>
      <c r="D213" s="25">
        <v>-21901.964770138744</v>
      </c>
      <c r="E213" s="25">
        <v>1419.5599949981995</v>
      </c>
      <c r="F213" s="25">
        <v>-10262.596571467478</v>
      </c>
    </row>
    <row r="214" spans="1:6" x14ac:dyDescent="0.25">
      <c r="A214" s="60">
        <v>41393</v>
      </c>
      <c r="B214" s="61">
        <v>-66303.299790533201</v>
      </c>
      <c r="C214" s="25">
        <v>-34767.429395440995</v>
      </c>
      <c r="D214" s="25">
        <v>-22722.768090463069</v>
      </c>
      <c r="E214" s="25">
        <v>1437.5603421447997</v>
      </c>
      <c r="F214" s="25">
        <v>-10250.662646773946</v>
      </c>
    </row>
    <row r="215" spans="1:6" x14ac:dyDescent="0.25">
      <c r="A215" s="60">
        <v>41394</v>
      </c>
      <c r="B215" s="61">
        <v>-66625.615153915016</v>
      </c>
      <c r="C215" s="25">
        <v>-36347.891468227179</v>
      </c>
      <c r="D215" s="25">
        <v>-21215.278015536576</v>
      </c>
      <c r="E215" s="25">
        <v>1437.784987388</v>
      </c>
      <c r="F215" s="25">
        <v>-10500.230657539274</v>
      </c>
    </row>
    <row r="216" spans="1:6" x14ac:dyDescent="0.25">
      <c r="A216" s="60">
        <v>41396</v>
      </c>
      <c r="B216" s="61">
        <v>-66322.765267569543</v>
      </c>
      <c r="C216" s="25">
        <v>-36799.235044306624</v>
      </c>
      <c r="D216" s="25">
        <v>-20355.694671470195</v>
      </c>
      <c r="E216" s="25">
        <v>1437.8556942312</v>
      </c>
      <c r="F216" s="25">
        <v>-10605.691246023918</v>
      </c>
    </row>
    <row r="217" spans="1:6" x14ac:dyDescent="0.25">
      <c r="A217" s="60">
        <v>41397</v>
      </c>
      <c r="B217" s="61">
        <v>-66008.651047513078</v>
      </c>
      <c r="C217" s="25">
        <v>-36284.235388359433</v>
      </c>
      <c r="D217" s="25">
        <v>-20749.450193357807</v>
      </c>
      <c r="E217" s="25">
        <v>1437.7125549118</v>
      </c>
      <c r="F217" s="25">
        <v>-10412.678020707637</v>
      </c>
    </row>
    <row r="218" spans="1:6" x14ac:dyDescent="0.25">
      <c r="A218" s="60">
        <v>41400</v>
      </c>
      <c r="B218" s="61">
        <v>-66008.21025707353</v>
      </c>
      <c r="C218" s="25">
        <v>-35823.529455388307</v>
      </c>
      <c r="D218" s="25">
        <v>-21156.301582478834</v>
      </c>
      <c r="E218" s="25">
        <v>1437.3837123054002</v>
      </c>
      <c r="F218" s="25">
        <v>-10465.762931511801</v>
      </c>
    </row>
    <row r="219" spans="1:6" x14ac:dyDescent="0.25">
      <c r="A219" s="60">
        <v>41401</v>
      </c>
      <c r="B219" s="61">
        <v>-65604.662346856887</v>
      </c>
      <c r="C219" s="25">
        <v>-35244.560119369919</v>
      </c>
      <c r="D219" s="25">
        <v>-21399.251639329646</v>
      </c>
      <c r="E219" s="25">
        <v>1437.2848134689998</v>
      </c>
      <c r="F219" s="25">
        <v>-10398.135401626327</v>
      </c>
    </row>
    <row r="220" spans="1:6" x14ac:dyDescent="0.25">
      <c r="A220" s="60">
        <v>41402</v>
      </c>
      <c r="B220" s="61">
        <v>-65338.518236582364</v>
      </c>
      <c r="C220" s="25">
        <v>-35087.430532873346</v>
      </c>
      <c r="D220" s="25">
        <v>-21471.797659976452</v>
      </c>
      <c r="E220" s="25">
        <v>1437.3947418819998</v>
      </c>
      <c r="F220" s="25">
        <v>-10216.684785614569</v>
      </c>
    </row>
    <row r="221" spans="1:6" x14ac:dyDescent="0.25">
      <c r="A221" s="60">
        <v>41403</v>
      </c>
      <c r="B221" s="61">
        <v>-66757.204102406031</v>
      </c>
      <c r="C221" s="25">
        <v>-36234.658080317349</v>
      </c>
      <c r="D221" s="25">
        <v>-21477.660543974067</v>
      </c>
      <c r="E221" s="25">
        <v>1437.403262688</v>
      </c>
      <c r="F221" s="25">
        <v>-10482.288740802607</v>
      </c>
    </row>
    <row r="222" spans="1:6" x14ac:dyDescent="0.25">
      <c r="A222" s="60">
        <v>41404</v>
      </c>
      <c r="B222" s="61">
        <v>-66457.941631246678</v>
      </c>
      <c r="C222" s="25">
        <v>-36426.695804681163</v>
      </c>
      <c r="D222" s="25">
        <v>-21231.68672995668</v>
      </c>
      <c r="E222" s="25">
        <v>1436.9001862344001</v>
      </c>
      <c r="F222" s="25">
        <v>-10236.459282843249</v>
      </c>
    </row>
    <row r="223" spans="1:6" x14ac:dyDescent="0.25">
      <c r="A223" s="60">
        <v>41407</v>
      </c>
      <c r="B223" s="61">
        <v>-66137.199846381904</v>
      </c>
      <c r="C223" s="25">
        <v>-36361.09246457363</v>
      </c>
      <c r="D223" s="25">
        <v>-21146.576079648301</v>
      </c>
      <c r="E223" s="25">
        <v>1436.6390454482</v>
      </c>
      <c r="F223" s="25">
        <v>-10066.170347608173</v>
      </c>
    </row>
    <row r="224" spans="1:6" x14ac:dyDescent="0.25">
      <c r="A224" s="60">
        <v>41408</v>
      </c>
      <c r="B224" s="61">
        <v>-65731.237009533404</v>
      </c>
      <c r="C224" s="25">
        <v>-36370.428157935668</v>
      </c>
      <c r="D224" s="25">
        <v>-20881.491753921113</v>
      </c>
      <c r="E224" s="25">
        <v>1436.5472916448</v>
      </c>
      <c r="F224" s="25">
        <v>-9915.8643893214357</v>
      </c>
    </row>
    <row r="225" spans="1:6" x14ac:dyDescent="0.25">
      <c r="A225" s="60">
        <v>41409</v>
      </c>
      <c r="B225" s="61">
        <v>-65676.41766155565</v>
      </c>
      <c r="C225" s="25">
        <v>-36438.749086946482</v>
      </c>
      <c r="D225" s="25">
        <v>-20857.904279816124</v>
      </c>
      <c r="E225" s="25">
        <v>1436.4219343371999</v>
      </c>
      <c r="F225" s="25">
        <v>-9816.1862291302386</v>
      </c>
    </row>
    <row r="226" spans="1:6" x14ac:dyDescent="0.25">
      <c r="A226" s="60">
        <v>41410</v>
      </c>
      <c r="B226" s="61">
        <v>-65404.08268597626</v>
      </c>
      <c r="C226" s="25">
        <v>-36679.331721387498</v>
      </c>
      <c r="D226" s="25">
        <v>-20734.992420710729</v>
      </c>
      <c r="E226" s="25">
        <v>1436.4208292598</v>
      </c>
      <c r="F226" s="25">
        <v>-9426.1793731378384</v>
      </c>
    </row>
    <row r="227" spans="1:6" x14ac:dyDescent="0.25">
      <c r="A227" s="60">
        <v>41411</v>
      </c>
      <c r="B227" s="61">
        <v>-65124.517180746305</v>
      </c>
      <c r="C227" s="25">
        <v>-36650.86915223852</v>
      </c>
      <c r="D227" s="25">
        <v>-20560.355347838544</v>
      </c>
      <c r="E227" s="25">
        <v>1436.4341585142001</v>
      </c>
      <c r="F227" s="25">
        <v>-9349.7268391834405</v>
      </c>
    </row>
    <row r="228" spans="1:6" x14ac:dyDescent="0.25">
      <c r="A228" s="60">
        <v>41414</v>
      </c>
      <c r="B228" s="61">
        <v>-64680.592006971186</v>
      </c>
      <c r="C228" s="25">
        <v>-36968.322823823772</v>
      </c>
      <c r="D228" s="25">
        <v>-20161.796364004171</v>
      </c>
      <c r="E228" s="25">
        <v>1436.1469356649998</v>
      </c>
      <c r="F228" s="25">
        <v>-8986.6197548082437</v>
      </c>
    </row>
    <row r="229" spans="1:6" x14ac:dyDescent="0.25">
      <c r="A229" s="60">
        <v>41415</v>
      </c>
      <c r="B229" s="61">
        <v>-64963.176161103576</v>
      </c>
      <c r="C229" s="25">
        <v>-36986.235546016796</v>
      </c>
      <c r="D229" s="25">
        <v>-20004.712158422779</v>
      </c>
      <c r="E229" s="25">
        <v>1436.4381009562001</v>
      </c>
      <c r="F229" s="25">
        <v>-9408.6665576202086</v>
      </c>
    </row>
    <row r="230" spans="1:6" x14ac:dyDescent="0.25">
      <c r="A230" s="60">
        <v>41416</v>
      </c>
      <c r="B230" s="61">
        <v>-64621.260554733846</v>
      </c>
      <c r="C230" s="25">
        <v>-37131.57207907561</v>
      </c>
      <c r="D230" s="25">
        <v>-19998.171597925986</v>
      </c>
      <c r="E230" s="25">
        <v>1686.3305654617998</v>
      </c>
      <c r="F230" s="25">
        <v>-9177.8474431940485</v>
      </c>
    </row>
    <row r="231" spans="1:6" x14ac:dyDescent="0.25">
      <c r="A231" s="60">
        <v>41417</v>
      </c>
      <c r="B231" s="61">
        <v>-64415.191983318728</v>
      </c>
      <c r="C231" s="25">
        <v>-37131.551669231238</v>
      </c>
      <c r="D231" s="25">
        <v>-19982.134154403</v>
      </c>
      <c r="E231" s="25">
        <v>1686.2190289961995</v>
      </c>
      <c r="F231" s="25">
        <v>-8987.7251886806898</v>
      </c>
    </row>
    <row r="232" spans="1:6" x14ac:dyDescent="0.25">
      <c r="A232" s="60">
        <v>41418</v>
      </c>
      <c r="B232" s="61">
        <v>-64811.496523453199</v>
      </c>
      <c r="C232" s="25">
        <v>-37107.778372297464</v>
      </c>
      <c r="D232" s="25">
        <v>-20063.683049729803</v>
      </c>
      <c r="E232" s="25">
        <v>1686.5222546475995</v>
      </c>
      <c r="F232" s="25">
        <v>-9326.557356073532</v>
      </c>
    </row>
    <row r="233" spans="1:6" x14ac:dyDescent="0.25">
      <c r="A233" s="60">
        <v>41421</v>
      </c>
      <c r="B233" s="61">
        <v>-64724.74185304602</v>
      </c>
      <c r="C233" s="25">
        <v>-37518.653615452917</v>
      </c>
      <c r="D233" s="25">
        <v>-19658.494903347841</v>
      </c>
      <c r="E233" s="25">
        <v>1686.7336249675998</v>
      </c>
      <c r="F233" s="25">
        <v>-9234.3269592128563</v>
      </c>
    </row>
    <row r="234" spans="1:6" x14ac:dyDescent="0.25">
      <c r="A234" s="60">
        <v>41422</v>
      </c>
      <c r="B234" s="61">
        <v>-64916.679802261671</v>
      </c>
      <c r="C234" s="25">
        <v>-36373.238506321148</v>
      </c>
      <c r="D234" s="25">
        <v>-20919.551408648847</v>
      </c>
      <c r="E234" s="25">
        <v>1686.7470249485998</v>
      </c>
      <c r="F234" s="25">
        <v>-9310.6369122402757</v>
      </c>
    </row>
    <row r="235" spans="1:6" x14ac:dyDescent="0.25">
      <c r="A235" s="60">
        <v>41423</v>
      </c>
      <c r="B235" s="61">
        <v>-64802.173002871466</v>
      </c>
      <c r="C235" s="25">
        <v>-37432.617491415214</v>
      </c>
      <c r="D235" s="25">
        <v>-19966.530769747063</v>
      </c>
      <c r="E235" s="25">
        <v>1686.4166221037999</v>
      </c>
      <c r="F235" s="25">
        <v>-9089.4413638129972</v>
      </c>
    </row>
    <row r="236" spans="1:6" x14ac:dyDescent="0.25">
      <c r="A236" s="60">
        <v>41425</v>
      </c>
      <c r="B236" s="61">
        <v>-64879.032880982537</v>
      </c>
      <c r="C236" s="25">
        <v>-36985.8815015625</v>
      </c>
      <c r="D236" s="25">
        <v>-20248.913731349676</v>
      </c>
      <c r="E236" s="25">
        <v>1686.3663812473999</v>
      </c>
      <c r="F236" s="25">
        <v>-9330.6040293177612</v>
      </c>
    </row>
    <row r="237" spans="1:6" x14ac:dyDescent="0.25">
      <c r="A237" s="60">
        <v>41428</v>
      </c>
      <c r="B237" s="61">
        <v>-64738.657152184052</v>
      </c>
      <c r="C237" s="25">
        <v>-36047.048399455569</v>
      </c>
      <c r="D237" s="25">
        <v>-21100.976881861607</v>
      </c>
      <c r="E237" s="25">
        <v>1686.5564059913997</v>
      </c>
      <c r="F237" s="25">
        <v>-9277.1882768582891</v>
      </c>
    </row>
    <row r="238" spans="1:6" x14ac:dyDescent="0.25">
      <c r="A238" s="60">
        <v>41429</v>
      </c>
      <c r="B238" s="61">
        <v>-65370.667335155224</v>
      </c>
      <c r="C238" s="25">
        <v>-35892.075640909636</v>
      </c>
      <c r="D238" s="25">
        <v>-21418.211408729519</v>
      </c>
      <c r="E238" s="25">
        <v>1686.8464211349997</v>
      </c>
      <c r="F238" s="25">
        <v>-9747.2267066510703</v>
      </c>
    </row>
    <row r="239" spans="1:6" x14ac:dyDescent="0.25">
      <c r="A239" s="60">
        <v>41430</v>
      </c>
      <c r="B239" s="61">
        <v>-64930.988589142398</v>
      </c>
      <c r="C239" s="25">
        <v>-35472.840049554499</v>
      </c>
      <c r="D239" s="25">
        <v>-21608.308425514628</v>
      </c>
      <c r="E239" s="25">
        <v>1686.6786360307997</v>
      </c>
      <c r="F239" s="25">
        <v>-9536.5187501040637</v>
      </c>
    </row>
    <row r="240" spans="1:6" x14ac:dyDescent="0.25">
      <c r="A240" s="60">
        <v>41431</v>
      </c>
      <c r="B240" s="61">
        <v>-64880.684159453391</v>
      </c>
      <c r="C240" s="25">
        <v>-35337.216491562409</v>
      </c>
      <c r="D240" s="25">
        <v>-21683.230848705538</v>
      </c>
      <c r="E240" s="25">
        <v>1686.9247076607996</v>
      </c>
      <c r="F240" s="25">
        <v>-9547.1615268462574</v>
      </c>
    </row>
    <row r="241" spans="1:6" x14ac:dyDescent="0.25">
      <c r="A241" s="60">
        <v>41432</v>
      </c>
      <c r="B241" s="61">
        <v>-64854.560661070173</v>
      </c>
      <c r="C241" s="25">
        <v>-34374.450266142085</v>
      </c>
      <c r="D241" s="25">
        <v>-22368.947867990846</v>
      </c>
      <c r="E241" s="25">
        <v>1687.5798524097997</v>
      </c>
      <c r="F241" s="25">
        <v>-9798.742379347048</v>
      </c>
    </row>
    <row r="242" spans="1:6" x14ac:dyDescent="0.25">
      <c r="A242" s="60">
        <v>41435</v>
      </c>
      <c r="B242" s="61">
        <v>-65847.082566227517</v>
      </c>
      <c r="C242" s="25">
        <v>-35823.38264347412</v>
      </c>
      <c r="D242" s="25">
        <v>-22173.378313149173</v>
      </c>
      <c r="E242" s="25">
        <v>1687.4579745627998</v>
      </c>
      <c r="F242" s="25">
        <v>-9537.7795841670268</v>
      </c>
    </row>
    <row r="243" spans="1:6" x14ac:dyDescent="0.25">
      <c r="A243" s="60">
        <v>41436</v>
      </c>
      <c r="B243" s="61">
        <v>-65982.289706519165</v>
      </c>
      <c r="C243" s="25">
        <v>-35379.327130052479</v>
      </c>
      <c r="D243" s="25">
        <v>-22775.107362125993</v>
      </c>
      <c r="E243" s="25">
        <v>1687.0732105397997</v>
      </c>
      <c r="F243" s="25">
        <v>-9514.9284248804906</v>
      </c>
    </row>
    <row r="244" spans="1:6" x14ac:dyDescent="0.25">
      <c r="A244" s="60">
        <v>41437</v>
      </c>
      <c r="B244" s="61">
        <v>-65718.021317566148</v>
      </c>
      <c r="C244" s="25">
        <v>-35935.467360766634</v>
      </c>
      <c r="D244" s="25">
        <v>-21979.892159446594</v>
      </c>
      <c r="E244" s="25">
        <v>1687.9191757927999</v>
      </c>
      <c r="F244" s="25">
        <v>-9490.5809731457157</v>
      </c>
    </row>
    <row r="245" spans="1:6" x14ac:dyDescent="0.25">
      <c r="A245" s="60">
        <v>41438</v>
      </c>
      <c r="B245" s="61">
        <v>-65974.750293645731</v>
      </c>
      <c r="C245" s="25">
        <v>-36030.531471418581</v>
      </c>
      <c r="D245" s="25">
        <v>-22030.066663389007</v>
      </c>
      <c r="E245" s="25">
        <v>1687.9047208809998</v>
      </c>
      <c r="F245" s="25">
        <v>-9602.0568797191409</v>
      </c>
    </row>
    <row r="246" spans="1:6" x14ac:dyDescent="0.25">
      <c r="A246" s="60">
        <v>41439</v>
      </c>
      <c r="B246" s="61">
        <v>-66179.011817726525</v>
      </c>
      <c r="C246" s="25">
        <v>-36191.371648994951</v>
      </c>
      <c r="D246" s="25">
        <v>-20832.350267064216</v>
      </c>
      <c r="E246" s="25">
        <v>1688.2063148813997</v>
      </c>
      <c r="F246" s="25">
        <v>-10843.496216548767</v>
      </c>
    </row>
    <row r="247" spans="1:6" x14ac:dyDescent="0.25">
      <c r="A247" s="60">
        <v>41442</v>
      </c>
      <c r="B247" s="61">
        <v>-66303.761611255919</v>
      </c>
      <c r="C247" s="25">
        <v>-36286.52346091962</v>
      </c>
      <c r="D247" s="25">
        <v>-20808.367963892248</v>
      </c>
      <c r="E247" s="25">
        <v>1688.4712554215996</v>
      </c>
      <c r="F247" s="25">
        <v>-10897.341441865643</v>
      </c>
    </row>
    <row r="248" spans="1:6" x14ac:dyDescent="0.25">
      <c r="A248" s="60">
        <v>41443</v>
      </c>
      <c r="B248" s="61">
        <v>-66201.269468428291</v>
      </c>
      <c r="C248" s="25">
        <v>-36641.307930555777</v>
      </c>
      <c r="D248" s="25">
        <v>-20392.392722715453</v>
      </c>
      <c r="E248" s="25">
        <v>1688.4563646939998</v>
      </c>
      <c r="F248" s="25">
        <v>-10856.025179851067</v>
      </c>
    </row>
    <row r="249" spans="1:6" x14ac:dyDescent="0.25">
      <c r="A249" s="60">
        <v>41444</v>
      </c>
      <c r="B249" s="61">
        <v>-66134.987732168491</v>
      </c>
      <c r="C249" s="25">
        <v>-36085.727584547742</v>
      </c>
      <c r="D249" s="25">
        <v>-20946.073794037064</v>
      </c>
      <c r="E249" s="25">
        <v>1688.1866443115998</v>
      </c>
      <c r="F249" s="25">
        <v>-10791.372997895289</v>
      </c>
    </row>
    <row r="250" spans="1:6" x14ac:dyDescent="0.25">
      <c r="A250" s="60">
        <v>41445</v>
      </c>
      <c r="B250" s="61">
        <v>-65734.074508752296</v>
      </c>
      <c r="C250" s="25">
        <v>-36014.852989161722</v>
      </c>
      <c r="D250" s="25">
        <v>-20944.088740382871</v>
      </c>
      <c r="E250" s="25">
        <v>1687.7583660737998</v>
      </c>
      <c r="F250" s="25">
        <v>-10462.891145281515</v>
      </c>
    </row>
    <row r="251" spans="1:6" x14ac:dyDescent="0.25">
      <c r="A251" s="60">
        <v>41449</v>
      </c>
      <c r="B251" s="61">
        <v>-64551.840753477998</v>
      </c>
      <c r="C251" s="25">
        <v>-36079.947148532687</v>
      </c>
      <c r="D251" s="25">
        <v>-20351.706576819706</v>
      </c>
      <c r="E251" s="25">
        <v>1687.4670147393997</v>
      </c>
      <c r="F251" s="25">
        <v>-9807.6540428650151</v>
      </c>
    </row>
    <row r="252" spans="1:6" x14ac:dyDescent="0.25">
      <c r="A252" s="60">
        <v>41450</v>
      </c>
      <c r="B252" s="61">
        <v>-64948.531568977414</v>
      </c>
      <c r="C252" s="25">
        <v>-36101.060802261025</v>
      </c>
      <c r="D252" s="25">
        <v>-20773.30039695392</v>
      </c>
      <c r="E252" s="25">
        <v>1687.3890798571999</v>
      </c>
      <c r="F252" s="25">
        <v>-9761.5594496196791</v>
      </c>
    </row>
    <row r="253" spans="1:6" x14ac:dyDescent="0.25">
      <c r="A253" s="60">
        <v>41451</v>
      </c>
      <c r="B253" s="61">
        <v>-64829.821741431362</v>
      </c>
      <c r="C253" s="25">
        <v>-36137.056058849972</v>
      </c>
      <c r="D253" s="25">
        <v>-20819.096928237923</v>
      </c>
      <c r="E253" s="25">
        <v>1687.3731173231997</v>
      </c>
      <c r="F253" s="25">
        <v>-9561.0418716666645</v>
      </c>
    </row>
    <row r="254" spans="1:6" x14ac:dyDescent="0.25">
      <c r="A254" s="60">
        <v>41452</v>
      </c>
      <c r="B254" s="61">
        <v>-64374.710229219505</v>
      </c>
      <c r="C254" s="25">
        <v>-34776.898949211711</v>
      </c>
      <c r="D254" s="25">
        <v>-21925.88972389574</v>
      </c>
      <c r="E254" s="25">
        <v>1687.3741369935997</v>
      </c>
      <c r="F254" s="25">
        <v>-9359.2956931056469</v>
      </c>
    </row>
    <row r="255" spans="1:6" x14ac:dyDescent="0.25">
      <c r="A255" s="60">
        <v>41453</v>
      </c>
      <c r="B255" s="61">
        <v>-64067.514772103619</v>
      </c>
      <c r="C255" s="25">
        <v>-35653.62847587213</v>
      </c>
      <c r="D255" s="25">
        <v>-20884.613886331947</v>
      </c>
      <c r="E255" s="25">
        <v>1686.8654384955998</v>
      </c>
      <c r="F255" s="25">
        <v>-9216.1378483951412</v>
      </c>
    </row>
    <row r="256" spans="1:6" x14ac:dyDescent="0.25">
      <c r="A256" s="60">
        <v>41456</v>
      </c>
      <c r="B256" s="61">
        <v>-63932.728723960216</v>
      </c>
      <c r="C256" s="25">
        <v>-34898.297851334843</v>
      </c>
      <c r="D256" s="25">
        <v>-21232.796510851131</v>
      </c>
      <c r="E256" s="25">
        <v>1686.5853125908002</v>
      </c>
      <c r="F256" s="25">
        <v>-9488.2196743650366</v>
      </c>
    </row>
    <row r="257" spans="1:6" x14ac:dyDescent="0.25">
      <c r="A257" s="60">
        <v>41457</v>
      </c>
      <c r="B257" s="61">
        <v>-64081.574130331159</v>
      </c>
      <c r="C257" s="25">
        <v>-34808.739269445505</v>
      </c>
      <c r="D257" s="25">
        <v>-21296.886908037988</v>
      </c>
      <c r="E257" s="25">
        <v>1686.441742532</v>
      </c>
      <c r="F257" s="25">
        <v>-9662.3896953796611</v>
      </c>
    </row>
    <row r="258" spans="1:6" x14ac:dyDescent="0.25">
      <c r="A258" s="60">
        <v>41458</v>
      </c>
      <c r="B258" s="61">
        <v>-63999.400038095468</v>
      </c>
      <c r="C258" s="25">
        <v>-34223.412795558383</v>
      </c>
      <c r="D258" s="25">
        <v>-21901.696893404762</v>
      </c>
      <c r="E258" s="25">
        <v>1686.1477613480001</v>
      </c>
      <c r="F258" s="25">
        <v>-9560.4381104803288</v>
      </c>
    </row>
    <row r="259" spans="1:6" x14ac:dyDescent="0.25">
      <c r="A259" s="60">
        <v>41459</v>
      </c>
      <c r="B259" s="61">
        <v>-63986.105138422514</v>
      </c>
      <c r="C259" s="25">
        <v>-33720.76815153307</v>
      </c>
      <c r="D259" s="25">
        <v>-22282.788832964459</v>
      </c>
      <c r="E259" s="25">
        <v>1686.3922907128001</v>
      </c>
      <c r="F259" s="25">
        <v>-9668.9404446377921</v>
      </c>
    </row>
    <row r="260" spans="1:6" x14ac:dyDescent="0.25">
      <c r="A260" s="60">
        <v>41460</v>
      </c>
      <c r="B260" s="61">
        <v>-63701.257228459588</v>
      </c>
      <c r="C260" s="25">
        <v>-33342.907614646319</v>
      </c>
      <c r="D260" s="25">
        <v>-22462.116235288209</v>
      </c>
      <c r="E260" s="25">
        <v>1686.3251979919996</v>
      </c>
      <c r="F260" s="25">
        <v>-9582.5585765170617</v>
      </c>
    </row>
    <row r="261" spans="1:6" x14ac:dyDescent="0.25">
      <c r="A261" s="60">
        <v>41463</v>
      </c>
      <c r="B261" s="61">
        <v>-63276.268067827659</v>
      </c>
      <c r="C261" s="25">
        <v>-33375.769059576538</v>
      </c>
      <c r="D261" s="25">
        <v>-22343.704422288465</v>
      </c>
      <c r="E261" s="25">
        <v>1689.0337352144002</v>
      </c>
      <c r="F261" s="25">
        <v>-9245.8283211770613</v>
      </c>
    </row>
    <row r="262" spans="1:6" x14ac:dyDescent="0.25">
      <c r="A262" s="60">
        <v>41464</v>
      </c>
      <c r="B262" s="61">
        <v>-64829.815269426181</v>
      </c>
      <c r="C262" s="25">
        <v>-34835.46624923381</v>
      </c>
      <c r="D262" s="25">
        <v>-22252.144341334413</v>
      </c>
      <c r="E262" s="25">
        <v>1689.0579728978</v>
      </c>
      <c r="F262" s="25">
        <v>-9431.2626517557565</v>
      </c>
    </row>
    <row r="263" spans="1:6" x14ac:dyDescent="0.25">
      <c r="A263" s="60">
        <v>41465</v>
      </c>
      <c r="B263" s="61">
        <v>-64658.004048741299</v>
      </c>
      <c r="C263" s="25">
        <v>-34626.287520451689</v>
      </c>
      <c r="D263" s="25">
        <v>-22240.838831328165</v>
      </c>
      <c r="E263" s="25">
        <v>1689.0498620453998</v>
      </c>
      <c r="F263" s="25">
        <v>-9479.9275590068519</v>
      </c>
    </row>
    <row r="264" spans="1:6" x14ac:dyDescent="0.25">
      <c r="A264" s="60">
        <v>41466</v>
      </c>
      <c r="B264" s="61">
        <v>-64734.341270056611</v>
      </c>
      <c r="C264" s="25">
        <v>-34722.70960633715</v>
      </c>
      <c r="D264" s="25">
        <v>-22123.818822759509</v>
      </c>
      <c r="E264" s="25">
        <v>1689.3166434666</v>
      </c>
      <c r="F264" s="25">
        <v>-9577.1294844265485</v>
      </c>
    </row>
    <row r="265" spans="1:6" x14ac:dyDescent="0.25">
      <c r="A265" s="60">
        <v>41467</v>
      </c>
      <c r="B265" s="61">
        <v>-65170.50842357472</v>
      </c>
      <c r="C265" s="25">
        <v>-34459.907179287024</v>
      </c>
      <c r="D265" s="25">
        <v>-22270.51787459986</v>
      </c>
      <c r="E265" s="25">
        <v>1689.70076361</v>
      </c>
      <c r="F265" s="25">
        <v>-10129.784133297844</v>
      </c>
    </row>
    <row r="266" spans="1:6" x14ac:dyDescent="0.25">
      <c r="A266" s="60">
        <v>41470</v>
      </c>
      <c r="B266" s="61">
        <v>-64944.08317856909</v>
      </c>
      <c r="C266" s="25">
        <v>-34517.905722606047</v>
      </c>
      <c r="D266" s="25">
        <v>-22059.606072433111</v>
      </c>
      <c r="E266" s="25">
        <v>1689.5616758751999</v>
      </c>
      <c r="F266" s="25">
        <v>-10056.133059405138</v>
      </c>
    </row>
    <row r="267" spans="1:6" x14ac:dyDescent="0.25">
      <c r="A267" s="60">
        <v>41472</v>
      </c>
      <c r="B267" s="61">
        <v>-65105.293471049932</v>
      </c>
      <c r="C267" s="25">
        <v>-34872.229457726571</v>
      </c>
      <c r="D267" s="25">
        <v>-21798.426694516816</v>
      </c>
      <c r="E267" s="25">
        <v>1689.4384267142</v>
      </c>
      <c r="F267" s="25">
        <v>-10124.075745520748</v>
      </c>
    </row>
    <row r="268" spans="1:6" x14ac:dyDescent="0.25">
      <c r="A268" s="60">
        <v>41473</v>
      </c>
      <c r="B268" s="61">
        <v>-65575.740889870838</v>
      </c>
      <c r="C268" s="25">
        <v>-35861.333636931246</v>
      </c>
      <c r="D268" s="25">
        <v>-21267.939348318963</v>
      </c>
      <c r="E268" s="25">
        <v>1689.4792306115999</v>
      </c>
      <c r="F268" s="25">
        <v>-10135.947135232222</v>
      </c>
    </row>
    <row r="269" spans="1:6" x14ac:dyDescent="0.25">
      <c r="A269" s="60">
        <v>41474</v>
      </c>
      <c r="B269" s="61">
        <v>-65504.316054166135</v>
      </c>
      <c r="C269" s="25">
        <v>-35780.635523730321</v>
      </c>
      <c r="D269" s="25">
        <v>-21232.070166304715</v>
      </c>
      <c r="E269" s="25">
        <v>1689.2025425272</v>
      </c>
      <c r="F269" s="25">
        <v>-10180.812906658302</v>
      </c>
    </row>
    <row r="270" spans="1:6" x14ac:dyDescent="0.25">
      <c r="A270" s="60">
        <v>41477</v>
      </c>
      <c r="B270" s="61">
        <v>-65559.051763574404</v>
      </c>
      <c r="C270" s="25">
        <v>-35890.124679748726</v>
      </c>
      <c r="D270" s="25">
        <v>-21020.717844872765</v>
      </c>
      <c r="E270" s="25">
        <v>1689.2579685832</v>
      </c>
      <c r="F270" s="25">
        <v>-10337.467207536129</v>
      </c>
    </row>
    <row r="271" spans="1:6" x14ac:dyDescent="0.25">
      <c r="A271" s="60">
        <v>41478</v>
      </c>
      <c r="B271" s="61">
        <v>-66194.546101104264</v>
      </c>
      <c r="C271" s="25">
        <v>-36214.94850417081</v>
      </c>
      <c r="D271" s="25">
        <v>-20942.069300374711</v>
      </c>
      <c r="E271" s="25">
        <v>1689.4974710771999</v>
      </c>
      <c r="F271" s="25">
        <v>-10727.025767635954</v>
      </c>
    </row>
    <row r="272" spans="1:6" x14ac:dyDescent="0.25">
      <c r="A272" s="60">
        <v>41479</v>
      </c>
      <c r="B272" s="61">
        <v>-66594.365324051643</v>
      </c>
      <c r="C272" s="25">
        <v>-36372.983818676475</v>
      </c>
      <c r="D272" s="25">
        <v>-21053.264499889665</v>
      </c>
      <c r="E272" s="25">
        <v>1689.5130571344</v>
      </c>
      <c r="F272" s="25">
        <v>-10857.630062619921</v>
      </c>
    </row>
    <row r="273" spans="1:6" x14ac:dyDescent="0.25">
      <c r="A273" s="60">
        <v>41480</v>
      </c>
      <c r="B273" s="61">
        <v>-66377.080391663825</v>
      </c>
      <c r="C273" s="25">
        <v>-36700.479553116929</v>
      </c>
      <c r="D273" s="25">
        <v>-20805.201575395618</v>
      </c>
      <c r="E273" s="25">
        <v>1689.2548241649999</v>
      </c>
      <c r="F273" s="25">
        <v>-10560.654087316287</v>
      </c>
    </row>
    <row r="274" spans="1:6" x14ac:dyDescent="0.25">
      <c r="A274" s="60">
        <v>41481</v>
      </c>
      <c r="B274" s="61">
        <v>-66199.674457634654</v>
      </c>
      <c r="C274" s="25">
        <v>-36460.368529357213</v>
      </c>
      <c r="D274" s="25">
        <v>-20660.677040270966</v>
      </c>
      <c r="E274" s="25">
        <v>1689.6544383729997</v>
      </c>
      <c r="F274" s="25">
        <v>-10768.283326379455</v>
      </c>
    </row>
    <row r="275" spans="1:6" x14ac:dyDescent="0.25">
      <c r="A275" s="60">
        <v>41484</v>
      </c>
      <c r="B275" s="61">
        <v>-66054.517493114399</v>
      </c>
      <c r="C275" s="25">
        <v>-35123.335884101027</v>
      </c>
      <c r="D275" s="25">
        <v>-21987.127325790017</v>
      </c>
      <c r="E275" s="25">
        <v>1689.8841961684</v>
      </c>
      <c r="F275" s="25">
        <v>-10633.938479391752</v>
      </c>
    </row>
    <row r="276" spans="1:6" x14ac:dyDescent="0.25">
      <c r="A276" s="60">
        <v>41485</v>
      </c>
      <c r="B276" s="61">
        <v>-66291.11394496556</v>
      </c>
      <c r="C276" s="25">
        <v>-38012.975832979682</v>
      </c>
      <c r="D276" s="25">
        <v>-19242.527037526568</v>
      </c>
      <c r="E276" s="25">
        <v>1690.0033687743999</v>
      </c>
      <c r="F276" s="25">
        <v>-10725.614443233719</v>
      </c>
    </row>
    <row r="277" spans="1:6" x14ac:dyDescent="0.25">
      <c r="A277" s="60">
        <v>41486</v>
      </c>
      <c r="B277" s="61">
        <v>-66282.880942301694</v>
      </c>
      <c r="C277" s="25">
        <v>-37909.190004581549</v>
      </c>
      <c r="D277" s="25">
        <v>-19397.731755786917</v>
      </c>
      <c r="E277" s="25">
        <v>1689.9894775487999</v>
      </c>
      <c r="F277" s="25">
        <v>-10665.948659482026</v>
      </c>
    </row>
    <row r="278" spans="1:6" x14ac:dyDescent="0.25">
      <c r="A278" s="60">
        <v>41487</v>
      </c>
      <c r="B278" s="61">
        <v>-66081.605260127035</v>
      </c>
      <c r="C278" s="25">
        <v>-37046.173007764199</v>
      </c>
      <c r="D278" s="25">
        <v>-20058.446927043067</v>
      </c>
      <c r="E278" s="25">
        <v>1690.0267067688001</v>
      </c>
      <c r="F278" s="25">
        <v>-10667.012032088574</v>
      </c>
    </row>
    <row r="279" spans="1:6" x14ac:dyDescent="0.25">
      <c r="A279" s="60">
        <v>41488</v>
      </c>
      <c r="B279" s="61">
        <v>-65684.408839687603</v>
      </c>
      <c r="C279" s="25">
        <v>-36370.672801097266</v>
      </c>
      <c r="D279" s="25">
        <v>-20576.579786967017</v>
      </c>
      <c r="E279" s="25">
        <v>1689.521792727</v>
      </c>
      <c r="F279" s="25">
        <v>-10426.678044350319</v>
      </c>
    </row>
    <row r="280" spans="1:6" x14ac:dyDescent="0.25">
      <c r="A280" s="60">
        <v>41491</v>
      </c>
      <c r="B280" s="61">
        <v>-65516.494738358087</v>
      </c>
      <c r="C280" s="25">
        <v>-36341.77585159726</v>
      </c>
      <c r="D280" s="25">
        <v>-20413.469054181867</v>
      </c>
      <c r="E280" s="25">
        <v>1689.7067388758001</v>
      </c>
      <c r="F280" s="25">
        <v>-10450.956571454761</v>
      </c>
    </row>
    <row r="281" spans="1:6" x14ac:dyDescent="0.25">
      <c r="A281" s="60">
        <v>41493</v>
      </c>
      <c r="B281" s="61">
        <v>-65690.938369008232</v>
      </c>
      <c r="C281" s="25">
        <v>-36613.6161195522</v>
      </c>
      <c r="D281" s="25">
        <v>-20388.356922579769</v>
      </c>
      <c r="E281" s="25">
        <v>1689.8840184258001</v>
      </c>
      <c r="F281" s="25">
        <v>-10378.849345302056</v>
      </c>
    </row>
    <row r="282" spans="1:6" x14ac:dyDescent="0.25">
      <c r="A282" s="60">
        <v>41494</v>
      </c>
      <c r="B282" s="61">
        <v>-65689.715993192469</v>
      </c>
      <c r="C282" s="25">
        <v>-36559.988772579665</v>
      </c>
      <c r="D282" s="25">
        <v>-20541.410532695922</v>
      </c>
      <c r="E282" s="25">
        <v>1690.4823277317998</v>
      </c>
      <c r="F282" s="25">
        <v>-10278.799015648683</v>
      </c>
    </row>
    <row r="283" spans="1:6" x14ac:dyDescent="0.25">
      <c r="A283" s="60">
        <v>41495</v>
      </c>
      <c r="B283" s="61">
        <v>-65929.100254055709</v>
      </c>
      <c r="C283" s="25">
        <v>-36346.852920269732</v>
      </c>
      <c r="D283" s="25">
        <v>-20619.925623223666</v>
      </c>
      <c r="E283" s="25">
        <v>1690.3960626829999</v>
      </c>
      <c r="F283" s="25">
        <v>-10652.717773245311</v>
      </c>
    </row>
    <row r="284" spans="1:6" x14ac:dyDescent="0.25">
      <c r="A284" s="60">
        <v>41498</v>
      </c>
      <c r="B284" s="61">
        <v>-65844.430589363998</v>
      </c>
      <c r="C284" s="25">
        <v>-36546.890077268719</v>
      </c>
      <c r="D284" s="25">
        <v>-20338.908083861428</v>
      </c>
      <c r="E284" s="25">
        <v>1690.5655209411998</v>
      </c>
      <c r="F284" s="25">
        <v>-10649.197949175057</v>
      </c>
    </row>
    <row r="285" spans="1:6" x14ac:dyDescent="0.25">
      <c r="A285" s="60">
        <v>41499</v>
      </c>
      <c r="B285" s="61">
        <v>-65222.605835204973</v>
      </c>
      <c r="C285" s="25">
        <v>-36588.022216125093</v>
      </c>
      <c r="D285" s="25">
        <v>-19509.605688451331</v>
      </c>
      <c r="E285" s="25">
        <v>1690.3698959675999</v>
      </c>
      <c r="F285" s="25">
        <v>-10815.347826596155</v>
      </c>
    </row>
    <row r="286" spans="1:6" x14ac:dyDescent="0.25">
      <c r="A286" s="60">
        <v>41500</v>
      </c>
      <c r="B286" s="61">
        <v>-65199.476548969193</v>
      </c>
      <c r="C286" s="25">
        <v>-36438.709213962087</v>
      </c>
      <c r="D286" s="25">
        <v>-19731.345446586634</v>
      </c>
      <c r="E286" s="25">
        <v>1689.9453766668</v>
      </c>
      <c r="F286" s="25">
        <v>-10719.367265087265</v>
      </c>
    </row>
    <row r="287" spans="1:6" x14ac:dyDescent="0.25">
      <c r="A287" s="60">
        <v>41501</v>
      </c>
      <c r="B287" s="61">
        <v>-65419.819491752576</v>
      </c>
      <c r="C287" s="25">
        <v>-36341.943159260067</v>
      </c>
      <c r="D287" s="25">
        <v>-19914.401115092736</v>
      </c>
      <c r="E287" s="25">
        <v>1689.9544784462</v>
      </c>
      <c r="F287" s="25">
        <v>-10853.429695845976</v>
      </c>
    </row>
    <row r="288" spans="1:6" x14ac:dyDescent="0.25">
      <c r="A288" s="60">
        <v>41502</v>
      </c>
      <c r="B288" s="61">
        <v>-65714.322248921395</v>
      </c>
      <c r="C288" s="25">
        <v>-36283.266510904468</v>
      </c>
      <c r="D288" s="25">
        <v>-19843.555040648036</v>
      </c>
      <c r="E288" s="25">
        <v>1690.2129191363999</v>
      </c>
      <c r="F288" s="25">
        <v>-11277.713616505289</v>
      </c>
    </row>
    <row r="289" spans="1:6" x14ac:dyDescent="0.25">
      <c r="A289" s="60">
        <v>41505</v>
      </c>
      <c r="B289" s="61">
        <v>-67307.70668486059</v>
      </c>
      <c r="C289" s="25">
        <v>-38133.975308330431</v>
      </c>
      <c r="D289" s="25">
        <v>-19576.029202587146</v>
      </c>
      <c r="E289" s="25">
        <v>1690.1480395202</v>
      </c>
      <c r="F289" s="25">
        <v>-11287.850213463216</v>
      </c>
    </row>
    <row r="290" spans="1:6" x14ac:dyDescent="0.25">
      <c r="A290" s="60">
        <v>41506</v>
      </c>
      <c r="B290" s="61">
        <v>-67436.977360750243</v>
      </c>
      <c r="C290" s="25">
        <v>-38627.415033527825</v>
      </c>
      <c r="D290" s="25">
        <v>-19301.209720109448</v>
      </c>
      <c r="E290" s="25">
        <v>1690.1259077882</v>
      </c>
      <c r="F290" s="25">
        <v>-11198.47851490117</v>
      </c>
    </row>
    <row r="291" spans="1:6" x14ac:dyDescent="0.25">
      <c r="A291" s="60">
        <v>41507</v>
      </c>
      <c r="B291" s="61">
        <v>-67519.956949690313</v>
      </c>
      <c r="C291" s="25">
        <v>-38573.518605323428</v>
      </c>
      <c r="D291" s="25">
        <v>-19324.938011761224</v>
      </c>
      <c r="E291" s="25">
        <v>1690.2267054040001</v>
      </c>
      <c r="F291" s="25">
        <v>-11311.727038009678</v>
      </c>
    </row>
    <row r="292" spans="1:6" x14ac:dyDescent="0.25">
      <c r="A292" s="60">
        <v>41508</v>
      </c>
      <c r="B292" s="61">
        <v>-70759.971167325653</v>
      </c>
      <c r="C292" s="25">
        <v>-41764.633084203822</v>
      </c>
      <c r="D292" s="25">
        <v>-19505.64312315085</v>
      </c>
      <c r="E292" s="25">
        <v>1690.05013998</v>
      </c>
      <c r="F292" s="25">
        <v>-11179.745099950989</v>
      </c>
    </row>
    <row r="293" spans="1:6" x14ac:dyDescent="0.25">
      <c r="A293" s="60">
        <v>41509</v>
      </c>
      <c r="B293" s="61">
        <v>-66606.073377503941</v>
      </c>
      <c r="C293" s="25">
        <v>-42022.239691279989</v>
      </c>
      <c r="D293" s="25">
        <v>-19182.576343126872</v>
      </c>
      <c r="E293" s="25">
        <v>1689.7640174061999</v>
      </c>
      <c r="F293" s="25">
        <v>-7091.0213605032977</v>
      </c>
    </row>
    <row r="294" spans="1:6" x14ac:dyDescent="0.25">
      <c r="A294" s="60">
        <v>41512</v>
      </c>
      <c r="B294" s="61">
        <v>-66847.044229429128</v>
      </c>
      <c r="C294" s="25">
        <v>-42132.034392317772</v>
      </c>
      <c r="D294" s="25">
        <v>-19065.975180035937</v>
      </c>
      <c r="E294" s="25">
        <v>1689.7712835867999</v>
      </c>
      <c r="F294" s="25">
        <v>-7338.8059406622269</v>
      </c>
    </row>
    <row r="295" spans="1:6" x14ac:dyDescent="0.25">
      <c r="A295" s="60">
        <v>41513</v>
      </c>
      <c r="B295" s="61">
        <v>-67185.480044468815</v>
      </c>
      <c r="C295" s="25">
        <v>-42238.486414450759</v>
      </c>
      <c r="D295" s="25">
        <v>-19279.482953918563</v>
      </c>
      <c r="E295" s="25">
        <v>1689.8512821627996</v>
      </c>
      <c r="F295" s="25">
        <v>-7357.361958262295</v>
      </c>
    </row>
    <row r="296" spans="1:6" x14ac:dyDescent="0.25">
      <c r="A296" s="60">
        <v>41514</v>
      </c>
      <c r="B296" s="61">
        <v>-67363.463001417622</v>
      </c>
      <c r="C296" s="25">
        <v>-40858.49963973993</v>
      </c>
      <c r="D296" s="25">
        <v>-20693.386586104378</v>
      </c>
      <c r="E296" s="25">
        <v>1690.2725759602001</v>
      </c>
      <c r="F296" s="25">
        <v>-7501.8493515335076</v>
      </c>
    </row>
    <row r="297" spans="1:6" x14ac:dyDescent="0.25">
      <c r="A297" s="60">
        <v>41515</v>
      </c>
      <c r="B297" s="61">
        <v>-66991.714536910076</v>
      </c>
      <c r="C297" s="25">
        <v>-40213.268681564557</v>
      </c>
      <c r="D297" s="25">
        <v>-21011.58062120901</v>
      </c>
      <c r="E297" s="25">
        <v>1690.0905951835998</v>
      </c>
      <c r="F297" s="25">
        <v>-7456.9558293201171</v>
      </c>
    </row>
    <row r="298" spans="1:6" x14ac:dyDescent="0.25">
      <c r="A298" s="60">
        <v>41516</v>
      </c>
      <c r="B298" s="61">
        <v>-66834.390144024423</v>
      </c>
      <c r="C298" s="25">
        <v>-41299.918654736801</v>
      </c>
      <c r="D298" s="25">
        <v>-19867.041891014229</v>
      </c>
      <c r="E298" s="25">
        <v>1689.7302189407999</v>
      </c>
      <c r="F298" s="25">
        <v>-7357.1598172141776</v>
      </c>
    </row>
    <row r="299" spans="1:6" x14ac:dyDescent="0.25">
      <c r="A299" s="60">
        <v>41519</v>
      </c>
      <c r="B299" s="61">
        <v>-66412.170818386046</v>
      </c>
      <c r="C299" s="25">
        <v>-40195.422694865287</v>
      </c>
      <c r="D299" s="25">
        <v>-20743.637842730695</v>
      </c>
      <c r="E299" s="25">
        <v>1689.7625402423998</v>
      </c>
      <c r="F299" s="25">
        <v>-7162.872821032458</v>
      </c>
    </row>
    <row r="300" spans="1:6" x14ac:dyDescent="0.25">
      <c r="A300" s="60">
        <v>41520</v>
      </c>
      <c r="B300" s="61">
        <v>-66051.513033865063</v>
      </c>
      <c r="C300" s="25">
        <v>-39776.482174756915</v>
      </c>
      <c r="D300" s="25">
        <v>-20794.26824770552</v>
      </c>
      <c r="E300" s="25">
        <v>1689.3852972489999</v>
      </c>
      <c r="F300" s="25">
        <v>-7170.1479086516374</v>
      </c>
    </row>
    <row r="301" spans="1:6" x14ac:dyDescent="0.25">
      <c r="A301" s="60">
        <v>41521</v>
      </c>
      <c r="B301" s="61">
        <v>-66344.674704748788</v>
      </c>
      <c r="C301" s="25">
        <v>-39830.568151303545</v>
      </c>
      <c r="D301" s="25">
        <v>-20849.778666071743</v>
      </c>
      <c r="E301" s="25">
        <v>1689.3249702031999</v>
      </c>
      <c r="F301" s="25">
        <v>-7353.6528575766979</v>
      </c>
    </row>
    <row r="302" spans="1:6" x14ac:dyDescent="0.25">
      <c r="A302" s="60">
        <v>41522</v>
      </c>
      <c r="B302" s="61">
        <v>-67671.544067478884</v>
      </c>
      <c r="C302" s="25">
        <v>-41427.181504279572</v>
      </c>
      <c r="D302" s="25">
        <v>-20825.257164121766</v>
      </c>
      <c r="E302" s="25">
        <v>1689.3008803527998</v>
      </c>
      <c r="F302" s="25">
        <v>-7108.4062794303563</v>
      </c>
    </row>
    <row r="303" spans="1:6" x14ac:dyDescent="0.25">
      <c r="A303" s="60">
        <v>41523</v>
      </c>
      <c r="B303" s="61">
        <v>-67375.15649342518</v>
      </c>
      <c r="C303" s="25">
        <v>-41533.718176328381</v>
      </c>
      <c r="D303" s="25">
        <v>-20755.907111684584</v>
      </c>
      <c r="E303" s="25">
        <v>1689.1476746007997</v>
      </c>
      <c r="F303" s="25">
        <v>-6774.6788800130189</v>
      </c>
    </row>
    <row r="304" spans="1:6" x14ac:dyDescent="0.25">
      <c r="A304" s="60">
        <v>41526</v>
      </c>
      <c r="B304" s="61">
        <v>-67623.925000357136</v>
      </c>
      <c r="C304" s="25">
        <v>-41167.841917380276</v>
      </c>
      <c r="D304" s="25">
        <v>-21058.430173168654</v>
      </c>
      <c r="E304" s="25">
        <v>1689.4656117966001</v>
      </c>
      <c r="F304" s="25">
        <v>-7087.1185216047988</v>
      </c>
    </row>
    <row r="305" spans="1:6" x14ac:dyDescent="0.25">
      <c r="A305" s="60">
        <v>41527</v>
      </c>
      <c r="B305" s="61">
        <v>-67486.722571140592</v>
      </c>
      <c r="C305" s="25">
        <v>-41166.479452055297</v>
      </c>
      <c r="D305" s="25">
        <v>-20874.38221808747</v>
      </c>
      <c r="E305" s="25">
        <v>1689.3158053118</v>
      </c>
      <c r="F305" s="25">
        <v>-7135.1767063096177</v>
      </c>
    </row>
    <row r="306" spans="1:6" x14ac:dyDescent="0.25">
      <c r="A306" s="60">
        <v>41528</v>
      </c>
      <c r="B306" s="61">
        <v>-67314.851333049039</v>
      </c>
      <c r="C306" s="25">
        <v>-41110.394844327304</v>
      </c>
      <c r="D306" s="25">
        <v>-20929.462604654873</v>
      </c>
      <c r="E306" s="25">
        <v>1689.0909326596</v>
      </c>
      <c r="F306" s="25">
        <v>-6964.0848167264576</v>
      </c>
    </row>
    <row r="307" spans="1:6" x14ac:dyDescent="0.25">
      <c r="A307" s="60">
        <v>41529</v>
      </c>
      <c r="B307" s="61">
        <v>-67520.041675097251</v>
      </c>
      <c r="C307" s="25">
        <v>-41152.556982448696</v>
      </c>
      <c r="D307" s="25">
        <v>-21033.84587157947</v>
      </c>
      <c r="E307" s="25">
        <v>1689.2421442096002</v>
      </c>
      <c r="F307" s="25">
        <v>-7022.8809652786949</v>
      </c>
    </row>
    <row r="308" spans="1:6" x14ac:dyDescent="0.25">
      <c r="A308" s="60">
        <v>41530</v>
      </c>
      <c r="B308" s="61">
        <v>-67059.756542779302</v>
      </c>
      <c r="C308" s="25">
        <v>-41123.567917088898</v>
      </c>
      <c r="D308" s="25">
        <v>-21009.44523729946</v>
      </c>
      <c r="E308" s="25">
        <v>1689.3487471004</v>
      </c>
      <c r="F308" s="25">
        <v>-6616.0921354913335</v>
      </c>
    </row>
    <row r="309" spans="1:6" x14ac:dyDescent="0.25">
      <c r="A309" s="60">
        <v>41533</v>
      </c>
      <c r="B309" s="61">
        <v>-66976.944379033215</v>
      </c>
      <c r="C309" s="25">
        <v>-41173.913384397318</v>
      </c>
      <c r="D309" s="25">
        <v>-20881.086953339247</v>
      </c>
      <c r="E309" s="25">
        <v>1689.4144936148</v>
      </c>
      <c r="F309" s="25">
        <v>-6611.3585349114492</v>
      </c>
    </row>
    <row r="310" spans="1:6" x14ac:dyDescent="0.25">
      <c r="A310" s="60">
        <v>41534</v>
      </c>
      <c r="B310" s="61">
        <v>-66877.114830777151</v>
      </c>
      <c r="C310" s="25">
        <v>-41492.317889744321</v>
      </c>
      <c r="D310" s="25">
        <v>-20541.88652648405</v>
      </c>
      <c r="E310" s="25">
        <v>1689.4478780791999</v>
      </c>
      <c r="F310" s="25">
        <v>-6532.358292627976</v>
      </c>
    </row>
    <row r="311" spans="1:6" x14ac:dyDescent="0.25">
      <c r="A311" s="60">
        <v>41535</v>
      </c>
      <c r="B311" s="61">
        <v>-67080.368537661489</v>
      </c>
      <c r="C311" s="25">
        <v>-41580.282629225738</v>
      </c>
      <c r="D311" s="25">
        <v>-20606.123864227244</v>
      </c>
      <c r="E311" s="25">
        <v>1689.4464317853999</v>
      </c>
      <c r="F311" s="25">
        <v>-6583.4084759939051</v>
      </c>
    </row>
    <row r="312" spans="1:6" x14ac:dyDescent="0.25">
      <c r="A312" s="60">
        <v>41536</v>
      </c>
      <c r="B312" s="61">
        <v>-68037.557361129395</v>
      </c>
      <c r="C312" s="25">
        <v>-41500.990411380721</v>
      </c>
      <c r="D312" s="25">
        <v>-20937.596113605632</v>
      </c>
      <c r="E312" s="25">
        <v>1689.7418932201997</v>
      </c>
      <c r="F312" s="25">
        <v>-7288.7127293632329</v>
      </c>
    </row>
    <row r="313" spans="1:6" x14ac:dyDescent="0.25">
      <c r="A313" s="60">
        <v>41537</v>
      </c>
      <c r="B313" s="61">
        <v>-68032.742697778725</v>
      </c>
      <c r="C313" s="25">
        <v>-41592.888176702916</v>
      </c>
      <c r="D313" s="25">
        <v>-20819.124247534033</v>
      </c>
      <c r="E313" s="25">
        <v>1689.3531785918001</v>
      </c>
      <c r="F313" s="25">
        <v>-7310.083452133561</v>
      </c>
    </row>
    <row r="314" spans="1:6" x14ac:dyDescent="0.25">
      <c r="A314" s="60">
        <v>41540</v>
      </c>
      <c r="B314" s="61">
        <v>-67635.330232573077</v>
      </c>
      <c r="C314" s="25">
        <v>-41765.427613092725</v>
      </c>
      <c r="D314" s="25">
        <v>-20627.768262690617</v>
      </c>
      <c r="E314" s="25">
        <v>1689.3755236697998</v>
      </c>
      <c r="F314" s="25">
        <v>-6931.5098804595464</v>
      </c>
    </row>
    <row r="315" spans="1:6" x14ac:dyDescent="0.25">
      <c r="A315" s="60">
        <v>41541</v>
      </c>
      <c r="B315" s="61">
        <v>-67596.590213886127</v>
      </c>
      <c r="C315" s="25">
        <v>-41882.548514091715</v>
      </c>
      <c r="D315" s="25">
        <v>-20524.179068971818</v>
      </c>
      <c r="E315" s="25">
        <v>1689.553224218</v>
      </c>
      <c r="F315" s="25">
        <v>-6879.4158550405946</v>
      </c>
    </row>
    <row r="316" spans="1:6" x14ac:dyDescent="0.25">
      <c r="A316" s="60">
        <v>41542</v>
      </c>
      <c r="B316" s="61">
        <v>-67470.331835575998</v>
      </c>
      <c r="C316" s="25">
        <v>-41702.016623655538</v>
      </c>
      <c r="D316" s="25">
        <v>-20604.233623094213</v>
      </c>
      <c r="E316" s="25">
        <v>1689.5720096419998</v>
      </c>
      <c r="F316" s="25">
        <v>-6853.6535984682632</v>
      </c>
    </row>
    <row r="317" spans="1:6" x14ac:dyDescent="0.25">
      <c r="A317" s="60">
        <v>41543</v>
      </c>
      <c r="B317" s="61">
        <v>-67712.097491182692</v>
      </c>
      <c r="C317" s="25">
        <v>-41995.114133218551</v>
      </c>
      <c r="D317" s="25">
        <v>-20325.328940205414</v>
      </c>
      <c r="E317" s="25">
        <v>1689.6479785854001</v>
      </c>
      <c r="F317" s="25">
        <v>-7081.3023963441319</v>
      </c>
    </row>
    <row r="318" spans="1:6" x14ac:dyDescent="0.25">
      <c r="A318" s="60">
        <v>41544</v>
      </c>
      <c r="B318" s="61">
        <v>-67489.815317899149</v>
      </c>
      <c r="C318" s="25">
        <v>-40635.123367671542</v>
      </c>
      <c r="D318" s="25">
        <v>-21653.774172349007</v>
      </c>
      <c r="E318" s="25">
        <v>1689.5053860766</v>
      </c>
      <c r="F318" s="25">
        <v>-6890.4231639552008</v>
      </c>
    </row>
    <row r="319" spans="1:6" x14ac:dyDescent="0.25">
      <c r="A319" s="60">
        <v>41547</v>
      </c>
      <c r="B319" s="61">
        <v>-67257.32114892808</v>
      </c>
      <c r="C319" s="25">
        <v>-41345.434098601705</v>
      </c>
      <c r="D319" s="25">
        <v>-20552.202760187993</v>
      </c>
      <c r="E319" s="25">
        <v>1689.8567637829999</v>
      </c>
      <c r="F319" s="25">
        <v>-7049.5410539213644</v>
      </c>
    </row>
    <row r="320" spans="1:6" x14ac:dyDescent="0.25">
      <c r="A320" s="60">
        <v>41548</v>
      </c>
      <c r="B320" s="61">
        <v>-67166.613141722162</v>
      </c>
      <c r="C320" s="25">
        <v>-40717.336753849915</v>
      </c>
      <c r="D320" s="25">
        <v>-21166.281724875462</v>
      </c>
      <c r="E320" s="25">
        <v>1689.8124394708002</v>
      </c>
      <c r="F320" s="25">
        <v>-6972.8071024675874</v>
      </c>
    </row>
    <row r="321" spans="1:6" x14ac:dyDescent="0.25">
      <c r="A321" s="60">
        <v>41549</v>
      </c>
      <c r="B321" s="61">
        <v>-66774.943209396763</v>
      </c>
      <c r="C321" s="25">
        <v>-40132.894397022319</v>
      </c>
      <c r="D321" s="25">
        <v>-21692.808002342124</v>
      </c>
      <c r="E321" s="25">
        <v>1689.9748101142</v>
      </c>
      <c r="F321" s="25">
        <v>-6639.2156201465114</v>
      </c>
    </row>
    <row r="322" spans="1:6" x14ac:dyDescent="0.25">
      <c r="A322" s="60">
        <v>41550</v>
      </c>
      <c r="B322" s="61">
        <v>-66959.346800573781</v>
      </c>
      <c r="C322" s="25">
        <v>-40030.688682176944</v>
      </c>
      <c r="D322" s="25">
        <v>-21694.749247474392</v>
      </c>
      <c r="E322" s="25">
        <v>1690.1213399886003</v>
      </c>
      <c r="F322" s="25">
        <v>-6924.0302109110362</v>
      </c>
    </row>
    <row r="323" spans="1:6" x14ac:dyDescent="0.25">
      <c r="A323" s="60">
        <v>41551</v>
      </c>
      <c r="B323" s="61">
        <v>-66878.886977565155</v>
      </c>
      <c r="C323" s="25">
        <v>-39892.086254344336</v>
      </c>
      <c r="D323" s="25">
        <v>-21681.088274977657</v>
      </c>
      <c r="E323" s="25">
        <v>1690.1457609711999</v>
      </c>
      <c r="F323" s="25">
        <v>-6995.8582092143597</v>
      </c>
    </row>
    <row r="324" spans="1:6" x14ac:dyDescent="0.25">
      <c r="A324" s="60">
        <v>41554</v>
      </c>
      <c r="B324" s="61">
        <v>-66809.464830948578</v>
      </c>
      <c r="C324" s="25">
        <v>-40094.38805149417</v>
      </c>
      <c r="D324" s="25">
        <v>-21527.842270086461</v>
      </c>
      <c r="E324" s="25">
        <v>1690.0924147986002</v>
      </c>
      <c r="F324" s="25">
        <v>-6877.3269241665321</v>
      </c>
    </row>
    <row r="325" spans="1:6" x14ac:dyDescent="0.25">
      <c r="A325" s="60">
        <v>41555</v>
      </c>
      <c r="B325" s="61">
        <v>-66892.12182185227</v>
      </c>
      <c r="C325" s="25">
        <v>-39937.891479994993</v>
      </c>
      <c r="D325" s="25">
        <v>-21646.505124639723</v>
      </c>
      <c r="E325" s="25">
        <v>1690.3372883981999</v>
      </c>
      <c r="F325" s="25">
        <v>-6998.0625056157533</v>
      </c>
    </row>
    <row r="326" spans="1:6" x14ac:dyDescent="0.25">
      <c r="A326" s="60">
        <v>41556</v>
      </c>
      <c r="B326" s="61">
        <v>-66941.042626957991</v>
      </c>
      <c r="C326" s="25">
        <v>-40079.544786107617</v>
      </c>
      <c r="D326" s="25">
        <v>-21599.321649663998</v>
      </c>
      <c r="E326" s="25">
        <v>1690.2672251601998</v>
      </c>
      <c r="F326" s="25">
        <v>-6952.4434163465794</v>
      </c>
    </row>
    <row r="327" spans="1:6" x14ac:dyDescent="0.25">
      <c r="A327" s="60">
        <v>41557</v>
      </c>
      <c r="B327" s="61">
        <v>-68176.502743183097</v>
      </c>
      <c r="C327" s="25">
        <v>-41531.741209126034</v>
      </c>
      <c r="D327" s="25">
        <v>-21566.804408373268</v>
      </c>
      <c r="E327" s="25">
        <v>1690.1295637565997</v>
      </c>
      <c r="F327" s="25">
        <v>-6768.0866894404035</v>
      </c>
    </row>
    <row r="328" spans="1:6" x14ac:dyDescent="0.25">
      <c r="A328" s="60">
        <v>41558</v>
      </c>
      <c r="B328" s="61">
        <v>-68037.480857647417</v>
      </c>
      <c r="C328" s="25">
        <v>-40822.646792804415</v>
      </c>
      <c r="D328" s="25">
        <v>-22299.183565814372</v>
      </c>
      <c r="E328" s="25">
        <v>1689.8477128362001</v>
      </c>
      <c r="F328" s="25">
        <v>-6605.4982118648313</v>
      </c>
    </row>
    <row r="329" spans="1:6" x14ac:dyDescent="0.25">
      <c r="A329" s="60">
        <v>41561</v>
      </c>
      <c r="B329" s="61">
        <v>-67843.37459366738</v>
      </c>
      <c r="C329" s="25">
        <v>-40950.581363205361</v>
      </c>
      <c r="D329" s="25">
        <v>-22138.451747205905</v>
      </c>
      <c r="E329" s="25">
        <v>1689.7504209548001</v>
      </c>
      <c r="F329" s="25">
        <v>-6444.0919042109144</v>
      </c>
    </row>
    <row r="330" spans="1:6" x14ac:dyDescent="0.25">
      <c r="A330" s="60">
        <v>41562</v>
      </c>
      <c r="B330" s="61">
        <v>-67800.748227050441</v>
      </c>
      <c r="C330" s="25">
        <v>-41113.459451708732</v>
      </c>
      <c r="D330" s="25">
        <v>-21844.335864730419</v>
      </c>
      <c r="E330" s="25">
        <v>1689.7441311579998</v>
      </c>
      <c r="F330" s="25">
        <v>-6532.6970417693019</v>
      </c>
    </row>
    <row r="331" spans="1:6" x14ac:dyDescent="0.25">
      <c r="A331" s="60">
        <v>41563</v>
      </c>
      <c r="B331" s="61">
        <v>-67858.515323288564</v>
      </c>
      <c r="C331" s="25">
        <v>-41201.843992383103</v>
      </c>
      <c r="D331" s="25">
        <v>-21781.965052160725</v>
      </c>
      <c r="E331" s="25">
        <v>1689.8174246328003</v>
      </c>
      <c r="F331" s="25">
        <v>-6564.5237033775302</v>
      </c>
    </row>
    <row r="332" spans="1:6" x14ac:dyDescent="0.25">
      <c r="A332" s="60">
        <v>41564</v>
      </c>
      <c r="B332" s="61">
        <v>-68293.031508051703</v>
      </c>
      <c r="C332" s="25">
        <v>-41671.826487476304</v>
      </c>
      <c r="D332" s="25">
        <v>-21715.849124504242</v>
      </c>
      <c r="E332" s="25">
        <v>1689.6716186256001</v>
      </c>
      <c r="F332" s="25">
        <v>-6595.0275146967597</v>
      </c>
    </row>
    <row r="333" spans="1:6" x14ac:dyDescent="0.25">
      <c r="A333" s="60">
        <v>41565</v>
      </c>
      <c r="B333" s="61">
        <v>-69130.836171982053</v>
      </c>
      <c r="C333" s="25">
        <v>-42095.336964582704</v>
      </c>
      <c r="D333" s="25">
        <v>-21606.568347137752</v>
      </c>
      <c r="E333" s="25">
        <v>1689.9358499790003</v>
      </c>
      <c r="F333" s="25">
        <v>-7118.866710240588</v>
      </c>
    </row>
    <row r="334" spans="1:6" x14ac:dyDescent="0.25">
      <c r="A334" s="60">
        <v>41568</v>
      </c>
      <c r="B334" s="61">
        <v>-69103.781534370719</v>
      </c>
      <c r="C334" s="25">
        <v>-42297.149998453962</v>
      </c>
      <c r="D334" s="25">
        <v>-21382.996891625888</v>
      </c>
      <c r="E334" s="25">
        <v>1689.9618965072002</v>
      </c>
      <c r="F334" s="25">
        <v>-7113.5965407980711</v>
      </c>
    </row>
    <row r="335" spans="1:6" x14ac:dyDescent="0.25">
      <c r="A335" s="60">
        <v>41569</v>
      </c>
      <c r="B335" s="61">
        <v>-69151.781161045146</v>
      </c>
      <c r="C335" s="25">
        <v>-42476.251539288511</v>
      </c>
      <c r="D335" s="25">
        <v>-21256.4115956614</v>
      </c>
      <c r="E335" s="25">
        <v>1689.8520899278003</v>
      </c>
      <c r="F335" s="25">
        <v>-7108.9701160230379</v>
      </c>
    </row>
    <row r="336" spans="1:6" x14ac:dyDescent="0.25">
      <c r="A336" s="60">
        <v>41570</v>
      </c>
      <c r="B336" s="61">
        <v>-69649.235714372771</v>
      </c>
      <c r="C336" s="25">
        <v>-42598.202626747443</v>
      </c>
      <c r="D336" s="25">
        <v>-21279.643559530108</v>
      </c>
      <c r="E336" s="25">
        <v>1689.8725487802001</v>
      </c>
      <c r="F336" s="25">
        <v>-7461.2620768754177</v>
      </c>
    </row>
    <row r="337" spans="1:6" x14ac:dyDescent="0.25">
      <c r="A337" s="60">
        <v>41571</v>
      </c>
      <c r="B337" s="61">
        <v>-69579.308496260026</v>
      </c>
      <c r="C337" s="25">
        <v>-42834.406788114</v>
      </c>
      <c r="D337" s="25">
        <v>-21082.625449231222</v>
      </c>
      <c r="E337" s="25">
        <v>1690.1060421886</v>
      </c>
      <c r="F337" s="25">
        <v>-7352.3823011033965</v>
      </c>
    </row>
    <row r="338" spans="1:6" x14ac:dyDescent="0.25">
      <c r="A338" s="60">
        <v>41572</v>
      </c>
      <c r="B338" s="61">
        <v>-65360.475209478449</v>
      </c>
      <c r="C338" s="25">
        <v>-42611.060456757543</v>
      </c>
      <c r="D338" s="25">
        <v>-16949.688929700929</v>
      </c>
      <c r="E338" s="25">
        <v>1690.1398176043999</v>
      </c>
      <c r="F338" s="25">
        <v>-7489.8656406243745</v>
      </c>
    </row>
    <row r="339" spans="1:6" x14ac:dyDescent="0.25">
      <c r="A339" s="60">
        <v>41575</v>
      </c>
      <c r="B339" s="61">
        <v>-65340.318522877977</v>
      </c>
      <c r="C339" s="25">
        <v>-41191.601705471796</v>
      </c>
      <c r="D339" s="25">
        <v>-18304.911911720868</v>
      </c>
      <c r="E339" s="25">
        <v>1690.0957525316001</v>
      </c>
      <c r="F339" s="25">
        <v>-7533.9006582169068</v>
      </c>
    </row>
    <row r="340" spans="1:6" x14ac:dyDescent="0.25">
      <c r="A340" s="60">
        <v>41576</v>
      </c>
      <c r="B340" s="61">
        <v>-65445.728938110798</v>
      </c>
      <c r="C340" s="25">
        <v>-42518.404967601607</v>
      </c>
      <c r="D340" s="25">
        <v>-17064.481884312376</v>
      </c>
      <c r="E340" s="25">
        <v>1690.0042995391998</v>
      </c>
      <c r="F340" s="25">
        <v>-7552.8463857360148</v>
      </c>
    </row>
    <row r="341" spans="1:6" x14ac:dyDescent="0.25">
      <c r="A341" s="60">
        <v>41577</v>
      </c>
      <c r="B341" s="61">
        <v>-65249.737115246477</v>
      </c>
      <c r="C341" s="25">
        <v>-42413.58628237214</v>
      </c>
      <c r="D341" s="25">
        <v>-17163.32107549869</v>
      </c>
      <c r="E341" s="25">
        <v>1689.8527478704</v>
      </c>
      <c r="F341" s="25">
        <v>-7362.6825052460435</v>
      </c>
    </row>
    <row r="342" spans="1:6" x14ac:dyDescent="0.25">
      <c r="A342" s="60">
        <v>41578</v>
      </c>
      <c r="B342" s="61">
        <v>-65027.991334582759</v>
      </c>
      <c r="C342" s="25">
        <v>-41671.917323780086</v>
      </c>
      <c r="D342" s="25">
        <v>-17701.943133792804</v>
      </c>
      <c r="E342" s="25">
        <v>1689.7195736614001</v>
      </c>
      <c r="F342" s="25">
        <v>-7343.8504506712707</v>
      </c>
    </row>
    <row r="343" spans="1:6" x14ac:dyDescent="0.25">
      <c r="A343" s="60">
        <v>41579</v>
      </c>
      <c r="B343" s="61">
        <v>-64176.345158036464</v>
      </c>
      <c r="C343" s="25">
        <v>-40449.264267051331</v>
      </c>
      <c r="D343" s="25">
        <v>-18375.942712058641</v>
      </c>
      <c r="E343" s="25">
        <v>1689.8162890970002</v>
      </c>
      <c r="F343" s="25">
        <v>-7040.9544680234903</v>
      </c>
    </row>
    <row r="344" spans="1:6" x14ac:dyDescent="0.25">
      <c r="A344" s="60">
        <v>41582</v>
      </c>
      <c r="B344" s="61">
        <v>-63782.954145778218</v>
      </c>
      <c r="C344" s="25">
        <v>-39944.253192799719</v>
      </c>
      <c r="D344" s="25">
        <v>-18699.731812384562</v>
      </c>
      <c r="E344" s="25">
        <v>1689.6810092109999</v>
      </c>
      <c r="F344" s="25">
        <v>-6828.6501498049474</v>
      </c>
    </row>
    <row r="345" spans="1:6" x14ac:dyDescent="0.25">
      <c r="A345" s="60">
        <v>41583</v>
      </c>
      <c r="B345" s="61">
        <v>-63667.575051516556</v>
      </c>
      <c r="C345" s="25">
        <v>-39825.45439978176</v>
      </c>
      <c r="D345" s="25">
        <v>-18646.376195778204</v>
      </c>
      <c r="E345" s="25">
        <v>1689.7407952772</v>
      </c>
      <c r="F345" s="25">
        <v>-6885.4852512337966</v>
      </c>
    </row>
    <row r="346" spans="1:6" x14ac:dyDescent="0.25">
      <c r="A346" s="60">
        <v>41584</v>
      </c>
      <c r="B346" s="61">
        <v>-63543.494523442379</v>
      </c>
      <c r="C346" s="25">
        <v>-39669.028629243796</v>
      </c>
      <c r="D346" s="25">
        <v>-18764.459484696446</v>
      </c>
      <c r="E346" s="25">
        <v>1689.7476844322</v>
      </c>
      <c r="F346" s="25">
        <v>-6799.7540939343362</v>
      </c>
    </row>
    <row r="347" spans="1:6" x14ac:dyDescent="0.25">
      <c r="A347" s="60">
        <v>41585</v>
      </c>
      <c r="B347" s="61">
        <v>-65229.627532622442</v>
      </c>
      <c r="C347" s="25">
        <v>-40888.665341316271</v>
      </c>
      <c r="D347" s="25">
        <v>-19095.249651518887</v>
      </c>
      <c r="E347" s="25">
        <v>1689.7008918919998</v>
      </c>
      <c r="F347" s="25">
        <v>-6935.4134316792761</v>
      </c>
    </row>
    <row r="348" spans="1:6" x14ac:dyDescent="0.25">
      <c r="A348" s="60">
        <v>41586</v>
      </c>
      <c r="B348" s="61">
        <v>-64953.264695571721</v>
      </c>
      <c r="C348" s="25">
        <v>-40675.38893468499</v>
      </c>
      <c r="D348" s="25">
        <v>-19214.464384701329</v>
      </c>
      <c r="E348" s="25">
        <v>1689.9615636600001</v>
      </c>
      <c r="F348" s="25">
        <v>-6753.3729398454134</v>
      </c>
    </row>
    <row r="349" spans="1:6" x14ac:dyDescent="0.25">
      <c r="A349" s="60">
        <v>41589</v>
      </c>
      <c r="B349" s="61">
        <v>-64503.693696568116</v>
      </c>
      <c r="C349" s="25">
        <v>-40642.202895253402</v>
      </c>
      <c r="D349" s="25">
        <v>-19042.279556261106</v>
      </c>
      <c r="E349" s="25">
        <v>1689.5955656472001</v>
      </c>
      <c r="F349" s="25">
        <v>-6508.8068107008057</v>
      </c>
    </row>
    <row r="350" spans="1:6" x14ac:dyDescent="0.25">
      <c r="A350" s="60">
        <v>41590</v>
      </c>
      <c r="B350" s="61">
        <v>-64461.725410178187</v>
      </c>
      <c r="C350" s="25">
        <v>-40738.451521456824</v>
      </c>
      <c r="D350" s="25">
        <v>-18934.415375828605</v>
      </c>
      <c r="E350" s="25">
        <v>1689.5534040186001</v>
      </c>
      <c r="F350" s="25">
        <v>-6478.4119169113683</v>
      </c>
    </row>
    <row r="351" spans="1:6" x14ac:dyDescent="0.25">
      <c r="A351" s="60">
        <v>41591</v>
      </c>
      <c r="B351" s="61">
        <v>-64362.003171750446</v>
      </c>
      <c r="C351" s="25">
        <v>-40572.729679250522</v>
      </c>
      <c r="D351" s="25">
        <v>-19163.889639014302</v>
      </c>
      <c r="E351" s="25">
        <v>1689.3985287483999</v>
      </c>
      <c r="F351" s="25">
        <v>-6314.7823822340242</v>
      </c>
    </row>
    <row r="352" spans="1:6" x14ac:dyDescent="0.25">
      <c r="A352" s="60">
        <v>41592</v>
      </c>
      <c r="B352" s="61">
        <v>-64621.161394882642</v>
      </c>
      <c r="C352" s="25">
        <v>-40788.168670043968</v>
      </c>
      <c r="D352" s="25">
        <v>-19082.239794798395</v>
      </c>
      <c r="E352" s="25">
        <v>1689.5062754756002</v>
      </c>
      <c r="F352" s="25">
        <v>-6440.2592055158775</v>
      </c>
    </row>
    <row r="353" spans="1:6" x14ac:dyDescent="0.25">
      <c r="A353" s="60">
        <v>41593</v>
      </c>
      <c r="B353" s="61">
        <v>-64885.610187533421</v>
      </c>
      <c r="C353" s="25">
        <v>-40838.770090821599</v>
      </c>
      <c r="D353" s="25">
        <v>-19161.647384860102</v>
      </c>
      <c r="E353" s="25">
        <v>1689.3156228357998</v>
      </c>
      <c r="F353" s="25">
        <v>-6574.5083346875317</v>
      </c>
    </row>
    <row r="354" spans="1:6" x14ac:dyDescent="0.25">
      <c r="A354" s="60">
        <v>41596</v>
      </c>
      <c r="B354" s="61">
        <v>-65117.618757382435</v>
      </c>
      <c r="C354" s="25">
        <v>-41019.12919700495</v>
      </c>
      <c r="D354" s="25">
        <v>-19137.233552527396</v>
      </c>
      <c r="E354" s="25">
        <v>1689.2393065019999</v>
      </c>
      <c r="F354" s="25">
        <v>-6650.4953143520925</v>
      </c>
    </row>
    <row r="355" spans="1:6" x14ac:dyDescent="0.25">
      <c r="A355" s="60">
        <v>41597</v>
      </c>
      <c r="B355" s="61">
        <v>-64954.116896124942</v>
      </c>
      <c r="C355" s="25">
        <v>-41328.571413464771</v>
      </c>
      <c r="D355" s="25">
        <v>-18823.34666771489</v>
      </c>
      <c r="E355" s="25">
        <v>1689.2778644354</v>
      </c>
      <c r="F355" s="25">
        <v>-6491.4766793806739</v>
      </c>
    </row>
    <row r="356" spans="1:6" x14ac:dyDescent="0.25">
      <c r="A356" s="60">
        <v>41598</v>
      </c>
      <c r="B356" s="61">
        <v>-65006.872806925661</v>
      </c>
      <c r="C356" s="25">
        <v>-41465.682499212598</v>
      </c>
      <c r="D356" s="25">
        <v>-18704.518088019795</v>
      </c>
      <c r="E356" s="25">
        <v>1689.2458107424</v>
      </c>
      <c r="F356" s="25">
        <v>-6525.9180304356696</v>
      </c>
    </row>
    <row r="357" spans="1:6" x14ac:dyDescent="0.25">
      <c r="A357" s="60">
        <v>41599</v>
      </c>
      <c r="B357" s="61">
        <v>-64741.225763215793</v>
      </c>
      <c r="C357" s="25">
        <v>-41514.043237318037</v>
      </c>
      <c r="D357" s="25">
        <v>-18779.569243608286</v>
      </c>
      <c r="E357" s="25">
        <v>1689.2960302641998</v>
      </c>
      <c r="F357" s="25">
        <v>-6136.9093125536629</v>
      </c>
    </row>
    <row r="358" spans="1:6" x14ac:dyDescent="0.25">
      <c r="A358" s="60">
        <v>41600</v>
      </c>
      <c r="B358" s="61">
        <v>-64603.831594204115</v>
      </c>
      <c r="C358" s="25">
        <v>-41377.337595712874</v>
      </c>
      <c r="D358" s="25">
        <v>-17498.460589361377</v>
      </c>
      <c r="E358" s="25">
        <v>1688.9812335764</v>
      </c>
      <c r="F358" s="25">
        <v>-7417.0146427062564</v>
      </c>
    </row>
    <row r="359" spans="1:6" x14ac:dyDescent="0.25">
      <c r="A359" s="60">
        <v>41603</v>
      </c>
      <c r="B359" s="61">
        <v>-64648.011790376695</v>
      </c>
      <c r="C359" s="25">
        <v>-41457.987938161183</v>
      </c>
      <c r="D359" s="25">
        <v>-17321.945632313476</v>
      </c>
      <c r="E359" s="25">
        <v>1688.910183596</v>
      </c>
      <c r="F359" s="25">
        <v>-7556.9884034980369</v>
      </c>
    </row>
    <row r="360" spans="1:6" x14ac:dyDescent="0.25">
      <c r="A360" s="60">
        <v>41604</v>
      </c>
      <c r="B360" s="61">
        <v>-64593.48291383568</v>
      </c>
      <c r="C360" s="25">
        <v>-41453.718569227043</v>
      </c>
      <c r="D360" s="25">
        <v>-17270.268242405979</v>
      </c>
      <c r="E360" s="25">
        <v>1688.8418367986001</v>
      </c>
      <c r="F360" s="25">
        <v>-7558.3379390012615</v>
      </c>
    </row>
    <row r="361" spans="1:6" x14ac:dyDescent="0.25">
      <c r="A361" s="60">
        <v>41605</v>
      </c>
      <c r="B361" s="61">
        <v>-64781.378278839424</v>
      </c>
      <c r="C361" s="25">
        <v>-41827.501044703677</v>
      </c>
      <c r="D361" s="25">
        <v>-17122.074072818472</v>
      </c>
      <c r="E361" s="25">
        <v>1688.9309640452</v>
      </c>
      <c r="F361" s="25">
        <v>-7520.7341253624754</v>
      </c>
    </row>
    <row r="362" spans="1:6" x14ac:dyDescent="0.25">
      <c r="A362" s="60">
        <v>41606</v>
      </c>
      <c r="B362" s="61">
        <v>-64702.875434016583</v>
      </c>
      <c r="C362" s="25">
        <v>-40322.939804337519</v>
      </c>
      <c r="D362" s="25">
        <v>-18560.528685753379</v>
      </c>
      <c r="E362" s="25">
        <v>1688.6802374250001</v>
      </c>
      <c r="F362" s="25">
        <v>-7508.0871813506874</v>
      </c>
    </row>
    <row r="363" spans="1:6" x14ac:dyDescent="0.25">
      <c r="A363" s="60">
        <v>41607</v>
      </c>
      <c r="B363" s="61">
        <v>-64228.712436513662</v>
      </c>
      <c r="C363" s="25">
        <v>-41205.002824314797</v>
      </c>
      <c r="D363" s="25">
        <v>-17094.613477168277</v>
      </c>
      <c r="E363" s="25">
        <v>1688.3346622495997</v>
      </c>
      <c r="F363" s="25">
        <v>-7617.4307972801953</v>
      </c>
    </row>
    <row r="364" spans="1:6" x14ac:dyDescent="0.25">
      <c r="A364" s="60">
        <v>41610</v>
      </c>
      <c r="B364" s="61">
        <v>-63638.264708155351</v>
      </c>
      <c r="C364" s="25">
        <v>-39894.210128037434</v>
      </c>
      <c r="D364" s="25">
        <v>-17750.714786027711</v>
      </c>
      <c r="E364" s="25">
        <v>1688.2829609677999</v>
      </c>
      <c r="F364" s="25">
        <v>-7681.6227550580043</v>
      </c>
    </row>
    <row r="365" spans="1:6" x14ac:dyDescent="0.25">
      <c r="A365" s="60">
        <v>41611</v>
      </c>
      <c r="B365" s="61">
        <v>-63254.609761249383</v>
      </c>
      <c r="C365" s="25">
        <v>-39311.919829710539</v>
      </c>
      <c r="D365" s="25">
        <v>-18163.998150848078</v>
      </c>
      <c r="E365" s="25">
        <v>1688.1006850739998</v>
      </c>
      <c r="F365" s="25">
        <v>-7466.7924657647663</v>
      </c>
    </row>
    <row r="366" spans="1:6" x14ac:dyDescent="0.25">
      <c r="A366" s="60">
        <v>41612</v>
      </c>
      <c r="B366" s="61">
        <v>-63147.279050020166</v>
      </c>
      <c r="C366" s="25">
        <v>-39055.15513288269</v>
      </c>
      <c r="D366" s="25">
        <v>-17903.329006873049</v>
      </c>
      <c r="E366" s="25">
        <v>1688.3132124015997</v>
      </c>
      <c r="F366" s="25">
        <v>-7877.1081226660381</v>
      </c>
    </row>
    <row r="367" spans="1:6" x14ac:dyDescent="0.25">
      <c r="A367" s="60">
        <v>41613</v>
      </c>
      <c r="B367" s="61">
        <v>-62743.664748965108</v>
      </c>
      <c r="C367" s="25">
        <v>-38603.484097639397</v>
      </c>
      <c r="D367" s="25">
        <v>-17758.49912344302</v>
      </c>
      <c r="E367" s="25">
        <v>1688.3618668143999</v>
      </c>
      <c r="F367" s="25">
        <v>-8070.0433946971107</v>
      </c>
    </row>
    <row r="368" spans="1:6" x14ac:dyDescent="0.25">
      <c r="A368" s="60">
        <v>41614</v>
      </c>
      <c r="B368" s="61">
        <v>-62356.711309817285</v>
      </c>
      <c r="C368" s="25">
        <v>-37169.204568873523</v>
      </c>
      <c r="D368" s="25">
        <v>-18906.438128450787</v>
      </c>
      <c r="E368" s="25">
        <v>1688.4848644878</v>
      </c>
      <c r="F368" s="25">
        <v>-7969.5534769807819</v>
      </c>
    </row>
    <row r="369" spans="1:6" x14ac:dyDescent="0.25">
      <c r="A369" s="60">
        <v>41617</v>
      </c>
      <c r="B369" s="61">
        <v>-64667.302161796048</v>
      </c>
      <c r="C369" s="25">
        <v>-39364.08498187107</v>
      </c>
      <c r="D369" s="25">
        <v>-18668.988811200979</v>
      </c>
      <c r="E369" s="25">
        <v>1682.430914282</v>
      </c>
      <c r="F369" s="25">
        <v>-8316.6592830059999</v>
      </c>
    </row>
    <row r="370" spans="1:6" x14ac:dyDescent="0.25">
      <c r="A370" s="60">
        <v>41618</v>
      </c>
      <c r="B370" s="61">
        <v>-63936.233129182248</v>
      </c>
      <c r="C370" s="25">
        <v>-38978.367123844742</v>
      </c>
      <c r="D370" s="25">
        <v>-18440.909782865936</v>
      </c>
      <c r="E370" s="25">
        <v>1682.3271001869998</v>
      </c>
      <c r="F370" s="25">
        <v>-8199.2833226585699</v>
      </c>
    </row>
    <row r="371" spans="1:6" x14ac:dyDescent="0.25">
      <c r="A371" s="60">
        <v>41619</v>
      </c>
      <c r="B371" s="61">
        <v>-64131.017872343349</v>
      </c>
      <c r="C371" s="25">
        <v>-38789.682637517457</v>
      </c>
      <c r="D371" s="25">
        <v>-18592.466395052918</v>
      </c>
      <c r="E371" s="25">
        <v>1682.4402790052</v>
      </c>
      <c r="F371" s="25">
        <v>-8431.3091187781829</v>
      </c>
    </row>
    <row r="372" spans="1:6" x14ac:dyDescent="0.25">
      <c r="A372" s="60">
        <v>41620</v>
      </c>
      <c r="B372" s="61">
        <v>-64185.029452936884</v>
      </c>
      <c r="C372" s="25">
        <v>-38705.802751472802</v>
      </c>
      <c r="D372" s="25">
        <v>-18789.905793497299</v>
      </c>
      <c r="E372" s="25">
        <v>1682.5091376271998</v>
      </c>
      <c r="F372" s="25">
        <v>-8371.8300455939952</v>
      </c>
    </row>
    <row r="373" spans="1:6" x14ac:dyDescent="0.25">
      <c r="A373" s="60">
        <v>41621</v>
      </c>
      <c r="B373" s="61">
        <v>-63768.056469059004</v>
      </c>
      <c r="C373" s="25">
        <v>-38350.597764269332</v>
      </c>
      <c r="D373" s="25">
        <v>-19047.346556408473</v>
      </c>
      <c r="E373" s="25">
        <v>1682.3092951941999</v>
      </c>
      <c r="F373" s="25">
        <v>-8052.4214435754066</v>
      </c>
    </row>
    <row r="374" spans="1:6" x14ac:dyDescent="0.25">
      <c r="A374" s="60">
        <v>41624</v>
      </c>
      <c r="B374" s="61">
        <v>-63656.308908005696</v>
      </c>
      <c r="C374" s="25">
        <v>-38323.529848920247</v>
      </c>
      <c r="D374" s="25">
        <v>-18866.649598003416</v>
      </c>
      <c r="E374" s="25">
        <v>1682.3408295851998</v>
      </c>
      <c r="F374" s="25">
        <v>-8148.4702906672428</v>
      </c>
    </row>
    <row r="375" spans="1:6" x14ac:dyDescent="0.25">
      <c r="A375" s="60">
        <v>41625</v>
      </c>
      <c r="B375" s="61">
        <v>-63104.182616514627</v>
      </c>
      <c r="C375" s="25">
        <v>-38328.895257623662</v>
      </c>
      <c r="D375" s="25">
        <v>-18169.773701007794</v>
      </c>
      <c r="E375" s="25">
        <v>1682.3916839999999</v>
      </c>
      <c r="F375" s="25">
        <v>-8287.9053418831882</v>
      </c>
    </row>
    <row r="376" spans="1:6" x14ac:dyDescent="0.25">
      <c r="A376" s="60">
        <v>41626</v>
      </c>
      <c r="B376" s="61">
        <v>-62888.023359358289</v>
      </c>
      <c r="C376" s="25">
        <v>-37685.314253334262</v>
      </c>
      <c r="D376" s="25">
        <v>-18758.114258589769</v>
      </c>
      <c r="E376" s="25">
        <v>1682.4796405875998</v>
      </c>
      <c r="F376" s="25">
        <v>-8127.0744880218581</v>
      </c>
    </row>
    <row r="377" spans="1:6" x14ac:dyDescent="0.25">
      <c r="A377" s="60">
        <v>41627</v>
      </c>
      <c r="B377" s="61">
        <v>-62360.674655910727</v>
      </c>
      <c r="C377" s="25">
        <v>-36119.31245829587</v>
      </c>
      <c r="D377" s="25">
        <v>-19799.693637831748</v>
      </c>
      <c r="E377" s="25">
        <v>1682.2382249767998</v>
      </c>
      <c r="F377" s="25">
        <v>-8123.906784759929</v>
      </c>
    </row>
    <row r="378" spans="1:6" x14ac:dyDescent="0.25">
      <c r="A378" s="60">
        <v>41628</v>
      </c>
      <c r="B378" s="61">
        <v>-61620.04389400933</v>
      </c>
      <c r="C378" s="25">
        <v>-35877.220130690795</v>
      </c>
      <c r="D378" s="25">
        <v>-19812.191768506334</v>
      </c>
      <c r="E378" s="25">
        <v>1682.0636252171998</v>
      </c>
      <c r="F378" s="25">
        <v>-7612.6956200294044</v>
      </c>
    </row>
    <row r="379" spans="1:6" x14ac:dyDescent="0.25">
      <c r="A379" s="60">
        <v>41631</v>
      </c>
      <c r="B379" s="61">
        <v>-61011.640403245154</v>
      </c>
      <c r="C379" s="25">
        <v>-35760.14379656747</v>
      </c>
      <c r="D379" s="25">
        <v>-19219.304394302068</v>
      </c>
      <c r="E379" s="25">
        <v>1682.0846432281996</v>
      </c>
      <c r="F379" s="25">
        <v>-7714.27685560382</v>
      </c>
    </row>
    <row r="380" spans="1:6" x14ac:dyDescent="0.25">
      <c r="A380" s="60">
        <v>41632</v>
      </c>
      <c r="B380" s="61">
        <v>-60825.220962057283</v>
      </c>
      <c r="C380" s="25">
        <v>-35541.24468606869</v>
      </c>
      <c r="D380" s="25">
        <v>-19258.495375846251</v>
      </c>
      <c r="E380" s="25">
        <v>1682.0792153903999</v>
      </c>
      <c r="F380" s="25">
        <v>-7707.560115532744</v>
      </c>
    </row>
    <row r="381" spans="1:6" x14ac:dyDescent="0.25">
      <c r="A381" s="60">
        <v>41634</v>
      </c>
      <c r="B381" s="61">
        <v>-60845.395890579472</v>
      </c>
      <c r="C381" s="25">
        <v>-34221.575086174351</v>
      </c>
      <c r="D381" s="25">
        <v>-20542.542222434204</v>
      </c>
      <c r="E381" s="25">
        <v>1682.0313373238002</v>
      </c>
      <c r="F381" s="25">
        <v>-7763.3099192947266</v>
      </c>
    </row>
    <row r="382" spans="1:6" x14ac:dyDescent="0.25">
      <c r="A382" s="60">
        <v>41635</v>
      </c>
      <c r="B382" s="61">
        <v>-62371.872436555808</v>
      </c>
      <c r="C382" s="25">
        <v>-36598.107062632211</v>
      </c>
      <c r="D382" s="25">
        <v>-19559.206436475186</v>
      </c>
      <c r="E382" s="25">
        <v>1681.9031371635999</v>
      </c>
      <c r="F382" s="25">
        <v>-7896.462074612019</v>
      </c>
    </row>
    <row r="383" spans="1:6" x14ac:dyDescent="0.25">
      <c r="A383" s="60">
        <v>41638</v>
      </c>
      <c r="B383" s="61">
        <v>-62419.233362848056</v>
      </c>
      <c r="C383" s="25">
        <v>-35662.119551188647</v>
      </c>
      <c r="D383" s="25">
        <v>-20307.594955115725</v>
      </c>
      <c r="E383" s="25">
        <v>1681.1991287717999</v>
      </c>
      <c r="F383" s="25">
        <v>-8130.7179853154958</v>
      </c>
    </row>
    <row r="384" spans="1:6" x14ac:dyDescent="0.25">
      <c r="A384" s="63">
        <v>41639</v>
      </c>
      <c r="B384" s="62">
        <v>-61989.77955595086</v>
      </c>
      <c r="C384" s="49">
        <v>-33813.097812691674</v>
      </c>
      <c r="D384" s="49">
        <v>-21991.052165524507</v>
      </c>
      <c r="E384" s="49">
        <v>1680.1309637284003</v>
      </c>
      <c r="F384" s="49">
        <v>-7865.7605414630889</v>
      </c>
    </row>
    <row r="385" spans="1:6" x14ac:dyDescent="0.25">
      <c r="A385" s="60">
        <v>41641</v>
      </c>
      <c r="B385" s="61">
        <v>-61650.998328648908</v>
      </c>
      <c r="C385" s="25">
        <v>-33145.572091493988</v>
      </c>
      <c r="D385" s="25">
        <v>-22281.872770951468</v>
      </c>
      <c r="E385" s="25">
        <v>1680.0970257992001</v>
      </c>
      <c r="F385" s="25">
        <v>-7903.6504920026591</v>
      </c>
    </row>
    <row r="386" spans="1:6" x14ac:dyDescent="0.25">
      <c r="A386" s="60">
        <v>41642</v>
      </c>
      <c r="B386" s="61">
        <v>-61458.282886158748</v>
      </c>
      <c r="C386" s="25">
        <v>-33213.048748483765</v>
      </c>
      <c r="D386" s="25">
        <v>-21974.470596064846</v>
      </c>
      <c r="E386" s="25">
        <v>1680.2493598510002</v>
      </c>
      <c r="F386" s="25">
        <v>-7951.0129014611448</v>
      </c>
    </row>
    <row r="387" spans="1:6" x14ac:dyDescent="0.25">
      <c r="A387" s="60">
        <v>41645</v>
      </c>
      <c r="B387" s="61">
        <v>-61211.281010325663</v>
      </c>
      <c r="C387" s="25">
        <v>-32894.04393123067</v>
      </c>
      <c r="D387" s="25">
        <v>-21971.321051340579</v>
      </c>
      <c r="E387" s="25">
        <v>1683.2296178318002</v>
      </c>
      <c r="F387" s="25">
        <v>-8029.1456455862008</v>
      </c>
    </row>
    <row r="388" spans="1:6" x14ac:dyDescent="0.25">
      <c r="A388" s="60">
        <v>41646</v>
      </c>
      <c r="B388" s="61">
        <v>-61574.546540670293</v>
      </c>
      <c r="C388" s="25">
        <v>-32659.928556601433</v>
      </c>
      <c r="D388" s="25">
        <v>-22480.603396029568</v>
      </c>
      <c r="E388" s="25">
        <v>1683.3852938698003</v>
      </c>
      <c r="F388" s="25">
        <v>-8117.3998819090866</v>
      </c>
    </row>
    <row r="389" spans="1:6" x14ac:dyDescent="0.25">
      <c r="A389" s="60">
        <v>41647</v>
      </c>
      <c r="B389" s="61">
        <v>-61457.19203588512</v>
      </c>
      <c r="C389" s="25">
        <v>-31748.208761550803</v>
      </c>
      <c r="D389" s="25">
        <v>-23271.009009816746</v>
      </c>
      <c r="E389" s="25">
        <v>1683.3159458554003</v>
      </c>
      <c r="F389" s="25">
        <v>-8121.2902103729703</v>
      </c>
    </row>
    <row r="390" spans="1:6" x14ac:dyDescent="0.25">
      <c r="A390" s="60">
        <v>41648</v>
      </c>
      <c r="B390" s="61">
        <v>-63022.953390776958</v>
      </c>
      <c r="C390" s="25">
        <v>-32985.732593249581</v>
      </c>
      <c r="D390" s="25">
        <v>-23700.094241418316</v>
      </c>
      <c r="E390" s="25">
        <v>1683.2345704088002</v>
      </c>
      <c r="F390" s="25">
        <v>-8020.361126517857</v>
      </c>
    </row>
    <row r="391" spans="1:6" x14ac:dyDescent="0.25">
      <c r="A391" s="60">
        <v>41649</v>
      </c>
      <c r="B391" s="61">
        <v>-63122.4718547624</v>
      </c>
      <c r="C391" s="25">
        <v>-32934.857399229761</v>
      </c>
      <c r="D391" s="25">
        <v>-23802.750912188305</v>
      </c>
      <c r="E391" s="25">
        <v>1683.2421739642002</v>
      </c>
      <c r="F391" s="25">
        <v>-8068.105717308541</v>
      </c>
    </row>
    <row r="392" spans="1:6" x14ac:dyDescent="0.25">
      <c r="A392" s="60">
        <v>41652</v>
      </c>
      <c r="B392" s="61">
        <v>-63274.379131810187</v>
      </c>
      <c r="C392" s="25">
        <v>-32885.263175945191</v>
      </c>
      <c r="D392" s="25">
        <v>-23765.919749314045</v>
      </c>
      <c r="E392" s="25">
        <v>1683.4412260566</v>
      </c>
      <c r="F392" s="25">
        <v>-8306.6374326075602</v>
      </c>
    </row>
    <row r="393" spans="1:6" x14ac:dyDescent="0.25">
      <c r="A393" s="60">
        <v>41653</v>
      </c>
      <c r="B393" s="61">
        <v>-63468.627219633112</v>
      </c>
      <c r="C393" s="25">
        <v>-33080.160280706339</v>
      </c>
      <c r="D393" s="25">
        <v>-23626.731885106827</v>
      </c>
      <c r="E393" s="25">
        <v>1683.7662361868001</v>
      </c>
      <c r="F393" s="25">
        <v>-8445.5012900067486</v>
      </c>
    </row>
    <row r="394" spans="1:6" x14ac:dyDescent="0.25">
      <c r="A394" s="60">
        <v>41654</v>
      </c>
      <c r="B394" s="61">
        <v>-63203.967924907171</v>
      </c>
      <c r="C394" s="25">
        <v>-33215.016638051486</v>
      </c>
      <c r="D394" s="25">
        <v>-23379.367096640002</v>
      </c>
      <c r="E394" s="25">
        <v>1683.3877345205999</v>
      </c>
      <c r="F394" s="25">
        <v>-8292.9719247362882</v>
      </c>
    </row>
    <row r="395" spans="1:6" x14ac:dyDescent="0.25">
      <c r="A395" s="60">
        <v>41655</v>
      </c>
      <c r="B395" s="61">
        <v>-63249.696605551042</v>
      </c>
      <c r="C395" s="25">
        <v>-33353.62219772044</v>
      </c>
      <c r="D395" s="25">
        <v>-23384.440986994785</v>
      </c>
      <c r="E395" s="25">
        <v>1683.2815024814001</v>
      </c>
      <c r="F395" s="25">
        <v>-8194.9149233172266</v>
      </c>
    </row>
    <row r="396" spans="1:6" x14ac:dyDescent="0.25">
      <c r="A396" s="60">
        <v>41656</v>
      </c>
      <c r="B396" s="61">
        <v>-63430.821440219515</v>
      </c>
      <c r="C396" s="25">
        <v>-33573.894620641782</v>
      </c>
      <c r="D396" s="25">
        <v>-23269.520954591164</v>
      </c>
      <c r="E396" s="25">
        <v>1683.3686347714001</v>
      </c>
      <c r="F396" s="25">
        <v>-8270.7744997579666</v>
      </c>
    </row>
    <row r="397" spans="1:6" x14ac:dyDescent="0.25">
      <c r="A397" s="60">
        <v>41659</v>
      </c>
      <c r="B397" s="61">
        <v>-63489.798646339914</v>
      </c>
      <c r="C397" s="25">
        <v>-34003.114363335626</v>
      </c>
      <c r="D397" s="25">
        <v>-22926.826101459512</v>
      </c>
      <c r="E397" s="25">
        <v>1683.3734815672001</v>
      </c>
      <c r="F397" s="25">
        <v>-8243.2316631119829</v>
      </c>
    </row>
    <row r="398" spans="1:6" x14ac:dyDescent="0.25">
      <c r="A398" s="60">
        <v>41660</v>
      </c>
      <c r="B398" s="61">
        <v>-63511.469761888664</v>
      </c>
      <c r="C398" s="25">
        <v>-34265.598856630553</v>
      </c>
      <c r="D398" s="25">
        <v>-22683.268548525692</v>
      </c>
      <c r="E398" s="25">
        <v>1683.4111022874001</v>
      </c>
      <c r="F398" s="25">
        <v>-8246.0134590198249</v>
      </c>
    </row>
    <row r="399" spans="1:6" x14ac:dyDescent="0.25">
      <c r="A399" s="60">
        <v>41662</v>
      </c>
      <c r="B399" s="61">
        <v>-63341.561888209828</v>
      </c>
      <c r="C399" s="25">
        <v>-34475.927604445438</v>
      </c>
      <c r="D399" s="25">
        <v>-22423.791302053654</v>
      </c>
      <c r="E399" s="25">
        <v>1683.3894127510002</v>
      </c>
      <c r="F399" s="25">
        <v>-8125.2323944617419</v>
      </c>
    </row>
    <row r="400" spans="1:6" x14ac:dyDescent="0.25">
      <c r="A400" s="60">
        <v>41663</v>
      </c>
      <c r="B400" s="61">
        <v>-63814.846042839017</v>
      </c>
      <c r="C400" s="25">
        <v>-35106.484564047583</v>
      </c>
      <c r="D400" s="25">
        <v>-21975.570033555832</v>
      </c>
      <c r="E400" s="25">
        <v>1683.6725008037999</v>
      </c>
      <c r="F400" s="25">
        <v>-8416.463946039401</v>
      </c>
    </row>
    <row r="401" spans="1:6" x14ac:dyDescent="0.25">
      <c r="A401" s="60">
        <v>41666</v>
      </c>
      <c r="B401" s="61">
        <v>-63948.657281264757</v>
      </c>
      <c r="C401" s="25">
        <v>-35284.332582673203</v>
      </c>
      <c r="D401" s="25">
        <v>-21912.252806464978</v>
      </c>
      <c r="E401" s="25">
        <v>1683.9243106866002</v>
      </c>
      <c r="F401" s="25">
        <v>-8435.9962028131777</v>
      </c>
    </row>
    <row r="402" spans="1:6" x14ac:dyDescent="0.25">
      <c r="A402" s="60">
        <v>41667</v>
      </c>
      <c r="B402" s="61">
        <v>-63861.873710039326</v>
      </c>
      <c r="C402" s="25">
        <v>-34008.888559162937</v>
      </c>
      <c r="D402" s="25">
        <v>-23268.502643524356</v>
      </c>
      <c r="E402" s="25">
        <v>1683.8148402472002</v>
      </c>
      <c r="F402" s="25">
        <v>-8268.2973475992294</v>
      </c>
    </row>
    <row r="403" spans="1:6" x14ac:dyDescent="0.25">
      <c r="A403" s="60">
        <v>41668</v>
      </c>
      <c r="B403" s="61">
        <v>-63830.321522785249</v>
      </c>
      <c r="C403" s="25">
        <v>-35459.440926865907</v>
      </c>
      <c r="D403" s="25">
        <v>-21819.579360974934</v>
      </c>
      <c r="E403" s="25">
        <v>1683.7709822778004</v>
      </c>
      <c r="F403" s="25">
        <v>-8235.0722172222086</v>
      </c>
    </row>
    <row r="404" spans="1:6" x14ac:dyDescent="0.25">
      <c r="A404" s="60">
        <v>41669</v>
      </c>
      <c r="B404" s="61">
        <v>-63904.676585379755</v>
      </c>
      <c r="C404" s="25">
        <v>-35532.504474360452</v>
      </c>
      <c r="D404" s="25">
        <v>-21711.251001639921</v>
      </c>
      <c r="E404" s="25">
        <v>1683.9737380156</v>
      </c>
      <c r="F404" s="25">
        <v>-8344.8948473949858</v>
      </c>
    </row>
    <row r="405" spans="1:6" x14ac:dyDescent="0.25">
      <c r="A405" s="60">
        <v>41670</v>
      </c>
      <c r="B405" s="61">
        <v>-63694.572215758635</v>
      </c>
      <c r="C405" s="25">
        <v>-35379.873657794473</v>
      </c>
      <c r="D405" s="25">
        <v>-21900.323259415698</v>
      </c>
      <c r="E405" s="25">
        <v>1684.8034115232001</v>
      </c>
      <c r="F405" s="25">
        <v>-8099.1787100716765</v>
      </c>
    </row>
    <row r="406" spans="1:6" x14ac:dyDescent="0.25">
      <c r="A406" s="60">
        <v>41673</v>
      </c>
      <c r="B406" s="61">
        <v>-63264.338909287682</v>
      </c>
      <c r="C406" s="25">
        <v>-34855.023835224849</v>
      </c>
      <c r="D406" s="25">
        <v>-22071.180628214035</v>
      </c>
      <c r="E406" s="25">
        <v>1684.9301253957997</v>
      </c>
      <c r="F406" s="25">
        <v>-8023.0645712446067</v>
      </c>
    </row>
    <row r="407" spans="1:6" x14ac:dyDescent="0.25">
      <c r="A407" s="60">
        <v>41674</v>
      </c>
      <c r="B407" s="61">
        <v>-63230.995918942019</v>
      </c>
      <c r="C407" s="25">
        <v>-34065.298439205253</v>
      </c>
      <c r="D407" s="25">
        <v>-22644.437741782211</v>
      </c>
      <c r="E407" s="25">
        <v>1685.3371191116</v>
      </c>
      <c r="F407" s="25">
        <v>-8206.596857066168</v>
      </c>
    </row>
    <row r="408" spans="1:6" x14ac:dyDescent="0.25">
      <c r="A408" s="60">
        <v>41675</v>
      </c>
      <c r="B408" s="61">
        <v>-63187.855947464697</v>
      </c>
      <c r="C408" s="25">
        <v>-33976.332672046636</v>
      </c>
      <c r="D408" s="25">
        <v>-22669.704945078593</v>
      </c>
      <c r="E408" s="25">
        <v>1685.1265169057997</v>
      </c>
      <c r="F408" s="25">
        <v>-8226.9448472452805</v>
      </c>
    </row>
    <row r="409" spans="1:6" x14ac:dyDescent="0.25">
      <c r="A409" s="60">
        <v>41676</v>
      </c>
      <c r="B409" s="61">
        <v>-63338.458498472362</v>
      </c>
      <c r="C409" s="25">
        <v>-34012.55979479121</v>
      </c>
      <c r="D409" s="25">
        <v>-22751.968261933169</v>
      </c>
      <c r="E409" s="25">
        <v>1685.2135006767999</v>
      </c>
      <c r="F409" s="25">
        <v>-8259.143942424791</v>
      </c>
    </row>
    <row r="410" spans="1:6" x14ac:dyDescent="0.25">
      <c r="A410" s="60">
        <v>41677</v>
      </c>
      <c r="B410" s="61">
        <v>-63331.188489992041</v>
      </c>
      <c r="C410" s="25">
        <v>-33645.405586640394</v>
      </c>
      <c r="D410" s="25">
        <v>-23073.011087652547</v>
      </c>
      <c r="E410" s="25">
        <v>1684.9731061083999</v>
      </c>
      <c r="F410" s="25">
        <v>-8297.7449218075017</v>
      </c>
    </row>
    <row r="411" spans="1:6" x14ac:dyDescent="0.25">
      <c r="A411" s="60">
        <v>41680</v>
      </c>
      <c r="B411" s="61">
        <v>-64977.395632608903</v>
      </c>
      <c r="C411" s="25">
        <v>-35180.961323534379</v>
      </c>
      <c r="D411" s="25">
        <v>-23032.668275772285</v>
      </c>
      <c r="E411" s="25">
        <v>1684.9180069314</v>
      </c>
      <c r="F411" s="25">
        <v>-8448.6840402336347</v>
      </c>
    </row>
    <row r="412" spans="1:6" x14ac:dyDescent="0.25">
      <c r="A412" s="60">
        <v>41681</v>
      </c>
      <c r="B412" s="61">
        <v>-65034.38033269946</v>
      </c>
      <c r="C412" s="25">
        <v>-35246.513368734319</v>
      </c>
      <c r="D412" s="25">
        <v>-22952.936323744769</v>
      </c>
      <c r="E412" s="25">
        <v>1684.9481996436</v>
      </c>
      <c r="F412" s="25">
        <v>-8519.8788398639881</v>
      </c>
    </row>
    <row r="413" spans="1:6" x14ac:dyDescent="0.25">
      <c r="A413" s="60">
        <v>41682</v>
      </c>
      <c r="B413" s="61">
        <v>-65293.9679879635</v>
      </c>
      <c r="C413" s="25">
        <v>-35299.177198124467</v>
      </c>
      <c r="D413" s="25">
        <v>-22976.604038156638</v>
      </c>
      <c r="E413" s="25">
        <v>1684.8251011968</v>
      </c>
      <c r="F413" s="25">
        <v>-8703.0118528791936</v>
      </c>
    </row>
    <row r="414" spans="1:6" x14ac:dyDescent="0.25">
      <c r="A414" s="60">
        <v>41683</v>
      </c>
      <c r="B414" s="61">
        <v>-65124.272476713748</v>
      </c>
      <c r="C414" s="25">
        <v>-35179.348031883623</v>
      </c>
      <c r="D414" s="25">
        <v>-22916.300347579723</v>
      </c>
      <c r="E414" s="25">
        <v>1684.8714940733998</v>
      </c>
      <c r="F414" s="25">
        <v>-8713.4955913238009</v>
      </c>
    </row>
    <row r="415" spans="1:6" x14ac:dyDescent="0.25">
      <c r="A415" s="60">
        <v>41684</v>
      </c>
      <c r="B415" s="61">
        <v>-65303.530363117992</v>
      </c>
      <c r="C415" s="25">
        <v>-35336.020969465775</v>
      </c>
      <c r="D415" s="25">
        <v>-22821.105178287704</v>
      </c>
      <c r="E415" s="25">
        <v>1684.9286592766</v>
      </c>
      <c r="F415" s="25">
        <v>-8831.3328746411207</v>
      </c>
    </row>
    <row r="416" spans="1:6" x14ac:dyDescent="0.25">
      <c r="A416" s="60">
        <v>41687</v>
      </c>
      <c r="B416" s="61">
        <v>-65561.87306703972</v>
      </c>
      <c r="C416" s="25">
        <v>-35551.118569916202</v>
      </c>
      <c r="D416" s="25">
        <v>-22660.828693029442</v>
      </c>
      <c r="E416" s="25">
        <v>1685.0418247178</v>
      </c>
      <c r="F416" s="25">
        <v>-9034.9676288118826</v>
      </c>
    </row>
    <row r="417" spans="1:6" x14ac:dyDescent="0.25">
      <c r="A417" s="60">
        <v>41688</v>
      </c>
      <c r="B417" s="61">
        <v>-65683.598278012985</v>
      </c>
      <c r="C417" s="25">
        <v>-36113.682723272948</v>
      </c>
      <c r="D417" s="25">
        <v>-22225.839753004817</v>
      </c>
      <c r="E417" s="25">
        <v>1685.0238881502</v>
      </c>
      <c r="F417" s="25">
        <v>-9029.099689885421</v>
      </c>
    </row>
    <row r="418" spans="1:6" x14ac:dyDescent="0.25">
      <c r="A418" s="60">
        <v>41689</v>
      </c>
      <c r="B418" s="61">
        <v>-65747.613214630052</v>
      </c>
      <c r="C418" s="25">
        <v>-36181.194883451491</v>
      </c>
      <c r="D418" s="25">
        <v>-22208.697914691198</v>
      </c>
      <c r="E418" s="25">
        <v>1684.9065609528</v>
      </c>
      <c r="F418" s="25">
        <v>-9042.626977440159</v>
      </c>
    </row>
    <row r="419" spans="1:6" x14ac:dyDescent="0.25">
      <c r="A419" s="60">
        <v>41690</v>
      </c>
      <c r="B419" s="61">
        <v>-65387.743741474522</v>
      </c>
      <c r="C419" s="25">
        <v>-36131.28488100964</v>
      </c>
      <c r="D419" s="25">
        <v>-22030.685167779378</v>
      </c>
      <c r="E419" s="25">
        <v>1684.9029643920001</v>
      </c>
      <c r="F419" s="25">
        <v>-8910.6766570774998</v>
      </c>
    </row>
    <row r="420" spans="1:6" x14ac:dyDescent="0.25">
      <c r="A420" s="60">
        <v>41691</v>
      </c>
      <c r="B420" s="61">
        <v>-65255.323039462783</v>
      </c>
      <c r="C420" s="25">
        <v>-36324.57814871538</v>
      </c>
      <c r="D420" s="25">
        <v>-21683.759044231356</v>
      </c>
      <c r="E420" s="25">
        <v>1684.904299005</v>
      </c>
      <c r="F420" s="25">
        <v>-8931.8901455210398</v>
      </c>
    </row>
    <row r="421" spans="1:6" x14ac:dyDescent="0.25">
      <c r="A421" s="60">
        <v>41694</v>
      </c>
      <c r="B421" s="61">
        <v>-65125.691109963976</v>
      </c>
      <c r="C421" s="25">
        <v>-36311.385759414014</v>
      </c>
      <c r="D421" s="25">
        <v>-21525.209576700898</v>
      </c>
      <c r="E421" s="25">
        <v>1684.8501025353999</v>
      </c>
      <c r="F421" s="25">
        <v>-8973.9458763844614</v>
      </c>
    </row>
    <row r="422" spans="1:6" x14ac:dyDescent="0.25">
      <c r="A422" s="60">
        <v>41695</v>
      </c>
      <c r="B422" s="61">
        <v>-65253.971802072127</v>
      </c>
      <c r="C422" s="25">
        <v>-36420.485647965972</v>
      </c>
      <c r="D422" s="25">
        <v>-21457.246476395074</v>
      </c>
      <c r="E422" s="25">
        <v>1684.8681447469999</v>
      </c>
      <c r="F422" s="25">
        <v>-9061.1078224580815</v>
      </c>
    </row>
    <row r="423" spans="1:6" x14ac:dyDescent="0.25">
      <c r="A423" s="60">
        <v>41696</v>
      </c>
      <c r="B423" s="61">
        <v>-65187.317504383165</v>
      </c>
      <c r="C423" s="25">
        <v>-36586.60085910192</v>
      </c>
      <c r="D423" s="25">
        <v>-21179.578902487461</v>
      </c>
      <c r="E423" s="25">
        <v>1684.9558263171998</v>
      </c>
      <c r="F423" s="25">
        <v>-9106.0935691109808</v>
      </c>
    </row>
    <row r="424" spans="1:6" x14ac:dyDescent="0.25">
      <c r="A424" s="60">
        <v>41697</v>
      </c>
      <c r="B424" s="61">
        <v>-64812.570789281723</v>
      </c>
      <c r="C424" s="25">
        <v>-35245.996651216992</v>
      </c>
      <c r="D424" s="25">
        <v>-22309.267621323637</v>
      </c>
      <c r="E424" s="25">
        <v>1684.8709599537999</v>
      </c>
      <c r="F424" s="25">
        <v>-8942.1774766948838</v>
      </c>
    </row>
    <row r="425" spans="1:6" x14ac:dyDescent="0.25">
      <c r="A425" s="60">
        <v>41698</v>
      </c>
      <c r="B425" s="61">
        <v>-64695.313957981081</v>
      </c>
      <c r="C425" s="25">
        <v>-35909.120431382136</v>
      </c>
      <c r="D425" s="25">
        <v>-21526.710041651819</v>
      </c>
      <c r="E425" s="25">
        <v>1685.3110138618001</v>
      </c>
      <c r="F425" s="25">
        <v>-8944.7944988089166</v>
      </c>
    </row>
    <row r="426" spans="1:6" x14ac:dyDescent="0.25">
      <c r="A426" s="60">
        <v>41703</v>
      </c>
      <c r="B426" s="61">
        <v>-64337.32118540541</v>
      </c>
      <c r="C426" s="25">
        <v>-35247.394207854464</v>
      </c>
      <c r="D426" s="25">
        <v>-21803.701888057931</v>
      </c>
      <c r="E426" s="25">
        <v>1685.3097746714</v>
      </c>
      <c r="F426" s="25">
        <v>-8971.5348641644141</v>
      </c>
    </row>
    <row r="427" spans="1:6" x14ac:dyDescent="0.25">
      <c r="A427" s="60">
        <v>41704</v>
      </c>
      <c r="B427" s="61">
        <v>-64326.605149029514</v>
      </c>
      <c r="C427" s="25">
        <v>-34895.681444671995</v>
      </c>
      <c r="D427" s="25">
        <v>-22044.094137227708</v>
      </c>
      <c r="E427" s="25">
        <v>1685.2436816584</v>
      </c>
      <c r="F427" s="25">
        <v>-9072.073248788216</v>
      </c>
    </row>
    <row r="428" spans="1:6" x14ac:dyDescent="0.25">
      <c r="A428" s="60">
        <v>41705</v>
      </c>
      <c r="B428" s="61">
        <v>-64463.36642482032</v>
      </c>
      <c r="C428" s="25">
        <v>-34092.131966677698</v>
      </c>
      <c r="D428" s="25">
        <v>-22638.863760338292</v>
      </c>
      <c r="E428" s="25">
        <v>1685.0397525175999</v>
      </c>
      <c r="F428" s="25">
        <v>-9417.4104503219332</v>
      </c>
    </row>
    <row r="429" spans="1:6" x14ac:dyDescent="0.25">
      <c r="A429" s="60">
        <v>41708</v>
      </c>
      <c r="B429" s="61">
        <v>-65714.315357003943</v>
      </c>
      <c r="C429" s="25">
        <v>-35793.349123151405</v>
      </c>
      <c r="D429" s="25">
        <v>-22316.972346877039</v>
      </c>
      <c r="E429" s="25">
        <v>1684.9643348437999</v>
      </c>
      <c r="F429" s="25">
        <v>-9288.9582218192936</v>
      </c>
    </row>
    <row r="430" spans="1:6" x14ac:dyDescent="0.25">
      <c r="A430" s="60">
        <v>41709</v>
      </c>
      <c r="B430" s="61">
        <v>-64949.119567959962</v>
      </c>
      <c r="C430" s="25">
        <v>-35964.849885450574</v>
      </c>
      <c r="D430" s="25">
        <v>-21345.614719596917</v>
      </c>
      <c r="E430" s="25">
        <v>1684.9775245658</v>
      </c>
      <c r="F430" s="25">
        <v>-9323.6324874782695</v>
      </c>
    </row>
    <row r="431" spans="1:6" x14ac:dyDescent="0.25">
      <c r="A431" s="60">
        <v>41711</v>
      </c>
      <c r="B431" s="61">
        <v>-65274.342633169566</v>
      </c>
      <c r="C431" s="25">
        <v>-36068.509980206509</v>
      </c>
      <c r="D431" s="25">
        <v>-21289.119757766879</v>
      </c>
      <c r="E431" s="25">
        <v>1685.1339381224</v>
      </c>
      <c r="F431" s="25">
        <v>-9601.8468333185774</v>
      </c>
    </row>
    <row r="432" spans="1:6" x14ac:dyDescent="0.25">
      <c r="A432" s="60">
        <v>41712</v>
      </c>
      <c r="B432" s="61">
        <v>-65405.672103988174</v>
      </c>
      <c r="C432" s="25">
        <v>-36145.994408693878</v>
      </c>
      <c r="D432" s="25">
        <v>-21283.698297273761</v>
      </c>
      <c r="E432" s="25">
        <v>1685.4489310061999</v>
      </c>
      <c r="F432" s="25">
        <v>-9661.4283290267304</v>
      </c>
    </row>
    <row r="433" spans="1:6" x14ac:dyDescent="0.25">
      <c r="A433" s="60">
        <v>41715</v>
      </c>
      <c r="B433" s="61">
        <v>-65411.030740539776</v>
      </c>
      <c r="C433" s="25">
        <v>-36266.822836272178</v>
      </c>
      <c r="D433" s="25">
        <v>-21062.235392749808</v>
      </c>
      <c r="E433" s="25">
        <v>1685.5343595465999</v>
      </c>
      <c r="F433" s="25">
        <v>-9767.5068710643918</v>
      </c>
    </row>
    <row r="434" spans="1:6" x14ac:dyDescent="0.25">
      <c r="A434" s="60">
        <v>41716</v>
      </c>
      <c r="B434" s="61">
        <v>-65212.673215306429</v>
      </c>
      <c r="C434" s="25">
        <v>-36728.724914293736</v>
      </c>
      <c r="D434" s="25">
        <v>-20529.410476189885</v>
      </c>
      <c r="E434" s="25">
        <v>1685.4059267637999</v>
      </c>
      <c r="F434" s="25">
        <v>-9639.9437515866066</v>
      </c>
    </row>
    <row r="435" spans="1:6" x14ac:dyDescent="0.25">
      <c r="A435" s="60">
        <v>41717</v>
      </c>
      <c r="B435" s="61">
        <v>-65257.336267743281</v>
      </c>
      <c r="C435" s="25">
        <v>-36603.530750509322</v>
      </c>
      <c r="D435" s="25">
        <v>-20791.589138893367</v>
      </c>
      <c r="E435" s="25">
        <v>1685.5110297155998</v>
      </c>
      <c r="F435" s="25">
        <v>-9547.7274080561929</v>
      </c>
    </row>
    <row r="436" spans="1:6" x14ac:dyDescent="0.25">
      <c r="A436" s="60">
        <v>41718</v>
      </c>
      <c r="B436" s="61">
        <v>-64677.785944436895</v>
      </c>
      <c r="C436" s="25">
        <v>-36569.012807627871</v>
      </c>
      <c r="D436" s="25">
        <v>-20625.734609720654</v>
      </c>
      <c r="E436" s="25">
        <v>1685.1822641469998</v>
      </c>
      <c r="F436" s="25">
        <v>-9168.2207912353751</v>
      </c>
    </row>
    <row r="437" spans="1:6" x14ac:dyDescent="0.25">
      <c r="A437" s="60">
        <v>41719</v>
      </c>
      <c r="B437" s="61">
        <v>-64660.92125640795</v>
      </c>
      <c r="C437" s="25">
        <v>-36911.105623299853</v>
      </c>
      <c r="D437" s="25">
        <v>-20364.100701519132</v>
      </c>
      <c r="E437" s="25">
        <v>1685.2114444604001</v>
      </c>
      <c r="F437" s="25">
        <v>-9070.9263760493577</v>
      </c>
    </row>
    <row r="438" spans="1:6" x14ac:dyDescent="0.25">
      <c r="A438" s="60">
        <v>41722</v>
      </c>
      <c r="B438" s="61">
        <v>-64776.473884931467</v>
      </c>
      <c r="C438" s="25">
        <v>-37041.608990196975</v>
      </c>
      <c r="D438" s="25">
        <v>-20258.74333425978</v>
      </c>
      <c r="E438" s="25">
        <v>1685.2896718529998</v>
      </c>
      <c r="F438" s="25">
        <v>-9161.4112323277113</v>
      </c>
    </row>
    <row r="439" spans="1:6" x14ac:dyDescent="0.25">
      <c r="A439" s="60">
        <v>41723</v>
      </c>
      <c r="B439" s="61">
        <v>-64807.326438066419</v>
      </c>
      <c r="C439" s="25">
        <v>-37380.731689637934</v>
      </c>
      <c r="D439" s="25">
        <v>-20142.389290548257</v>
      </c>
      <c r="E439" s="25">
        <v>1685.2739861886</v>
      </c>
      <c r="F439" s="25">
        <v>-8969.4794440688256</v>
      </c>
    </row>
    <row r="440" spans="1:6" x14ac:dyDescent="0.25">
      <c r="A440" s="60">
        <v>41724</v>
      </c>
      <c r="B440" s="61">
        <v>-64989.80570353823</v>
      </c>
      <c r="C440" s="25">
        <v>-37624.572908149115</v>
      </c>
      <c r="D440" s="25">
        <v>-20055.099638152336</v>
      </c>
      <c r="E440" s="25">
        <v>1685.2660722182</v>
      </c>
      <c r="F440" s="25">
        <v>-8995.3992294549789</v>
      </c>
    </row>
    <row r="441" spans="1:6" x14ac:dyDescent="0.25">
      <c r="A441" s="60">
        <v>41725</v>
      </c>
      <c r="B441" s="61">
        <v>-64893.927007375831</v>
      </c>
      <c r="C441" s="25">
        <v>-37614.93963777789</v>
      </c>
      <c r="D441" s="25">
        <v>-20040.901903423219</v>
      </c>
      <c r="E441" s="25">
        <v>1685.3690266866001</v>
      </c>
      <c r="F441" s="25">
        <v>-8923.4544928613341</v>
      </c>
    </row>
    <row r="442" spans="1:6" x14ac:dyDescent="0.25">
      <c r="A442" s="60">
        <v>41726</v>
      </c>
      <c r="B442" s="61">
        <v>-64729.590798044599</v>
      </c>
      <c r="C442" s="25">
        <v>-36150.79637409321</v>
      </c>
      <c r="D442" s="25">
        <v>-21412.187133107302</v>
      </c>
      <c r="E442" s="25">
        <v>1685.3087062263999</v>
      </c>
      <c r="F442" s="25">
        <v>-8851.9159970704859</v>
      </c>
    </row>
    <row r="443" spans="1:6" x14ac:dyDescent="0.25">
      <c r="A443" s="60">
        <v>41729</v>
      </c>
      <c r="B443" s="61">
        <v>-64896.284958885997</v>
      </c>
      <c r="C443" s="25">
        <v>-37354.259685190009</v>
      </c>
      <c r="D443" s="25">
        <v>-20339.928715470745</v>
      </c>
      <c r="E443" s="25">
        <v>1684.4740515356</v>
      </c>
      <c r="F443" s="25">
        <v>-8886.570609760849</v>
      </c>
    </row>
    <row r="444" spans="1:6" x14ac:dyDescent="0.25">
      <c r="A444" s="60">
        <v>41730</v>
      </c>
      <c r="B444" s="61">
        <v>-64824.50739046208</v>
      </c>
      <c r="C444" s="25">
        <v>-36239.115951354317</v>
      </c>
      <c r="D444" s="25">
        <v>-21409.376535525524</v>
      </c>
      <c r="E444" s="25">
        <v>1666.8770982512001</v>
      </c>
      <c r="F444" s="25">
        <v>-8842.8920018334447</v>
      </c>
    </row>
    <row r="445" spans="1:6" x14ac:dyDescent="0.25">
      <c r="A445" s="60">
        <v>41731</v>
      </c>
      <c r="B445" s="61">
        <v>-64778.404935794082</v>
      </c>
      <c r="C445" s="25">
        <v>-36080.605495626434</v>
      </c>
      <c r="D445" s="25">
        <v>-21592.246314353306</v>
      </c>
      <c r="E445" s="25">
        <v>1666.7529042623999</v>
      </c>
      <c r="F445" s="25">
        <v>-8772.3060300767411</v>
      </c>
    </row>
    <row r="446" spans="1:6" x14ac:dyDescent="0.25">
      <c r="A446" s="60">
        <v>41732</v>
      </c>
      <c r="B446" s="61">
        <v>-64279.359654426902</v>
      </c>
      <c r="C446" s="25">
        <v>-35763.434489177576</v>
      </c>
      <c r="D446" s="25">
        <v>-21371.955621588288</v>
      </c>
      <c r="E446" s="25">
        <v>1666.7018008982</v>
      </c>
      <c r="F446" s="25">
        <v>-8810.6713445592359</v>
      </c>
    </row>
    <row r="447" spans="1:6" x14ac:dyDescent="0.25">
      <c r="A447" s="60">
        <v>41733</v>
      </c>
      <c r="B447" s="61">
        <v>-64285.63407976905</v>
      </c>
      <c r="C447" s="25">
        <v>-35577.420364588637</v>
      </c>
      <c r="D447" s="25">
        <v>-21568.006294538071</v>
      </c>
      <c r="E447" s="25">
        <v>1666.6866992942</v>
      </c>
      <c r="F447" s="25">
        <v>-8806.8941199365327</v>
      </c>
    </row>
    <row r="448" spans="1:6" x14ac:dyDescent="0.25">
      <c r="A448" s="60">
        <v>41736</v>
      </c>
      <c r="B448" s="61">
        <v>-64585.535757332866</v>
      </c>
      <c r="C448" s="25">
        <v>-35792.303263889124</v>
      </c>
      <c r="D448" s="25">
        <v>-21364.673953067719</v>
      </c>
      <c r="E448" s="25">
        <v>1666.8812718751999</v>
      </c>
      <c r="F448" s="25">
        <v>-9095.4398122512212</v>
      </c>
    </row>
    <row r="449" spans="1:6" x14ac:dyDescent="0.25">
      <c r="A449" s="60">
        <v>41737</v>
      </c>
      <c r="B449" s="61">
        <v>-64226.468733753609</v>
      </c>
      <c r="C449" s="25">
        <v>-35244.870714480407</v>
      </c>
      <c r="D449" s="25">
        <v>-21431.262664589518</v>
      </c>
      <c r="E449" s="25">
        <v>1666.9229234627999</v>
      </c>
      <c r="F449" s="25">
        <v>-9217.2582781464789</v>
      </c>
    </row>
    <row r="450" spans="1:6" x14ac:dyDescent="0.25">
      <c r="A450" s="60">
        <v>41738</v>
      </c>
      <c r="B450" s="61">
        <v>-64361.750721130302</v>
      </c>
      <c r="C450" s="25">
        <v>-35289.356898787897</v>
      </c>
      <c r="D450" s="25">
        <v>-21324.233955702912</v>
      </c>
      <c r="E450" s="25">
        <v>1667.3159280607999</v>
      </c>
      <c r="F450" s="25">
        <v>-9415.4757947002927</v>
      </c>
    </row>
    <row r="451" spans="1:6" x14ac:dyDescent="0.25">
      <c r="A451" s="60">
        <v>41739</v>
      </c>
      <c r="B451" s="61">
        <v>-66063.356138662595</v>
      </c>
      <c r="C451" s="25">
        <v>-36921.918364747187</v>
      </c>
      <c r="D451" s="25">
        <v>-21285.332069378699</v>
      </c>
      <c r="E451" s="25">
        <v>1670.9331292974</v>
      </c>
      <c r="F451" s="25">
        <v>-9527.0388338341108</v>
      </c>
    </row>
    <row r="452" spans="1:6" x14ac:dyDescent="0.25">
      <c r="A452" s="60">
        <v>41740</v>
      </c>
      <c r="B452" s="61">
        <v>-66092.908971500307</v>
      </c>
      <c r="C452" s="25">
        <v>-36400.002099659083</v>
      </c>
      <c r="D452" s="25">
        <v>-21680.744467426692</v>
      </c>
      <c r="E452" s="25">
        <v>1671.0855573312001</v>
      </c>
      <c r="F452" s="25">
        <v>-9683.2479617457284</v>
      </c>
    </row>
    <row r="453" spans="1:6" x14ac:dyDescent="0.25">
      <c r="A453" s="60">
        <v>41743</v>
      </c>
      <c r="B453" s="61">
        <v>-66078.600459930589</v>
      </c>
      <c r="C453" s="25">
        <v>-36528.784686612133</v>
      </c>
      <c r="D453" s="25">
        <v>-21587.485911886473</v>
      </c>
      <c r="E453" s="25">
        <v>1671.0417462842001</v>
      </c>
      <c r="F453" s="25">
        <v>-9633.3716077161716</v>
      </c>
    </row>
    <row r="454" spans="1:6" x14ac:dyDescent="0.25">
      <c r="A454" s="60">
        <v>41744</v>
      </c>
      <c r="B454" s="61">
        <v>-65946.189702987205</v>
      </c>
      <c r="C454" s="25">
        <v>-36503.24051263804</v>
      </c>
      <c r="D454" s="25">
        <v>-21338.056152461471</v>
      </c>
      <c r="E454" s="25">
        <v>1670.9923728061999</v>
      </c>
      <c r="F454" s="25">
        <v>-9775.8854106938907</v>
      </c>
    </row>
    <row r="455" spans="1:6" x14ac:dyDescent="0.25">
      <c r="A455" s="60">
        <v>41745</v>
      </c>
      <c r="B455" s="61">
        <v>-65698.546694309902</v>
      </c>
      <c r="C455" s="25">
        <v>-36636.242755867315</v>
      </c>
      <c r="D455" s="25">
        <v>-21197.435901735462</v>
      </c>
      <c r="E455" s="25">
        <v>1670.9664300698</v>
      </c>
      <c r="F455" s="25">
        <v>-9535.834466776907</v>
      </c>
    </row>
    <row r="456" spans="1:6" x14ac:dyDescent="0.25">
      <c r="A456" s="60">
        <v>41746</v>
      </c>
      <c r="B456" s="61">
        <v>-65517.155823365407</v>
      </c>
      <c r="C456" s="25">
        <v>-36842.684003562026</v>
      </c>
      <c r="D456" s="25">
        <v>-20805.453079011459</v>
      </c>
      <c r="E456" s="25">
        <v>1670.8429395054</v>
      </c>
      <c r="F456" s="25">
        <v>-9539.8616802973229</v>
      </c>
    </row>
    <row r="457" spans="1:6" x14ac:dyDescent="0.25">
      <c r="A457" s="60">
        <v>41750</v>
      </c>
      <c r="B457" s="61">
        <v>-65474.496436509653</v>
      </c>
      <c r="C457" s="25">
        <v>-37236.017579030835</v>
      </c>
      <c r="D457" s="25">
        <v>-20444.795779249034</v>
      </c>
      <c r="E457" s="25">
        <v>1670.8031831300002</v>
      </c>
      <c r="F457" s="25">
        <v>-9464.486261359787</v>
      </c>
    </row>
    <row r="458" spans="1:6" x14ac:dyDescent="0.25">
      <c r="A458" s="60">
        <v>41751</v>
      </c>
      <c r="B458" s="61">
        <v>-65466.536154734815</v>
      </c>
      <c r="C458" s="25">
        <v>-37582.983526371994</v>
      </c>
      <c r="D458" s="25">
        <v>-20155.42452937023</v>
      </c>
      <c r="E458" s="25">
        <v>1670.7516914898001</v>
      </c>
      <c r="F458" s="25">
        <v>-9398.8797904823987</v>
      </c>
    </row>
    <row r="459" spans="1:6" x14ac:dyDescent="0.25">
      <c r="A459" s="60">
        <v>41752</v>
      </c>
      <c r="B459" s="61">
        <v>-65468.830826614147</v>
      </c>
      <c r="C459" s="25">
        <v>-37793.97299589491</v>
      </c>
      <c r="D459" s="25">
        <v>-19977.708250042419</v>
      </c>
      <c r="E459" s="25">
        <v>1670.7555000246</v>
      </c>
      <c r="F459" s="25">
        <v>-9367.9050807014173</v>
      </c>
    </row>
    <row r="460" spans="1:6" x14ac:dyDescent="0.25">
      <c r="A460" s="60">
        <v>41753</v>
      </c>
      <c r="B460" s="61">
        <v>-65430.644019147687</v>
      </c>
      <c r="C460" s="25">
        <v>-37360.038305219648</v>
      </c>
      <c r="D460" s="25">
        <v>-20379.094553195413</v>
      </c>
      <c r="E460" s="25">
        <v>1670.7901181228001</v>
      </c>
      <c r="F460" s="25">
        <v>-9362.3012788554315</v>
      </c>
    </row>
    <row r="461" spans="1:6" x14ac:dyDescent="0.25">
      <c r="A461" s="60">
        <v>41754</v>
      </c>
      <c r="B461" s="61">
        <v>-65485.288476106427</v>
      </c>
      <c r="C461" s="25">
        <v>-37887.365121459581</v>
      </c>
      <c r="D461" s="25">
        <v>-19832.845295936408</v>
      </c>
      <c r="E461" s="25">
        <v>1670.833567099</v>
      </c>
      <c r="F461" s="25">
        <v>-9435.9116258094473</v>
      </c>
    </row>
    <row r="462" spans="1:6" x14ac:dyDescent="0.25">
      <c r="A462" s="60">
        <v>41757</v>
      </c>
      <c r="B462" s="61">
        <v>-65617.136224117858</v>
      </c>
      <c r="C462" s="25">
        <v>-38317.74354509198</v>
      </c>
      <c r="D462" s="25">
        <v>-19373.942773329181</v>
      </c>
      <c r="E462" s="25">
        <v>1670.8859399748001</v>
      </c>
      <c r="F462" s="25">
        <v>-9596.3358456714977</v>
      </c>
    </row>
    <row r="463" spans="1:6" x14ac:dyDescent="0.25">
      <c r="A463" s="60">
        <v>41758</v>
      </c>
      <c r="B463" s="61">
        <v>-65292.300973904668</v>
      </c>
      <c r="C463" s="25">
        <v>-37290.351384397822</v>
      </c>
      <c r="D463" s="25">
        <v>-19964.503703421386</v>
      </c>
      <c r="E463" s="25">
        <v>1670.7750944484001</v>
      </c>
      <c r="F463" s="25">
        <v>-9708.2209805338625</v>
      </c>
    </row>
    <row r="464" spans="1:6" x14ac:dyDescent="0.25">
      <c r="A464" s="60">
        <v>41759</v>
      </c>
      <c r="B464" s="61">
        <v>-65140.840120823574</v>
      </c>
      <c r="C464" s="25">
        <v>-38644.746607878733</v>
      </c>
      <c r="D464" s="25">
        <v>-18231.845552791969</v>
      </c>
      <c r="E464" s="25">
        <v>1670.8954172020001</v>
      </c>
      <c r="F464" s="25">
        <v>-9935.1433773548761</v>
      </c>
    </row>
    <row r="465" spans="1:6" x14ac:dyDescent="0.25">
      <c r="A465" s="60">
        <v>41761</v>
      </c>
      <c r="B465" s="61">
        <v>-64897.422236860992</v>
      </c>
      <c r="C465" s="25">
        <v>-38511.487941629712</v>
      </c>
      <c r="D465" s="25">
        <v>-17843.113315314658</v>
      </c>
      <c r="E465" s="25">
        <v>1670.9977304662</v>
      </c>
      <c r="F465" s="25">
        <v>-10213.81871038283</v>
      </c>
    </row>
    <row r="466" spans="1:6" x14ac:dyDescent="0.25">
      <c r="A466" s="60">
        <v>41764</v>
      </c>
      <c r="B466" s="61">
        <v>-64635.359222670551</v>
      </c>
      <c r="C466" s="25">
        <v>-37918.430343510096</v>
      </c>
      <c r="D466" s="25">
        <v>-18088.390468730595</v>
      </c>
      <c r="E466" s="25">
        <v>1670.9977098176</v>
      </c>
      <c r="F466" s="25">
        <v>-10299.536120247461</v>
      </c>
    </row>
    <row r="467" spans="1:6" x14ac:dyDescent="0.25">
      <c r="A467" s="60">
        <v>41765</v>
      </c>
      <c r="B467" s="61">
        <v>-64647.979403239631</v>
      </c>
      <c r="C467" s="25">
        <v>-37831.816174210689</v>
      </c>
      <c r="D467" s="25">
        <v>-18091.009166267435</v>
      </c>
      <c r="E467" s="25">
        <v>1671.0194477856001</v>
      </c>
      <c r="F467" s="25">
        <v>-10396.173510547118</v>
      </c>
    </row>
    <row r="468" spans="1:6" x14ac:dyDescent="0.25">
      <c r="A468" s="60">
        <v>41766</v>
      </c>
      <c r="B468" s="61">
        <v>-64590.731956487332</v>
      </c>
      <c r="C468" s="25">
        <v>-37843.586910367485</v>
      </c>
      <c r="D468" s="25">
        <v>-17798.827109633083</v>
      </c>
      <c r="E468" s="25">
        <v>1667.0739520566001</v>
      </c>
      <c r="F468" s="25">
        <v>-10615.391888543374</v>
      </c>
    </row>
    <row r="469" spans="1:6" x14ac:dyDescent="0.25">
      <c r="A469" s="60">
        <v>41767</v>
      </c>
      <c r="B469" s="61">
        <v>-64180.686389982831</v>
      </c>
      <c r="C469" s="25">
        <v>-37699.110600633685</v>
      </c>
      <c r="D469" s="25">
        <v>-17380.622994834324</v>
      </c>
      <c r="E469" s="25">
        <v>1667.0001127315998</v>
      </c>
      <c r="F469" s="25">
        <v>-10767.95290724643</v>
      </c>
    </row>
    <row r="470" spans="1:6" x14ac:dyDescent="0.25">
      <c r="A470" s="60">
        <v>41768</v>
      </c>
      <c r="B470" s="61">
        <v>-65885.144570044722</v>
      </c>
      <c r="C470" s="25">
        <v>-39562.003238259269</v>
      </c>
      <c r="D470" s="25">
        <v>-17215.192989775569</v>
      </c>
      <c r="E470" s="25">
        <v>1667.1046194122</v>
      </c>
      <c r="F470" s="25">
        <v>-10775.052961422087</v>
      </c>
    </row>
    <row r="471" spans="1:6" x14ac:dyDescent="0.25">
      <c r="A471" s="60">
        <v>41771</v>
      </c>
      <c r="B471" s="61">
        <v>-65547.694405618546</v>
      </c>
      <c r="C471" s="25">
        <v>-39065.383462689279</v>
      </c>
      <c r="D471" s="25">
        <v>-17498.430771480602</v>
      </c>
      <c r="E471" s="25">
        <v>1667.0393067928001</v>
      </c>
      <c r="F471" s="25">
        <v>-10650.919478241478</v>
      </c>
    </row>
    <row r="472" spans="1:6" x14ac:dyDescent="0.25">
      <c r="A472" s="60">
        <v>41772</v>
      </c>
      <c r="B472" s="61">
        <v>-65418.926994386908</v>
      </c>
      <c r="C472" s="25">
        <v>-39153.754137569988</v>
      </c>
      <c r="D472" s="25">
        <v>-17225.819717123195</v>
      </c>
      <c r="E472" s="25">
        <v>1666.938178182</v>
      </c>
      <c r="F472" s="25">
        <v>-10706.291317875728</v>
      </c>
    </row>
    <row r="473" spans="1:6" x14ac:dyDescent="0.25">
      <c r="A473" s="60">
        <v>41773</v>
      </c>
      <c r="B473" s="61">
        <v>-65275.330260986128</v>
      </c>
      <c r="C473" s="25">
        <v>-39103.408413709687</v>
      </c>
      <c r="D473" s="25">
        <v>-17197.82420105139</v>
      </c>
      <c r="E473" s="25">
        <v>1666.901668919</v>
      </c>
      <c r="F473" s="25">
        <v>-10640.999315144056</v>
      </c>
    </row>
    <row r="474" spans="1:6" x14ac:dyDescent="0.25">
      <c r="A474" s="60">
        <v>41774</v>
      </c>
      <c r="B474" s="61">
        <v>-65384.170274418597</v>
      </c>
      <c r="C474" s="25">
        <v>-39111.158873122236</v>
      </c>
      <c r="D474" s="25">
        <v>-17137.124999354983</v>
      </c>
      <c r="E474" s="25">
        <v>1667.0331163973999</v>
      </c>
      <c r="F474" s="25">
        <v>-10802.919518338778</v>
      </c>
    </row>
    <row r="475" spans="1:6" x14ac:dyDescent="0.25">
      <c r="A475" s="60">
        <v>41775</v>
      </c>
      <c r="B475" s="61">
        <v>-65497.598344786195</v>
      </c>
      <c r="C475" s="25">
        <v>-39509.439810709526</v>
      </c>
      <c r="D475" s="25">
        <v>-16900.872828041774</v>
      </c>
      <c r="E475" s="25">
        <v>1667.1036497512</v>
      </c>
      <c r="F475" s="25">
        <v>-10754.38935578611</v>
      </c>
    </row>
    <row r="476" spans="1:6" x14ac:dyDescent="0.25">
      <c r="A476" s="60">
        <v>41778</v>
      </c>
      <c r="B476" s="61">
        <v>-65761.029244118123</v>
      </c>
      <c r="C476" s="25">
        <v>-40037.658073059472</v>
      </c>
      <c r="D476" s="25">
        <v>-16661.993543972556</v>
      </c>
      <c r="E476" s="25">
        <v>1667.1173912230001</v>
      </c>
      <c r="F476" s="25">
        <v>-10728.495018309093</v>
      </c>
    </row>
    <row r="477" spans="1:6" x14ac:dyDescent="0.25">
      <c r="A477" s="60">
        <v>41779</v>
      </c>
      <c r="B477" s="61">
        <v>-65853.679345665209</v>
      </c>
      <c r="C477" s="25">
        <v>-40440.358733571586</v>
      </c>
      <c r="D477" s="25">
        <v>-16316.719173812753</v>
      </c>
      <c r="E477" s="25">
        <v>1667.1564291505999</v>
      </c>
      <c r="F477" s="25">
        <v>-10763.757867431472</v>
      </c>
    </row>
    <row r="478" spans="1:6" x14ac:dyDescent="0.25">
      <c r="A478" s="60">
        <v>41780</v>
      </c>
      <c r="B478" s="61">
        <v>-66211.772217146645</v>
      </c>
      <c r="C478" s="25">
        <v>-40979.003929983293</v>
      </c>
      <c r="D478" s="25">
        <v>-16146.666240092944</v>
      </c>
      <c r="E478" s="25">
        <v>1667.1921610384002</v>
      </c>
      <c r="F478" s="25">
        <v>-10753.2942081088</v>
      </c>
    </row>
    <row r="479" spans="1:6" x14ac:dyDescent="0.25">
      <c r="A479" s="60">
        <v>41781</v>
      </c>
      <c r="B479" s="61">
        <v>-66025.538643098072</v>
      </c>
      <c r="C479" s="25">
        <v>-40496.200446143208</v>
      </c>
      <c r="D479" s="25">
        <v>-16478.866180674533</v>
      </c>
      <c r="E479" s="25">
        <v>1667.1576859026</v>
      </c>
      <c r="F479" s="25">
        <v>-10717.629702182929</v>
      </c>
    </row>
    <row r="480" spans="1:6" x14ac:dyDescent="0.25">
      <c r="A480" s="60">
        <v>41782</v>
      </c>
      <c r="B480" s="61">
        <v>-65982.14870310128</v>
      </c>
      <c r="C480" s="25">
        <v>-40909.720582812501</v>
      </c>
      <c r="D480" s="25">
        <v>-16023.213648104125</v>
      </c>
      <c r="E480" s="25">
        <v>1667.0625856540003</v>
      </c>
      <c r="F480" s="25">
        <v>-10716.277057838657</v>
      </c>
    </row>
    <row r="481" spans="1:6" x14ac:dyDescent="0.25">
      <c r="A481" s="60">
        <v>41785</v>
      </c>
      <c r="B481" s="61">
        <v>-66005.917458225231</v>
      </c>
      <c r="C481" s="25">
        <v>-40829.049558681094</v>
      </c>
      <c r="D481" s="25">
        <v>-16115.224344761506</v>
      </c>
      <c r="E481" s="25">
        <v>1666.9936353138</v>
      </c>
      <c r="F481" s="25">
        <v>-10728.637190096442</v>
      </c>
    </row>
    <row r="482" spans="1:6" x14ac:dyDescent="0.25">
      <c r="A482" s="60">
        <v>41786</v>
      </c>
      <c r="B482" s="61">
        <v>-65887.897899583331</v>
      </c>
      <c r="C482" s="25">
        <v>-40939.223260940846</v>
      </c>
      <c r="D482" s="25">
        <v>-15932.113058380504</v>
      </c>
      <c r="E482" s="25">
        <v>1667.0102016649998</v>
      </c>
      <c r="F482" s="25">
        <v>-10683.571781926999</v>
      </c>
    </row>
    <row r="483" spans="1:6" x14ac:dyDescent="0.25">
      <c r="A483" s="60">
        <v>41787</v>
      </c>
      <c r="B483" s="61">
        <v>-65654.635448534813</v>
      </c>
      <c r="C483" s="25">
        <v>-39690.468311728946</v>
      </c>
      <c r="D483" s="25">
        <v>-17195.270451922897</v>
      </c>
      <c r="E483" s="25">
        <v>1666.9889415645998</v>
      </c>
      <c r="F483" s="25">
        <v>-10435.885626447567</v>
      </c>
    </row>
    <row r="484" spans="1:6" x14ac:dyDescent="0.25">
      <c r="A484" s="60">
        <v>41788</v>
      </c>
      <c r="B484" s="61">
        <v>-65102.376493090058</v>
      </c>
      <c r="C484" s="25">
        <v>-39208.773181389035</v>
      </c>
      <c r="D484" s="25">
        <v>-17224.87692907589</v>
      </c>
      <c r="E484" s="25">
        <v>1667.0395216480001</v>
      </c>
      <c r="F484" s="25">
        <v>-10335.765904273132</v>
      </c>
    </row>
    <row r="485" spans="1:6" x14ac:dyDescent="0.25">
      <c r="A485" s="60">
        <v>41789</v>
      </c>
      <c r="B485" s="61">
        <v>-65115.007822482745</v>
      </c>
      <c r="C485" s="25">
        <v>-39922.86813474472</v>
      </c>
      <c r="D485" s="25">
        <v>-16496.19163810289</v>
      </c>
      <c r="E485" s="25">
        <v>1668.0210697932002</v>
      </c>
      <c r="F485" s="25">
        <v>-10363.969119428328</v>
      </c>
    </row>
    <row r="486" spans="1:6" x14ac:dyDescent="0.25">
      <c r="A486" s="60">
        <v>41792</v>
      </c>
      <c r="B486" s="61">
        <v>-64986.80490853564</v>
      </c>
      <c r="C486" s="25">
        <v>-39162.344373631182</v>
      </c>
      <c r="D486" s="25">
        <v>-17155.543280775368</v>
      </c>
      <c r="E486" s="25">
        <v>1668.0108351534</v>
      </c>
      <c r="F486" s="25">
        <v>-10336.928089282486</v>
      </c>
    </row>
    <row r="487" spans="1:6" x14ac:dyDescent="0.25">
      <c r="A487" s="60">
        <v>41793</v>
      </c>
      <c r="B487" s="61">
        <v>-64876.310514227567</v>
      </c>
      <c r="C487" s="25">
        <v>-39087.371406752362</v>
      </c>
      <c r="D487" s="25">
        <v>-17171.209338661905</v>
      </c>
      <c r="E487" s="25">
        <v>1667.8322722346002</v>
      </c>
      <c r="F487" s="25">
        <v>-10285.562041047899</v>
      </c>
    </row>
    <row r="488" spans="1:6" x14ac:dyDescent="0.25">
      <c r="A488" s="60">
        <v>41794</v>
      </c>
      <c r="B488" s="61">
        <v>-64933.014283386001</v>
      </c>
      <c r="C488" s="25">
        <v>-38591.272825642533</v>
      </c>
      <c r="D488" s="25">
        <v>-17687.908048689853</v>
      </c>
      <c r="E488" s="25">
        <v>1667.7955686277999</v>
      </c>
      <c r="F488" s="25">
        <v>-10321.628977681425</v>
      </c>
    </row>
    <row r="489" spans="1:6" x14ac:dyDescent="0.25">
      <c r="A489" s="60">
        <v>41795</v>
      </c>
      <c r="B489" s="61">
        <v>-64606.495522630037</v>
      </c>
      <c r="C489" s="25">
        <v>-38109.220550899692</v>
      </c>
      <c r="D489" s="25">
        <v>-17882.576916223596</v>
      </c>
      <c r="E489" s="25">
        <v>1667.7354222744002</v>
      </c>
      <c r="F489" s="25">
        <v>-10282.433477781149</v>
      </c>
    </row>
    <row r="490" spans="1:6" x14ac:dyDescent="0.25">
      <c r="A490" s="60">
        <v>41796</v>
      </c>
      <c r="B490" s="61">
        <v>-64799.582317106877</v>
      </c>
      <c r="C490" s="25">
        <v>-38251.83086271026</v>
      </c>
      <c r="D490" s="25">
        <v>-17779.50618517134</v>
      </c>
      <c r="E490" s="25">
        <v>1667.8289544642</v>
      </c>
      <c r="F490" s="25">
        <v>-10436.074223689477</v>
      </c>
    </row>
    <row r="491" spans="1:6" x14ac:dyDescent="0.25">
      <c r="A491" s="60">
        <v>41799</v>
      </c>
      <c r="B491" s="61">
        <v>-65972.902453510193</v>
      </c>
      <c r="C491" s="25">
        <v>-39757.798950214994</v>
      </c>
      <c r="D491" s="25">
        <v>-17358.789322680168</v>
      </c>
      <c r="E491" s="25">
        <v>1667.7945563661999</v>
      </c>
      <c r="F491" s="25">
        <v>-10524.108736981245</v>
      </c>
    </row>
    <row r="492" spans="1:6" x14ac:dyDescent="0.25">
      <c r="A492" s="60">
        <v>41800</v>
      </c>
      <c r="B492" s="61">
        <v>-65894.847257811562</v>
      </c>
      <c r="C492" s="25">
        <v>-39648.234856615767</v>
      </c>
      <c r="D492" s="25">
        <v>-17125.941902275114</v>
      </c>
      <c r="E492" s="25">
        <v>1667.7975454739999</v>
      </c>
      <c r="F492" s="25">
        <v>-10788.468044394691</v>
      </c>
    </row>
    <row r="493" spans="1:6" x14ac:dyDescent="0.25">
      <c r="A493" s="60">
        <v>41801</v>
      </c>
      <c r="B493" s="61">
        <v>-65787.481617684141</v>
      </c>
      <c r="C493" s="25">
        <v>-39297.222246092002</v>
      </c>
      <c r="D493" s="25">
        <v>-17333.645233612006</v>
      </c>
      <c r="E493" s="25">
        <v>1667.8571216242001</v>
      </c>
      <c r="F493" s="25">
        <v>-10824.471259604332</v>
      </c>
    </row>
    <row r="494" spans="1:6" x14ac:dyDescent="0.25">
      <c r="A494" s="60">
        <v>41802</v>
      </c>
      <c r="B494" s="61">
        <v>-65760.945552077537</v>
      </c>
      <c r="C494" s="25">
        <v>-39170.598008542263</v>
      </c>
      <c r="D494" s="25">
        <v>-17422.702349583698</v>
      </c>
      <c r="E494" s="25">
        <v>1667.9461290952001</v>
      </c>
      <c r="F494" s="25">
        <v>-10835.591323046772</v>
      </c>
    </row>
    <row r="495" spans="1:6" x14ac:dyDescent="0.25">
      <c r="A495" s="60">
        <v>41803</v>
      </c>
      <c r="B495" s="61">
        <v>-65793.980441111722</v>
      </c>
      <c r="C495" s="25">
        <v>-38901.297560620318</v>
      </c>
      <c r="D495" s="25">
        <v>-19354.750661011596</v>
      </c>
      <c r="E495" s="25">
        <v>1668.0585109185999</v>
      </c>
      <c r="F495" s="25">
        <v>-9205.9907303984146</v>
      </c>
    </row>
    <row r="496" spans="1:6" x14ac:dyDescent="0.25">
      <c r="A496" s="60">
        <v>41806</v>
      </c>
      <c r="B496" s="61">
        <v>-65733.659827931086</v>
      </c>
      <c r="C496" s="25">
        <v>-38846.691312515679</v>
      </c>
      <c r="D496" s="25">
        <v>-19341.11861693607</v>
      </c>
      <c r="E496" s="25">
        <v>1667.9499606796001</v>
      </c>
      <c r="F496" s="25">
        <v>-9213.7998591589349</v>
      </c>
    </row>
    <row r="497" spans="1:6" x14ac:dyDescent="0.25">
      <c r="A497" s="60">
        <v>41807</v>
      </c>
      <c r="B497" s="61">
        <v>-65879.707355648658</v>
      </c>
      <c r="C497" s="25">
        <v>-39119.663409504326</v>
      </c>
      <c r="D497" s="25">
        <v>-18107.451411906164</v>
      </c>
      <c r="E497" s="25">
        <v>1667.9965100328</v>
      </c>
      <c r="F497" s="25">
        <v>-10320.589044270979</v>
      </c>
    </row>
    <row r="498" spans="1:6" x14ac:dyDescent="0.25">
      <c r="A498" s="60">
        <v>41808</v>
      </c>
      <c r="B498" s="61">
        <v>-65829.72268031312</v>
      </c>
      <c r="C498" s="25">
        <v>-39490.923564644407</v>
      </c>
      <c r="D498" s="25">
        <v>-17744.026307220262</v>
      </c>
      <c r="E498" s="25">
        <v>1667.9098914195999</v>
      </c>
      <c r="F498" s="25">
        <v>-10262.682699868057</v>
      </c>
    </row>
    <row r="499" spans="1:6" x14ac:dyDescent="0.25">
      <c r="A499" s="60">
        <v>41810</v>
      </c>
      <c r="B499" s="61">
        <v>-65735.217553027498</v>
      </c>
      <c r="C499" s="25">
        <v>-39413.321460133637</v>
      </c>
      <c r="D499" s="25">
        <v>-17627.095082998843</v>
      </c>
      <c r="E499" s="25">
        <v>1667.9649368142</v>
      </c>
      <c r="F499" s="25">
        <v>-10362.76594670922</v>
      </c>
    </row>
    <row r="500" spans="1:6" x14ac:dyDescent="0.25">
      <c r="A500" s="60">
        <v>41813</v>
      </c>
      <c r="B500" s="61">
        <v>-65930.823999884698</v>
      </c>
      <c r="C500" s="25">
        <v>-39887.752550963909</v>
      </c>
      <c r="D500" s="25">
        <v>-16932.731778085719</v>
      </c>
      <c r="E500" s="25">
        <v>1667.9203024300002</v>
      </c>
      <c r="F500" s="25">
        <v>-10778.259973265065</v>
      </c>
    </row>
    <row r="501" spans="1:6" x14ac:dyDescent="0.25">
      <c r="A501" s="60">
        <v>41814</v>
      </c>
      <c r="B501" s="61">
        <v>-66096.477827287978</v>
      </c>
      <c r="C501" s="25">
        <v>-39529.721052303394</v>
      </c>
      <c r="D501" s="25">
        <v>-17361.489911026616</v>
      </c>
      <c r="E501" s="25">
        <v>1667.9770998685999</v>
      </c>
      <c r="F501" s="25">
        <v>-10873.243963826575</v>
      </c>
    </row>
    <row r="502" spans="1:6" x14ac:dyDescent="0.25">
      <c r="A502" s="60">
        <v>41815</v>
      </c>
      <c r="B502" s="61">
        <v>-66192.912218405574</v>
      </c>
      <c r="C502" s="25">
        <v>-39569.358744027872</v>
      </c>
      <c r="D502" s="25">
        <v>-17406.222917357311</v>
      </c>
      <c r="E502" s="25">
        <v>1667.9684205966</v>
      </c>
      <c r="F502" s="25">
        <v>-10885.298977616996</v>
      </c>
    </row>
    <row r="503" spans="1:6" x14ac:dyDescent="0.25">
      <c r="A503" s="60">
        <v>41816</v>
      </c>
      <c r="B503" s="61">
        <v>-66418.27943492918</v>
      </c>
      <c r="C503" s="25">
        <v>-38427.169475089759</v>
      </c>
      <c r="D503" s="25">
        <v>-18720.300127921004</v>
      </c>
      <c r="E503" s="25">
        <v>1667.98891615</v>
      </c>
      <c r="F503" s="25">
        <v>-10938.798748068417</v>
      </c>
    </row>
    <row r="504" spans="1:6" x14ac:dyDescent="0.25">
      <c r="A504" s="60">
        <v>41817</v>
      </c>
      <c r="B504" s="61">
        <v>-66431.155986972401</v>
      </c>
      <c r="C504" s="25">
        <v>-39714.350399754854</v>
      </c>
      <c r="D504" s="25">
        <v>-17432.6260665191</v>
      </c>
      <c r="E504" s="25">
        <v>1668.0429483226001</v>
      </c>
      <c r="F504" s="25">
        <v>-10952.222469021037</v>
      </c>
    </row>
    <row r="505" spans="1:6" x14ac:dyDescent="0.25">
      <c r="A505" s="60">
        <v>41820</v>
      </c>
      <c r="B505" s="61">
        <v>-66308.059794521148</v>
      </c>
      <c r="C505" s="25">
        <v>-39064.965928607722</v>
      </c>
      <c r="D505" s="25">
        <v>-17889.864321413577</v>
      </c>
      <c r="E505" s="25">
        <v>1667.7763746222001</v>
      </c>
      <c r="F505" s="25">
        <v>-11021.005919122053</v>
      </c>
    </row>
    <row r="506" spans="1:6" x14ac:dyDescent="0.25">
      <c r="A506" s="60">
        <v>41821</v>
      </c>
      <c r="B506" s="61">
        <v>-66363.830160215191</v>
      </c>
      <c r="C506" s="25">
        <v>-38280.372204752697</v>
      </c>
      <c r="D506" s="25">
        <v>-18441.949499399921</v>
      </c>
      <c r="E506" s="25">
        <v>1667.7914198370001</v>
      </c>
      <c r="F506" s="25">
        <v>-11309.299875899573</v>
      </c>
    </row>
    <row r="507" spans="1:6" x14ac:dyDescent="0.25">
      <c r="A507" s="60">
        <v>41822</v>
      </c>
      <c r="B507" s="61">
        <v>-66149.604682134421</v>
      </c>
      <c r="C507" s="25">
        <v>-37465.854868270078</v>
      </c>
      <c r="D507" s="25">
        <v>-19046.685959199865</v>
      </c>
      <c r="E507" s="25">
        <v>1667.7305955098002</v>
      </c>
      <c r="F507" s="25">
        <v>-11304.794450174268</v>
      </c>
    </row>
    <row r="508" spans="1:6" x14ac:dyDescent="0.25">
      <c r="A508" s="60">
        <v>41823</v>
      </c>
      <c r="B508" s="61">
        <v>-66200.641003281082</v>
      </c>
      <c r="C508" s="25">
        <v>-37380.976796707706</v>
      </c>
      <c r="D508" s="25">
        <v>-19032.514607219404</v>
      </c>
      <c r="E508" s="25">
        <v>1667.6571887764001</v>
      </c>
      <c r="F508" s="25">
        <v>-11454.806788130367</v>
      </c>
    </row>
    <row r="509" spans="1:6" x14ac:dyDescent="0.25">
      <c r="A509" s="60">
        <v>41824</v>
      </c>
      <c r="B509" s="61">
        <v>-66066.184002726397</v>
      </c>
      <c r="C509" s="25">
        <v>-37307.888260164778</v>
      </c>
      <c r="D509" s="25">
        <v>-19086.568870664545</v>
      </c>
      <c r="E509" s="25">
        <v>1667.5453388774001</v>
      </c>
      <c r="F509" s="25">
        <v>-11339.272210774463</v>
      </c>
    </row>
    <row r="510" spans="1:6" x14ac:dyDescent="0.25">
      <c r="A510" s="60">
        <v>41827</v>
      </c>
      <c r="B510" s="61">
        <v>-65775.721274490978</v>
      </c>
      <c r="C510" s="25">
        <v>-37258.86720243025</v>
      </c>
      <c r="D510" s="25">
        <v>-18852.812995207183</v>
      </c>
      <c r="E510" s="25">
        <v>1670.5614380258</v>
      </c>
      <c r="F510" s="25">
        <v>-11334.602514879352</v>
      </c>
    </row>
    <row r="511" spans="1:6" x14ac:dyDescent="0.25">
      <c r="A511" s="60">
        <v>41828</v>
      </c>
      <c r="B511" s="61">
        <v>-65976.9035523247</v>
      </c>
      <c r="C511" s="25">
        <v>-37016.431372387342</v>
      </c>
      <c r="D511" s="25">
        <v>-19207.380144210922</v>
      </c>
      <c r="E511" s="25">
        <v>1670.6223297182</v>
      </c>
      <c r="F511" s="25">
        <v>-11423.714365444643</v>
      </c>
    </row>
    <row r="512" spans="1:6" x14ac:dyDescent="0.25">
      <c r="A512" s="60">
        <v>41829</v>
      </c>
      <c r="B512" s="61">
        <v>-65997.255056542679</v>
      </c>
      <c r="C512" s="25">
        <v>-36989.27228779866</v>
      </c>
      <c r="D512" s="25">
        <v>-19229.739917619409</v>
      </c>
      <c r="E512" s="25">
        <v>1670.7144333816</v>
      </c>
      <c r="F512" s="25">
        <v>-11448.957284506208</v>
      </c>
    </row>
    <row r="513" spans="1:6" x14ac:dyDescent="0.25">
      <c r="A513" s="60">
        <v>41830</v>
      </c>
      <c r="B513" s="61">
        <v>-65825.28197088126</v>
      </c>
      <c r="C513" s="25">
        <v>-37017.690393290541</v>
      </c>
      <c r="D513" s="25">
        <v>-18883.619744718948</v>
      </c>
      <c r="E513" s="25">
        <v>1670.6952087804</v>
      </c>
      <c r="F513" s="25">
        <v>-11594.667041652176</v>
      </c>
    </row>
    <row r="514" spans="1:6" x14ac:dyDescent="0.25">
      <c r="A514" s="60">
        <v>41831</v>
      </c>
      <c r="B514" s="61">
        <v>-65921.721996688735</v>
      </c>
      <c r="C514" s="25">
        <v>-37125.522874314825</v>
      </c>
      <c r="D514" s="25">
        <v>-18992.869755041735</v>
      </c>
      <c r="E514" s="25">
        <v>1718.2835652052001</v>
      </c>
      <c r="F514" s="25">
        <v>-11521.612932537375</v>
      </c>
    </row>
    <row r="515" spans="1:6" x14ac:dyDescent="0.25">
      <c r="A515" s="60">
        <v>41834</v>
      </c>
      <c r="B515" s="61">
        <v>-67398.770268005101</v>
      </c>
      <c r="C515" s="25">
        <v>-38530.077467103867</v>
      </c>
      <c r="D515" s="25">
        <v>-19062.568479644277</v>
      </c>
      <c r="E515" s="25">
        <v>1718.2747651972002</v>
      </c>
      <c r="F515" s="25">
        <v>-11524.399086454176</v>
      </c>
    </row>
    <row r="516" spans="1:6" x14ac:dyDescent="0.25">
      <c r="A516" s="60">
        <v>41835</v>
      </c>
      <c r="B516" s="61">
        <v>-66898.793452597936</v>
      </c>
      <c r="C516" s="25">
        <v>-38770.739940064748</v>
      </c>
      <c r="D516" s="25">
        <v>-18601.716168756288</v>
      </c>
      <c r="E516" s="25">
        <v>1718.2131652098001</v>
      </c>
      <c r="F516" s="25">
        <v>-11244.550508986693</v>
      </c>
    </row>
    <row r="517" spans="1:6" x14ac:dyDescent="0.25">
      <c r="A517" s="60">
        <v>41837</v>
      </c>
      <c r="B517" s="61">
        <v>-66767.108138762967</v>
      </c>
      <c r="C517" s="25">
        <v>-38927.027210311913</v>
      </c>
      <c r="D517" s="25">
        <v>-18466.034354039519</v>
      </c>
      <c r="E517" s="25">
        <v>1688.4867652142</v>
      </c>
      <c r="F517" s="25">
        <v>-11062.533339625732</v>
      </c>
    </row>
    <row r="518" spans="1:6" x14ac:dyDescent="0.25">
      <c r="A518" s="60">
        <v>41838</v>
      </c>
      <c r="B518" s="61">
        <v>-66794.857466200279</v>
      </c>
      <c r="C518" s="25">
        <v>-39023.147570928195</v>
      </c>
      <c r="D518" s="25">
        <v>-18182.370507177329</v>
      </c>
      <c r="E518" s="25">
        <v>1688.4867652142</v>
      </c>
      <c r="F518" s="25">
        <v>-11277.826153308954</v>
      </c>
    </row>
    <row r="519" spans="1:6" x14ac:dyDescent="0.25">
      <c r="A519" s="60">
        <v>41841</v>
      </c>
      <c r="B519" s="61">
        <v>-66829.521226679295</v>
      </c>
      <c r="C519" s="25">
        <v>-39193.115957950227</v>
      </c>
      <c r="D519" s="25">
        <v>-18118.677152010452</v>
      </c>
      <c r="E519" s="25">
        <v>1688.4867652142</v>
      </c>
      <c r="F519" s="25">
        <v>-11206.214881932812</v>
      </c>
    </row>
    <row r="520" spans="1:6" x14ac:dyDescent="0.25">
      <c r="A520" s="60">
        <v>41842</v>
      </c>
      <c r="B520" s="61">
        <v>-67059.054958639841</v>
      </c>
      <c r="C520" s="25">
        <v>-39670.429749990915</v>
      </c>
      <c r="D520" s="25">
        <v>-17908.517019811577</v>
      </c>
      <c r="E520" s="25">
        <v>1688.4867652142</v>
      </c>
      <c r="F520" s="25">
        <v>-11168.594954051552</v>
      </c>
    </row>
    <row r="521" spans="1:6" x14ac:dyDescent="0.25">
      <c r="A521" s="60">
        <v>41843</v>
      </c>
      <c r="B521" s="61">
        <v>-67031.144781655414</v>
      </c>
      <c r="C521" s="25">
        <v>-40038.359483772001</v>
      </c>
      <c r="D521" s="25">
        <v>-17604.370381373999</v>
      </c>
      <c r="E521" s="25">
        <v>1688.4867652142</v>
      </c>
      <c r="F521" s="25">
        <v>-11076.901681723612</v>
      </c>
    </row>
    <row r="522" spans="1:6" x14ac:dyDescent="0.25">
      <c r="A522" s="60">
        <v>41844</v>
      </c>
      <c r="B522" s="61">
        <v>-67212.539355016968</v>
      </c>
      <c r="C522" s="25">
        <v>-41148.379538344285</v>
      </c>
      <c r="D522" s="25">
        <v>-16673.205123748809</v>
      </c>
      <c r="E522" s="25">
        <v>1688.4867652142</v>
      </c>
      <c r="F522" s="25">
        <v>-11079.441458138072</v>
      </c>
    </row>
    <row r="523" spans="1:6" x14ac:dyDescent="0.25">
      <c r="A523" s="60">
        <v>41845</v>
      </c>
      <c r="B523" s="61">
        <v>-67122.994821502289</v>
      </c>
      <c r="C523" s="25">
        <v>-41369.248707694744</v>
      </c>
      <c r="D523" s="25">
        <v>-16506.968968216221</v>
      </c>
      <c r="E523" s="25">
        <v>1688.4867652142</v>
      </c>
      <c r="F523" s="25">
        <v>-10935.26391080553</v>
      </c>
    </row>
    <row r="524" spans="1:6" x14ac:dyDescent="0.25">
      <c r="A524" s="60">
        <v>41848</v>
      </c>
      <c r="B524" s="61">
        <v>-67522.208362351579</v>
      </c>
      <c r="C524" s="25">
        <v>-40779.854326074797</v>
      </c>
      <c r="D524" s="25">
        <v>-17449.517843781265</v>
      </c>
      <c r="E524" s="25">
        <v>1688.4867652142</v>
      </c>
      <c r="F524" s="25">
        <v>-10981.32295770971</v>
      </c>
    </row>
    <row r="525" spans="1:6" x14ac:dyDescent="0.25">
      <c r="A525" s="60">
        <v>41849</v>
      </c>
      <c r="B525" s="61">
        <v>-66773.372283748133</v>
      </c>
      <c r="C525" s="25">
        <v>-42294.707956757687</v>
      </c>
      <c r="D525" s="25">
        <v>-15072.922217286274</v>
      </c>
      <c r="E525" s="25">
        <v>1688.4867652142</v>
      </c>
      <c r="F525" s="25">
        <v>-11094.228874918368</v>
      </c>
    </row>
    <row r="526" spans="1:6" x14ac:dyDescent="0.25">
      <c r="A526" s="60">
        <v>41850</v>
      </c>
      <c r="B526" s="61">
        <v>-66599.805027811701</v>
      </c>
      <c r="C526" s="25">
        <v>-42210.632546466819</v>
      </c>
      <c r="D526" s="25">
        <v>-15061.081953697088</v>
      </c>
      <c r="E526" s="25">
        <v>1688.4867652142</v>
      </c>
      <c r="F526" s="25">
        <v>-11016.57729286199</v>
      </c>
    </row>
    <row r="527" spans="1:6" x14ac:dyDescent="0.25">
      <c r="A527" s="60">
        <v>41851</v>
      </c>
      <c r="B527" s="61">
        <v>-66686.713396128602</v>
      </c>
      <c r="C527" s="25">
        <v>-41939.025653690995</v>
      </c>
      <c r="D527" s="25">
        <v>-15485.911303125698</v>
      </c>
      <c r="E527" s="25">
        <v>1688.2570850740001</v>
      </c>
      <c r="F527" s="25">
        <v>-10950.033524385901</v>
      </c>
    </row>
    <row r="528" spans="1:6" x14ac:dyDescent="0.25">
      <c r="A528" s="60">
        <v>41852</v>
      </c>
      <c r="B528" s="61">
        <v>-66719.054393884464</v>
      </c>
      <c r="C528" s="25">
        <v>-40950.314474612605</v>
      </c>
      <c r="D528" s="25">
        <v>-16655.574317484312</v>
      </c>
      <c r="E528" s="25">
        <v>1688.2570850740001</v>
      </c>
      <c r="F528" s="25">
        <v>-10801.422686861548</v>
      </c>
    </row>
    <row r="529" spans="1:6" x14ac:dyDescent="0.25">
      <c r="A529" s="60">
        <v>41855</v>
      </c>
      <c r="B529" s="61">
        <v>-66132.049634299765</v>
      </c>
      <c r="C529" s="25">
        <v>-39997.78531489052</v>
      </c>
      <c r="D529" s="25">
        <v>-16864.861148620155</v>
      </c>
      <c r="E529" s="25">
        <v>1688.2570850740001</v>
      </c>
      <c r="F529" s="25">
        <v>-10957.660255863084</v>
      </c>
    </row>
    <row r="530" spans="1:6" x14ac:dyDescent="0.25">
      <c r="A530" s="60">
        <v>41856</v>
      </c>
      <c r="B530" s="61">
        <v>-66057.595749583532</v>
      </c>
      <c r="C530" s="25">
        <v>-39943.464187477017</v>
      </c>
      <c r="D530" s="25">
        <v>-17021.130505651818</v>
      </c>
      <c r="E530" s="25">
        <v>1688.2570850740001</v>
      </c>
      <c r="F530" s="25">
        <v>-10781.258141528697</v>
      </c>
    </row>
    <row r="531" spans="1:6" x14ac:dyDescent="0.25">
      <c r="A531" s="60">
        <v>41858</v>
      </c>
      <c r="B531" s="61">
        <v>-65951.94034459535</v>
      </c>
      <c r="C531" s="25">
        <v>-39985.368720269609</v>
      </c>
      <c r="D531" s="25">
        <v>-16904.495921182126</v>
      </c>
      <c r="E531" s="25">
        <v>1688.2570850740001</v>
      </c>
      <c r="F531" s="25">
        <v>-10750.332788217605</v>
      </c>
    </row>
    <row r="532" spans="1:6" x14ac:dyDescent="0.25">
      <c r="A532" s="60">
        <v>41859</v>
      </c>
      <c r="B532" s="61">
        <v>-67397.655236965147</v>
      </c>
      <c r="C532" s="25">
        <v>-40925.227194205094</v>
      </c>
      <c r="D532" s="25">
        <v>-17022.887367993386</v>
      </c>
      <c r="E532" s="25">
        <v>1688.2570850740001</v>
      </c>
      <c r="F532" s="25">
        <v>-11137.797759840661</v>
      </c>
    </row>
    <row r="533" spans="1:6" x14ac:dyDescent="0.25">
      <c r="A533" s="60">
        <v>41862</v>
      </c>
      <c r="B533" s="61">
        <v>-67195.57745041528</v>
      </c>
      <c r="C533" s="25">
        <v>-40821.396629187911</v>
      </c>
      <c r="D533" s="25">
        <v>-16888.989377576752</v>
      </c>
      <c r="E533" s="25">
        <v>1688.2570850740001</v>
      </c>
      <c r="F533" s="25">
        <v>-11173.448528724624</v>
      </c>
    </row>
    <row r="534" spans="1:6" x14ac:dyDescent="0.25">
      <c r="A534" s="60">
        <v>41863</v>
      </c>
      <c r="B534" s="61">
        <v>-66289.110999629178</v>
      </c>
      <c r="C534" s="25">
        <v>-40877.992321656362</v>
      </c>
      <c r="D534" s="25">
        <v>-15803.618192989206</v>
      </c>
      <c r="E534" s="25">
        <v>1688.2570850740001</v>
      </c>
      <c r="F534" s="25">
        <v>-11295.757570057596</v>
      </c>
    </row>
    <row r="535" spans="1:6" x14ac:dyDescent="0.25">
      <c r="A535" s="60">
        <v>41864</v>
      </c>
      <c r="B535" s="61">
        <v>-66454.847228491912</v>
      </c>
      <c r="C535" s="25">
        <v>-40604.821147267445</v>
      </c>
      <c r="D535" s="25">
        <v>-16259.687819064065</v>
      </c>
      <c r="E535" s="25">
        <v>1688.2570850740001</v>
      </c>
      <c r="F535" s="25">
        <v>-11278.59534723441</v>
      </c>
    </row>
    <row r="536" spans="1:6" x14ac:dyDescent="0.25">
      <c r="A536" s="60">
        <v>41865</v>
      </c>
      <c r="B536" s="61">
        <v>-66439.19140956366</v>
      </c>
      <c r="C536" s="25">
        <v>-40686.114860831498</v>
      </c>
      <c r="D536" s="25">
        <v>-16125.176467300122</v>
      </c>
      <c r="E536" s="25">
        <v>1688.2570850740001</v>
      </c>
      <c r="F536" s="25">
        <v>-11316.157166506027</v>
      </c>
    </row>
    <row r="537" spans="1:6" x14ac:dyDescent="0.25">
      <c r="A537" s="60">
        <v>41866</v>
      </c>
      <c r="B537" s="61">
        <v>-66424.332317149994</v>
      </c>
      <c r="C537" s="25">
        <v>-40630.850354972383</v>
      </c>
      <c r="D537" s="25">
        <v>-16136.588388499576</v>
      </c>
      <c r="E537" s="25">
        <v>1688.2570850740001</v>
      </c>
      <c r="F537" s="25">
        <v>-11345.15065875204</v>
      </c>
    </row>
    <row r="538" spans="1:6" x14ac:dyDescent="0.25">
      <c r="A538" s="60">
        <v>41869</v>
      </c>
      <c r="B538" s="61">
        <v>-66264.130444583789</v>
      </c>
      <c r="C538" s="25">
        <v>-40530.301018701954</v>
      </c>
      <c r="D538" s="25">
        <v>-16122.138229419352</v>
      </c>
      <c r="E538" s="25">
        <v>1688.2570850740001</v>
      </c>
      <c r="F538" s="25">
        <v>-11299.948281536486</v>
      </c>
    </row>
    <row r="539" spans="1:6" x14ac:dyDescent="0.25">
      <c r="A539" s="60">
        <v>41870</v>
      </c>
      <c r="B539" s="61">
        <v>-66268.197832911246</v>
      </c>
      <c r="C539" s="25">
        <v>-40949.476011359824</v>
      </c>
      <c r="D539" s="25">
        <v>-15833.447397623006</v>
      </c>
      <c r="E539" s="25">
        <v>1688.2570850740001</v>
      </c>
      <c r="F539" s="25">
        <v>-11173.53150900242</v>
      </c>
    </row>
    <row r="540" spans="1:6" x14ac:dyDescent="0.25">
      <c r="A540" s="60">
        <v>41871</v>
      </c>
      <c r="B540" s="61">
        <v>-66086.938615801657</v>
      </c>
      <c r="C540" s="25">
        <v>-40889.70095821729</v>
      </c>
      <c r="D540" s="25">
        <v>-15798.925649874063</v>
      </c>
      <c r="E540" s="25">
        <v>1688.2570850740001</v>
      </c>
      <c r="F540" s="25">
        <v>-11086.569092784312</v>
      </c>
    </row>
    <row r="541" spans="1:6" x14ac:dyDescent="0.25">
      <c r="A541" s="60">
        <v>41872</v>
      </c>
      <c r="B541" s="61">
        <v>-65813.013432193882</v>
      </c>
      <c r="C541" s="25">
        <v>-40703.005566103355</v>
      </c>
      <c r="D541" s="25">
        <v>-15820.979927756522</v>
      </c>
      <c r="E541" s="25">
        <v>1688.2570850740001</v>
      </c>
      <c r="F541" s="25">
        <v>-10977.285023408005</v>
      </c>
    </row>
    <row r="542" spans="1:6" x14ac:dyDescent="0.25">
      <c r="A542" s="60">
        <v>41873</v>
      </c>
      <c r="B542" s="61">
        <v>-66628.339991837303</v>
      </c>
      <c r="C542" s="25">
        <v>-41643.78052624422</v>
      </c>
      <c r="D542" s="25">
        <v>-15799.440356430776</v>
      </c>
      <c r="E542" s="25">
        <v>1688.2570850740001</v>
      </c>
      <c r="F542" s="25">
        <v>-10873.376194236302</v>
      </c>
    </row>
    <row r="543" spans="1:6" x14ac:dyDescent="0.25">
      <c r="A543" s="60">
        <v>41876</v>
      </c>
      <c r="B543" s="61">
        <v>-66571.189742590752</v>
      </c>
      <c r="C543" s="25">
        <v>-41454.127304954614</v>
      </c>
      <c r="D543" s="25">
        <v>-15944.732641516146</v>
      </c>
      <c r="E543" s="25">
        <v>1688.2570850740001</v>
      </c>
      <c r="F543" s="25">
        <v>-10860.586881193985</v>
      </c>
    </row>
    <row r="544" spans="1:6" x14ac:dyDescent="0.25">
      <c r="A544" s="60">
        <v>41877</v>
      </c>
      <c r="B544" s="61">
        <v>-66669.28149199982</v>
      </c>
      <c r="C544" s="25">
        <v>-41462.833937706295</v>
      </c>
      <c r="D544" s="25">
        <v>-16194.190986256808</v>
      </c>
      <c r="E544" s="25">
        <v>1688.2570850740001</v>
      </c>
      <c r="F544" s="25">
        <v>-10700.51365311072</v>
      </c>
    </row>
    <row r="545" spans="1:6" x14ac:dyDescent="0.25">
      <c r="A545" s="60">
        <v>41878</v>
      </c>
      <c r="B545" s="61">
        <v>-66686.419822351658</v>
      </c>
      <c r="C545" s="25">
        <v>-41417.589170468738</v>
      </c>
      <c r="D545" s="25">
        <v>-16192.437310273262</v>
      </c>
      <c r="E545" s="25">
        <v>1688.2570850740001</v>
      </c>
      <c r="F545" s="25">
        <v>-10764.650426683651</v>
      </c>
    </row>
    <row r="546" spans="1:6" x14ac:dyDescent="0.25">
      <c r="A546" s="60">
        <v>41879</v>
      </c>
      <c r="B546" s="61">
        <v>-66740.680637688318</v>
      </c>
      <c r="C546" s="25">
        <v>-40037.098924177015</v>
      </c>
      <c r="D546" s="25">
        <v>-17584.728410991112</v>
      </c>
      <c r="E546" s="25">
        <v>1688.2570850740001</v>
      </c>
      <c r="F546" s="25">
        <v>-10807.110387594186</v>
      </c>
    </row>
    <row r="547" spans="1:6" x14ac:dyDescent="0.25">
      <c r="A547" s="60">
        <v>41880</v>
      </c>
      <c r="B547" s="61">
        <v>-69975.856252409969</v>
      </c>
      <c r="C547" s="25">
        <v>-44207.526102950054</v>
      </c>
      <c r="D547" s="25">
        <v>-16570.952583215374</v>
      </c>
      <c r="E547" s="25">
        <v>1689.0065098900002</v>
      </c>
      <c r="F547" s="25">
        <v>-10886.384076134542</v>
      </c>
    </row>
    <row r="548" spans="1:6" x14ac:dyDescent="0.25">
      <c r="A548" s="60">
        <v>41883</v>
      </c>
      <c r="B548" s="61">
        <v>-69710.907228706667</v>
      </c>
      <c r="C548" s="25">
        <v>-43531.034811923106</v>
      </c>
      <c r="D548" s="25">
        <v>-17047.635499056632</v>
      </c>
      <c r="E548" s="25">
        <v>1689.0065098900002</v>
      </c>
      <c r="F548" s="25">
        <v>-10821.243427616922</v>
      </c>
    </row>
    <row r="549" spans="1:6" x14ac:dyDescent="0.25">
      <c r="A549" s="60">
        <v>41884</v>
      </c>
      <c r="B549" s="61">
        <v>-69503.595460949466</v>
      </c>
      <c r="C549" s="25">
        <v>-42450.342552865033</v>
      </c>
      <c r="D549" s="25">
        <v>-17832.734558462376</v>
      </c>
      <c r="E549" s="25">
        <v>1689.0065098900002</v>
      </c>
      <c r="F549" s="25">
        <v>-10909.524859512074</v>
      </c>
    </row>
    <row r="550" spans="1:6" x14ac:dyDescent="0.25">
      <c r="A550" s="60">
        <v>41885</v>
      </c>
      <c r="B550" s="61">
        <v>-69048.802277002877</v>
      </c>
      <c r="C550" s="25">
        <v>-42265.759308671128</v>
      </c>
      <c r="D550" s="25">
        <v>-17797.382322059118</v>
      </c>
      <c r="E550" s="25">
        <v>1689.0065098900002</v>
      </c>
      <c r="F550" s="25">
        <v>-10674.667156162628</v>
      </c>
    </row>
    <row r="551" spans="1:6" x14ac:dyDescent="0.25">
      <c r="A551" s="60">
        <v>41886</v>
      </c>
      <c r="B551" s="61">
        <v>-69087.986020534096</v>
      </c>
      <c r="C551" s="25">
        <v>-42179.675788361259</v>
      </c>
      <c r="D551" s="25">
        <v>-17846.978815848066</v>
      </c>
      <c r="E551" s="25">
        <v>1689.0065098900002</v>
      </c>
      <c r="F551" s="25">
        <v>-10750.337926214781</v>
      </c>
    </row>
    <row r="552" spans="1:6" x14ac:dyDescent="0.25">
      <c r="A552" s="60">
        <v>41887</v>
      </c>
      <c r="B552" s="61">
        <v>-68865.195381499492</v>
      </c>
      <c r="C552" s="25">
        <v>-41933.555178354552</v>
      </c>
      <c r="D552" s="25">
        <v>-17968.500655708613</v>
      </c>
      <c r="E552" s="25">
        <v>1689.0065098900002</v>
      </c>
      <c r="F552" s="25">
        <v>-10652.14605732633</v>
      </c>
    </row>
    <row r="553" spans="1:6" x14ac:dyDescent="0.25">
      <c r="A553" s="60">
        <v>41890</v>
      </c>
      <c r="B553" s="61">
        <v>-70222.58615810328</v>
      </c>
      <c r="C553" s="25">
        <v>-43273.927895497065</v>
      </c>
      <c r="D553" s="25">
        <v>-17958.140055393844</v>
      </c>
      <c r="E553" s="25">
        <v>1689.0065098900002</v>
      </c>
      <c r="F553" s="25">
        <v>-10679.524717102386</v>
      </c>
    </row>
    <row r="554" spans="1:6" x14ac:dyDescent="0.25">
      <c r="A554" s="60">
        <v>41891</v>
      </c>
      <c r="B554" s="61">
        <v>-69921.237603669026</v>
      </c>
      <c r="C554" s="25">
        <v>-43337.156515755785</v>
      </c>
      <c r="D554" s="25">
        <v>-17802.697897711983</v>
      </c>
      <c r="E554" s="25">
        <v>1689.0065098900002</v>
      </c>
      <c r="F554" s="25">
        <v>-10470.38970009126</v>
      </c>
    </row>
    <row r="555" spans="1:6" x14ac:dyDescent="0.25">
      <c r="A555" s="60">
        <v>41892</v>
      </c>
      <c r="B555" s="61">
        <v>-69879.678419335047</v>
      </c>
      <c r="C555" s="25">
        <v>-43200.42389126651</v>
      </c>
      <c r="D555" s="25">
        <v>-17877.57025343713</v>
      </c>
      <c r="E555" s="25">
        <v>1689.0065098900002</v>
      </c>
      <c r="F555" s="25">
        <v>-10490.690784521408</v>
      </c>
    </row>
    <row r="556" spans="1:6" x14ac:dyDescent="0.25">
      <c r="A556" s="60">
        <v>41893</v>
      </c>
      <c r="B556" s="61">
        <v>-69744.52480326363</v>
      </c>
      <c r="C556" s="25">
        <v>-43192.955506284918</v>
      </c>
      <c r="D556" s="25">
        <v>-17850.383526484966</v>
      </c>
      <c r="E556" s="25">
        <v>1689.0065098900002</v>
      </c>
      <c r="F556" s="25">
        <v>-10390.19228038375</v>
      </c>
    </row>
    <row r="557" spans="1:6" x14ac:dyDescent="0.25">
      <c r="A557" s="60">
        <v>41894</v>
      </c>
      <c r="B557" s="61">
        <v>-69371.153612438036</v>
      </c>
      <c r="C557" s="25">
        <v>-42891.456218554733</v>
      </c>
      <c r="D557" s="25">
        <v>-17884.327936684404</v>
      </c>
      <c r="E557" s="25">
        <v>1689.0065098900002</v>
      </c>
      <c r="F557" s="25">
        <v>-10284.375967088892</v>
      </c>
    </row>
    <row r="558" spans="1:6" x14ac:dyDescent="0.25">
      <c r="A558" s="60">
        <v>41897</v>
      </c>
      <c r="B558" s="61">
        <v>-69284.65867832402</v>
      </c>
      <c r="C558" s="25">
        <v>-42842.023101115788</v>
      </c>
      <c r="D558" s="25">
        <v>-17951.472718345925</v>
      </c>
      <c r="E558" s="25">
        <v>1689.0065098900002</v>
      </c>
      <c r="F558" s="25">
        <v>-10180.169368752313</v>
      </c>
    </row>
    <row r="559" spans="1:6" x14ac:dyDescent="0.25">
      <c r="A559" s="60">
        <v>41898</v>
      </c>
      <c r="B559" s="61">
        <v>-69421.703082375781</v>
      </c>
      <c r="C559" s="25">
        <v>-43134.111145023402</v>
      </c>
      <c r="D559" s="25">
        <v>-17768.337124133966</v>
      </c>
      <c r="E559" s="25">
        <v>1689.0065098900002</v>
      </c>
      <c r="F559" s="25">
        <v>-10208.261323108412</v>
      </c>
    </row>
    <row r="560" spans="1:6" x14ac:dyDescent="0.25">
      <c r="A560" s="60">
        <v>41899</v>
      </c>
      <c r="B560" s="61">
        <v>-69652.570897944766</v>
      </c>
      <c r="C560" s="25">
        <v>-42661.485658355021</v>
      </c>
      <c r="D560" s="25">
        <v>-18396.525353064</v>
      </c>
      <c r="E560" s="25">
        <v>1689.0065098900002</v>
      </c>
      <c r="F560" s="25">
        <v>-10283.566396415734</v>
      </c>
    </row>
    <row r="561" spans="1:6" x14ac:dyDescent="0.25">
      <c r="A561" s="60">
        <v>41900</v>
      </c>
      <c r="B561" s="61">
        <v>-69258.954958142553</v>
      </c>
      <c r="C561" s="25">
        <v>-42936.944694044643</v>
      </c>
      <c r="D561" s="25">
        <v>-17965.494408801642</v>
      </c>
      <c r="E561" s="25">
        <v>1689.0065098900002</v>
      </c>
      <c r="F561" s="25">
        <v>-10045.522365186254</v>
      </c>
    </row>
    <row r="562" spans="1:6" x14ac:dyDescent="0.25">
      <c r="A562" s="60">
        <v>41901</v>
      </c>
      <c r="B562" s="61">
        <v>-69324.828929441705</v>
      </c>
      <c r="C562" s="25">
        <v>-43110.844117852255</v>
      </c>
      <c r="D562" s="25">
        <v>-17797.39607069028</v>
      </c>
      <c r="E562" s="25">
        <v>1689.0065098900002</v>
      </c>
      <c r="F562" s="25">
        <v>-10105.595250789174</v>
      </c>
    </row>
    <row r="563" spans="1:6" x14ac:dyDescent="0.25">
      <c r="A563" s="60">
        <v>41904</v>
      </c>
      <c r="B563" s="61">
        <v>-69015.274322005047</v>
      </c>
      <c r="C563" s="25">
        <v>-42610.510657785722</v>
      </c>
      <c r="D563" s="25">
        <v>-18149.077349126594</v>
      </c>
      <c r="E563" s="25">
        <v>1689.0065098900002</v>
      </c>
      <c r="F563" s="25">
        <v>-9944.6928249827361</v>
      </c>
    </row>
    <row r="564" spans="1:6" x14ac:dyDescent="0.25">
      <c r="A564" s="60">
        <v>41905</v>
      </c>
      <c r="B564" s="61">
        <v>-68940.069758989077</v>
      </c>
      <c r="C564" s="25">
        <v>-43082.507215522732</v>
      </c>
      <c r="D564" s="25">
        <v>-17642.186044988241</v>
      </c>
      <c r="E564" s="25">
        <v>1689.0065098900002</v>
      </c>
      <c r="F564" s="25">
        <v>-9904.383008368095</v>
      </c>
    </row>
    <row r="565" spans="1:6" x14ac:dyDescent="0.25">
      <c r="A565" s="60">
        <v>41906</v>
      </c>
      <c r="B565" s="61">
        <v>-69007.472183375008</v>
      </c>
      <c r="C565" s="25">
        <v>-43118.391299719959</v>
      </c>
      <c r="D565" s="25">
        <v>-17605.857367422272</v>
      </c>
      <c r="E565" s="25">
        <v>1689.0065098900002</v>
      </c>
      <c r="F565" s="25">
        <v>-9972.2300261227756</v>
      </c>
    </row>
    <row r="566" spans="1:6" x14ac:dyDescent="0.25">
      <c r="A566" s="60">
        <v>41907</v>
      </c>
      <c r="B566" s="61">
        <v>-68999.494708848535</v>
      </c>
      <c r="C566" s="25">
        <v>-41513.753394257168</v>
      </c>
      <c r="D566" s="25">
        <v>-19299.61914372351</v>
      </c>
      <c r="E566" s="25">
        <v>1689.0065098900002</v>
      </c>
      <c r="F566" s="25">
        <v>-9875.1286807578563</v>
      </c>
    </row>
    <row r="567" spans="1:6" x14ac:dyDescent="0.25">
      <c r="A567" s="60">
        <v>41908</v>
      </c>
      <c r="B567" s="61">
        <v>-68939.240581297083</v>
      </c>
      <c r="C567" s="25">
        <v>-42778.400201469391</v>
      </c>
      <c r="D567" s="25">
        <v>-18071.044428640947</v>
      </c>
      <c r="E567" s="25">
        <v>1689.0065098900002</v>
      </c>
      <c r="F567" s="25">
        <v>-9778.8024610767352</v>
      </c>
    </row>
    <row r="568" spans="1:6" x14ac:dyDescent="0.25">
      <c r="A568" s="60">
        <v>41911</v>
      </c>
      <c r="B568" s="61">
        <v>-68789.304285927908</v>
      </c>
      <c r="C568" s="25">
        <v>-42728.797464446667</v>
      </c>
      <c r="D568" s="25">
        <v>-18064.672249985666</v>
      </c>
      <c r="E568" s="25">
        <v>1689.0065098900002</v>
      </c>
      <c r="F568" s="25">
        <v>-9684.8410813855789</v>
      </c>
    </row>
    <row r="569" spans="1:6" x14ac:dyDescent="0.25">
      <c r="A569" s="60">
        <v>41912</v>
      </c>
      <c r="B569" s="61">
        <v>-68744.612766179111</v>
      </c>
      <c r="C569" s="25">
        <v>-42349.181198990605</v>
      </c>
      <c r="D569" s="25">
        <v>-18423.402480635905</v>
      </c>
      <c r="E569" s="25">
        <v>1688.6066056412001</v>
      </c>
      <c r="F569" s="25">
        <v>-9660.6356921937895</v>
      </c>
    </row>
    <row r="570" spans="1:6" x14ac:dyDescent="0.25">
      <c r="A570" s="60">
        <v>41913</v>
      </c>
      <c r="B570" s="61">
        <v>-68482.821029207043</v>
      </c>
      <c r="C570" s="25">
        <v>-41396.037373146544</v>
      </c>
      <c r="D570" s="25">
        <v>-19229.773706473301</v>
      </c>
      <c r="E570" s="25">
        <v>1688.6066056412001</v>
      </c>
      <c r="F570" s="25">
        <v>-9545.6165552283983</v>
      </c>
    </row>
    <row r="571" spans="1:6" x14ac:dyDescent="0.25">
      <c r="A571" s="60">
        <v>41914</v>
      </c>
      <c r="B571" s="61">
        <v>-68349.893810533802</v>
      </c>
      <c r="C571" s="25">
        <v>-41243.153419127098</v>
      </c>
      <c r="D571" s="25">
        <v>-19191.391460896299</v>
      </c>
      <c r="E571" s="25">
        <v>1688.6066056412001</v>
      </c>
      <c r="F571" s="25">
        <v>-9603.9555361516068</v>
      </c>
    </row>
    <row r="572" spans="1:6" x14ac:dyDescent="0.25">
      <c r="A572" s="60">
        <v>41915</v>
      </c>
      <c r="B572" s="61">
        <v>-68240.118733260751</v>
      </c>
      <c r="C572" s="25">
        <v>-40483.724392187651</v>
      </c>
      <c r="D572" s="25">
        <v>-19781.725372034885</v>
      </c>
      <c r="E572" s="25">
        <v>1688.6066056412001</v>
      </c>
      <c r="F572" s="25">
        <v>-9663.2755746794119</v>
      </c>
    </row>
    <row r="573" spans="1:6" x14ac:dyDescent="0.25">
      <c r="A573" s="60">
        <v>41918</v>
      </c>
      <c r="B573" s="61">
        <v>-69235.73328874704</v>
      </c>
      <c r="C573" s="25">
        <v>-41986.131527225531</v>
      </c>
      <c r="D573" s="25">
        <v>-19679.702067955081</v>
      </c>
      <c r="E573" s="25">
        <v>1688.6066056412001</v>
      </c>
      <c r="F573" s="25">
        <v>-9258.5062992076328</v>
      </c>
    </row>
    <row r="574" spans="1:6" x14ac:dyDescent="0.25">
      <c r="A574" s="60">
        <v>41919</v>
      </c>
      <c r="B574" s="61">
        <v>-69441.17262572264</v>
      </c>
      <c r="C574" s="25">
        <v>-42004.47691494348</v>
      </c>
      <c r="D574" s="25">
        <v>-19591.610165839669</v>
      </c>
      <c r="E574" s="25">
        <v>1688.6066056412001</v>
      </c>
      <c r="F574" s="25">
        <v>-9533.6921505806804</v>
      </c>
    </row>
    <row r="575" spans="1:6" x14ac:dyDescent="0.25">
      <c r="A575" s="60">
        <v>41920</v>
      </c>
      <c r="B575" s="61">
        <v>-69463.075986435448</v>
      </c>
      <c r="C575" s="25">
        <v>-41910.898683594663</v>
      </c>
      <c r="D575" s="25">
        <v>-19637.739320978468</v>
      </c>
      <c r="E575" s="25">
        <v>1688.6066056412001</v>
      </c>
      <c r="F575" s="25">
        <v>-9603.0445875035239</v>
      </c>
    </row>
    <row r="576" spans="1:6" x14ac:dyDescent="0.25">
      <c r="A576" s="60">
        <v>41921</v>
      </c>
      <c r="B576" s="61">
        <v>-69252.543948154838</v>
      </c>
      <c r="C576" s="25">
        <v>-41762.286413188609</v>
      </c>
      <c r="D576" s="25">
        <v>-19646.590447437862</v>
      </c>
      <c r="E576" s="25">
        <v>1688.6066056412001</v>
      </c>
      <c r="F576" s="25">
        <v>-9532.2736931695708</v>
      </c>
    </row>
    <row r="577" spans="1:6" x14ac:dyDescent="0.25">
      <c r="A577" s="60">
        <v>41922</v>
      </c>
      <c r="B577" s="61">
        <v>-69495.380561050857</v>
      </c>
      <c r="C577" s="25">
        <v>-41863.392130147571</v>
      </c>
      <c r="D577" s="25">
        <v>-19553.300832660261</v>
      </c>
      <c r="E577" s="25">
        <v>1688.6066056412001</v>
      </c>
      <c r="F577" s="25">
        <v>-9767.2942038842211</v>
      </c>
    </row>
    <row r="578" spans="1:6" x14ac:dyDescent="0.25">
      <c r="A578" s="60">
        <v>41925</v>
      </c>
      <c r="B578" s="61">
        <v>-69309.055548115837</v>
      </c>
      <c r="C578" s="25">
        <v>-41614.934599568871</v>
      </c>
      <c r="D578" s="25">
        <v>-19693.33388604327</v>
      </c>
      <c r="E578" s="25">
        <v>1688.6066056412001</v>
      </c>
      <c r="F578" s="25">
        <v>-9689.3936681448886</v>
      </c>
    </row>
    <row r="579" spans="1:6" x14ac:dyDescent="0.25">
      <c r="A579" s="60">
        <v>41926</v>
      </c>
      <c r="B579" s="61">
        <v>-69269.079236415797</v>
      </c>
      <c r="C579" s="25">
        <v>-41426.145435116756</v>
      </c>
      <c r="D579" s="25">
        <v>-19724.43569000487</v>
      </c>
      <c r="E579" s="25">
        <v>1688.6066056412001</v>
      </c>
      <c r="F579" s="25">
        <v>-9807.1047169353769</v>
      </c>
    </row>
    <row r="580" spans="1:6" x14ac:dyDescent="0.25">
      <c r="A580" s="60">
        <v>41927</v>
      </c>
      <c r="B580" s="61">
        <v>-69029.845224711811</v>
      </c>
      <c r="C580" s="25">
        <v>-41414.873286061476</v>
      </c>
      <c r="D580" s="25">
        <v>-19565.180739485673</v>
      </c>
      <c r="E580" s="25">
        <v>1688.6066056412001</v>
      </c>
      <c r="F580" s="25">
        <v>-9738.3978048058652</v>
      </c>
    </row>
    <row r="581" spans="1:6" x14ac:dyDescent="0.25">
      <c r="A581" s="60">
        <v>41928</v>
      </c>
      <c r="B581" s="61">
        <v>-69410.592736583785</v>
      </c>
      <c r="C581" s="25">
        <v>-41663.437330875757</v>
      </c>
      <c r="D581" s="25">
        <v>-19464.139776244276</v>
      </c>
      <c r="E581" s="25">
        <v>1688.6066056412001</v>
      </c>
      <c r="F581" s="25">
        <v>-9971.6222351049546</v>
      </c>
    </row>
    <row r="582" spans="1:6" x14ac:dyDescent="0.25">
      <c r="A582" s="60">
        <v>41929</v>
      </c>
      <c r="B582" s="61">
        <v>-69274.887843759992</v>
      </c>
      <c r="C582" s="25">
        <v>-41445.298862595264</v>
      </c>
      <c r="D582" s="25">
        <v>-19560.238357511676</v>
      </c>
      <c r="E582" s="25">
        <v>1688.6066056412001</v>
      </c>
      <c r="F582" s="25">
        <v>-9957.9572292942448</v>
      </c>
    </row>
    <row r="583" spans="1:6" x14ac:dyDescent="0.25">
      <c r="A583" s="60">
        <v>41932</v>
      </c>
      <c r="B583" s="61">
        <v>-69174.451771174368</v>
      </c>
      <c r="C583" s="25">
        <v>-41745.115515830774</v>
      </c>
      <c r="D583" s="25">
        <v>-19211.847147780289</v>
      </c>
      <c r="E583" s="25">
        <v>1688.6066056412001</v>
      </c>
      <c r="F583" s="25">
        <v>-9906.0957132045132</v>
      </c>
    </row>
    <row r="584" spans="1:6" x14ac:dyDescent="0.25">
      <c r="A584" s="60">
        <v>41933</v>
      </c>
      <c r="B584" s="61">
        <v>-69538.883641853725</v>
      </c>
      <c r="C584" s="25">
        <v>-42191.055839092471</v>
      </c>
      <c r="D584" s="25">
        <v>-19043.153743832892</v>
      </c>
      <c r="E584" s="25">
        <v>1688.6066056412001</v>
      </c>
      <c r="F584" s="25">
        <v>-9993.2806645695564</v>
      </c>
    </row>
    <row r="585" spans="1:6" x14ac:dyDescent="0.25">
      <c r="A585" s="60">
        <v>41934</v>
      </c>
      <c r="B585" s="61">
        <v>-69347.27223904524</v>
      </c>
      <c r="C585" s="25">
        <v>-42297.727650595152</v>
      </c>
      <c r="D585" s="25">
        <v>-18779.478946255691</v>
      </c>
      <c r="E585" s="25">
        <v>1688.6066056412001</v>
      </c>
      <c r="F585" s="25">
        <v>-9958.6722478355932</v>
      </c>
    </row>
    <row r="586" spans="1:6" x14ac:dyDescent="0.25">
      <c r="A586" s="60">
        <v>41935</v>
      </c>
      <c r="B586" s="61">
        <v>-69349.724843662189</v>
      </c>
      <c r="C586" s="25">
        <v>-42598.700611369663</v>
      </c>
      <c r="D586" s="25">
        <v>-18609.569234969294</v>
      </c>
      <c r="E586" s="25">
        <v>1688.6066056412001</v>
      </c>
      <c r="F586" s="25">
        <v>-9830.0616029644298</v>
      </c>
    </row>
    <row r="587" spans="1:6" x14ac:dyDescent="0.25">
      <c r="A587" s="60">
        <v>41936</v>
      </c>
      <c r="B587" s="61">
        <v>-69434.899072404121</v>
      </c>
      <c r="C587" s="25">
        <v>-42394.473718562964</v>
      </c>
      <c r="D587" s="25">
        <v>-18995.1846934315</v>
      </c>
      <c r="E587" s="25">
        <v>1688.6066056412001</v>
      </c>
      <c r="F587" s="25">
        <v>-9733.8472660508705</v>
      </c>
    </row>
    <row r="588" spans="1:6" x14ac:dyDescent="0.25">
      <c r="A588" s="60">
        <v>41939</v>
      </c>
      <c r="B588" s="61">
        <v>-69351.360616658174</v>
      </c>
      <c r="C588" s="25">
        <v>-42431.579532390278</v>
      </c>
      <c r="D588" s="25">
        <v>-18888.378456252703</v>
      </c>
      <c r="E588" s="25">
        <v>1688.6066056412001</v>
      </c>
      <c r="F588" s="25">
        <v>-9720.0092336563885</v>
      </c>
    </row>
    <row r="589" spans="1:6" x14ac:dyDescent="0.25">
      <c r="A589" s="60">
        <v>41940</v>
      </c>
      <c r="B589" s="61">
        <v>-69306.551124598016</v>
      </c>
      <c r="C589" s="25">
        <v>-40991.686965552559</v>
      </c>
      <c r="D589" s="25">
        <v>-20304.603548381911</v>
      </c>
      <c r="E589" s="25">
        <v>1688.6066056412001</v>
      </c>
      <c r="F589" s="25">
        <v>-9698.8672163047504</v>
      </c>
    </row>
    <row r="590" spans="1:6" x14ac:dyDescent="0.25">
      <c r="A590" s="60">
        <v>41941</v>
      </c>
      <c r="B590" s="61">
        <v>-69303.175383408787</v>
      </c>
      <c r="C590" s="25">
        <v>-42194.445877635873</v>
      </c>
      <c r="D590" s="25">
        <v>-19030.09025709251</v>
      </c>
      <c r="E590" s="25">
        <v>1688.6066056412001</v>
      </c>
      <c r="F590" s="25">
        <v>-9767.245854321618</v>
      </c>
    </row>
    <row r="591" spans="1:6" x14ac:dyDescent="0.25">
      <c r="A591" s="60">
        <v>41942</v>
      </c>
      <c r="B591" s="61">
        <v>-69108.267323218912</v>
      </c>
      <c r="C591" s="25">
        <v>-41899.901904848732</v>
      </c>
      <c r="D591" s="25">
        <v>-19400.50649156751</v>
      </c>
      <c r="E591" s="25">
        <v>1688.6066056412001</v>
      </c>
      <c r="F591" s="25">
        <v>-9496.4655324438863</v>
      </c>
    </row>
    <row r="592" spans="1:6" x14ac:dyDescent="0.25">
      <c r="A592" s="60">
        <v>41943</v>
      </c>
      <c r="B592" s="61">
        <v>-68916.057885444578</v>
      </c>
      <c r="C592" s="25">
        <v>-40838.065709731833</v>
      </c>
      <c r="D592" s="25">
        <v>-20409.876567855114</v>
      </c>
      <c r="E592" s="25">
        <v>1689.3304235864</v>
      </c>
      <c r="F592" s="25">
        <v>-9357.446031444033</v>
      </c>
    </row>
    <row r="593" spans="1:7" x14ac:dyDescent="0.25">
      <c r="A593" s="60">
        <v>41947</v>
      </c>
      <c r="B593" s="61">
        <v>-68376.682906354923</v>
      </c>
      <c r="C593" s="25">
        <v>-40141.038475394198</v>
      </c>
      <c r="D593" s="25">
        <v>-20898.866338766726</v>
      </c>
      <c r="E593" s="25">
        <v>1689.3304235864</v>
      </c>
      <c r="F593" s="25">
        <v>-9026.1085157804027</v>
      </c>
    </row>
    <row r="594" spans="1:7" x14ac:dyDescent="0.25">
      <c r="A594" s="60">
        <v>41948</v>
      </c>
      <c r="B594" s="61">
        <v>-68216.287968653254</v>
      </c>
      <c r="C594" s="25">
        <v>-39377.816869852082</v>
      </c>
      <c r="D594" s="25">
        <v>-21509.557918212533</v>
      </c>
      <c r="E594" s="25">
        <v>1689.3304235864</v>
      </c>
      <c r="F594" s="25">
        <v>-9018.2436041750334</v>
      </c>
    </row>
    <row r="595" spans="1:7" x14ac:dyDescent="0.25">
      <c r="A595" s="60">
        <v>41949</v>
      </c>
      <c r="B595" s="61">
        <v>-67934.161404181126</v>
      </c>
      <c r="C595" s="25">
        <v>-39275.067750479597</v>
      </c>
      <c r="D595" s="25">
        <v>-21649.177849757529</v>
      </c>
      <c r="E595" s="25">
        <v>1689.3304235864</v>
      </c>
      <c r="F595" s="25">
        <v>-8699.2462275303969</v>
      </c>
    </row>
    <row r="596" spans="1:7" x14ac:dyDescent="0.25">
      <c r="A596" s="60">
        <v>41950</v>
      </c>
      <c r="B596" s="61">
        <v>-69566.256045752147</v>
      </c>
      <c r="C596" s="25">
        <v>-40853.320503888863</v>
      </c>
      <c r="D596" s="25">
        <v>-21720.352640686539</v>
      </c>
      <c r="E596" s="25">
        <v>1689.3304235864</v>
      </c>
      <c r="F596" s="25">
        <v>-8681.913324763158</v>
      </c>
    </row>
    <row r="597" spans="1:7" x14ac:dyDescent="0.25">
      <c r="A597" s="60">
        <v>41953</v>
      </c>
      <c r="B597" s="61">
        <v>-69376.23052431774</v>
      </c>
      <c r="C597" s="25">
        <v>-40709.437164600742</v>
      </c>
      <c r="D597" s="25">
        <v>-21358.362383733544</v>
      </c>
      <c r="E597" s="25">
        <v>1689.3304235864</v>
      </c>
      <c r="F597" s="25">
        <v>-8997.7613995698448</v>
      </c>
      <c r="G597" s="25"/>
    </row>
    <row r="598" spans="1:7" x14ac:dyDescent="0.25">
      <c r="A598" s="60">
        <v>41954</v>
      </c>
      <c r="B598" s="61">
        <v>-69195.600992635824</v>
      </c>
      <c r="C598" s="25">
        <v>-40488.459756196135</v>
      </c>
      <c r="D598" s="25">
        <v>-21611.997750937815</v>
      </c>
      <c r="E598" s="25">
        <v>1689.3304235864</v>
      </c>
      <c r="F598" s="25">
        <v>-8784.4739090882704</v>
      </c>
    </row>
    <row r="599" spans="1:7" x14ac:dyDescent="0.25">
      <c r="A599" s="60">
        <v>41955</v>
      </c>
      <c r="B599" s="61">
        <v>-69280.67798617584</v>
      </c>
      <c r="C599" s="25">
        <v>-40364.801781986527</v>
      </c>
      <c r="D599" s="25">
        <v>-21584.694276347687</v>
      </c>
      <c r="E599" s="25">
        <v>1689.3304235864</v>
      </c>
      <c r="F599" s="25">
        <v>-9020.5123514280294</v>
      </c>
    </row>
    <row r="600" spans="1:7" x14ac:dyDescent="0.25">
      <c r="A600" s="60">
        <v>41956</v>
      </c>
      <c r="B600" s="61">
        <v>-69055.432342705433</v>
      </c>
      <c r="C600" s="25">
        <v>-40209.019860551904</v>
      </c>
      <c r="D600" s="25">
        <v>-21627.795294661366</v>
      </c>
      <c r="E600" s="25">
        <v>1689.3304235864</v>
      </c>
      <c r="F600" s="25">
        <v>-8907.9476110785854</v>
      </c>
    </row>
    <row r="601" spans="1:7" x14ac:dyDescent="0.25">
      <c r="A601" s="60">
        <v>41957</v>
      </c>
      <c r="B601" s="61">
        <v>-69163.427839991054</v>
      </c>
      <c r="C601" s="25">
        <v>-40436.973738816472</v>
      </c>
      <c r="D601" s="25">
        <v>-21468.576601319837</v>
      </c>
      <c r="E601" s="25">
        <v>1689.3304235864</v>
      </c>
      <c r="F601" s="25">
        <v>-8947.2079234411467</v>
      </c>
    </row>
    <row r="602" spans="1:7" x14ac:dyDescent="0.25">
      <c r="A602" s="60">
        <v>41960</v>
      </c>
      <c r="B602" s="61">
        <v>-69295.316241696491</v>
      </c>
      <c r="C602" s="25">
        <v>-40266.93457936302</v>
      </c>
      <c r="D602" s="25">
        <v>-21434.961121013246</v>
      </c>
      <c r="E602" s="25">
        <v>1689.3304235864</v>
      </c>
      <c r="F602" s="25">
        <v>-9282.7509649066196</v>
      </c>
    </row>
    <row r="603" spans="1:7" x14ac:dyDescent="0.25">
      <c r="A603" s="60">
        <v>41961</v>
      </c>
      <c r="B603" s="61">
        <v>-69255.887429885435</v>
      </c>
      <c r="C603" s="25">
        <v>-40635.042442071783</v>
      </c>
      <c r="D603" s="25">
        <v>-21147.716121142123</v>
      </c>
      <c r="E603" s="25">
        <v>1689.3304235864</v>
      </c>
      <c r="F603" s="25">
        <v>-9162.4592902579279</v>
      </c>
    </row>
    <row r="604" spans="1:7" x14ac:dyDescent="0.25">
      <c r="A604" s="60">
        <v>41962</v>
      </c>
      <c r="B604" s="61">
        <v>-69527.088882310054</v>
      </c>
      <c r="C604" s="25">
        <v>-40880.152847028978</v>
      </c>
      <c r="D604" s="25">
        <v>-21001.985649972594</v>
      </c>
      <c r="E604" s="25">
        <v>1689.3304235864</v>
      </c>
      <c r="F604" s="25">
        <v>-9334.2808088948823</v>
      </c>
    </row>
    <row r="605" spans="1:7" x14ac:dyDescent="0.25">
      <c r="A605" s="60">
        <v>41963</v>
      </c>
      <c r="B605" s="61">
        <v>-69466.861097033252</v>
      </c>
      <c r="C605" s="25">
        <v>-41023.586330289756</v>
      </c>
      <c r="D605" s="25">
        <v>-20912.974228705465</v>
      </c>
      <c r="E605" s="25">
        <v>1689.3304235864</v>
      </c>
      <c r="F605" s="25">
        <v>-9219.6309616244416</v>
      </c>
    </row>
    <row r="606" spans="1:7" x14ac:dyDescent="0.25">
      <c r="A606" s="60">
        <v>41964</v>
      </c>
      <c r="B606" s="61">
        <v>-69520.564248896088</v>
      </c>
      <c r="C606" s="25">
        <v>-40894.722399653547</v>
      </c>
      <c r="D606" s="25">
        <v>-21248.595486463932</v>
      </c>
      <c r="E606" s="25">
        <v>1689.3304235864</v>
      </c>
      <c r="F606" s="25">
        <v>-9066.5767863650017</v>
      </c>
    </row>
    <row r="607" spans="1:7" x14ac:dyDescent="0.25">
      <c r="A607" s="60">
        <v>41967</v>
      </c>
      <c r="B607" s="61">
        <v>-69263.433718614499</v>
      </c>
      <c r="C607" s="25">
        <v>-40766.501399368266</v>
      </c>
      <c r="D607" s="25">
        <v>-21169.647805955949</v>
      </c>
      <c r="E607" s="25">
        <v>1689.3304235864</v>
      </c>
      <c r="F607" s="25">
        <v>-9016.6149368766764</v>
      </c>
    </row>
    <row r="608" spans="1:7" x14ac:dyDescent="0.25">
      <c r="A608" s="60">
        <v>41968</v>
      </c>
      <c r="B608" s="61">
        <v>-69148.068902878935</v>
      </c>
      <c r="C608" s="25">
        <v>-40823.859922065654</v>
      </c>
      <c r="D608" s="25">
        <v>-21007.636180114023</v>
      </c>
      <c r="E608" s="25">
        <v>1689.3304235864</v>
      </c>
      <c r="F608" s="25">
        <v>-9005.9032242856611</v>
      </c>
    </row>
    <row r="609" spans="1:6" x14ac:dyDescent="0.25">
      <c r="A609" s="60">
        <v>41969</v>
      </c>
      <c r="B609" s="61">
        <v>-68828.261180851521</v>
      </c>
      <c r="C609" s="25">
        <v>-40689.512695555408</v>
      </c>
      <c r="D609" s="25">
        <v>-20788.816360753899</v>
      </c>
      <c r="E609" s="25">
        <v>1689.3304235864</v>
      </c>
      <c r="F609" s="25">
        <v>-9039.2625481286195</v>
      </c>
    </row>
    <row r="610" spans="1:6" x14ac:dyDescent="0.25">
      <c r="A610" s="60">
        <v>41970</v>
      </c>
      <c r="B610" s="61">
        <v>-68987.186632274883</v>
      </c>
      <c r="C610" s="25">
        <v>-39274.00047483341</v>
      </c>
      <c r="D610" s="25">
        <v>-22319.346373890767</v>
      </c>
      <c r="E610" s="25">
        <v>1689.3304235864</v>
      </c>
      <c r="F610" s="25">
        <v>-9083.170207137111</v>
      </c>
    </row>
    <row r="611" spans="1:6" x14ac:dyDescent="0.25">
      <c r="A611" s="60">
        <v>41971</v>
      </c>
      <c r="B611" s="61">
        <v>-68511.081671989712</v>
      </c>
      <c r="C611" s="25">
        <v>-40093.649966347883</v>
      </c>
      <c r="D611" s="25">
        <v>-21114.521470602846</v>
      </c>
      <c r="E611" s="25">
        <v>1689.5423796132</v>
      </c>
      <c r="F611" s="25">
        <v>-8992.4526146521912</v>
      </c>
    </row>
    <row r="612" spans="1:6" x14ac:dyDescent="0.25">
      <c r="A612" s="60">
        <v>41974</v>
      </c>
      <c r="B612" s="61">
        <v>-67775.263283867142</v>
      </c>
      <c r="C612" s="25">
        <v>-38439.135716843732</v>
      </c>
      <c r="D612" s="25">
        <v>-22316.968059381616</v>
      </c>
      <c r="E612" s="25">
        <v>1689.5423796132</v>
      </c>
      <c r="F612" s="25">
        <v>-8708.7018872549852</v>
      </c>
    </row>
    <row r="613" spans="1:6" x14ac:dyDescent="0.25">
      <c r="A613" s="60">
        <v>41975</v>
      </c>
      <c r="B613" s="61">
        <v>-68266.379768460771</v>
      </c>
      <c r="C613" s="25">
        <v>-38300.4179249066</v>
      </c>
      <c r="D613" s="25">
        <v>-22463.847906943036</v>
      </c>
      <c r="E613" s="25">
        <v>1689.5423796132</v>
      </c>
      <c r="F613" s="25">
        <v>-9191.6563162243292</v>
      </c>
    </row>
    <row r="614" spans="1:6" x14ac:dyDescent="0.25">
      <c r="A614" s="60">
        <v>41976</v>
      </c>
      <c r="B614" s="61">
        <v>-67899.335179378919</v>
      </c>
      <c r="C614" s="25">
        <v>-38042.214989070664</v>
      </c>
      <c r="D614" s="25">
        <v>-22642.206857845867</v>
      </c>
      <c r="E614" s="25">
        <v>1689.5423796132</v>
      </c>
      <c r="F614" s="25">
        <v>-8904.4557120755744</v>
      </c>
    </row>
    <row r="615" spans="1:6" x14ac:dyDescent="0.25">
      <c r="A615" s="60">
        <v>41977</v>
      </c>
      <c r="B615" s="61">
        <v>-67948.201865059629</v>
      </c>
      <c r="C615" s="25">
        <v>-37372.317499591314</v>
      </c>
      <c r="D615" s="25">
        <v>-23334.904116279104</v>
      </c>
      <c r="E615" s="25">
        <v>1689.5423796132</v>
      </c>
      <c r="F615" s="25">
        <v>-8930.5226288024187</v>
      </c>
    </row>
    <row r="616" spans="1:6" x14ac:dyDescent="0.25">
      <c r="A616" s="60">
        <v>41978</v>
      </c>
      <c r="B616" s="61">
        <v>-67590.029234539761</v>
      </c>
      <c r="C616" s="25">
        <v>-36563.588359174966</v>
      </c>
      <c r="D616" s="25">
        <v>-23771.311133762731</v>
      </c>
      <c r="E616" s="25">
        <v>1689.5423796132</v>
      </c>
      <c r="F616" s="25">
        <v>-8944.6721212152643</v>
      </c>
    </row>
    <row r="617" spans="1:6" x14ac:dyDescent="0.25">
      <c r="A617" s="60">
        <v>41981</v>
      </c>
      <c r="B617" s="61">
        <v>-66752.740313935952</v>
      </c>
      <c r="C617" s="25">
        <v>-36241.252424977334</v>
      </c>
      <c r="D617" s="25">
        <v>-23501.482558474818</v>
      </c>
      <c r="E617" s="25">
        <v>1689.5423796132</v>
      </c>
      <c r="F617" s="25">
        <v>-8699.5477100969965</v>
      </c>
    </row>
    <row r="618" spans="1:6" x14ac:dyDescent="0.25">
      <c r="A618" s="60">
        <v>41982</v>
      </c>
      <c r="B618" s="61">
        <v>-66374.186004525953</v>
      </c>
      <c r="C618" s="25">
        <v>-36189.887420133979</v>
      </c>
      <c r="D618" s="25">
        <v>-23054.191548500243</v>
      </c>
      <c r="E618" s="25">
        <v>1689.5423796132</v>
      </c>
      <c r="F618" s="25">
        <v>-8819.6494155049422</v>
      </c>
    </row>
    <row r="619" spans="1:6" x14ac:dyDescent="0.25">
      <c r="A619" s="60">
        <v>41983</v>
      </c>
      <c r="B619" s="61">
        <v>-66540.17311434065</v>
      </c>
      <c r="C619" s="25">
        <v>-36557.279915246661</v>
      </c>
      <c r="D619" s="25">
        <v>-22546.157473012863</v>
      </c>
      <c r="E619" s="25">
        <v>1689.5423796132</v>
      </c>
      <c r="F619" s="25">
        <v>-9126.278105694335</v>
      </c>
    </row>
    <row r="620" spans="1:6" x14ac:dyDescent="0.25">
      <c r="A620" s="60">
        <v>41984</v>
      </c>
      <c r="B620" s="61">
        <v>-67888.177307666338</v>
      </c>
      <c r="C620" s="25">
        <v>-37584.055609498471</v>
      </c>
      <c r="D620" s="25">
        <v>-22817.948785544271</v>
      </c>
      <c r="E620" s="25">
        <v>1689.5423796132</v>
      </c>
      <c r="F620" s="25">
        <v>-9175.715292236795</v>
      </c>
    </row>
    <row r="621" spans="1:6" x14ac:dyDescent="0.25">
      <c r="A621" s="60">
        <v>41985</v>
      </c>
      <c r="B621" s="61">
        <v>-67861.370606915589</v>
      </c>
      <c r="C621" s="25">
        <v>-37113.446067949277</v>
      </c>
      <c r="D621" s="25">
        <v>-23367.218534037071</v>
      </c>
      <c r="E621" s="25">
        <v>1689.5423796132</v>
      </c>
      <c r="F621" s="25">
        <v>-9070.2483845424504</v>
      </c>
    </row>
    <row r="622" spans="1:6" x14ac:dyDescent="0.25">
      <c r="A622" s="60">
        <v>41988</v>
      </c>
      <c r="B622" s="61">
        <v>-67019.27279527302</v>
      </c>
      <c r="C622" s="25">
        <v>-36189.073983593335</v>
      </c>
      <c r="D622" s="25">
        <v>-23413.077755338079</v>
      </c>
      <c r="E622" s="25">
        <v>1689.5423796132</v>
      </c>
      <c r="F622" s="25">
        <v>-9106.6634359548189</v>
      </c>
    </row>
    <row r="623" spans="1:6" x14ac:dyDescent="0.25">
      <c r="A623" s="60">
        <v>41989</v>
      </c>
      <c r="B623" s="61">
        <v>-65729.11046586273</v>
      </c>
      <c r="C623" s="25">
        <v>-36432.649433232356</v>
      </c>
      <c r="D623" s="25">
        <v>-22152.823727253286</v>
      </c>
      <c r="E623" s="25">
        <v>1689.5423796132</v>
      </c>
      <c r="F623" s="25">
        <v>-8833.1796849902967</v>
      </c>
    </row>
    <row r="624" spans="1:6" x14ac:dyDescent="0.25">
      <c r="A624" s="60">
        <v>41990</v>
      </c>
      <c r="B624" s="61">
        <v>-65633.775262838157</v>
      </c>
      <c r="C624" s="25">
        <v>-36539.401607553977</v>
      </c>
      <c r="D624" s="25">
        <v>-21917.219500539682</v>
      </c>
      <c r="E624" s="25">
        <v>1689.5423796132</v>
      </c>
      <c r="F624" s="25">
        <v>-8866.6965343576921</v>
      </c>
    </row>
    <row r="625" spans="1:256" x14ac:dyDescent="0.25">
      <c r="A625" s="60">
        <v>41991</v>
      </c>
      <c r="B625" s="61">
        <v>-63177.405535553378</v>
      </c>
      <c r="C625" s="25">
        <v>-33742.035739574203</v>
      </c>
      <c r="D625" s="25">
        <v>-22450.85865282789</v>
      </c>
      <c r="E625" s="25">
        <v>1689.5423796132</v>
      </c>
      <c r="F625" s="25">
        <v>-8674.0535227644887</v>
      </c>
    </row>
    <row r="626" spans="1:256" x14ac:dyDescent="0.25">
      <c r="A626" s="60">
        <v>41992</v>
      </c>
      <c r="B626" s="61">
        <v>-62908.755600060591</v>
      </c>
      <c r="C626" s="25">
        <v>-32928.734253367424</v>
      </c>
      <c r="D626" s="25">
        <v>-22989.964252434693</v>
      </c>
      <c r="E626" s="25">
        <v>1689.5423796132</v>
      </c>
      <c r="F626" s="25">
        <v>-8679.5994738716836</v>
      </c>
    </row>
    <row r="627" spans="1:256" x14ac:dyDescent="0.25">
      <c r="A627" s="60">
        <v>41995</v>
      </c>
      <c r="B627" s="61">
        <v>-62393.248879120103</v>
      </c>
      <c r="C627" s="25">
        <v>-32391.543213999732</v>
      </c>
      <c r="D627" s="25">
        <v>-23033.995114948706</v>
      </c>
      <c r="E627" s="25">
        <v>1689.5423796132</v>
      </c>
      <c r="F627" s="25">
        <v>-8657.2529297848741</v>
      </c>
    </row>
    <row r="628" spans="1:256" x14ac:dyDescent="0.25">
      <c r="A628" s="60">
        <v>41996</v>
      </c>
      <c r="B628" s="61">
        <v>-62332.319204142565</v>
      </c>
      <c r="C628" s="25">
        <v>-32311.68273561079</v>
      </c>
      <c r="D628" s="25">
        <v>-23235.703587781099</v>
      </c>
      <c r="E628" s="25">
        <v>1689.5423796132</v>
      </c>
      <c r="F628" s="25">
        <v>-8474.4752603638717</v>
      </c>
    </row>
    <row r="629" spans="1:256" x14ac:dyDescent="0.25">
      <c r="A629" s="60">
        <v>41997</v>
      </c>
      <c r="B629" s="61">
        <v>-62219.163363057363</v>
      </c>
      <c r="C629" s="25">
        <v>-30731.33106220144</v>
      </c>
      <c r="D629" s="25">
        <v>-24765.318239895299</v>
      </c>
      <c r="E629" s="25">
        <v>1689.5423796132</v>
      </c>
      <c r="F629" s="25">
        <v>-8412.0564405738278</v>
      </c>
    </row>
    <row r="630" spans="1:256" x14ac:dyDescent="0.25">
      <c r="A630" s="60">
        <v>41999</v>
      </c>
      <c r="B630" s="61">
        <v>-61882.029629740398</v>
      </c>
      <c r="C630" s="25">
        <v>-31315.305535529955</v>
      </c>
      <c r="D630" s="25">
        <v>-23811.292594445913</v>
      </c>
      <c r="E630" s="25">
        <v>1689.5423796132</v>
      </c>
      <c r="F630" s="25">
        <v>-8444.9738793777396</v>
      </c>
    </row>
    <row r="631" spans="1:256" x14ac:dyDescent="0.25">
      <c r="A631" s="60">
        <v>42002</v>
      </c>
      <c r="B631" s="61">
        <v>-62025.401353563313</v>
      </c>
      <c r="C631" s="25">
        <v>-30669.796456225722</v>
      </c>
      <c r="D631" s="25">
        <v>-24308.746758417525</v>
      </c>
      <c r="E631" s="25">
        <v>1689.5423796132</v>
      </c>
      <c r="F631" s="25">
        <v>-8736.4005185332699</v>
      </c>
    </row>
    <row r="632" spans="1:256" x14ac:dyDescent="0.25">
      <c r="A632" s="60">
        <v>42003</v>
      </c>
      <c r="B632" s="61">
        <v>-62085.045769031705</v>
      </c>
      <c r="C632" s="25">
        <v>-29755.036737289327</v>
      </c>
      <c r="D632" s="25">
        <v>-25498.269279554919</v>
      </c>
      <c r="E632" s="25">
        <v>1689.5423796132</v>
      </c>
      <c r="F632" s="25">
        <v>-8521.2821318006572</v>
      </c>
    </row>
    <row r="633" spans="1:256" x14ac:dyDescent="0.25">
      <c r="A633" s="63">
        <v>42004</v>
      </c>
      <c r="B633" s="62">
        <v>-62371.181571876186</v>
      </c>
      <c r="C633" s="49">
        <v>-29328.917938571394</v>
      </c>
      <c r="D633" s="49">
        <v>-26002.072435701524</v>
      </c>
      <c r="E633" s="49">
        <v>1689.4308878062</v>
      </c>
      <c r="F633" s="49">
        <v>-8729.6220854094754</v>
      </c>
      <c r="G633" s="63"/>
      <c r="H633" s="49"/>
      <c r="I633" s="49"/>
      <c r="J633" s="49"/>
      <c r="K633" s="49"/>
      <c r="L633" s="49"/>
      <c r="M633" s="63"/>
      <c r="N633" s="49"/>
      <c r="O633" s="49"/>
      <c r="P633" s="49"/>
      <c r="Q633" s="49"/>
      <c r="R633" s="49"/>
      <c r="S633" s="63"/>
      <c r="T633" s="49"/>
      <c r="U633" s="49"/>
      <c r="V633" s="49"/>
      <c r="W633" s="49"/>
      <c r="X633" s="49"/>
      <c r="Y633" s="63"/>
      <c r="Z633" s="49"/>
      <c r="AA633" s="49"/>
      <c r="AB633" s="49"/>
      <c r="AC633" s="49"/>
      <c r="AD633" s="49"/>
      <c r="AE633" s="63"/>
      <c r="AF633" s="49"/>
      <c r="AG633" s="49"/>
      <c r="AH633" s="49"/>
      <c r="AI633" s="49"/>
      <c r="AJ633" s="49"/>
      <c r="AK633" s="63"/>
      <c r="AL633" s="49"/>
      <c r="AM633" s="49"/>
      <c r="AN633" s="49"/>
      <c r="AO633" s="49"/>
      <c r="AP633" s="49"/>
      <c r="AQ633" s="63"/>
      <c r="AR633" s="49"/>
      <c r="AS633" s="49"/>
      <c r="AT633" s="49"/>
      <c r="AU633" s="49"/>
      <c r="AV633" s="49"/>
      <c r="AW633" s="63"/>
      <c r="AX633" s="49"/>
      <c r="AY633" s="49"/>
      <c r="AZ633" s="49"/>
      <c r="BA633" s="49"/>
      <c r="BB633" s="49"/>
      <c r="BC633" s="63"/>
      <c r="BD633" s="49"/>
      <c r="BE633" s="49"/>
      <c r="BF633" s="49"/>
      <c r="BG633" s="49"/>
      <c r="BH633" s="49"/>
      <c r="BI633" s="63"/>
      <c r="BJ633" s="49"/>
      <c r="BK633" s="49"/>
      <c r="BL633" s="49"/>
      <c r="BM633" s="49"/>
      <c r="BN633" s="49"/>
      <c r="BO633" s="63"/>
      <c r="BP633" s="49"/>
      <c r="BQ633" s="49"/>
      <c r="BR633" s="49"/>
      <c r="BS633" s="49"/>
      <c r="BT633" s="49"/>
      <c r="BU633" s="63"/>
      <c r="BV633" s="49"/>
      <c r="BW633" s="49"/>
      <c r="BX633" s="49"/>
      <c r="BY633" s="49"/>
      <c r="BZ633" s="49"/>
      <c r="CA633" s="63"/>
      <c r="CB633" s="49"/>
      <c r="CC633" s="49"/>
      <c r="CD633" s="49"/>
      <c r="CE633" s="49"/>
      <c r="CF633" s="49"/>
      <c r="CG633" s="63"/>
      <c r="CH633" s="49"/>
      <c r="CI633" s="49"/>
      <c r="CJ633" s="49"/>
      <c r="CK633" s="49"/>
      <c r="CL633" s="49"/>
      <c r="CM633" s="63"/>
      <c r="CN633" s="49"/>
      <c r="CO633" s="49"/>
      <c r="CP633" s="49"/>
      <c r="CQ633" s="49"/>
      <c r="CR633" s="49"/>
      <c r="CS633" s="63"/>
      <c r="CT633" s="49"/>
      <c r="CU633" s="49"/>
      <c r="CV633" s="49"/>
      <c r="CW633" s="49"/>
      <c r="CX633" s="49"/>
      <c r="CY633" s="63"/>
      <c r="CZ633" s="49"/>
      <c r="DA633" s="49"/>
      <c r="DB633" s="49"/>
      <c r="DC633" s="49"/>
      <c r="DD633" s="49"/>
      <c r="DE633" s="63"/>
      <c r="DF633" s="49"/>
      <c r="DG633" s="49"/>
      <c r="DH633" s="49"/>
      <c r="DI633" s="49"/>
      <c r="DJ633" s="49"/>
      <c r="DK633" s="63"/>
      <c r="DL633" s="49"/>
      <c r="DM633" s="49"/>
      <c r="DN633" s="49"/>
      <c r="DO633" s="49"/>
      <c r="DP633" s="49"/>
      <c r="DQ633" s="63"/>
      <c r="DR633" s="49"/>
      <c r="DS633" s="49"/>
      <c r="DT633" s="49"/>
      <c r="DU633" s="49"/>
      <c r="DV633" s="49"/>
      <c r="DW633" s="63"/>
      <c r="DX633" s="49"/>
      <c r="DY633" s="49"/>
      <c r="DZ633" s="49"/>
      <c r="EA633" s="49"/>
      <c r="EB633" s="49"/>
      <c r="EC633" s="63"/>
      <c r="ED633" s="49"/>
      <c r="EE633" s="49"/>
      <c r="EF633" s="49"/>
      <c r="EG633" s="49"/>
      <c r="EH633" s="49"/>
      <c r="EI633" s="63"/>
      <c r="EJ633" s="49"/>
      <c r="EK633" s="49"/>
      <c r="EL633" s="49"/>
      <c r="EM633" s="49"/>
      <c r="EN633" s="49"/>
      <c r="EO633" s="63"/>
      <c r="EP633" s="49"/>
      <c r="EQ633" s="49"/>
      <c r="ER633" s="49"/>
      <c r="ES633" s="49"/>
      <c r="ET633" s="49"/>
      <c r="EU633" s="63"/>
      <c r="EV633" s="49"/>
      <c r="EW633" s="49"/>
      <c r="EX633" s="49"/>
      <c r="EY633" s="49"/>
      <c r="EZ633" s="49"/>
      <c r="FA633" s="63"/>
      <c r="FB633" s="49"/>
      <c r="FC633" s="49"/>
      <c r="FD633" s="49"/>
      <c r="FE633" s="49"/>
      <c r="FF633" s="49"/>
      <c r="FG633" s="63"/>
      <c r="FH633" s="49"/>
      <c r="FI633" s="49"/>
      <c r="FJ633" s="49"/>
      <c r="FK633" s="49"/>
      <c r="FL633" s="49"/>
      <c r="FM633" s="63"/>
      <c r="FN633" s="49"/>
      <c r="FO633" s="49"/>
      <c r="FP633" s="49"/>
      <c r="FQ633" s="49"/>
      <c r="FR633" s="49"/>
      <c r="FS633" s="63"/>
      <c r="FT633" s="49"/>
      <c r="FU633" s="49"/>
      <c r="FV633" s="49"/>
      <c r="FW633" s="49"/>
      <c r="FX633" s="49"/>
      <c r="FY633" s="63"/>
      <c r="FZ633" s="49"/>
      <c r="GA633" s="49"/>
      <c r="GB633" s="49"/>
      <c r="GC633" s="49"/>
      <c r="GD633" s="49"/>
      <c r="GE633" s="63"/>
      <c r="GF633" s="49"/>
      <c r="GG633" s="49"/>
      <c r="GH633" s="49"/>
      <c r="GI633" s="49"/>
      <c r="GJ633" s="49"/>
      <c r="GK633" s="63"/>
      <c r="GL633" s="49"/>
      <c r="GM633" s="49"/>
      <c r="GN633" s="49"/>
      <c r="GO633" s="49"/>
      <c r="GP633" s="49"/>
      <c r="GQ633" s="63"/>
      <c r="GR633" s="49"/>
      <c r="GS633" s="49"/>
      <c r="GT633" s="49"/>
      <c r="GU633" s="49"/>
      <c r="GV633" s="49"/>
      <c r="GW633" s="63"/>
      <c r="GX633" s="49"/>
      <c r="GY633" s="49"/>
      <c r="GZ633" s="49"/>
      <c r="HA633" s="49"/>
      <c r="HB633" s="49"/>
      <c r="HC633" s="63"/>
      <c r="HD633" s="49"/>
      <c r="HE633" s="49"/>
      <c r="HF633" s="49"/>
      <c r="HG633" s="49"/>
      <c r="HH633" s="49"/>
      <c r="HI633" s="63"/>
      <c r="HJ633" s="49"/>
      <c r="HK633" s="49"/>
      <c r="HL633" s="49"/>
      <c r="HM633" s="49"/>
      <c r="HN633" s="49"/>
      <c r="HO633" s="63"/>
      <c r="HP633" s="49"/>
      <c r="HQ633" s="49"/>
      <c r="HR633" s="49"/>
      <c r="HS633" s="49"/>
      <c r="HT633" s="49"/>
      <c r="HU633" s="63"/>
      <c r="HV633" s="49"/>
      <c r="HW633" s="49"/>
      <c r="HX633" s="49"/>
      <c r="HY633" s="49"/>
      <c r="HZ633" s="49"/>
      <c r="IA633" s="63"/>
      <c r="IB633" s="49"/>
      <c r="IC633" s="49"/>
      <c r="ID633" s="49"/>
      <c r="IE633" s="49"/>
      <c r="IF633" s="49"/>
      <c r="IG633" s="63"/>
      <c r="IH633" s="49"/>
      <c r="II633" s="49"/>
      <c r="IJ633" s="49"/>
      <c r="IK633" s="49"/>
      <c r="IL633" s="49"/>
      <c r="IM633" s="63"/>
      <c r="IN633" s="49"/>
      <c r="IO633" s="49"/>
      <c r="IP633" s="49"/>
      <c r="IQ633" s="49"/>
      <c r="IR633" s="49"/>
      <c r="IS633" s="63"/>
      <c r="IT633" s="49"/>
      <c r="IU633" s="49"/>
      <c r="IV633" s="49"/>
    </row>
    <row r="634" spans="1:256" x14ac:dyDescent="0.25">
      <c r="A634" s="60">
        <v>42006</v>
      </c>
      <c r="B634" s="61">
        <v>-61834.354265423448</v>
      </c>
      <c r="C634" s="25">
        <v>-28843.238504935893</v>
      </c>
      <c r="D634" s="25">
        <v>-26134.468882828936</v>
      </c>
      <c r="E634" s="25">
        <v>1689.4308878062</v>
      </c>
      <c r="F634" s="25">
        <v>-8546.07776546483</v>
      </c>
    </row>
    <row r="635" spans="1:256" x14ac:dyDescent="0.25">
      <c r="A635" s="60">
        <v>42009</v>
      </c>
      <c r="B635" s="61">
        <v>-61691.79899278521</v>
      </c>
      <c r="C635" s="25">
        <v>-28800.538405386204</v>
      </c>
      <c r="D635" s="25">
        <v>-26087.225483484443</v>
      </c>
      <c r="E635" s="25">
        <v>1689.4308878062</v>
      </c>
      <c r="F635" s="25">
        <v>-8493.4659917207609</v>
      </c>
    </row>
    <row r="636" spans="1:256" x14ac:dyDescent="0.25">
      <c r="A636" s="60">
        <v>42010</v>
      </c>
      <c r="B636" s="61">
        <v>-61640.254260867492</v>
      </c>
      <c r="C636" s="25">
        <v>-28618.706860689486</v>
      </c>
      <c r="D636" s="25">
        <v>-26113.728643965977</v>
      </c>
      <c r="E636" s="25">
        <v>1689.4308878062</v>
      </c>
      <c r="F636" s="25">
        <v>-8597.2496440182367</v>
      </c>
    </row>
    <row r="637" spans="1:256" x14ac:dyDescent="0.25">
      <c r="A637" s="60">
        <v>42011</v>
      </c>
      <c r="B637" s="61">
        <v>-61958.927526054707</v>
      </c>
      <c r="C637" s="25">
        <v>-28133.164854091749</v>
      </c>
      <c r="D637" s="25">
        <v>-26614.655564978297</v>
      </c>
      <c r="E637" s="25">
        <v>1689.4308878062</v>
      </c>
      <c r="F637" s="25">
        <v>-8900.5379947908641</v>
      </c>
    </row>
    <row r="638" spans="1:256" x14ac:dyDescent="0.25">
      <c r="A638" s="60">
        <v>42012</v>
      </c>
      <c r="B638" s="61">
        <v>-61877.33976587197</v>
      </c>
      <c r="C638" s="25">
        <v>-27957.215528025637</v>
      </c>
      <c r="D638" s="25">
        <v>-26792.986167201034</v>
      </c>
      <c r="E638" s="25">
        <v>1689.4308878062</v>
      </c>
      <c r="F638" s="25">
        <v>-8816.5689584514894</v>
      </c>
    </row>
    <row r="639" spans="1:256" x14ac:dyDescent="0.25">
      <c r="A639" s="60">
        <v>42013</v>
      </c>
      <c r="B639" s="61">
        <v>-63026.298526666382</v>
      </c>
      <c r="C639" s="25">
        <v>-29384.008921938101</v>
      </c>
      <c r="D639" s="25">
        <v>-26609.108294389367</v>
      </c>
      <c r="E639" s="25">
        <v>1689.4308878062</v>
      </c>
      <c r="F639" s="25">
        <v>-8722.6121981451179</v>
      </c>
    </row>
    <row r="640" spans="1:256" x14ac:dyDescent="0.25">
      <c r="A640" s="60">
        <v>42016</v>
      </c>
      <c r="B640" s="61">
        <v>-63027.803127202031</v>
      </c>
      <c r="C640" s="25">
        <v>-29516.001872645949</v>
      </c>
      <c r="D640" s="25">
        <v>-26298.478207901295</v>
      </c>
      <c r="E640" s="25">
        <v>1689.4308878062</v>
      </c>
      <c r="F640" s="25">
        <v>-8902.7539344609904</v>
      </c>
    </row>
    <row r="641" spans="1:6" x14ac:dyDescent="0.25">
      <c r="A641" s="60">
        <v>42017</v>
      </c>
      <c r="B641" s="61">
        <v>-63026.305429234191</v>
      </c>
      <c r="C641" s="25">
        <v>-29460.730502852039</v>
      </c>
      <c r="D641" s="25">
        <v>-26227.41294382649</v>
      </c>
      <c r="E641" s="25">
        <v>1689.4308878062</v>
      </c>
      <c r="F641" s="25">
        <v>-9027.5928703618665</v>
      </c>
    </row>
    <row r="642" spans="1:6" x14ac:dyDescent="0.25">
      <c r="A642" s="60">
        <v>42018</v>
      </c>
      <c r="B642" s="61">
        <v>-62938.418102338073</v>
      </c>
      <c r="C642" s="25">
        <v>-29353.376692808331</v>
      </c>
      <c r="D642" s="25">
        <v>-26306.054337344089</v>
      </c>
      <c r="E642" s="25">
        <v>1689.4308878062</v>
      </c>
      <c r="F642" s="25">
        <v>-8968.4179599918589</v>
      </c>
    </row>
    <row r="643" spans="1:6" x14ac:dyDescent="0.25">
      <c r="A643" s="60">
        <v>42019</v>
      </c>
      <c r="B643" s="61">
        <v>-62690.670818974555</v>
      </c>
      <c r="C643" s="25">
        <v>-29192.614393104621</v>
      </c>
      <c r="D643" s="25">
        <v>-26173.021023547088</v>
      </c>
      <c r="E643" s="25">
        <v>1689.4308878062</v>
      </c>
      <c r="F643" s="25">
        <v>-9014.4662901290521</v>
      </c>
    </row>
    <row r="644" spans="1:6" x14ac:dyDescent="0.25">
      <c r="A644" s="60">
        <v>42020</v>
      </c>
      <c r="B644" s="61">
        <v>-62924.15047741164</v>
      </c>
      <c r="C644" s="25">
        <v>-29403.72906918731</v>
      </c>
      <c r="D644" s="25">
        <v>-25694.340953460487</v>
      </c>
      <c r="E644" s="25">
        <v>1689.4308878062</v>
      </c>
      <c r="F644" s="25">
        <v>-9515.5113425700438</v>
      </c>
    </row>
    <row r="645" spans="1:6" x14ac:dyDescent="0.25">
      <c r="A645" s="60">
        <v>42023</v>
      </c>
      <c r="B645" s="61">
        <v>-63201.453277770866</v>
      </c>
      <c r="C645" s="25">
        <v>-29790.931908218172</v>
      </c>
      <c r="D645" s="25">
        <v>-25434.87321591048</v>
      </c>
      <c r="E645" s="25">
        <v>1689.4308878062</v>
      </c>
      <c r="F645" s="25">
        <v>-9665.0790414484254</v>
      </c>
    </row>
    <row r="646" spans="1:6" x14ac:dyDescent="0.25">
      <c r="A646" s="60">
        <v>42024</v>
      </c>
      <c r="B646" s="61">
        <v>-63213.805389519373</v>
      </c>
      <c r="C646" s="25">
        <v>-30419.244080546647</v>
      </c>
      <c r="D646" s="25">
        <v>-24745.923368141681</v>
      </c>
      <c r="E646" s="25">
        <v>1689.4308878062</v>
      </c>
      <c r="F646" s="25">
        <v>-9738.0688286372588</v>
      </c>
    </row>
    <row r="647" spans="1:6" x14ac:dyDescent="0.25">
      <c r="A647" s="60">
        <v>42025</v>
      </c>
      <c r="B647" s="61">
        <v>-63377.099073446268</v>
      </c>
      <c r="C647" s="25">
        <v>-30674.128311645734</v>
      </c>
      <c r="D647" s="25">
        <v>-24555.684827749075</v>
      </c>
      <c r="E647" s="25">
        <v>1689.4308878062</v>
      </c>
      <c r="F647" s="25">
        <v>-9836.716821857668</v>
      </c>
    </row>
    <row r="648" spans="1:6" x14ac:dyDescent="0.25">
      <c r="A648" s="60">
        <v>42027</v>
      </c>
      <c r="B648" s="61">
        <v>-63459.447585779664</v>
      </c>
      <c r="C648" s="25">
        <v>-31343.799947541509</v>
      </c>
      <c r="D648" s="25">
        <v>-24014.51182794234</v>
      </c>
      <c r="E648" s="25">
        <v>1689.4308878062</v>
      </c>
      <c r="F648" s="25">
        <v>-9790.5666981020131</v>
      </c>
    </row>
    <row r="649" spans="1:6" x14ac:dyDescent="0.25">
      <c r="A649" s="60">
        <v>42030</v>
      </c>
      <c r="B649" s="61">
        <v>-63094.060891574503</v>
      </c>
      <c r="C649" s="25">
        <v>-31440.093401505965</v>
      </c>
      <c r="D649" s="25">
        <v>-23905.39805133034</v>
      </c>
      <c r="E649" s="25">
        <v>1689.4308878062</v>
      </c>
      <c r="F649" s="25">
        <v>-9438.0003265444084</v>
      </c>
    </row>
    <row r="650" spans="1:6" x14ac:dyDescent="0.25">
      <c r="A650" s="60">
        <v>42031</v>
      </c>
      <c r="B650" s="61">
        <v>-63080.951667050052</v>
      </c>
      <c r="C650" s="25">
        <v>-31586.99951464426</v>
      </c>
      <c r="D650" s="25">
        <v>-23984.224510504799</v>
      </c>
      <c r="E650" s="25">
        <v>1689.4308878062</v>
      </c>
      <c r="F650" s="25">
        <v>-9199.1585297072015</v>
      </c>
    </row>
    <row r="651" spans="1:6" x14ac:dyDescent="0.25">
      <c r="A651" s="60">
        <v>42032</v>
      </c>
      <c r="B651" s="61">
        <v>-63475.310693693711</v>
      </c>
      <c r="C651" s="25">
        <v>-30499.871226319759</v>
      </c>
      <c r="D651" s="25">
        <v>-25204.203446517065</v>
      </c>
      <c r="E651" s="25">
        <v>1689.4308878062</v>
      </c>
      <c r="F651" s="25">
        <v>-9460.6669086630918</v>
      </c>
    </row>
    <row r="652" spans="1:6" x14ac:dyDescent="0.25">
      <c r="A652" s="60">
        <v>42033</v>
      </c>
      <c r="B652" s="61">
        <v>-63346.505099488953</v>
      </c>
      <c r="C652" s="25">
        <v>-31656.175364630239</v>
      </c>
      <c r="D652" s="25">
        <v>-24009.392985915729</v>
      </c>
      <c r="E652" s="25">
        <v>1689.4308878062</v>
      </c>
      <c r="F652" s="25">
        <v>-9370.3676367491862</v>
      </c>
    </row>
    <row r="653" spans="1:6" x14ac:dyDescent="0.25">
      <c r="A653" s="60">
        <v>42034</v>
      </c>
      <c r="B653" s="61">
        <v>-62991.898781180244</v>
      </c>
      <c r="C653" s="25">
        <v>-31461.852360015266</v>
      </c>
      <c r="D653" s="25">
        <v>-24107.923342944792</v>
      </c>
      <c r="E653" s="25">
        <v>1690.8228139795999</v>
      </c>
      <c r="F653" s="25">
        <v>-9112.9458921997757</v>
      </c>
    </row>
    <row r="654" spans="1:6" x14ac:dyDescent="0.25">
      <c r="A654" s="60">
        <v>42037</v>
      </c>
      <c r="B654" s="61">
        <v>-63228.025968997055</v>
      </c>
      <c r="C654" s="25">
        <v>-29956.632448052009</v>
      </c>
      <c r="D654" s="25">
        <v>-25581.207678483457</v>
      </c>
      <c r="E654" s="25">
        <v>1690.8228139795999</v>
      </c>
      <c r="F654" s="25">
        <v>-9381.0086564411959</v>
      </c>
    </row>
    <row r="655" spans="1:6" x14ac:dyDescent="0.25">
      <c r="A655" s="60">
        <v>42038</v>
      </c>
      <c r="B655" s="61">
        <v>-63237.464945030035</v>
      </c>
      <c r="C655" s="25">
        <v>-29367.499033007538</v>
      </c>
      <c r="D655" s="25">
        <v>-26173.683214264252</v>
      </c>
      <c r="E655" s="25">
        <v>1690.8228139795999</v>
      </c>
      <c r="F655" s="25">
        <v>-9387.1055117378473</v>
      </c>
    </row>
    <row r="656" spans="1:6" x14ac:dyDescent="0.25">
      <c r="A656" s="60">
        <v>42039</v>
      </c>
      <c r="B656" s="61">
        <v>-63300.925126320923</v>
      </c>
      <c r="C656" s="25">
        <v>-29453.885711857885</v>
      </c>
      <c r="D656" s="25">
        <v>-26165.768989450451</v>
      </c>
      <c r="E656" s="25">
        <v>1690.8228139795999</v>
      </c>
      <c r="F656" s="25">
        <v>-9372.0932389922</v>
      </c>
    </row>
    <row r="657" spans="1:6" x14ac:dyDescent="0.25">
      <c r="A657" s="60">
        <v>42040</v>
      </c>
      <c r="B657" s="61">
        <v>-63110.12959559408</v>
      </c>
      <c r="C657" s="25">
        <v>-29291.120989306848</v>
      </c>
      <c r="D657" s="25">
        <v>-26189.626496682111</v>
      </c>
      <c r="E657" s="25">
        <v>1690.8228139795999</v>
      </c>
      <c r="F657" s="25">
        <v>-9320.204923584728</v>
      </c>
    </row>
    <row r="658" spans="1:6" x14ac:dyDescent="0.25">
      <c r="A658" s="60">
        <v>42041</v>
      </c>
      <c r="B658" s="61">
        <v>-63267.690124487453</v>
      </c>
      <c r="C658" s="25">
        <v>-29375.09826227462</v>
      </c>
      <c r="D658" s="25">
        <v>-26010.997108605781</v>
      </c>
      <c r="E658" s="25">
        <v>1690.8228139795999</v>
      </c>
      <c r="F658" s="25">
        <v>-9572.4175675866591</v>
      </c>
    </row>
    <row r="659" spans="1:6" x14ac:dyDescent="0.25">
      <c r="A659" s="60">
        <v>42044</v>
      </c>
      <c r="B659" s="61">
        <v>-63827.307551303376</v>
      </c>
      <c r="C659" s="25">
        <v>-30534.820563619145</v>
      </c>
      <c r="D659" s="25">
        <v>-25849.075934363173</v>
      </c>
      <c r="E659" s="25">
        <v>1690.8228139795999</v>
      </c>
      <c r="F659" s="25">
        <v>-9134.2338673006525</v>
      </c>
    </row>
    <row r="660" spans="1:6" x14ac:dyDescent="0.25">
      <c r="A660" s="60">
        <v>42045</v>
      </c>
      <c r="B660" s="61">
        <v>-63710.279921361805</v>
      </c>
      <c r="C660" s="25">
        <v>-30544.022263174509</v>
      </c>
      <c r="D660" s="25">
        <v>-25652.914405481639</v>
      </c>
      <c r="E660" s="25">
        <v>1690.8228139795999</v>
      </c>
      <c r="F660" s="25">
        <v>-9204.1660666852622</v>
      </c>
    </row>
    <row r="661" spans="1:6" x14ac:dyDescent="0.25">
      <c r="A661" s="60">
        <v>42046</v>
      </c>
      <c r="B661" s="61">
        <v>-63583.004961657251</v>
      </c>
      <c r="C661" s="25">
        <v>-30425.708809706539</v>
      </c>
      <c r="D661" s="25">
        <v>-25766.251038292208</v>
      </c>
      <c r="E661" s="25">
        <v>1690.8228139795999</v>
      </c>
      <c r="F661" s="25">
        <v>-9081.8679276381063</v>
      </c>
    </row>
    <row r="662" spans="1:6" x14ac:dyDescent="0.25">
      <c r="A662" s="60">
        <v>42047</v>
      </c>
      <c r="B662" s="61">
        <v>-63445.313700703562</v>
      </c>
      <c r="C662" s="25">
        <v>-30193.941057795182</v>
      </c>
      <c r="D662" s="25">
        <v>-26018.65424515523</v>
      </c>
      <c r="E662" s="25">
        <v>1690.8228139795999</v>
      </c>
      <c r="F662" s="25">
        <v>-8923.5412117327487</v>
      </c>
    </row>
    <row r="663" spans="1:6" x14ac:dyDescent="0.25">
      <c r="A663" s="60">
        <v>42048</v>
      </c>
      <c r="B663" s="61">
        <v>-63608.225005423235</v>
      </c>
      <c r="C663" s="25">
        <v>-30306.845961278595</v>
      </c>
      <c r="D663" s="25">
        <v>-25286.111481640655</v>
      </c>
      <c r="E663" s="25">
        <v>1690.8228139795999</v>
      </c>
      <c r="F663" s="25">
        <v>-9706.0903764835948</v>
      </c>
    </row>
    <row r="664" spans="1:6" x14ac:dyDescent="0.25">
      <c r="A664" s="60">
        <v>42053</v>
      </c>
      <c r="B664" s="61">
        <v>-63633.898405682594</v>
      </c>
      <c r="C664" s="25">
        <v>-30650.821435319001</v>
      </c>
      <c r="D664" s="25">
        <v>-24901.221756392377</v>
      </c>
      <c r="E664" s="25">
        <v>1690.8228139795999</v>
      </c>
      <c r="F664" s="25">
        <v>-9772.6780279508166</v>
      </c>
    </row>
    <row r="665" spans="1:6" x14ac:dyDescent="0.25">
      <c r="A665" s="60">
        <v>42054</v>
      </c>
      <c r="B665" s="61">
        <v>-64216.653083488018</v>
      </c>
      <c r="C665" s="25">
        <v>-31929.732374103831</v>
      </c>
      <c r="D665" s="25">
        <v>-24457.886457261007</v>
      </c>
      <c r="E665" s="25">
        <v>1690.8228139795999</v>
      </c>
      <c r="F665" s="25">
        <v>-9519.8570661027788</v>
      </c>
    </row>
    <row r="666" spans="1:6" x14ac:dyDescent="0.25">
      <c r="A666" s="60">
        <v>42055</v>
      </c>
      <c r="B666" s="61">
        <v>-64143.960070229325</v>
      </c>
      <c r="C666" s="25">
        <v>-32086.32762193507</v>
      </c>
      <c r="D666" s="25">
        <v>-24272.927361623431</v>
      </c>
      <c r="E666" s="25">
        <v>1690.8228139795999</v>
      </c>
      <c r="F666" s="25">
        <v>-9475.5279006504206</v>
      </c>
    </row>
    <row r="667" spans="1:6" x14ac:dyDescent="0.25">
      <c r="A667" s="60">
        <v>42058</v>
      </c>
      <c r="B667" s="61">
        <v>-64079.894672790841</v>
      </c>
      <c r="C667" s="25">
        <v>-32168.093202672579</v>
      </c>
      <c r="D667" s="25">
        <v>-24159.949941746909</v>
      </c>
      <c r="E667" s="25">
        <v>1690.8228139795999</v>
      </c>
      <c r="F667" s="25">
        <v>-9442.6743423509524</v>
      </c>
    </row>
    <row r="668" spans="1:6" x14ac:dyDescent="0.25">
      <c r="A668" s="60">
        <v>42059</v>
      </c>
      <c r="B668" s="61">
        <v>-64057.623799104811</v>
      </c>
      <c r="C668" s="25">
        <v>-32256.362642374013</v>
      </c>
      <c r="D668" s="25">
        <v>-23581.978225119536</v>
      </c>
      <c r="E668" s="25">
        <v>1690.8228139795999</v>
      </c>
      <c r="F668" s="25">
        <v>-9910.1057455908594</v>
      </c>
    </row>
    <row r="669" spans="1:6" x14ac:dyDescent="0.25">
      <c r="A669" s="60">
        <v>42060</v>
      </c>
      <c r="B669" s="61">
        <v>-64222.73993622564</v>
      </c>
      <c r="C669" s="25">
        <v>-32655.147248341633</v>
      </c>
      <c r="D669" s="25">
        <v>-23327.302711671757</v>
      </c>
      <c r="E669" s="25">
        <v>1690.8228139795999</v>
      </c>
      <c r="F669" s="25">
        <v>-9931.1127901918517</v>
      </c>
    </row>
    <row r="670" spans="1:6" x14ac:dyDescent="0.25">
      <c r="A670" s="60">
        <v>42061</v>
      </c>
      <c r="B670" s="61">
        <v>-64572.656275837107</v>
      </c>
      <c r="C670" s="25">
        <v>-31592.571137080678</v>
      </c>
      <c r="D670" s="25">
        <v>-24644.331605704985</v>
      </c>
      <c r="E670" s="25">
        <v>1690.8228139795999</v>
      </c>
      <c r="F670" s="25">
        <v>-10026.576347031047</v>
      </c>
    </row>
    <row r="671" spans="1:6" x14ac:dyDescent="0.25">
      <c r="A671" s="60">
        <v>42062</v>
      </c>
      <c r="B671" s="61">
        <v>-64621.504459789583</v>
      </c>
      <c r="C671" s="25">
        <v>-31891.980872479322</v>
      </c>
      <c r="D671" s="25">
        <v>-24371.494075155213</v>
      </c>
      <c r="E671" s="25">
        <v>1690.2205675824</v>
      </c>
      <c r="F671" s="25">
        <v>-10048.25007973746</v>
      </c>
    </row>
    <row r="672" spans="1:6" x14ac:dyDescent="0.25">
      <c r="A672" s="60">
        <v>42065</v>
      </c>
      <c r="B672" s="61">
        <v>-64318.326469920416</v>
      </c>
      <c r="C672" s="25">
        <v>-30866.421750949678</v>
      </c>
      <c r="D672" s="25">
        <v>-25017.91427825105</v>
      </c>
      <c r="E672" s="25">
        <v>1690.2205675824</v>
      </c>
      <c r="F672" s="25">
        <v>-10124.211008302096</v>
      </c>
    </row>
    <row r="673" spans="1:6" x14ac:dyDescent="0.25">
      <c r="A673" s="60">
        <v>42066</v>
      </c>
      <c r="B673" s="61">
        <v>-64185.616438648132</v>
      </c>
      <c r="C673" s="25">
        <v>-30221.710933556609</v>
      </c>
      <c r="D673" s="25">
        <v>-25663.656258702162</v>
      </c>
      <c r="E673" s="25">
        <v>1690.2205675824</v>
      </c>
      <c r="F673" s="25">
        <v>-9990.4698139717657</v>
      </c>
    </row>
    <row r="674" spans="1:6" x14ac:dyDescent="0.25">
      <c r="A674" s="60">
        <v>42067</v>
      </c>
      <c r="B674" s="61">
        <v>-64291.361392912098</v>
      </c>
      <c r="C674" s="25">
        <v>-30356.758753950318</v>
      </c>
      <c r="D674" s="25">
        <v>-25655.233635659664</v>
      </c>
      <c r="E674" s="25">
        <v>1690.2205675824</v>
      </c>
      <c r="F674" s="25">
        <v>-9969.5895708845128</v>
      </c>
    </row>
    <row r="675" spans="1:6" x14ac:dyDescent="0.25">
      <c r="A675" s="60">
        <v>42068</v>
      </c>
      <c r="B675" s="61">
        <v>-64104.659993299785</v>
      </c>
      <c r="C675" s="25">
        <v>-30133.22089767022</v>
      </c>
      <c r="D675" s="25">
        <v>-25786.662648036901</v>
      </c>
      <c r="E675" s="25">
        <v>1690.2205675824</v>
      </c>
      <c r="F675" s="25">
        <v>-9874.9970151750604</v>
      </c>
    </row>
    <row r="676" spans="1:6" x14ac:dyDescent="0.25">
      <c r="A676" s="60">
        <v>42069</v>
      </c>
      <c r="B676" s="61">
        <v>-63893.846932817964</v>
      </c>
      <c r="C676" s="25">
        <v>-30104.666653675962</v>
      </c>
      <c r="D676" s="25">
        <v>-25561.781202678212</v>
      </c>
      <c r="E676" s="25">
        <v>1690.2205675824</v>
      </c>
      <c r="F676" s="25">
        <v>-9917.6196440462081</v>
      </c>
    </row>
    <row r="677" spans="1:6" x14ac:dyDescent="0.25">
      <c r="A677" s="60">
        <v>42072</v>
      </c>
      <c r="B677" s="61">
        <v>-63362.58198703191</v>
      </c>
      <c r="C677" s="25">
        <v>-30027.554068129513</v>
      </c>
      <c r="D677" s="25">
        <v>-25605.080075285343</v>
      </c>
      <c r="E677" s="25">
        <v>1690.2205675824</v>
      </c>
      <c r="F677" s="25">
        <v>-9420.1684111994564</v>
      </c>
    </row>
    <row r="678" spans="1:6" x14ac:dyDescent="0.25">
      <c r="A678" s="60">
        <v>42073</v>
      </c>
      <c r="B678" s="61">
        <v>-63032.719428880126</v>
      </c>
      <c r="C678" s="25">
        <v>-30001.254290981135</v>
      </c>
      <c r="D678" s="25">
        <v>-25269.068216471878</v>
      </c>
      <c r="E678" s="25">
        <v>1690.2205675824</v>
      </c>
      <c r="F678" s="25">
        <v>-9452.6174890095117</v>
      </c>
    </row>
    <row r="679" spans="1:6" x14ac:dyDescent="0.25">
      <c r="A679" s="60">
        <v>42074</v>
      </c>
      <c r="B679" s="61">
        <v>-62807.032816846535</v>
      </c>
      <c r="C679" s="25">
        <v>-29970.089431173459</v>
      </c>
      <c r="D679" s="25">
        <v>-25326.812117566937</v>
      </c>
      <c r="E679" s="25">
        <v>1690.2205675824</v>
      </c>
      <c r="F679" s="25">
        <v>-9200.3518356885506</v>
      </c>
    </row>
    <row r="680" spans="1:6" x14ac:dyDescent="0.25">
      <c r="A680" s="60">
        <v>42075</v>
      </c>
      <c r="B680" s="61">
        <v>-63878.540125044332</v>
      </c>
      <c r="C680" s="25">
        <v>-30770.861064296161</v>
      </c>
      <c r="D680" s="25">
        <v>-25785.214524148185</v>
      </c>
      <c r="E680" s="25">
        <v>1690.2205675824</v>
      </c>
      <c r="F680" s="25">
        <v>-9012.6851041823884</v>
      </c>
    </row>
    <row r="681" spans="1:6" x14ac:dyDescent="0.25">
      <c r="A681" s="60">
        <v>42076</v>
      </c>
      <c r="B681" s="61">
        <v>-63922.78102886914</v>
      </c>
      <c r="C681" s="25">
        <v>-30934.029067674473</v>
      </c>
      <c r="D681" s="25">
        <v>-25583.039200078249</v>
      </c>
      <c r="E681" s="25">
        <v>1690.2205675824</v>
      </c>
      <c r="F681" s="25">
        <v>-9095.9333286988276</v>
      </c>
    </row>
    <row r="682" spans="1:6" x14ac:dyDescent="0.25">
      <c r="A682" s="60">
        <v>42079</v>
      </c>
      <c r="B682" s="61">
        <v>-63795.421355953382</v>
      </c>
      <c r="C682" s="25">
        <v>-31039.048457279048</v>
      </c>
      <c r="D682" s="25">
        <v>-25267.877929976195</v>
      </c>
      <c r="E682" s="25">
        <v>1690.2205675824</v>
      </c>
      <c r="F682" s="25">
        <v>-9178.7155362805461</v>
      </c>
    </row>
    <row r="683" spans="1:6" x14ac:dyDescent="0.25">
      <c r="A683" s="60">
        <v>42080</v>
      </c>
      <c r="B683" s="61">
        <v>-63759.260264574783</v>
      </c>
      <c r="C683" s="25">
        <v>-31194.481205159747</v>
      </c>
      <c r="D683" s="25">
        <v>-24580.84899273625</v>
      </c>
      <c r="E683" s="25">
        <v>1690.2205675824</v>
      </c>
      <c r="F683" s="25">
        <v>-9674.1506342611865</v>
      </c>
    </row>
    <row r="684" spans="1:6" x14ac:dyDescent="0.25">
      <c r="A684" s="60">
        <v>42081</v>
      </c>
      <c r="B684" s="61">
        <v>-63836.7819158852</v>
      </c>
      <c r="C684" s="25">
        <v>-31611.494496939282</v>
      </c>
      <c r="D684" s="25">
        <v>-24273.203430821904</v>
      </c>
      <c r="E684" s="25">
        <v>1690.2205675824</v>
      </c>
      <c r="F684" s="25">
        <v>-9642.3045557064233</v>
      </c>
    </row>
    <row r="685" spans="1:6" x14ac:dyDescent="0.25">
      <c r="A685" s="60">
        <v>42082</v>
      </c>
      <c r="B685" s="61">
        <v>-64503.982021107993</v>
      </c>
      <c r="C685" s="25">
        <v>-31790.457025200187</v>
      </c>
      <c r="D685" s="25">
        <v>-24111.662926247554</v>
      </c>
      <c r="E685" s="25">
        <v>1690.2205675824</v>
      </c>
      <c r="F685" s="25">
        <v>-10292.082637242662</v>
      </c>
    </row>
    <row r="686" spans="1:6" x14ac:dyDescent="0.25">
      <c r="A686" s="60">
        <v>42083</v>
      </c>
      <c r="B686" s="61">
        <v>-64302.185519921033</v>
      </c>
      <c r="C686" s="25">
        <v>-31742.226450690127</v>
      </c>
      <c r="D686" s="25">
        <v>-24247.299739786409</v>
      </c>
      <c r="E686" s="25">
        <v>1690.2205675824</v>
      </c>
      <c r="F686" s="25">
        <v>-10002.879897026902</v>
      </c>
    </row>
    <row r="687" spans="1:6" x14ac:dyDescent="0.25">
      <c r="A687" s="60">
        <v>42086</v>
      </c>
      <c r="B687" s="61">
        <v>-64403.053906754649</v>
      </c>
      <c r="C687" s="25">
        <v>-31603.208057605665</v>
      </c>
      <c r="D687" s="25">
        <v>-24181.932815074568</v>
      </c>
      <c r="E687" s="25">
        <v>1690.2205675824</v>
      </c>
      <c r="F687" s="25">
        <v>-10308.133601656818</v>
      </c>
    </row>
    <row r="688" spans="1:6" x14ac:dyDescent="0.25">
      <c r="A688" s="60">
        <v>42087</v>
      </c>
      <c r="B688" s="61">
        <v>-64584.870682093984</v>
      </c>
      <c r="C688" s="25">
        <v>-31792.361089880975</v>
      </c>
      <c r="D688" s="25">
        <v>-24016.72466708022</v>
      </c>
      <c r="E688" s="25">
        <v>1690.2205675824</v>
      </c>
      <c r="F688" s="25">
        <v>-10466.005492715189</v>
      </c>
    </row>
    <row r="689" spans="1:6" x14ac:dyDescent="0.25">
      <c r="A689" s="60">
        <v>42088</v>
      </c>
      <c r="B689" s="61">
        <v>-64606.805089172762</v>
      </c>
      <c r="C689" s="25">
        <v>-31802.925609657083</v>
      </c>
      <c r="D689" s="25">
        <v>-24000.82153280027</v>
      </c>
      <c r="E689" s="25">
        <v>1690.2205675824</v>
      </c>
      <c r="F689" s="25">
        <v>-10493.278514297819</v>
      </c>
    </row>
    <row r="690" spans="1:6" x14ac:dyDescent="0.25">
      <c r="A690" s="60">
        <v>42089</v>
      </c>
      <c r="B690" s="61">
        <v>-64763.585558700579</v>
      </c>
      <c r="C690" s="25">
        <v>-31863.297700681604</v>
      </c>
      <c r="D690" s="25">
        <v>-24058.401896988526</v>
      </c>
      <c r="E690" s="25">
        <v>1690.2205675824</v>
      </c>
      <c r="F690" s="25">
        <v>-10532.106528612845</v>
      </c>
    </row>
    <row r="691" spans="1:6" x14ac:dyDescent="0.25">
      <c r="A691" s="60">
        <v>42090</v>
      </c>
      <c r="B691" s="61">
        <v>-64838.176623186766</v>
      </c>
      <c r="C691" s="25">
        <v>-31826.831630636319</v>
      </c>
      <c r="D691" s="25">
        <v>-23734.35574495238</v>
      </c>
      <c r="E691" s="25">
        <v>1690.2205675824</v>
      </c>
      <c r="F691" s="25">
        <v>-10967.209815180475</v>
      </c>
    </row>
    <row r="692" spans="1:6" x14ac:dyDescent="0.25">
      <c r="A692" s="60">
        <v>42093</v>
      </c>
      <c r="B692" s="61">
        <v>-64649.321097375388</v>
      </c>
      <c r="C692" s="25">
        <v>-30590.720624729085</v>
      </c>
      <c r="D692" s="25">
        <v>-24520.909300772339</v>
      </c>
      <c r="E692" s="25">
        <v>1690.2205675824</v>
      </c>
      <c r="F692" s="25">
        <v>-11227.911739456365</v>
      </c>
    </row>
    <row r="693" spans="1:6" x14ac:dyDescent="0.25">
      <c r="A693" s="60">
        <v>42094</v>
      </c>
      <c r="B693" s="61">
        <v>-64393.307691634778</v>
      </c>
      <c r="C693" s="25">
        <v>-31100.461763368094</v>
      </c>
      <c r="D693" s="25">
        <v>-23882.958091562192</v>
      </c>
      <c r="E693" s="25">
        <v>1690.654437612</v>
      </c>
      <c r="F693" s="25">
        <v>-11100.542274316495</v>
      </c>
    </row>
    <row r="694" spans="1:6" x14ac:dyDescent="0.25">
      <c r="A694" s="60">
        <v>42095</v>
      </c>
      <c r="B694" s="61">
        <v>-64223.152455676471</v>
      </c>
      <c r="C694" s="25">
        <v>-30424.706190708763</v>
      </c>
      <c r="D694" s="25">
        <v>-24469.660623138672</v>
      </c>
      <c r="E694" s="25">
        <v>1696.0975055723998</v>
      </c>
      <c r="F694" s="25">
        <v>-11024.883147401439</v>
      </c>
    </row>
    <row r="695" spans="1:6" x14ac:dyDescent="0.25">
      <c r="A695" s="60">
        <v>42096</v>
      </c>
      <c r="B695" s="61">
        <v>-64262.303192614963</v>
      </c>
      <c r="C695" s="25">
        <v>-29267.642072307022</v>
      </c>
      <c r="D695" s="25">
        <v>-27170.793710419355</v>
      </c>
      <c r="E695" s="25">
        <v>1696.0975055723998</v>
      </c>
      <c r="F695" s="25">
        <v>-9519.9649154609797</v>
      </c>
    </row>
    <row r="696" spans="1:6" x14ac:dyDescent="0.25">
      <c r="A696" s="60">
        <v>42100</v>
      </c>
      <c r="B696" s="61">
        <v>-63843.570858364525</v>
      </c>
      <c r="C696" s="25">
        <v>-29262.097919666689</v>
      </c>
      <c r="D696" s="25">
        <v>-26085.244904549079</v>
      </c>
      <c r="E696" s="25">
        <v>1696.0975055723998</v>
      </c>
      <c r="F696" s="25">
        <v>-10192.325539721156</v>
      </c>
    </row>
    <row r="697" spans="1:6" x14ac:dyDescent="0.25">
      <c r="A697" s="60">
        <v>42101</v>
      </c>
      <c r="B697" s="61">
        <v>-63940.174100858603</v>
      </c>
      <c r="C697" s="25">
        <v>-29246.417270529349</v>
      </c>
      <c r="D697" s="25">
        <v>-25957.443953228565</v>
      </c>
      <c r="E697" s="25">
        <v>1696.0975055723998</v>
      </c>
      <c r="F697" s="25">
        <v>-10432.410382673101</v>
      </c>
    </row>
    <row r="698" spans="1:6" x14ac:dyDescent="0.25">
      <c r="A698" s="60">
        <v>42102</v>
      </c>
      <c r="B698" s="61">
        <v>-63101.458528211384</v>
      </c>
      <c r="C698" s="25">
        <v>-28890.436594513871</v>
      </c>
      <c r="D698" s="25">
        <v>-25767.508754875726</v>
      </c>
      <c r="E698" s="25">
        <v>1696.0975055723998</v>
      </c>
      <c r="F698" s="25">
        <v>-10139.610684394185</v>
      </c>
    </row>
    <row r="699" spans="1:6" x14ac:dyDescent="0.25">
      <c r="A699" s="60">
        <v>42103</v>
      </c>
      <c r="B699" s="61">
        <v>-63101.458528217183</v>
      </c>
      <c r="C699" s="25">
        <v>-28870.021955018066</v>
      </c>
      <c r="D699" s="25">
        <v>-25767.50875487733</v>
      </c>
      <c r="E699" s="25">
        <v>1696.0975055723998</v>
      </c>
      <c r="F699" s="25">
        <v>-10160.025323894186</v>
      </c>
    </row>
    <row r="700" spans="1:6" x14ac:dyDescent="0.25">
      <c r="A700" s="60">
        <v>42104</v>
      </c>
      <c r="B700" s="61">
        <v>-63836.191719530652</v>
      </c>
      <c r="C700" s="25">
        <v>-30013.877942134717</v>
      </c>
      <c r="D700" s="25">
        <v>-25551.199882282606</v>
      </c>
      <c r="E700" s="25">
        <v>1696.0975055723998</v>
      </c>
      <c r="F700" s="25">
        <v>-9967.2114006857319</v>
      </c>
    </row>
    <row r="701" spans="1:6" x14ac:dyDescent="0.25">
      <c r="A701" s="60">
        <v>42107</v>
      </c>
      <c r="B701" s="61">
        <v>-63832.089706773448</v>
      </c>
      <c r="C701" s="25">
        <v>-29862.337521985246</v>
      </c>
      <c r="D701" s="25">
        <v>-25647.038194754812</v>
      </c>
      <c r="E701" s="25">
        <v>1696.0975055723998</v>
      </c>
      <c r="F701" s="25">
        <v>-10018.811495605785</v>
      </c>
    </row>
    <row r="702" spans="1:6" x14ac:dyDescent="0.25">
      <c r="A702" s="60">
        <v>42108</v>
      </c>
      <c r="B702" s="61">
        <v>-63755.665536198387</v>
      </c>
      <c r="C702" s="25">
        <v>-29820.209995396825</v>
      </c>
      <c r="D702" s="25">
        <v>-25775.797710853785</v>
      </c>
      <c r="E702" s="25">
        <v>1696.0975055723998</v>
      </c>
      <c r="F702" s="25">
        <v>-9855.7553355201726</v>
      </c>
    </row>
    <row r="703" spans="1:6" x14ac:dyDescent="0.25">
      <c r="A703" s="60">
        <v>42109</v>
      </c>
      <c r="B703" s="61">
        <v>-63570.987981070182</v>
      </c>
      <c r="C703" s="25">
        <v>-29915.430163361594</v>
      </c>
      <c r="D703" s="25">
        <v>-25481.569918462548</v>
      </c>
      <c r="E703" s="25">
        <v>1696.0975055723998</v>
      </c>
      <c r="F703" s="25">
        <v>-9870.0854048184392</v>
      </c>
    </row>
    <row r="704" spans="1:6" x14ac:dyDescent="0.25">
      <c r="A704" s="60">
        <v>42110</v>
      </c>
      <c r="B704" s="61">
        <v>-63942.415099754187</v>
      </c>
      <c r="C704" s="25">
        <v>-30262.203418335965</v>
      </c>
      <c r="D704" s="25">
        <v>-25329.115152324724</v>
      </c>
      <c r="E704" s="25">
        <v>1696.0975055723998</v>
      </c>
      <c r="F704" s="25">
        <v>-10047.194034665903</v>
      </c>
    </row>
    <row r="705" spans="1:6" x14ac:dyDescent="0.25">
      <c r="A705" s="60">
        <v>42111</v>
      </c>
      <c r="B705" s="61">
        <v>-64147.537016232207</v>
      </c>
      <c r="C705" s="25">
        <v>-30494.81586099575</v>
      </c>
      <c r="D705" s="25">
        <v>-25162.532613929699</v>
      </c>
      <c r="E705" s="25">
        <v>1696.0975055723998</v>
      </c>
      <c r="F705" s="25">
        <v>-10186.286046879168</v>
      </c>
    </row>
    <row r="706" spans="1:6" x14ac:dyDescent="0.25">
      <c r="A706" s="60">
        <v>42114</v>
      </c>
      <c r="B706" s="61">
        <v>-64105.96714552043</v>
      </c>
      <c r="C706" s="25">
        <v>-30921.570107535863</v>
      </c>
      <c r="D706" s="25">
        <v>-24649.553768443409</v>
      </c>
      <c r="E706" s="25">
        <v>1696.0975055723998</v>
      </c>
      <c r="F706" s="25">
        <v>-10230.94077511356</v>
      </c>
    </row>
    <row r="707" spans="1:6" x14ac:dyDescent="0.25">
      <c r="A707" s="60">
        <v>42115</v>
      </c>
      <c r="B707" s="61">
        <v>-63288.739607830939</v>
      </c>
      <c r="C707" s="25">
        <v>-31321.591195002649</v>
      </c>
      <c r="D707" s="25">
        <v>-23590.315489279586</v>
      </c>
      <c r="E707" s="25">
        <v>1696.0975055723998</v>
      </c>
      <c r="F707" s="25">
        <v>-10072.930429121105</v>
      </c>
    </row>
    <row r="708" spans="1:6" x14ac:dyDescent="0.25">
      <c r="A708" s="60">
        <v>42116</v>
      </c>
      <c r="B708" s="61">
        <v>-63453.056295178278</v>
      </c>
      <c r="C708" s="25">
        <v>-31584.303672478218</v>
      </c>
      <c r="D708" s="25">
        <v>-23440.523757643157</v>
      </c>
      <c r="E708" s="25">
        <v>1696.0975055723998</v>
      </c>
      <c r="F708" s="25">
        <v>-10124.326370629311</v>
      </c>
    </row>
    <row r="709" spans="1:6" x14ac:dyDescent="0.25">
      <c r="A709" s="60">
        <v>42117</v>
      </c>
      <c r="B709" s="61">
        <v>-63324.687122997631</v>
      </c>
      <c r="C709" s="25">
        <v>-31062.469918352192</v>
      </c>
      <c r="D709" s="25">
        <v>-23960.332682199132</v>
      </c>
      <c r="E709" s="25">
        <v>1696.0975055723998</v>
      </c>
      <c r="F709" s="25">
        <v>-9997.9820280187196</v>
      </c>
    </row>
    <row r="710" spans="1:6" x14ac:dyDescent="0.25">
      <c r="A710" s="60">
        <v>42118</v>
      </c>
      <c r="B710" s="61">
        <v>-63563.320907176778</v>
      </c>
      <c r="C710" s="25">
        <v>-31288.054881468761</v>
      </c>
      <c r="D710" s="25">
        <v>-23793.397764619902</v>
      </c>
      <c r="E710" s="25">
        <v>1696.0975055723998</v>
      </c>
      <c r="F710" s="25">
        <v>-10177.965766660524</v>
      </c>
    </row>
    <row r="711" spans="1:6" x14ac:dyDescent="0.25">
      <c r="A711" s="60">
        <v>42121</v>
      </c>
      <c r="B711" s="61">
        <v>-63420.839994687834</v>
      </c>
      <c r="C711" s="25">
        <v>-31770.622805895091</v>
      </c>
      <c r="D711" s="25">
        <v>-23274.828015685613</v>
      </c>
      <c r="E711" s="25">
        <v>1696.0975055723998</v>
      </c>
      <c r="F711" s="25">
        <v>-10071.486678679534</v>
      </c>
    </row>
    <row r="712" spans="1:6" x14ac:dyDescent="0.25">
      <c r="A712" s="60">
        <v>42122</v>
      </c>
      <c r="B712" s="61">
        <v>-63699.384378236813</v>
      </c>
      <c r="C712" s="25">
        <v>-32050.980010440071</v>
      </c>
      <c r="D712" s="25">
        <v>-23050.970996751392</v>
      </c>
      <c r="E712" s="25">
        <v>1696.0975055723998</v>
      </c>
      <c r="F712" s="25">
        <v>-10293.53087661776</v>
      </c>
    </row>
    <row r="713" spans="1:6" x14ac:dyDescent="0.25">
      <c r="A713" s="60">
        <v>42123</v>
      </c>
      <c r="B713" s="61">
        <v>-64060.7608392658</v>
      </c>
      <c r="C713" s="25">
        <v>-31465.467218582493</v>
      </c>
      <c r="D713" s="25">
        <v>-23791.003639035556</v>
      </c>
      <c r="E713" s="25">
        <v>1696.0975055723998</v>
      </c>
      <c r="F713" s="25">
        <v>-10500.387487220143</v>
      </c>
    </row>
    <row r="714" spans="1:6" x14ac:dyDescent="0.25">
      <c r="A714" s="60">
        <v>42124</v>
      </c>
      <c r="B714" s="61">
        <v>-63958.757084868026</v>
      </c>
      <c r="C714" s="25">
        <v>-33126.363105549004</v>
      </c>
      <c r="D714" s="25">
        <v>-21951.357989004529</v>
      </c>
      <c r="E714" s="25">
        <v>1696.1795480168</v>
      </c>
      <c r="F714" s="25">
        <v>-10577.215538331295</v>
      </c>
    </row>
    <row r="715" spans="1:6" x14ac:dyDescent="0.25">
      <c r="A715" s="60">
        <v>42128</v>
      </c>
      <c r="B715" s="61">
        <v>-63457.380469426207</v>
      </c>
      <c r="C715" s="25">
        <v>-32524.394364934396</v>
      </c>
      <c r="D715" s="25">
        <v>-22221.315573576419</v>
      </c>
      <c r="E715" s="25">
        <v>1696.1795480168</v>
      </c>
      <c r="F715" s="25">
        <v>-10407.850078932192</v>
      </c>
    </row>
    <row r="716" spans="1:6" x14ac:dyDescent="0.25">
      <c r="A716" s="60">
        <v>42129</v>
      </c>
      <c r="B716" s="61">
        <v>-63245.228609343074</v>
      </c>
      <c r="C716" s="25">
        <v>-32035.353055485299</v>
      </c>
      <c r="D716" s="25">
        <v>-22576.939632214948</v>
      </c>
      <c r="E716" s="25">
        <v>1696.1795480168</v>
      </c>
      <c r="F716" s="25">
        <v>-10329.115469659626</v>
      </c>
    </row>
    <row r="717" spans="1:6" x14ac:dyDescent="0.25">
      <c r="A717" s="60">
        <v>42130</v>
      </c>
      <c r="B717" s="61">
        <v>-63239.818320614555</v>
      </c>
      <c r="C717" s="25">
        <v>-32019.53635499017</v>
      </c>
      <c r="D717" s="25">
        <v>-22510.993436565324</v>
      </c>
      <c r="E717" s="25">
        <v>1696.1795480168</v>
      </c>
      <c r="F717" s="25">
        <v>-10405.46807707586</v>
      </c>
    </row>
    <row r="718" spans="1:6" x14ac:dyDescent="0.25">
      <c r="A718" s="60">
        <v>42131</v>
      </c>
      <c r="B718" s="61">
        <v>-63108.564795427665</v>
      </c>
      <c r="C718" s="25">
        <v>-31795.439126786467</v>
      </c>
      <c r="D718" s="25">
        <v>-22483.366424072508</v>
      </c>
      <c r="E718" s="25">
        <v>1696.1795480168</v>
      </c>
      <c r="F718" s="25">
        <v>-10525.938792585492</v>
      </c>
    </row>
    <row r="719" spans="1:6" x14ac:dyDescent="0.25">
      <c r="A719" s="60">
        <v>42132</v>
      </c>
      <c r="B719" s="61">
        <v>-63903.969799724786</v>
      </c>
      <c r="C719" s="25">
        <v>-32803.105145335765</v>
      </c>
      <c r="D719" s="25">
        <v>-22315.985931463889</v>
      </c>
      <c r="E719" s="25">
        <v>1696.1795480168</v>
      </c>
      <c r="F719" s="25">
        <v>-10481.058270941925</v>
      </c>
    </row>
    <row r="720" spans="1:6" x14ac:dyDescent="0.25">
      <c r="A720" s="60">
        <v>42135</v>
      </c>
      <c r="B720" s="61">
        <v>-63587.379311315381</v>
      </c>
      <c r="C720" s="25">
        <v>-32468.667165692361</v>
      </c>
      <c r="D720" s="25">
        <v>-22323.443968087235</v>
      </c>
      <c r="E720" s="25">
        <v>1696.1795480168</v>
      </c>
      <c r="F720" s="25">
        <v>-10491.447725552591</v>
      </c>
    </row>
    <row r="721" spans="1:6" x14ac:dyDescent="0.25">
      <c r="A721" s="60">
        <v>42136</v>
      </c>
      <c r="B721" s="61">
        <v>-63162.187762643356</v>
      </c>
      <c r="C721" s="25">
        <v>-32235.007559883554</v>
      </c>
      <c r="D721" s="25">
        <v>-22233.423674916423</v>
      </c>
      <c r="E721" s="25">
        <v>1696.1795480168</v>
      </c>
      <c r="F721" s="25">
        <v>-10389.936075860189</v>
      </c>
    </row>
    <row r="722" spans="1:6" x14ac:dyDescent="0.25">
      <c r="A722" s="60">
        <v>42137</v>
      </c>
      <c r="B722" s="61">
        <v>-63516.916939265051</v>
      </c>
      <c r="C722" s="25">
        <v>-32468.351566094345</v>
      </c>
      <c r="D722" s="25">
        <v>-22178.544903041609</v>
      </c>
      <c r="E722" s="25">
        <v>1696.1795480168</v>
      </c>
      <c r="F722" s="25">
        <v>-10566.200018145906</v>
      </c>
    </row>
    <row r="723" spans="1:6" x14ac:dyDescent="0.25">
      <c r="A723" s="60">
        <v>42138</v>
      </c>
      <c r="B723" s="61">
        <v>-64068.179801953171</v>
      </c>
      <c r="C723" s="25">
        <v>-32714.26295217275</v>
      </c>
      <c r="D723" s="25">
        <v>-22134.165785160796</v>
      </c>
      <c r="E723" s="25">
        <v>1696.1795480168</v>
      </c>
      <c r="F723" s="25">
        <v>-10915.930612636424</v>
      </c>
    </row>
    <row r="724" spans="1:6" x14ac:dyDescent="0.25">
      <c r="A724" s="60">
        <v>42139</v>
      </c>
      <c r="B724" s="61">
        <v>-64089.733143927624</v>
      </c>
      <c r="C724" s="25">
        <v>-32584.290115850916</v>
      </c>
      <c r="D724" s="25">
        <v>-20921.051417470579</v>
      </c>
      <c r="E724" s="25">
        <v>1696.1795480168</v>
      </c>
      <c r="F724" s="25">
        <v>-12280.571158622943</v>
      </c>
    </row>
    <row r="725" spans="1:6" x14ac:dyDescent="0.25">
      <c r="A725" s="60">
        <v>42142</v>
      </c>
      <c r="B725" s="61">
        <v>-64144.331945590129</v>
      </c>
      <c r="C725" s="25">
        <v>-32745.79924898731</v>
      </c>
      <c r="D725" s="25">
        <v>-20754.886279420127</v>
      </c>
      <c r="E725" s="25">
        <v>1696.1795480168</v>
      </c>
      <c r="F725" s="25">
        <v>-12339.825965199499</v>
      </c>
    </row>
    <row r="726" spans="1:6" x14ac:dyDescent="0.25">
      <c r="A726" s="60">
        <v>42143</v>
      </c>
      <c r="B726" s="61">
        <v>-63830.296528891478</v>
      </c>
      <c r="C726" s="25">
        <v>-33279.984577839117</v>
      </c>
      <c r="D726" s="25">
        <v>-21347.353532271518</v>
      </c>
      <c r="E726" s="25">
        <v>1696.1795480168</v>
      </c>
      <c r="F726" s="25">
        <v>-10899.137966797642</v>
      </c>
    </row>
    <row r="727" spans="1:6" x14ac:dyDescent="0.25">
      <c r="A727" s="60">
        <v>42144</v>
      </c>
      <c r="B727" s="61">
        <v>-63482.921803280427</v>
      </c>
      <c r="C727" s="25">
        <v>-33325.517328393973</v>
      </c>
      <c r="D727" s="25">
        <v>-21290.564716424899</v>
      </c>
      <c r="E727" s="25">
        <v>1696.1795480168</v>
      </c>
      <c r="F727" s="25">
        <v>-10563.01930647836</v>
      </c>
    </row>
    <row r="728" spans="1:6" x14ac:dyDescent="0.25">
      <c r="A728" s="60">
        <v>42145</v>
      </c>
      <c r="B728" s="61">
        <v>-63495.744495507388</v>
      </c>
      <c r="C728" s="25">
        <v>-32860.272968733821</v>
      </c>
      <c r="D728" s="25">
        <v>-21778.449737127881</v>
      </c>
      <c r="E728" s="25">
        <v>1696.1795480168</v>
      </c>
      <c r="F728" s="25">
        <v>-10553.201337662482</v>
      </c>
    </row>
    <row r="729" spans="1:6" x14ac:dyDescent="0.25">
      <c r="A729" s="60">
        <v>42146</v>
      </c>
      <c r="B729" s="61">
        <v>-63507.128214467753</v>
      </c>
      <c r="C729" s="25">
        <v>-32968.282186690485</v>
      </c>
      <c r="D729" s="25">
        <v>-21702.16895197707</v>
      </c>
      <c r="E729" s="25">
        <v>1696.1795480168</v>
      </c>
      <c r="F729" s="25">
        <v>-10532.856623816999</v>
      </c>
    </row>
    <row r="730" spans="1:6" x14ac:dyDescent="0.25">
      <c r="A730" s="60">
        <v>42149</v>
      </c>
      <c r="B730" s="61">
        <v>-63326.904962087654</v>
      </c>
      <c r="C730" s="25">
        <v>-33008.269241942071</v>
      </c>
      <c r="D730" s="25">
        <v>-21602.097455089221</v>
      </c>
      <c r="E730" s="25">
        <v>1696.1795480168</v>
      </c>
      <c r="F730" s="25">
        <v>-10412.717813073161</v>
      </c>
    </row>
    <row r="731" spans="1:6" x14ac:dyDescent="0.25">
      <c r="A731" s="60">
        <v>42150</v>
      </c>
      <c r="B731" s="61">
        <v>-63052.905733504434</v>
      </c>
      <c r="C731" s="25">
        <v>-32774.163000450921</v>
      </c>
      <c r="D731" s="25">
        <v>-21633.598669947613</v>
      </c>
      <c r="E731" s="25">
        <v>1696.1795480168</v>
      </c>
      <c r="F731" s="25">
        <v>-10341.323611122702</v>
      </c>
    </row>
    <row r="732" spans="1:6" x14ac:dyDescent="0.25">
      <c r="A732" s="60">
        <v>42151</v>
      </c>
      <c r="B732" s="61">
        <v>-62684.953372759956</v>
      </c>
      <c r="C732" s="25">
        <v>-32019.509696681158</v>
      </c>
      <c r="D732" s="25">
        <v>-22341.245389313797</v>
      </c>
      <c r="E732" s="25">
        <v>1696.1795480168</v>
      </c>
      <c r="F732" s="25">
        <v>-10020.377834781799</v>
      </c>
    </row>
    <row r="733" spans="1:6" x14ac:dyDescent="0.25">
      <c r="A733" s="60">
        <v>42152</v>
      </c>
      <c r="B733" s="61">
        <v>-62310.051580858053</v>
      </c>
      <c r="C733" s="25">
        <v>-32467.798547069779</v>
      </c>
      <c r="D733" s="25">
        <v>-21487.472383899581</v>
      </c>
      <c r="E733" s="25">
        <v>1696.1795480168</v>
      </c>
      <c r="F733" s="25">
        <v>-10050.960197905501</v>
      </c>
    </row>
    <row r="734" spans="1:6" x14ac:dyDescent="0.25">
      <c r="A734" s="60">
        <v>42153</v>
      </c>
      <c r="B734" s="61">
        <v>-62334.519483329743</v>
      </c>
      <c r="C734" s="25">
        <v>-31763.446206964381</v>
      </c>
      <c r="D734" s="25">
        <v>-22265.533127121555</v>
      </c>
      <c r="E734" s="25">
        <v>1696.0068965657999</v>
      </c>
      <c r="F734" s="25">
        <v>-10001.547045809604</v>
      </c>
    </row>
    <row r="735" spans="1:6" x14ac:dyDescent="0.25">
      <c r="A735" s="60">
        <v>42156</v>
      </c>
      <c r="B735" s="61">
        <v>-61964.08138670052</v>
      </c>
      <c r="C735" s="25">
        <v>-30906.02397394372</v>
      </c>
      <c r="D735" s="25">
        <v>-22691.478813724618</v>
      </c>
      <c r="E735" s="25">
        <v>1696.0068965657999</v>
      </c>
      <c r="F735" s="25">
        <v>-10062.585495597972</v>
      </c>
    </row>
    <row r="736" spans="1:6" x14ac:dyDescent="0.25">
      <c r="A736" s="60">
        <v>42157</v>
      </c>
      <c r="B736" s="61">
        <v>-61439.021334229947</v>
      </c>
      <c r="C736" s="25">
        <v>-29800.986175136408</v>
      </c>
      <c r="D736" s="25">
        <v>-23312.878102586499</v>
      </c>
      <c r="E736" s="25">
        <v>1696.0068965657999</v>
      </c>
      <c r="F736" s="25">
        <v>-10021.163953072837</v>
      </c>
    </row>
    <row r="737" spans="1:6" x14ac:dyDescent="0.25">
      <c r="A737" s="60">
        <v>42158</v>
      </c>
      <c r="B737" s="61">
        <v>-61709.637454764539</v>
      </c>
      <c r="C737" s="25">
        <v>-29611.104941539725</v>
      </c>
      <c r="D737" s="25">
        <v>-23471.510208891581</v>
      </c>
      <c r="E737" s="25">
        <v>1696.0068965657999</v>
      </c>
      <c r="F737" s="25">
        <v>-10323.029200899018</v>
      </c>
    </row>
    <row r="738" spans="1:6" x14ac:dyDescent="0.25">
      <c r="A738" s="60">
        <v>42160</v>
      </c>
      <c r="B738" s="61">
        <v>-61729.025499518859</v>
      </c>
      <c r="C738" s="25">
        <v>-29007.860907850925</v>
      </c>
      <c r="D738" s="25">
        <v>-24449.588191653354</v>
      </c>
      <c r="E738" s="25">
        <v>1696.0068965657999</v>
      </c>
      <c r="F738" s="25">
        <v>-9967.583296580382</v>
      </c>
    </row>
    <row r="739" spans="1:6" x14ac:dyDescent="0.25">
      <c r="A739" s="60">
        <v>42163</v>
      </c>
      <c r="B739" s="61">
        <v>-61411.029800408556</v>
      </c>
      <c r="C739" s="25">
        <v>-29067.714821591613</v>
      </c>
      <c r="D739" s="25">
        <v>-24340.98437466201</v>
      </c>
      <c r="E739" s="25">
        <v>1696.0068965657999</v>
      </c>
      <c r="F739" s="25">
        <v>-9698.3375007207287</v>
      </c>
    </row>
    <row r="740" spans="1:6" x14ac:dyDescent="0.25">
      <c r="A740" s="60">
        <v>42164</v>
      </c>
      <c r="B740" s="61">
        <v>-62020.092396407148</v>
      </c>
      <c r="C740" s="25">
        <v>-29834.637384261103</v>
      </c>
      <c r="D740" s="25">
        <v>-24011.400690590086</v>
      </c>
      <c r="E740" s="25">
        <v>1696.0068965657999</v>
      </c>
      <c r="F740" s="25">
        <v>-9870.0612181217584</v>
      </c>
    </row>
    <row r="741" spans="1:6" x14ac:dyDescent="0.25">
      <c r="A741" s="60">
        <v>42165</v>
      </c>
      <c r="B741" s="61">
        <v>-62054.942654896215</v>
      </c>
      <c r="C741" s="25">
        <v>-29798.564631890007</v>
      </c>
      <c r="D741" s="25">
        <v>-23999.702044066173</v>
      </c>
      <c r="E741" s="25">
        <v>1696.0068965657999</v>
      </c>
      <c r="F741" s="25">
        <v>-9952.6828755058268</v>
      </c>
    </row>
    <row r="742" spans="1:6" x14ac:dyDescent="0.25">
      <c r="A742" s="60">
        <v>42166</v>
      </c>
      <c r="B742" s="61">
        <v>-62222.134844029257</v>
      </c>
      <c r="C742" s="25">
        <v>-29856.050482807914</v>
      </c>
      <c r="D742" s="25">
        <v>-23925.977994296656</v>
      </c>
      <c r="E742" s="25">
        <v>1696.0068965657999</v>
      </c>
      <c r="F742" s="25">
        <v>-10136.113263490497</v>
      </c>
    </row>
    <row r="743" spans="1:6" x14ac:dyDescent="0.25">
      <c r="A743" s="60">
        <v>42167</v>
      </c>
      <c r="B743" s="61">
        <v>-62040.194616953326</v>
      </c>
      <c r="C743" s="25">
        <v>-29946.668027758216</v>
      </c>
      <c r="D743" s="25">
        <v>-24939.57531509014</v>
      </c>
      <c r="E743" s="25">
        <v>1696.0068965657999</v>
      </c>
      <c r="F743" s="25">
        <v>-8849.9581706707704</v>
      </c>
    </row>
    <row r="744" spans="1:6" x14ac:dyDescent="0.25">
      <c r="A744" s="60">
        <v>42170</v>
      </c>
      <c r="B744" s="61">
        <v>-61629.107238915363</v>
      </c>
      <c r="C744" s="25">
        <v>-29671.129243329229</v>
      </c>
      <c r="D744" s="25">
        <v>-24942.213377137479</v>
      </c>
      <c r="E744" s="25">
        <v>1696.0068965657999</v>
      </c>
      <c r="F744" s="25">
        <v>-8711.7715150144577</v>
      </c>
    </row>
    <row r="745" spans="1:6" x14ac:dyDescent="0.25">
      <c r="A745" s="60">
        <v>42171</v>
      </c>
      <c r="B745" s="61">
        <v>-61585.836543798396</v>
      </c>
      <c r="C745" s="25">
        <v>-29942.596374980018</v>
      </c>
      <c r="D745" s="25">
        <v>-24564.519219721878</v>
      </c>
      <c r="E745" s="25">
        <v>1696.0068965657999</v>
      </c>
      <c r="F745" s="25">
        <v>-8774.7278456622971</v>
      </c>
    </row>
    <row r="746" spans="1:6" x14ac:dyDescent="0.25">
      <c r="A746" s="60">
        <v>42172</v>
      </c>
      <c r="B746" s="61">
        <v>-61619.496054531613</v>
      </c>
      <c r="C746" s="25">
        <v>-30179.415700019315</v>
      </c>
      <c r="D746" s="25">
        <v>-24459.807373659358</v>
      </c>
      <c r="E746" s="25">
        <v>1696.0068965657999</v>
      </c>
      <c r="F746" s="25">
        <v>-8676.2798774187395</v>
      </c>
    </row>
    <row r="747" spans="1:6" x14ac:dyDescent="0.25">
      <c r="A747" s="60">
        <v>42173</v>
      </c>
      <c r="B747" s="61">
        <v>-61757.608824740855</v>
      </c>
      <c r="C747" s="25">
        <v>-30621.652008190827</v>
      </c>
      <c r="D747" s="25">
        <v>-23993.763995661247</v>
      </c>
      <c r="E747" s="25">
        <v>1696.0068965657999</v>
      </c>
      <c r="F747" s="25">
        <v>-8838.1997174545813</v>
      </c>
    </row>
    <row r="748" spans="1:6" x14ac:dyDescent="0.25">
      <c r="A748" s="60">
        <v>42174</v>
      </c>
      <c r="B748" s="61">
        <v>-62051.966448990868</v>
      </c>
      <c r="C748" s="25">
        <v>-30792.709686956314</v>
      </c>
      <c r="D748" s="25">
        <v>-24014.725684912726</v>
      </c>
      <c r="E748" s="25">
        <v>1696.0068965657999</v>
      </c>
      <c r="F748" s="25">
        <v>-8940.5379736876221</v>
      </c>
    </row>
    <row r="749" spans="1:6" x14ac:dyDescent="0.25">
      <c r="A749" s="60">
        <v>42177</v>
      </c>
      <c r="B749" s="61">
        <v>-61977.541684145115</v>
      </c>
      <c r="C749" s="25">
        <v>-31049.995554207195</v>
      </c>
      <c r="D749" s="25">
        <v>-23728.475913997972</v>
      </c>
      <c r="E749" s="25">
        <v>1696.0068965657999</v>
      </c>
      <c r="F749" s="25">
        <v>-8895.077112505749</v>
      </c>
    </row>
    <row r="750" spans="1:6" x14ac:dyDescent="0.25">
      <c r="A750" s="60">
        <v>42178</v>
      </c>
      <c r="B750" s="61">
        <v>-61850.504360464802</v>
      </c>
      <c r="C750" s="25">
        <v>-31244.229975095146</v>
      </c>
      <c r="D750" s="25">
        <v>-23595.550993407662</v>
      </c>
      <c r="E750" s="25">
        <v>1696.0068965657999</v>
      </c>
      <c r="F750" s="25">
        <v>-8706.7302885277913</v>
      </c>
    </row>
    <row r="751" spans="1:6" x14ac:dyDescent="0.25">
      <c r="A751" s="60">
        <v>42179</v>
      </c>
      <c r="B751" s="61">
        <v>-62940.558442820693</v>
      </c>
      <c r="C751" s="25">
        <v>-32785.995171738912</v>
      </c>
      <c r="D751" s="25">
        <v>-23340.161907583744</v>
      </c>
      <c r="E751" s="25">
        <v>1696.0068965657999</v>
      </c>
      <c r="F751" s="25">
        <v>-8510.4082600638321</v>
      </c>
    </row>
    <row r="752" spans="1:6" x14ac:dyDescent="0.25">
      <c r="A752" s="60">
        <v>42180</v>
      </c>
      <c r="B752" s="61">
        <v>-62922.047615152973</v>
      </c>
      <c r="C752" s="25">
        <v>-32171.953398611069</v>
      </c>
      <c r="D752" s="25">
        <v>-23863.943427495829</v>
      </c>
      <c r="E752" s="25">
        <v>1696.0068965657999</v>
      </c>
      <c r="F752" s="25">
        <v>-8582.1576856118736</v>
      </c>
    </row>
    <row r="753" spans="1:6" x14ac:dyDescent="0.25">
      <c r="A753" s="60">
        <v>42181</v>
      </c>
      <c r="B753" s="61">
        <v>-62715.03</v>
      </c>
      <c r="C753" s="25">
        <v>-31217.18</v>
      </c>
      <c r="D753" s="25">
        <v>-24832.41</v>
      </c>
      <c r="E753" s="25">
        <v>1696.01</v>
      </c>
      <c r="F753" s="25">
        <v>-8361.4500000000007</v>
      </c>
    </row>
    <row r="754" spans="1:6" x14ac:dyDescent="0.25">
      <c r="A754" s="60">
        <v>42184</v>
      </c>
      <c r="B754" s="61">
        <v>-62743.44489523954</v>
      </c>
      <c r="C754" s="25">
        <v>-32422.15270374174</v>
      </c>
      <c r="D754" s="25">
        <v>-23683.558543404768</v>
      </c>
      <c r="E754" s="25">
        <v>1696.0068965657999</v>
      </c>
      <c r="F754" s="25">
        <v>-8333.7405446588382</v>
      </c>
    </row>
    <row r="755" spans="1:6" x14ac:dyDescent="0.25">
      <c r="A755" s="60">
        <v>42185</v>
      </c>
      <c r="B755" s="61">
        <v>-62536.810570389527</v>
      </c>
      <c r="C755" s="25">
        <v>-31746.886380987838</v>
      </c>
      <c r="D755" s="25">
        <v>-24130.001424136048</v>
      </c>
      <c r="E755" s="25">
        <v>1695.7348000165998</v>
      </c>
      <c r="F755" s="25">
        <v>-8355.6575652822467</v>
      </c>
    </row>
    <row r="756" spans="1:6" x14ac:dyDescent="0.25">
      <c r="A756" s="60">
        <v>42186</v>
      </c>
      <c r="B756" s="61">
        <v>-61999.254814183849</v>
      </c>
      <c r="C756" s="25">
        <v>-30883.484830247293</v>
      </c>
      <c r="D756" s="25">
        <v>-24577.991179590033</v>
      </c>
      <c r="E756" s="25">
        <v>1695.7348000165998</v>
      </c>
      <c r="F756" s="25">
        <v>-8233.5136043631283</v>
      </c>
    </row>
    <row r="757" spans="1:6" x14ac:dyDescent="0.25">
      <c r="A757" s="60">
        <v>42187</v>
      </c>
      <c r="B757" s="61">
        <v>-61633.263678270567</v>
      </c>
      <c r="C757" s="25">
        <v>-30042.66673039395</v>
      </c>
      <c r="D757" s="25">
        <v>-25211.08382631022</v>
      </c>
      <c r="E757" s="25">
        <v>1695.7348000165998</v>
      </c>
      <c r="F757" s="25">
        <v>-8075.2479215830062</v>
      </c>
    </row>
    <row r="758" spans="1:6" x14ac:dyDescent="0.25">
      <c r="A758" s="60">
        <v>42188</v>
      </c>
      <c r="B758" s="61">
        <v>-61562.90125666088</v>
      </c>
      <c r="C758" s="25">
        <v>-29900.327430729794</v>
      </c>
      <c r="D758" s="25">
        <v>-25372.455249121402</v>
      </c>
      <c r="E758" s="25">
        <v>1695.7348000165998</v>
      </c>
      <c r="F758" s="25">
        <v>-7985.8533768262841</v>
      </c>
    </row>
    <row r="759" spans="1:6" x14ac:dyDescent="0.25">
      <c r="A759" s="60">
        <v>42191</v>
      </c>
      <c r="B759" s="61">
        <v>-62445.889885533565</v>
      </c>
      <c r="C759" s="25">
        <v>-30894.413898331684</v>
      </c>
      <c r="D759" s="25">
        <v>-25244.866044555554</v>
      </c>
      <c r="E759" s="25">
        <v>1695.7348000165998</v>
      </c>
      <c r="F759" s="25">
        <v>-8002.34474266292</v>
      </c>
    </row>
    <row r="760" spans="1:6" x14ac:dyDescent="0.25">
      <c r="A760" s="60">
        <v>42192</v>
      </c>
      <c r="B760" s="61">
        <v>-62209.072985021638</v>
      </c>
      <c r="C760" s="25">
        <v>-30744.243242764536</v>
      </c>
      <c r="D760" s="25">
        <v>-25194.489323219743</v>
      </c>
      <c r="E760" s="25">
        <v>1695.7348000165998</v>
      </c>
      <c r="F760" s="25">
        <v>-7966.0752190539579</v>
      </c>
    </row>
    <row r="761" spans="1:6" x14ac:dyDescent="0.25">
      <c r="A761" s="60">
        <v>42193</v>
      </c>
      <c r="B761" s="61">
        <v>-62017.345533051717</v>
      </c>
      <c r="C761" s="25">
        <v>-30762.805156560196</v>
      </c>
      <c r="D761" s="25">
        <v>-25175.903311042126</v>
      </c>
      <c r="E761" s="25">
        <v>1695.7348000165998</v>
      </c>
      <c r="F761" s="25">
        <v>-7774.371865465997</v>
      </c>
    </row>
    <row r="762" spans="1:6" x14ac:dyDescent="0.25">
      <c r="A762" s="60">
        <v>42194</v>
      </c>
      <c r="B762" s="61">
        <v>-61986.733394116796</v>
      </c>
      <c r="C762" s="25">
        <v>-30815.581533721255</v>
      </c>
      <c r="D762" s="25">
        <v>-25012.405165872515</v>
      </c>
      <c r="E762" s="25">
        <v>1695.7348000165998</v>
      </c>
      <c r="F762" s="25">
        <v>-7854.4814945396356</v>
      </c>
    </row>
    <row r="763" spans="1:6" x14ac:dyDescent="0.25">
      <c r="A763" s="60">
        <v>42195</v>
      </c>
      <c r="B763" s="61">
        <v>-61959.43129123206</v>
      </c>
      <c r="C763" s="25">
        <v>-30965.160753118496</v>
      </c>
      <c r="D763" s="25">
        <v>-24854.016283654495</v>
      </c>
      <c r="E763" s="25">
        <v>1695.7348000165998</v>
      </c>
      <c r="F763" s="25">
        <v>-7835.9890544756736</v>
      </c>
    </row>
    <row r="764" spans="1:6" x14ac:dyDescent="0.25">
      <c r="A764" s="60">
        <v>42198</v>
      </c>
      <c r="B764" s="61">
        <v>-62204.015281890017</v>
      </c>
      <c r="C764" s="25">
        <v>-31074.418675309575</v>
      </c>
      <c r="D764" s="25">
        <v>-24807.307576759758</v>
      </c>
      <c r="E764" s="25">
        <v>1695.7348000165998</v>
      </c>
      <c r="F764" s="25">
        <v>-8018.0238298372797</v>
      </c>
    </row>
    <row r="765" spans="1:6" x14ac:dyDescent="0.25">
      <c r="A765" s="60">
        <v>42199</v>
      </c>
      <c r="B765" s="61">
        <v>-62025.926216613916</v>
      </c>
      <c r="C765" s="25">
        <v>-31078.954262556334</v>
      </c>
      <c r="D765" s="25">
        <v>-24823.937827600246</v>
      </c>
      <c r="E765" s="25">
        <v>1695.7348000165998</v>
      </c>
      <c r="F765" s="25">
        <v>-7818.768926473942</v>
      </c>
    </row>
    <row r="766" spans="1:6" x14ac:dyDescent="0.25">
      <c r="A766" s="60">
        <v>42200</v>
      </c>
      <c r="B766" s="61">
        <v>-61546.608783342323</v>
      </c>
      <c r="C766" s="25">
        <v>-30910.750842889873</v>
      </c>
      <c r="D766" s="25">
        <v>-24515.052199097132</v>
      </c>
      <c r="E766" s="25">
        <v>1695.7348000165998</v>
      </c>
      <c r="F766" s="25">
        <v>-7816.5405413719154</v>
      </c>
    </row>
    <row r="767" spans="1:6" x14ac:dyDescent="0.25">
      <c r="A767" s="60">
        <v>42202</v>
      </c>
      <c r="B767" s="61">
        <v>-61427.17805037256</v>
      </c>
      <c r="C767" s="25">
        <v>-31192.233260226592</v>
      </c>
      <c r="D767" s="25">
        <v>-24838.553013944507</v>
      </c>
      <c r="E767" s="25">
        <v>1695.7348000165998</v>
      </c>
      <c r="F767" s="25">
        <v>-7092.1265762180601</v>
      </c>
    </row>
    <row r="768" spans="1:6" x14ac:dyDescent="0.25">
      <c r="A768" s="60">
        <v>42205</v>
      </c>
      <c r="B768" s="61">
        <v>-61376.101560736584</v>
      </c>
      <c r="C768" s="25">
        <v>-31827.305440096032</v>
      </c>
      <c r="D768" s="25">
        <v>-24313.295286587978</v>
      </c>
      <c r="E768" s="25">
        <v>1695.7348000165998</v>
      </c>
      <c r="F768" s="25">
        <v>-6931.2356340691758</v>
      </c>
    </row>
    <row r="769" spans="1:6" x14ac:dyDescent="0.25">
      <c r="A769" s="60">
        <v>42206</v>
      </c>
      <c r="B769" s="61">
        <v>-61128.505094416352</v>
      </c>
      <c r="C769" s="25">
        <v>-31809.085274035395</v>
      </c>
      <c r="D769" s="25">
        <v>-24413.352575212666</v>
      </c>
      <c r="E769" s="25">
        <v>1695.7348000165998</v>
      </c>
      <c r="F769" s="25">
        <v>-6601.8020451849006</v>
      </c>
    </row>
    <row r="770" spans="1:6" x14ac:dyDescent="0.25">
      <c r="A770" s="60">
        <v>42207</v>
      </c>
      <c r="B770" s="61">
        <v>-61218.168841168263</v>
      </c>
      <c r="C770" s="25">
        <v>-32499.305301916942</v>
      </c>
      <c r="D770" s="25">
        <v>-23743.304581970147</v>
      </c>
      <c r="E770" s="25">
        <v>1695.7348000165998</v>
      </c>
      <c r="F770" s="25">
        <v>-6671.2937572977817</v>
      </c>
    </row>
    <row r="771" spans="1:6" x14ac:dyDescent="0.25">
      <c r="A771" s="60">
        <v>42208</v>
      </c>
      <c r="B771" s="61">
        <v>-61124.83346513001</v>
      </c>
      <c r="C771" s="25">
        <v>-32253.805468867515</v>
      </c>
      <c r="D771" s="25">
        <v>-23979.273565070827</v>
      </c>
      <c r="E771" s="25">
        <v>1695.7348000165998</v>
      </c>
      <c r="F771" s="25">
        <v>-6587.4892312082657</v>
      </c>
    </row>
    <row r="772" spans="1:6" x14ac:dyDescent="0.25">
      <c r="A772" s="60">
        <v>42209</v>
      </c>
      <c r="B772" s="61">
        <v>-61159.59326652532</v>
      </c>
      <c r="C772" s="25">
        <v>-32077.42089246527</v>
      </c>
      <c r="D772" s="25">
        <v>-24184.592610472107</v>
      </c>
      <c r="E772" s="25">
        <v>1695.7348000165998</v>
      </c>
      <c r="F772" s="25">
        <v>-6593.3145636045483</v>
      </c>
    </row>
    <row r="773" spans="1:6" x14ac:dyDescent="0.25">
      <c r="A773" s="60">
        <v>42212</v>
      </c>
      <c r="B773" s="61">
        <v>-61155.942576549649</v>
      </c>
      <c r="C773" s="25">
        <v>-32168.391105613926</v>
      </c>
      <c r="D773" s="25">
        <v>-24050.022063022923</v>
      </c>
      <c r="E773" s="25">
        <v>1695.7348000165998</v>
      </c>
      <c r="F773" s="25">
        <v>-6633.2642079293946</v>
      </c>
    </row>
    <row r="774" spans="1:6" x14ac:dyDescent="0.25">
      <c r="A774" s="60">
        <v>42213</v>
      </c>
      <c r="B774" s="61">
        <v>-61343.703494919668</v>
      </c>
      <c r="C774" s="25">
        <v>-31970.317588532074</v>
      </c>
      <c r="D774" s="25">
        <v>-24453.246520834004</v>
      </c>
      <c r="E774" s="25">
        <v>1695.7348000165998</v>
      </c>
      <c r="F774" s="25">
        <v>-6615.8741855701983</v>
      </c>
    </row>
    <row r="775" spans="1:6" x14ac:dyDescent="0.25">
      <c r="A775" s="60">
        <v>42214</v>
      </c>
      <c r="B775" s="61">
        <v>-61341.352124841535</v>
      </c>
      <c r="C775" s="25">
        <v>-33631.054434572026</v>
      </c>
      <c r="D775" s="25">
        <v>-22781.071592658882</v>
      </c>
      <c r="E775" s="25">
        <v>1695.7348000165998</v>
      </c>
      <c r="F775" s="25">
        <v>-6624.9608976272384</v>
      </c>
    </row>
    <row r="776" spans="1:6" x14ac:dyDescent="0.25">
      <c r="A776" s="60">
        <v>42215</v>
      </c>
      <c r="B776" s="61">
        <v>-61222.881904928334</v>
      </c>
      <c r="C776" s="25">
        <v>-34377.127965646505</v>
      </c>
      <c r="D776" s="25">
        <v>-21947.828319222353</v>
      </c>
      <c r="E776" s="25">
        <v>1695.7348000165998</v>
      </c>
      <c r="F776" s="25">
        <v>-6593.6604200760821</v>
      </c>
    </row>
    <row r="777" spans="1:6" x14ac:dyDescent="0.25">
      <c r="A777" s="60">
        <v>42216</v>
      </c>
      <c r="B777" s="61">
        <v>-61001.96543023803</v>
      </c>
      <c r="C777" s="25">
        <v>-33903.953379198727</v>
      </c>
      <c r="D777" s="25">
        <v>-22359.320597110025</v>
      </c>
      <c r="E777" s="25">
        <v>1695.8740155532</v>
      </c>
      <c r="F777" s="25">
        <v>-6434.5654694824771</v>
      </c>
    </row>
    <row r="778" spans="1:6" x14ac:dyDescent="0.25">
      <c r="A778" s="60">
        <v>42219</v>
      </c>
      <c r="B778" s="61">
        <v>-60733.888740995411</v>
      </c>
      <c r="C778" s="25">
        <v>-33367.462561507993</v>
      </c>
      <c r="D778" s="25">
        <v>-22662.447307258655</v>
      </c>
      <c r="E778" s="25">
        <v>1695.8740155532</v>
      </c>
      <c r="F778" s="25">
        <v>-6399.8528877819672</v>
      </c>
    </row>
    <row r="779" spans="1:6" x14ac:dyDescent="0.25">
      <c r="A779" s="60">
        <v>42220</v>
      </c>
      <c r="B779" s="61">
        <v>-60261.348659396164</v>
      </c>
      <c r="C779" s="25">
        <v>-32429.34574687303</v>
      </c>
      <c r="D779" s="25">
        <v>-23358.354610656723</v>
      </c>
      <c r="E779" s="25">
        <v>1695.8740155532</v>
      </c>
      <c r="F779" s="25">
        <v>-6169.5223174196126</v>
      </c>
    </row>
    <row r="780" spans="1:6" x14ac:dyDescent="0.25">
      <c r="A780" s="60">
        <v>42221</v>
      </c>
      <c r="B780" s="61">
        <v>-59936.322500827919</v>
      </c>
      <c r="C780" s="25">
        <v>-32481.269562346228</v>
      </c>
      <c r="D780" s="25">
        <v>-23012.5591953078</v>
      </c>
      <c r="E780" s="25">
        <v>1695.8740155532</v>
      </c>
      <c r="F780" s="25">
        <v>-6138.3677587270968</v>
      </c>
    </row>
    <row r="781" spans="1:6" x14ac:dyDescent="0.25">
      <c r="A781" s="60">
        <v>42223</v>
      </c>
      <c r="B781" s="61">
        <v>-59712.427857317314</v>
      </c>
      <c r="C781" s="25">
        <v>-32464.240265323413</v>
      </c>
      <c r="D781" s="25">
        <v>-23014.014664585229</v>
      </c>
      <c r="E781" s="25">
        <v>1695.8740155532</v>
      </c>
      <c r="F781" s="25">
        <v>-5930.0469429618797</v>
      </c>
    </row>
    <row r="782" spans="1:6" x14ac:dyDescent="0.25">
      <c r="A782" s="60">
        <v>42226</v>
      </c>
      <c r="B782" s="61">
        <v>-60853.310713643616</v>
      </c>
      <c r="C782" s="25">
        <v>-33633.862833101557</v>
      </c>
      <c r="D782" s="25">
        <v>-22856.049853645476</v>
      </c>
      <c r="E782" s="25">
        <v>1695.8740155532</v>
      </c>
      <c r="F782" s="25">
        <v>-6059.2720424497829</v>
      </c>
    </row>
    <row r="783" spans="1:6" x14ac:dyDescent="0.25">
      <c r="A783" s="60">
        <v>42227</v>
      </c>
      <c r="B783" s="61">
        <v>-60244.403048291802</v>
      </c>
      <c r="C783" s="25">
        <v>-33678.459176815159</v>
      </c>
      <c r="D783" s="25">
        <v>-21992.101212379956</v>
      </c>
      <c r="E783" s="25">
        <v>1695.8740155532</v>
      </c>
      <c r="F783" s="25">
        <v>-6269.716674649887</v>
      </c>
    </row>
    <row r="784" spans="1:6" x14ac:dyDescent="0.25">
      <c r="A784" s="60">
        <v>42228</v>
      </c>
      <c r="B784" s="61">
        <v>-60345.714851047262</v>
      </c>
      <c r="C784" s="25">
        <v>-33822.436007424745</v>
      </c>
      <c r="D784" s="25">
        <v>-22006.833613888648</v>
      </c>
      <c r="E784" s="25">
        <v>1695.8740155532</v>
      </c>
      <c r="F784" s="25">
        <v>-6212.3192452870599</v>
      </c>
    </row>
    <row r="785" spans="1:6" x14ac:dyDescent="0.25">
      <c r="A785" s="60">
        <v>42229</v>
      </c>
      <c r="B785" s="61">
        <v>-60610.620169675109</v>
      </c>
      <c r="C785" s="25">
        <v>-33744.166529092159</v>
      </c>
      <c r="D785" s="25">
        <v>-22105.28548196092</v>
      </c>
      <c r="E785" s="25">
        <v>1695.8740155532</v>
      </c>
      <c r="F785" s="25">
        <v>-6457.0421741752352</v>
      </c>
    </row>
    <row r="786" spans="1:6" x14ac:dyDescent="0.25">
      <c r="A786" s="60">
        <v>42230</v>
      </c>
      <c r="B786" s="61">
        <v>-60563.344981299953</v>
      </c>
      <c r="C786" s="25">
        <v>-33847.94029094596</v>
      </c>
      <c r="D786" s="25">
        <v>-22633.945267168587</v>
      </c>
      <c r="E786" s="25">
        <v>1695.8740155532</v>
      </c>
      <c r="F786" s="25">
        <v>-5777.3334387386067</v>
      </c>
    </row>
    <row r="787" spans="1:6" x14ac:dyDescent="0.25">
      <c r="A787" s="60">
        <v>42233</v>
      </c>
      <c r="B787" s="61">
        <v>-59784.860696966687</v>
      </c>
      <c r="C787" s="25">
        <v>-33305.181261824757</v>
      </c>
      <c r="D787" s="25">
        <v>-22422.795301541395</v>
      </c>
      <c r="E787" s="25">
        <v>1695.8740155532</v>
      </c>
      <c r="F787" s="25">
        <v>-5752.7581491537294</v>
      </c>
    </row>
    <row r="788" spans="1:6" x14ac:dyDescent="0.25">
      <c r="A788" s="60">
        <v>42234</v>
      </c>
      <c r="B788" s="61">
        <v>-59898.977449548882</v>
      </c>
      <c r="C788" s="25">
        <v>-33776.211788799352</v>
      </c>
      <c r="D788" s="25">
        <v>-22078.497895223063</v>
      </c>
      <c r="E788" s="25">
        <v>1695.8740155532</v>
      </c>
      <c r="F788" s="25">
        <v>-5740.1417810796538</v>
      </c>
    </row>
    <row r="789" spans="1:6" x14ac:dyDescent="0.25">
      <c r="A789" s="60">
        <v>42235</v>
      </c>
      <c r="B789" s="61">
        <v>-59803.020284400103</v>
      </c>
      <c r="C789" s="25">
        <v>-33877.290050531956</v>
      </c>
      <c r="D789" s="25">
        <v>-21947.436642315133</v>
      </c>
      <c r="E789" s="25">
        <v>1695.8740155532</v>
      </c>
      <c r="F789" s="25">
        <v>-5674.1676071062202</v>
      </c>
    </row>
    <row r="790" spans="1:6" x14ac:dyDescent="0.25">
      <c r="A790" s="60">
        <v>42236</v>
      </c>
      <c r="B790" s="61">
        <v>-60035.83346268654</v>
      </c>
      <c r="C790" s="25">
        <v>-33532.122550421351</v>
      </c>
      <c r="D790" s="25">
        <v>-22304.742605536798</v>
      </c>
      <c r="E790" s="25">
        <v>1695.8740155532</v>
      </c>
      <c r="F790" s="25">
        <v>-5894.8423222815818</v>
      </c>
    </row>
    <row r="791" spans="1:6" x14ac:dyDescent="0.25">
      <c r="A791" s="60">
        <v>42237</v>
      </c>
      <c r="B791" s="61">
        <v>-60123.133136316566</v>
      </c>
      <c r="C791" s="25">
        <v>-33412.770289102147</v>
      </c>
      <c r="D791" s="25">
        <v>-22918.061600991863</v>
      </c>
      <c r="E791" s="25">
        <v>1695.8740155532</v>
      </c>
      <c r="F791" s="25">
        <v>-5488.1752617757447</v>
      </c>
    </row>
    <row r="792" spans="1:6" x14ac:dyDescent="0.25">
      <c r="A792" s="60">
        <v>42240</v>
      </c>
      <c r="B792" s="61">
        <v>-60332.313544249439</v>
      </c>
      <c r="C792" s="25">
        <v>-33957.732609777937</v>
      </c>
      <c r="D792" s="25">
        <v>-22386.81014183427</v>
      </c>
      <c r="E792" s="25">
        <v>1695.8740155532</v>
      </c>
      <c r="F792" s="25">
        <v>-5683.6448081904373</v>
      </c>
    </row>
    <row r="793" spans="1:6" x14ac:dyDescent="0.25">
      <c r="A793" s="60">
        <v>42241</v>
      </c>
      <c r="B793" s="61">
        <v>-60162.175291416919</v>
      </c>
      <c r="C793" s="25">
        <v>-33868.533673840349</v>
      </c>
      <c r="D793" s="25">
        <v>-22240.026731625538</v>
      </c>
      <c r="E793" s="25">
        <v>1695.8740155532</v>
      </c>
      <c r="F793" s="25">
        <v>-5749.4889015042418</v>
      </c>
    </row>
    <row r="794" spans="1:6" x14ac:dyDescent="0.25">
      <c r="A794" s="60">
        <v>42242</v>
      </c>
      <c r="B794" s="61">
        <v>-59924.3751116895</v>
      </c>
      <c r="C794" s="25">
        <v>-33943.028563022359</v>
      </c>
      <c r="D794" s="25">
        <v>-22155.730395165814</v>
      </c>
      <c r="E794" s="25">
        <v>1695.8740155532</v>
      </c>
      <c r="F794" s="25">
        <v>-5521.4901690545239</v>
      </c>
    </row>
    <row r="795" spans="1:6" x14ac:dyDescent="0.25">
      <c r="A795" s="60">
        <v>42243</v>
      </c>
      <c r="B795" s="61">
        <v>-59565.232162655433</v>
      </c>
      <c r="C795" s="25">
        <v>-33144.416172759746</v>
      </c>
      <c r="D795" s="25">
        <v>-22886.942953689475</v>
      </c>
      <c r="E795" s="25">
        <v>1695.8740155532</v>
      </c>
      <c r="F795" s="25">
        <v>-5229.7470517594084</v>
      </c>
    </row>
    <row r="796" spans="1:6" x14ac:dyDescent="0.25">
      <c r="A796" s="60">
        <v>42244</v>
      </c>
      <c r="B796" s="61">
        <v>-59465.954504763795</v>
      </c>
      <c r="C796" s="25">
        <v>-34041.658171482748</v>
      </c>
      <c r="D796" s="25">
        <v>-22043.006591071149</v>
      </c>
      <c r="E796" s="25">
        <v>1695.8740155532</v>
      </c>
      <c r="F796" s="25">
        <v>-5077.1637577630909</v>
      </c>
    </row>
    <row r="797" spans="1:6" x14ac:dyDescent="0.25">
      <c r="A797" s="60">
        <v>42247</v>
      </c>
      <c r="B797" s="61">
        <v>-60353.853098806503</v>
      </c>
      <c r="C797" s="25">
        <v>-34604.179077711262</v>
      </c>
      <c r="D797" s="25">
        <v>-22327.951755509755</v>
      </c>
      <c r="E797" s="25">
        <v>1696.1931352757999</v>
      </c>
      <c r="F797" s="25">
        <v>-5117.9154008612904</v>
      </c>
    </row>
    <row r="798" spans="1:6" x14ac:dyDescent="0.25">
      <c r="A798" s="60">
        <v>42248</v>
      </c>
      <c r="B798" s="61">
        <v>-60290.349261085183</v>
      </c>
      <c r="C798" s="25">
        <v>-34053.734518772711</v>
      </c>
      <c r="D798" s="25">
        <v>-22779.565602172017</v>
      </c>
      <c r="E798" s="25">
        <v>1696.1931352757999</v>
      </c>
      <c r="F798" s="25">
        <v>-5153.2422754162462</v>
      </c>
    </row>
    <row r="799" spans="1:6" x14ac:dyDescent="0.25">
      <c r="A799" s="60">
        <v>42249</v>
      </c>
      <c r="B799" s="61">
        <v>-60205.755993344239</v>
      </c>
      <c r="C799" s="25">
        <v>-33071.36964023779</v>
      </c>
      <c r="D799" s="25">
        <v>-23587.667404245498</v>
      </c>
      <c r="E799" s="25">
        <v>1696.1931352757999</v>
      </c>
      <c r="F799" s="25">
        <v>-5242.9120841367603</v>
      </c>
    </row>
    <row r="800" spans="1:6" x14ac:dyDescent="0.25">
      <c r="A800" s="60">
        <v>42250</v>
      </c>
      <c r="B800" s="61">
        <v>-59956.093035725469</v>
      </c>
      <c r="C800" s="25">
        <v>-32740.367988684844</v>
      </c>
      <c r="D800" s="25">
        <v>-23817.854850051357</v>
      </c>
      <c r="E800" s="25">
        <v>1696.1931352757999</v>
      </c>
      <c r="F800" s="25">
        <v>-5094.0633322650738</v>
      </c>
    </row>
    <row r="801" spans="1:6" x14ac:dyDescent="0.25">
      <c r="A801" s="60">
        <v>42251</v>
      </c>
      <c r="B801" s="61">
        <v>-59606.124056329121</v>
      </c>
      <c r="C801" s="25">
        <v>-32313.814024935913</v>
      </c>
      <c r="D801" s="25">
        <v>-24200.895545997028</v>
      </c>
      <c r="E801" s="25">
        <v>1696.1931352757999</v>
      </c>
      <c r="F801" s="25">
        <v>-4787.607620671989</v>
      </c>
    </row>
    <row r="802" spans="1:6" x14ac:dyDescent="0.25">
      <c r="A802" s="60">
        <v>42254</v>
      </c>
      <c r="B802" s="61">
        <v>-59445.186886708871</v>
      </c>
      <c r="C802" s="25">
        <v>-32040.730882050309</v>
      </c>
      <c r="D802" s="25">
        <v>-24363.665662249034</v>
      </c>
      <c r="E802" s="25">
        <v>1696.1931352757999</v>
      </c>
      <c r="F802" s="25">
        <v>-4736.9834776853313</v>
      </c>
    </row>
    <row r="803" spans="1:6" x14ac:dyDescent="0.25">
      <c r="A803" s="60">
        <v>42255</v>
      </c>
      <c r="B803" s="61">
        <v>-59882.021015963313</v>
      </c>
      <c r="C803" s="25">
        <v>-32611.990707589175</v>
      </c>
      <c r="D803" s="25">
        <v>-24256.772335707105</v>
      </c>
      <c r="E803" s="25">
        <v>1696.1931352757999</v>
      </c>
      <c r="F803" s="25">
        <v>-4709.4511079428466</v>
      </c>
    </row>
    <row r="804" spans="1:6" x14ac:dyDescent="0.25">
      <c r="A804" s="60">
        <v>42256</v>
      </c>
      <c r="B804" s="61">
        <v>-60347.877627903152</v>
      </c>
      <c r="C804" s="25">
        <v>-32989.325395702821</v>
      </c>
      <c r="D804" s="25">
        <v>-24248.050772376573</v>
      </c>
      <c r="E804" s="25">
        <v>1696.1931352757999</v>
      </c>
      <c r="F804" s="25">
        <v>-4806.6945950995614</v>
      </c>
    </row>
    <row r="805" spans="1:6" x14ac:dyDescent="0.25">
      <c r="A805" s="60">
        <v>42257</v>
      </c>
      <c r="B805" s="61">
        <v>-59996.861920914627</v>
      </c>
      <c r="C805" s="25">
        <v>-32948.827176526713</v>
      </c>
      <c r="D805" s="25">
        <v>-24077.995711304837</v>
      </c>
      <c r="E805" s="25">
        <v>1696.1931352757999</v>
      </c>
      <c r="F805" s="25">
        <v>-4666.2321683588762</v>
      </c>
    </row>
    <row r="806" spans="1:6" x14ac:dyDescent="0.25">
      <c r="A806" s="60">
        <v>42258</v>
      </c>
      <c r="B806" s="61">
        <v>-59974.712519964574</v>
      </c>
      <c r="C806" s="25">
        <v>-33031.793136811044</v>
      </c>
      <c r="D806" s="25">
        <v>-24513.444986809925</v>
      </c>
      <c r="E806" s="25">
        <v>1696.1931352757999</v>
      </c>
      <c r="F806" s="25">
        <v>-4125.6675316194069</v>
      </c>
    </row>
    <row r="807" spans="1:6" x14ac:dyDescent="0.25">
      <c r="A807" s="60">
        <v>42261</v>
      </c>
      <c r="B807" s="61">
        <v>-59797.114166604442</v>
      </c>
      <c r="C807" s="25">
        <v>-33074.406547260049</v>
      </c>
      <c r="D807" s="25">
        <v>-24286.726106428381</v>
      </c>
      <c r="E807" s="25">
        <v>1696.1931352757999</v>
      </c>
      <c r="F807" s="25">
        <v>-4132.1746481918071</v>
      </c>
    </row>
    <row r="808" spans="1:6" x14ac:dyDescent="0.25">
      <c r="A808" s="60">
        <v>42262</v>
      </c>
      <c r="B808" s="61">
        <v>-59770.370232456888</v>
      </c>
      <c r="C808" s="25">
        <v>-33067.595033196005</v>
      </c>
      <c r="D808" s="25">
        <v>-24254.00971556926</v>
      </c>
      <c r="E808" s="25">
        <v>1696.1931352757999</v>
      </c>
      <c r="F808" s="25">
        <v>-4144.958618967421</v>
      </c>
    </row>
    <row r="809" spans="1:6" x14ac:dyDescent="0.25">
      <c r="A809" s="60">
        <v>42263</v>
      </c>
      <c r="B809" s="61">
        <v>-59792.423094555466</v>
      </c>
      <c r="C809" s="25">
        <v>-33282.427021681135</v>
      </c>
      <c r="D809" s="25">
        <v>-24163.464999990545</v>
      </c>
      <c r="E809" s="25">
        <v>1696.1931352757999</v>
      </c>
      <c r="F809" s="25">
        <v>-4042.7242081595932</v>
      </c>
    </row>
    <row r="810" spans="1:6" x14ac:dyDescent="0.25">
      <c r="A810" s="60">
        <v>42264</v>
      </c>
      <c r="B810" s="61">
        <v>-59987.195924840089</v>
      </c>
      <c r="C810" s="25">
        <v>-33446.401140711881</v>
      </c>
      <c r="D810" s="25">
        <v>-24044.897232931631</v>
      </c>
      <c r="E810" s="25">
        <v>1696.1931352757999</v>
      </c>
      <c r="F810" s="25">
        <v>-4192.0906864723675</v>
      </c>
    </row>
    <row r="811" spans="1:6" x14ac:dyDescent="0.25">
      <c r="A811" s="60">
        <v>42265</v>
      </c>
      <c r="B811" s="61">
        <v>-60286.28030268327</v>
      </c>
      <c r="C811" s="25">
        <v>-33920.01787049562</v>
      </c>
      <c r="D811" s="25">
        <v>-23638.700397519715</v>
      </c>
      <c r="E811" s="25">
        <v>1696.1931352757999</v>
      </c>
      <c r="F811" s="25">
        <v>-4423.7551699437399</v>
      </c>
    </row>
    <row r="812" spans="1:6" x14ac:dyDescent="0.25">
      <c r="A812" s="60">
        <v>42268</v>
      </c>
      <c r="B812" s="61">
        <v>-60162.977689892861</v>
      </c>
      <c r="C812" s="25">
        <v>-33248.942035964035</v>
      </c>
      <c r="D812" s="25">
        <v>-24219.02692083217</v>
      </c>
      <c r="E812" s="25">
        <v>1696.1931352757999</v>
      </c>
      <c r="F812" s="25">
        <v>-4391.2018683724582</v>
      </c>
    </row>
    <row r="813" spans="1:6" x14ac:dyDescent="0.25">
      <c r="A813" s="60">
        <v>42269</v>
      </c>
      <c r="B813" s="61">
        <v>-60047.73641302433</v>
      </c>
      <c r="C813" s="25">
        <v>-33786.639312861967</v>
      </c>
      <c r="D813" s="25">
        <v>-23765.210103574453</v>
      </c>
      <c r="E813" s="25">
        <v>1696.1931352757999</v>
      </c>
      <c r="F813" s="25">
        <v>-4192.0801318637114</v>
      </c>
    </row>
    <row r="814" spans="1:6" x14ac:dyDescent="0.25">
      <c r="A814" s="60">
        <v>42270</v>
      </c>
      <c r="B814" s="61">
        <v>-60029.347027930453</v>
      </c>
      <c r="C814" s="25">
        <v>-34047.647795736317</v>
      </c>
      <c r="D814" s="25">
        <v>-23630.221042810535</v>
      </c>
      <c r="E814" s="25">
        <v>1696.1931352757999</v>
      </c>
      <c r="F814" s="25">
        <v>-4047.6713246594054</v>
      </c>
    </row>
    <row r="815" spans="1:6" x14ac:dyDescent="0.25">
      <c r="A815" s="60">
        <v>42271</v>
      </c>
      <c r="B815" s="61">
        <v>-59970.399127999182</v>
      </c>
      <c r="C815" s="25">
        <v>-33336.144307915463</v>
      </c>
      <c r="D815" s="25">
        <v>-24234.808796816218</v>
      </c>
      <c r="E815" s="25">
        <v>1696.1931352757999</v>
      </c>
      <c r="F815" s="25">
        <v>-4095.6391585432975</v>
      </c>
    </row>
    <row r="816" spans="1:6" x14ac:dyDescent="0.25">
      <c r="A816" s="60">
        <v>42272</v>
      </c>
      <c r="B816" s="61">
        <v>-60122.031770904279</v>
      </c>
      <c r="C816" s="25">
        <v>-34019.782987878185</v>
      </c>
      <c r="D816" s="25">
        <v>-24162.768826690699</v>
      </c>
      <c r="E816" s="25">
        <v>1696.1931352757999</v>
      </c>
      <c r="F816" s="25">
        <v>-3635.673091611191</v>
      </c>
    </row>
    <row r="817" spans="1:6" x14ac:dyDescent="0.25">
      <c r="A817" s="60">
        <v>42275</v>
      </c>
      <c r="B817" s="61">
        <v>-59906.172882305233</v>
      </c>
      <c r="C817" s="25">
        <v>-33956.035474183402</v>
      </c>
      <c r="D817" s="25">
        <v>-24096.305888390161</v>
      </c>
      <c r="E817" s="25">
        <v>1696.1931352757999</v>
      </c>
      <c r="F817" s="25">
        <v>-3550.0246550074708</v>
      </c>
    </row>
    <row r="818" spans="1:6" x14ac:dyDescent="0.25">
      <c r="A818" s="60">
        <v>42276</v>
      </c>
      <c r="B818" s="61">
        <v>-59770.871337854311</v>
      </c>
      <c r="C818" s="25">
        <v>-33835.75397511194</v>
      </c>
      <c r="D818" s="25">
        <v>-24202.064870880244</v>
      </c>
      <c r="E818" s="25">
        <v>1696.1931352757999</v>
      </c>
      <c r="F818" s="25">
        <v>-3429.2456271379233</v>
      </c>
    </row>
    <row r="819" spans="1:6" x14ac:dyDescent="0.25">
      <c r="A819" s="60">
        <v>42277</v>
      </c>
      <c r="B819" s="61">
        <v>-59701.351525934311</v>
      </c>
      <c r="C819" s="25">
        <v>-33442.192310098209</v>
      </c>
      <c r="D819" s="25">
        <v>-24546.471653638524</v>
      </c>
      <c r="E819" s="25">
        <v>1696.7374154275999</v>
      </c>
      <c r="F819" s="25">
        <v>-3409.4249776251809</v>
      </c>
    </row>
    <row r="820" spans="1:6" x14ac:dyDescent="0.25">
      <c r="A820" s="60">
        <v>42278</v>
      </c>
      <c r="B820" s="61">
        <v>-59214.845777691778</v>
      </c>
      <c r="C820" s="25">
        <v>-32564.613684550834</v>
      </c>
      <c r="D820" s="25">
        <v>-25088.02973167161</v>
      </c>
      <c r="E820" s="25">
        <v>1696.7374154275999</v>
      </c>
      <c r="F820" s="25">
        <v>-3258.9397768969338</v>
      </c>
    </row>
    <row r="821" spans="1:6" x14ac:dyDescent="0.25">
      <c r="A821" s="60">
        <v>42279</v>
      </c>
      <c r="B821" s="61">
        <v>-59138.334006057237</v>
      </c>
      <c r="C821" s="25">
        <v>-31890.062440726058</v>
      </c>
      <c r="D821" s="25">
        <v>-26283.374362100494</v>
      </c>
      <c r="E821" s="25">
        <v>1696.7374154275999</v>
      </c>
      <c r="F821" s="25">
        <v>-2661.634618658285</v>
      </c>
    </row>
    <row r="822" spans="1:6" x14ac:dyDescent="0.25">
      <c r="A822" s="60">
        <v>42282</v>
      </c>
      <c r="B822" s="61">
        <v>-59111.422471195234</v>
      </c>
      <c r="C822" s="25">
        <v>-31512.050634939736</v>
      </c>
      <c r="D822" s="25">
        <v>-26386.459076498548</v>
      </c>
      <c r="E822" s="25">
        <v>1696.7374154275999</v>
      </c>
      <c r="F822" s="25">
        <v>-2909.6501751845435</v>
      </c>
    </row>
    <row r="823" spans="1:6" x14ac:dyDescent="0.25">
      <c r="A823" s="60">
        <v>42283</v>
      </c>
      <c r="B823" s="61">
        <v>-58850.854992715453</v>
      </c>
      <c r="C823" s="25">
        <v>-31364.752908434344</v>
      </c>
      <c r="D823" s="25">
        <v>-26273.331891742229</v>
      </c>
      <c r="E823" s="25">
        <v>1696.7374154275999</v>
      </c>
      <c r="F823" s="25">
        <v>-2909.507607966495</v>
      </c>
    </row>
    <row r="824" spans="1:6" x14ac:dyDescent="0.25">
      <c r="A824" s="60">
        <v>42284</v>
      </c>
      <c r="B824" s="61">
        <v>-58881.915597956038</v>
      </c>
      <c r="C824" s="25">
        <v>-31206.819935125572</v>
      </c>
      <c r="D824" s="25">
        <v>-26245.129913075318</v>
      </c>
      <c r="E824" s="25">
        <v>1696.7374154275999</v>
      </c>
      <c r="F824" s="25">
        <v>-3126.7031651827474</v>
      </c>
    </row>
    <row r="825" spans="1:6" x14ac:dyDescent="0.25">
      <c r="A825" s="60">
        <v>42285</v>
      </c>
      <c r="B825" s="61">
        <v>-59019.023484218007</v>
      </c>
      <c r="C825" s="25">
        <v>-31551.040916072805</v>
      </c>
      <c r="D825" s="25">
        <v>-26049.916539944003</v>
      </c>
      <c r="E825" s="25">
        <v>1696.7374154275999</v>
      </c>
      <c r="F825" s="25">
        <v>-3114.8034436288008</v>
      </c>
    </row>
    <row r="826" spans="1:6" x14ac:dyDescent="0.25">
      <c r="A826" s="60">
        <v>42286</v>
      </c>
      <c r="B826" s="61">
        <v>-58850.393876261558</v>
      </c>
      <c r="C826" s="25">
        <v>-31542.793176315627</v>
      </c>
      <c r="D826" s="25">
        <v>-25899.447392527683</v>
      </c>
      <c r="E826" s="25">
        <v>1696.7374154275999</v>
      </c>
      <c r="F826" s="25">
        <v>-3104.8907228458511</v>
      </c>
    </row>
    <row r="827" spans="1:6" x14ac:dyDescent="0.25">
      <c r="A827" s="60">
        <v>42289</v>
      </c>
      <c r="B827" s="61">
        <v>-58901.536867738134</v>
      </c>
      <c r="C827" s="25">
        <v>-31532.865399102728</v>
      </c>
      <c r="D827" s="25">
        <v>-25733.509663412071</v>
      </c>
      <c r="E827" s="25">
        <v>1696.7374154275999</v>
      </c>
      <c r="F827" s="25">
        <v>-3331.8992206509433</v>
      </c>
    </row>
    <row r="828" spans="1:6" x14ac:dyDescent="0.25">
      <c r="A828" s="60">
        <v>42290</v>
      </c>
      <c r="B828" s="61">
        <v>-59562.194819742923</v>
      </c>
      <c r="C828" s="25">
        <v>-32391.096665492671</v>
      </c>
      <c r="D828" s="25">
        <v>-25462.842415598214</v>
      </c>
      <c r="E828" s="25">
        <v>1696.7374154275999</v>
      </c>
      <c r="F828" s="25">
        <v>-3404.9931540796429</v>
      </c>
    </row>
    <row r="829" spans="1:6" x14ac:dyDescent="0.25">
      <c r="A829" s="60">
        <v>42291</v>
      </c>
      <c r="B829" s="61">
        <v>-59458.535581998309</v>
      </c>
      <c r="C829" s="25">
        <v>-32377.874025492412</v>
      </c>
      <c r="D829" s="25">
        <v>-25349.813485265564</v>
      </c>
      <c r="E829" s="25">
        <v>1696.7374154275999</v>
      </c>
      <c r="F829" s="25">
        <v>-3427.5854866679429</v>
      </c>
    </row>
    <row r="830" spans="1:6" x14ac:dyDescent="0.25">
      <c r="A830" s="60">
        <v>42292</v>
      </c>
      <c r="B830" s="61">
        <v>-59590.352657175092</v>
      </c>
      <c r="C830" s="25">
        <v>-32218.854587139944</v>
      </c>
      <c r="D830" s="25">
        <v>-25332.87332768031</v>
      </c>
      <c r="E830" s="25">
        <v>1696.7374154275999</v>
      </c>
      <c r="F830" s="25">
        <v>-3735.3621577824424</v>
      </c>
    </row>
    <row r="831" spans="1:6" x14ac:dyDescent="0.25">
      <c r="A831" s="60">
        <v>42293</v>
      </c>
      <c r="B831" s="61">
        <v>-59499.549896802106</v>
      </c>
      <c r="C831" s="25">
        <v>-31625.041042145913</v>
      </c>
      <c r="D831" s="25">
        <v>-25959.973893308852</v>
      </c>
      <c r="E831" s="25">
        <v>1696.7374154275999</v>
      </c>
      <c r="F831" s="25">
        <v>-3611.2723767749421</v>
      </c>
    </row>
    <row r="832" spans="1:6" x14ac:dyDescent="0.25">
      <c r="A832" s="60">
        <v>42296</v>
      </c>
      <c r="B832" s="61">
        <v>-59245.218946222449</v>
      </c>
      <c r="C832" s="25">
        <v>-31880.471681910913</v>
      </c>
      <c r="D832" s="25">
        <v>-25590.316586448698</v>
      </c>
      <c r="E832" s="25">
        <v>1696.7374154275999</v>
      </c>
      <c r="F832" s="25">
        <v>-3471.1680932904414</v>
      </c>
    </row>
    <row r="833" spans="1:6" x14ac:dyDescent="0.25">
      <c r="A833" s="60">
        <v>42297</v>
      </c>
      <c r="B833" s="61">
        <v>-59087.771245204087</v>
      </c>
      <c r="C833" s="25">
        <v>-32330.922787522664</v>
      </c>
      <c r="D833" s="25">
        <v>-25125.01085141805</v>
      </c>
      <c r="E833" s="25">
        <v>1696.7374154275999</v>
      </c>
      <c r="F833" s="25">
        <v>-3328.5750216909814</v>
      </c>
    </row>
    <row r="834" spans="1:6" x14ac:dyDescent="0.25">
      <c r="A834" s="60">
        <v>42298</v>
      </c>
      <c r="B834" s="61">
        <v>-59328.187293701463</v>
      </c>
      <c r="C834" s="25">
        <v>-32547.650725201409</v>
      </c>
      <c r="D834" s="25">
        <v>-25048.158415626596</v>
      </c>
      <c r="E834" s="25">
        <v>1696.7374154275999</v>
      </c>
      <c r="F834" s="25">
        <v>-3429.1155683010606</v>
      </c>
    </row>
    <row r="835" spans="1:6" x14ac:dyDescent="0.25">
      <c r="A835" s="60">
        <v>42299</v>
      </c>
      <c r="B835" s="61">
        <v>-59257.784677949814</v>
      </c>
      <c r="C835" s="25">
        <v>-32777.608893514735</v>
      </c>
      <c r="D835" s="25">
        <v>-24873.112983681342</v>
      </c>
      <c r="E835" s="25">
        <v>1696.7374154275999</v>
      </c>
      <c r="F835" s="25">
        <v>-3303.8002161813397</v>
      </c>
    </row>
    <row r="836" spans="1:6" x14ac:dyDescent="0.25">
      <c r="A836" s="60">
        <v>42300</v>
      </c>
      <c r="B836" s="61">
        <v>-59032.343937920188</v>
      </c>
      <c r="C836" s="25">
        <v>-32822.465758270679</v>
      </c>
      <c r="D836" s="25">
        <v>-24817.23922797649</v>
      </c>
      <c r="E836" s="25">
        <v>1696.7374154275999</v>
      </c>
      <c r="F836" s="25">
        <v>-3089.3763671006195</v>
      </c>
    </row>
    <row r="837" spans="1:6" x14ac:dyDescent="0.25">
      <c r="A837" s="60">
        <v>42303</v>
      </c>
      <c r="B837" s="61">
        <v>-58405.673639352695</v>
      </c>
      <c r="C837" s="25">
        <v>-32491.505445998504</v>
      </c>
      <c r="D837" s="25">
        <v>-24669.514811882334</v>
      </c>
      <c r="E837" s="25">
        <v>1696.7374154275999</v>
      </c>
      <c r="F837" s="25">
        <v>-2941.3907968994581</v>
      </c>
    </row>
    <row r="838" spans="1:6" x14ac:dyDescent="0.25">
      <c r="A838" s="60">
        <v>42304</v>
      </c>
      <c r="B838" s="61">
        <v>-58392.269101849452</v>
      </c>
      <c r="C838" s="25">
        <v>-32678.068437687041</v>
      </c>
      <c r="D838" s="25">
        <v>-24473.217905793081</v>
      </c>
      <c r="E838" s="25">
        <v>1696.7374154275999</v>
      </c>
      <c r="F838" s="25">
        <v>-2937.7201737969376</v>
      </c>
    </row>
    <row r="839" spans="1:6" x14ac:dyDescent="0.25">
      <c r="A839" s="60">
        <v>42305</v>
      </c>
      <c r="B839" s="61">
        <v>-58032.892748108723</v>
      </c>
      <c r="C839" s="25">
        <v>-31620.495069404562</v>
      </c>
      <c r="D839" s="25">
        <v>-25168.010818453226</v>
      </c>
      <c r="E839" s="25">
        <v>1696.7374154275999</v>
      </c>
      <c r="F839" s="25">
        <v>-2941.1242756785382</v>
      </c>
    </row>
    <row r="840" spans="1:6" x14ac:dyDescent="0.25">
      <c r="A840" s="60">
        <v>42306</v>
      </c>
      <c r="B840" s="61">
        <v>-57775.058486671798</v>
      </c>
      <c r="C840" s="25">
        <v>-31899.296351634282</v>
      </c>
      <c r="D840" s="25">
        <v>-24776.670102194381</v>
      </c>
      <c r="E840" s="25">
        <v>1696.7374154275999</v>
      </c>
      <c r="F840" s="25">
        <v>-2795.8294482707374</v>
      </c>
    </row>
    <row r="841" spans="1:6" x14ac:dyDescent="0.25">
      <c r="A841" s="60">
        <v>42307</v>
      </c>
      <c r="B841" s="61">
        <v>-57673.077465773837</v>
      </c>
      <c r="C841" s="25">
        <v>-31437.801849881685</v>
      </c>
      <c r="D841" s="25">
        <v>-25204.262270020321</v>
      </c>
      <c r="E841" s="25">
        <v>1696.4131119459998</v>
      </c>
      <c r="F841" s="25">
        <v>-2727.4264578178304</v>
      </c>
    </row>
    <row r="842" spans="1:6" x14ac:dyDescent="0.25">
      <c r="A842" s="60">
        <v>42311</v>
      </c>
      <c r="B842" s="61">
        <v>-57484.330443850988</v>
      </c>
      <c r="C842" s="25">
        <v>-30790.234636777626</v>
      </c>
      <c r="D842" s="25">
        <v>-25660.55350413956</v>
      </c>
      <c r="E842" s="25">
        <v>1696.4131119459998</v>
      </c>
      <c r="F842" s="25">
        <v>-2729.955414879807</v>
      </c>
    </row>
    <row r="843" spans="1:6" x14ac:dyDescent="0.25">
      <c r="A843" s="60">
        <v>42312</v>
      </c>
      <c r="B843" s="61">
        <v>-56846.659534227627</v>
      </c>
      <c r="C843" s="25">
        <v>-30076.724520550568</v>
      </c>
      <c r="D843" s="25">
        <v>-25942.440446344524</v>
      </c>
      <c r="E843" s="25">
        <v>1696.4131119459998</v>
      </c>
      <c r="F843" s="25">
        <v>-2523.9076792785359</v>
      </c>
    </row>
    <row r="844" spans="1:6" x14ac:dyDescent="0.25">
      <c r="A844" s="60">
        <v>42313</v>
      </c>
      <c r="B844" s="61">
        <v>-56408.358511221668</v>
      </c>
      <c r="C844" s="25">
        <v>-29929.591671044294</v>
      </c>
      <c r="D844" s="25">
        <v>-25861.70112214909</v>
      </c>
      <c r="E844" s="25">
        <v>1696.4131119459998</v>
      </c>
      <c r="F844" s="25">
        <v>-2313.478829974275</v>
      </c>
    </row>
    <row r="845" spans="1:6" x14ac:dyDescent="0.25">
      <c r="A845" s="60">
        <v>42314</v>
      </c>
      <c r="B845" s="61">
        <v>-56225.989925945847</v>
      </c>
      <c r="C845" s="25">
        <v>-29909.857614720597</v>
      </c>
      <c r="D845" s="25">
        <v>-25744.174221358848</v>
      </c>
      <c r="E845" s="25">
        <v>1696.4131119459998</v>
      </c>
      <c r="F845" s="25">
        <v>-2268.3712018124138</v>
      </c>
    </row>
    <row r="846" spans="1:6" x14ac:dyDescent="0.25">
      <c r="A846" s="60">
        <v>42317</v>
      </c>
      <c r="B846" s="61">
        <v>-56646.139799621873</v>
      </c>
      <c r="C846" s="25">
        <v>-30579.384369251304</v>
      </c>
      <c r="D846" s="25">
        <v>-25825.364052214743</v>
      </c>
      <c r="E846" s="25">
        <v>1696.4131119459998</v>
      </c>
      <c r="F846" s="25">
        <v>-1937.8044901018318</v>
      </c>
    </row>
    <row r="847" spans="1:6" x14ac:dyDescent="0.25">
      <c r="A847" s="60">
        <v>42318</v>
      </c>
      <c r="B847" s="61">
        <v>-56503.21073991037</v>
      </c>
      <c r="C847" s="25">
        <v>-30645.265826949046</v>
      </c>
      <c r="D847" s="25">
        <v>-25602.513100949705</v>
      </c>
      <c r="E847" s="25">
        <v>1696.4131119459998</v>
      </c>
      <c r="F847" s="25">
        <v>-1951.8449239576112</v>
      </c>
    </row>
    <row r="848" spans="1:6" x14ac:dyDescent="0.25">
      <c r="A848" s="60">
        <v>42319</v>
      </c>
      <c r="B848" s="61">
        <v>-56324.22326289153</v>
      </c>
      <c r="C848" s="25">
        <v>-30591.995398213963</v>
      </c>
      <c r="D848" s="25">
        <v>-25534.939406203899</v>
      </c>
      <c r="E848" s="25">
        <v>1696.4131119459998</v>
      </c>
      <c r="F848" s="25">
        <v>-1893.701570419671</v>
      </c>
    </row>
    <row r="849" spans="1:6" x14ac:dyDescent="0.25">
      <c r="A849" s="60">
        <v>42320</v>
      </c>
      <c r="B849" s="61">
        <v>-56446.396566161922</v>
      </c>
      <c r="C849" s="25">
        <v>-30581.875338883288</v>
      </c>
      <c r="D849" s="25">
        <v>-25672.512104964691</v>
      </c>
      <c r="E849" s="25">
        <v>1696.4131119459998</v>
      </c>
      <c r="F849" s="25">
        <v>-1888.4222342599298</v>
      </c>
    </row>
    <row r="850" spans="1:6" x14ac:dyDescent="0.25">
      <c r="A850" s="60">
        <v>42321</v>
      </c>
      <c r="B850" s="61">
        <v>-56435.237858970679</v>
      </c>
      <c r="C850" s="25">
        <v>-30497.661900368406</v>
      </c>
      <c r="D850" s="25">
        <v>-25699.37601909049</v>
      </c>
      <c r="E850" s="25">
        <v>1696.4131119459998</v>
      </c>
      <c r="F850" s="25">
        <v>-1934.6130514577915</v>
      </c>
    </row>
    <row r="851" spans="1:6" x14ac:dyDescent="0.25">
      <c r="A851" s="60">
        <v>42324</v>
      </c>
      <c r="B851" s="61">
        <v>-55970.502111075184</v>
      </c>
      <c r="C851" s="25">
        <v>-29784.133866366134</v>
      </c>
      <c r="D851" s="25">
        <v>-26012.63020257387</v>
      </c>
      <c r="E851" s="25">
        <v>1696.4131119459998</v>
      </c>
      <c r="F851" s="25">
        <v>-1870.1511540811714</v>
      </c>
    </row>
    <row r="852" spans="1:6" x14ac:dyDescent="0.25">
      <c r="A852" s="60">
        <v>42325</v>
      </c>
      <c r="B852" s="61">
        <v>-55989.148162452329</v>
      </c>
      <c r="C852" s="25">
        <v>-30145.805473425047</v>
      </c>
      <c r="D852" s="25">
        <v>-25729.414809738668</v>
      </c>
      <c r="E852" s="25">
        <v>1696.4131119459998</v>
      </c>
      <c r="F852" s="25">
        <v>-1810.340991234611</v>
      </c>
    </row>
    <row r="853" spans="1:6" x14ac:dyDescent="0.25">
      <c r="A853" s="60">
        <v>42326</v>
      </c>
      <c r="B853" s="61">
        <v>-55465.534264985195</v>
      </c>
      <c r="C853" s="25">
        <v>-30150.081239233561</v>
      </c>
      <c r="D853" s="25">
        <v>-25306.699928473055</v>
      </c>
      <c r="E853" s="25">
        <v>1696.4131119459998</v>
      </c>
      <c r="F853" s="25">
        <v>-1705.1662092245715</v>
      </c>
    </row>
    <row r="854" spans="1:6" x14ac:dyDescent="0.25">
      <c r="A854" s="60">
        <v>42327</v>
      </c>
      <c r="B854" s="61">
        <v>-55406.424997663264</v>
      </c>
      <c r="C854" s="25">
        <v>-30300.108117513879</v>
      </c>
      <c r="D854" s="25">
        <v>-25113.643828161061</v>
      </c>
      <c r="E854" s="25">
        <v>1696.4131119459998</v>
      </c>
      <c r="F854" s="25">
        <v>-1689.0861639343311</v>
      </c>
    </row>
    <row r="855" spans="1:6" x14ac:dyDescent="0.25">
      <c r="A855" s="60">
        <v>42328</v>
      </c>
      <c r="B855" s="61">
        <v>-55503.439634276125</v>
      </c>
      <c r="C855" s="25">
        <v>-30237.867383151581</v>
      </c>
      <c r="D855" s="25">
        <v>-26911.96809939525</v>
      </c>
      <c r="E855" s="25">
        <v>1696.4131119459998</v>
      </c>
      <c r="F855" s="25">
        <v>-50.017263675290906</v>
      </c>
    </row>
    <row r="856" spans="1:6" x14ac:dyDescent="0.25">
      <c r="A856" s="60">
        <v>42331</v>
      </c>
      <c r="B856" s="61">
        <v>-55239.99614856195</v>
      </c>
      <c r="C856" s="25">
        <v>-30435.840675533531</v>
      </c>
      <c r="D856" s="25">
        <v>-26556.64092079824</v>
      </c>
      <c r="E856" s="25">
        <v>1696.4131119459998</v>
      </c>
      <c r="F856" s="25">
        <v>56.072335823828894</v>
      </c>
    </row>
    <row r="857" spans="1:6" x14ac:dyDescent="0.25">
      <c r="A857" s="60">
        <v>42332</v>
      </c>
      <c r="B857" s="61">
        <v>-54976.014381038345</v>
      </c>
      <c r="C857" s="25">
        <v>-31006.457546085458</v>
      </c>
      <c r="D857" s="25">
        <v>-25851.394203993834</v>
      </c>
      <c r="E857" s="25">
        <v>1696.4131119459998</v>
      </c>
      <c r="F857" s="25">
        <v>185.42425709494853</v>
      </c>
    </row>
    <row r="858" spans="1:6" x14ac:dyDescent="0.25">
      <c r="A858" s="60">
        <v>42333</v>
      </c>
      <c r="B858" s="61">
        <v>-55109.0956523762</v>
      </c>
      <c r="C858" s="25">
        <v>-31046.820443507568</v>
      </c>
      <c r="D858" s="25">
        <v>-25836.365597538628</v>
      </c>
      <c r="E858" s="25">
        <v>1696.4131119459998</v>
      </c>
      <c r="F858" s="25">
        <v>77.677276723989166</v>
      </c>
    </row>
    <row r="859" spans="1:6" x14ac:dyDescent="0.25">
      <c r="A859" s="60">
        <v>42334</v>
      </c>
      <c r="B859" s="61">
        <v>-55027.227302593885</v>
      </c>
      <c r="C859" s="25">
        <v>-30249.918670927891</v>
      </c>
      <c r="D859" s="25">
        <v>-26617.366903599024</v>
      </c>
      <c r="E859" s="25">
        <v>1696.4131119459998</v>
      </c>
      <c r="F859" s="25">
        <v>143.64515998702939</v>
      </c>
    </row>
    <row r="860" spans="1:6" x14ac:dyDescent="0.25">
      <c r="A860" s="60">
        <v>42335</v>
      </c>
      <c r="B860" s="61">
        <v>-54796.529633698643</v>
      </c>
      <c r="C860" s="25">
        <v>-30835.782194347896</v>
      </c>
      <c r="D860" s="25">
        <v>-25773.399688380614</v>
      </c>
      <c r="E860" s="25">
        <v>1696.4131119459998</v>
      </c>
      <c r="F860" s="25">
        <v>116.23913708386931</v>
      </c>
    </row>
    <row r="861" spans="1:6" x14ac:dyDescent="0.25">
      <c r="A861" s="60">
        <v>42338</v>
      </c>
      <c r="B861" s="61">
        <v>-54156.628833257717</v>
      </c>
      <c r="C861" s="25">
        <v>-29994.733169060746</v>
      </c>
      <c r="D861" s="25">
        <v>-26144.625159392803</v>
      </c>
      <c r="E861" s="25">
        <v>1696.1578227397999</v>
      </c>
      <c r="F861" s="25">
        <v>286.57167245603534</v>
      </c>
    </row>
    <row r="862" spans="1:6" x14ac:dyDescent="0.25">
      <c r="A862" s="60">
        <v>42339</v>
      </c>
      <c r="B862" s="61">
        <v>-54050.886764979485</v>
      </c>
      <c r="C862" s="25">
        <v>-27772.472232843913</v>
      </c>
      <c r="D862" s="25">
        <v>-28205.642147976578</v>
      </c>
      <c r="E862" s="25">
        <v>1696.1578227397999</v>
      </c>
      <c r="F862" s="25">
        <v>231.06979310119675</v>
      </c>
    </row>
    <row r="863" spans="1:6" x14ac:dyDescent="0.25">
      <c r="A863" s="60">
        <v>42340</v>
      </c>
      <c r="B863" s="61">
        <v>-53863.773053805664</v>
      </c>
      <c r="C863" s="25">
        <v>-27389.315104678255</v>
      </c>
      <c r="D863" s="25">
        <v>-28282.243661691766</v>
      </c>
      <c r="E863" s="25">
        <v>1696.1578227397999</v>
      </c>
      <c r="F863" s="25">
        <v>111.62788982455857</v>
      </c>
    </row>
    <row r="864" spans="1:6" x14ac:dyDescent="0.25">
      <c r="A864" s="60">
        <v>42341</v>
      </c>
      <c r="B864" s="61">
        <v>-53202.190883001065</v>
      </c>
      <c r="C864" s="25">
        <v>-26580.976250916639</v>
      </c>
      <c r="D864" s="25">
        <v>-28578.106557189145</v>
      </c>
      <c r="E864" s="25">
        <v>1696.1578227397999</v>
      </c>
      <c r="F864" s="25">
        <v>260.7341023649202</v>
      </c>
    </row>
    <row r="865" spans="1:6" x14ac:dyDescent="0.25">
      <c r="A865" s="60">
        <v>42342</v>
      </c>
      <c r="B865" s="61">
        <v>-53098.83797938082</v>
      </c>
      <c r="C865" s="25">
        <v>-25516.619823106786</v>
      </c>
      <c r="D865" s="25">
        <v>-29170.451314315516</v>
      </c>
      <c r="E865" s="25">
        <v>1696.1578227397999</v>
      </c>
      <c r="F865" s="25">
        <v>-107.92466469831788</v>
      </c>
    </row>
    <row r="866" spans="1:6" x14ac:dyDescent="0.25">
      <c r="A866" s="60">
        <v>42345</v>
      </c>
      <c r="B866" s="61">
        <v>-52509.823528289169</v>
      </c>
      <c r="C866" s="25">
        <v>-25289.967092696486</v>
      </c>
      <c r="D866" s="25">
        <v>-28623.336779115456</v>
      </c>
      <c r="E866" s="25">
        <v>1696.1578227397999</v>
      </c>
      <c r="F866" s="25">
        <v>-292.67747921703335</v>
      </c>
    </row>
    <row r="867" spans="1:6" x14ac:dyDescent="0.25">
      <c r="A867" s="60">
        <v>42346</v>
      </c>
      <c r="B867" s="61">
        <v>-51853.773403366155</v>
      </c>
      <c r="C867" s="25">
        <v>-25151.354491996848</v>
      </c>
      <c r="D867" s="25">
        <v>-28265.38571153663</v>
      </c>
      <c r="E867" s="25">
        <v>1696.1578227397999</v>
      </c>
      <c r="F867" s="25">
        <v>-133.19102257247209</v>
      </c>
    </row>
    <row r="868" spans="1:6" x14ac:dyDescent="0.25">
      <c r="A868" s="60">
        <v>42347</v>
      </c>
      <c r="B868" s="61">
        <v>-51436.125267566167</v>
      </c>
      <c r="C868" s="25">
        <v>-24713.740527705595</v>
      </c>
      <c r="D868" s="25">
        <v>-28250.750851757621</v>
      </c>
      <c r="E868" s="25">
        <v>1696.1578227397999</v>
      </c>
      <c r="F868" s="25">
        <v>-167.79171084275083</v>
      </c>
    </row>
    <row r="869" spans="1:6" x14ac:dyDescent="0.25">
      <c r="A869" s="60">
        <v>42348</v>
      </c>
      <c r="B869" s="61">
        <v>-51059.651251206182</v>
      </c>
      <c r="C869" s="25">
        <v>-24410.091293495359</v>
      </c>
      <c r="D869" s="25">
        <v>-28034.497039334194</v>
      </c>
      <c r="E869" s="25">
        <v>1696.1578227397999</v>
      </c>
      <c r="F869" s="25">
        <v>-311.22074111642854</v>
      </c>
    </row>
    <row r="870" spans="1:6" x14ac:dyDescent="0.25">
      <c r="A870" s="60">
        <v>42349</v>
      </c>
      <c r="B870" s="61">
        <v>-50820.779755080242</v>
      </c>
      <c r="C870" s="25">
        <v>-24349.971148812871</v>
      </c>
      <c r="D870" s="25">
        <v>-27936.527685942317</v>
      </c>
      <c r="E870" s="25">
        <v>1696.1578227397999</v>
      </c>
      <c r="F870" s="25">
        <v>-230.4387430648606</v>
      </c>
    </row>
    <row r="871" spans="1:6" x14ac:dyDescent="0.25">
      <c r="A871" s="60">
        <v>42352</v>
      </c>
      <c r="B871" s="61">
        <v>-51516.549309033566</v>
      </c>
      <c r="C871" s="25">
        <v>-24969.039067110763</v>
      </c>
      <c r="D871" s="25">
        <v>-27939.399616794453</v>
      </c>
      <c r="E871" s="25">
        <v>1696.1578227397999</v>
      </c>
      <c r="F871" s="25">
        <v>-304.26844786815593</v>
      </c>
    </row>
    <row r="872" spans="1:6" x14ac:dyDescent="0.25">
      <c r="A872" s="60">
        <v>42353</v>
      </c>
      <c r="B872" s="61">
        <v>-50571.7144762397</v>
      </c>
      <c r="C872" s="25">
        <v>-24991.511084729489</v>
      </c>
      <c r="D872" s="25">
        <v>-27073.860845412179</v>
      </c>
      <c r="E872" s="25">
        <v>1696.1578227397999</v>
      </c>
      <c r="F872" s="25">
        <v>-202.50036883782911</v>
      </c>
    </row>
    <row r="873" spans="1:6" x14ac:dyDescent="0.25">
      <c r="A873" s="60">
        <v>42354</v>
      </c>
      <c r="B873" s="61">
        <v>-50488.929079911919</v>
      </c>
      <c r="C873" s="25">
        <v>-24960.940240258988</v>
      </c>
      <c r="D873" s="25">
        <v>-27118.622972254478</v>
      </c>
      <c r="E873" s="25">
        <v>1696.1578227397999</v>
      </c>
      <c r="F873" s="25">
        <v>-105.52369013826024</v>
      </c>
    </row>
    <row r="874" spans="1:6" x14ac:dyDescent="0.25">
      <c r="A874" s="60">
        <v>42355</v>
      </c>
      <c r="B874" s="61">
        <v>-50597.535497113</v>
      </c>
      <c r="C874" s="25">
        <v>-24294.127807449884</v>
      </c>
      <c r="D874" s="25">
        <v>-27797.332980997635</v>
      </c>
      <c r="E874" s="25">
        <v>1696.1578227397999</v>
      </c>
      <c r="F874" s="25">
        <v>-202.23253140529255</v>
      </c>
    </row>
    <row r="875" spans="1:6" x14ac:dyDescent="0.25">
      <c r="A875" s="60">
        <v>42356</v>
      </c>
      <c r="B875" s="61">
        <v>-50151.201197390008</v>
      </c>
      <c r="C875" s="25">
        <v>-24269.022933861186</v>
      </c>
      <c r="D875" s="25">
        <v>-27720.522961751107</v>
      </c>
      <c r="E875" s="25">
        <v>1696.1578227397999</v>
      </c>
      <c r="F875" s="25">
        <v>142.18687548247533</v>
      </c>
    </row>
    <row r="876" spans="1:6" x14ac:dyDescent="0.25">
      <c r="A876" s="60">
        <v>42359</v>
      </c>
      <c r="B876" s="61">
        <v>-49909.957593906052</v>
      </c>
      <c r="C876" s="25">
        <v>-23123.487686651308</v>
      </c>
      <c r="D876" s="25">
        <v>-28380.360089569524</v>
      </c>
      <c r="E876" s="25">
        <v>1696.1578227397999</v>
      </c>
      <c r="F876" s="25">
        <v>-102.26764042502049</v>
      </c>
    </row>
    <row r="877" spans="1:6" x14ac:dyDescent="0.25">
      <c r="A877" s="60">
        <v>42360</v>
      </c>
      <c r="B877" s="61">
        <v>-49295.730454800389</v>
      </c>
      <c r="C877" s="25">
        <v>-22597.903611402533</v>
      </c>
      <c r="D877" s="25">
        <v>-28110.312276913399</v>
      </c>
      <c r="E877" s="25">
        <v>1696.1578227397999</v>
      </c>
      <c r="F877" s="25">
        <v>-283.67238922425332</v>
      </c>
    </row>
    <row r="878" spans="1:6" x14ac:dyDescent="0.25">
      <c r="A878" s="60">
        <v>42361</v>
      </c>
      <c r="B878" s="61">
        <v>-49044.078335413724</v>
      </c>
      <c r="C878" s="25">
        <v>-22290.28378251196</v>
      </c>
      <c r="D878" s="25">
        <v>-28176.080130434479</v>
      </c>
      <c r="E878" s="25">
        <v>1696.1578227397999</v>
      </c>
      <c r="F878" s="25">
        <v>-273.87224520708497</v>
      </c>
    </row>
    <row r="879" spans="1:6" x14ac:dyDescent="0.25">
      <c r="A879" s="60">
        <v>42362</v>
      </c>
      <c r="B879" s="61">
        <v>-48542.072538107255</v>
      </c>
      <c r="C879" s="25">
        <v>-20911.831640986991</v>
      </c>
      <c r="D879" s="25">
        <v>-29099.415687283348</v>
      </c>
      <c r="E879" s="25">
        <v>1696.1578227397999</v>
      </c>
      <c r="F879" s="25">
        <v>-226.98303257671625</v>
      </c>
    </row>
    <row r="880" spans="1:6" x14ac:dyDescent="0.25">
      <c r="A880" s="60">
        <v>42366</v>
      </c>
      <c r="B880" s="61">
        <v>-48210.079880957717</v>
      </c>
      <c r="C880" s="25">
        <v>-21229.605477776626</v>
      </c>
      <c r="D880" s="25">
        <v>-28282.779368503845</v>
      </c>
      <c r="E880" s="25">
        <v>1696.1578227397999</v>
      </c>
      <c r="F880" s="25">
        <v>-393.85285741704405</v>
      </c>
    </row>
    <row r="881" spans="1:6" x14ac:dyDescent="0.25">
      <c r="A881" s="60">
        <v>42367</v>
      </c>
      <c r="B881" s="61">
        <v>-47349.632750081131</v>
      </c>
      <c r="C881" s="25">
        <v>-20068.955991209488</v>
      </c>
      <c r="D881" s="25">
        <v>-28652.536709582484</v>
      </c>
      <c r="E881" s="25">
        <v>1696.1578227397999</v>
      </c>
      <c r="F881" s="25">
        <v>-324.2978720289575</v>
      </c>
    </row>
    <row r="882" spans="1:6" x14ac:dyDescent="0.25">
      <c r="A882" s="60">
        <v>42368</v>
      </c>
      <c r="B882" s="61">
        <v>-47115.229137844355</v>
      </c>
      <c r="C882" s="25">
        <v>-18059.001249580193</v>
      </c>
      <c r="D882" s="25">
        <v>-30427.822795041757</v>
      </c>
      <c r="E882" s="25">
        <v>1696.1578227397999</v>
      </c>
      <c r="F882" s="25">
        <v>-324.56291596220461</v>
      </c>
    </row>
    <row r="883" spans="1:6" x14ac:dyDescent="0.25">
      <c r="A883" s="63">
        <v>42369</v>
      </c>
      <c r="B883" s="62">
        <v>-46640.435887305335</v>
      </c>
      <c r="C883" s="49">
        <v>-15862.082772082074</v>
      </c>
      <c r="D883" s="49">
        <v>-32233.481083716619</v>
      </c>
      <c r="E883" s="49">
        <v>1695.9478881492</v>
      </c>
      <c r="F883" s="49">
        <v>-240.81991965584166</v>
      </c>
    </row>
    <row r="884" spans="1:6" x14ac:dyDescent="0.25">
      <c r="A884" s="60">
        <v>42373</v>
      </c>
      <c r="B884" s="61">
        <v>-46419.693410617292</v>
      </c>
      <c r="C884" s="25">
        <v>-16007.242405251698</v>
      </c>
      <c r="D884" s="25">
        <v>-31858.243506540297</v>
      </c>
      <c r="E884" s="25">
        <v>1695.9478881492</v>
      </c>
      <c r="F884" s="25">
        <v>-250.15538697449739</v>
      </c>
    </row>
    <row r="885" spans="1:6" x14ac:dyDescent="0.25">
      <c r="A885" s="60">
        <v>42374</v>
      </c>
      <c r="B885" s="61">
        <v>-46523.142233785955</v>
      </c>
      <c r="C885" s="25">
        <v>-16024.925633316845</v>
      </c>
      <c r="D885" s="25">
        <v>-31897.548576637764</v>
      </c>
      <c r="E885" s="25">
        <v>1695.9478881492</v>
      </c>
      <c r="F885" s="25">
        <v>-296.61591198055186</v>
      </c>
    </row>
    <row r="886" spans="1:6" x14ac:dyDescent="0.25">
      <c r="A886" s="60">
        <v>42375</v>
      </c>
      <c r="B886" s="61">
        <v>-46194.337693107773</v>
      </c>
      <c r="C886" s="25">
        <v>-15993.339780843378</v>
      </c>
      <c r="D886" s="25">
        <v>-31637.277999715632</v>
      </c>
      <c r="E886" s="25">
        <v>1695.9478881492</v>
      </c>
      <c r="F886" s="25">
        <v>-259.66780069796545</v>
      </c>
    </row>
    <row r="887" spans="1:6" x14ac:dyDescent="0.25">
      <c r="A887" s="60">
        <v>42376</v>
      </c>
      <c r="B887" s="61">
        <v>-46309.017176903799</v>
      </c>
      <c r="C887" s="25">
        <v>-16042.846197190724</v>
      </c>
      <c r="D887" s="25">
        <v>-31575.5364776879</v>
      </c>
      <c r="E887" s="25">
        <v>1695.9478881492</v>
      </c>
      <c r="F887" s="25">
        <v>-386.58239017437938</v>
      </c>
    </row>
    <row r="888" spans="1:6" x14ac:dyDescent="0.25">
      <c r="A888" s="60">
        <v>42377</v>
      </c>
      <c r="B888" s="61">
        <v>-46547.632402527408</v>
      </c>
      <c r="C888" s="25">
        <v>-15963.404551164456</v>
      </c>
      <c r="D888" s="25">
        <v>-31467.174412797362</v>
      </c>
      <c r="E888" s="25">
        <v>1695.9478881492</v>
      </c>
      <c r="F888" s="25">
        <v>-813.001326714794</v>
      </c>
    </row>
    <row r="889" spans="1:6" x14ac:dyDescent="0.25">
      <c r="A889" s="60">
        <v>42380</v>
      </c>
      <c r="B889" s="61">
        <v>-46909.341950115988</v>
      </c>
      <c r="C889" s="25">
        <v>-16449.070929397087</v>
      </c>
      <c r="D889" s="25">
        <v>-31410.120692977955</v>
      </c>
      <c r="E889" s="25">
        <v>1695.9478881492</v>
      </c>
      <c r="F889" s="25">
        <v>-746.09821589015348</v>
      </c>
    </row>
    <row r="890" spans="1:6" x14ac:dyDescent="0.25">
      <c r="A890" s="60">
        <v>42381</v>
      </c>
      <c r="B890" s="61">
        <v>-46557.575797511083</v>
      </c>
      <c r="C890" s="25">
        <v>-16609.606807100638</v>
      </c>
      <c r="D890" s="25">
        <v>-30943.160138353567</v>
      </c>
      <c r="E890" s="25">
        <v>1695.9478881492</v>
      </c>
      <c r="F890" s="25">
        <v>-700.75674020608358</v>
      </c>
    </row>
    <row r="891" spans="1:6" x14ac:dyDescent="0.25">
      <c r="A891" s="60">
        <v>42382</v>
      </c>
      <c r="B891" s="61">
        <v>-46374.489429148503</v>
      </c>
      <c r="C891" s="25">
        <v>-16736.575713185786</v>
      </c>
      <c r="D891" s="25">
        <v>-30680.333363312624</v>
      </c>
      <c r="E891" s="25">
        <v>1695.9478881492</v>
      </c>
      <c r="F891" s="25">
        <v>-653.52824079929565</v>
      </c>
    </row>
    <row r="892" spans="1:6" x14ac:dyDescent="0.25">
      <c r="A892" s="60">
        <v>42383</v>
      </c>
      <c r="B892" s="61">
        <v>-46464.867785229944</v>
      </c>
      <c r="C892" s="25">
        <v>-16925.530647391737</v>
      </c>
      <c r="D892" s="25">
        <v>-30560.114880508499</v>
      </c>
      <c r="E892" s="25">
        <v>1695.9478881492</v>
      </c>
      <c r="F892" s="25">
        <v>-675.17014547890699</v>
      </c>
    </row>
    <row r="893" spans="1:6" x14ac:dyDescent="0.25">
      <c r="A893" s="60">
        <v>42384</v>
      </c>
      <c r="B893" s="61">
        <v>-46222.157303587759</v>
      </c>
      <c r="C893" s="25">
        <v>-17217.362423189086</v>
      </c>
      <c r="D893" s="25">
        <v>-30181.253359476355</v>
      </c>
      <c r="E893" s="25">
        <v>1695.9478881492</v>
      </c>
      <c r="F893" s="25">
        <v>-519.48940907151746</v>
      </c>
    </row>
    <row r="894" spans="1:6" x14ac:dyDescent="0.25">
      <c r="A894" s="60">
        <v>42387</v>
      </c>
      <c r="B894" s="61">
        <v>-46437.612287163036</v>
      </c>
      <c r="C894" s="25">
        <v>-17510.759439379333</v>
      </c>
      <c r="D894" s="25">
        <v>-29955.900427305154</v>
      </c>
      <c r="E894" s="25">
        <v>1695.9478881492</v>
      </c>
      <c r="F894" s="25">
        <v>-666.90030862775109</v>
      </c>
    </row>
    <row r="895" spans="1:6" x14ac:dyDescent="0.25">
      <c r="A895" s="60">
        <v>42388</v>
      </c>
      <c r="B895" s="61">
        <v>-46424.420004810469</v>
      </c>
      <c r="C895" s="25">
        <v>-18342.788462143293</v>
      </c>
      <c r="D895" s="25">
        <v>-29243.997057327811</v>
      </c>
      <c r="E895" s="25">
        <v>1695.9478881492</v>
      </c>
      <c r="F895" s="25">
        <v>-533.58237348856278</v>
      </c>
    </row>
    <row r="896" spans="1:6" x14ac:dyDescent="0.25">
      <c r="A896" s="60">
        <v>42389</v>
      </c>
      <c r="B896" s="61">
        <v>-46452.20462450268</v>
      </c>
      <c r="C896" s="25">
        <v>-18658.247117415034</v>
      </c>
      <c r="D896" s="25">
        <v>-28939.948337651273</v>
      </c>
      <c r="E896" s="25">
        <v>1695.9478881492</v>
      </c>
      <c r="F896" s="25">
        <v>-549.95705758557392</v>
      </c>
    </row>
    <row r="897" spans="1:6" x14ac:dyDescent="0.25">
      <c r="A897" s="60">
        <v>42390</v>
      </c>
      <c r="B897" s="61">
        <v>-46740.893734045698</v>
      </c>
      <c r="C897" s="25">
        <v>-19028.943610334583</v>
      </c>
      <c r="D897" s="25">
        <v>-28715.34449210473</v>
      </c>
      <c r="E897" s="25">
        <v>1695.9478881492</v>
      </c>
      <c r="F897" s="25">
        <v>-692.55351975558472</v>
      </c>
    </row>
    <row r="898" spans="1:6" x14ac:dyDescent="0.25">
      <c r="A898" s="60">
        <v>42394</v>
      </c>
      <c r="B898" s="61">
        <v>-46576.460373081594</v>
      </c>
      <c r="C898" s="25">
        <v>-19418.707961214586</v>
      </c>
      <c r="D898" s="25">
        <v>-28138.844789340579</v>
      </c>
      <c r="E898" s="25">
        <v>1695.9478881492</v>
      </c>
      <c r="F898" s="25">
        <v>-714.85551067562949</v>
      </c>
    </row>
    <row r="899" spans="1:6" x14ac:dyDescent="0.25">
      <c r="A899" s="60">
        <v>42395</v>
      </c>
      <c r="B899" s="61">
        <v>-46599.792425167303</v>
      </c>
      <c r="C899" s="25">
        <v>-19604.972564770935</v>
      </c>
      <c r="D899" s="25">
        <v>-28048.117342927449</v>
      </c>
      <c r="E899" s="25">
        <v>1695.9478881492</v>
      </c>
      <c r="F899" s="25">
        <v>-642.6504056181202</v>
      </c>
    </row>
    <row r="900" spans="1:6" x14ac:dyDescent="0.25">
      <c r="A900" s="60">
        <v>42396</v>
      </c>
      <c r="B900" s="61">
        <v>-46898.691205617048</v>
      </c>
      <c r="C900" s="25">
        <v>-20103.915404302894</v>
      </c>
      <c r="D900" s="25">
        <v>-27616.310328415711</v>
      </c>
      <c r="E900" s="25">
        <v>1695.9478881492</v>
      </c>
      <c r="F900" s="25">
        <v>-874.41336104765151</v>
      </c>
    </row>
    <row r="901" spans="1:6" x14ac:dyDescent="0.25">
      <c r="A901" s="60">
        <v>42397</v>
      </c>
      <c r="B901" s="61">
        <v>-46719.544574386207</v>
      </c>
      <c r="C901" s="25">
        <v>-19493.073594216454</v>
      </c>
      <c r="D901" s="25">
        <v>-27956.731455604175</v>
      </c>
      <c r="E901" s="25">
        <v>1695.9478881492</v>
      </c>
      <c r="F901" s="25">
        <v>-965.68741271478336</v>
      </c>
    </row>
    <row r="902" spans="1:6" x14ac:dyDescent="0.25">
      <c r="A902" s="60">
        <v>42398</v>
      </c>
      <c r="B902" s="61">
        <v>-46544.133787802115</v>
      </c>
      <c r="C902" s="25">
        <v>-20011.825010876411</v>
      </c>
      <c r="D902" s="25">
        <v>-27265.46572228564</v>
      </c>
      <c r="E902" s="25">
        <v>1697.1293001306001</v>
      </c>
      <c r="F902" s="25">
        <v>-963.97235477066863</v>
      </c>
    </row>
    <row r="903" spans="1:6" x14ac:dyDescent="0.25">
      <c r="A903" s="60">
        <v>42401</v>
      </c>
      <c r="B903" s="61">
        <v>-46467.200247907276</v>
      </c>
      <c r="C903" s="25">
        <v>-19724.012273914836</v>
      </c>
      <c r="D903" s="25">
        <v>-27476.820799853253</v>
      </c>
      <c r="E903" s="25">
        <v>1697.1293001306001</v>
      </c>
      <c r="F903" s="25">
        <v>-963.49647426978811</v>
      </c>
    </row>
    <row r="904" spans="1:6" x14ac:dyDescent="0.25">
      <c r="A904" s="60">
        <v>42402</v>
      </c>
      <c r="B904" s="61">
        <v>-46456.269551977974</v>
      </c>
      <c r="C904" s="25">
        <v>-19664.449932445685</v>
      </c>
      <c r="D904" s="25">
        <v>-27429.23919941975</v>
      </c>
      <c r="E904" s="25">
        <v>1697.1293001306001</v>
      </c>
      <c r="F904" s="25">
        <v>-1059.7097202431432</v>
      </c>
    </row>
    <row r="905" spans="1:6" x14ac:dyDescent="0.25">
      <c r="A905" s="60">
        <v>42403</v>
      </c>
      <c r="B905" s="61">
        <v>-46239.965918635477</v>
      </c>
      <c r="C905" s="25">
        <v>-18854.695459795505</v>
      </c>
      <c r="D905" s="25">
        <v>-28033.793872961043</v>
      </c>
      <c r="E905" s="25">
        <v>1697.1293001306001</v>
      </c>
      <c r="F905" s="25">
        <v>-1048.6058860095391</v>
      </c>
    </row>
    <row r="906" spans="1:6" x14ac:dyDescent="0.25">
      <c r="A906" s="60">
        <v>42404</v>
      </c>
      <c r="B906" s="61">
        <v>-46161.676214446001</v>
      </c>
      <c r="C906" s="25">
        <v>-18716.827778924533</v>
      </c>
      <c r="D906" s="25">
        <v>-27789.934618132334</v>
      </c>
      <c r="E906" s="25">
        <v>1697.1293001306001</v>
      </c>
      <c r="F906" s="25">
        <v>-1352.0431175197334</v>
      </c>
    </row>
    <row r="907" spans="1:6" x14ac:dyDescent="0.25">
      <c r="A907" s="60">
        <v>42405</v>
      </c>
      <c r="B907" s="61">
        <v>-46969.317021553114</v>
      </c>
      <c r="C907" s="25">
        <v>-19165.510875359159</v>
      </c>
      <c r="D907" s="25">
        <v>-27813.770811482227</v>
      </c>
      <c r="E907" s="25">
        <v>1697.1293001306001</v>
      </c>
      <c r="F907" s="25">
        <v>-1687.1646348423292</v>
      </c>
    </row>
    <row r="908" spans="1:6" x14ac:dyDescent="0.25">
      <c r="A908" s="60">
        <v>42410</v>
      </c>
      <c r="B908" s="61">
        <v>-46866.983279612541</v>
      </c>
      <c r="C908" s="25">
        <v>-19285.729584363136</v>
      </c>
      <c r="D908" s="25">
        <v>-27681.789821920902</v>
      </c>
      <c r="E908" s="25">
        <v>1697.1293001306001</v>
      </c>
      <c r="F908" s="25">
        <v>-1596.5931734591052</v>
      </c>
    </row>
    <row r="909" spans="1:6" x14ac:dyDescent="0.25">
      <c r="A909" s="60">
        <v>42411</v>
      </c>
      <c r="B909" s="61">
        <v>-47153.097142196275</v>
      </c>
      <c r="C909" s="25">
        <v>-19523.904345080708</v>
      </c>
      <c r="D909" s="25">
        <v>-27263.412640786137</v>
      </c>
      <c r="E909" s="25">
        <v>1697.1293001306001</v>
      </c>
      <c r="F909" s="25">
        <v>-2062.9094564600355</v>
      </c>
    </row>
    <row r="910" spans="1:6" x14ac:dyDescent="0.25">
      <c r="A910" s="60">
        <v>42412</v>
      </c>
      <c r="B910" s="61">
        <v>-47726.777639405198</v>
      </c>
      <c r="C910" s="25">
        <v>-19262.816696668873</v>
      </c>
      <c r="D910" s="25">
        <v>-27308.634726139164</v>
      </c>
      <c r="E910" s="25">
        <v>1697.1293001306001</v>
      </c>
      <c r="F910" s="25">
        <v>-2852.4555167277649</v>
      </c>
    </row>
    <row r="911" spans="1:6" x14ac:dyDescent="0.25">
      <c r="A911" s="60">
        <v>42415</v>
      </c>
      <c r="B911" s="61">
        <v>-47678.49336340119</v>
      </c>
      <c r="C911" s="25">
        <v>-19304.165606165185</v>
      </c>
      <c r="D911" s="25">
        <v>-27353.572492986255</v>
      </c>
      <c r="E911" s="25">
        <v>1697.1293001306001</v>
      </c>
      <c r="F911" s="25">
        <v>-2717.8845643803534</v>
      </c>
    </row>
    <row r="912" spans="1:6" x14ac:dyDescent="0.25">
      <c r="A912" s="60">
        <v>42416</v>
      </c>
      <c r="B912" s="61">
        <v>-47265.034121823999</v>
      </c>
      <c r="C912" s="25">
        <v>-19618.586273036955</v>
      </c>
      <c r="D912" s="25">
        <v>-26979.696598191076</v>
      </c>
      <c r="E912" s="25">
        <v>1697.1293001306001</v>
      </c>
      <c r="F912" s="25">
        <v>-2363.8805507265633</v>
      </c>
    </row>
    <row r="913" spans="1:6" x14ac:dyDescent="0.25">
      <c r="A913" s="60">
        <v>42417</v>
      </c>
      <c r="B913" s="61">
        <v>-47322.880823738269</v>
      </c>
      <c r="C913" s="25">
        <v>-19955.401106645928</v>
      </c>
      <c r="D913" s="25">
        <v>-26799.244016960314</v>
      </c>
      <c r="E913" s="25">
        <v>1697.1293001306001</v>
      </c>
      <c r="F913" s="25">
        <v>-2265.3650002626323</v>
      </c>
    </row>
    <row r="914" spans="1:6" x14ac:dyDescent="0.25">
      <c r="A914" s="60">
        <v>42418</v>
      </c>
      <c r="B914" s="61">
        <v>-47369.766680710542</v>
      </c>
      <c r="C914" s="25">
        <v>-20327.198639574301</v>
      </c>
      <c r="D914" s="25">
        <v>-26409.800571190743</v>
      </c>
      <c r="E914" s="25">
        <v>1697.1293001306001</v>
      </c>
      <c r="F914" s="25">
        <v>-2329.8967700761027</v>
      </c>
    </row>
    <row r="915" spans="1:6" x14ac:dyDescent="0.25">
      <c r="A915" s="60">
        <v>42419</v>
      </c>
      <c r="B915" s="61">
        <v>-47389.777308025601</v>
      </c>
      <c r="C915" s="25">
        <v>-19694.631497839669</v>
      </c>
      <c r="D915" s="25">
        <v>-26805.076004444963</v>
      </c>
      <c r="E915" s="25">
        <v>1697.1293001306001</v>
      </c>
      <c r="F915" s="25">
        <v>-2587.1991058715716</v>
      </c>
    </row>
    <row r="916" spans="1:6" x14ac:dyDescent="0.25">
      <c r="A916" s="60">
        <v>42422</v>
      </c>
      <c r="B916" s="61">
        <v>-47338.058905575614</v>
      </c>
      <c r="C916" s="25">
        <v>-19826.21900483498</v>
      </c>
      <c r="D916" s="25">
        <v>-26652.104511430058</v>
      </c>
      <c r="E916" s="25">
        <v>1697.1293001306001</v>
      </c>
      <c r="F916" s="25">
        <v>-2556.8646894411809</v>
      </c>
    </row>
    <row r="917" spans="1:6" x14ac:dyDescent="0.25">
      <c r="A917" s="60">
        <v>42423</v>
      </c>
      <c r="B917" s="61">
        <v>-47142.641457311649</v>
      </c>
      <c r="C917" s="25">
        <v>-20154.857078903151</v>
      </c>
      <c r="D917" s="25">
        <v>-26409.015295652694</v>
      </c>
      <c r="E917" s="25">
        <v>1697.1293001306001</v>
      </c>
      <c r="F917" s="25">
        <v>-2275.8983828864098</v>
      </c>
    </row>
    <row r="918" spans="1:6" x14ac:dyDescent="0.25">
      <c r="A918" s="60">
        <v>42424</v>
      </c>
      <c r="B918" s="61">
        <v>-47394.39056450616</v>
      </c>
      <c r="C918" s="25">
        <v>-20553.018887361723</v>
      </c>
      <c r="D918" s="25">
        <v>-26140.155325574517</v>
      </c>
      <c r="E918" s="25">
        <v>1697.1293001306001</v>
      </c>
      <c r="F918" s="25">
        <v>-2398.3456517005197</v>
      </c>
    </row>
    <row r="919" spans="1:6" x14ac:dyDescent="0.25">
      <c r="A919" s="60">
        <v>42425</v>
      </c>
      <c r="B919" s="61">
        <v>-47547.756738234064</v>
      </c>
      <c r="C919" s="25">
        <v>-20010.296153105694</v>
      </c>
      <c r="D919" s="25">
        <v>-26755.292088289549</v>
      </c>
      <c r="E919" s="25">
        <v>1697.1293001306001</v>
      </c>
      <c r="F919" s="25">
        <v>-2479.2977969694293</v>
      </c>
    </row>
    <row r="920" spans="1:6" x14ac:dyDescent="0.25">
      <c r="A920" s="60">
        <v>42426</v>
      </c>
      <c r="B920" s="61">
        <v>-47636.285399190907</v>
      </c>
      <c r="C920" s="25">
        <v>-20660.228608779598</v>
      </c>
      <c r="D920" s="25">
        <v>-25985.724718800979</v>
      </c>
      <c r="E920" s="25">
        <v>1697.1293001306001</v>
      </c>
      <c r="F920" s="25">
        <v>-2687.4613717409388</v>
      </c>
    </row>
    <row r="921" spans="1:6" x14ac:dyDescent="0.25">
      <c r="A921" s="60">
        <v>42429</v>
      </c>
      <c r="B921" s="61">
        <v>-47463.14076422833</v>
      </c>
      <c r="C921" s="25">
        <v>-20263.734654778789</v>
      </c>
      <c r="D921" s="25">
        <v>-26421.997303251861</v>
      </c>
      <c r="E921" s="25">
        <v>1697.5791598597998</v>
      </c>
      <c r="F921" s="25">
        <v>-2474.9879660574888</v>
      </c>
    </row>
    <row r="922" spans="1:6" x14ac:dyDescent="0.25">
      <c r="A922" s="60">
        <v>42430</v>
      </c>
      <c r="B922" s="61">
        <v>-47457.858483297932</v>
      </c>
      <c r="C922" s="25">
        <v>-19143.931137619606</v>
      </c>
      <c r="D922" s="25">
        <v>-27461.61653651738</v>
      </c>
      <c r="E922" s="25">
        <v>1697.5791598597998</v>
      </c>
      <c r="F922" s="25">
        <v>-2549.88996902075</v>
      </c>
    </row>
    <row r="923" spans="1:6" x14ac:dyDescent="0.25">
      <c r="A923" s="60">
        <v>42431</v>
      </c>
      <c r="B923" s="61">
        <v>-47353.493161831313</v>
      </c>
      <c r="C923" s="25">
        <v>-19179.184773820609</v>
      </c>
      <c r="D923" s="25">
        <v>-27322.908745918896</v>
      </c>
      <c r="E923" s="25">
        <v>1697.5791598597998</v>
      </c>
      <c r="F923" s="25">
        <v>-2548.9788019516113</v>
      </c>
    </row>
    <row r="924" spans="1:6" x14ac:dyDescent="0.25">
      <c r="A924" s="60">
        <v>42432</v>
      </c>
      <c r="B924" s="61">
        <v>-47419.427447086506</v>
      </c>
      <c r="C924" s="25">
        <v>-18754.353080041423</v>
      </c>
      <c r="D924" s="25">
        <v>-27723.247547374809</v>
      </c>
      <c r="E924" s="25">
        <v>1697.5791598597998</v>
      </c>
      <c r="F924" s="25">
        <v>-2639.4059795300727</v>
      </c>
    </row>
    <row r="925" spans="1:6" x14ac:dyDescent="0.25">
      <c r="A925" s="60">
        <v>42433</v>
      </c>
      <c r="B925" s="61">
        <v>-47297.918456275482</v>
      </c>
      <c r="C925" s="25">
        <v>-18390.835464557425</v>
      </c>
      <c r="D925" s="25">
        <v>-27652.006251900919</v>
      </c>
      <c r="E925" s="25">
        <v>1697.5791598597998</v>
      </c>
      <c r="F925" s="25">
        <v>-2952.6558996769336</v>
      </c>
    </row>
    <row r="926" spans="1:6" x14ac:dyDescent="0.25">
      <c r="A926" s="60">
        <v>42436</v>
      </c>
      <c r="B926" s="61">
        <v>-47241.22718699104</v>
      </c>
      <c r="C926" s="25">
        <v>-18449.271443122063</v>
      </c>
      <c r="D926" s="25">
        <v>-27468.697265888859</v>
      </c>
      <c r="E926" s="25">
        <v>1697.5791598597998</v>
      </c>
      <c r="F926" s="25">
        <v>-3020.8376378399171</v>
      </c>
    </row>
    <row r="927" spans="1:6" x14ac:dyDescent="0.25">
      <c r="A927" s="60">
        <v>42437</v>
      </c>
      <c r="B927" s="61">
        <v>-47569.929264978324</v>
      </c>
      <c r="C927" s="25">
        <v>-19087.390893048683</v>
      </c>
      <c r="D927" s="25">
        <v>-27091.265668508164</v>
      </c>
      <c r="E927" s="25">
        <v>1697.5791598597998</v>
      </c>
      <c r="F927" s="25">
        <v>-3088.8518632812775</v>
      </c>
    </row>
    <row r="928" spans="1:6" x14ac:dyDescent="0.25">
      <c r="A928" s="60">
        <v>42438</v>
      </c>
      <c r="B928" s="61">
        <v>-47624.726927671865</v>
      </c>
      <c r="C928" s="25">
        <v>-19199.047344941693</v>
      </c>
      <c r="D928" s="25">
        <v>-27008.898454091282</v>
      </c>
      <c r="E928" s="25">
        <v>1697.5791598597998</v>
      </c>
      <c r="F928" s="25">
        <v>-3114.3602884986885</v>
      </c>
    </row>
    <row r="929" spans="1:6" x14ac:dyDescent="0.25">
      <c r="A929" s="60">
        <v>42439</v>
      </c>
      <c r="B929" s="61">
        <v>-47459.897902501798</v>
      </c>
      <c r="C929" s="25">
        <v>-19235.548391657096</v>
      </c>
      <c r="D929" s="25">
        <v>-26945.6371153336</v>
      </c>
      <c r="E929" s="25">
        <v>1697.5791598597998</v>
      </c>
      <c r="F929" s="25">
        <v>-2976.2915553708999</v>
      </c>
    </row>
    <row r="930" spans="1:6" x14ac:dyDescent="0.25">
      <c r="A930" s="60">
        <v>42440</v>
      </c>
      <c r="B930" s="61">
        <v>-47735.270148683041</v>
      </c>
      <c r="C930" s="25">
        <v>-19273.639210740679</v>
      </c>
      <c r="D930" s="25">
        <v>-26959.188384573343</v>
      </c>
      <c r="E930" s="25">
        <v>1697.5791598597998</v>
      </c>
      <c r="F930" s="25">
        <v>-3200.0217132288208</v>
      </c>
    </row>
    <row r="931" spans="1:6" x14ac:dyDescent="0.25">
      <c r="A931" s="60">
        <v>42443</v>
      </c>
      <c r="B931" s="61">
        <v>-47571.443087981199</v>
      </c>
      <c r="C931" s="25">
        <v>-19393.215960246431</v>
      </c>
      <c r="D931" s="25">
        <v>-26808.759994636584</v>
      </c>
      <c r="E931" s="25">
        <v>1697.5791598597998</v>
      </c>
      <c r="F931" s="25">
        <v>-3067.0462929579817</v>
      </c>
    </row>
    <row r="932" spans="1:6" x14ac:dyDescent="0.25">
      <c r="A932" s="60">
        <v>42444</v>
      </c>
      <c r="B932" s="61">
        <v>-46935.227392201406</v>
      </c>
      <c r="C932" s="25">
        <v>-19557.973734079416</v>
      </c>
      <c r="D932" s="25">
        <v>-26267.406437005535</v>
      </c>
      <c r="E932" s="25">
        <v>1697.5791598597998</v>
      </c>
      <c r="F932" s="25">
        <v>-2807.4263809762524</v>
      </c>
    </row>
    <row r="933" spans="1:6" x14ac:dyDescent="0.25">
      <c r="A933" s="60">
        <v>42445</v>
      </c>
      <c r="B933" s="61">
        <v>-46676.514778688208</v>
      </c>
      <c r="C933" s="25">
        <v>-19771.113649523402</v>
      </c>
      <c r="D933" s="25">
        <v>-25892.608064570879</v>
      </c>
      <c r="E933" s="25">
        <v>1697.5791598597998</v>
      </c>
      <c r="F933" s="25">
        <v>-2710.3722244537239</v>
      </c>
    </row>
    <row r="934" spans="1:6" x14ac:dyDescent="0.25">
      <c r="A934" s="60">
        <v>42446</v>
      </c>
      <c r="B934" s="61">
        <v>-46974.126133220794</v>
      </c>
      <c r="C934" s="25">
        <v>-19951.461577929578</v>
      </c>
      <c r="D934" s="25">
        <v>-25552.296308223224</v>
      </c>
      <c r="E934" s="25">
        <v>1697.5791598597998</v>
      </c>
      <c r="F934" s="25">
        <v>-3167.947406927794</v>
      </c>
    </row>
    <row r="935" spans="1:6" x14ac:dyDescent="0.25">
      <c r="A935" s="60">
        <v>42447</v>
      </c>
      <c r="B935" s="61">
        <v>-46947.432875290397</v>
      </c>
      <c r="C935" s="25">
        <v>-19982.192730453764</v>
      </c>
      <c r="D935" s="25">
        <v>-25353.60714089117</v>
      </c>
      <c r="E935" s="25">
        <v>1697.5791598597998</v>
      </c>
      <c r="F935" s="25">
        <v>-3309.212163805264</v>
      </c>
    </row>
    <row r="936" spans="1:6" x14ac:dyDescent="0.25">
      <c r="A936" s="60">
        <v>42450</v>
      </c>
      <c r="B936" s="61">
        <v>-46868.432477565388</v>
      </c>
      <c r="C936" s="25">
        <v>-20202.018457050912</v>
      </c>
      <c r="D936" s="25">
        <v>-25104.356780215607</v>
      </c>
      <c r="E936" s="25">
        <v>1697.5791598597998</v>
      </c>
      <c r="F936" s="25">
        <v>-3259.6364001586753</v>
      </c>
    </row>
    <row r="937" spans="1:6" x14ac:dyDescent="0.25">
      <c r="A937" s="60">
        <v>42451</v>
      </c>
      <c r="B937" s="61">
        <v>-46780.479873620578</v>
      </c>
      <c r="C937" s="25">
        <v>-19918.251934805689</v>
      </c>
      <c r="D937" s="25">
        <v>-25516.320795612744</v>
      </c>
      <c r="E937" s="25">
        <v>1697.5791598597998</v>
      </c>
      <c r="F937" s="25">
        <v>-3043.4863030619463</v>
      </c>
    </row>
    <row r="938" spans="1:6" x14ac:dyDescent="0.25">
      <c r="A938" s="60">
        <v>42452</v>
      </c>
      <c r="B938" s="61">
        <v>-46875.123703466939</v>
      </c>
      <c r="C938" s="25">
        <v>-20118.522524510674</v>
      </c>
      <c r="D938" s="25">
        <v>-25375.819736282894</v>
      </c>
      <c r="E938" s="25">
        <v>1697.5791598597998</v>
      </c>
      <c r="F938" s="25">
        <v>-3078.360602533166</v>
      </c>
    </row>
    <row r="939" spans="1:6" x14ac:dyDescent="0.25">
      <c r="A939" s="60">
        <v>42453</v>
      </c>
      <c r="B939" s="61">
        <v>-46656.257562992476</v>
      </c>
      <c r="C939" s="25">
        <v>-20293.359951886654</v>
      </c>
      <c r="D939" s="25">
        <v>-25256.231624463435</v>
      </c>
      <c r="E939" s="25">
        <v>1697.5791598597998</v>
      </c>
      <c r="F939" s="25">
        <v>-2804.2451465021877</v>
      </c>
    </row>
    <row r="940" spans="1:6" x14ac:dyDescent="0.25">
      <c r="A940" s="60">
        <v>42457</v>
      </c>
      <c r="B940" s="61">
        <v>-46508.744957341631</v>
      </c>
      <c r="C940" s="25">
        <v>-20380.901925203394</v>
      </c>
      <c r="D940" s="25">
        <v>-25019.571662355967</v>
      </c>
      <c r="E940" s="25">
        <v>1697.5791598597998</v>
      </c>
      <c r="F940" s="25">
        <v>-2805.8505296420685</v>
      </c>
    </row>
    <row r="941" spans="1:6" x14ac:dyDescent="0.25">
      <c r="A941" s="60">
        <v>42458</v>
      </c>
      <c r="B941" s="61">
        <v>-46473.570709814448</v>
      </c>
      <c r="C941" s="25">
        <v>-19757.197814254967</v>
      </c>
      <c r="D941" s="25">
        <v>-25582.397868129847</v>
      </c>
      <c r="E941" s="25">
        <v>1697.5791598597998</v>
      </c>
      <c r="F941" s="25">
        <v>-2831.5541872894401</v>
      </c>
    </row>
    <row r="942" spans="1:6" x14ac:dyDescent="0.25">
      <c r="A942" s="60">
        <v>42459</v>
      </c>
      <c r="B942" s="61">
        <v>-46739.262301153118</v>
      </c>
      <c r="C942" s="25">
        <v>-20372.391296220885</v>
      </c>
      <c r="D942" s="25">
        <v>-24897.577107554127</v>
      </c>
      <c r="E942" s="25">
        <v>1697.5791598597998</v>
      </c>
      <c r="F942" s="25">
        <v>-3166.8730572379104</v>
      </c>
    </row>
    <row r="943" spans="1:6" x14ac:dyDescent="0.25">
      <c r="A943" s="60">
        <v>42460</v>
      </c>
      <c r="B943" s="61">
        <v>-46480.539488136805</v>
      </c>
      <c r="C943" s="25">
        <v>-19957.445178932117</v>
      </c>
      <c r="D943" s="25">
        <v>-25102.705105813016</v>
      </c>
      <c r="E943" s="25">
        <v>1697.6261387861998</v>
      </c>
      <c r="F943" s="25">
        <v>-3118.0153421778778</v>
      </c>
    </row>
    <row r="944" spans="1:6" x14ac:dyDescent="0.25">
      <c r="A944" s="60">
        <v>42461</v>
      </c>
      <c r="B944" s="61">
        <v>-46455.8065006588</v>
      </c>
      <c r="C944" s="25">
        <v>-18299.384988311511</v>
      </c>
      <c r="D944" s="25">
        <v>-26613.837515142695</v>
      </c>
      <c r="E944" s="25">
        <v>1697.6261387861998</v>
      </c>
      <c r="F944" s="25">
        <v>-3240.2101359907947</v>
      </c>
    </row>
    <row r="945" spans="1:6" x14ac:dyDescent="0.25">
      <c r="A945" s="60">
        <v>42464</v>
      </c>
      <c r="B945" s="61">
        <v>-45838.407520396213</v>
      </c>
      <c r="C945" s="25">
        <v>-18002.112810390729</v>
      </c>
      <c r="D945" s="25">
        <v>-26372.562993961936</v>
      </c>
      <c r="E945" s="25">
        <v>1697.6261387861998</v>
      </c>
      <c r="F945" s="25">
        <v>-3161.3578548297505</v>
      </c>
    </row>
    <row r="946" spans="1:6" x14ac:dyDescent="0.25">
      <c r="A946" s="60">
        <v>42465</v>
      </c>
      <c r="B946" s="61">
        <v>-45379.295544494125</v>
      </c>
      <c r="C946" s="25">
        <v>-18046.049109379936</v>
      </c>
      <c r="D946" s="25">
        <v>-25971.684619902622</v>
      </c>
      <c r="E946" s="25">
        <v>1697.6261387861998</v>
      </c>
      <c r="F946" s="25">
        <v>-3059.1879539977681</v>
      </c>
    </row>
    <row r="947" spans="1:6" x14ac:dyDescent="0.25">
      <c r="A947" s="60">
        <v>42466</v>
      </c>
      <c r="B947" s="61">
        <v>-45341.385852292166</v>
      </c>
      <c r="C947" s="25">
        <v>-17972.845703067334</v>
      </c>
      <c r="D947" s="25">
        <v>-25917.628873647496</v>
      </c>
      <c r="E947" s="25">
        <v>1697.6261387861998</v>
      </c>
      <c r="F947" s="25">
        <v>-3148.5374143635354</v>
      </c>
    </row>
    <row r="948" spans="1:6" x14ac:dyDescent="0.25">
      <c r="A948" s="60">
        <v>42467</v>
      </c>
      <c r="B948" s="61">
        <v>-45266.11568001243</v>
      </c>
      <c r="C948" s="25">
        <v>-17734.750512096343</v>
      </c>
      <c r="D948" s="25">
        <v>-26102.843007793381</v>
      </c>
      <c r="E948" s="25">
        <v>1697.6261387861998</v>
      </c>
      <c r="F948" s="25">
        <v>-3126.1482989089045</v>
      </c>
    </row>
    <row r="949" spans="1:6" x14ac:dyDescent="0.25">
      <c r="A949" s="60">
        <v>42468</v>
      </c>
      <c r="B949" s="61">
        <v>-44988.754385050277</v>
      </c>
      <c r="C949" s="25">
        <v>-17830.520970855945</v>
      </c>
      <c r="D949" s="25">
        <v>-25588.886216313262</v>
      </c>
      <c r="E949" s="25">
        <v>1697.6261387861998</v>
      </c>
      <c r="F949" s="25">
        <v>-3266.9733366672717</v>
      </c>
    </row>
    <row r="950" spans="1:6" x14ac:dyDescent="0.25">
      <c r="A950" s="60">
        <v>42471</v>
      </c>
      <c r="B950" s="61">
        <v>-44863.58915970425</v>
      </c>
      <c r="C950" s="25">
        <v>-18067.614580653197</v>
      </c>
      <c r="D950" s="25">
        <v>-25163.967727022635</v>
      </c>
      <c r="E950" s="25">
        <v>1697.6261387861998</v>
      </c>
      <c r="F950" s="25">
        <v>-3329.6329908146213</v>
      </c>
    </row>
    <row r="951" spans="1:6" x14ac:dyDescent="0.25">
      <c r="A951" s="60">
        <v>42472</v>
      </c>
      <c r="B951" s="61">
        <v>-45602.66462787403</v>
      </c>
      <c r="C951" s="25">
        <v>-18534.105454996632</v>
      </c>
      <c r="D951" s="25">
        <v>-25271.055336266043</v>
      </c>
      <c r="E951" s="25">
        <v>1697.6261387861998</v>
      </c>
      <c r="F951" s="25">
        <v>-3495.1299753975536</v>
      </c>
    </row>
    <row r="952" spans="1:6" x14ac:dyDescent="0.25">
      <c r="A952" s="60">
        <v>42473</v>
      </c>
      <c r="B952" s="61">
        <v>-45668.993627221229</v>
      </c>
      <c r="C952" s="25">
        <v>-18434.224890475049</v>
      </c>
      <c r="D952" s="25">
        <v>-25387.043369331459</v>
      </c>
      <c r="E952" s="25">
        <v>1697.6261387861998</v>
      </c>
      <c r="F952" s="25">
        <v>-3545.3515062009255</v>
      </c>
    </row>
    <row r="953" spans="1:6" x14ac:dyDescent="0.25">
      <c r="A953" s="60">
        <v>42474</v>
      </c>
      <c r="B953" s="61">
        <v>-45533.629630613264</v>
      </c>
      <c r="C953" s="25">
        <v>-18642.409584782894</v>
      </c>
      <c r="D953" s="25">
        <v>-25253.65208846367</v>
      </c>
      <c r="E953" s="25">
        <v>1697.6261387861998</v>
      </c>
      <c r="F953" s="25">
        <v>-3335.1940961528994</v>
      </c>
    </row>
    <row r="954" spans="1:6" x14ac:dyDescent="0.25">
      <c r="A954" s="60">
        <v>42475</v>
      </c>
      <c r="B954" s="61">
        <v>-45096.876081388262</v>
      </c>
      <c r="C954" s="25">
        <v>-18722.06006443052</v>
      </c>
      <c r="D954" s="25">
        <v>-24927.711009133473</v>
      </c>
      <c r="E954" s="25">
        <v>1697.6261387861998</v>
      </c>
      <c r="F954" s="25">
        <v>-3144.731146610472</v>
      </c>
    </row>
    <row r="955" spans="1:6" x14ac:dyDescent="0.25">
      <c r="A955" s="60">
        <v>42478</v>
      </c>
      <c r="B955" s="61">
        <v>-45176.811205328318</v>
      </c>
      <c r="C955" s="25">
        <v>-18974.375902371023</v>
      </c>
      <c r="D955" s="25">
        <v>-24648.280127018308</v>
      </c>
      <c r="E955" s="25">
        <v>1697.6261387861998</v>
      </c>
      <c r="F955" s="25">
        <v>-3251.7813147251904</v>
      </c>
    </row>
    <row r="956" spans="1:6" x14ac:dyDescent="0.25">
      <c r="A956" s="60">
        <v>42479</v>
      </c>
      <c r="B956" s="61">
        <v>-44724.085097803574</v>
      </c>
      <c r="C956" s="25">
        <v>-19477.306024848458</v>
      </c>
      <c r="D956" s="25">
        <v>-23712.991930333512</v>
      </c>
      <c r="E956" s="25">
        <v>1697.6261387861998</v>
      </c>
      <c r="F956" s="25">
        <v>-3231.413281407803</v>
      </c>
    </row>
    <row r="957" spans="1:6" x14ac:dyDescent="0.25">
      <c r="A957" s="60">
        <v>42480</v>
      </c>
      <c r="B957" s="61">
        <v>-44960.767534015642</v>
      </c>
      <c r="C957" s="25">
        <v>-19738.900997258886</v>
      </c>
      <c r="D957" s="25">
        <v>-23417.019650442322</v>
      </c>
      <c r="E957" s="25">
        <v>1697.6261387861998</v>
      </c>
      <c r="F957" s="25">
        <v>-3502.4730251006358</v>
      </c>
    </row>
    <row r="958" spans="1:6" x14ac:dyDescent="0.25">
      <c r="A958" s="60">
        <v>42481</v>
      </c>
      <c r="B958" s="61">
        <v>-44828.959802134523</v>
      </c>
      <c r="C958" s="25">
        <v>-20040.007298855518</v>
      </c>
      <c r="D958" s="25">
        <v>-23096.663914005934</v>
      </c>
      <c r="E958" s="25">
        <v>1697.6261387861998</v>
      </c>
      <c r="F958" s="25">
        <v>-3389.9147280592683</v>
      </c>
    </row>
    <row r="959" spans="1:6" x14ac:dyDescent="0.25">
      <c r="A959" s="60">
        <v>42482</v>
      </c>
      <c r="B959" s="61">
        <v>-44874.675619547204</v>
      </c>
      <c r="C959" s="25">
        <v>-20320.348451187958</v>
      </c>
      <c r="D959" s="25">
        <v>-22852.936716463348</v>
      </c>
      <c r="E959" s="25">
        <v>1697.6261387861998</v>
      </c>
      <c r="F959" s="25">
        <v>-3399.0165906821012</v>
      </c>
    </row>
    <row r="960" spans="1:6" x14ac:dyDescent="0.25">
      <c r="A960" s="60">
        <v>42485</v>
      </c>
      <c r="B960" s="61">
        <v>-44588.939414160806</v>
      </c>
      <c r="C960" s="25">
        <v>-20613.848523019638</v>
      </c>
      <c r="D960" s="25">
        <v>-22459.791275521573</v>
      </c>
      <c r="E960" s="25">
        <v>1697.6261387861998</v>
      </c>
      <c r="F960" s="25">
        <v>-3212.9257544057991</v>
      </c>
    </row>
    <row r="961" spans="1:6" x14ac:dyDescent="0.25">
      <c r="A961" s="60">
        <v>42486</v>
      </c>
      <c r="B961" s="61">
        <v>-44552.52543271883</v>
      </c>
      <c r="C961" s="25">
        <v>-20701.125561833287</v>
      </c>
      <c r="D961" s="25">
        <v>-22344.938393510387</v>
      </c>
      <c r="E961" s="25">
        <v>1697.6261387861998</v>
      </c>
      <c r="F961" s="25">
        <v>-3204.0876161613633</v>
      </c>
    </row>
    <row r="962" spans="1:6" x14ac:dyDescent="0.25">
      <c r="A962" s="60">
        <v>42487</v>
      </c>
      <c r="B962" s="61">
        <v>-44747.009114309534</v>
      </c>
      <c r="C962" s="25">
        <v>-21131.335864685519</v>
      </c>
      <c r="D962" s="25">
        <v>-22045.0142290484</v>
      </c>
      <c r="E962" s="25">
        <v>1697.6261387861998</v>
      </c>
      <c r="F962" s="25">
        <v>-3268.2851593618257</v>
      </c>
    </row>
    <row r="963" spans="1:6" x14ac:dyDescent="0.25">
      <c r="A963" s="60">
        <v>42488</v>
      </c>
      <c r="B963" s="61">
        <v>-44529.818531051227</v>
      </c>
      <c r="C963" s="25">
        <v>-20897.598009026551</v>
      </c>
      <c r="D963" s="25">
        <v>-22029.020736237002</v>
      </c>
      <c r="E963" s="25">
        <v>1697.6261387861998</v>
      </c>
      <c r="F963" s="25">
        <v>-3300.8259245738882</v>
      </c>
    </row>
    <row r="964" spans="1:6" x14ac:dyDescent="0.25">
      <c r="A964" s="60">
        <v>42489</v>
      </c>
      <c r="B964" s="61">
        <v>-44650.567615949723</v>
      </c>
      <c r="C964" s="25">
        <v>-19968.056496929788</v>
      </c>
      <c r="D964" s="25">
        <v>-22796.092532995219</v>
      </c>
      <c r="E964" s="25">
        <v>1697.7542609482</v>
      </c>
      <c r="F964" s="25">
        <v>-3584.1728469729264</v>
      </c>
    </row>
    <row r="965" spans="1:6" x14ac:dyDescent="0.25">
      <c r="A965" s="60">
        <v>42493</v>
      </c>
      <c r="B965" s="61">
        <v>-44641.092663847543</v>
      </c>
      <c r="C965" s="25">
        <v>-20839.564553192031</v>
      </c>
      <c r="D965" s="25">
        <v>-21614.598159975962</v>
      </c>
      <c r="E965" s="25">
        <v>1717.1892337207998</v>
      </c>
      <c r="F965" s="25">
        <v>-3904.1191844003488</v>
      </c>
    </row>
    <row r="966" spans="1:6" x14ac:dyDescent="0.25">
      <c r="A966" s="60">
        <v>42494</v>
      </c>
      <c r="B966" s="61">
        <v>-44266.508798569994</v>
      </c>
      <c r="C966" s="25">
        <v>-20534.213710137839</v>
      </c>
      <c r="D966" s="25">
        <v>-21598.040848532339</v>
      </c>
      <c r="E966" s="25">
        <v>1717.1892337207998</v>
      </c>
      <c r="F966" s="25">
        <v>-3851.4434736206176</v>
      </c>
    </row>
    <row r="967" spans="1:6" x14ac:dyDescent="0.25">
      <c r="A967" s="60">
        <v>42495</v>
      </c>
      <c r="B967" s="61">
        <v>-44034.572265200004</v>
      </c>
      <c r="C967" s="25">
        <v>-20517.446626687451</v>
      </c>
      <c r="D967" s="25">
        <v>-21496.900428406516</v>
      </c>
      <c r="E967" s="25">
        <v>1717.1892337207998</v>
      </c>
      <c r="F967" s="25">
        <v>-3737.4144438268349</v>
      </c>
    </row>
    <row r="968" spans="1:6" x14ac:dyDescent="0.25">
      <c r="A968" s="60">
        <v>42496</v>
      </c>
      <c r="B968" s="61">
        <v>-43779.862400583406</v>
      </c>
      <c r="C968" s="25">
        <v>-18583.351109352057</v>
      </c>
      <c r="D968" s="25">
        <v>-23285.647100298891</v>
      </c>
      <c r="E968" s="25">
        <v>1717.1892337207998</v>
      </c>
      <c r="F968" s="25">
        <v>-3628.0534246532529</v>
      </c>
    </row>
    <row r="969" spans="1:6" x14ac:dyDescent="0.25">
      <c r="A969" s="60">
        <v>42499</v>
      </c>
      <c r="B969" s="61">
        <v>-44272.509333243208</v>
      </c>
      <c r="C969" s="25">
        <v>-18238.306467132879</v>
      </c>
      <c r="D969" s="25">
        <v>-24034.251530006226</v>
      </c>
      <c r="E969" s="25">
        <v>1717.1892337207998</v>
      </c>
      <c r="F969" s="25">
        <v>-3717.1405698249068</v>
      </c>
    </row>
    <row r="970" spans="1:6" x14ac:dyDescent="0.25">
      <c r="A970" s="60">
        <v>42500</v>
      </c>
      <c r="B970" s="61">
        <v>-44003.084575351473</v>
      </c>
      <c r="C970" s="25">
        <v>-18234.136573570697</v>
      </c>
      <c r="D970" s="25">
        <v>-24000.713942236001</v>
      </c>
      <c r="E970" s="25">
        <v>1717.1892337207998</v>
      </c>
      <c r="F970" s="25">
        <v>-3485.423293265575</v>
      </c>
    </row>
    <row r="971" spans="1:6" x14ac:dyDescent="0.25">
      <c r="A971" s="60">
        <v>42501</v>
      </c>
      <c r="B971" s="61">
        <v>-44170.174470794213</v>
      </c>
      <c r="C971" s="25">
        <v>-18393.747355264946</v>
      </c>
      <c r="D971" s="25">
        <v>-23969.410921538343</v>
      </c>
      <c r="E971" s="25">
        <v>1717.1892337207998</v>
      </c>
      <c r="F971" s="25">
        <v>-3524.2054277117277</v>
      </c>
    </row>
    <row r="972" spans="1:6" x14ac:dyDescent="0.25">
      <c r="A972" s="60">
        <v>42502</v>
      </c>
      <c r="B972" s="61">
        <v>-44435.96271112778</v>
      </c>
      <c r="C972" s="25">
        <v>-17864.290285304025</v>
      </c>
      <c r="D972" s="25">
        <v>-24592.79578028608</v>
      </c>
      <c r="E972" s="25">
        <v>1717.1892337207998</v>
      </c>
      <c r="F972" s="25">
        <v>-3696.0658792584813</v>
      </c>
    </row>
    <row r="973" spans="1:6" x14ac:dyDescent="0.25">
      <c r="A973" s="60">
        <v>42503</v>
      </c>
      <c r="B973" s="61">
        <v>-44101.039863017104</v>
      </c>
      <c r="C973" s="25">
        <v>-17942.547195735457</v>
      </c>
      <c r="D973" s="25">
        <v>-24281.890586744015</v>
      </c>
      <c r="E973" s="25">
        <v>1717.1892337207998</v>
      </c>
      <c r="F973" s="25">
        <v>-3593.7913142584339</v>
      </c>
    </row>
    <row r="974" spans="1:6" x14ac:dyDescent="0.25">
      <c r="A974" s="60">
        <v>42506</v>
      </c>
      <c r="B974" s="61">
        <v>-43770.550355350526</v>
      </c>
      <c r="C974" s="25">
        <v>-17983.948107301832</v>
      </c>
      <c r="D974" s="25">
        <v>-23924.681537042638</v>
      </c>
      <c r="E974" s="25">
        <v>1717.1892337207998</v>
      </c>
      <c r="F974" s="25">
        <v>-3579.1099447268612</v>
      </c>
    </row>
    <row r="975" spans="1:6" x14ac:dyDescent="0.25">
      <c r="A975" s="60">
        <v>42507</v>
      </c>
      <c r="B975" s="61">
        <v>-43396.813875339671</v>
      </c>
      <c r="C975" s="25">
        <v>-22310.851014349795</v>
      </c>
      <c r="D975" s="25">
        <v>-19493.770761912878</v>
      </c>
      <c r="E975" s="25">
        <v>1717.1892337207998</v>
      </c>
      <c r="F975" s="25">
        <v>-3309.3813327977941</v>
      </c>
    </row>
    <row r="976" spans="1:6" x14ac:dyDescent="0.25">
      <c r="A976" s="60">
        <v>42508</v>
      </c>
      <c r="B976" s="61">
        <v>-43839.68</v>
      </c>
      <c r="C976" s="25">
        <v>-22154.44</v>
      </c>
      <c r="D976" s="25">
        <v>-19705.759999999998</v>
      </c>
      <c r="E976" s="25">
        <v>1717.19</v>
      </c>
      <c r="F976" s="25">
        <v>-3696.67</v>
      </c>
    </row>
    <row r="977" spans="1:6" x14ac:dyDescent="0.25">
      <c r="A977" s="60">
        <v>42509</v>
      </c>
      <c r="B977" s="61">
        <v>-43396.813875339671</v>
      </c>
      <c r="C977" s="25">
        <v>-22310.851014349795</v>
      </c>
      <c r="D977" s="25">
        <v>-19493.770761912878</v>
      </c>
      <c r="E977" s="25">
        <v>1717.1892337207998</v>
      </c>
      <c r="F977" s="25">
        <v>-3309.3813327977941</v>
      </c>
    </row>
    <row r="978" spans="1:6" x14ac:dyDescent="0.25">
      <c r="A978" s="60">
        <v>42510</v>
      </c>
      <c r="B978" s="61">
        <v>-43422.605726464644</v>
      </c>
      <c r="C978" s="25">
        <v>-19025.808079005052</v>
      </c>
      <c r="D978" s="25">
        <v>-22884.74480356908</v>
      </c>
      <c r="E978" s="25">
        <v>1717.1892337207998</v>
      </c>
      <c r="F978" s="25">
        <v>-3229.2420776113086</v>
      </c>
    </row>
    <row r="979" spans="1:6" x14ac:dyDescent="0.25">
      <c r="A979" s="60">
        <v>42513</v>
      </c>
      <c r="B979" s="61">
        <v>-43347.86314960914</v>
      </c>
      <c r="C979" s="25">
        <v>-18505.029796424602</v>
      </c>
      <c r="D979" s="25">
        <v>-23333.327680363291</v>
      </c>
      <c r="E979" s="25">
        <v>1717.1892337207998</v>
      </c>
      <c r="F979" s="25">
        <v>-3226.6949065420513</v>
      </c>
    </row>
    <row r="980" spans="1:6" x14ac:dyDescent="0.25">
      <c r="A980" s="60">
        <v>42514</v>
      </c>
      <c r="B980" s="61">
        <v>-42513.14151222958</v>
      </c>
      <c r="C980" s="25">
        <v>-18990.062066106075</v>
      </c>
      <c r="D980" s="25">
        <v>-22149.875107845495</v>
      </c>
      <c r="E980" s="25">
        <v>1717.1892337207998</v>
      </c>
      <c r="F980" s="25">
        <v>-3090.3935719988149</v>
      </c>
    </row>
    <row r="981" spans="1:6" x14ac:dyDescent="0.25">
      <c r="A981" s="60">
        <v>42515</v>
      </c>
      <c r="B981" s="61">
        <v>-41615.261041274192</v>
      </c>
      <c r="C981" s="25">
        <v>-18417.29494180152</v>
      </c>
      <c r="D981" s="25">
        <v>-22055.096338491494</v>
      </c>
      <c r="E981" s="25">
        <v>1717.1892337207998</v>
      </c>
      <c r="F981" s="25">
        <v>-2860.0589947019794</v>
      </c>
    </row>
    <row r="982" spans="1:6" x14ac:dyDescent="0.25">
      <c r="A982" s="60">
        <v>42517</v>
      </c>
      <c r="B982" s="61">
        <v>-41720.994364556827</v>
      </c>
      <c r="C982" s="25">
        <v>-19125.006782175427</v>
      </c>
      <c r="D982" s="25">
        <v>-21442.182226421897</v>
      </c>
      <c r="E982" s="25">
        <v>1717.1892337207998</v>
      </c>
      <c r="F982" s="25">
        <v>-2870.9945896803074</v>
      </c>
    </row>
    <row r="983" spans="1:6" x14ac:dyDescent="0.25">
      <c r="A983" s="60">
        <v>42524</v>
      </c>
      <c r="B983" s="61">
        <v>-40783.14017640063</v>
      </c>
      <c r="C983" s="25">
        <v>-16061.231126017497</v>
      </c>
      <c r="D983" s="25">
        <v>-23560.754778157559</v>
      </c>
      <c r="E983" s="25">
        <v>1717.1172388439998</v>
      </c>
      <c r="F983" s="25">
        <v>-2878.2715110695735</v>
      </c>
    </row>
    <row r="984" spans="1:6" x14ac:dyDescent="0.25">
      <c r="A984" s="60">
        <v>42527</v>
      </c>
      <c r="B984" s="61">
        <v>-40858.859007947882</v>
      </c>
      <c r="C984" s="25">
        <v>-15965.288134197137</v>
      </c>
      <c r="D984" s="25">
        <v>-23201.79539016731</v>
      </c>
      <c r="E984" s="25">
        <v>1717.1172388439998</v>
      </c>
      <c r="F984" s="25">
        <v>-3408.8927224274362</v>
      </c>
    </row>
    <row r="985" spans="1:6" x14ac:dyDescent="0.25">
      <c r="A985" s="60">
        <v>42528</v>
      </c>
      <c r="B985" s="61">
        <v>-40995.900054314792</v>
      </c>
      <c r="C985" s="25">
        <v>-16264.572346480963</v>
      </c>
      <c r="D985" s="25">
        <v>-23000.729522380825</v>
      </c>
      <c r="E985" s="25">
        <v>1717.1172388439998</v>
      </c>
      <c r="F985" s="25">
        <v>-3447.7154242970018</v>
      </c>
    </row>
    <row r="986" spans="1:6" x14ac:dyDescent="0.25">
      <c r="A986" s="60">
        <v>42529</v>
      </c>
      <c r="B986" s="61">
        <v>-40875.260090319534</v>
      </c>
      <c r="C986" s="25">
        <v>-16224.020609208788</v>
      </c>
      <c r="D986" s="25">
        <v>-22884.087816691739</v>
      </c>
      <c r="E986" s="25">
        <v>1717.1172388439998</v>
      </c>
      <c r="F986" s="25">
        <v>-3484.2689032630105</v>
      </c>
    </row>
    <row r="987" spans="1:6" x14ac:dyDescent="0.25">
      <c r="A987" s="60">
        <v>42530</v>
      </c>
      <c r="B987" s="61">
        <v>-41065.705280314083</v>
      </c>
      <c r="C987" s="25">
        <v>-16177.027264395405</v>
      </c>
      <c r="D987" s="25">
        <v>-22924.325419741064</v>
      </c>
      <c r="E987" s="25">
        <v>1717.1172388439998</v>
      </c>
      <c r="F987" s="25">
        <v>-3681.4698350216172</v>
      </c>
    </row>
    <row r="988" spans="1:6" x14ac:dyDescent="0.25">
      <c r="A988" s="60">
        <v>42531</v>
      </c>
      <c r="B988" s="61">
        <v>-40850.034799683621</v>
      </c>
      <c r="C988" s="25">
        <v>-16083.299726622419</v>
      </c>
      <c r="D988" s="25">
        <v>-22777.835430430172</v>
      </c>
      <c r="E988" s="25">
        <v>1717.1172388439998</v>
      </c>
      <c r="F988" s="25">
        <v>-3706.0168814750245</v>
      </c>
    </row>
    <row r="989" spans="1:6" x14ac:dyDescent="0.25">
      <c r="A989" s="60">
        <v>42534</v>
      </c>
      <c r="B989" s="61">
        <v>-40892.031285980185</v>
      </c>
      <c r="C989" s="25">
        <v>-16219.366218040388</v>
      </c>
      <c r="D989" s="25">
        <v>-22688.297309897898</v>
      </c>
      <c r="E989" s="25">
        <v>1717.1172388439998</v>
      </c>
      <c r="F989" s="25">
        <v>-3701.4849968859007</v>
      </c>
    </row>
    <row r="990" spans="1:6" x14ac:dyDescent="0.25">
      <c r="A990" s="60">
        <v>42535</v>
      </c>
      <c r="B990" s="61">
        <v>-41024.61166288449</v>
      </c>
      <c r="C990" s="25">
        <v>-15739.19856135904</v>
      </c>
      <c r="D990" s="25">
        <v>-23231.669537880407</v>
      </c>
      <c r="E990" s="25">
        <v>1717.1172388439998</v>
      </c>
      <c r="F990" s="25">
        <v>-3770.8608024890327</v>
      </c>
    </row>
    <row r="991" spans="1:6" x14ac:dyDescent="0.25">
      <c r="A991" s="60">
        <v>42536</v>
      </c>
      <c r="B991" s="61">
        <v>-40928.940890873448</v>
      </c>
      <c r="C991" s="25">
        <v>-15961.510442258499</v>
      </c>
      <c r="D991" s="25">
        <v>-22931.191600563398</v>
      </c>
      <c r="E991" s="25">
        <v>1717.1172388439998</v>
      </c>
      <c r="F991" s="25">
        <v>-3753.356086895546</v>
      </c>
    </row>
    <row r="992" spans="1:6" x14ac:dyDescent="0.25">
      <c r="A992" s="60">
        <v>42537</v>
      </c>
      <c r="B992" s="61">
        <v>-41164.268833142443</v>
      </c>
      <c r="C992" s="25">
        <v>-16006.843344760142</v>
      </c>
      <c r="D992" s="25">
        <v>-23042.488312939044</v>
      </c>
      <c r="E992" s="25">
        <v>1717.1172388439998</v>
      </c>
      <c r="F992" s="25">
        <v>-3832.0544142872609</v>
      </c>
    </row>
    <row r="993" spans="1:6" x14ac:dyDescent="0.25">
      <c r="A993" s="60">
        <v>42538</v>
      </c>
      <c r="B993" s="61">
        <v>-41147.896112229057</v>
      </c>
      <c r="C993" s="25">
        <v>-16165.8440371736</v>
      </c>
      <c r="D993" s="25">
        <v>-22978.41866897828</v>
      </c>
      <c r="E993" s="25">
        <v>1717.1172388439998</v>
      </c>
      <c r="F993" s="25">
        <v>-3720.7506449211751</v>
      </c>
    </row>
    <row r="994" spans="1:6" x14ac:dyDescent="0.25">
      <c r="A994" s="60">
        <v>42541</v>
      </c>
      <c r="B994" s="61">
        <v>-41129.46511270402</v>
      </c>
      <c r="C994" s="25">
        <v>-16222.896508763286</v>
      </c>
      <c r="D994" s="25">
        <v>-22677.970469450411</v>
      </c>
      <c r="E994" s="25">
        <v>1717.1172388439998</v>
      </c>
      <c r="F994" s="25">
        <v>-3945.7153733343189</v>
      </c>
    </row>
    <row r="995" spans="1:6" x14ac:dyDescent="0.25">
      <c r="A995" s="60">
        <v>42543</v>
      </c>
      <c r="B995" s="61">
        <v>-40921.235899845953</v>
      </c>
      <c r="C995" s="25">
        <v>-16386.943665316154</v>
      </c>
      <c r="D995" s="25">
        <v>-22382.697763808294</v>
      </c>
      <c r="E995" s="25">
        <v>1717.1172388439998</v>
      </c>
      <c r="F995" s="25">
        <v>-3868.7117095655076</v>
      </c>
    </row>
    <row r="996" spans="1:6" x14ac:dyDescent="0.25">
      <c r="A996" s="60">
        <v>42544</v>
      </c>
      <c r="B996" s="61">
        <v>-40648.040334699253</v>
      </c>
      <c r="C996" s="25">
        <v>-16416.642241756999</v>
      </c>
      <c r="D996" s="25">
        <v>-22324.804477325139</v>
      </c>
      <c r="E996" s="25">
        <v>1717.1172388439998</v>
      </c>
      <c r="F996" s="25">
        <v>-3623.7108544611128</v>
      </c>
    </row>
    <row r="997" spans="1:6" x14ac:dyDescent="0.25">
      <c r="A997" s="60">
        <v>42545</v>
      </c>
      <c r="B997" s="61">
        <v>-40622.952613741138</v>
      </c>
      <c r="C997" s="25">
        <v>-16746.447168243241</v>
      </c>
      <c r="D997" s="25">
        <v>-21884.210174090185</v>
      </c>
      <c r="E997" s="25">
        <v>1717.1172388439998</v>
      </c>
      <c r="F997" s="25">
        <v>-3709.4125102517173</v>
      </c>
    </row>
    <row r="998" spans="1:6" x14ac:dyDescent="0.25">
      <c r="A998" s="60">
        <v>42548</v>
      </c>
      <c r="B998" s="61">
        <v>-40872.074723407175</v>
      </c>
      <c r="C998" s="25">
        <v>-17491.094784154138</v>
      </c>
      <c r="D998" s="25">
        <v>-21053.814912806512</v>
      </c>
      <c r="E998" s="25">
        <v>1717.1172388439998</v>
      </c>
      <c r="F998" s="25">
        <v>-4044.2822652905297</v>
      </c>
    </row>
    <row r="999" spans="1:6" x14ac:dyDescent="0.25">
      <c r="A999" s="60">
        <v>42549</v>
      </c>
      <c r="B999" s="61">
        <v>-40234.524500559884</v>
      </c>
      <c r="C999" s="25">
        <v>-16889.116047477401</v>
      </c>
      <c r="D999" s="25">
        <v>-21086.22878206275</v>
      </c>
      <c r="E999" s="25">
        <v>1717.1172388439998</v>
      </c>
      <c r="F999" s="25">
        <v>-3976.296909863735</v>
      </c>
    </row>
    <row r="1000" spans="1:6" x14ac:dyDescent="0.25">
      <c r="A1000" s="60">
        <v>42550</v>
      </c>
      <c r="B1000" s="61">
        <v>-40120.325281954538</v>
      </c>
      <c r="C1000" s="25">
        <v>-17188.549793192225</v>
      </c>
      <c r="D1000" s="25">
        <v>-20715.638533142395</v>
      </c>
      <c r="E1000" s="25">
        <v>1717.1172388439998</v>
      </c>
      <c r="F1000" s="25">
        <v>-3933.2541944639197</v>
      </c>
    </row>
    <row r="1001" spans="1:6" x14ac:dyDescent="0.25">
      <c r="A1001" s="60">
        <v>42551</v>
      </c>
      <c r="B1001" s="61">
        <v>-40154.577328311425</v>
      </c>
      <c r="C1001" s="25">
        <v>-16747.772520208971</v>
      </c>
      <c r="D1001" s="25">
        <v>-21098.233565200637</v>
      </c>
      <c r="E1001" s="25">
        <v>1718.0146644555998</v>
      </c>
      <c r="F1001" s="25">
        <v>-4026.5859073574193</v>
      </c>
    </row>
    <row r="1002" spans="1:6" x14ac:dyDescent="0.25">
      <c r="A1002" s="60">
        <v>42552</v>
      </c>
      <c r="B1002" s="61">
        <v>-40026.28954555207</v>
      </c>
      <c r="C1002" s="25">
        <v>-14866.367570933846</v>
      </c>
      <c r="D1002" s="25">
        <v>-22779.471608628755</v>
      </c>
      <c r="E1002" s="25">
        <v>1718.0146644555998</v>
      </c>
      <c r="F1002" s="25">
        <v>-4098.4650304450688</v>
      </c>
    </row>
    <row r="1003" spans="1:6" x14ac:dyDescent="0.25">
      <c r="A1003" s="60">
        <v>42555</v>
      </c>
      <c r="B1003" s="61">
        <v>-40097.323159334344</v>
      </c>
      <c r="C1003" s="25">
        <v>-14754.739202111603</v>
      </c>
      <c r="D1003" s="25">
        <v>-22726.444406101327</v>
      </c>
      <c r="E1003" s="25">
        <v>1718.0146644555998</v>
      </c>
      <c r="F1003" s="25">
        <v>-4334.1542155770157</v>
      </c>
    </row>
    <row r="1004" spans="1:6" x14ac:dyDescent="0.25">
      <c r="A1004" s="60">
        <v>42556</v>
      </c>
      <c r="B1004" s="61">
        <v>-39909.254067927592</v>
      </c>
      <c r="C1004" s="25">
        <v>-14685.670032012313</v>
      </c>
      <c r="D1004" s="25">
        <v>-22535.767859974854</v>
      </c>
      <c r="E1004" s="25">
        <v>1718.0146644555998</v>
      </c>
      <c r="F1004" s="25">
        <v>-4405.8308403960264</v>
      </c>
    </row>
    <row r="1005" spans="1:6" x14ac:dyDescent="0.25">
      <c r="A1005" s="60">
        <v>42557</v>
      </c>
      <c r="B1005" s="61">
        <v>-39596.971858656434</v>
      </c>
      <c r="C1005" s="25">
        <v>-14371.148800178424</v>
      </c>
      <c r="D1005" s="25">
        <v>-22607.159217551976</v>
      </c>
      <c r="E1005" s="25">
        <v>1718.0146644555998</v>
      </c>
      <c r="F1005" s="25">
        <v>-4336.6785053816338</v>
      </c>
    </row>
    <row r="1006" spans="1:6" x14ac:dyDescent="0.25">
      <c r="A1006" s="60">
        <v>42558</v>
      </c>
      <c r="B1006" s="61">
        <v>-39602.62013137008</v>
      </c>
      <c r="C1006" s="25">
        <v>-14274.192261223341</v>
      </c>
      <c r="D1006" s="25">
        <v>-22551.439271410098</v>
      </c>
      <c r="E1006" s="25">
        <v>1718.0146644555998</v>
      </c>
      <c r="F1006" s="25">
        <v>-4495.0032631922431</v>
      </c>
    </row>
    <row r="1007" spans="1:6" x14ac:dyDescent="0.25">
      <c r="A1007" s="60">
        <v>42559</v>
      </c>
      <c r="B1007" s="61">
        <v>-39332.469146548916</v>
      </c>
      <c r="C1007" s="25">
        <v>-14231.159459106639</v>
      </c>
      <c r="D1007" s="25">
        <v>-22367.168956031019</v>
      </c>
      <c r="E1007" s="25">
        <v>1718.0146644555998</v>
      </c>
      <c r="F1007" s="25">
        <v>-4452.1553958668528</v>
      </c>
    </row>
    <row r="1008" spans="1:6" x14ac:dyDescent="0.25">
      <c r="A1008" s="60">
        <v>42562</v>
      </c>
      <c r="B1008" s="61">
        <v>-39732.392763930446</v>
      </c>
      <c r="C1008" s="25">
        <v>-14695.583725919214</v>
      </c>
      <c r="D1008" s="25">
        <v>-22235.831844161796</v>
      </c>
      <c r="E1008" s="25">
        <v>1718.0146644555998</v>
      </c>
      <c r="F1008" s="25">
        <v>-4518.9918583050367</v>
      </c>
    </row>
    <row r="1009" spans="1:6" x14ac:dyDescent="0.25">
      <c r="A1009" s="60">
        <v>42563</v>
      </c>
      <c r="B1009" s="61">
        <v>-39567.042988204936</v>
      </c>
      <c r="C1009" s="25">
        <v>-14539.685982253359</v>
      </c>
      <c r="D1009" s="25">
        <v>-22355.156583307333</v>
      </c>
      <c r="E1009" s="25">
        <v>1718.0146644555998</v>
      </c>
      <c r="F1009" s="25">
        <v>-4390.2150870998412</v>
      </c>
    </row>
    <row r="1010" spans="1:6" x14ac:dyDescent="0.25">
      <c r="A1010" s="60">
        <v>42564</v>
      </c>
      <c r="B1010" s="61">
        <v>-40030.442925982257</v>
      </c>
      <c r="C1010" s="25">
        <v>-15725.072891889909</v>
      </c>
      <c r="D1010" s="25">
        <v>-21787.158234253464</v>
      </c>
      <c r="E1010" s="25">
        <v>1718.0146644555998</v>
      </c>
      <c r="F1010" s="25">
        <v>-4236.2264642944856</v>
      </c>
    </row>
    <row r="1011" spans="1:6" x14ac:dyDescent="0.25">
      <c r="A1011" s="60">
        <v>42565</v>
      </c>
      <c r="B1011" s="61">
        <v>-40281.465145160968</v>
      </c>
      <c r="C1011" s="25">
        <v>-15837.519496046054</v>
      </c>
      <c r="D1011" s="25">
        <v>-21809.614960806786</v>
      </c>
      <c r="E1011" s="25">
        <v>1718.0146644555998</v>
      </c>
      <c r="F1011" s="25">
        <v>-4352.3453527637294</v>
      </c>
    </row>
    <row r="1012" spans="1:6" x14ac:dyDescent="0.25">
      <c r="A1012" s="60">
        <v>42566</v>
      </c>
      <c r="B1012" s="61">
        <v>-39811.339978920885</v>
      </c>
      <c r="C1012" s="25">
        <v>-15922.989463283198</v>
      </c>
      <c r="D1012" s="25">
        <v>-21312.330109169514</v>
      </c>
      <c r="E1012" s="25">
        <v>1718.0146644555998</v>
      </c>
      <c r="F1012" s="25">
        <v>-4294.0350709237746</v>
      </c>
    </row>
    <row r="1013" spans="1:6" x14ac:dyDescent="0.25">
      <c r="A1013" s="60">
        <v>42569</v>
      </c>
      <c r="B1013" s="61">
        <v>-39766.912406998053</v>
      </c>
      <c r="C1013" s="25">
        <v>-16094.020319437845</v>
      </c>
      <c r="D1013" s="25">
        <v>-21213.470158594508</v>
      </c>
      <c r="E1013" s="25">
        <v>1718.0146644555998</v>
      </c>
      <c r="F1013" s="25">
        <v>-4177.4365934213092</v>
      </c>
    </row>
    <row r="1014" spans="1:6" x14ac:dyDescent="0.25">
      <c r="A1014" s="60">
        <v>42570</v>
      </c>
      <c r="B1014" s="61">
        <v>-39692.724592154169</v>
      </c>
      <c r="C1014" s="25">
        <v>-16725.915803983582</v>
      </c>
      <c r="D1014" s="25">
        <v>-20538.649112872838</v>
      </c>
      <c r="E1014" s="25">
        <v>1718.0146644555998</v>
      </c>
      <c r="F1014" s="25">
        <v>-4146.1743397533537</v>
      </c>
    </row>
    <row r="1015" spans="1:6" x14ac:dyDescent="0.25">
      <c r="A1015" s="60">
        <v>42571</v>
      </c>
      <c r="B1015" s="61">
        <v>-39620.46</v>
      </c>
      <c r="C1015" s="25">
        <v>-16736.54</v>
      </c>
      <c r="D1015" s="25">
        <v>-20512.27</v>
      </c>
      <c r="E1015" s="25">
        <v>1718.01</v>
      </c>
      <c r="F1015" s="25">
        <v>-4089.66</v>
      </c>
    </row>
    <row r="1016" spans="1:6" x14ac:dyDescent="0.25">
      <c r="A1016" s="60">
        <v>42572</v>
      </c>
      <c r="B1016" s="61">
        <v>-39599.974788042717</v>
      </c>
      <c r="C1016" s="25">
        <v>-16856.869818687897</v>
      </c>
      <c r="D1016" s="25">
        <v>-20534.245350276899</v>
      </c>
      <c r="E1016" s="25">
        <v>1718.0146644555998</v>
      </c>
      <c r="F1016" s="25">
        <v>-3926.8742835335229</v>
      </c>
    </row>
    <row r="1017" spans="1:6" x14ac:dyDescent="0.25">
      <c r="A1017" s="60">
        <v>42573</v>
      </c>
      <c r="B1017" s="61">
        <v>-39777.047836298065</v>
      </c>
      <c r="C1017" s="25">
        <v>-17254.622181516428</v>
      </c>
      <c r="D1017" s="25">
        <v>-20141.27697071783</v>
      </c>
      <c r="E1017" s="25">
        <v>1718.0146644555998</v>
      </c>
      <c r="F1017" s="25">
        <v>-4099.163348519407</v>
      </c>
    </row>
    <row r="1018" spans="1:6" x14ac:dyDescent="0.25">
      <c r="A1018" s="60">
        <v>42576</v>
      </c>
      <c r="B1018" s="61">
        <v>-39451.550695595753</v>
      </c>
      <c r="C1018" s="25">
        <v>-17208.076263220675</v>
      </c>
      <c r="D1018" s="25">
        <v>-19985.893936409422</v>
      </c>
      <c r="E1018" s="25">
        <v>1718.0146644555998</v>
      </c>
      <c r="F1018" s="25">
        <v>-3975.595160421261</v>
      </c>
    </row>
    <row r="1019" spans="1:6" x14ac:dyDescent="0.25">
      <c r="A1019" s="60">
        <v>42577</v>
      </c>
      <c r="B1019" s="61">
        <v>-39355.94</v>
      </c>
      <c r="C1019" s="25">
        <v>-17139.91</v>
      </c>
      <c r="D1019" s="25">
        <v>-20093.47</v>
      </c>
      <c r="E1019" s="25">
        <v>1718.01</v>
      </c>
      <c r="F1019" s="25">
        <v>-3840.57</v>
      </c>
    </row>
    <row r="1020" spans="1:6" x14ac:dyDescent="0.25">
      <c r="A1020" s="60">
        <v>42578</v>
      </c>
      <c r="B1020" s="61">
        <v>-39385.86</v>
      </c>
      <c r="C1020" s="25">
        <v>-18047.8</v>
      </c>
      <c r="D1020" s="25">
        <v>-19206.82</v>
      </c>
      <c r="E1020" s="25">
        <v>1718.01</v>
      </c>
      <c r="F1020" s="25">
        <v>-3849.25</v>
      </c>
    </row>
    <row r="1021" spans="1:6" x14ac:dyDescent="0.25">
      <c r="A1021" s="60">
        <v>42579</v>
      </c>
      <c r="B1021" s="61">
        <v>-39764.906920781505</v>
      </c>
      <c r="C1021" s="25">
        <v>-18047.66248964499</v>
      </c>
      <c r="D1021" s="25">
        <v>-19354.339936482818</v>
      </c>
      <c r="E1021" s="25">
        <v>1718.0146644555998</v>
      </c>
      <c r="F1021" s="25">
        <v>-4080.9191591092954</v>
      </c>
    </row>
    <row r="1022" spans="1:6" x14ac:dyDescent="0.25">
      <c r="A1022" s="60">
        <v>42580</v>
      </c>
      <c r="B1022" s="61">
        <v>-39770.96991646169</v>
      </c>
      <c r="C1022" s="25">
        <v>-18024.699476287533</v>
      </c>
      <c r="D1022" s="25">
        <v>-19362.066044625142</v>
      </c>
      <c r="E1022" s="25">
        <v>1717.8849015187998</v>
      </c>
      <c r="F1022" s="25">
        <v>-4102.0892970678087</v>
      </c>
    </row>
    <row r="1023" spans="1:6" x14ac:dyDescent="0.25">
      <c r="A1023" s="60">
        <v>42583</v>
      </c>
      <c r="B1023" s="61">
        <v>-39772.618624684546</v>
      </c>
      <c r="C1023" s="25">
        <v>-17809.424630434354</v>
      </c>
      <c r="D1023" s="25">
        <v>-19277.617632963527</v>
      </c>
      <c r="E1023" s="25">
        <v>1717.8849015187998</v>
      </c>
      <c r="F1023" s="25">
        <v>-4403.461262805462</v>
      </c>
    </row>
    <row r="1024" spans="1:6" x14ac:dyDescent="0.25">
      <c r="A1024" s="60">
        <v>42584</v>
      </c>
      <c r="B1024" s="61">
        <v>-39516.410000000003</v>
      </c>
      <c r="C1024" s="25">
        <v>-16809.009999999998</v>
      </c>
      <c r="D1024" s="25">
        <v>-20031.849999999999</v>
      </c>
      <c r="E1024" s="25">
        <v>1717.88</v>
      </c>
      <c r="F1024" s="25">
        <v>-4393.4399999999996</v>
      </c>
    </row>
    <row r="1025" spans="1:6" x14ac:dyDescent="0.25">
      <c r="A1025" s="60">
        <v>42585</v>
      </c>
      <c r="B1025" s="61">
        <v>-39575</v>
      </c>
      <c r="C1025" s="25">
        <v>-16560.21</v>
      </c>
      <c r="D1025" s="25">
        <v>-20172.189999999999</v>
      </c>
      <c r="E1025" s="25">
        <v>1717.88</v>
      </c>
      <c r="F1025" s="25">
        <v>-4560.4799999999996</v>
      </c>
    </row>
    <row r="1026" spans="1:6" x14ac:dyDescent="0.25">
      <c r="A1026" s="60">
        <v>42586</v>
      </c>
      <c r="B1026" s="61">
        <v>-39395.649728691882</v>
      </c>
      <c r="C1026" s="25">
        <v>-16320.962772005576</v>
      </c>
      <c r="D1026" s="25">
        <v>-20364.735247531724</v>
      </c>
      <c r="E1026" s="25">
        <v>1717.8849015187998</v>
      </c>
      <c r="F1026" s="25">
        <v>-4427.8366106733865</v>
      </c>
    </row>
    <row r="1027" spans="1:6" x14ac:dyDescent="0.25">
      <c r="A1027" s="60">
        <v>42587</v>
      </c>
      <c r="B1027" s="61">
        <v>-39345.27844342852</v>
      </c>
      <c r="C1027" s="25">
        <v>-16351.831118926129</v>
      </c>
      <c r="D1027" s="25">
        <v>-20254.05908591385</v>
      </c>
      <c r="E1027" s="25">
        <v>1717.8849015187998</v>
      </c>
      <c r="F1027" s="25">
        <v>-4457.2731401073415</v>
      </c>
    </row>
    <row r="1028" spans="1:6" x14ac:dyDescent="0.25">
      <c r="A1028" s="60">
        <v>42590</v>
      </c>
      <c r="B1028" s="61">
        <v>-38937.1972808028</v>
      </c>
      <c r="C1028" s="25">
        <v>-16553.469507604354</v>
      </c>
      <c r="D1028" s="25">
        <v>-19937.300298963844</v>
      </c>
      <c r="E1028" s="25">
        <v>1717.8849015187998</v>
      </c>
      <c r="F1028" s="25">
        <v>-4164.3123757534049</v>
      </c>
    </row>
    <row r="1029" spans="1:6" x14ac:dyDescent="0.25">
      <c r="A1029" s="60">
        <v>42591</v>
      </c>
      <c r="B1029" s="61">
        <v>-38738.160000000003</v>
      </c>
      <c r="C1029" s="25">
        <v>-16775.98</v>
      </c>
      <c r="D1029" s="25">
        <v>-19496.349999999999</v>
      </c>
      <c r="E1029" s="25">
        <v>1717.88</v>
      </c>
      <c r="F1029" s="25">
        <v>-4183.71</v>
      </c>
    </row>
    <row r="1030" spans="1:6" x14ac:dyDescent="0.25">
      <c r="A1030" s="60">
        <v>42592</v>
      </c>
      <c r="B1030" s="61">
        <v>-38862.42</v>
      </c>
      <c r="C1030" s="25">
        <v>-16569.830000000002</v>
      </c>
      <c r="D1030" s="25">
        <v>-19787.18</v>
      </c>
      <c r="E1030" s="25">
        <v>1717.88</v>
      </c>
      <c r="F1030" s="25">
        <v>-4223.29</v>
      </c>
    </row>
    <row r="1031" spans="1:6" x14ac:dyDescent="0.25">
      <c r="A1031" s="60">
        <v>42593</v>
      </c>
      <c r="B1031" s="61">
        <v>-38814.31</v>
      </c>
      <c r="C1031" s="25">
        <v>-16450.849999999999</v>
      </c>
      <c r="D1031" s="25">
        <v>-19706.62</v>
      </c>
      <c r="E1031" s="25">
        <v>1717.88</v>
      </c>
      <c r="F1031" s="25">
        <v>-4374.72</v>
      </c>
    </row>
    <row r="1032" spans="1:6" x14ac:dyDescent="0.25">
      <c r="A1032" s="60">
        <v>42594</v>
      </c>
      <c r="B1032" s="61">
        <v>-38607.030130490079</v>
      </c>
      <c r="C1032" s="25">
        <v>-15977.197798759023</v>
      </c>
      <c r="D1032" s="25">
        <v>-20019.952994582258</v>
      </c>
      <c r="E1032" s="25">
        <v>1717.8849015187998</v>
      </c>
      <c r="F1032" s="25">
        <v>-4327.7642386676016</v>
      </c>
    </row>
    <row r="1033" spans="1:6" x14ac:dyDescent="0.25">
      <c r="A1033" s="60">
        <v>42597</v>
      </c>
      <c r="B1033" s="61">
        <v>-38507.708963613542</v>
      </c>
      <c r="C1033" s="25">
        <v>-15894.914233458167</v>
      </c>
      <c r="D1033" s="25">
        <v>-20072.477983429566</v>
      </c>
      <c r="E1033" s="25">
        <v>1717.8849015187998</v>
      </c>
      <c r="F1033" s="25">
        <v>-4258.2016482446143</v>
      </c>
    </row>
    <row r="1034" spans="1:6" x14ac:dyDescent="0.25">
      <c r="A1034" s="60">
        <v>42598</v>
      </c>
      <c r="B1034" s="61">
        <v>-38507.882805023277</v>
      </c>
      <c r="C1034" s="25">
        <v>-16148.203419209418</v>
      </c>
      <c r="D1034" s="25">
        <v>-19729.849427406552</v>
      </c>
      <c r="E1034" s="25">
        <v>1717.8849015187998</v>
      </c>
      <c r="F1034" s="25">
        <v>-4347.7148599261072</v>
      </c>
    </row>
    <row r="1035" spans="1:6" x14ac:dyDescent="0.25">
      <c r="A1035" s="60">
        <v>42599</v>
      </c>
      <c r="B1035" s="61">
        <v>-38716.286571516292</v>
      </c>
      <c r="C1035" s="25">
        <v>-16255.043437607856</v>
      </c>
      <c r="D1035" s="25">
        <v>-19681.573091360522</v>
      </c>
      <c r="E1035" s="25">
        <v>1717.8849015187998</v>
      </c>
      <c r="F1035" s="25">
        <v>-4497.554944066711</v>
      </c>
    </row>
    <row r="1036" spans="1:6" x14ac:dyDescent="0.25">
      <c r="A1036" s="60">
        <v>42600</v>
      </c>
      <c r="B1036" s="61">
        <v>-38717.90112474651</v>
      </c>
      <c r="C1036" s="25">
        <v>-16821.565445078904</v>
      </c>
      <c r="D1036" s="25">
        <v>-19134.509990796691</v>
      </c>
      <c r="E1036" s="25">
        <v>1717.8849015187998</v>
      </c>
      <c r="F1036" s="25">
        <v>-4479.7105903897154</v>
      </c>
    </row>
    <row r="1037" spans="1:6" x14ac:dyDescent="0.25">
      <c r="A1037" s="60">
        <v>42601</v>
      </c>
      <c r="B1037" s="61">
        <v>-38816.49294815374</v>
      </c>
      <c r="C1037" s="25">
        <v>-16904.519003308153</v>
      </c>
      <c r="D1037" s="25">
        <v>-19035.547855591471</v>
      </c>
      <c r="E1037" s="25">
        <v>1717.8849015187998</v>
      </c>
      <c r="F1037" s="25">
        <v>-4594.3109907729195</v>
      </c>
    </row>
    <row r="1038" spans="1:6" x14ac:dyDescent="0.25">
      <c r="A1038" s="60">
        <v>42604</v>
      </c>
      <c r="B1038" s="61">
        <v>-38460.788208832615</v>
      </c>
      <c r="C1038" s="25">
        <v>-16850.028997730897</v>
      </c>
      <c r="D1038" s="25">
        <v>-18966.305681397193</v>
      </c>
      <c r="E1038" s="25">
        <v>1717.8849015187998</v>
      </c>
      <c r="F1038" s="25">
        <v>-4362.338431223332</v>
      </c>
    </row>
    <row r="1039" spans="1:6" x14ac:dyDescent="0.25">
      <c r="A1039" s="60">
        <v>42605</v>
      </c>
      <c r="B1039" s="61">
        <v>-38530.722764774357</v>
      </c>
      <c r="C1039" s="25">
        <v>-17154.899541283736</v>
      </c>
      <c r="D1039" s="25">
        <v>-18745.873772052968</v>
      </c>
      <c r="E1039" s="25">
        <v>1717.8849015187998</v>
      </c>
      <c r="F1039" s="25">
        <v>-4347.8343529564563</v>
      </c>
    </row>
    <row r="1040" spans="1:6" x14ac:dyDescent="0.25">
      <c r="A1040" s="60">
        <v>42606</v>
      </c>
      <c r="B1040" s="61">
        <v>-38644.900132594972</v>
      </c>
      <c r="C1040" s="25">
        <v>-17002.358643096777</v>
      </c>
      <c r="D1040" s="25">
        <v>-19025.67938699534</v>
      </c>
      <c r="E1040" s="25">
        <v>1717.8849015187998</v>
      </c>
      <c r="F1040" s="25">
        <v>-4334.7470040216604</v>
      </c>
    </row>
    <row r="1041" spans="1:6" x14ac:dyDescent="0.25">
      <c r="A1041" s="60">
        <v>42607</v>
      </c>
      <c r="B1041" s="61">
        <v>-38445.258033689606</v>
      </c>
      <c r="C1041" s="25">
        <v>-16858.321564437028</v>
      </c>
      <c r="D1041" s="25">
        <v>-19124.721691827712</v>
      </c>
      <c r="E1041" s="25">
        <v>1717.8849015187998</v>
      </c>
      <c r="F1041" s="25">
        <v>-4180.0996789436631</v>
      </c>
    </row>
    <row r="1042" spans="1:6" x14ac:dyDescent="0.25">
      <c r="A1042" s="60">
        <v>42608</v>
      </c>
      <c r="B1042" s="61">
        <v>-38399.742988499231</v>
      </c>
      <c r="C1042" s="25">
        <v>-16638.040636899881</v>
      </c>
      <c r="D1042" s="25">
        <v>-19278.956354628681</v>
      </c>
      <c r="E1042" s="25">
        <v>1717.8849015187998</v>
      </c>
      <c r="F1042" s="25">
        <v>-4200.6308984894667</v>
      </c>
    </row>
    <row r="1043" spans="1:6" x14ac:dyDescent="0.25">
      <c r="A1043" s="60">
        <v>42611</v>
      </c>
      <c r="B1043" s="61">
        <v>-38358.954010778907</v>
      </c>
      <c r="C1043" s="25">
        <v>-17190.964592716013</v>
      </c>
      <c r="D1043" s="25">
        <v>-18767.135264027809</v>
      </c>
      <c r="E1043" s="25">
        <v>1717.8849015187998</v>
      </c>
      <c r="F1043" s="25">
        <v>-4118.7390555538805</v>
      </c>
    </row>
    <row r="1044" spans="1:6" x14ac:dyDescent="0.25">
      <c r="A1044" s="60">
        <v>42612</v>
      </c>
      <c r="B1044" s="61">
        <v>-37964.860372556395</v>
      </c>
      <c r="C1044" s="25">
        <v>-17200.023559865458</v>
      </c>
      <c r="D1044" s="25">
        <v>-18391.164591211782</v>
      </c>
      <c r="E1044" s="25">
        <v>1717.8849015187998</v>
      </c>
      <c r="F1044" s="25">
        <v>-4091.5571229979546</v>
      </c>
    </row>
    <row r="1045" spans="1:6" x14ac:dyDescent="0.25">
      <c r="A1045" s="60">
        <v>42613</v>
      </c>
      <c r="B1045" s="61">
        <v>-37797.531212909278</v>
      </c>
      <c r="C1045" s="25">
        <v>-16663.921395537138</v>
      </c>
      <c r="D1045" s="25">
        <v>-18932.802236270356</v>
      </c>
      <c r="E1045" s="25">
        <v>1717.7307899723999</v>
      </c>
      <c r="F1045" s="25">
        <v>-3918.538371074188</v>
      </c>
    </row>
    <row r="1046" spans="1:6" x14ac:dyDescent="0.25">
      <c r="A1046" s="60">
        <v>42614</v>
      </c>
      <c r="B1046" s="61">
        <v>-37656.649137776025</v>
      </c>
      <c r="C1046" s="25">
        <v>-15304.507911612338</v>
      </c>
      <c r="D1046" s="25">
        <v>-20161.824128214845</v>
      </c>
      <c r="E1046" s="25">
        <v>1717.7307899723999</v>
      </c>
      <c r="F1046" s="25">
        <v>-3908.0478879212492</v>
      </c>
    </row>
    <row r="1047" spans="1:6" x14ac:dyDescent="0.25">
      <c r="A1047" s="60">
        <v>42615</v>
      </c>
      <c r="B1047" s="61">
        <v>-37478.335893638185</v>
      </c>
      <c r="C1047" s="25">
        <v>-14350.448303046931</v>
      </c>
      <c r="D1047" s="25">
        <v>-20822.812290613339</v>
      </c>
      <c r="E1047" s="25">
        <v>1717.7307899723999</v>
      </c>
      <c r="F1047" s="25">
        <v>-4022.8060899503093</v>
      </c>
    </row>
    <row r="1048" spans="1:6" x14ac:dyDescent="0.25">
      <c r="A1048" s="60">
        <v>42618</v>
      </c>
      <c r="B1048" s="61">
        <v>-37435.358846432442</v>
      </c>
      <c r="C1048" s="25">
        <v>-14319.069428532928</v>
      </c>
      <c r="D1048" s="25">
        <v>-20714.289136394022</v>
      </c>
      <c r="E1048" s="25">
        <v>1717.7307899723999</v>
      </c>
      <c r="F1048" s="25">
        <v>-4119.7310714778905</v>
      </c>
    </row>
    <row r="1049" spans="1:6" x14ac:dyDescent="0.25">
      <c r="A1049" s="60">
        <v>42619</v>
      </c>
      <c r="B1049" s="61">
        <v>-37276.480000000003</v>
      </c>
      <c r="C1049" s="25">
        <v>-14311.44</v>
      </c>
      <c r="D1049" s="25">
        <v>-20528.32</v>
      </c>
      <c r="E1049" s="25">
        <v>1717.73</v>
      </c>
      <c r="F1049" s="25">
        <v>-4154.45</v>
      </c>
    </row>
    <row r="1050" spans="1:6" x14ac:dyDescent="0.25">
      <c r="A1050" s="60">
        <v>42620</v>
      </c>
      <c r="B1050" s="61">
        <v>-37460.919130933027</v>
      </c>
      <c r="C1050" s="25">
        <v>-14285.591976533533</v>
      </c>
      <c r="D1050" s="25">
        <v>-20448.236156005005</v>
      </c>
      <c r="E1050" s="25">
        <v>1717.7307899723999</v>
      </c>
      <c r="F1050" s="25">
        <v>-4444.8217883668913</v>
      </c>
    </row>
    <row r="1051" spans="1:6" x14ac:dyDescent="0.25">
      <c r="A1051" s="60">
        <v>42621</v>
      </c>
      <c r="B1051" s="61">
        <v>-37256.603306509889</v>
      </c>
      <c r="C1051" s="25">
        <v>-14353.126678782333</v>
      </c>
      <c r="D1051" s="25">
        <v>-20219.394600041698</v>
      </c>
      <c r="E1051" s="25">
        <v>1717.7307899723999</v>
      </c>
      <c r="F1051" s="25">
        <v>-4401.8128176582613</v>
      </c>
    </row>
    <row r="1052" spans="1:6" x14ac:dyDescent="0.25">
      <c r="A1052" s="60">
        <v>42622</v>
      </c>
      <c r="B1052" s="61">
        <v>-37519.118884191761</v>
      </c>
      <c r="C1052" s="25">
        <v>-14696.585257163733</v>
      </c>
      <c r="D1052" s="25">
        <v>-20218.389336437591</v>
      </c>
      <c r="E1052" s="25">
        <v>1717.7307899723999</v>
      </c>
      <c r="F1052" s="25">
        <v>-4321.8750805628315</v>
      </c>
    </row>
    <row r="1053" spans="1:6" x14ac:dyDescent="0.25">
      <c r="A1053" s="60">
        <v>42625</v>
      </c>
      <c r="B1053" s="61">
        <v>-37331.011798206819</v>
      </c>
      <c r="C1053" s="25">
        <v>-14778.558746173687</v>
      </c>
      <c r="D1053" s="25">
        <v>-20105.693100984834</v>
      </c>
      <c r="E1053" s="25">
        <v>1717.7307899723999</v>
      </c>
      <c r="F1053" s="25">
        <v>-4164.4907410206979</v>
      </c>
    </row>
    <row r="1054" spans="1:6" x14ac:dyDescent="0.25">
      <c r="A1054" s="60">
        <v>42626</v>
      </c>
      <c r="B1054" s="61">
        <v>-37127.736338984345</v>
      </c>
      <c r="C1054" s="25">
        <v>-14659.535317780566</v>
      </c>
      <c r="D1054" s="25">
        <v>-20033.434161277204</v>
      </c>
      <c r="E1054" s="25">
        <v>1717.7307899723999</v>
      </c>
      <c r="F1054" s="25">
        <v>-4152.4976498989772</v>
      </c>
    </row>
    <row r="1055" spans="1:6" x14ac:dyDescent="0.25">
      <c r="A1055" s="60">
        <v>42627</v>
      </c>
      <c r="B1055" s="61">
        <v>-37018.477120104442</v>
      </c>
      <c r="C1055" s="25">
        <v>-14959.531388789239</v>
      </c>
      <c r="D1055" s="25">
        <v>-19764.937903935381</v>
      </c>
      <c r="E1055" s="25">
        <v>1717.7307899723999</v>
      </c>
      <c r="F1055" s="25">
        <v>-4011.7386173522245</v>
      </c>
    </row>
    <row r="1056" spans="1:6" x14ac:dyDescent="0.25">
      <c r="A1056" s="60">
        <v>42628</v>
      </c>
      <c r="B1056" s="61">
        <v>-37147.490937945535</v>
      </c>
      <c r="C1056" s="25">
        <v>-15003.785141965112</v>
      </c>
      <c r="D1056" s="25">
        <v>-19772.583666580154</v>
      </c>
      <c r="E1056" s="25">
        <v>1717.7307899723999</v>
      </c>
      <c r="F1056" s="25">
        <v>-4088.8529193726722</v>
      </c>
    </row>
    <row r="1057" spans="1:6" x14ac:dyDescent="0.25">
      <c r="A1057" s="60">
        <v>42629</v>
      </c>
      <c r="B1057" s="61">
        <v>-37116.769753309432</v>
      </c>
      <c r="C1057" s="25">
        <v>-15208.517853251793</v>
      </c>
      <c r="D1057" s="25">
        <v>-19625.047537495324</v>
      </c>
      <c r="E1057" s="25">
        <v>1717.7307899723999</v>
      </c>
      <c r="F1057" s="25">
        <v>-4000.9351525347206</v>
      </c>
    </row>
    <row r="1058" spans="1:6" x14ac:dyDescent="0.25">
      <c r="A1058" s="60">
        <v>42632</v>
      </c>
      <c r="B1058" s="61">
        <v>-37059.97001557672</v>
      </c>
      <c r="C1058" s="25">
        <v>-15385.793708802215</v>
      </c>
      <c r="D1058" s="25">
        <v>-19509.846010598645</v>
      </c>
      <c r="E1058" s="25">
        <v>1717.7307899723999</v>
      </c>
      <c r="F1058" s="25">
        <v>-3882.0610861482646</v>
      </c>
    </row>
    <row r="1059" spans="1:6" x14ac:dyDescent="0.25">
      <c r="A1059" s="60">
        <v>42633</v>
      </c>
      <c r="B1059" s="61">
        <v>-36767.106383797698</v>
      </c>
      <c r="C1059" s="25">
        <v>-15694.099674814295</v>
      </c>
      <c r="D1059" s="25">
        <v>-18870.505470069918</v>
      </c>
      <c r="E1059" s="25">
        <v>1717.7307899723999</v>
      </c>
      <c r="F1059" s="25">
        <v>-3920.2320288858828</v>
      </c>
    </row>
    <row r="1060" spans="1:6" x14ac:dyDescent="0.25">
      <c r="A1060" s="60">
        <v>42634</v>
      </c>
      <c r="B1060" s="61">
        <v>-36723.811463345293</v>
      </c>
      <c r="C1060" s="25">
        <v>-15488.326990774371</v>
      </c>
      <c r="D1060" s="25">
        <v>-19042.778739739195</v>
      </c>
      <c r="E1060" s="25">
        <v>1717.7307899723999</v>
      </c>
      <c r="F1060" s="25">
        <v>-3910.4365228041302</v>
      </c>
    </row>
    <row r="1061" spans="1:6" x14ac:dyDescent="0.25">
      <c r="A1061" s="60">
        <v>42635</v>
      </c>
      <c r="B1061" s="61">
        <v>-37018.138309778697</v>
      </c>
      <c r="C1061" s="25">
        <v>-15645.989540611645</v>
      </c>
      <c r="D1061" s="25">
        <v>-18934.61833671567</v>
      </c>
      <c r="E1061" s="25">
        <v>1717.7307899723999</v>
      </c>
      <c r="F1061" s="25">
        <v>-4155.2612224237773</v>
      </c>
    </row>
    <row r="1062" spans="1:6" x14ac:dyDescent="0.25">
      <c r="A1062" s="60">
        <v>42636</v>
      </c>
      <c r="B1062" s="61">
        <v>-36945.633279514106</v>
      </c>
      <c r="C1062" s="25">
        <v>-15965.714294796926</v>
      </c>
      <c r="D1062" s="25">
        <v>-18490.855971204153</v>
      </c>
      <c r="E1062" s="25">
        <v>1717.7307899723999</v>
      </c>
      <c r="F1062" s="25">
        <v>-4206.793803485426</v>
      </c>
    </row>
    <row r="1063" spans="1:6" x14ac:dyDescent="0.25">
      <c r="A1063" s="60">
        <v>42639</v>
      </c>
      <c r="B1063" s="61">
        <v>-36857.555963096871</v>
      </c>
      <c r="C1063" s="25">
        <v>-15985.3710578754</v>
      </c>
      <c r="D1063" s="25">
        <v>-18411.442475728054</v>
      </c>
      <c r="E1063" s="25">
        <v>1717.7307899723999</v>
      </c>
      <c r="F1063" s="25">
        <v>-4178.4732194658154</v>
      </c>
    </row>
    <row r="1064" spans="1:6" x14ac:dyDescent="0.25">
      <c r="A1064" s="60">
        <v>42640</v>
      </c>
      <c r="B1064" s="61">
        <v>-36837.452197685532</v>
      </c>
      <c r="C1064" s="25">
        <v>-15463.984872333805</v>
      </c>
      <c r="D1064" s="25">
        <v>-18908.016510802267</v>
      </c>
      <c r="E1064" s="25">
        <v>1717.7307899723999</v>
      </c>
      <c r="F1064" s="25">
        <v>-4183.1816045218657</v>
      </c>
    </row>
    <row r="1065" spans="1:6" x14ac:dyDescent="0.25">
      <c r="A1065" s="60">
        <v>42641</v>
      </c>
      <c r="B1065" s="61">
        <v>-36639.301755255212</v>
      </c>
      <c r="C1065" s="25">
        <v>-15788.776502849585</v>
      </c>
      <c r="D1065" s="25">
        <v>-18482.776301567676</v>
      </c>
      <c r="E1065" s="25">
        <v>1717.7307899723999</v>
      </c>
      <c r="F1065" s="25">
        <v>-4085.4797408103559</v>
      </c>
    </row>
    <row r="1066" spans="1:6" x14ac:dyDescent="0.25">
      <c r="A1066" s="60">
        <v>42642</v>
      </c>
      <c r="B1066" s="61">
        <v>-36306.694173048469</v>
      </c>
      <c r="C1066" s="25">
        <v>-15383.888782518934</v>
      </c>
      <c r="D1066" s="25">
        <v>-18582.783259389893</v>
      </c>
      <c r="E1066" s="25">
        <v>1717.7307899723999</v>
      </c>
      <c r="F1066" s="25">
        <v>-4057.7529211120459</v>
      </c>
    </row>
    <row r="1067" spans="1:6" x14ac:dyDescent="0.25">
      <c r="A1067" s="60">
        <v>42643</v>
      </c>
      <c r="B1067" s="61">
        <v>-36299.992402893055</v>
      </c>
      <c r="C1067" s="25">
        <v>-15085.995156880133</v>
      </c>
      <c r="D1067" s="25">
        <v>-18852.9064334867</v>
      </c>
      <c r="E1067" s="25">
        <v>1717.9940036447999</v>
      </c>
      <c r="F1067" s="25">
        <v>-4079.0848161710223</v>
      </c>
    </row>
    <row r="1068" spans="1:6" x14ac:dyDescent="0.25">
      <c r="A1068" s="60">
        <v>42646</v>
      </c>
      <c r="B1068" s="61">
        <v>-35904.229567864786</v>
      </c>
      <c r="C1068" s="25">
        <v>-14073.753823776638</v>
      </c>
      <c r="D1068" s="25">
        <v>-19507.710259233732</v>
      </c>
      <c r="E1068" s="25">
        <v>1717.9940036447999</v>
      </c>
      <c r="F1068" s="25">
        <v>-4040.7594884992136</v>
      </c>
    </row>
    <row r="1069" spans="1:6" x14ac:dyDescent="0.25">
      <c r="A1069" s="60">
        <v>42647</v>
      </c>
      <c r="B1069" s="61">
        <v>-35598.945211821883</v>
      </c>
      <c r="C1069" s="25">
        <v>-13057.553252055404</v>
      </c>
      <c r="D1069" s="25">
        <v>-20243.393730944816</v>
      </c>
      <c r="E1069" s="25">
        <v>1717.9940036447999</v>
      </c>
      <c r="F1069" s="25">
        <v>-4015.9922324664685</v>
      </c>
    </row>
    <row r="1070" spans="1:6" x14ac:dyDescent="0.25">
      <c r="A1070" s="60">
        <v>42648</v>
      </c>
      <c r="B1070" s="61">
        <v>-35033.965683279996</v>
      </c>
      <c r="C1070" s="25">
        <v>-13049.394826467171</v>
      </c>
      <c r="D1070" s="25">
        <v>-20155.76746484049</v>
      </c>
      <c r="E1070" s="25">
        <v>1717.9940036447999</v>
      </c>
      <c r="F1070" s="25">
        <v>-3546.7973956171318</v>
      </c>
    </row>
    <row r="1071" spans="1:6" x14ac:dyDescent="0.25">
      <c r="A1071" s="60">
        <v>42649</v>
      </c>
      <c r="B1071" s="61">
        <v>-34837.644952295901</v>
      </c>
      <c r="C1071" s="25">
        <v>-12905.739388043137</v>
      </c>
      <c r="D1071" s="25">
        <v>-20108.89788228137</v>
      </c>
      <c r="E1071" s="25">
        <v>1717.9940036447999</v>
      </c>
      <c r="F1071" s="25">
        <v>-3541.0016856161965</v>
      </c>
    </row>
    <row r="1072" spans="1:6" x14ac:dyDescent="0.25">
      <c r="A1072" s="60">
        <v>42650</v>
      </c>
      <c r="B1072" s="61">
        <v>-34563.422553579803</v>
      </c>
      <c r="C1072" s="25">
        <v>-12940.1056234971</v>
      </c>
      <c r="D1072" s="25">
        <v>-19973.330352581052</v>
      </c>
      <c r="E1072" s="25">
        <v>1717.9940036447999</v>
      </c>
      <c r="F1072" s="25">
        <v>-3367.9805811464603</v>
      </c>
    </row>
    <row r="1073" spans="1:6" x14ac:dyDescent="0.25">
      <c r="A1073" s="60">
        <v>42653</v>
      </c>
      <c r="B1073" s="61">
        <v>-34481.973124056552</v>
      </c>
      <c r="C1073" s="25">
        <v>-12963.447607493017</v>
      </c>
      <c r="D1073" s="25">
        <v>-19854.678472699081</v>
      </c>
      <c r="E1073" s="25">
        <v>1717.9940036447999</v>
      </c>
      <c r="F1073" s="25">
        <v>-3381.8410475092523</v>
      </c>
    </row>
    <row r="1074" spans="1:6" x14ac:dyDescent="0.25">
      <c r="A1074" s="60">
        <v>42654</v>
      </c>
      <c r="B1074" s="61">
        <v>-34713.416008944005</v>
      </c>
      <c r="C1074" s="25">
        <v>-13192.431677287983</v>
      </c>
      <c r="D1074" s="25">
        <v>-19821.249201195758</v>
      </c>
      <c r="E1074" s="25">
        <v>1717.9940036447999</v>
      </c>
      <c r="F1074" s="25">
        <v>-3417.7291341050664</v>
      </c>
    </row>
    <row r="1075" spans="1:6" x14ac:dyDescent="0.25">
      <c r="A1075" s="60">
        <v>42655</v>
      </c>
      <c r="B1075" s="61">
        <v>-34514.452543109728</v>
      </c>
      <c r="C1075" s="25">
        <v>-13294.081650192355</v>
      </c>
      <c r="D1075" s="25">
        <v>-19664.091280822442</v>
      </c>
      <c r="E1075" s="25">
        <v>1717.9940036447999</v>
      </c>
      <c r="F1075" s="25">
        <v>-3274.2736157397308</v>
      </c>
    </row>
    <row r="1076" spans="1:6" x14ac:dyDescent="0.25">
      <c r="A1076" s="60">
        <v>42656</v>
      </c>
      <c r="B1076" s="61">
        <v>-34021.937537006816</v>
      </c>
      <c r="C1076" s="25">
        <v>-13018.249556936305</v>
      </c>
      <c r="D1076" s="25">
        <v>-19450.006040479719</v>
      </c>
      <c r="E1076" s="25">
        <v>1717.9940036447999</v>
      </c>
      <c r="F1076" s="25">
        <v>-3271.6759432355939</v>
      </c>
    </row>
    <row r="1077" spans="1:6" x14ac:dyDescent="0.25">
      <c r="A1077" s="60">
        <v>42657</v>
      </c>
      <c r="B1077" s="61">
        <v>-34141.800000000003</v>
      </c>
      <c r="C1077" s="25">
        <v>-13460.3</v>
      </c>
      <c r="D1077" s="25">
        <v>-19035.310000000001</v>
      </c>
      <c r="E1077" s="25">
        <v>1717.99</v>
      </c>
      <c r="F1077" s="25">
        <v>-3364.18</v>
      </c>
    </row>
    <row r="1078" spans="1:6" x14ac:dyDescent="0.25">
      <c r="A1078" s="60">
        <v>42660</v>
      </c>
      <c r="B1078" s="61">
        <v>-33770.046776231276</v>
      </c>
      <c r="C1078" s="25">
        <v>-13942.546119001396</v>
      </c>
      <c r="D1078" s="25">
        <v>-18267.221378007627</v>
      </c>
      <c r="E1078" s="25">
        <v>1717.9940036447999</v>
      </c>
      <c r="F1078" s="25">
        <v>-3278.2732828670505</v>
      </c>
    </row>
    <row r="1079" spans="1:6" x14ac:dyDescent="0.25">
      <c r="A1079" s="60">
        <v>42661</v>
      </c>
      <c r="B1079" s="61">
        <v>-33893.956516375605</v>
      </c>
      <c r="C1079" s="25">
        <v>-14434.594912381155</v>
      </c>
      <c r="D1079" s="25">
        <v>-17959.984791646308</v>
      </c>
      <c r="E1079" s="25">
        <v>1717.9940036447999</v>
      </c>
      <c r="F1079" s="25">
        <v>-3217.3708159929447</v>
      </c>
    </row>
    <row r="1080" spans="1:6" x14ac:dyDescent="0.25">
      <c r="A1080" s="60">
        <v>42662</v>
      </c>
      <c r="B1080" s="61">
        <v>-33891.326726570129</v>
      </c>
      <c r="C1080" s="25">
        <v>-14501.635275753531</v>
      </c>
      <c r="D1080" s="25">
        <v>-17771.067773970586</v>
      </c>
      <c r="E1080" s="25">
        <v>1717.9940036447999</v>
      </c>
      <c r="F1080" s="25">
        <v>-3336.6176804908091</v>
      </c>
    </row>
    <row r="1081" spans="1:6" x14ac:dyDescent="0.25">
      <c r="A1081" s="60">
        <v>42663</v>
      </c>
      <c r="B1081" s="61">
        <v>-33829.42</v>
      </c>
      <c r="C1081" s="25">
        <v>-14265.06</v>
      </c>
      <c r="D1081" s="25">
        <v>-17875.71</v>
      </c>
      <c r="E1081" s="25">
        <v>1717.99</v>
      </c>
      <c r="F1081" s="25">
        <v>-3406.64</v>
      </c>
    </row>
    <row r="1082" spans="1:6" x14ac:dyDescent="0.25">
      <c r="A1082" s="60">
        <v>42664</v>
      </c>
      <c r="B1082" s="61">
        <v>-33708.076271910126</v>
      </c>
      <c r="C1082" s="25">
        <v>-14891.459219636457</v>
      </c>
      <c r="D1082" s="25">
        <v>-17189.01019487454</v>
      </c>
      <c r="E1082" s="25">
        <v>1717.9940036447999</v>
      </c>
      <c r="F1082" s="25">
        <v>-3345.6008610439367</v>
      </c>
    </row>
    <row r="1083" spans="1:6" x14ac:dyDescent="0.25">
      <c r="A1083" s="60">
        <v>42667</v>
      </c>
      <c r="B1083" s="61">
        <v>-33620.354875073259</v>
      </c>
      <c r="C1083" s="25">
        <v>-15045.272303883361</v>
      </c>
      <c r="D1083" s="25">
        <v>-17066.290272202976</v>
      </c>
      <c r="E1083" s="25">
        <v>1717.9940036447999</v>
      </c>
      <c r="F1083" s="25">
        <v>-3226.7863026317291</v>
      </c>
    </row>
    <row r="1084" spans="1:6" x14ac:dyDescent="0.25">
      <c r="A1084" s="60">
        <v>42668</v>
      </c>
      <c r="B1084" s="61">
        <v>-33611.853146630303</v>
      </c>
      <c r="C1084" s="25">
        <v>-15021.011790116137</v>
      </c>
      <c r="D1084" s="25">
        <v>-17183.514455328655</v>
      </c>
      <c r="E1084" s="25">
        <v>1717.9940036447999</v>
      </c>
      <c r="F1084" s="25">
        <v>-3125.3209048303124</v>
      </c>
    </row>
    <row r="1085" spans="1:6" x14ac:dyDescent="0.25">
      <c r="A1085" s="60">
        <v>42669</v>
      </c>
      <c r="B1085" s="61">
        <v>-33726.58954144521</v>
      </c>
      <c r="C1085" s="25">
        <v>-15072.918704646903</v>
      </c>
      <c r="D1085" s="25">
        <v>-17120.276752911734</v>
      </c>
      <c r="E1085" s="25">
        <v>1717.9940036447999</v>
      </c>
      <c r="F1085" s="25">
        <v>-3251.3880875313771</v>
      </c>
    </row>
    <row r="1086" spans="1:6" x14ac:dyDescent="0.25">
      <c r="A1086" s="60">
        <v>42670</v>
      </c>
      <c r="B1086" s="61">
        <v>-33708.629562786926</v>
      </c>
      <c r="C1086" s="25">
        <v>-14525.008742137677</v>
      </c>
      <c r="D1086" s="25">
        <v>-17703.879620328811</v>
      </c>
      <c r="E1086" s="25">
        <v>1717.9940036447999</v>
      </c>
      <c r="F1086" s="25">
        <v>-3197.7352039652405</v>
      </c>
    </row>
    <row r="1087" spans="1:6" x14ac:dyDescent="0.25">
      <c r="A1087" s="60">
        <v>42671</v>
      </c>
      <c r="B1087" s="61">
        <v>-33487.472738784032</v>
      </c>
      <c r="C1087" s="25">
        <v>-14716.313111568241</v>
      </c>
      <c r="D1087" s="25">
        <v>-17294.81284665929</v>
      </c>
      <c r="E1087" s="25">
        <v>1717.9940036447999</v>
      </c>
      <c r="F1087" s="25">
        <v>-3194.3407842013048</v>
      </c>
    </row>
    <row r="1088" spans="1:6" x14ac:dyDescent="0.25">
      <c r="A1088" s="60">
        <v>42674</v>
      </c>
      <c r="B1088" s="61">
        <v>-33334.603343671748</v>
      </c>
      <c r="C1088" s="25">
        <v>-13282.205899796347</v>
      </c>
      <c r="D1088" s="25">
        <v>-18531.380159930319</v>
      </c>
      <c r="E1088" s="25">
        <v>1717.6653771969998</v>
      </c>
      <c r="F1088" s="25">
        <v>-3238.6826611420829</v>
      </c>
    </row>
    <row r="1089" spans="1:6" x14ac:dyDescent="0.25">
      <c r="A1089" s="60">
        <v>42675</v>
      </c>
      <c r="B1089" s="61">
        <v>-32981.703111227762</v>
      </c>
      <c r="C1089" s="25">
        <v>-11500.69651158994</v>
      </c>
      <c r="D1089" s="25">
        <v>-19920.2206701744</v>
      </c>
      <c r="E1089" s="25">
        <v>1717.6653771969998</v>
      </c>
      <c r="F1089" s="25">
        <v>-3278.4513066604286</v>
      </c>
    </row>
    <row r="1090" spans="1:6" x14ac:dyDescent="0.25">
      <c r="A1090" s="60">
        <v>42677</v>
      </c>
      <c r="B1090" s="61">
        <v>-32970.288206959267</v>
      </c>
      <c r="C1090" s="25">
        <v>-11254.064932307741</v>
      </c>
      <c r="D1090" s="25">
        <v>-20045.789510039151</v>
      </c>
      <c r="E1090" s="25">
        <v>1717.6653771969998</v>
      </c>
      <c r="F1090" s="25">
        <v>-3388.0991418093809</v>
      </c>
    </row>
    <row r="1091" spans="1:6" x14ac:dyDescent="0.25">
      <c r="A1091" s="60">
        <v>42678</v>
      </c>
      <c r="B1091" s="61">
        <v>-33054.018538256838</v>
      </c>
      <c r="C1091" s="25">
        <v>-11220.19321649755</v>
      </c>
      <c r="D1091" s="25">
        <v>-19963.095503226836</v>
      </c>
      <c r="E1091" s="25">
        <v>1717.6653771969998</v>
      </c>
      <c r="F1091" s="25">
        <v>-3588.3951957294576</v>
      </c>
    </row>
    <row r="1092" spans="1:6" x14ac:dyDescent="0.25">
      <c r="A1092" s="60">
        <v>42681</v>
      </c>
      <c r="B1092" s="61">
        <v>-32940.477111190281</v>
      </c>
      <c r="C1092" s="25">
        <v>-11130.528771132933</v>
      </c>
      <c r="D1092" s="25">
        <v>-19902.587780255672</v>
      </c>
      <c r="E1092" s="25">
        <v>1717.6653771969998</v>
      </c>
      <c r="F1092" s="25">
        <v>-3625.0259369986852</v>
      </c>
    </row>
    <row r="1093" spans="1:6" x14ac:dyDescent="0.25">
      <c r="A1093" s="60">
        <v>42682</v>
      </c>
      <c r="B1093" s="61">
        <v>-32727.303189826394</v>
      </c>
      <c r="C1093" s="25">
        <v>-11513.840177730337</v>
      </c>
      <c r="D1093" s="25">
        <v>-19491.443201283346</v>
      </c>
      <c r="E1093" s="25">
        <v>1717.6653771969998</v>
      </c>
      <c r="F1093" s="25">
        <v>-3439.6851880097111</v>
      </c>
    </row>
    <row r="1094" spans="1:6" x14ac:dyDescent="0.25">
      <c r="A1094" s="60">
        <v>42683</v>
      </c>
      <c r="B1094" s="61">
        <v>-32411.249169563544</v>
      </c>
      <c r="C1094" s="25">
        <v>-11245.093718353532</v>
      </c>
      <c r="D1094" s="25">
        <v>-19492.604285060625</v>
      </c>
      <c r="E1094" s="25">
        <v>1717.6653771969998</v>
      </c>
      <c r="F1094" s="25">
        <v>-3391.2165433463879</v>
      </c>
    </row>
    <row r="1095" spans="1:6" x14ac:dyDescent="0.25">
      <c r="A1095" s="60">
        <v>42684</v>
      </c>
      <c r="B1095" s="61">
        <v>-32406.48724053369</v>
      </c>
      <c r="C1095" s="25">
        <v>-11282.571260320929</v>
      </c>
      <c r="D1095" s="25">
        <v>-19595.4209532651</v>
      </c>
      <c r="E1095" s="25">
        <v>1717.6653771969998</v>
      </c>
      <c r="F1095" s="25">
        <v>-3246.1604041446622</v>
      </c>
    </row>
    <row r="1096" spans="1:6" x14ac:dyDescent="0.25">
      <c r="A1096" s="60">
        <v>42685</v>
      </c>
      <c r="B1096" s="61">
        <v>-32253.512039479803</v>
      </c>
      <c r="C1096" s="25">
        <v>-11452.560619136477</v>
      </c>
      <c r="D1096" s="25">
        <v>-19417.579538007314</v>
      </c>
      <c r="E1096" s="25">
        <v>1717.6653771969998</v>
      </c>
      <c r="F1096" s="25">
        <v>-3101.0372595330123</v>
      </c>
    </row>
    <row r="1097" spans="1:6" x14ac:dyDescent="0.25">
      <c r="A1097" s="60">
        <v>42688</v>
      </c>
      <c r="B1097" s="61">
        <v>-31911.070244979841</v>
      </c>
      <c r="C1097" s="25">
        <v>-11410.129420823629</v>
      </c>
      <c r="D1097" s="25">
        <v>-19506.237292255348</v>
      </c>
      <c r="E1097" s="25">
        <v>1717.6653771969998</v>
      </c>
      <c r="F1097" s="25">
        <v>-2712.3689090978623</v>
      </c>
    </row>
    <row r="1098" spans="1:6" x14ac:dyDescent="0.25">
      <c r="A1098" s="60">
        <v>42689</v>
      </c>
      <c r="B1098" s="61">
        <v>-31846.415274840136</v>
      </c>
      <c r="C1098" s="25">
        <v>-10976.019400441843</v>
      </c>
      <c r="D1098" s="25">
        <v>-20030.093497583362</v>
      </c>
      <c r="E1098" s="25">
        <v>1717.6653771969998</v>
      </c>
      <c r="F1098" s="25">
        <v>-2557.9677540119314</v>
      </c>
    </row>
    <row r="1099" spans="1:6" x14ac:dyDescent="0.25">
      <c r="A1099" s="60">
        <v>42690</v>
      </c>
      <c r="B1099" s="61">
        <v>-32232.756250571972</v>
      </c>
      <c r="C1099" s="25">
        <v>-11322.758458336059</v>
      </c>
      <c r="D1099" s="25">
        <v>-20000.352597979974</v>
      </c>
      <c r="E1099" s="25">
        <v>1717.6653771969998</v>
      </c>
      <c r="F1099" s="25">
        <v>-2627.3105714529411</v>
      </c>
    </row>
    <row r="1100" spans="1:6" x14ac:dyDescent="0.25">
      <c r="A1100" s="60">
        <v>42691</v>
      </c>
      <c r="B1100" s="61">
        <v>-32281.181824717212</v>
      </c>
      <c r="C1100" s="25">
        <v>-11304.440788663676</v>
      </c>
      <c r="D1100" s="25">
        <v>-20103.993880963983</v>
      </c>
      <c r="E1100" s="25">
        <v>1717.6653771969998</v>
      </c>
      <c r="F1100" s="25">
        <v>-2590.4125322865511</v>
      </c>
    </row>
    <row r="1101" spans="1:6" x14ac:dyDescent="0.25">
      <c r="A1101" s="60">
        <v>42692</v>
      </c>
      <c r="B1101" s="61">
        <v>-32196.51783350886</v>
      </c>
      <c r="C1101" s="25">
        <v>-12004.271411967304</v>
      </c>
      <c r="D1101" s="25">
        <v>-19460.678274504397</v>
      </c>
      <c r="E1101" s="25">
        <v>1717.6653771969998</v>
      </c>
      <c r="F1101" s="25">
        <v>-2449.2335242341601</v>
      </c>
    </row>
    <row r="1102" spans="1:6" x14ac:dyDescent="0.25">
      <c r="A1102" s="60">
        <v>42695</v>
      </c>
      <c r="B1102" s="61">
        <v>-32054.123958663818</v>
      </c>
      <c r="C1102" s="25">
        <v>-12247.474996677789</v>
      </c>
      <c r="D1102" s="25">
        <v>-19197.35105257744</v>
      </c>
      <c r="E1102" s="25">
        <v>1717.6653771969998</v>
      </c>
      <c r="F1102" s="25">
        <v>-2326.9632866055904</v>
      </c>
    </row>
    <row r="1103" spans="1:6" x14ac:dyDescent="0.25">
      <c r="A1103" s="60">
        <v>42696</v>
      </c>
      <c r="B1103" s="61">
        <v>-31879.187398664006</v>
      </c>
      <c r="C1103" s="25">
        <v>-12349.659458248203</v>
      </c>
      <c r="D1103" s="25">
        <v>-18889.199847738044</v>
      </c>
      <c r="E1103" s="25">
        <v>1717.6653771969998</v>
      </c>
      <c r="F1103" s="25">
        <v>-2357.9934698747602</v>
      </c>
    </row>
    <row r="1104" spans="1:6" x14ac:dyDescent="0.25">
      <c r="A1104" s="60">
        <v>42697</v>
      </c>
      <c r="B1104" s="61">
        <v>-31709.610492193082</v>
      </c>
      <c r="C1104" s="25">
        <v>-12522.317296572415</v>
      </c>
      <c r="D1104" s="25">
        <v>-18552.002554430659</v>
      </c>
      <c r="E1104" s="25">
        <v>1717.6653771969998</v>
      </c>
      <c r="F1104" s="25">
        <v>-2352.9560183870099</v>
      </c>
    </row>
    <row r="1105" spans="1:6" x14ac:dyDescent="0.25">
      <c r="A1105" s="60">
        <v>42698</v>
      </c>
      <c r="B1105" s="61">
        <v>-31464.148959199181</v>
      </c>
      <c r="C1105" s="25">
        <v>-12557.26061124865</v>
      </c>
      <c r="D1105" s="25">
        <v>-18564.771751570672</v>
      </c>
      <c r="E1105" s="25">
        <v>1717.6653771969998</v>
      </c>
      <c r="F1105" s="25">
        <v>-2059.7819735768599</v>
      </c>
    </row>
    <row r="1106" spans="1:6" x14ac:dyDescent="0.25">
      <c r="A1106" s="60">
        <v>42699</v>
      </c>
      <c r="B1106" s="61">
        <v>-31298.388090834633</v>
      </c>
      <c r="C1106" s="25">
        <v>-12623.958965614453</v>
      </c>
      <c r="D1106" s="25">
        <v>-18364.885728804074</v>
      </c>
      <c r="E1106" s="25">
        <v>1717.6653771969998</v>
      </c>
      <c r="F1106" s="25">
        <v>-2027.2087736131098</v>
      </c>
    </row>
    <row r="1107" spans="1:6" x14ac:dyDescent="0.25">
      <c r="A1107" s="60">
        <v>42702</v>
      </c>
      <c r="B1107" s="61">
        <v>-31013.007949055118</v>
      </c>
      <c r="C1107" s="25">
        <v>-12152.370152847143</v>
      </c>
      <c r="D1107" s="25">
        <v>-18482.947370269914</v>
      </c>
      <c r="E1107" s="25">
        <v>1717.6653771969998</v>
      </c>
      <c r="F1107" s="25">
        <v>-2095.3558031350594</v>
      </c>
    </row>
    <row r="1108" spans="1:6" x14ac:dyDescent="0.25">
      <c r="A1108" s="60">
        <v>42703</v>
      </c>
      <c r="B1108" s="61">
        <v>-31000.281886339788</v>
      </c>
      <c r="C1108" s="25">
        <v>-12396.348738238155</v>
      </c>
      <c r="D1108" s="25">
        <v>-18176.462299965726</v>
      </c>
      <c r="E1108" s="25">
        <v>1717.6653771969998</v>
      </c>
      <c r="F1108" s="25">
        <v>-2145.1362253329085</v>
      </c>
    </row>
    <row r="1109" spans="1:6" x14ac:dyDescent="0.25">
      <c r="A1109" s="60">
        <v>42704</v>
      </c>
      <c r="B1109" s="61">
        <v>-30674.418702325333</v>
      </c>
      <c r="C1109" s="25">
        <v>-11924.63224701061</v>
      </c>
      <c r="D1109" s="25">
        <v>-18310.083400633139</v>
      </c>
      <c r="E1109" s="25">
        <v>1716.8221521709997</v>
      </c>
      <c r="F1109" s="25">
        <v>-2156.5252068525833</v>
      </c>
    </row>
    <row r="1110" spans="1:6" x14ac:dyDescent="0.25">
      <c r="A1110" s="60">
        <v>42705</v>
      </c>
      <c r="B1110" s="61">
        <v>-30124.034660449899</v>
      </c>
      <c r="C1110" s="25">
        <v>-11092.089395030272</v>
      </c>
      <c r="D1110" s="25">
        <v>-18776.42050631309</v>
      </c>
      <c r="E1110" s="25">
        <v>1716.8221521709997</v>
      </c>
      <c r="F1110" s="25">
        <v>-1972.3469112775351</v>
      </c>
    </row>
    <row r="1111" spans="1:6" x14ac:dyDescent="0.25">
      <c r="A1111" s="60">
        <v>42706</v>
      </c>
      <c r="B1111" s="61">
        <v>-29856.775958306116</v>
      </c>
      <c r="C1111" s="25">
        <v>-9135.4530977090817</v>
      </c>
      <c r="D1111" s="25">
        <v>-20318.976712780295</v>
      </c>
      <c r="E1111" s="25">
        <v>1716.8221521709997</v>
      </c>
      <c r="F1111" s="25">
        <v>-2119.1682999877357</v>
      </c>
    </row>
    <row r="1112" spans="1:6" x14ac:dyDescent="0.25">
      <c r="A1112" s="60">
        <v>42709</v>
      </c>
      <c r="B1112" s="61">
        <v>-29459.562129433063</v>
      </c>
      <c r="C1112" s="25">
        <v>-9040.6116527938721</v>
      </c>
      <c r="D1112" s="25">
        <v>-19936.325966475728</v>
      </c>
      <c r="E1112" s="25">
        <v>1716.8221521709997</v>
      </c>
      <c r="F1112" s="25">
        <v>-2199.4466623344638</v>
      </c>
    </row>
    <row r="1113" spans="1:6" x14ac:dyDescent="0.25">
      <c r="A1113" s="60">
        <v>42710</v>
      </c>
      <c r="B1113" s="61">
        <v>-28947.810150409165</v>
      </c>
      <c r="C1113" s="25">
        <v>-8678.201154203216</v>
      </c>
      <c r="D1113" s="25">
        <v>-19748.884688606609</v>
      </c>
      <c r="E1113" s="25">
        <v>187.78628415399976</v>
      </c>
      <c r="F1113" s="25">
        <v>-708.51059175333955</v>
      </c>
    </row>
    <row r="1114" spans="1:6" x14ac:dyDescent="0.25">
      <c r="A1114" s="60">
        <v>42711</v>
      </c>
      <c r="B1114" s="61">
        <v>-28521.867404411751</v>
      </c>
      <c r="C1114" s="25">
        <v>-8651.2618000229486</v>
      </c>
      <c r="D1114" s="25">
        <v>-19420.174539787884</v>
      </c>
      <c r="E1114" s="25">
        <v>185.57911949079971</v>
      </c>
      <c r="F1114" s="25">
        <v>-636.01018409171536</v>
      </c>
    </row>
    <row r="1115" spans="1:6" x14ac:dyDescent="0.25">
      <c r="A1115" s="60">
        <v>42712</v>
      </c>
      <c r="B1115" s="61">
        <v>-28077.555882169137</v>
      </c>
      <c r="C1115" s="25">
        <v>-8506.9485666888831</v>
      </c>
      <c r="D1115" s="25">
        <v>-19019.19688896996</v>
      </c>
      <c r="E1115" s="25">
        <v>188.48446895459961</v>
      </c>
      <c r="F1115" s="25">
        <v>-739.89489546489187</v>
      </c>
    </row>
    <row r="1116" spans="1:6" x14ac:dyDescent="0.25">
      <c r="A1116" s="60">
        <v>42713</v>
      </c>
      <c r="B1116" s="61">
        <v>-28235.116874923129</v>
      </c>
      <c r="C1116" s="25">
        <v>-8751.9944614988235</v>
      </c>
      <c r="D1116" s="25">
        <v>-19015.833070753244</v>
      </c>
      <c r="E1116" s="25">
        <v>184.1602278921996</v>
      </c>
      <c r="F1116" s="25">
        <v>-651.44957056326734</v>
      </c>
    </row>
    <row r="1117" spans="1:6" x14ac:dyDescent="0.25">
      <c r="A1117" s="60">
        <v>42716</v>
      </c>
      <c r="B1117" s="61">
        <v>-27720.339648637768</v>
      </c>
      <c r="C1117" s="25">
        <v>-8403.5394888897754</v>
      </c>
      <c r="D1117" s="25">
        <v>-18965.01846533081</v>
      </c>
      <c r="E1117" s="25">
        <v>196.61494294399972</v>
      </c>
      <c r="F1117" s="25">
        <v>-548.39663736119087</v>
      </c>
    </row>
    <row r="1118" spans="1:6" x14ac:dyDescent="0.25">
      <c r="A1118" s="60">
        <v>42717</v>
      </c>
      <c r="B1118" s="61">
        <v>-27996.248183020412</v>
      </c>
      <c r="C1118" s="25">
        <v>-7500.9332100515812</v>
      </c>
      <c r="D1118" s="25">
        <v>-20049.137520881763</v>
      </c>
      <c r="E1118" s="25">
        <v>195.6690152115998</v>
      </c>
      <c r="F1118" s="25">
        <v>-641.84646729867472</v>
      </c>
    </row>
    <row r="1119" spans="1:6" x14ac:dyDescent="0.25">
      <c r="A1119" s="60">
        <v>42718</v>
      </c>
      <c r="B1119" s="61">
        <v>-27903.001904145476</v>
      </c>
      <c r="C1119" s="25">
        <v>-7680.2324829305908</v>
      </c>
      <c r="D1119" s="25">
        <v>-19792.1414790157</v>
      </c>
      <c r="E1119" s="25">
        <v>194.50912764639952</v>
      </c>
      <c r="F1119" s="25">
        <v>-625.13706984558826</v>
      </c>
    </row>
    <row r="1120" spans="1:6" x14ac:dyDescent="0.25">
      <c r="A1120" s="60">
        <v>42719</v>
      </c>
      <c r="B1120" s="61">
        <v>-27688.97375748093</v>
      </c>
      <c r="C1120" s="25">
        <v>-7661.8704547225861</v>
      </c>
      <c r="D1120" s="25">
        <v>-19657.595017040847</v>
      </c>
      <c r="E1120" s="25">
        <v>192.16683044999968</v>
      </c>
      <c r="F1120" s="25">
        <v>-561.6751161675013</v>
      </c>
    </row>
    <row r="1121" spans="1:6" x14ac:dyDescent="0.25">
      <c r="A1121" s="60">
        <v>42720</v>
      </c>
      <c r="B1121" s="61">
        <v>-26912.451518862803</v>
      </c>
      <c r="C1121" s="25">
        <v>-7474.1922755953956</v>
      </c>
      <c r="D1121" s="25">
        <v>-19412.119742268795</v>
      </c>
      <c r="E1121" s="25">
        <v>208.08994716439952</v>
      </c>
      <c r="F1121" s="25">
        <v>-234.2294481630156</v>
      </c>
    </row>
    <row r="1122" spans="1:6" x14ac:dyDescent="0.25">
      <c r="A1122" s="60">
        <v>42723</v>
      </c>
      <c r="B1122" s="61">
        <v>-26763.509460971403</v>
      </c>
      <c r="C1122" s="25">
        <v>-7600.9106037258189</v>
      </c>
      <c r="D1122" s="25">
        <v>-19113.913528210032</v>
      </c>
      <c r="E1122" s="25">
        <v>207.25662989919965</v>
      </c>
      <c r="F1122" s="25">
        <v>-255.9419589347558</v>
      </c>
    </row>
    <row r="1123" spans="1:6" x14ac:dyDescent="0.25">
      <c r="A1123" s="60">
        <v>42724</v>
      </c>
      <c r="B1123" s="61">
        <v>-26740.622051831037</v>
      </c>
      <c r="C1123" s="25">
        <v>-7952.3847332503019</v>
      </c>
      <c r="D1123" s="25">
        <v>-18760.002392690974</v>
      </c>
      <c r="E1123" s="25">
        <v>207.36924036639948</v>
      </c>
      <c r="F1123" s="25">
        <v>-235.60416625615926</v>
      </c>
    </row>
    <row r="1124" spans="1:6" x14ac:dyDescent="0.25">
      <c r="A1124" s="60">
        <v>42725</v>
      </c>
      <c r="B1124" s="61">
        <v>-26770.598849664249</v>
      </c>
      <c r="C1124" s="25">
        <v>-8491.0365817855145</v>
      </c>
      <c r="D1124" s="25">
        <v>-18309.052814358522</v>
      </c>
      <c r="E1124" s="25">
        <v>210.75881472939955</v>
      </c>
      <c r="F1124" s="25">
        <v>-181.26826824961302</v>
      </c>
    </row>
    <row r="1125" spans="1:6" x14ac:dyDescent="0.25">
      <c r="A1125" s="60">
        <v>42726</v>
      </c>
      <c r="B1125" s="61">
        <v>-26327.663362405667</v>
      </c>
      <c r="C1125" s="25">
        <v>-8130.078986008326</v>
      </c>
      <c r="D1125" s="25">
        <v>-18154.069318451471</v>
      </c>
      <c r="E1125" s="25">
        <v>208.37147326379954</v>
      </c>
      <c r="F1125" s="25">
        <v>-251.88653120966683</v>
      </c>
    </row>
    <row r="1126" spans="1:6" x14ac:dyDescent="0.25">
      <c r="A1126" s="60">
        <v>42727</v>
      </c>
      <c r="B1126" s="61">
        <v>-25880.614983363092</v>
      </c>
      <c r="C1126" s="25">
        <v>-7930.8442684511565</v>
      </c>
      <c r="D1126" s="25">
        <v>-17855.467986749016</v>
      </c>
      <c r="E1126" s="25">
        <v>207.65076646579973</v>
      </c>
      <c r="F1126" s="25">
        <v>-301.95349462871968</v>
      </c>
    </row>
    <row r="1127" spans="1:6" x14ac:dyDescent="0.25">
      <c r="A1127" s="60">
        <v>42731</v>
      </c>
      <c r="B1127" s="61">
        <v>-25376.887125203968</v>
      </c>
      <c r="C1127" s="25">
        <v>-7861.7651734200363</v>
      </c>
      <c r="D1127" s="25">
        <v>-17442.308106816799</v>
      </c>
      <c r="E1127" s="25">
        <v>208.19129659859959</v>
      </c>
      <c r="F1127" s="25">
        <v>-281.00514156573445</v>
      </c>
    </row>
    <row r="1128" spans="1:6" x14ac:dyDescent="0.25">
      <c r="A1128" s="60">
        <v>42732</v>
      </c>
      <c r="B1128" s="61">
        <v>-25452.329066151229</v>
      </c>
      <c r="C1128" s="25">
        <v>-6786.5990927712446</v>
      </c>
      <c r="D1128" s="25">
        <v>-18447.620212044749</v>
      </c>
      <c r="E1128" s="25">
        <v>208.23634073059975</v>
      </c>
      <c r="F1128" s="25">
        <v>-426.34610206583829</v>
      </c>
    </row>
    <row r="1129" spans="1:6" x14ac:dyDescent="0.25">
      <c r="A1129" s="60">
        <v>42733</v>
      </c>
      <c r="B1129" s="61">
        <v>-25582.656223283571</v>
      </c>
      <c r="C1129" s="25">
        <v>-6291.059751899088</v>
      </c>
      <c r="D1129" s="25">
        <v>-19068.186273988496</v>
      </c>
      <c r="E1129" s="25">
        <v>210.60116006159978</v>
      </c>
      <c r="F1129" s="25">
        <v>-434.01135745759211</v>
      </c>
    </row>
    <row r="1130" spans="1:6" x14ac:dyDescent="0.25">
      <c r="A1130" s="60">
        <v>42734</v>
      </c>
      <c r="B1130" s="61">
        <v>-26010.654196987598</v>
      </c>
      <c r="C1130" s="25">
        <v>-5124.8327122125838</v>
      </c>
      <c r="D1130" s="25">
        <v>-20412.718654214241</v>
      </c>
      <c r="E1130" s="25">
        <v>207.24397841279961</v>
      </c>
      <c r="F1130" s="25">
        <v>-680.34680897357885</v>
      </c>
    </row>
    <row r="1131" spans="1:6" x14ac:dyDescent="0.25">
      <c r="A1131" s="63">
        <v>42735</v>
      </c>
      <c r="B1131" s="62">
        <v>-26001.737927365764</v>
      </c>
      <c r="C1131" s="49">
        <v>-5322.8509455467856</v>
      </c>
      <c r="D1131" s="49">
        <v>-20214.289169543816</v>
      </c>
      <c r="E1131" s="49">
        <v>202.46828616979974</v>
      </c>
      <c r="F1131" s="49">
        <v>-667.06609844496461</v>
      </c>
    </row>
    <row r="1132" spans="1:6" x14ac:dyDescent="0.25">
      <c r="A1132" s="60">
        <v>42738</v>
      </c>
      <c r="B1132" s="61">
        <v>-24976.207305759777</v>
      </c>
      <c r="C1132" s="25">
        <v>-5013.4802870723952</v>
      </c>
      <c r="D1132" s="25">
        <v>-19455.00521291222</v>
      </c>
      <c r="E1132" s="25">
        <v>202.46828616979974</v>
      </c>
      <c r="F1132" s="25">
        <v>-710.19009194496425</v>
      </c>
    </row>
    <row r="1133" spans="1:6" x14ac:dyDescent="0.25">
      <c r="A1133" s="60">
        <v>42739</v>
      </c>
      <c r="B1133" s="61">
        <v>-24530.034912606276</v>
      </c>
      <c r="C1133" s="25">
        <v>-4365.9196884204712</v>
      </c>
      <c r="D1133" s="25">
        <v>-19590.693314794164</v>
      </c>
      <c r="E1133" s="25">
        <v>211.17491365459978</v>
      </c>
      <c r="F1133" s="25">
        <v>-784.59682304624107</v>
      </c>
    </row>
    <row r="1134" spans="1:6" x14ac:dyDescent="0.25">
      <c r="A1134" s="60">
        <v>42740</v>
      </c>
      <c r="B1134" s="61">
        <v>-24702.599010927064</v>
      </c>
      <c r="C1134" s="25">
        <v>-4326.8854098586398</v>
      </c>
      <c r="D1134" s="25">
        <v>-19674.47969851891</v>
      </c>
      <c r="E1134" s="25">
        <v>207.26650521219995</v>
      </c>
      <c r="F1134" s="25">
        <v>-908.50040776171772</v>
      </c>
    </row>
    <row r="1135" spans="1:6" x14ac:dyDescent="0.25">
      <c r="A1135" s="60">
        <v>42741</v>
      </c>
      <c r="B1135" s="61">
        <v>-24975.082607351047</v>
      </c>
      <c r="C1135" s="25">
        <v>-3357.492227298198</v>
      </c>
      <c r="D1135" s="25">
        <v>-20596.977293206255</v>
      </c>
      <c r="E1135" s="25">
        <v>201.79248067859953</v>
      </c>
      <c r="F1135" s="25">
        <v>-1222.4055675251936</v>
      </c>
    </row>
    <row r="1136" spans="1:6" x14ac:dyDescent="0.25">
      <c r="A1136" s="60">
        <v>42744</v>
      </c>
      <c r="B1136" s="61">
        <v>-25012.680304797825</v>
      </c>
      <c r="C1136" s="25">
        <v>-3741.3227716747128</v>
      </c>
      <c r="D1136" s="25">
        <v>-20405.729911502091</v>
      </c>
      <c r="E1136" s="25">
        <v>196.4536172843998</v>
      </c>
      <c r="F1136" s="25">
        <v>-1062.0812389054231</v>
      </c>
    </row>
    <row r="1137" spans="1:6" x14ac:dyDescent="0.25">
      <c r="A1137" s="60">
        <v>42745</v>
      </c>
      <c r="B1137" s="61">
        <v>-25112.938250259373</v>
      </c>
      <c r="C1137" s="25">
        <v>-3502.628179189081</v>
      </c>
      <c r="D1137" s="25">
        <v>-20497.329731990041</v>
      </c>
      <c r="E1137" s="25">
        <v>202.85124265139984</v>
      </c>
      <c r="F1137" s="25">
        <v>-1315.8315817316491</v>
      </c>
    </row>
    <row r="1138" spans="1:6" x14ac:dyDescent="0.25">
      <c r="A1138" s="60">
        <v>42746</v>
      </c>
      <c r="B1138" s="61">
        <v>-25293.154309783957</v>
      </c>
      <c r="C1138" s="25">
        <v>-3446.3400885196875</v>
      </c>
      <c r="D1138" s="25">
        <v>-20794.015923628318</v>
      </c>
      <c r="E1138" s="25">
        <v>200.59855770359968</v>
      </c>
      <c r="F1138" s="25">
        <v>-1253.3968553395518</v>
      </c>
    </row>
    <row r="1139" spans="1:6" x14ac:dyDescent="0.25">
      <c r="A1139" s="60">
        <v>42747</v>
      </c>
      <c r="B1139" s="61">
        <v>-25143.74414618835</v>
      </c>
      <c r="C1139" s="25">
        <v>-3411.0864257801018</v>
      </c>
      <c r="D1139" s="25">
        <v>-20604.0582155788</v>
      </c>
      <c r="E1139" s="25">
        <v>203.77484355339971</v>
      </c>
      <c r="F1139" s="25">
        <v>-1332.3743483828541</v>
      </c>
    </row>
    <row r="1140" spans="1:6" x14ac:dyDescent="0.25">
      <c r="A1140" s="60">
        <v>42748</v>
      </c>
      <c r="B1140" s="61">
        <v>-25596.566842516353</v>
      </c>
      <c r="C1140" s="25">
        <v>-3570.0975619361193</v>
      </c>
      <c r="D1140" s="25">
        <v>-20713.659373804279</v>
      </c>
      <c r="E1140" s="25">
        <v>192.99574585899973</v>
      </c>
      <c r="F1140" s="25">
        <v>-1505.8056526349574</v>
      </c>
    </row>
    <row r="1141" spans="1:6" x14ac:dyDescent="0.25">
      <c r="A1141" s="60">
        <v>42751</v>
      </c>
      <c r="B1141" s="61">
        <v>-25647.602792659331</v>
      </c>
      <c r="C1141" s="25">
        <v>-3862.5848238195499</v>
      </c>
      <c r="D1141" s="25">
        <v>-20259.168790194115</v>
      </c>
      <c r="E1141" s="25">
        <v>194.67399615299973</v>
      </c>
      <c r="F1141" s="25">
        <v>-1720.5231747986647</v>
      </c>
    </row>
    <row r="1142" spans="1:6" x14ac:dyDescent="0.25">
      <c r="A1142" s="60">
        <v>42752</v>
      </c>
      <c r="B1142" s="61">
        <v>-25519.501923141328</v>
      </c>
      <c r="C1142" s="25">
        <v>-4398.0662940665643</v>
      </c>
      <c r="D1142" s="25">
        <v>-19778.014223910399</v>
      </c>
      <c r="E1142" s="25">
        <v>194.67399615299973</v>
      </c>
      <c r="F1142" s="25">
        <v>-1538.0954013173668</v>
      </c>
    </row>
    <row r="1143" spans="1:6" x14ac:dyDescent="0.25">
      <c r="A1143" s="60">
        <v>42753</v>
      </c>
      <c r="B1143" s="61">
        <v>-25862.320393936301</v>
      </c>
      <c r="C1143" s="25">
        <v>-4820.7415769127792</v>
      </c>
      <c r="D1143" s="25">
        <v>-19420.410101140678</v>
      </c>
      <c r="E1143" s="25">
        <v>188.50163932879968</v>
      </c>
      <c r="F1143" s="25">
        <v>-1809.6703552116405</v>
      </c>
    </row>
    <row r="1144" spans="1:6" x14ac:dyDescent="0.25">
      <c r="A1144" s="60">
        <v>42754</v>
      </c>
      <c r="B1144" s="61">
        <v>-25681.824793350854</v>
      </c>
      <c r="C1144" s="25">
        <v>-5019.2083262031838</v>
      </c>
      <c r="D1144" s="25">
        <v>-19148.380091912157</v>
      </c>
      <c r="E1144" s="25">
        <v>189.63924527099971</v>
      </c>
      <c r="F1144" s="25">
        <v>-1703.8756205065124</v>
      </c>
    </row>
    <row r="1145" spans="1:6" x14ac:dyDescent="0.25">
      <c r="A1145" s="60">
        <v>42755</v>
      </c>
      <c r="B1145" s="61">
        <v>-25639.915965171826</v>
      </c>
      <c r="C1145" s="25">
        <v>-5207.7850066482079</v>
      </c>
      <c r="D1145" s="25">
        <v>-18797.581940082036</v>
      </c>
      <c r="E1145" s="25">
        <v>192.25235983239986</v>
      </c>
      <c r="F1145" s="25">
        <v>-1826.8013782739861</v>
      </c>
    </row>
    <row r="1146" spans="1:6" x14ac:dyDescent="0.25">
      <c r="A1146" s="60">
        <v>42759</v>
      </c>
      <c r="B1146" s="61">
        <v>-25873.743669292493</v>
      </c>
      <c r="C1146" s="25">
        <v>-5926.4643700068618</v>
      </c>
      <c r="D1146" s="25">
        <v>-18159.568856291757</v>
      </c>
      <c r="E1146" s="25">
        <v>192.25235983239986</v>
      </c>
      <c r="F1146" s="25">
        <v>-1979.9628028262759</v>
      </c>
    </row>
    <row r="1147" spans="1:6" x14ac:dyDescent="0.25">
      <c r="A1147" s="60">
        <v>42760</v>
      </c>
      <c r="B1147" s="61">
        <v>-25887.019593567045</v>
      </c>
      <c r="C1147" s="25">
        <v>-6183.8832891986622</v>
      </c>
      <c r="D1147" s="25">
        <v>-17979.791193996436</v>
      </c>
      <c r="E1147" s="25">
        <v>185.58441232379982</v>
      </c>
      <c r="F1147" s="25">
        <v>-1908.9295226957483</v>
      </c>
    </row>
    <row r="1148" spans="1:6" x14ac:dyDescent="0.25">
      <c r="A1148" s="60">
        <v>42761</v>
      </c>
      <c r="B1148" s="61">
        <v>-25786.605880008454</v>
      </c>
      <c r="C1148" s="25">
        <v>-5624.8435617602718</v>
      </c>
      <c r="D1148" s="25">
        <v>-18547.596103868913</v>
      </c>
      <c r="E1148" s="25">
        <v>184.62702118839979</v>
      </c>
      <c r="F1148" s="25">
        <v>-1798.7932355676714</v>
      </c>
    </row>
    <row r="1149" spans="1:6" x14ac:dyDescent="0.25">
      <c r="A1149" s="60">
        <v>42762</v>
      </c>
      <c r="B1149" s="61">
        <v>-25645.582070873475</v>
      </c>
      <c r="C1149" s="25">
        <v>-6046.3594378068847</v>
      </c>
      <c r="D1149" s="25">
        <v>-18043.115365952395</v>
      </c>
      <c r="E1149" s="25">
        <v>186.32779835039969</v>
      </c>
      <c r="F1149" s="25">
        <v>-1742.4350654645941</v>
      </c>
    </row>
    <row r="1150" spans="1:6" x14ac:dyDescent="0.25">
      <c r="A1150" s="60">
        <v>42765</v>
      </c>
      <c r="B1150" s="61">
        <v>-25281.217982546499</v>
      </c>
      <c r="C1150" s="25">
        <v>-6302.3064799485046</v>
      </c>
      <c r="D1150" s="25">
        <v>-17429.778621825637</v>
      </c>
      <c r="E1150" s="25">
        <v>189.89830404719964</v>
      </c>
      <c r="F1150" s="25">
        <v>-1739.0311848195608</v>
      </c>
    </row>
    <row r="1151" spans="1:6" x14ac:dyDescent="0.25">
      <c r="A1151" s="60">
        <v>42766</v>
      </c>
      <c r="B1151" s="61">
        <v>-25240.010465296018</v>
      </c>
      <c r="C1151" s="25">
        <v>-6411.5557150389077</v>
      </c>
      <c r="D1151" s="25">
        <v>-17205.978852529119</v>
      </c>
      <c r="E1151" s="25">
        <v>190.88636487059966</v>
      </c>
      <c r="F1151" s="25">
        <v>-1813.36226259859</v>
      </c>
    </row>
    <row r="1152" spans="1:6" x14ac:dyDescent="0.25">
      <c r="A1152" s="60">
        <v>42767</v>
      </c>
      <c r="B1152" s="61">
        <v>-25331.969334090161</v>
      </c>
      <c r="C1152" s="25">
        <v>-5992.6059400744434</v>
      </c>
      <c r="D1152" s="25">
        <v>-17441.547649414657</v>
      </c>
      <c r="E1152" s="25">
        <v>185.88409341319971</v>
      </c>
      <c r="F1152" s="25">
        <v>-2083.6998380142595</v>
      </c>
    </row>
    <row r="1153" spans="1:6" x14ac:dyDescent="0.25">
      <c r="A1153" s="60">
        <v>42768</v>
      </c>
      <c r="B1153" s="61">
        <v>-25023.624000852724</v>
      </c>
      <c r="C1153" s="25">
        <v>-5115.7379760199819</v>
      </c>
      <c r="D1153" s="25">
        <v>-18024.879851163816</v>
      </c>
      <c r="E1153" s="25">
        <v>181.19728056499957</v>
      </c>
      <c r="F1153" s="25">
        <v>-2064.2034542339297</v>
      </c>
    </row>
    <row r="1154" spans="1:6" x14ac:dyDescent="0.25">
      <c r="A1154" s="60">
        <v>42769</v>
      </c>
      <c r="B1154" s="61">
        <v>-25127.501471322281</v>
      </c>
      <c r="C1154" s="25">
        <v>-5139.4696776639257</v>
      </c>
      <c r="D1154" s="25">
        <v>-18028.426025560359</v>
      </c>
      <c r="E1154" s="25">
        <v>179.12426724919965</v>
      </c>
      <c r="F1154" s="25">
        <v>-2138.7300353471992</v>
      </c>
    </row>
    <row r="1155" spans="1:6" x14ac:dyDescent="0.25">
      <c r="A1155" s="60">
        <v>42772</v>
      </c>
      <c r="B1155" s="61">
        <v>-25081.758417022942</v>
      </c>
      <c r="C1155" s="25">
        <v>-5040.6416143713377</v>
      </c>
      <c r="D1155" s="25">
        <v>-18099.2730020536</v>
      </c>
      <c r="E1155" s="25">
        <v>185.64749955919956</v>
      </c>
      <c r="F1155" s="25">
        <v>-2127.4913001572095</v>
      </c>
    </row>
    <row r="1156" spans="1:6" x14ac:dyDescent="0.25">
      <c r="A1156" s="60">
        <v>42773</v>
      </c>
      <c r="B1156" s="61">
        <v>-25030.290026088976</v>
      </c>
      <c r="C1156" s="25">
        <v>-5032.6629251696913</v>
      </c>
      <c r="D1156" s="25">
        <v>-17845.008991495142</v>
      </c>
      <c r="E1156" s="25">
        <v>184.3518661767996</v>
      </c>
      <c r="F1156" s="25">
        <v>-2336.9699756009395</v>
      </c>
    </row>
    <row r="1157" spans="1:6" x14ac:dyDescent="0.25">
      <c r="A1157" s="60">
        <v>42774</v>
      </c>
      <c r="B1157" s="61">
        <v>-24932.191868612608</v>
      </c>
      <c r="C1157" s="25">
        <v>-4333.7173627508073</v>
      </c>
      <c r="D1157" s="25">
        <v>-18507.966352009891</v>
      </c>
      <c r="E1157" s="25">
        <v>188.77955233479975</v>
      </c>
      <c r="F1157" s="25">
        <v>-2279.2877061867098</v>
      </c>
    </row>
    <row r="1158" spans="1:6" x14ac:dyDescent="0.25">
      <c r="A1158" s="60">
        <v>42775</v>
      </c>
      <c r="B1158" s="61">
        <v>-24762.303633551877</v>
      </c>
      <c r="C1158" s="25">
        <v>-4082.0082014787563</v>
      </c>
      <c r="D1158" s="25">
        <v>-18525.62635788964</v>
      </c>
      <c r="E1158" s="25">
        <v>189.90633244239962</v>
      </c>
      <c r="F1158" s="25">
        <v>-2344.5754066258787</v>
      </c>
    </row>
    <row r="1159" spans="1:6" x14ac:dyDescent="0.25">
      <c r="A1159" s="60">
        <v>42776</v>
      </c>
      <c r="B1159" s="61">
        <v>-25073.504609204789</v>
      </c>
      <c r="C1159" s="25">
        <v>-4622.8008146505508</v>
      </c>
      <c r="D1159" s="25">
        <v>-18248.878962165589</v>
      </c>
      <c r="E1159" s="25">
        <v>187.89090032019976</v>
      </c>
      <c r="F1159" s="25">
        <v>-2389.7157327088498</v>
      </c>
    </row>
    <row r="1160" spans="1:6" x14ac:dyDescent="0.25">
      <c r="A1160" s="60">
        <v>42779</v>
      </c>
      <c r="B1160" s="61">
        <v>-24901.897851821635</v>
      </c>
      <c r="C1160" s="25">
        <v>-4550.9785972231966</v>
      </c>
      <c r="D1160" s="25">
        <v>-18165.297782323025</v>
      </c>
      <c r="E1160" s="25">
        <v>192.24828705039977</v>
      </c>
      <c r="F1160" s="25">
        <v>-2377.8697593258144</v>
      </c>
    </row>
    <row r="1161" spans="1:6" x14ac:dyDescent="0.25">
      <c r="A1161" s="60">
        <v>42780</v>
      </c>
      <c r="B1161" s="61">
        <v>-24761.399624963004</v>
      </c>
      <c r="C1161" s="25">
        <v>-4651.200728094017</v>
      </c>
      <c r="D1161" s="25">
        <v>-18026.271256214506</v>
      </c>
      <c r="E1161" s="25">
        <v>191.83168940319956</v>
      </c>
      <c r="F1161" s="25">
        <v>-2275.7593300576827</v>
      </c>
    </row>
    <row r="1162" spans="1:6" x14ac:dyDescent="0.25">
      <c r="A1162" s="60">
        <v>42781</v>
      </c>
      <c r="B1162" s="61">
        <v>-24841.716419178851</v>
      </c>
      <c r="C1162" s="25">
        <v>-4833.2403808580329</v>
      </c>
      <c r="D1162" s="25">
        <v>-17849.762255273585</v>
      </c>
      <c r="E1162" s="25">
        <v>192.11317427399968</v>
      </c>
      <c r="F1162" s="25">
        <v>-2350.826957321231</v>
      </c>
    </row>
    <row r="1163" spans="1:6" x14ac:dyDescent="0.25">
      <c r="A1163" s="60">
        <v>42782</v>
      </c>
      <c r="B1163" s="61">
        <v>-24838.990754517512</v>
      </c>
      <c r="C1163" s="25">
        <v>-5000.1155098660656</v>
      </c>
      <c r="D1163" s="25">
        <v>-17708.964654369469</v>
      </c>
      <c r="E1163" s="25">
        <v>196.8758993333995</v>
      </c>
      <c r="F1163" s="25">
        <v>-2326.7864896153792</v>
      </c>
    </row>
    <row r="1164" spans="1:6" x14ac:dyDescent="0.25">
      <c r="A1164" s="60">
        <v>42783</v>
      </c>
      <c r="B1164" s="61">
        <v>-25058.676133695957</v>
      </c>
      <c r="C1164" s="25">
        <v>-5307.1289256916798</v>
      </c>
      <c r="D1164" s="25">
        <v>-17459.989394519751</v>
      </c>
      <c r="E1164" s="25">
        <v>191.79791117479954</v>
      </c>
      <c r="F1164" s="25">
        <v>-2483.3557246593273</v>
      </c>
    </row>
    <row r="1165" spans="1:6" x14ac:dyDescent="0.25">
      <c r="A1165" s="60">
        <v>42786</v>
      </c>
      <c r="B1165" s="61">
        <v>-24974.180037251299</v>
      </c>
      <c r="C1165" s="25">
        <v>-5760.7098934901396</v>
      </c>
      <c r="D1165" s="25">
        <v>-17014.841073240386</v>
      </c>
      <c r="E1165" s="25">
        <v>191.27997891099972</v>
      </c>
      <c r="F1165" s="25">
        <v>-2389.9090494317725</v>
      </c>
    </row>
    <row r="1166" spans="1:6" x14ac:dyDescent="0.25">
      <c r="A1166" s="60">
        <v>42787</v>
      </c>
      <c r="B1166" s="61">
        <v>-24892.502689511395</v>
      </c>
      <c r="C1166" s="25">
        <v>-5947.2706731121571</v>
      </c>
      <c r="D1166" s="25">
        <v>-16741.705901988265</v>
      </c>
      <c r="E1166" s="25">
        <v>191.27997891099972</v>
      </c>
      <c r="F1166" s="25">
        <v>-2394.8060933219717</v>
      </c>
    </row>
    <row r="1167" spans="1:6" x14ac:dyDescent="0.25">
      <c r="A1167" s="60">
        <v>42788</v>
      </c>
      <c r="B1167" s="61">
        <v>-24756.188852181589</v>
      </c>
      <c r="C1167" s="25">
        <v>-6112.925235222976</v>
      </c>
      <c r="D1167" s="25">
        <v>-16499.382953698743</v>
      </c>
      <c r="E1167" s="25">
        <v>196.95471510819948</v>
      </c>
      <c r="F1167" s="25">
        <v>-2340.83537836807</v>
      </c>
    </row>
    <row r="1168" spans="1:6" x14ac:dyDescent="0.25">
      <c r="A1168" s="60">
        <v>42789</v>
      </c>
      <c r="B1168" s="61">
        <v>-24776.764387232357</v>
      </c>
      <c r="C1168" s="25">
        <v>-5535.7319292683669</v>
      </c>
      <c r="D1168" s="25">
        <v>-17049.183520095219</v>
      </c>
      <c r="E1168" s="25">
        <v>197.94554208939985</v>
      </c>
      <c r="F1168" s="25">
        <v>-2389.7944799581687</v>
      </c>
    </row>
    <row r="1169" spans="1:6" x14ac:dyDescent="0.25">
      <c r="A1169" s="60">
        <v>42790</v>
      </c>
      <c r="B1169" s="61">
        <v>-25548.553991914014</v>
      </c>
      <c r="C1169" s="25">
        <v>-6040.0740864734644</v>
      </c>
      <c r="D1169" s="25">
        <v>-17206.870481825103</v>
      </c>
      <c r="E1169" s="25">
        <v>195.10823751439966</v>
      </c>
      <c r="F1169" s="25">
        <v>-2496.7176611298496</v>
      </c>
    </row>
    <row r="1170" spans="1:6" x14ac:dyDescent="0.25">
      <c r="A1170" s="60">
        <v>42795</v>
      </c>
      <c r="B1170" s="61">
        <v>-25486.028551624895</v>
      </c>
      <c r="C1170" s="25">
        <v>-5507.6349465202238</v>
      </c>
      <c r="D1170" s="25">
        <v>-17569.26870704363</v>
      </c>
      <c r="E1170" s="25">
        <v>190.99754729159963</v>
      </c>
      <c r="F1170" s="25">
        <v>-2600.1224453526393</v>
      </c>
    </row>
    <row r="1171" spans="1:6" x14ac:dyDescent="0.25">
      <c r="A1171" s="60">
        <v>42796</v>
      </c>
      <c r="B1171" s="61">
        <v>-25061.358893600875</v>
      </c>
      <c r="C1171" s="25">
        <v>-4897.6320598620468</v>
      </c>
      <c r="D1171" s="25">
        <v>-17931.705746837048</v>
      </c>
      <c r="E1171" s="25">
        <v>198.34047887499946</v>
      </c>
      <c r="F1171" s="25">
        <v>-2430.3615657767796</v>
      </c>
    </row>
    <row r="1172" spans="1:6" x14ac:dyDescent="0.25">
      <c r="A1172" s="60">
        <v>42797</v>
      </c>
      <c r="B1172" s="61">
        <v>-24627.638742659095</v>
      </c>
      <c r="C1172" s="25">
        <v>-4254.6165556870683</v>
      </c>
      <c r="D1172" s="25">
        <v>-18371.129197582857</v>
      </c>
      <c r="E1172" s="25">
        <v>200.04106580919938</v>
      </c>
      <c r="F1172" s="25">
        <v>-2201.934055198371</v>
      </c>
    </row>
    <row r="1173" spans="1:6" x14ac:dyDescent="0.25">
      <c r="A1173" s="60">
        <v>42800</v>
      </c>
      <c r="B1173" s="61">
        <v>-24524.444695552964</v>
      </c>
      <c r="C1173" s="25">
        <v>-4250.7820359307289</v>
      </c>
      <c r="D1173" s="25">
        <v>-18235.764274040092</v>
      </c>
      <c r="E1173" s="25">
        <v>200.61543625339959</v>
      </c>
      <c r="F1173" s="25">
        <v>-2238.5138218355441</v>
      </c>
    </row>
    <row r="1174" spans="1:6" x14ac:dyDescent="0.25">
      <c r="A1174" s="60">
        <v>42801</v>
      </c>
      <c r="B1174" s="61">
        <v>-24463.574911769796</v>
      </c>
      <c r="C1174" s="25">
        <v>-4244.5563123041438</v>
      </c>
      <c r="D1174" s="25">
        <v>-18258.443132135904</v>
      </c>
      <c r="E1174" s="25">
        <v>197.54086520139981</v>
      </c>
      <c r="F1174" s="25">
        <v>-2158.1163325311468</v>
      </c>
    </row>
    <row r="1175" spans="1:6" x14ac:dyDescent="0.25">
      <c r="A1175" s="60">
        <v>42802</v>
      </c>
      <c r="B1175" s="61">
        <v>-24141.967167257786</v>
      </c>
      <c r="C1175" s="25">
        <v>-4188.4152179649636</v>
      </c>
      <c r="D1175" s="25">
        <v>-18089.265385164919</v>
      </c>
      <c r="E1175" s="25">
        <v>198.70086815179957</v>
      </c>
      <c r="F1175" s="25">
        <v>-2062.9874322797077</v>
      </c>
    </row>
    <row r="1176" spans="1:6" x14ac:dyDescent="0.25">
      <c r="A1176" s="60">
        <v>42803</v>
      </c>
      <c r="B1176" s="61">
        <v>-24079.599122076179</v>
      </c>
      <c r="C1176" s="25">
        <v>-4083.2303668407812</v>
      </c>
      <c r="D1176" s="25">
        <v>-18226.615618322729</v>
      </c>
      <c r="E1176" s="25">
        <v>200.25504697659971</v>
      </c>
      <c r="F1176" s="25">
        <v>-1970.0081838892693</v>
      </c>
    </row>
    <row r="1177" spans="1:6" x14ac:dyDescent="0.25">
      <c r="A1177" s="60">
        <v>42804</v>
      </c>
      <c r="B1177" s="61">
        <v>-24075.694574864156</v>
      </c>
      <c r="C1177" s="25">
        <v>-4166.3858211049874</v>
      </c>
      <c r="D1177" s="25">
        <v>-18184.139712829139</v>
      </c>
      <c r="E1177" s="25">
        <v>200.50281453579964</v>
      </c>
      <c r="F1177" s="25">
        <v>-1925.67185546583</v>
      </c>
    </row>
    <row r="1178" spans="1:6" x14ac:dyDescent="0.25">
      <c r="A1178" s="60">
        <v>42807</v>
      </c>
      <c r="B1178" s="61">
        <v>-24413.726456143173</v>
      </c>
      <c r="C1178" s="25">
        <v>-4536.8589815132536</v>
      </c>
      <c r="D1178" s="25">
        <v>-18071.706258529375</v>
      </c>
      <c r="E1178" s="25">
        <v>199.43290890459957</v>
      </c>
      <c r="F1178" s="25">
        <v>-2004.5941250051483</v>
      </c>
    </row>
    <row r="1179" spans="1:6" x14ac:dyDescent="0.25">
      <c r="A1179" s="60">
        <v>42808</v>
      </c>
      <c r="B1179" s="61">
        <v>-24329.397671306793</v>
      </c>
      <c r="C1179" s="25">
        <v>-4761.1353241331271</v>
      </c>
      <c r="D1179" s="25">
        <v>-17752.004990106656</v>
      </c>
      <c r="E1179" s="25">
        <v>194.89425641559956</v>
      </c>
      <c r="F1179" s="25">
        <v>-2011.1516134826143</v>
      </c>
    </row>
    <row r="1180" spans="1:6" x14ac:dyDescent="0.25">
      <c r="A1180" s="60">
        <v>42809</v>
      </c>
      <c r="B1180" s="61">
        <v>-23856.92634854027</v>
      </c>
      <c r="C1180" s="25">
        <v>-4871.2064802272198</v>
      </c>
      <c r="D1180" s="25">
        <v>-17262.729037205732</v>
      </c>
      <c r="E1180" s="25">
        <v>197.99135172879983</v>
      </c>
      <c r="F1180" s="25">
        <v>-1920.9821828361196</v>
      </c>
    </row>
    <row r="1181" spans="1:6" x14ac:dyDescent="0.25">
      <c r="A1181" s="60">
        <v>42810</v>
      </c>
      <c r="B1181" s="61">
        <v>-23920.916890588145</v>
      </c>
      <c r="C1181" s="25">
        <v>-4774.4687123893109</v>
      </c>
      <c r="D1181" s="25">
        <v>-17045.860024333611</v>
      </c>
      <c r="E1181" s="25">
        <v>197.05659207639974</v>
      </c>
      <c r="F1181" s="25">
        <v>-2297.6447459416263</v>
      </c>
    </row>
    <row r="1182" spans="1:6" x14ac:dyDescent="0.25">
      <c r="A1182" s="60">
        <v>42811</v>
      </c>
      <c r="B1182" s="61">
        <v>-23450.584995650803</v>
      </c>
      <c r="C1182" s="25">
        <v>-5236.1444882705855</v>
      </c>
      <c r="D1182" s="25">
        <v>-16042.860079629283</v>
      </c>
      <c r="E1182" s="25">
        <v>189.76997135179931</v>
      </c>
      <c r="F1182" s="25">
        <v>-2361.3503991027328</v>
      </c>
    </row>
    <row r="1183" spans="1:6" x14ac:dyDescent="0.25">
      <c r="A1183" s="60">
        <v>42814</v>
      </c>
      <c r="B1183" s="61">
        <v>-29979.218958651505</v>
      </c>
      <c r="C1183" s="25">
        <v>-12666.221679063516</v>
      </c>
      <c r="D1183" s="25">
        <v>-15101.416743221394</v>
      </c>
      <c r="E1183" s="25">
        <v>187.94550063799966</v>
      </c>
      <c r="F1183" s="25">
        <v>-2399.5260370045971</v>
      </c>
    </row>
    <row r="1184" spans="1:6" x14ac:dyDescent="0.25">
      <c r="A1184" s="60">
        <v>42815</v>
      </c>
      <c r="B1184" s="61">
        <v>-29979.218958651505</v>
      </c>
      <c r="C1184" s="25">
        <v>-12666.221679063516</v>
      </c>
      <c r="D1184" s="25">
        <v>-15101.416743221394</v>
      </c>
      <c r="E1184" s="25">
        <v>187.94550063799966</v>
      </c>
      <c r="F1184" s="25">
        <v>-2399.5260370045971</v>
      </c>
    </row>
    <row r="1185" spans="1:6" x14ac:dyDescent="0.25">
      <c r="A1185" s="60">
        <v>42816</v>
      </c>
      <c r="B1185" s="61">
        <v>-30224.790083210977</v>
      </c>
      <c r="C1185" s="25">
        <v>-12951.679981683605</v>
      </c>
      <c r="D1185" s="25">
        <v>-14911.685718210274</v>
      </c>
      <c r="E1185" s="25">
        <v>183.7334509653997</v>
      </c>
      <c r="F1185" s="25">
        <v>-2545.1578342825023</v>
      </c>
    </row>
    <row r="1186" spans="1:6" x14ac:dyDescent="0.25">
      <c r="A1186" s="60">
        <v>42817</v>
      </c>
      <c r="B1186" s="61">
        <v>-30196.704516349651</v>
      </c>
      <c r="C1186" s="25">
        <v>-12647.044734246092</v>
      </c>
      <c r="D1186" s="25">
        <v>-15156.555412844553</v>
      </c>
      <c r="E1186" s="25">
        <v>183.37306168859982</v>
      </c>
      <c r="F1186" s="25">
        <v>-2576.4774309476084</v>
      </c>
    </row>
    <row r="1187" spans="1:6" x14ac:dyDescent="0.25">
      <c r="A1187" s="60">
        <v>42818</v>
      </c>
      <c r="B1187" s="61">
        <v>-30437.099220838914</v>
      </c>
      <c r="C1187" s="25">
        <v>-13126.683450850167</v>
      </c>
      <c r="D1187" s="25">
        <v>-14946.674667617432</v>
      </c>
      <c r="E1187" s="25">
        <v>182.83247770479966</v>
      </c>
      <c r="F1187" s="25">
        <v>-2546.5735800761145</v>
      </c>
    </row>
    <row r="1188" spans="1:6" x14ac:dyDescent="0.25">
      <c r="A1188" s="60">
        <v>42821</v>
      </c>
      <c r="B1188" s="61">
        <v>-30422.722365702517</v>
      </c>
      <c r="C1188" s="25">
        <v>-13296.086054765823</v>
      </c>
      <c r="D1188" s="25">
        <v>-14701.803244843662</v>
      </c>
      <c r="E1188" s="25">
        <v>181.84140719359971</v>
      </c>
      <c r="F1188" s="25">
        <v>-2606.6744732866323</v>
      </c>
    </row>
    <row r="1189" spans="1:6" x14ac:dyDescent="0.25">
      <c r="A1189" s="60">
        <v>42822</v>
      </c>
      <c r="B1189" s="61">
        <v>-30505.153091420358</v>
      </c>
      <c r="C1189" s="25">
        <v>-13343.520756821918</v>
      </c>
      <c r="D1189" s="25">
        <v>-14690.597306879345</v>
      </c>
      <c r="E1189" s="25">
        <v>177.34780336419954</v>
      </c>
      <c r="F1189" s="25">
        <v>-2648.3828310832978</v>
      </c>
    </row>
    <row r="1190" spans="1:6" x14ac:dyDescent="0.25">
      <c r="A1190" s="60">
        <v>42823</v>
      </c>
      <c r="B1190" s="61">
        <v>-30238.05837272861</v>
      </c>
      <c r="C1190" s="25">
        <v>-13163.857637752788</v>
      </c>
      <c r="D1190" s="25">
        <v>-14648.344357338421</v>
      </c>
      <c r="E1190" s="25">
        <v>178.71052535139961</v>
      </c>
      <c r="F1190" s="25">
        <v>-2604.566902988804</v>
      </c>
    </row>
    <row r="1191" spans="1:6" x14ac:dyDescent="0.25">
      <c r="A1191" s="60">
        <v>42824</v>
      </c>
      <c r="B1191" s="61">
        <v>-29957.449493768687</v>
      </c>
      <c r="C1191" s="25">
        <v>-12627.720982104078</v>
      </c>
      <c r="D1191" s="25">
        <v>-14939.674534474298</v>
      </c>
      <c r="E1191" s="25">
        <v>183.23791564119983</v>
      </c>
      <c r="F1191" s="25">
        <v>-2573.2918928315103</v>
      </c>
    </row>
    <row r="1192" spans="1:6" x14ac:dyDescent="0.25">
      <c r="A1192" s="60">
        <v>42825</v>
      </c>
      <c r="B1192" s="61">
        <v>-29791.891118109015</v>
      </c>
      <c r="C1192" s="25">
        <v>-12531.037347315965</v>
      </c>
      <c r="D1192" s="25">
        <v>-14946.41148817578</v>
      </c>
      <c r="E1192" s="25">
        <v>184.93488701239971</v>
      </c>
      <c r="F1192" s="25">
        <v>-2499.3771696296731</v>
      </c>
    </row>
    <row r="1193" spans="1:6" x14ac:dyDescent="0.25">
      <c r="A1193" s="60">
        <v>42829</v>
      </c>
      <c r="B1193" s="61">
        <v>-29118.946273156111</v>
      </c>
      <c r="C1193" s="25">
        <v>-10459.212872790242</v>
      </c>
      <c r="D1193" s="25">
        <v>-16261.383783751628</v>
      </c>
      <c r="E1193" s="25">
        <v>188.44972998319986</v>
      </c>
      <c r="F1193" s="25">
        <v>-2586.7993465974419</v>
      </c>
    </row>
    <row r="1194" spans="1:6" x14ac:dyDescent="0.25">
      <c r="A1194" s="60">
        <v>42830</v>
      </c>
      <c r="B1194" s="61">
        <v>-29004.298514713068</v>
      </c>
      <c r="C1194" s="25">
        <v>-10569.728924261208</v>
      </c>
      <c r="D1194" s="25">
        <v>-16011.018179641038</v>
      </c>
      <c r="E1194" s="25">
        <v>188.58491623019995</v>
      </c>
      <c r="F1194" s="25">
        <v>-2612.1363270410234</v>
      </c>
    </row>
    <row r="1195" spans="1:6" x14ac:dyDescent="0.25">
      <c r="A1195" s="60">
        <v>42831</v>
      </c>
      <c r="B1195" s="61">
        <v>-28789.89383408683</v>
      </c>
      <c r="C1195" s="25">
        <v>-10384.381068491775</v>
      </c>
      <c r="D1195" s="25">
        <v>-15993.984867481051</v>
      </c>
      <c r="E1195" s="25">
        <v>187.61608131139974</v>
      </c>
      <c r="F1195" s="25">
        <v>-2599.1439794254061</v>
      </c>
    </row>
    <row r="1196" spans="1:6" x14ac:dyDescent="0.25">
      <c r="A1196" s="60">
        <v>42832</v>
      </c>
      <c r="B1196" s="61">
        <v>-28358.975167671004</v>
      </c>
      <c r="C1196" s="25">
        <v>-10194.861269091356</v>
      </c>
      <c r="D1196" s="25">
        <v>-15797.874823742461</v>
      </c>
      <c r="E1196" s="25">
        <v>188.29201268359998</v>
      </c>
      <c r="F1196" s="25">
        <v>-2554.5310875207888</v>
      </c>
    </row>
    <row r="1197" spans="1:6" x14ac:dyDescent="0.25">
      <c r="A1197" s="60">
        <v>42835</v>
      </c>
      <c r="B1197" s="61">
        <v>-27959.855348017492</v>
      </c>
      <c r="C1197" s="25">
        <v>-10301.794808393459</v>
      </c>
      <c r="D1197" s="25">
        <v>-15240.075610956297</v>
      </c>
      <c r="E1197" s="25">
        <v>189.92551334540008</v>
      </c>
      <c r="F1197" s="25">
        <v>-2607.9104420131348</v>
      </c>
    </row>
    <row r="1198" spans="1:6" x14ac:dyDescent="0.25">
      <c r="A1198" s="60">
        <v>42836</v>
      </c>
      <c r="B1198" s="61">
        <v>-27827.424572954766</v>
      </c>
      <c r="C1198" s="25">
        <v>-10148.051325282568</v>
      </c>
      <c r="D1198" s="25">
        <v>-15256.367969387176</v>
      </c>
      <c r="E1198" s="25">
        <v>193.28263901659966</v>
      </c>
      <c r="F1198" s="25">
        <v>-2616.2879173016217</v>
      </c>
    </row>
    <row r="1199" spans="1:6" x14ac:dyDescent="0.25">
      <c r="A1199" s="60">
        <v>42837</v>
      </c>
      <c r="B1199" s="61">
        <v>-28098.139515413295</v>
      </c>
      <c r="C1199" s="25">
        <v>-10332.691273895696</v>
      </c>
      <c r="D1199" s="25">
        <v>-15168.993090061853</v>
      </c>
      <c r="E1199" s="25">
        <v>190.90561382479996</v>
      </c>
      <c r="F1199" s="25">
        <v>-2787.3607652805472</v>
      </c>
    </row>
    <row r="1200" spans="1:6" x14ac:dyDescent="0.25">
      <c r="A1200" s="60">
        <v>42838</v>
      </c>
      <c r="B1200" s="61">
        <v>-28125.763309557817</v>
      </c>
      <c r="C1200" s="25">
        <v>-10104.311530289413</v>
      </c>
      <c r="D1200" s="25">
        <v>-15239.546773871329</v>
      </c>
      <c r="E1200" s="25">
        <v>189.38476828879993</v>
      </c>
      <c r="F1200" s="25">
        <v>-2971.2897736858736</v>
      </c>
    </row>
    <row r="1201" spans="1:6" x14ac:dyDescent="0.25">
      <c r="A1201" s="60">
        <v>42842</v>
      </c>
      <c r="B1201" s="61">
        <v>-28154.751050757481</v>
      </c>
      <c r="C1201" s="25">
        <v>-10722.733302618262</v>
      </c>
      <c r="D1201" s="25">
        <v>-14651.263634806439</v>
      </c>
      <c r="E1201" s="25">
        <v>186.43320149579995</v>
      </c>
      <c r="F1201" s="25">
        <v>-2967.1873148285772</v>
      </c>
    </row>
    <row r="1202" spans="1:6" x14ac:dyDescent="0.25">
      <c r="A1202" s="60">
        <v>42843</v>
      </c>
      <c r="B1202" s="61">
        <v>-28289.661604655568</v>
      </c>
      <c r="C1202" s="25">
        <v>-11427.333095952581</v>
      </c>
      <c r="D1202" s="25">
        <v>-14126.698195524519</v>
      </c>
      <c r="E1202" s="25">
        <v>185.71220808699991</v>
      </c>
      <c r="F1202" s="25">
        <v>-2921.3425212654638</v>
      </c>
    </row>
    <row r="1203" spans="1:6" x14ac:dyDescent="0.25">
      <c r="A1203" s="60">
        <v>42844</v>
      </c>
      <c r="B1203" s="61">
        <v>-28533.058609521075</v>
      </c>
      <c r="C1203" s="25">
        <v>-11830.003417785088</v>
      </c>
      <c r="D1203" s="25">
        <v>-13882.0644912138</v>
      </c>
      <c r="E1203" s="25">
        <v>183.74074170480003</v>
      </c>
      <c r="F1203" s="25">
        <v>-3004.7314422269892</v>
      </c>
    </row>
    <row r="1204" spans="1:6" x14ac:dyDescent="0.25">
      <c r="A1204" s="60">
        <v>42845</v>
      </c>
      <c r="B1204" s="61">
        <v>-28497.459215724386</v>
      </c>
      <c r="C1204" s="25">
        <v>-12197.935012300197</v>
      </c>
      <c r="D1204" s="25">
        <v>-13604.627243183479</v>
      </c>
      <c r="E1204" s="25">
        <v>179.3809845702001</v>
      </c>
      <c r="F1204" s="25">
        <v>-2874.2779448109154</v>
      </c>
    </row>
    <row r="1205" spans="1:6" x14ac:dyDescent="0.25">
      <c r="A1205" s="60">
        <v>42846</v>
      </c>
      <c r="B1205" s="61">
        <v>-28594.076466099308</v>
      </c>
      <c r="C1205" s="25">
        <v>-12572.81517948631</v>
      </c>
      <c r="D1205" s="25">
        <v>-13322.499943242754</v>
      </c>
      <c r="E1205" s="25">
        <v>178.75011537180012</v>
      </c>
      <c r="F1205" s="25">
        <v>-2877.5114587420412</v>
      </c>
    </row>
    <row r="1206" spans="1:6" x14ac:dyDescent="0.25">
      <c r="A1206" s="60">
        <v>42849</v>
      </c>
      <c r="B1206" s="61">
        <v>-28709.86941201986</v>
      </c>
      <c r="C1206" s="25">
        <v>-12896.644994905651</v>
      </c>
      <c r="D1206" s="25">
        <v>-13101.231356882188</v>
      </c>
      <c r="E1206" s="25">
        <v>181.36371651299987</v>
      </c>
      <c r="F1206" s="25">
        <v>-2893.3567767450195</v>
      </c>
    </row>
    <row r="1207" spans="1:6" x14ac:dyDescent="0.25">
      <c r="A1207" s="60">
        <v>42850</v>
      </c>
      <c r="B1207" s="61">
        <v>-28883.413254021132</v>
      </c>
      <c r="C1207" s="25">
        <v>-13359.375944178564</v>
      </c>
      <c r="D1207" s="25">
        <v>-12874.202003460265</v>
      </c>
      <c r="E1207" s="25">
        <v>175.4605828583999</v>
      </c>
      <c r="F1207" s="25">
        <v>-2825.295889240705</v>
      </c>
    </row>
    <row r="1208" spans="1:6" x14ac:dyDescent="0.25">
      <c r="A1208" s="60">
        <v>42851</v>
      </c>
      <c r="B1208" s="61">
        <v>-28824.792612067249</v>
      </c>
      <c r="C1208" s="25">
        <v>-13554.531080193277</v>
      </c>
      <c r="D1208" s="25">
        <v>-12727.825721619143</v>
      </c>
      <c r="E1208" s="25">
        <v>174.78465155479989</v>
      </c>
      <c r="F1208" s="25">
        <v>-2717.2204618096312</v>
      </c>
    </row>
    <row r="1209" spans="1:6" x14ac:dyDescent="0.25">
      <c r="A1209" s="60">
        <v>42852</v>
      </c>
      <c r="B1209" s="61">
        <v>-28661.484254184088</v>
      </c>
      <c r="C1209" s="25">
        <v>-13299.502373670903</v>
      </c>
      <c r="D1209" s="25">
        <v>-12759.300538564823</v>
      </c>
      <c r="E1209" s="25">
        <v>175.34792766399983</v>
      </c>
      <c r="F1209" s="25">
        <v>-2778.0292696123579</v>
      </c>
    </row>
    <row r="1210" spans="1:6" x14ac:dyDescent="0.25">
      <c r="A1210" s="60">
        <v>42853</v>
      </c>
      <c r="B1210" s="61">
        <v>-28457.477798470307</v>
      </c>
      <c r="C1210" s="25">
        <v>-14018.335236645717</v>
      </c>
      <c r="D1210" s="25">
        <v>-12017.870172406105</v>
      </c>
      <c r="E1210" s="25">
        <v>174.33470250839969</v>
      </c>
      <c r="F1210" s="25">
        <v>-2595.6070919268877</v>
      </c>
    </row>
    <row r="1211" spans="1:6" x14ac:dyDescent="0.25">
      <c r="A1211" s="60">
        <v>42857</v>
      </c>
      <c r="B1211" s="61">
        <v>-28323.911077700064</v>
      </c>
      <c r="C1211" s="25">
        <v>-13426.395983456207</v>
      </c>
      <c r="D1211" s="25">
        <v>-12406.032981385348</v>
      </c>
      <c r="E1211" s="25">
        <v>200.67354765639993</v>
      </c>
      <c r="F1211" s="25">
        <v>-2692.1556605149099</v>
      </c>
    </row>
    <row r="1212" spans="1:6" x14ac:dyDescent="0.25">
      <c r="A1212" s="60">
        <v>42858</v>
      </c>
      <c r="B1212" s="61">
        <v>-27762.992650952569</v>
      </c>
      <c r="C1212" s="25">
        <v>-13473.931752172461</v>
      </c>
      <c r="D1212" s="25">
        <v>-11900.54267043749</v>
      </c>
      <c r="E1212" s="25">
        <v>202.4992584524</v>
      </c>
      <c r="F1212" s="25">
        <v>-2591.01748679502</v>
      </c>
    </row>
    <row r="1213" spans="1:6" x14ac:dyDescent="0.25">
      <c r="A1213" s="60">
        <v>42859</v>
      </c>
      <c r="B1213" s="61">
        <v>-27407.871640600279</v>
      </c>
      <c r="C1213" s="25">
        <v>-14105.420525482315</v>
      </c>
      <c r="D1213" s="25">
        <v>-11128.585585005634</v>
      </c>
      <c r="E1213" s="25">
        <v>202.64576610040012</v>
      </c>
      <c r="F1213" s="25">
        <v>-2376.5112962127287</v>
      </c>
    </row>
    <row r="1214" spans="1:6" x14ac:dyDescent="0.25">
      <c r="A1214" s="60">
        <v>42860</v>
      </c>
      <c r="B1214" s="61">
        <v>-27118.179947053864</v>
      </c>
      <c r="C1214" s="25">
        <v>-14056.12992619971</v>
      </c>
      <c r="D1214" s="25">
        <v>-10955.979411692631</v>
      </c>
      <c r="E1214" s="25">
        <v>203.04020985780016</v>
      </c>
      <c r="F1214" s="25">
        <v>-2309.1108190193281</v>
      </c>
    </row>
    <row r="1215" spans="1:6" x14ac:dyDescent="0.25">
      <c r="A1215" s="60">
        <v>42863</v>
      </c>
      <c r="B1215" s="61">
        <v>-27021.858255116051</v>
      </c>
      <c r="C1215" s="25">
        <v>-14314.514938751672</v>
      </c>
      <c r="D1215" s="25">
        <v>-10571.19740049221</v>
      </c>
      <c r="E1215" s="25">
        <v>202.47404877560007</v>
      </c>
      <c r="F1215" s="25">
        <v>-2338.6199646477667</v>
      </c>
    </row>
    <row r="1216" spans="1:6" x14ac:dyDescent="0.25">
      <c r="A1216" s="60">
        <v>42864</v>
      </c>
      <c r="B1216" s="61">
        <v>-27039.406173415751</v>
      </c>
      <c r="C1216" s="25">
        <v>-14259.61059214108</v>
      </c>
      <c r="D1216" s="25">
        <v>-10693.27861569655</v>
      </c>
      <c r="E1216" s="25">
        <v>202.80057132999991</v>
      </c>
      <c r="F1216" s="25">
        <v>-2289.3175369081259</v>
      </c>
    </row>
    <row r="1217" spans="1:6" x14ac:dyDescent="0.25">
      <c r="A1217" s="60">
        <v>42865</v>
      </c>
      <c r="B1217" s="61">
        <v>-26922.002560027602</v>
      </c>
      <c r="C1217" s="25">
        <v>-14259.721286847916</v>
      </c>
      <c r="D1217" s="25">
        <v>-10685.767772920701</v>
      </c>
      <c r="E1217" s="25">
        <v>206.91025134920005</v>
      </c>
      <c r="F1217" s="25">
        <v>-2183.4237516081857</v>
      </c>
    </row>
    <row r="1218" spans="1:6" x14ac:dyDescent="0.25">
      <c r="A1218" s="60">
        <v>42866</v>
      </c>
      <c r="B1218" s="61">
        <v>-26719.745218189604</v>
      </c>
      <c r="C1218" s="25">
        <v>-14214.525364646424</v>
      </c>
      <c r="D1218" s="25">
        <v>-10565.87609632151</v>
      </c>
      <c r="E1218" s="25">
        <v>207.73218732560008</v>
      </c>
      <c r="F1218" s="25">
        <v>-2147.0759445472736</v>
      </c>
    </row>
    <row r="1219" spans="1:6" x14ac:dyDescent="0.25">
      <c r="A1219" s="60">
        <v>42867</v>
      </c>
      <c r="B1219" s="61">
        <v>-26804.930294724822</v>
      </c>
      <c r="C1219" s="25">
        <v>-14352.551403851547</v>
      </c>
      <c r="D1219" s="25">
        <v>-10381.294548633914</v>
      </c>
      <c r="E1219" s="25">
        <v>208.37397297920006</v>
      </c>
      <c r="F1219" s="25">
        <v>-2279.4583152185623</v>
      </c>
    </row>
    <row r="1220" spans="1:6" x14ac:dyDescent="0.25">
      <c r="A1220" s="60">
        <v>42870</v>
      </c>
      <c r="B1220" s="61">
        <v>-26954.336090060042</v>
      </c>
      <c r="C1220" s="25">
        <v>-14552.636369756272</v>
      </c>
      <c r="D1220" s="25">
        <v>-10242.370311712139</v>
      </c>
      <c r="E1220" s="25">
        <v>208.30641659100002</v>
      </c>
      <c r="F1220" s="25">
        <v>-2367.6358251826296</v>
      </c>
    </row>
    <row r="1221" spans="1:6" x14ac:dyDescent="0.25">
      <c r="A1221" s="60">
        <v>42871</v>
      </c>
      <c r="B1221" s="61">
        <v>-27339.660713112695</v>
      </c>
      <c r="C1221" s="25">
        <v>-14886.896553246585</v>
      </c>
      <c r="D1221" s="25">
        <v>-10257.86014541535</v>
      </c>
      <c r="E1221" s="25">
        <v>202.84560887640009</v>
      </c>
      <c r="F1221" s="25">
        <v>-2397.7496233271595</v>
      </c>
    </row>
    <row r="1222" spans="1:6" x14ac:dyDescent="0.25">
      <c r="A1222" s="60">
        <v>42872</v>
      </c>
      <c r="B1222" s="61">
        <v>-28082.710166172783</v>
      </c>
      <c r="C1222" s="25">
        <v>-15685.934233863883</v>
      </c>
      <c r="D1222" s="25">
        <v>-10052.456614090957</v>
      </c>
      <c r="E1222" s="25">
        <v>199.58038367540007</v>
      </c>
      <c r="F1222" s="25">
        <v>-2543.8997018933478</v>
      </c>
    </row>
    <row r="1223" spans="1:6" x14ac:dyDescent="0.25">
      <c r="A1223" s="60">
        <v>42873</v>
      </c>
      <c r="B1223" s="61">
        <v>-28360.005509926705</v>
      </c>
      <c r="C1223" s="25">
        <v>-16079.6653128088</v>
      </c>
      <c r="D1223" s="25">
        <v>-9683.1116366161641</v>
      </c>
      <c r="E1223" s="25">
        <v>194.9752901656002</v>
      </c>
      <c r="F1223" s="25">
        <v>-2792.2038506673371</v>
      </c>
    </row>
    <row r="1224" spans="1:6" x14ac:dyDescent="0.25">
      <c r="A1224" s="60">
        <v>42874</v>
      </c>
      <c r="B1224" s="61">
        <v>-28508.724358474614</v>
      </c>
      <c r="C1224" s="25">
        <v>-15903.074185712716</v>
      </c>
      <c r="D1224" s="25">
        <v>-10154.438312445976</v>
      </c>
      <c r="E1224" s="25">
        <v>191.0795386975999</v>
      </c>
      <c r="F1224" s="25">
        <v>-2642.2913990135257</v>
      </c>
    </row>
    <row r="1225" spans="1:6" x14ac:dyDescent="0.25">
      <c r="A1225" s="60">
        <v>42877</v>
      </c>
      <c r="B1225" s="61">
        <v>-28653.766576740545</v>
      </c>
      <c r="C1225" s="25">
        <v>-16253.530151996658</v>
      </c>
      <c r="D1225" s="25">
        <v>-9787.5593729119992</v>
      </c>
      <c r="E1225" s="25">
        <v>191.31598609060006</v>
      </c>
      <c r="F1225" s="25">
        <v>-2803.9930379224934</v>
      </c>
    </row>
    <row r="1226" spans="1:6" x14ac:dyDescent="0.25">
      <c r="A1226" s="60">
        <v>42878</v>
      </c>
      <c r="B1226" s="61">
        <v>-28250.498675957755</v>
      </c>
      <c r="C1226" s="25">
        <v>-15953.332984939158</v>
      </c>
      <c r="D1226" s="25">
        <v>-9646.6436436528074</v>
      </c>
      <c r="E1226" s="25">
        <v>188.36602398880018</v>
      </c>
      <c r="F1226" s="25">
        <v>-2838.8880713545923</v>
      </c>
    </row>
    <row r="1227" spans="1:6" x14ac:dyDescent="0.25">
      <c r="A1227" s="60">
        <v>42879</v>
      </c>
      <c r="B1227" s="61">
        <v>-28097.7034977658</v>
      </c>
      <c r="C1227" s="25">
        <v>-15907.237115025253</v>
      </c>
      <c r="D1227" s="25">
        <v>-9653.3316474866169</v>
      </c>
      <c r="E1227" s="25">
        <v>188.16335482420004</v>
      </c>
      <c r="F1227" s="25">
        <v>-2725.2980900781313</v>
      </c>
    </row>
    <row r="1228" spans="1:6" x14ac:dyDescent="0.25">
      <c r="A1228" s="60">
        <v>42880</v>
      </c>
      <c r="B1228" s="61">
        <v>-28042.610128723478</v>
      </c>
      <c r="C1228" s="25">
        <v>-15684.039564845179</v>
      </c>
      <c r="D1228" s="25">
        <v>-9741.1118438750236</v>
      </c>
      <c r="E1228" s="25">
        <v>190.85435075980013</v>
      </c>
      <c r="F1228" s="25">
        <v>-2808.3130707630698</v>
      </c>
    </row>
    <row r="1229" spans="1:6" x14ac:dyDescent="0.25">
      <c r="A1229" s="60">
        <v>42881</v>
      </c>
      <c r="B1229" s="61">
        <v>-27957.436254508928</v>
      </c>
      <c r="C1229" s="25">
        <v>-14966.41409929108</v>
      </c>
      <c r="D1229" s="25">
        <v>-10324.700274891835</v>
      </c>
      <c r="E1229" s="25">
        <v>189.18795996519998</v>
      </c>
      <c r="F1229" s="25">
        <v>-2855.509840291209</v>
      </c>
    </row>
    <row r="1230" spans="1:6" x14ac:dyDescent="0.25">
      <c r="A1230" s="60">
        <v>42884</v>
      </c>
      <c r="B1230" s="61">
        <v>-28052.824823244515</v>
      </c>
      <c r="C1230" s="25">
        <v>-15289.039175639829</v>
      </c>
      <c r="D1230" s="25">
        <v>-10015.796669830061</v>
      </c>
      <c r="E1230" s="25">
        <v>188.01698266120002</v>
      </c>
      <c r="F1230" s="25">
        <v>-2936.0059604358262</v>
      </c>
    </row>
    <row r="1231" spans="1:6" x14ac:dyDescent="0.25">
      <c r="A1231" s="60">
        <v>42885</v>
      </c>
      <c r="B1231" s="61">
        <v>-30699.592076615201</v>
      </c>
      <c r="C1231" s="25">
        <v>-15037.494275521325</v>
      </c>
      <c r="D1231" s="25">
        <v>-13594.666940065468</v>
      </c>
      <c r="E1231" s="25">
        <v>188.01698266120002</v>
      </c>
      <c r="F1231" s="25">
        <v>-2255.4478436896052</v>
      </c>
    </row>
    <row r="1232" spans="1:6" x14ac:dyDescent="0.25">
      <c r="A1232" s="60">
        <v>42886</v>
      </c>
      <c r="B1232" s="61">
        <v>-30662.131228143819</v>
      </c>
      <c r="C1232" s="25">
        <v>-14471.898039667671</v>
      </c>
      <c r="D1232" s="25">
        <v>-14150.182120379081</v>
      </c>
      <c r="E1232" s="25">
        <v>190.80164407639995</v>
      </c>
      <c r="F1232" s="25">
        <v>-2230.8527121734705</v>
      </c>
    </row>
    <row r="1233" spans="1:6" x14ac:dyDescent="0.25">
      <c r="A1233" s="60">
        <v>42887</v>
      </c>
      <c r="B1233" s="61">
        <v>-30478.80864334881</v>
      </c>
      <c r="C1233" s="25">
        <v>-13543.508933117415</v>
      </c>
      <c r="D1233" s="25">
        <v>-14788.388495155887</v>
      </c>
      <c r="E1233" s="25">
        <v>186.60006482180006</v>
      </c>
      <c r="F1233" s="25">
        <v>-2333.5112798973028</v>
      </c>
    </row>
    <row r="1234" spans="1:6" x14ac:dyDescent="0.25">
      <c r="A1234" s="60">
        <v>42888</v>
      </c>
      <c r="B1234" s="61">
        <v>-30722.711304083594</v>
      </c>
      <c r="C1234" s="25">
        <v>-13505.045013993769</v>
      </c>
      <c r="D1234" s="25">
        <v>-14280.499277326691</v>
      </c>
      <c r="E1234" s="25">
        <v>186.08190748140009</v>
      </c>
      <c r="F1234" s="25">
        <v>-3123.2489202445349</v>
      </c>
    </row>
    <row r="1235" spans="1:6" x14ac:dyDescent="0.25">
      <c r="A1235" s="60">
        <v>42891</v>
      </c>
      <c r="B1235" s="61">
        <v>-30482.835189739333</v>
      </c>
      <c r="C1235" s="25">
        <v>-13241.163502948582</v>
      </c>
      <c r="D1235" s="25">
        <v>-14140.035526610924</v>
      </c>
      <c r="E1235" s="25">
        <v>187.73775781740005</v>
      </c>
      <c r="F1235" s="25">
        <v>-3289.3739179972322</v>
      </c>
    </row>
    <row r="1236" spans="1:6" x14ac:dyDescent="0.25">
      <c r="A1236" s="60">
        <v>42893</v>
      </c>
      <c r="B1236" s="61">
        <v>-30390.550673676942</v>
      </c>
      <c r="C1236" s="25">
        <v>-12752.569604238464</v>
      </c>
      <c r="D1236" s="25">
        <v>-14344.518251066935</v>
      </c>
      <c r="E1236" s="25">
        <v>182.93917128480007</v>
      </c>
      <c r="F1236" s="25">
        <v>-3476.4019896563382</v>
      </c>
    </row>
    <row r="1237" spans="1:6" x14ac:dyDescent="0.25">
      <c r="A1237" s="60">
        <v>42894</v>
      </c>
      <c r="B1237" s="61">
        <v>-30174.193388254884</v>
      </c>
      <c r="C1237" s="25">
        <v>-12526.258217301418</v>
      </c>
      <c r="D1237" s="25">
        <v>-14441.325587951143</v>
      </c>
      <c r="E1237" s="25">
        <v>185.13570733839992</v>
      </c>
      <c r="F1237" s="25">
        <v>-3391.7452903407202</v>
      </c>
    </row>
    <row r="1238" spans="1:6" x14ac:dyDescent="0.25">
      <c r="A1238" s="60">
        <v>42895</v>
      </c>
      <c r="B1238" s="61">
        <v>-29945.006122060207</v>
      </c>
      <c r="C1238" s="25">
        <v>-12404.993270641551</v>
      </c>
      <c r="D1238" s="25">
        <v>-14467.954361438353</v>
      </c>
      <c r="E1238" s="25">
        <v>184.32467862479984</v>
      </c>
      <c r="F1238" s="25">
        <v>-3256.383168605103</v>
      </c>
    </row>
    <row r="1239" spans="1:6" x14ac:dyDescent="0.25">
      <c r="A1239" s="60">
        <v>42898</v>
      </c>
      <c r="B1239" s="61">
        <v>-29998.559155567338</v>
      </c>
      <c r="C1239" s="25">
        <v>-12902.543713265348</v>
      </c>
      <c r="D1239" s="25">
        <v>-14102.175758503103</v>
      </c>
      <c r="E1239" s="25">
        <v>189.0669438028001</v>
      </c>
      <c r="F1239" s="25">
        <v>-3182.9066276016933</v>
      </c>
    </row>
    <row r="1240" spans="1:6" x14ac:dyDescent="0.25">
      <c r="A1240" s="60">
        <v>42899</v>
      </c>
      <c r="B1240" s="61">
        <v>-29764.161764116601</v>
      </c>
      <c r="C1240" s="25">
        <v>-12849.866228013076</v>
      </c>
      <c r="D1240" s="25">
        <v>-13932.663284877975</v>
      </c>
      <c r="E1240" s="25">
        <v>187.76028640040022</v>
      </c>
      <c r="F1240" s="25">
        <v>-3169.3925376259472</v>
      </c>
    </row>
    <row r="1241" spans="1:6" x14ac:dyDescent="0.25">
      <c r="A1241" s="60">
        <v>42900</v>
      </c>
      <c r="B1241" s="61">
        <v>-29782.21490057269</v>
      </c>
      <c r="C1241" s="25">
        <v>-11763.126784012215</v>
      </c>
      <c r="D1241" s="25">
        <v>-15004.435240465045</v>
      </c>
      <c r="E1241" s="25">
        <v>187.85040073239998</v>
      </c>
      <c r="F1241" s="25">
        <v>-3202.5032768278311</v>
      </c>
    </row>
    <row r="1242" spans="1:6" x14ac:dyDescent="0.25">
      <c r="A1242" s="60">
        <v>42902</v>
      </c>
      <c r="B1242" s="61">
        <v>-29903.283379685447</v>
      </c>
      <c r="C1242" s="25">
        <v>-12125.055905666462</v>
      </c>
      <c r="D1242" s="25">
        <v>-14797.940642899788</v>
      </c>
      <c r="E1242" s="25">
        <v>188.16580075720003</v>
      </c>
      <c r="F1242" s="25">
        <v>-3168.4526318763988</v>
      </c>
    </row>
    <row r="1243" spans="1:6" x14ac:dyDescent="0.25">
      <c r="A1243" s="60">
        <v>42906</v>
      </c>
      <c r="B1243" s="61">
        <v>-29512.73129821544</v>
      </c>
      <c r="C1243" s="25">
        <v>-12615.573221208522</v>
      </c>
      <c r="D1243" s="25">
        <v>-14111.46664638887</v>
      </c>
      <c r="E1243" s="25">
        <v>188.66142937739983</v>
      </c>
      <c r="F1243" s="25">
        <v>-2974.3528599954457</v>
      </c>
    </row>
    <row r="1244" spans="1:6" x14ac:dyDescent="0.25">
      <c r="A1244" s="60">
        <v>42908</v>
      </c>
      <c r="B1244" s="61">
        <v>-29530.884121762392</v>
      </c>
      <c r="C1244" s="25">
        <v>-13112.756726278596</v>
      </c>
      <c r="D1244" s="25">
        <v>-13687.055595310218</v>
      </c>
      <c r="E1244" s="25">
        <v>193.24599454300005</v>
      </c>
      <c r="F1244" s="25">
        <v>-2924.3177947165736</v>
      </c>
    </row>
    <row r="1245" spans="1:6" x14ac:dyDescent="0.25">
      <c r="A1245" s="60">
        <v>42909</v>
      </c>
      <c r="B1245" s="61">
        <v>-29594.075822231556</v>
      </c>
      <c r="C1245" s="25">
        <v>-13322.78099496653</v>
      </c>
      <c r="D1245" s="25">
        <v>-13454.749553606687</v>
      </c>
      <c r="E1245" s="25">
        <v>192.5926658418</v>
      </c>
      <c r="F1245" s="25">
        <v>-3009.1379395001372</v>
      </c>
    </row>
    <row r="1246" spans="1:6" x14ac:dyDescent="0.25">
      <c r="A1246" s="60">
        <v>42912</v>
      </c>
      <c r="B1246" s="61">
        <v>-29902.043033418682</v>
      </c>
      <c r="C1246" s="25">
        <v>-13530.577377187949</v>
      </c>
      <c r="D1246" s="25">
        <v>-13455.8342273055</v>
      </c>
      <c r="E1246" s="25">
        <v>191.99565856380013</v>
      </c>
      <c r="F1246" s="25">
        <v>-3107.6270874890292</v>
      </c>
    </row>
    <row r="1247" spans="1:6" x14ac:dyDescent="0.25">
      <c r="A1247" s="60">
        <v>42913</v>
      </c>
      <c r="B1247" s="61">
        <v>-29754.301856427337</v>
      </c>
      <c r="C1247" s="25">
        <v>-13787.039954633494</v>
      </c>
      <c r="D1247" s="25">
        <v>-13217.535111911569</v>
      </c>
      <c r="E1247" s="25">
        <v>192.24347290819992</v>
      </c>
      <c r="F1247" s="25">
        <v>-2941.9702627904726</v>
      </c>
    </row>
    <row r="1248" spans="1:6" x14ac:dyDescent="0.25">
      <c r="A1248" s="60">
        <v>42914</v>
      </c>
      <c r="B1248" s="61">
        <v>-30161.429823762024</v>
      </c>
      <c r="C1248" s="25">
        <v>-13207.597908977221</v>
      </c>
      <c r="D1248" s="25">
        <v>-14023.002562598042</v>
      </c>
      <c r="E1248" s="25">
        <v>187.72649349159997</v>
      </c>
      <c r="F1248" s="25">
        <v>-3118.5558456783569</v>
      </c>
    </row>
    <row r="1249" spans="1:6" x14ac:dyDescent="0.25">
      <c r="A1249" s="60">
        <v>42915</v>
      </c>
      <c r="B1249" s="61">
        <v>-30184.290163753532</v>
      </c>
      <c r="C1249" s="25">
        <v>-13209.39218543238</v>
      </c>
      <c r="D1249" s="25">
        <v>-13966.656299464916</v>
      </c>
      <c r="E1249" s="25">
        <v>182.93917128480007</v>
      </c>
      <c r="F1249" s="25">
        <v>-3191.1808501410401</v>
      </c>
    </row>
    <row r="1250" spans="1:6" x14ac:dyDescent="0.25">
      <c r="A1250" s="60">
        <v>42916</v>
      </c>
      <c r="B1250" s="61">
        <v>-30269.504639991239</v>
      </c>
      <c r="C1250" s="25">
        <v>-12802.391873709739</v>
      </c>
      <c r="D1250" s="25">
        <v>-14390.181285057986</v>
      </c>
      <c r="E1250" s="25">
        <v>178.73082594359994</v>
      </c>
      <c r="F1250" s="25">
        <v>-3255.662307167112</v>
      </c>
    </row>
    <row r="1251" spans="1:6" x14ac:dyDescent="0.25">
      <c r="A1251" s="60">
        <v>42919</v>
      </c>
      <c r="B1251" s="61">
        <v>-29998.386780086421</v>
      </c>
      <c r="C1251" s="25">
        <v>-10885.890267845878</v>
      </c>
      <c r="D1251" s="25">
        <v>-16056.196822930995</v>
      </c>
      <c r="E1251" s="25">
        <v>177.87431954599992</v>
      </c>
      <c r="F1251" s="25">
        <v>-3234.1740088555466</v>
      </c>
    </row>
    <row r="1252" spans="1:6" x14ac:dyDescent="0.25">
      <c r="A1252" s="60">
        <v>42920</v>
      </c>
      <c r="B1252" s="61">
        <v>-29489.904788794</v>
      </c>
      <c r="C1252" s="25">
        <v>-10619.549538803796</v>
      </c>
      <c r="D1252" s="25">
        <v>-16055.009822387337</v>
      </c>
      <c r="E1252" s="25">
        <v>180.81574273139995</v>
      </c>
      <c r="F1252" s="25">
        <v>-2996.1611703342637</v>
      </c>
    </row>
    <row r="1253" spans="1:6" x14ac:dyDescent="0.25">
      <c r="A1253" s="60">
        <v>42921</v>
      </c>
      <c r="B1253" s="61">
        <v>-29269.095141438538</v>
      </c>
      <c r="C1253" s="25">
        <v>-10539.916943577004</v>
      </c>
      <c r="D1253" s="25">
        <v>-15918.039710845673</v>
      </c>
      <c r="E1253" s="25">
        <v>180.81574273139995</v>
      </c>
      <c r="F1253" s="25">
        <v>-2991.9542297472622</v>
      </c>
    </row>
    <row r="1254" spans="1:6" x14ac:dyDescent="0.25">
      <c r="A1254" s="60">
        <v>42922</v>
      </c>
      <c r="B1254" s="61">
        <v>-29031.670227808077</v>
      </c>
      <c r="C1254" s="25">
        <v>-10166.644953786004</v>
      </c>
      <c r="D1254" s="25">
        <v>-16033.23282184221</v>
      </c>
      <c r="E1254" s="25">
        <v>184.47843448020012</v>
      </c>
      <c r="F1254" s="25">
        <v>-3016.2708866600601</v>
      </c>
    </row>
    <row r="1255" spans="1:6" x14ac:dyDescent="0.25">
      <c r="A1255" s="60">
        <v>42923</v>
      </c>
      <c r="B1255" s="61">
        <v>-29077.385367037827</v>
      </c>
      <c r="C1255" s="25">
        <v>-10127.815526389817</v>
      </c>
      <c r="D1255" s="25">
        <v>-16076.566187696151</v>
      </c>
      <c r="E1255" s="25">
        <v>181.61589999140006</v>
      </c>
      <c r="F1255" s="25">
        <v>-3054.6195529432584</v>
      </c>
    </row>
    <row r="1256" spans="1:6" x14ac:dyDescent="0.25">
      <c r="A1256" s="60">
        <v>42926</v>
      </c>
      <c r="B1256" s="61">
        <v>-29421.679870204636</v>
      </c>
      <c r="C1256" s="25">
        <v>-10828.178233813023</v>
      </c>
      <c r="D1256" s="25">
        <v>-15835.290622329156</v>
      </c>
      <c r="E1256" s="25">
        <v>180.75939366240004</v>
      </c>
      <c r="F1256" s="25">
        <v>-2938.9704077248525</v>
      </c>
    </row>
    <row r="1257" spans="1:6" x14ac:dyDescent="0.25">
      <c r="A1257" s="60">
        <v>42927</v>
      </c>
      <c r="B1257" s="61">
        <v>-29465.793646039539</v>
      </c>
      <c r="C1257" s="25">
        <v>-10299.948020204063</v>
      </c>
      <c r="D1257" s="25">
        <v>-16410.468361444833</v>
      </c>
      <c r="E1257" s="25">
        <v>182.46113657520004</v>
      </c>
      <c r="F1257" s="25">
        <v>-2937.8384009658444</v>
      </c>
    </row>
    <row r="1258" spans="1:6" x14ac:dyDescent="0.25">
      <c r="A1258" s="60">
        <v>42928</v>
      </c>
      <c r="B1258" s="61">
        <v>-29502.760934067413</v>
      </c>
      <c r="C1258" s="25">
        <v>-10354.718581339715</v>
      </c>
      <c r="D1258" s="25">
        <v>-16299.983826659902</v>
      </c>
      <c r="E1258" s="25">
        <v>182.05542300399998</v>
      </c>
      <c r="F1258" s="25">
        <v>-3030.1139490717956</v>
      </c>
    </row>
    <row r="1259" spans="1:6" x14ac:dyDescent="0.25">
      <c r="A1259" s="60">
        <v>42929</v>
      </c>
      <c r="B1259" s="61">
        <v>-29539.692061131467</v>
      </c>
      <c r="C1259" s="25">
        <v>-10938.204201680741</v>
      </c>
      <c r="D1259" s="25">
        <v>-15700.376102012777</v>
      </c>
      <c r="E1259" s="25">
        <v>178.7984448264001</v>
      </c>
      <c r="F1259" s="25">
        <v>-3079.910202264346</v>
      </c>
    </row>
    <row r="1260" spans="1:6" x14ac:dyDescent="0.25">
      <c r="A1260" s="60">
        <v>42930</v>
      </c>
      <c r="B1260" s="61">
        <v>-29582.518475804951</v>
      </c>
      <c r="C1260" s="25">
        <v>-11023.374662076601</v>
      </c>
      <c r="D1260" s="25">
        <v>-15666.861164092052</v>
      </c>
      <c r="E1260" s="25">
        <v>180.20717244320008</v>
      </c>
      <c r="F1260" s="25">
        <v>-3072.489822079498</v>
      </c>
    </row>
    <row r="1261" spans="1:6" x14ac:dyDescent="0.25">
      <c r="A1261" s="60">
        <v>42934</v>
      </c>
      <c r="B1261" s="61">
        <v>-29453.685646079004</v>
      </c>
      <c r="C1261" s="25">
        <v>-11253.176301602156</v>
      </c>
      <c r="D1261" s="25">
        <v>-15106.217017668941</v>
      </c>
      <c r="E1261" s="25">
        <v>178.91114310159992</v>
      </c>
      <c r="F1261" s="25">
        <v>-3273.2034699095025</v>
      </c>
    </row>
    <row r="1262" spans="1:6" x14ac:dyDescent="0.25">
      <c r="A1262" s="60">
        <v>42935</v>
      </c>
      <c r="B1262" s="61">
        <v>-29659.283425343663</v>
      </c>
      <c r="C1262" s="25">
        <v>-11827.144336916992</v>
      </c>
      <c r="D1262" s="25">
        <v>-14537.490117317016</v>
      </c>
      <c r="E1262" s="25">
        <v>169.99671482920007</v>
      </c>
      <c r="F1262" s="25">
        <v>-3464.6456859388545</v>
      </c>
    </row>
    <row r="1263" spans="1:6" x14ac:dyDescent="0.25">
      <c r="A1263" s="60">
        <v>42937</v>
      </c>
      <c r="B1263" s="61">
        <v>-30060.922576416426</v>
      </c>
      <c r="C1263" s="25">
        <v>-12248.196358465071</v>
      </c>
      <c r="D1263" s="25">
        <v>-14428.141293753162</v>
      </c>
      <c r="E1263" s="25">
        <v>173.87353317740008</v>
      </c>
      <c r="F1263" s="25">
        <v>-3558.4584573755974</v>
      </c>
    </row>
    <row r="1264" spans="1:6" x14ac:dyDescent="0.25">
      <c r="A1264" s="60">
        <v>42940</v>
      </c>
      <c r="B1264" s="61">
        <v>-30128.764450814564</v>
      </c>
      <c r="C1264" s="25">
        <v>-12374.073200241373</v>
      </c>
      <c r="D1264" s="25">
        <v>-14230.626828840977</v>
      </c>
      <c r="E1264" s="25">
        <v>166.10862666720004</v>
      </c>
      <c r="F1264" s="25">
        <v>-3690.173048399412</v>
      </c>
    </row>
    <row r="1265" spans="1:6" x14ac:dyDescent="0.25">
      <c r="A1265" s="60">
        <v>42941</v>
      </c>
      <c r="B1265" s="61">
        <v>-30178.498254120404</v>
      </c>
      <c r="C1265" s="25">
        <v>-12533.955093034228</v>
      </c>
      <c r="D1265" s="25">
        <v>-14145.418635355854</v>
      </c>
      <c r="E1265" s="25">
        <v>164.39561394060024</v>
      </c>
      <c r="F1265" s="25">
        <v>-3663.5201396709226</v>
      </c>
    </row>
    <row r="1266" spans="1:6" x14ac:dyDescent="0.25">
      <c r="A1266" s="60">
        <v>42942</v>
      </c>
      <c r="B1266" s="61">
        <v>-30084.441742527113</v>
      </c>
      <c r="C1266" s="25">
        <v>-12519.005163420055</v>
      </c>
      <c r="D1266" s="25">
        <v>-14044.193844374126</v>
      </c>
      <c r="E1266" s="25">
        <v>165.19577126920012</v>
      </c>
      <c r="F1266" s="25">
        <v>-3686.4385060021323</v>
      </c>
    </row>
    <row r="1267" spans="1:6" x14ac:dyDescent="0.25">
      <c r="A1267" s="60">
        <v>42943</v>
      </c>
      <c r="B1267" s="61">
        <v>-30225.256585884039</v>
      </c>
      <c r="C1267" s="25">
        <v>-12083.412105678099</v>
      </c>
      <c r="D1267" s="25">
        <v>-14522.892491431992</v>
      </c>
      <c r="E1267" s="25">
        <v>165.8606906263999</v>
      </c>
      <c r="F1267" s="25">
        <v>-3784.8126794003456</v>
      </c>
    </row>
    <row r="1268" spans="1:6" x14ac:dyDescent="0.25">
      <c r="A1268" s="60">
        <v>42944</v>
      </c>
      <c r="B1268" s="61">
        <v>-30102.252819024452</v>
      </c>
      <c r="C1268" s="25">
        <v>-12581.256912251631</v>
      </c>
      <c r="D1268" s="25">
        <v>-13962.725369397669</v>
      </c>
      <c r="E1268" s="25">
        <v>161.3640321762</v>
      </c>
      <c r="F1268" s="25">
        <v>-3719.6345695513555</v>
      </c>
    </row>
    <row r="1269" spans="1:6" x14ac:dyDescent="0.25">
      <c r="A1269" s="60">
        <v>42947</v>
      </c>
      <c r="B1269" s="61">
        <v>-30308.960537278384</v>
      </c>
      <c r="C1269" s="25">
        <v>-12825.424935390374</v>
      </c>
      <c r="D1269" s="25">
        <v>-13764.67471326229</v>
      </c>
      <c r="E1269" s="25">
        <v>161.22574390579985</v>
      </c>
      <c r="F1269" s="25">
        <v>-3880.0866325315264</v>
      </c>
    </row>
    <row r="1270" spans="1:6" x14ac:dyDescent="0.25">
      <c r="A1270" s="60">
        <v>42948</v>
      </c>
      <c r="B1270" s="61">
        <v>-30073.921317600616</v>
      </c>
      <c r="C1270" s="25">
        <v>-12019.474160574546</v>
      </c>
      <c r="D1270" s="25">
        <v>-14283.560820948962</v>
      </c>
      <c r="E1270" s="25">
        <v>158.73382023099998</v>
      </c>
      <c r="F1270" s="25">
        <v>-3929.620156308109</v>
      </c>
    </row>
    <row r="1271" spans="1:6" x14ac:dyDescent="0.25">
      <c r="A1271" s="60">
        <v>42949</v>
      </c>
      <c r="B1271" s="61">
        <v>-29995.076340727646</v>
      </c>
      <c r="C1271" s="25">
        <v>-10949.201672675519</v>
      </c>
      <c r="D1271" s="25">
        <v>-15300.181285305232</v>
      </c>
      <c r="E1271" s="25">
        <v>154.0318646188</v>
      </c>
      <c r="F1271" s="25">
        <v>-3899.7252473656936</v>
      </c>
    </row>
    <row r="1272" spans="1:6" x14ac:dyDescent="0.25">
      <c r="A1272" s="60">
        <v>42950</v>
      </c>
      <c r="B1272" s="61">
        <v>-29841.607480161663</v>
      </c>
      <c r="C1272" s="25">
        <v>-10749.643588911078</v>
      </c>
      <c r="D1272" s="25">
        <v>-15341.12734107611</v>
      </c>
      <c r="E1272" s="25">
        <v>153.27639456499992</v>
      </c>
      <c r="F1272" s="25">
        <v>-3904.1129447394769</v>
      </c>
    </row>
    <row r="1273" spans="1:6" x14ac:dyDescent="0.25">
      <c r="A1273" s="60">
        <v>42951</v>
      </c>
      <c r="B1273" s="61">
        <v>-29687.671887737513</v>
      </c>
      <c r="C1273" s="25">
        <v>-10686.770299663071</v>
      </c>
      <c r="D1273" s="25">
        <v>-15251.022109191781</v>
      </c>
      <c r="E1273" s="25">
        <v>153.46808100679982</v>
      </c>
      <c r="F1273" s="25">
        <v>-3903.3475598894602</v>
      </c>
    </row>
    <row r="1274" spans="1:6" x14ac:dyDescent="0.25">
      <c r="A1274" s="60">
        <v>42955</v>
      </c>
      <c r="B1274" s="61">
        <v>-29415.083996519832</v>
      </c>
      <c r="C1274" s="25">
        <v>-10825.336910074167</v>
      </c>
      <c r="D1274" s="25">
        <v>-15027.336749253869</v>
      </c>
      <c r="E1274" s="25">
        <v>154.07796347580006</v>
      </c>
      <c r="F1274" s="25">
        <v>-3716.4883006675946</v>
      </c>
    </row>
    <row r="1275" spans="1:6" x14ac:dyDescent="0.25">
      <c r="A1275" s="60">
        <v>42956</v>
      </c>
      <c r="B1275" s="61">
        <v>-29472.698402613583</v>
      </c>
      <c r="C1275" s="25">
        <v>-10746.564264310155</v>
      </c>
      <c r="D1275" s="25">
        <v>-15081.898779438141</v>
      </c>
      <c r="E1275" s="25">
        <v>157.48956083980011</v>
      </c>
      <c r="F1275" s="25">
        <v>-3801.7249197050878</v>
      </c>
    </row>
    <row r="1276" spans="1:6" x14ac:dyDescent="0.25">
      <c r="A1276" s="60">
        <v>42957</v>
      </c>
      <c r="B1276" s="61">
        <v>-29492.807245674419</v>
      </c>
      <c r="C1276" s="25">
        <v>-10803.040863378717</v>
      </c>
      <c r="D1276" s="25">
        <v>-14897.21265038702</v>
      </c>
      <c r="E1276" s="25">
        <v>160.31566955180006</v>
      </c>
      <c r="F1276" s="25">
        <v>-3952.8694014604812</v>
      </c>
    </row>
    <row r="1277" spans="1:6" x14ac:dyDescent="0.25">
      <c r="A1277" s="60">
        <v>42958</v>
      </c>
      <c r="B1277" s="61">
        <v>-29890.888548851162</v>
      </c>
      <c r="C1277" s="25">
        <v>-11199.421095438231</v>
      </c>
      <c r="D1277" s="25">
        <v>-14788.732230490228</v>
      </c>
      <c r="E1277" s="25">
        <v>160.23685377700008</v>
      </c>
      <c r="F1277" s="25">
        <v>-4062.9720766997093</v>
      </c>
    </row>
    <row r="1278" spans="1:6" x14ac:dyDescent="0.25">
      <c r="A1278" s="60">
        <v>42961</v>
      </c>
      <c r="B1278" s="61">
        <v>-29871.466878602143</v>
      </c>
      <c r="C1278" s="25">
        <v>-11216.863349438099</v>
      </c>
      <c r="D1278" s="25">
        <v>-14664.516709440652</v>
      </c>
      <c r="E1278" s="25">
        <v>158.30023742959997</v>
      </c>
      <c r="F1278" s="25">
        <v>-4148.3870571529915</v>
      </c>
    </row>
    <row r="1279" spans="1:6" x14ac:dyDescent="0.25">
      <c r="A1279" s="60">
        <v>42962</v>
      </c>
      <c r="B1279" s="61">
        <v>-29912.436719927216</v>
      </c>
      <c r="C1279" s="25">
        <v>-11605.037208847798</v>
      </c>
      <c r="D1279" s="25">
        <v>-14492.394347908061</v>
      </c>
      <c r="E1279" s="25">
        <v>157.64719238939983</v>
      </c>
      <c r="F1279" s="25">
        <v>-3972.6523555607582</v>
      </c>
    </row>
    <row r="1280" spans="1:6" x14ac:dyDescent="0.25">
      <c r="A1280" s="60">
        <v>42963</v>
      </c>
      <c r="B1280" s="61">
        <v>-29976.739905958442</v>
      </c>
      <c r="C1280" s="25">
        <v>-11676.209682796085</v>
      </c>
      <c r="D1280" s="25">
        <v>-14638.253289713672</v>
      </c>
      <c r="E1280" s="25">
        <v>161.46412808259993</v>
      </c>
      <c r="F1280" s="25">
        <v>-3823.7410615312874</v>
      </c>
    </row>
    <row r="1281" spans="1:6" x14ac:dyDescent="0.25">
      <c r="A1281" s="60">
        <v>42965</v>
      </c>
      <c r="B1281" s="61">
        <v>-30474.883342817098</v>
      </c>
      <c r="C1281" s="25">
        <v>-12028.655449990272</v>
      </c>
      <c r="D1281" s="25">
        <v>-14632.331620549287</v>
      </c>
      <c r="E1281" s="25">
        <v>163.49081959140017</v>
      </c>
      <c r="F1281" s="25">
        <v>-3977.3870918689408</v>
      </c>
    </row>
    <row r="1282" spans="1:6" x14ac:dyDescent="0.25">
      <c r="A1282" s="60">
        <v>42968</v>
      </c>
      <c r="B1282" s="61">
        <v>-30301.026391962183</v>
      </c>
      <c r="C1282" s="25">
        <v>-11948.436789449754</v>
      </c>
      <c r="D1282" s="25">
        <v>-14510.420144273106</v>
      </c>
      <c r="E1282" s="25">
        <v>159.58380873679994</v>
      </c>
      <c r="F1282" s="25">
        <v>-4001.753266976124</v>
      </c>
    </row>
    <row r="1283" spans="1:6" x14ac:dyDescent="0.25">
      <c r="A1283" s="60">
        <v>42969</v>
      </c>
      <c r="B1283" s="61">
        <v>-30441.984569660068</v>
      </c>
      <c r="C1283" s="25">
        <v>-12538.184315122253</v>
      </c>
      <c r="D1283" s="25">
        <v>-13983.197474134719</v>
      </c>
      <c r="E1283" s="25">
        <v>159.08839524619998</v>
      </c>
      <c r="F1283" s="25">
        <v>-4079.6911756492909</v>
      </c>
    </row>
    <row r="1284" spans="1:6" x14ac:dyDescent="0.25">
      <c r="A1284" s="60">
        <v>42970</v>
      </c>
      <c r="B1284" s="61">
        <v>-30389.561269362996</v>
      </c>
      <c r="C1284" s="25">
        <v>-12597.376039987943</v>
      </c>
      <c r="D1284" s="25">
        <v>-13965.426708961131</v>
      </c>
      <c r="E1284" s="25">
        <v>159.95536883759996</v>
      </c>
      <c r="F1284" s="25">
        <v>-3986.7138892515186</v>
      </c>
    </row>
    <row r="1285" spans="1:6" x14ac:dyDescent="0.25">
      <c r="A1285" s="60">
        <v>42971</v>
      </c>
      <c r="B1285" s="61">
        <v>-30537.557145517923</v>
      </c>
      <c r="C1285" s="25">
        <v>-12602.127978502043</v>
      </c>
      <c r="D1285" s="25">
        <v>-14006.170512045335</v>
      </c>
      <c r="E1285" s="25">
        <v>158.91950430999987</v>
      </c>
      <c r="F1285" s="25">
        <v>-4088.1781592805455</v>
      </c>
    </row>
    <row r="1286" spans="1:6" x14ac:dyDescent="0.25">
      <c r="A1286" s="60">
        <v>42972</v>
      </c>
      <c r="B1286" s="61">
        <v>-30568.643245326457</v>
      </c>
      <c r="C1286" s="25">
        <v>-12782.195526054535</v>
      </c>
      <c r="D1286" s="25">
        <v>-13940.902299803545</v>
      </c>
      <c r="E1286" s="25">
        <v>158.10882772019977</v>
      </c>
      <c r="F1286" s="25">
        <v>-4003.6542471885741</v>
      </c>
    </row>
    <row r="1287" spans="1:6" x14ac:dyDescent="0.25">
      <c r="A1287" s="60">
        <v>42975</v>
      </c>
      <c r="B1287" s="61">
        <v>-30636.511749227448</v>
      </c>
      <c r="C1287" s="25">
        <v>-12254.70482186622</v>
      </c>
      <c r="D1287" s="25">
        <v>-14395.051979533569</v>
      </c>
      <c r="E1287" s="25">
        <v>157.06170373739997</v>
      </c>
      <c r="F1287" s="25">
        <v>-4143.8166515650564</v>
      </c>
    </row>
    <row r="1288" spans="1:6" x14ac:dyDescent="0.25">
      <c r="A1288" s="60">
        <v>42976</v>
      </c>
      <c r="B1288" s="61">
        <v>-31078.684584191047</v>
      </c>
      <c r="C1288" s="25">
        <v>-13102.786651295504</v>
      </c>
      <c r="D1288" s="25">
        <v>-13689.182687537979</v>
      </c>
      <c r="E1288" s="25">
        <v>149.92324584159996</v>
      </c>
      <c r="F1288" s="25">
        <v>-4436.6384911991636</v>
      </c>
    </row>
    <row r="1289" spans="1:6" x14ac:dyDescent="0.25">
      <c r="A1289" s="60">
        <v>42977</v>
      </c>
      <c r="B1289" s="61">
        <v>-31082.642830740911</v>
      </c>
      <c r="C1289" s="25">
        <v>-13096.051294956731</v>
      </c>
      <c r="D1289" s="25">
        <v>-13721.783469472588</v>
      </c>
      <c r="E1289" s="25">
        <v>143.94450586319999</v>
      </c>
      <c r="F1289" s="25">
        <v>-4408.7525721747916</v>
      </c>
    </row>
    <row r="1290" spans="1:6" x14ac:dyDescent="0.25">
      <c r="A1290" s="60">
        <v>42978</v>
      </c>
      <c r="B1290" s="61">
        <v>-30860.724551664298</v>
      </c>
      <c r="C1290" s="25">
        <v>-12367.107188315655</v>
      </c>
      <c r="D1290" s="25">
        <v>-14314.935227746191</v>
      </c>
      <c r="E1290" s="25">
        <v>148.69259161399987</v>
      </c>
      <c r="F1290" s="25">
        <v>-4327.3747272164492</v>
      </c>
    </row>
    <row r="1291" spans="1:6" x14ac:dyDescent="0.25">
      <c r="A1291" s="60">
        <v>42979</v>
      </c>
      <c r="B1291" s="61">
        <v>-30698.729696106318</v>
      </c>
      <c r="C1291" s="25">
        <v>-10260.76266594807</v>
      </c>
      <c r="D1291" s="25">
        <v>-16050.50874309374</v>
      </c>
      <c r="E1291" s="25">
        <v>154.15596167579974</v>
      </c>
      <c r="F1291" s="25">
        <v>-4541.614248740304</v>
      </c>
    </row>
    <row r="1292" spans="1:6" x14ac:dyDescent="0.25">
      <c r="A1292" s="60">
        <v>42982</v>
      </c>
      <c r="B1292" s="61">
        <v>-30561.755300547564</v>
      </c>
      <c r="C1292" s="25">
        <v>-10026.513066700329</v>
      </c>
      <c r="D1292" s="25">
        <v>-16109.217408062364</v>
      </c>
      <c r="E1292" s="25">
        <v>149.67261882859998</v>
      </c>
      <c r="F1292" s="25">
        <v>-4575.6974446134727</v>
      </c>
    </row>
    <row r="1293" spans="1:6" x14ac:dyDescent="0.25">
      <c r="A1293" s="60">
        <v>42983</v>
      </c>
      <c r="B1293" s="61">
        <v>-30241.729442103693</v>
      </c>
      <c r="C1293" s="25">
        <v>-10026.758518177536</v>
      </c>
      <c r="D1293" s="25">
        <v>-15691.870352508509</v>
      </c>
      <c r="E1293" s="25">
        <v>149.67261882859998</v>
      </c>
      <c r="F1293" s="25">
        <v>-4672.7731902462492</v>
      </c>
    </row>
    <row r="1294" spans="1:6" x14ac:dyDescent="0.25">
      <c r="A1294" s="60">
        <v>42984</v>
      </c>
      <c r="B1294" s="61">
        <v>-30181.695170838466</v>
      </c>
      <c r="C1294" s="25">
        <v>-9906.3119550379542</v>
      </c>
      <c r="D1294" s="25">
        <v>-15642.50259316005</v>
      </c>
      <c r="E1294" s="25">
        <v>148.98547334579985</v>
      </c>
      <c r="F1294" s="25">
        <v>-4781.8660959862664</v>
      </c>
    </row>
    <row r="1295" spans="1:6" x14ac:dyDescent="0.25">
      <c r="A1295" s="60">
        <v>42985</v>
      </c>
      <c r="B1295" s="61">
        <v>-30065.985833462255</v>
      </c>
      <c r="C1295" s="25">
        <v>-9380.7809356421785</v>
      </c>
      <c r="D1295" s="25">
        <v>-16060.870475925594</v>
      </c>
      <c r="E1295" s="25">
        <v>145.69618662619996</v>
      </c>
      <c r="F1295" s="25">
        <v>-4770.0306085206812</v>
      </c>
    </row>
    <row r="1296" spans="1:6" x14ac:dyDescent="0.25">
      <c r="A1296" s="60">
        <v>42986</v>
      </c>
      <c r="B1296" s="61">
        <v>-29990.326477909035</v>
      </c>
      <c r="C1296" s="25">
        <v>-9043.4379777568029</v>
      </c>
      <c r="D1296" s="25">
        <v>-16059.007923266136</v>
      </c>
      <c r="E1296" s="25">
        <v>141.86619525539982</v>
      </c>
      <c r="F1296" s="25">
        <v>-5029.7467721414969</v>
      </c>
    </row>
    <row r="1297" spans="1:6" x14ac:dyDescent="0.25">
      <c r="A1297" s="60">
        <v>42989</v>
      </c>
      <c r="B1297" s="61">
        <v>-30192.424719940063</v>
      </c>
      <c r="C1297" s="25">
        <v>-9459.7217903482633</v>
      </c>
      <c r="D1297" s="25">
        <v>-15840.356818476901</v>
      </c>
      <c r="E1297" s="25">
        <v>134.67932901499989</v>
      </c>
      <c r="F1297" s="25">
        <v>-5027.0254401298971</v>
      </c>
    </row>
    <row r="1298" spans="1:6" x14ac:dyDescent="0.25">
      <c r="A1298" s="60">
        <v>42990</v>
      </c>
      <c r="B1298" s="61">
        <v>-29805.705449476038</v>
      </c>
      <c r="C1298" s="25">
        <v>-9412.4504884450726</v>
      </c>
      <c r="D1298" s="25">
        <v>-15758.913607938377</v>
      </c>
      <c r="E1298" s="25">
        <v>139.95119950139997</v>
      </c>
      <c r="F1298" s="25">
        <v>-4774.2925525939891</v>
      </c>
    </row>
    <row r="1299" spans="1:6" x14ac:dyDescent="0.25">
      <c r="A1299" s="60">
        <v>42991</v>
      </c>
      <c r="B1299" s="61">
        <v>-29826.874685931707</v>
      </c>
      <c r="C1299" s="25">
        <v>-9259.8617316890923</v>
      </c>
      <c r="D1299" s="25">
        <v>-15916.419641922254</v>
      </c>
      <c r="E1299" s="25">
        <v>144.28810151699986</v>
      </c>
      <c r="F1299" s="25">
        <v>-4794.8814138373582</v>
      </c>
    </row>
    <row r="1300" spans="1:6" x14ac:dyDescent="0.25">
      <c r="A1300" s="60">
        <v>42992</v>
      </c>
      <c r="B1300" s="61">
        <v>-29696.552822065576</v>
      </c>
      <c r="C1300" s="25">
        <v>-9397.2501219039168</v>
      </c>
      <c r="D1300" s="25">
        <v>-15796.12598196153</v>
      </c>
      <c r="E1300" s="25">
        <v>142.26045900639974</v>
      </c>
      <c r="F1300" s="25">
        <v>-4645.4371772065288</v>
      </c>
    </row>
    <row r="1301" spans="1:6" x14ac:dyDescent="0.25">
      <c r="A1301" s="60">
        <v>42993</v>
      </c>
      <c r="B1301" s="61">
        <v>-29526.773952376254</v>
      </c>
      <c r="C1301" s="25">
        <v>-9180.4665741029494</v>
      </c>
      <c r="D1301" s="25">
        <v>-15817.052523303408</v>
      </c>
      <c r="E1301" s="25">
        <v>147.37462399239985</v>
      </c>
      <c r="F1301" s="25">
        <v>-4676.6294789622989</v>
      </c>
    </row>
    <row r="1302" spans="1:6" x14ac:dyDescent="0.25">
      <c r="A1302" s="60">
        <v>42997</v>
      </c>
      <c r="B1302" s="61">
        <v>-29075.453478766649</v>
      </c>
      <c r="C1302" s="25">
        <v>-8935.3732364038297</v>
      </c>
      <c r="D1302" s="25">
        <v>-15857.504232531717</v>
      </c>
      <c r="E1302" s="25">
        <v>143.17289813959997</v>
      </c>
      <c r="F1302" s="25">
        <v>-4425.7489079706993</v>
      </c>
    </row>
    <row r="1303" spans="1:6" x14ac:dyDescent="0.25">
      <c r="A1303" s="60">
        <v>42998</v>
      </c>
      <c r="B1303" s="61">
        <v>-29061.021339760915</v>
      </c>
      <c r="C1303" s="25">
        <v>-8364.7453659436469</v>
      </c>
      <c r="D1303" s="25">
        <v>-16345.388819923397</v>
      </c>
      <c r="E1303" s="25">
        <v>143.0151926392</v>
      </c>
      <c r="F1303" s="25">
        <v>-4493.9023465330692</v>
      </c>
    </row>
    <row r="1304" spans="1:6" x14ac:dyDescent="0.25">
      <c r="A1304" s="60">
        <v>42999</v>
      </c>
      <c r="B1304" s="61">
        <v>-28665.359648067395</v>
      </c>
      <c r="C1304" s="25">
        <v>-8223.8434733838803</v>
      </c>
      <c r="D1304" s="25">
        <v>-16290.806590657879</v>
      </c>
      <c r="E1304" s="25">
        <v>141.37054927939971</v>
      </c>
      <c r="F1304" s="25">
        <v>-4292.0801333050385</v>
      </c>
    </row>
    <row r="1305" spans="1:6" x14ac:dyDescent="0.25">
      <c r="A1305" s="60">
        <v>43000</v>
      </c>
      <c r="B1305" s="61">
        <v>-28942.286006946058</v>
      </c>
      <c r="C1305" s="25">
        <v>-8672.5528679482959</v>
      </c>
      <c r="D1305" s="25">
        <v>-16172.999407324753</v>
      </c>
      <c r="E1305" s="25">
        <v>147.96038738739981</v>
      </c>
      <c r="F1305" s="25">
        <v>-4244.6941190604093</v>
      </c>
    </row>
    <row r="1306" spans="1:6" x14ac:dyDescent="0.25">
      <c r="A1306" s="60">
        <v>43003</v>
      </c>
      <c r="B1306" s="61">
        <v>-28940.260951416458</v>
      </c>
      <c r="C1306" s="25">
        <v>-8886.9946305849517</v>
      </c>
      <c r="D1306" s="25">
        <v>-15875.407780410189</v>
      </c>
      <c r="E1306" s="25">
        <v>143.65727944679975</v>
      </c>
      <c r="F1306" s="25">
        <v>-4321.5158198681193</v>
      </c>
    </row>
    <row r="1307" spans="1:6" x14ac:dyDescent="0.25">
      <c r="A1307" s="60">
        <v>43004</v>
      </c>
      <c r="B1307" s="61">
        <v>-28986.307607913121</v>
      </c>
      <c r="C1307" s="25">
        <v>-8877.5473670417741</v>
      </c>
      <c r="D1307" s="25">
        <v>-15871.831480058869</v>
      </c>
      <c r="E1307" s="25">
        <v>149.43606057800002</v>
      </c>
      <c r="F1307" s="25">
        <v>-4386.3648213904789</v>
      </c>
    </row>
    <row r="1308" spans="1:6" x14ac:dyDescent="0.25">
      <c r="A1308" s="60">
        <v>43005</v>
      </c>
      <c r="B1308" s="61">
        <v>-28479.407717369399</v>
      </c>
      <c r="C1308" s="25">
        <v>-8587.0552777828052</v>
      </c>
      <c r="D1308" s="25">
        <v>-15857.093250159947</v>
      </c>
      <c r="E1308" s="25">
        <v>153.52513953699986</v>
      </c>
      <c r="F1308" s="25">
        <v>-4188.7843289636494</v>
      </c>
    </row>
    <row r="1309" spans="1:6" x14ac:dyDescent="0.25">
      <c r="A1309" s="60">
        <v>43006</v>
      </c>
      <c r="B1309" s="61">
        <v>-28205.529031773258</v>
      </c>
      <c r="C1309" s="25">
        <v>-8968.980656554977</v>
      </c>
      <c r="D1309" s="25">
        <v>-15310.934818117659</v>
      </c>
      <c r="E1309" s="25">
        <v>157.11857265719982</v>
      </c>
      <c r="F1309" s="25">
        <v>-4082.7321297578196</v>
      </c>
    </row>
    <row r="1310" spans="1:6" x14ac:dyDescent="0.25">
      <c r="A1310" s="60">
        <v>43007</v>
      </c>
      <c r="B1310" s="61">
        <v>-28236.912245763288</v>
      </c>
      <c r="C1310" s="25">
        <v>-7751.1365282140905</v>
      </c>
      <c r="D1310" s="25">
        <v>-16610.877563313396</v>
      </c>
      <c r="E1310" s="25">
        <v>155.21127114779961</v>
      </c>
      <c r="F1310" s="25">
        <v>-4030.1094253836086</v>
      </c>
    </row>
    <row r="1311" spans="1:6" x14ac:dyDescent="0.25">
      <c r="A1311" s="60">
        <v>43010</v>
      </c>
      <c r="B1311" s="61">
        <v>-27856.32286646172</v>
      </c>
      <c r="C1311" s="25">
        <v>-6839.4380701158516</v>
      </c>
      <c r="D1311" s="25">
        <v>-17190.966897093578</v>
      </c>
      <c r="E1311" s="25">
        <v>153.44191923059975</v>
      </c>
      <c r="F1311" s="25">
        <v>-3979.3598184828925</v>
      </c>
    </row>
    <row r="1312" spans="1:6" x14ac:dyDescent="0.25">
      <c r="A1312" s="60">
        <v>43011</v>
      </c>
      <c r="B1312" s="61">
        <v>-27339.120487969347</v>
      </c>
      <c r="C1312" s="25">
        <v>-5901.8898372111453</v>
      </c>
      <c r="D1312" s="25">
        <v>-17779.596633178116</v>
      </c>
      <c r="E1312" s="25">
        <v>157.96109213219984</v>
      </c>
      <c r="F1312" s="25">
        <v>-3815.5951097122884</v>
      </c>
    </row>
    <row r="1313" spans="1:6" x14ac:dyDescent="0.25">
      <c r="A1313" s="60">
        <v>43012</v>
      </c>
      <c r="B1313" s="61">
        <v>-27301.669392703625</v>
      </c>
      <c r="C1313" s="25">
        <v>-5806.2741498220439</v>
      </c>
      <c r="D1313" s="25">
        <v>-17812.968069992199</v>
      </c>
      <c r="E1313" s="25">
        <v>158.11886877079974</v>
      </c>
      <c r="F1313" s="25">
        <v>-3840.5460416601836</v>
      </c>
    </row>
    <row r="1314" spans="1:6" x14ac:dyDescent="0.25">
      <c r="A1314" s="60">
        <v>43013</v>
      </c>
      <c r="B1314" s="61">
        <v>-27240.565348866432</v>
      </c>
      <c r="C1314" s="25">
        <v>-5481.2074821227598</v>
      </c>
      <c r="D1314" s="25">
        <v>-18025.835912457995</v>
      </c>
      <c r="E1314" s="25">
        <v>155.89872649679978</v>
      </c>
      <c r="F1314" s="25">
        <v>-3889.4206807824794</v>
      </c>
    </row>
    <row r="1315" spans="1:6" x14ac:dyDescent="0.25">
      <c r="A1315" s="60">
        <v>43014</v>
      </c>
      <c r="B1315" s="61">
        <v>-27082.819630844846</v>
      </c>
      <c r="C1315" s="25">
        <v>-5437.2375030724743</v>
      </c>
      <c r="D1315" s="25">
        <v>-18062.762868569996</v>
      </c>
      <c r="E1315" s="25">
        <v>158.38934292999966</v>
      </c>
      <c r="F1315" s="25">
        <v>-3741.2086021323744</v>
      </c>
    </row>
    <row r="1316" spans="1:6" x14ac:dyDescent="0.25">
      <c r="A1316" s="60">
        <v>43017</v>
      </c>
      <c r="B1316" s="61">
        <v>-26896.608974632247</v>
      </c>
      <c r="C1316" s="25">
        <v>-5490.0915210446055</v>
      </c>
      <c r="D1316" s="25">
        <v>-17750.478474537184</v>
      </c>
      <c r="E1316" s="25">
        <v>161.81534938099981</v>
      </c>
      <c r="F1316" s="25">
        <v>-3817.8543284314615</v>
      </c>
    </row>
    <row r="1317" spans="1:6" x14ac:dyDescent="0.25">
      <c r="A1317" s="60">
        <v>43018</v>
      </c>
      <c r="B1317" s="61">
        <v>-26852.044665842084</v>
      </c>
      <c r="C1317" s="25">
        <v>-5495.0539783251133</v>
      </c>
      <c r="D1317" s="25">
        <v>-17571.564575250581</v>
      </c>
      <c r="E1317" s="25">
        <v>161.81534938099981</v>
      </c>
      <c r="F1317" s="25">
        <v>-3947.2414616473852</v>
      </c>
    </row>
    <row r="1318" spans="1:6" x14ac:dyDescent="0.25">
      <c r="A1318" s="60">
        <v>43019</v>
      </c>
      <c r="B1318" s="61">
        <v>-26499.708386936523</v>
      </c>
      <c r="C1318" s="25">
        <v>-5190.955199050637</v>
      </c>
      <c r="D1318" s="25">
        <v>-17404.876133464859</v>
      </c>
      <c r="E1318" s="25">
        <v>154.76048085959997</v>
      </c>
      <c r="F1318" s="25">
        <v>-4058.6375352806276</v>
      </c>
    </row>
    <row r="1319" spans="1:6" x14ac:dyDescent="0.25">
      <c r="A1319" s="60">
        <v>43020</v>
      </c>
      <c r="B1319" s="61">
        <v>-26286.646667532776</v>
      </c>
      <c r="C1319" s="25">
        <v>-4973.8348607859643</v>
      </c>
      <c r="D1319" s="25">
        <v>-17335.770110187539</v>
      </c>
      <c r="E1319" s="25">
        <v>153.1714450027996</v>
      </c>
      <c r="F1319" s="25">
        <v>-4130.2131415620715</v>
      </c>
    </row>
    <row r="1320" spans="1:6" x14ac:dyDescent="0.25">
      <c r="A1320" s="60">
        <v>43021</v>
      </c>
      <c r="B1320" s="61">
        <v>-26374.426915994416</v>
      </c>
      <c r="C1320" s="25">
        <v>-4988.2560135128733</v>
      </c>
      <c r="D1320" s="25">
        <v>-17414.485300653621</v>
      </c>
      <c r="E1320" s="25">
        <v>151.95431114919984</v>
      </c>
      <c r="F1320" s="25">
        <v>-4123.6399129771144</v>
      </c>
    </row>
    <row r="1321" spans="1:6" x14ac:dyDescent="0.25">
      <c r="A1321" s="60">
        <v>43024</v>
      </c>
      <c r="B1321" s="61">
        <v>-26666.929329281746</v>
      </c>
      <c r="C1321" s="25">
        <v>-5639.5633878628469</v>
      </c>
      <c r="D1321" s="25">
        <v>-16948.377455068054</v>
      </c>
      <c r="E1321" s="25">
        <v>151.78526476539992</v>
      </c>
      <c r="F1321" s="25">
        <v>-4230.7737511162413</v>
      </c>
    </row>
    <row r="1322" spans="1:6" x14ac:dyDescent="0.25">
      <c r="A1322" s="60">
        <v>43025</v>
      </c>
      <c r="B1322" s="61">
        <v>-26609.504987078071</v>
      </c>
      <c r="C1322" s="25">
        <v>-5999.0815645663661</v>
      </c>
      <c r="D1322" s="25">
        <v>-16668.27436936654</v>
      </c>
      <c r="E1322" s="25">
        <v>152.23605505359978</v>
      </c>
      <c r="F1322" s="25">
        <v>-4094.3851081987646</v>
      </c>
    </row>
    <row r="1323" spans="1:6" x14ac:dyDescent="0.25">
      <c r="A1323" s="60">
        <v>43026</v>
      </c>
      <c r="B1323" s="61">
        <v>-26633.178274695536</v>
      </c>
      <c r="C1323" s="25">
        <v>-5769.9141682506888</v>
      </c>
      <c r="D1323" s="25">
        <v>-17051.69136587482</v>
      </c>
      <c r="E1323" s="25">
        <v>156.42840506999983</v>
      </c>
      <c r="F1323" s="25">
        <v>-3968.0011456400275</v>
      </c>
    </row>
    <row r="1324" spans="1:6" x14ac:dyDescent="0.25">
      <c r="A1324" s="60">
        <v>43027</v>
      </c>
      <c r="B1324" s="61">
        <v>-26404.755712275593</v>
      </c>
      <c r="C1324" s="25">
        <v>-5969.5808200188058</v>
      </c>
      <c r="D1324" s="25">
        <v>-16619.422614074101</v>
      </c>
      <c r="E1324" s="25">
        <v>157.90474333759971</v>
      </c>
      <c r="F1324" s="25">
        <v>-3973.6570215202896</v>
      </c>
    </row>
    <row r="1325" spans="1:6" x14ac:dyDescent="0.25">
      <c r="A1325" s="60">
        <v>43028</v>
      </c>
      <c r="B1325" s="61">
        <v>-26813.467699195855</v>
      </c>
      <c r="C1325" s="25">
        <v>-6545.3977140077259</v>
      </c>
      <c r="D1325" s="25">
        <v>-16357.000888439174</v>
      </c>
      <c r="E1325" s="25">
        <v>154.42238809199989</v>
      </c>
      <c r="F1325" s="25">
        <v>-4065.4914848409517</v>
      </c>
    </row>
    <row r="1326" spans="1:6" x14ac:dyDescent="0.25">
      <c r="A1326" s="60">
        <v>43031</v>
      </c>
      <c r="B1326" s="61">
        <v>-26993.208071980447</v>
      </c>
      <c r="C1326" s="25">
        <v>-6767.5488188474847</v>
      </c>
      <c r="D1326" s="25">
        <v>-16477.02276167442</v>
      </c>
      <c r="E1326" s="25">
        <v>155.95507522279968</v>
      </c>
      <c r="F1326" s="25">
        <v>-3904.5915666813394</v>
      </c>
    </row>
    <row r="1327" spans="1:6" x14ac:dyDescent="0.25">
      <c r="A1327" s="60">
        <v>43032</v>
      </c>
      <c r="B1327" s="61">
        <v>-27072.359150411219</v>
      </c>
      <c r="C1327" s="25">
        <v>-6774.4882050584092</v>
      </c>
      <c r="D1327" s="25">
        <v>-16572.143739884697</v>
      </c>
      <c r="E1327" s="25">
        <v>159.86568119759977</v>
      </c>
      <c r="F1327" s="25">
        <v>-3885.5928866657114</v>
      </c>
    </row>
    <row r="1328" spans="1:6" x14ac:dyDescent="0.25">
      <c r="A1328" s="60">
        <v>43033</v>
      </c>
      <c r="B1328" s="61">
        <v>-27107.121883538701</v>
      </c>
      <c r="C1328" s="25">
        <v>-6565.055532527138</v>
      </c>
      <c r="D1328" s="25">
        <v>-16803.724150222977</v>
      </c>
      <c r="E1328" s="25">
        <v>158.81759379639993</v>
      </c>
      <c r="F1328" s="25">
        <v>-3897.1597945849858</v>
      </c>
    </row>
    <row r="1329" spans="1:6" x14ac:dyDescent="0.25">
      <c r="A1329" s="60">
        <v>43034</v>
      </c>
      <c r="B1329" s="61">
        <v>-26957.859079835576</v>
      </c>
      <c r="C1329" s="25">
        <v>-5840.5956262636628</v>
      </c>
      <c r="D1329" s="25">
        <v>-17399.519417579457</v>
      </c>
      <c r="E1329" s="25">
        <v>158.17521756539986</v>
      </c>
      <c r="F1329" s="25">
        <v>-3875.9192535578591</v>
      </c>
    </row>
    <row r="1330" spans="1:6" x14ac:dyDescent="0.25">
      <c r="A1330" s="60">
        <v>43035</v>
      </c>
      <c r="B1330" s="61">
        <v>-26675.156599167443</v>
      </c>
      <c r="C1330" s="25">
        <v>-6431.7132112841737</v>
      </c>
      <c r="D1330" s="25">
        <v>-16734.419542236537</v>
      </c>
      <c r="E1330" s="25">
        <v>156.00015427219978</v>
      </c>
      <c r="F1330" s="25">
        <v>-3665.0239999189316</v>
      </c>
    </row>
    <row r="1331" spans="1:6" x14ac:dyDescent="0.25">
      <c r="A1331" s="60">
        <v>43038</v>
      </c>
      <c r="B1331" s="61">
        <v>-26357.737683497169</v>
      </c>
      <c r="C1331" s="25">
        <v>-6441.4693102630463</v>
      </c>
      <c r="D1331" s="25">
        <v>-16447.264182735777</v>
      </c>
      <c r="E1331" s="25">
        <v>166.19928527159982</v>
      </c>
      <c r="F1331" s="25">
        <v>-3635.2034757699489</v>
      </c>
    </row>
    <row r="1332" spans="1:6" x14ac:dyDescent="0.25">
      <c r="A1332" s="60">
        <v>43039</v>
      </c>
      <c r="B1332" s="61">
        <v>-26215.372969688069</v>
      </c>
      <c r="C1332" s="25">
        <v>-5656.5106531783222</v>
      </c>
      <c r="D1332" s="25">
        <v>-17023.223306882857</v>
      </c>
      <c r="E1332" s="25">
        <v>163.65150486999983</v>
      </c>
      <c r="F1332" s="25">
        <v>-3699.2905144968881</v>
      </c>
    </row>
    <row r="1333" spans="1:6" x14ac:dyDescent="0.25">
      <c r="A1333" s="60">
        <v>43040</v>
      </c>
      <c r="B1333" s="61">
        <v>-25934.052412722715</v>
      </c>
      <c r="C1333" s="25">
        <v>-4589.7922486281259</v>
      </c>
      <c r="D1333" s="25">
        <v>-17877.534029997776</v>
      </c>
      <c r="E1333" s="25">
        <v>162.33227878139996</v>
      </c>
      <c r="F1333" s="25">
        <v>-3629.0584128782098</v>
      </c>
    </row>
    <row r="1334" spans="1:6" x14ac:dyDescent="0.25">
      <c r="A1334" s="60">
        <v>43042</v>
      </c>
      <c r="B1334" s="61">
        <v>-25787.084635342799</v>
      </c>
      <c r="C1334" s="25">
        <v>-3461.9563520289212</v>
      </c>
      <c r="D1334" s="25">
        <v>-18794.444008197424</v>
      </c>
      <c r="E1334" s="25">
        <v>161.86998578239991</v>
      </c>
      <c r="F1334" s="25">
        <v>-3692.5542608988521</v>
      </c>
    </row>
    <row r="1335" spans="1:6" x14ac:dyDescent="0.25">
      <c r="A1335" s="60">
        <v>43045</v>
      </c>
      <c r="B1335" s="61">
        <v>-25519.137306143733</v>
      </c>
      <c r="C1335" s="25">
        <v>-3597.6362541477301</v>
      </c>
      <c r="D1335" s="25">
        <v>-18468.558957648595</v>
      </c>
      <c r="E1335" s="25">
        <v>163.84318733299961</v>
      </c>
      <c r="F1335" s="25">
        <v>-3616.7852816804138</v>
      </c>
    </row>
    <row r="1336" spans="1:6" x14ac:dyDescent="0.25">
      <c r="A1336" s="60">
        <v>43046</v>
      </c>
      <c r="B1336" s="61">
        <v>-25450.800296539132</v>
      </c>
      <c r="C1336" s="25">
        <v>-3822.5279423201264</v>
      </c>
      <c r="D1336" s="25">
        <v>-18026.006839113514</v>
      </c>
      <c r="E1336" s="25">
        <v>168.59372532799966</v>
      </c>
      <c r="F1336" s="25">
        <v>-3770.8592404334945</v>
      </c>
    </row>
    <row r="1337" spans="1:6" x14ac:dyDescent="0.25">
      <c r="A1337" s="60">
        <v>43047</v>
      </c>
      <c r="B1337" s="61">
        <v>-25094.541055393594</v>
      </c>
      <c r="C1337" s="25">
        <v>-3739.4844676253833</v>
      </c>
      <c r="D1337" s="25">
        <v>-17818.148094241635</v>
      </c>
      <c r="E1337" s="25">
        <v>169.58455230919981</v>
      </c>
      <c r="F1337" s="25">
        <v>-3706.4930458357767</v>
      </c>
    </row>
    <row r="1338" spans="1:6" x14ac:dyDescent="0.25">
      <c r="A1338" s="60">
        <v>43048</v>
      </c>
      <c r="B1338" s="61">
        <v>-24870.813691466312</v>
      </c>
      <c r="C1338" s="25">
        <v>-3578.2558486535072</v>
      </c>
      <c r="D1338" s="25">
        <v>-17721.095464794551</v>
      </c>
      <c r="E1338" s="25">
        <v>167.7830487381998</v>
      </c>
      <c r="F1338" s="25">
        <v>-3739.2454267564572</v>
      </c>
    </row>
    <row r="1339" spans="1:6" x14ac:dyDescent="0.25">
      <c r="A1339" s="60">
        <v>43049</v>
      </c>
      <c r="B1339" s="61">
        <v>-25021.196757748843</v>
      </c>
      <c r="C1339" s="25">
        <v>-3379.0133659578278</v>
      </c>
      <c r="D1339" s="25">
        <v>-17972.148962634677</v>
      </c>
      <c r="E1339" s="25">
        <v>165.86895123259978</v>
      </c>
      <c r="F1339" s="25">
        <v>-3835.9033803889383</v>
      </c>
    </row>
    <row r="1340" spans="1:6" x14ac:dyDescent="0.25">
      <c r="A1340" s="60">
        <v>43052</v>
      </c>
      <c r="B1340" s="61">
        <v>-24848.560723296781</v>
      </c>
      <c r="C1340" s="25">
        <v>-3464.1124885562913</v>
      </c>
      <c r="D1340" s="25">
        <v>-17830.192682692137</v>
      </c>
      <c r="E1340" s="25">
        <v>165.94776700739999</v>
      </c>
      <c r="F1340" s="25">
        <v>-3720.2033190557563</v>
      </c>
    </row>
    <row r="1341" spans="1:6" x14ac:dyDescent="0.25">
      <c r="A1341" s="60">
        <v>43053</v>
      </c>
      <c r="B1341" s="61">
        <v>-24793.495219453496</v>
      </c>
      <c r="C1341" s="25">
        <v>-3528.3724554505116</v>
      </c>
      <c r="D1341" s="25">
        <v>-17695.729677814092</v>
      </c>
      <c r="E1341" s="25">
        <v>165.84643239079992</v>
      </c>
      <c r="F1341" s="25">
        <v>-3735.2395185796945</v>
      </c>
    </row>
    <row r="1342" spans="1:6" x14ac:dyDescent="0.25">
      <c r="A1342" s="60">
        <v>43059</v>
      </c>
      <c r="B1342" s="61">
        <v>-30696.737169000877</v>
      </c>
      <c r="C1342" s="25">
        <v>-5375.4045980094561</v>
      </c>
      <c r="D1342" s="25">
        <v>-21486.704153978219</v>
      </c>
      <c r="E1342" s="25">
        <v>157.54825657759989</v>
      </c>
      <c r="F1342" s="25">
        <v>-3992.1766735908082</v>
      </c>
    </row>
    <row r="1343" spans="1:6" x14ac:dyDescent="0.25">
      <c r="A1343" s="60">
        <v>43060</v>
      </c>
      <c r="B1343" s="61">
        <v>-30382.291525460314</v>
      </c>
      <c r="C1343" s="25">
        <v>-5787.1393869888743</v>
      </c>
      <c r="D1343" s="25">
        <v>-21030.368099319174</v>
      </c>
      <c r="E1343" s="25">
        <v>157.55951596420005</v>
      </c>
      <c r="F1343" s="25">
        <v>-3722.3435551164671</v>
      </c>
    </row>
    <row r="1344" spans="1:6" x14ac:dyDescent="0.25">
      <c r="A1344" s="60">
        <v>43061</v>
      </c>
      <c r="B1344" s="61">
        <v>-31218.982482203035</v>
      </c>
      <c r="C1344" s="25">
        <v>-6062.1927291403008</v>
      </c>
      <c r="D1344" s="25">
        <v>-21528.943630913527</v>
      </c>
      <c r="E1344" s="25">
        <v>160.17169619359993</v>
      </c>
      <c r="F1344" s="25">
        <v>-3788.0178183428065</v>
      </c>
    </row>
    <row r="1345" spans="1:6" x14ac:dyDescent="0.25">
      <c r="A1345" s="60">
        <v>43062</v>
      </c>
      <c r="B1345" s="61">
        <v>-31430.862498757735</v>
      </c>
      <c r="C1345" s="25">
        <v>-6532.9876425909169</v>
      </c>
      <c r="D1345" s="25">
        <v>-21086.417460092678</v>
      </c>
      <c r="E1345" s="25">
        <v>157.64959119419996</v>
      </c>
      <c r="F1345" s="25">
        <v>-3969.1069872683452</v>
      </c>
    </row>
    <row r="1346" spans="1:6" x14ac:dyDescent="0.25">
      <c r="A1346" s="60">
        <v>43063</v>
      </c>
      <c r="B1346" s="61">
        <v>-31298.580806080459</v>
      </c>
      <c r="C1346" s="25">
        <v>-6631.7153624519433</v>
      </c>
      <c r="D1346" s="25">
        <v>-20848.617489728436</v>
      </c>
      <c r="E1346" s="25">
        <v>157.64959119419996</v>
      </c>
      <c r="F1346" s="25">
        <v>-3975.8975450942844</v>
      </c>
    </row>
    <row r="1347" spans="1:6" x14ac:dyDescent="0.25">
      <c r="A1347" s="60">
        <v>43066</v>
      </c>
      <c r="B1347" s="61">
        <v>-31197.577199640018</v>
      </c>
      <c r="C1347" s="25">
        <v>-6583.6875667690183</v>
      </c>
      <c r="D1347" s="25">
        <v>-20781.546329975296</v>
      </c>
      <c r="E1347" s="25">
        <v>157.64959119419996</v>
      </c>
      <c r="F1347" s="25">
        <v>-3989.9928940899008</v>
      </c>
    </row>
    <row r="1348" spans="1:6" x14ac:dyDescent="0.25">
      <c r="A1348" s="60">
        <v>43067</v>
      </c>
      <c r="B1348" s="61">
        <v>-30887.960326740853</v>
      </c>
      <c r="C1348" s="25">
        <v>-5797.8208740272385</v>
      </c>
      <c r="D1348" s="25">
        <v>-21193.269325344452</v>
      </c>
      <c r="E1348" s="25">
        <v>147.32472387219991</v>
      </c>
      <c r="F1348" s="25">
        <v>-4044.194851241361</v>
      </c>
    </row>
    <row r="1349" spans="1:6" x14ac:dyDescent="0.25">
      <c r="A1349" s="60">
        <v>43068</v>
      </c>
      <c r="B1349" s="61">
        <v>-30452.385613934446</v>
      </c>
      <c r="C1349" s="25">
        <v>-6102.8760590834627</v>
      </c>
      <c r="D1349" s="25">
        <v>-20513.846894130205</v>
      </c>
      <c r="E1349" s="25">
        <v>150.21838897239991</v>
      </c>
      <c r="F1349" s="25">
        <v>-3985.881049693181</v>
      </c>
    </row>
    <row r="1350" spans="1:6" x14ac:dyDescent="0.25">
      <c r="A1350" s="60">
        <v>43069</v>
      </c>
      <c r="B1350" s="61">
        <v>-30345.777897756303</v>
      </c>
      <c r="C1350" s="25">
        <v>-5968.6859487225192</v>
      </c>
      <c r="D1350" s="25">
        <v>-20622.456486940366</v>
      </c>
      <c r="E1350" s="25">
        <v>150.28940211459985</v>
      </c>
      <c r="F1350" s="25">
        <v>-3904.9248642080211</v>
      </c>
    </row>
    <row r="1351" spans="1:6" x14ac:dyDescent="0.25">
      <c r="A1351" s="60">
        <v>43070</v>
      </c>
      <c r="B1351" s="61">
        <v>-29867.605488909805</v>
      </c>
      <c r="C1351" s="25">
        <v>-4835.613004703464</v>
      </c>
      <c r="D1351" s="25">
        <v>-21236.651107941914</v>
      </c>
      <c r="E1351" s="25">
        <v>151.48357465639992</v>
      </c>
      <c r="F1351" s="25">
        <v>-3946.8249509208308</v>
      </c>
    </row>
    <row r="1352" spans="1:6" x14ac:dyDescent="0.25">
      <c r="A1352" s="60">
        <v>43073</v>
      </c>
      <c r="B1352" s="61">
        <v>-29256.950142036956</v>
      </c>
      <c r="C1352" s="25">
        <v>-4678.1645241095321</v>
      </c>
      <c r="D1352" s="25">
        <v>-20673.794991366776</v>
      </c>
      <c r="E1352" s="25">
        <v>147.8785254295999</v>
      </c>
      <c r="F1352" s="25">
        <v>-4052.8691519902495</v>
      </c>
    </row>
    <row r="1353" spans="1:6" x14ac:dyDescent="0.25">
      <c r="A1353" s="60">
        <v>43074</v>
      </c>
      <c r="B1353" s="61">
        <v>-28583.167779395702</v>
      </c>
      <c r="C1353" s="25">
        <v>-3775.1238622562814</v>
      </c>
      <c r="D1353" s="25">
        <v>-20986.694388033127</v>
      </c>
      <c r="E1353" s="25">
        <v>150.5485149476001</v>
      </c>
      <c r="F1353" s="25">
        <v>-3971.8980440538953</v>
      </c>
    </row>
    <row r="1354" spans="1:6" x14ac:dyDescent="0.25">
      <c r="A1354" s="60">
        <v>43075</v>
      </c>
      <c r="B1354" s="61">
        <v>-28096.637612712057</v>
      </c>
      <c r="C1354" s="25">
        <v>-3381.3210507668337</v>
      </c>
      <c r="D1354" s="25">
        <v>-20988.644116043284</v>
      </c>
      <c r="E1354" s="25">
        <v>150.61610968319997</v>
      </c>
      <c r="F1354" s="25">
        <v>-3877.2885555851444</v>
      </c>
    </row>
    <row r="1355" spans="1:6" x14ac:dyDescent="0.25">
      <c r="A1355" s="60">
        <v>43076</v>
      </c>
      <c r="B1355" s="61">
        <v>-27559.942628287205</v>
      </c>
      <c r="C1355" s="25">
        <v>-3205.0695094965758</v>
      </c>
      <c r="D1355" s="25">
        <v>-20664.11055571464</v>
      </c>
      <c r="E1355" s="25">
        <v>153.13964416939984</v>
      </c>
      <c r="F1355" s="25">
        <v>-3843.9022072453899</v>
      </c>
    </row>
    <row r="1356" spans="1:6" x14ac:dyDescent="0.25">
      <c r="A1356" s="60">
        <v>43077</v>
      </c>
      <c r="B1356" s="61">
        <v>-27024.334579152754</v>
      </c>
      <c r="C1356" s="25">
        <v>-2443.6381634941299</v>
      </c>
      <c r="D1356" s="25">
        <v>-21088.228172859595</v>
      </c>
      <c r="E1356" s="25">
        <v>155.16748438519994</v>
      </c>
      <c r="F1356" s="25">
        <v>-3647.6357271842371</v>
      </c>
    </row>
    <row r="1357" spans="1:6" x14ac:dyDescent="0.25">
      <c r="A1357" s="60">
        <v>43081</v>
      </c>
      <c r="B1357" s="61">
        <v>-26524.499821824913</v>
      </c>
      <c r="C1357" s="25">
        <v>-1430.5680996749579</v>
      </c>
      <c r="D1357" s="25">
        <v>-21529.712165084245</v>
      </c>
      <c r="E1357" s="25">
        <v>155.25761065359984</v>
      </c>
      <c r="F1357" s="25">
        <v>-3719.4771677193135</v>
      </c>
    </row>
    <row r="1358" spans="1:6" x14ac:dyDescent="0.25">
      <c r="A1358" s="60">
        <v>43082</v>
      </c>
      <c r="B1358" s="61">
        <v>-26041.516335267657</v>
      </c>
      <c r="C1358" s="25">
        <v>-1084.8833541580334</v>
      </c>
      <c r="D1358" s="25">
        <v>-21425.08206235071</v>
      </c>
      <c r="E1358" s="25">
        <v>156.38418852839982</v>
      </c>
      <c r="F1358" s="25">
        <v>-3687.9351072873151</v>
      </c>
    </row>
    <row r="1359" spans="1:6" x14ac:dyDescent="0.25">
      <c r="A1359" s="60">
        <v>43083</v>
      </c>
      <c r="B1359" s="61">
        <v>-25997.731115821003</v>
      </c>
      <c r="C1359" s="25">
        <v>-979.12229293210112</v>
      </c>
      <c r="D1359" s="25">
        <v>-21283.797402606382</v>
      </c>
      <c r="E1359" s="25">
        <v>157.80367674119998</v>
      </c>
      <c r="F1359" s="25">
        <v>-3892.6150970237168</v>
      </c>
    </row>
    <row r="1360" spans="1:6" x14ac:dyDescent="0.25">
      <c r="A1360" s="60">
        <v>43084</v>
      </c>
      <c r="B1360" s="61">
        <v>-25927.347131375136</v>
      </c>
      <c r="C1360" s="25">
        <v>-328.89975685196441</v>
      </c>
      <c r="D1360" s="25">
        <v>-21810.905103276455</v>
      </c>
      <c r="E1360" s="25">
        <v>152.24964766339986</v>
      </c>
      <c r="F1360" s="25">
        <v>-3939.7919189101181</v>
      </c>
    </row>
    <row r="1361" spans="1:6" x14ac:dyDescent="0.25">
      <c r="A1361" s="60">
        <v>43087</v>
      </c>
      <c r="B1361" s="61">
        <v>-25413.971834592965</v>
      </c>
      <c r="C1361" s="25">
        <v>-409.33417367957918</v>
      </c>
      <c r="D1361" s="25">
        <v>-21249.368021289662</v>
      </c>
      <c r="E1361" s="25">
        <v>153.01572067039979</v>
      </c>
      <c r="F1361" s="25">
        <v>-3908.2853602941223</v>
      </c>
    </row>
    <row r="1362" spans="1:6" x14ac:dyDescent="0.25">
      <c r="A1362" s="60">
        <v>43088</v>
      </c>
      <c r="B1362" s="61">
        <v>-25842.25236026126</v>
      </c>
      <c r="C1362" s="25">
        <v>-805.6650259412429</v>
      </c>
      <c r="D1362" s="25">
        <v>-21182.365075553931</v>
      </c>
      <c r="E1362" s="25">
        <v>154.1648300779998</v>
      </c>
      <c r="F1362" s="25">
        <v>-4008.3870888440852</v>
      </c>
    </row>
    <row r="1363" spans="1:6" x14ac:dyDescent="0.25">
      <c r="A1363" s="60">
        <v>43089</v>
      </c>
      <c r="B1363" s="61">
        <v>-25252.071672132923</v>
      </c>
      <c r="C1363" s="25">
        <v>-479.82841815675357</v>
      </c>
      <c r="D1363" s="25">
        <v>-20851.819443233002</v>
      </c>
      <c r="E1363" s="25">
        <v>153.15091000439998</v>
      </c>
      <c r="F1363" s="25">
        <v>-4073.5747207475665</v>
      </c>
    </row>
    <row r="1364" spans="1:6" x14ac:dyDescent="0.25">
      <c r="A1364" s="60">
        <v>43090</v>
      </c>
      <c r="B1364" s="61">
        <v>-25983.453820652645</v>
      </c>
      <c r="C1364" s="25">
        <v>-1309.8418222269258</v>
      </c>
      <c r="D1364" s="25">
        <v>-20644.782900987077</v>
      </c>
      <c r="E1364" s="25">
        <v>151.77648499439988</v>
      </c>
      <c r="F1364" s="25">
        <v>-4180.6055824330497</v>
      </c>
    </row>
    <row r="1365" spans="1:6" x14ac:dyDescent="0.25">
      <c r="A1365" s="60">
        <v>43091</v>
      </c>
      <c r="B1365" s="61">
        <v>-26183.527098852388</v>
      </c>
      <c r="C1365" s="25">
        <v>-1650.0218363159074</v>
      </c>
      <c r="D1365" s="25">
        <v>-20464.050260171549</v>
      </c>
      <c r="E1365" s="25">
        <v>150.92028571899982</v>
      </c>
      <c r="F1365" s="25">
        <v>-4220.3752880839311</v>
      </c>
    </row>
    <row r="1366" spans="1:6" x14ac:dyDescent="0.25">
      <c r="A1366" s="60">
        <v>43095</v>
      </c>
      <c r="B1366" s="61">
        <v>-25751.93749104752</v>
      </c>
      <c r="C1366" s="25">
        <v>-1436.6744015704317</v>
      </c>
      <c r="D1366" s="25">
        <v>-20143.44681508583</v>
      </c>
      <c r="E1366" s="25">
        <v>151.14560132139991</v>
      </c>
      <c r="F1366" s="25">
        <v>-4322.9618757126573</v>
      </c>
    </row>
    <row r="1367" spans="1:6" x14ac:dyDescent="0.25">
      <c r="A1367" s="60">
        <v>43096</v>
      </c>
      <c r="B1367" s="61">
        <v>-25649.743889352438</v>
      </c>
      <c r="C1367" s="25">
        <v>233.84962059359171</v>
      </c>
      <c r="D1367" s="25">
        <v>-21598.916648551094</v>
      </c>
      <c r="E1367" s="25">
        <v>149.57965800820011</v>
      </c>
      <c r="F1367" s="25">
        <v>-4434.2565194031376</v>
      </c>
    </row>
    <row r="1368" spans="1:6" x14ac:dyDescent="0.25">
      <c r="A1368" s="60">
        <v>43097</v>
      </c>
      <c r="B1368" s="61">
        <v>-25204.307753922309</v>
      </c>
      <c r="C1368" s="25">
        <v>1185.5885843092365</v>
      </c>
      <c r="D1368" s="25">
        <v>-21985.704821543768</v>
      </c>
      <c r="E1368" s="25">
        <v>148.66712990079986</v>
      </c>
      <c r="F1368" s="25">
        <v>-4552.8586465885783</v>
      </c>
    </row>
    <row r="1369" spans="1:6" x14ac:dyDescent="0.25">
      <c r="A1369" s="60">
        <v>43098</v>
      </c>
      <c r="B1369" s="61">
        <v>-24053.445867135124</v>
      </c>
      <c r="C1369" s="25">
        <v>3211.6100276024754</v>
      </c>
      <c r="D1369" s="25">
        <v>-22772.28377533584</v>
      </c>
      <c r="E1369" s="25">
        <v>144.45266626279999</v>
      </c>
      <c r="F1369" s="25">
        <v>-4637.224785664559</v>
      </c>
    </row>
    <row r="1370" spans="1:6" x14ac:dyDescent="0.25">
      <c r="A1370" s="60">
        <v>43099</v>
      </c>
      <c r="B1370" s="61">
        <v>-24053.445867153569</v>
      </c>
      <c r="C1370" s="25">
        <v>3023.4613762339595</v>
      </c>
      <c r="D1370" s="25">
        <v>-22585.371476945911</v>
      </c>
      <c r="E1370" s="25">
        <v>144.45266626279999</v>
      </c>
      <c r="F1370" s="25">
        <v>-4635.9884327044165</v>
      </c>
    </row>
    <row r="1371" spans="1:6" x14ac:dyDescent="0.25">
      <c r="A1371" s="60">
        <v>43102</v>
      </c>
      <c r="B1371" s="61">
        <v>-23451.160890710769</v>
      </c>
      <c r="C1371" s="25">
        <v>3121.5539574553368</v>
      </c>
      <c r="D1371" s="25">
        <v>-21899.979545897721</v>
      </c>
      <c r="E1371" s="25">
        <v>140.58607535140004</v>
      </c>
      <c r="F1371" s="25">
        <v>-4813.3213776197881</v>
      </c>
    </row>
    <row r="1372" spans="1:6" x14ac:dyDescent="0.25">
      <c r="A1372" s="60">
        <v>43103</v>
      </c>
      <c r="B1372" s="61">
        <v>-23538.158429680596</v>
      </c>
      <c r="C1372" s="25">
        <v>3861.024220764597</v>
      </c>
      <c r="D1372" s="25">
        <v>-22480.195006560185</v>
      </c>
      <c r="E1372" s="25">
        <v>136.08820419039989</v>
      </c>
      <c r="F1372" s="25">
        <v>-5055.0758480754066</v>
      </c>
    </row>
    <row r="1373" spans="1:6" x14ac:dyDescent="0.25">
      <c r="A1373" s="60">
        <v>43104</v>
      </c>
      <c r="B1373" s="61">
        <v>-23481.438464906212</v>
      </c>
      <c r="C1373" s="25">
        <v>3883.405922720387</v>
      </c>
      <c r="D1373" s="25">
        <v>-22472.781377070656</v>
      </c>
      <c r="E1373" s="25">
        <v>138.128591895</v>
      </c>
      <c r="F1373" s="25">
        <v>-5030.1916024509428</v>
      </c>
    </row>
    <row r="1374" spans="1:6" x14ac:dyDescent="0.25">
      <c r="A1374" s="60">
        <v>43105</v>
      </c>
      <c r="B1374" s="61">
        <v>-23563.296738527635</v>
      </c>
      <c r="C1374" s="25">
        <v>4845.956152687575</v>
      </c>
      <c r="D1374" s="25">
        <v>-23450.140103898331</v>
      </c>
      <c r="E1374" s="25">
        <v>136.46020861340003</v>
      </c>
      <c r="F1374" s="25">
        <v>-5095.5729959302807</v>
      </c>
    </row>
    <row r="1375" spans="1:6" x14ac:dyDescent="0.25">
      <c r="A1375" s="60">
        <v>43108</v>
      </c>
      <c r="B1375" s="61">
        <v>-23545.080435823642</v>
      </c>
      <c r="C1375" s="25">
        <v>4688.5637275005902</v>
      </c>
      <c r="D1375" s="25">
        <v>-23290.073925962537</v>
      </c>
      <c r="E1375" s="25">
        <v>137.21549022299996</v>
      </c>
      <c r="F1375" s="25">
        <v>-5080.7857275846945</v>
      </c>
    </row>
    <row r="1376" spans="1:6" x14ac:dyDescent="0.25">
      <c r="A1376" s="60">
        <v>43109</v>
      </c>
      <c r="B1376" s="61">
        <v>-23512.319573650555</v>
      </c>
      <c r="C1376" s="25">
        <v>4987.6527461421883</v>
      </c>
      <c r="D1376" s="25">
        <v>-23594.147151744011</v>
      </c>
      <c r="E1376" s="25">
        <v>140.48461958719986</v>
      </c>
      <c r="F1376" s="25">
        <v>-5046.3097876359307</v>
      </c>
    </row>
    <row r="1377" spans="1:6" x14ac:dyDescent="0.25">
      <c r="A1377" s="60">
        <v>43110</v>
      </c>
      <c r="B1377" s="61">
        <v>-23329.289882402532</v>
      </c>
      <c r="C1377" s="25">
        <v>4991.3227270374191</v>
      </c>
      <c r="D1377" s="25">
        <v>-23521.137800092882</v>
      </c>
      <c r="E1377" s="25">
        <v>143.4381088266</v>
      </c>
      <c r="F1377" s="25">
        <v>-4942.9129181736689</v>
      </c>
    </row>
    <row r="1378" spans="1:6" x14ac:dyDescent="0.25">
      <c r="A1378" s="60">
        <v>43111</v>
      </c>
      <c r="B1378" s="61">
        <v>-23287.777456639335</v>
      </c>
      <c r="C1378" s="25">
        <v>4838.1481649678171</v>
      </c>
      <c r="D1378" s="25">
        <v>-23254.362586872347</v>
      </c>
      <c r="E1378" s="25">
        <v>138.06095476459996</v>
      </c>
      <c r="F1378" s="25">
        <v>-5009.6239894994078</v>
      </c>
    </row>
    <row r="1379" spans="1:6" x14ac:dyDescent="0.25">
      <c r="A1379" s="60">
        <v>43112</v>
      </c>
      <c r="B1379" s="61">
        <v>-23361.644857145566</v>
      </c>
      <c r="C1379" s="25">
        <v>5083.6197422136065</v>
      </c>
      <c r="D1379" s="25">
        <v>-23445.938164288429</v>
      </c>
      <c r="E1379" s="25">
        <v>141.92754560739968</v>
      </c>
      <c r="F1379" s="25">
        <v>-5141.2539806781442</v>
      </c>
    </row>
    <row r="1380" spans="1:6" x14ac:dyDescent="0.25">
      <c r="A1380" s="60">
        <v>43115</v>
      </c>
      <c r="B1380" s="61">
        <v>-23574.710877364363</v>
      </c>
      <c r="C1380" s="25">
        <v>4921.1540849814246</v>
      </c>
      <c r="D1380" s="25">
        <v>-23191.981803834235</v>
      </c>
      <c r="E1380" s="25">
        <v>130.64341292940003</v>
      </c>
      <c r="F1380" s="25">
        <v>-5434.5265714409579</v>
      </c>
    </row>
    <row r="1381" spans="1:6" x14ac:dyDescent="0.25">
      <c r="A1381" s="60">
        <v>43116</v>
      </c>
      <c r="B1381" s="61">
        <v>-24084.553728520361</v>
      </c>
      <c r="C1381" s="25">
        <v>3776.2608834272341</v>
      </c>
      <c r="D1381" s="25">
        <v>-22454.988793201101</v>
      </c>
      <c r="E1381" s="25">
        <v>130.64341292940003</v>
      </c>
      <c r="F1381" s="25">
        <v>-5536.4692316758938</v>
      </c>
    </row>
    <row r="1382" spans="1:6" x14ac:dyDescent="0.25">
      <c r="A1382" s="60">
        <v>43117</v>
      </c>
      <c r="B1382" s="61">
        <v>-24125.958127824273</v>
      </c>
      <c r="C1382" s="25">
        <v>3509.1463577462509</v>
      </c>
      <c r="D1382" s="25">
        <v>-22229.642817653774</v>
      </c>
      <c r="E1382" s="25">
        <v>124.21788279739985</v>
      </c>
      <c r="F1382" s="25">
        <v>-5529.6795507141524</v>
      </c>
    </row>
    <row r="1383" spans="1:6" x14ac:dyDescent="0.25">
      <c r="A1383" s="60">
        <v>43118</v>
      </c>
      <c r="B1383" s="61">
        <v>-23995.5238395546</v>
      </c>
      <c r="C1383" s="25">
        <v>3101.1150621842535</v>
      </c>
      <c r="D1383" s="25">
        <v>-21770.878228380046</v>
      </c>
      <c r="E1383" s="25">
        <v>124.30806566080014</v>
      </c>
      <c r="F1383" s="25">
        <v>-5450.0687390196099</v>
      </c>
    </row>
    <row r="1384" spans="1:6" x14ac:dyDescent="0.25">
      <c r="A1384" s="60">
        <v>43123</v>
      </c>
      <c r="B1384" s="61">
        <v>-24340.502465537236</v>
      </c>
      <c r="C1384" s="25">
        <v>1841.51798867666</v>
      </c>
      <c r="D1384" s="25">
        <v>-20774.2402498132</v>
      </c>
      <c r="E1384" s="25">
        <v>119.56219171119983</v>
      </c>
      <c r="F1384" s="25">
        <v>-5527.3423961118979</v>
      </c>
    </row>
    <row r="1385" spans="1:6" x14ac:dyDescent="0.25">
      <c r="A1385" s="60">
        <v>43124</v>
      </c>
      <c r="B1385" s="61">
        <v>-24623.186754887636</v>
      </c>
      <c r="C1385" s="25">
        <v>1492.4933717750682</v>
      </c>
      <c r="D1385" s="25">
        <v>-20615.30701367087</v>
      </c>
      <c r="E1385" s="25">
        <v>120.54293051359991</v>
      </c>
      <c r="F1385" s="25">
        <v>-5620.9160435054355</v>
      </c>
    </row>
    <row r="1386" spans="1:6" x14ac:dyDescent="0.25">
      <c r="A1386" s="60">
        <v>43125</v>
      </c>
      <c r="B1386" s="61">
        <v>-24788.691625932111</v>
      </c>
      <c r="C1386" s="25">
        <v>1572.4092098998826</v>
      </c>
      <c r="D1386" s="25">
        <v>-20547.36190523814</v>
      </c>
      <c r="E1386" s="25">
        <v>112.03192127960006</v>
      </c>
      <c r="F1386" s="25">
        <v>-5925.7708518734526</v>
      </c>
    </row>
    <row r="1387" spans="1:6" x14ac:dyDescent="0.25">
      <c r="A1387" s="60">
        <v>43126</v>
      </c>
      <c r="B1387" s="61">
        <v>-24487.980345158561</v>
      </c>
      <c r="C1387" s="25">
        <v>2164.8249214859206</v>
      </c>
      <c r="D1387" s="25">
        <v>-20910.740756619605</v>
      </c>
      <c r="E1387" s="25">
        <v>106.11366996859988</v>
      </c>
      <c r="F1387" s="25">
        <v>-5848.1781799934715</v>
      </c>
    </row>
    <row r="1388" spans="1:6" x14ac:dyDescent="0.25">
      <c r="A1388" s="60">
        <v>43129</v>
      </c>
      <c r="B1388" s="61">
        <v>-24618.710086047253</v>
      </c>
      <c r="C1388" s="25">
        <v>639.58225384029538</v>
      </c>
      <c r="D1388" s="25">
        <v>-19406.979075996627</v>
      </c>
      <c r="E1388" s="25">
        <v>105.09911246379988</v>
      </c>
      <c r="F1388" s="25">
        <v>-5956.4123763547232</v>
      </c>
    </row>
    <row r="1389" spans="1:6" x14ac:dyDescent="0.25">
      <c r="A1389" s="60">
        <v>43130</v>
      </c>
      <c r="B1389" s="61">
        <v>-24427.453106109311</v>
      </c>
      <c r="C1389" s="25">
        <v>658.0551575821537</v>
      </c>
      <c r="D1389" s="25">
        <v>-19416.832278414287</v>
      </c>
      <c r="E1389" s="25">
        <v>108.3795147287999</v>
      </c>
      <c r="F1389" s="25">
        <v>-5777.0555000059812</v>
      </c>
    </row>
    <row r="1390" spans="1:6" x14ac:dyDescent="0.25">
      <c r="A1390" s="60">
        <v>43131</v>
      </c>
      <c r="B1390" s="61">
        <v>-24671.654456474731</v>
      </c>
      <c r="C1390" s="25">
        <v>736.41994070961664</v>
      </c>
      <c r="D1390" s="25">
        <v>-19713.40178949196</v>
      </c>
      <c r="E1390" s="25">
        <v>104.2726966329999</v>
      </c>
      <c r="F1390" s="25">
        <v>-5798.9453043253861</v>
      </c>
    </row>
    <row r="1391" spans="1:6" x14ac:dyDescent="0.25">
      <c r="A1391" s="60">
        <v>43132</v>
      </c>
      <c r="B1391" s="61">
        <v>-24541.787425408202</v>
      </c>
      <c r="C1391" s="25">
        <v>1434.8890403939913</v>
      </c>
      <c r="D1391" s="25">
        <v>-20217.406369248314</v>
      </c>
      <c r="E1391" s="25">
        <v>102.06175560839984</v>
      </c>
      <c r="F1391" s="25">
        <v>-5861.331852162275</v>
      </c>
    </row>
    <row r="1392" spans="1:6" x14ac:dyDescent="0.25">
      <c r="A1392" s="60">
        <v>43133</v>
      </c>
      <c r="B1392" s="61">
        <v>-24549.166054513476</v>
      </c>
      <c r="C1392" s="25">
        <v>1352.4909881077547</v>
      </c>
      <c r="D1392" s="25">
        <v>-19992.517177974671</v>
      </c>
      <c r="E1392" s="25">
        <v>103.90044627899965</v>
      </c>
      <c r="F1392" s="25">
        <v>-6013.040310925564</v>
      </c>
    </row>
    <row r="1393" spans="1:6" x14ac:dyDescent="0.25">
      <c r="A1393" s="60">
        <v>43136</v>
      </c>
      <c r="B1393" s="61">
        <v>-23928.950749415897</v>
      </c>
      <c r="C1393" s="25">
        <v>2242.7370158430676</v>
      </c>
      <c r="D1393" s="25">
        <v>-20545.020733751131</v>
      </c>
      <c r="E1393" s="25">
        <v>101.37365651699997</v>
      </c>
      <c r="F1393" s="25">
        <v>-5728.040688024832</v>
      </c>
    </row>
    <row r="1394" spans="1:6" x14ac:dyDescent="0.25">
      <c r="A1394" s="60">
        <v>43137</v>
      </c>
      <c r="B1394" s="61">
        <v>-23883.912411058234</v>
      </c>
      <c r="C1394" s="25">
        <v>2315.6913518080364</v>
      </c>
      <c r="D1394" s="25">
        <v>-20535.925241027089</v>
      </c>
      <c r="E1394" s="25">
        <v>104.79159094319971</v>
      </c>
      <c r="F1394" s="25">
        <v>-5768.470112782381</v>
      </c>
    </row>
    <row r="1395" spans="1:6" x14ac:dyDescent="0.25">
      <c r="A1395" s="60">
        <v>43138</v>
      </c>
      <c r="B1395" s="61">
        <v>-23717.901484928967</v>
      </c>
      <c r="C1395" s="25">
        <v>2427.8337993272053</v>
      </c>
      <c r="D1395" s="25">
        <v>-20588.62981251884</v>
      </c>
      <c r="E1395" s="25">
        <v>108.17568430339998</v>
      </c>
      <c r="F1395" s="25">
        <v>-5665.2811560407299</v>
      </c>
    </row>
    <row r="1396" spans="1:6" x14ac:dyDescent="0.25">
      <c r="A1396" s="60">
        <v>43139</v>
      </c>
      <c r="B1396" s="61">
        <v>-23240.233669469908</v>
      </c>
      <c r="C1396" s="25">
        <v>2324.1971022269699</v>
      </c>
      <c r="D1396" s="25">
        <v>-20235.363916791794</v>
      </c>
      <c r="E1396" s="25">
        <v>112.63046567779975</v>
      </c>
      <c r="F1396" s="25">
        <v>-5441.6973205828808</v>
      </c>
    </row>
    <row r="1397" spans="1:6" x14ac:dyDescent="0.25">
      <c r="A1397" s="60">
        <v>43140</v>
      </c>
      <c r="B1397" s="61">
        <v>-23172.62417688144</v>
      </c>
      <c r="C1397" s="25">
        <v>2285.2839822451388</v>
      </c>
      <c r="D1397" s="25">
        <v>-20050.29421040255</v>
      </c>
      <c r="E1397" s="25">
        <v>119.30728831139959</v>
      </c>
      <c r="F1397" s="25">
        <v>-5526.9212370354289</v>
      </c>
    </row>
    <row r="1398" spans="1:6" x14ac:dyDescent="0.25">
      <c r="A1398" s="60">
        <v>43145</v>
      </c>
      <c r="B1398" s="61">
        <v>-23100.567887274956</v>
      </c>
      <c r="C1398" s="25">
        <v>2337.4370308711877</v>
      </c>
      <c r="D1398" s="25">
        <v>-20036.46198137449</v>
      </c>
      <c r="E1398" s="25">
        <v>119.17217553499972</v>
      </c>
      <c r="F1398" s="25">
        <v>-5520.7151123066524</v>
      </c>
    </row>
    <row r="1399" spans="1:6" x14ac:dyDescent="0.25">
      <c r="A1399" s="60">
        <v>43146</v>
      </c>
      <c r="B1399" s="61">
        <v>-23564.073033618781</v>
      </c>
      <c r="C1399" s="25">
        <v>2092.883661595517</v>
      </c>
      <c r="D1399" s="25">
        <v>-19704.932817586876</v>
      </c>
      <c r="E1399" s="25">
        <v>112.72054083919988</v>
      </c>
      <c r="F1399" s="25">
        <v>-6064.744418466621</v>
      </c>
    </row>
    <row r="1400" spans="1:6" x14ac:dyDescent="0.25">
      <c r="A1400" s="60">
        <v>43147</v>
      </c>
      <c r="B1400" s="61">
        <v>-23865.733729619762</v>
      </c>
      <c r="C1400" s="25">
        <v>1460.589780044229</v>
      </c>
      <c r="D1400" s="25">
        <v>-19317.367211856479</v>
      </c>
      <c r="E1400" s="25">
        <v>103.4540568865998</v>
      </c>
      <c r="F1400" s="25">
        <v>-6112.4103546941096</v>
      </c>
    </row>
    <row r="1401" spans="1:6" x14ac:dyDescent="0.25">
      <c r="A1401" s="60">
        <v>43150</v>
      </c>
      <c r="B1401" s="61">
        <v>-23901.278363876048</v>
      </c>
      <c r="C1401" s="25">
        <v>1174.4537696593961</v>
      </c>
      <c r="D1401" s="25">
        <v>-19189.65835030907</v>
      </c>
      <c r="E1401" s="25">
        <v>102.11418857779972</v>
      </c>
      <c r="F1401" s="25">
        <v>-5988.1879718041755</v>
      </c>
    </row>
    <row r="1402" spans="1:6" x14ac:dyDescent="0.25">
      <c r="A1402" s="60">
        <v>43151</v>
      </c>
      <c r="B1402" s="61">
        <v>-23899.428060349197</v>
      </c>
      <c r="C1402" s="25">
        <v>311.57332309053163</v>
      </c>
      <c r="D1402" s="25">
        <v>-18390.552416957064</v>
      </c>
      <c r="E1402" s="25">
        <v>102.11418857779972</v>
      </c>
      <c r="F1402" s="25">
        <v>-5922.5631550604639</v>
      </c>
    </row>
    <row r="1403" spans="1:6" x14ac:dyDescent="0.25">
      <c r="A1403" s="60">
        <v>43152</v>
      </c>
      <c r="B1403" s="61">
        <v>-23464.769033026165</v>
      </c>
      <c r="C1403" s="25">
        <v>241.72226842805324</v>
      </c>
      <c r="D1403" s="25">
        <v>-18098.403808271858</v>
      </c>
      <c r="E1403" s="25">
        <v>110.86274033519976</v>
      </c>
      <c r="F1403" s="25">
        <v>-5718.9502335175621</v>
      </c>
    </row>
    <row r="1404" spans="1:6" x14ac:dyDescent="0.25">
      <c r="A1404" s="60">
        <v>43153</v>
      </c>
      <c r="B1404" s="61">
        <v>-23697.053924052543</v>
      </c>
      <c r="C1404" s="25">
        <v>-283.96592819102807</v>
      </c>
      <c r="D1404" s="25">
        <v>-17910.318694825655</v>
      </c>
      <c r="E1404" s="25">
        <v>113.41862349439975</v>
      </c>
      <c r="F1404" s="25">
        <v>-5616.1879245302607</v>
      </c>
    </row>
    <row r="1405" spans="1:6" x14ac:dyDescent="0.25">
      <c r="A1405" s="60">
        <v>43154</v>
      </c>
      <c r="B1405" s="61">
        <v>-23861.911710614706</v>
      </c>
      <c r="C1405" s="25">
        <v>-36.875486553493801</v>
      </c>
      <c r="D1405" s="25">
        <v>-18222.77294502985</v>
      </c>
      <c r="E1405" s="25">
        <v>115.00619851419992</v>
      </c>
      <c r="F1405" s="25">
        <v>-5717.2694775455584</v>
      </c>
    </row>
    <row r="1406" spans="1:6" x14ac:dyDescent="0.25">
      <c r="A1406" s="60">
        <v>43157</v>
      </c>
      <c r="B1406" s="61">
        <v>-23857.116834072436</v>
      </c>
      <c r="C1406" s="25">
        <v>-229.73192354133968</v>
      </c>
      <c r="D1406" s="25">
        <v>-18043.91798098604</v>
      </c>
      <c r="E1406" s="25">
        <v>112.45031535499993</v>
      </c>
      <c r="F1406" s="25">
        <v>-5695.9172449000544</v>
      </c>
    </row>
    <row r="1407" spans="1:6" x14ac:dyDescent="0.25">
      <c r="A1407" s="60">
        <v>43158</v>
      </c>
      <c r="B1407" s="61">
        <v>-24056.513627408272</v>
      </c>
      <c r="C1407" s="25">
        <v>-2.5776005690113131</v>
      </c>
      <c r="D1407" s="25">
        <v>-18445.775352776236</v>
      </c>
      <c r="E1407" s="25">
        <v>109.73680057759998</v>
      </c>
      <c r="F1407" s="25">
        <v>-5717.8974746406238</v>
      </c>
    </row>
    <row r="1408" spans="1:6" x14ac:dyDescent="0.25">
      <c r="A1408" s="60">
        <v>43159</v>
      </c>
      <c r="B1408" s="61">
        <v>-23745.31115701982</v>
      </c>
      <c r="C1408" s="25">
        <v>113.67161142816079</v>
      </c>
      <c r="D1408" s="25">
        <v>-18510.975428962036</v>
      </c>
      <c r="E1408" s="25">
        <v>110.51627041000006</v>
      </c>
      <c r="F1408" s="25">
        <v>-5458.5236098959467</v>
      </c>
    </row>
    <row r="1409" spans="1:6" x14ac:dyDescent="0.25">
      <c r="A1409" s="60">
        <v>43160</v>
      </c>
      <c r="B1409" s="61">
        <v>-23419.50004137326</v>
      </c>
      <c r="C1409" s="25">
        <v>1018.8424675745628</v>
      </c>
      <c r="D1409" s="25">
        <v>-19168.351128794748</v>
      </c>
      <c r="E1409" s="25">
        <v>116.6451600104001</v>
      </c>
      <c r="F1409" s="25">
        <v>-5386.6365401634785</v>
      </c>
    </row>
    <row r="1410" spans="1:6" x14ac:dyDescent="0.25">
      <c r="A1410" s="60">
        <v>43161</v>
      </c>
      <c r="B1410" s="61">
        <v>-23330.671389932297</v>
      </c>
      <c r="C1410" s="25">
        <v>2097.7863013647675</v>
      </c>
      <c r="D1410" s="25">
        <v>-20039.624115918661</v>
      </c>
      <c r="E1410" s="25">
        <v>119.22515215940007</v>
      </c>
      <c r="F1410" s="25">
        <v>-5508.0587275378066</v>
      </c>
    </row>
    <row r="1411" spans="1:6" x14ac:dyDescent="0.25">
      <c r="A1411" s="60">
        <v>43164</v>
      </c>
      <c r="B1411" s="61">
        <v>-23243.922484834602</v>
      </c>
      <c r="C1411" s="25">
        <v>2183.6996586947862</v>
      </c>
      <c r="D1411" s="25">
        <v>-19948.818433008793</v>
      </c>
      <c r="E1411" s="25">
        <v>111.99216119979997</v>
      </c>
      <c r="F1411" s="25">
        <v>-5590.7958717203992</v>
      </c>
    </row>
    <row r="1412" spans="1:6" x14ac:dyDescent="0.25">
      <c r="A1412" s="60">
        <v>43165</v>
      </c>
      <c r="B1412" s="61">
        <v>-23049.966720254928</v>
      </c>
      <c r="C1412" s="25">
        <v>2715.0688640902044</v>
      </c>
      <c r="D1412" s="25">
        <v>-20343.938908274107</v>
      </c>
      <c r="E1412" s="25">
        <v>111.98089481600005</v>
      </c>
      <c r="F1412" s="25">
        <v>-5533.0775708870269</v>
      </c>
    </row>
    <row r="1413" spans="1:6" x14ac:dyDescent="0.25">
      <c r="A1413" s="60">
        <v>43166</v>
      </c>
      <c r="B1413" s="61">
        <v>-23207.503774787026</v>
      </c>
      <c r="C1413" s="25">
        <v>2826.0521266342021</v>
      </c>
      <c r="D1413" s="25">
        <v>-20376.185934938221</v>
      </c>
      <c r="E1413" s="25">
        <v>107.38422765000018</v>
      </c>
      <c r="F1413" s="25">
        <v>-5764.7541941330082</v>
      </c>
    </row>
    <row r="1414" spans="1:6" x14ac:dyDescent="0.25">
      <c r="A1414" s="60">
        <v>43167</v>
      </c>
      <c r="B1414" s="61">
        <v>-23054.009404839697</v>
      </c>
      <c r="C1414" s="25">
        <v>2820.9170568872232</v>
      </c>
      <c r="D1414" s="25">
        <v>-20294.159652448136</v>
      </c>
      <c r="E1414" s="25">
        <v>106.39278958000023</v>
      </c>
      <c r="F1414" s="25">
        <v>-5687.1595988587878</v>
      </c>
    </row>
    <row r="1415" spans="1:6" x14ac:dyDescent="0.25">
      <c r="A1415" s="60">
        <v>43168</v>
      </c>
      <c r="B1415" s="61">
        <v>-22910.217892401601</v>
      </c>
      <c r="C1415" s="25">
        <v>2840.3230260848159</v>
      </c>
      <c r="D1415" s="25">
        <v>-20283.714326132646</v>
      </c>
      <c r="E1415" s="25">
        <v>108.66859053259986</v>
      </c>
      <c r="F1415" s="25">
        <v>-5575.4951828863695</v>
      </c>
    </row>
    <row r="1416" spans="1:6" x14ac:dyDescent="0.25">
      <c r="A1416" s="60">
        <v>43171</v>
      </c>
      <c r="B1416" s="61">
        <v>-23474.814500370445</v>
      </c>
      <c r="C1416" s="25">
        <v>2225.9658105600447</v>
      </c>
      <c r="D1416" s="25">
        <v>-20171.338292717781</v>
      </c>
      <c r="E1416" s="25">
        <v>113.18639328639983</v>
      </c>
      <c r="F1416" s="25">
        <v>-5642.6284114991095</v>
      </c>
    </row>
    <row r="1417" spans="1:6" x14ac:dyDescent="0.25">
      <c r="A1417" s="60">
        <v>43172</v>
      </c>
      <c r="B1417" s="61">
        <v>-23337.235036363305</v>
      </c>
      <c r="C1417" s="25">
        <v>2138.8940640692599</v>
      </c>
      <c r="D1417" s="25">
        <v>-19914.462285347894</v>
      </c>
      <c r="E1417" s="25">
        <v>112.76953866359986</v>
      </c>
      <c r="F1417" s="25">
        <v>-5674.4363537482695</v>
      </c>
    </row>
    <row r="1418" spans="1:6" x14ac:dyDescent="0.25">
      <c r="A1418" s="60">
        <v>43175</v>
      </c>
      <c r="B1418" s="61">
        <v>-23316.967228316418</v>
      </c>
      <c r="C1418" s="25">
        <v>2170.5758619230801</v>
      </c>
      <c r="D1418" s="25">
        <v>-20053.162464267629</v>
      </c>
      <c r="E1418" s="25">
        <v>108.30806762299994</v>
      </c>
      <c r="F1418" s="25">
        <v>-5542.6886935948705</v>
      </c>
    </row>
    <row r="1419" spans="1:6" x14ac:dyDescent="0.25">
      <c r="A1419" s="60">
        <v>43178</v>
      </c>
      <c r="B1419" s="61">
        <v>-23135.472988622143</v>
      </c>
      <c r="C1419" s="25">
        <v>2216.6002736914952</v>
      </c>
      <c r="D1419" s="25">
        <v>-19973.327674851163</v>
      </c>
      <c r="E1419" s="25">
        <v>108.8713846178</v>
      </c>
      <c r="F1419" s="25">
        <v>-5487.6169720802718</v>
      </c>
    </row>
    <row r="1420" spans="1:6" x14ac:dyDescent="0.25">
      <c r="A1420" s="60">
        <v>43179</v>
      </c>
      <c r="B1420" s="61">
        <v>-23335.173586962705</v>
      </c>
      <c r="C1420" s="25">
        <v>1703.1605850909218</v>
      </c>
      <c r="D1420" s="25">
        <v>-19606.326213076478</v>
      </c>
      <c r="E1420" s="25">
        <v>110.06561684159988</v>
      </c>
      <c r="F1420" s="25">
        <v>-5542.073575818752</v>
      </c>
    </row>
    <row r="1421" spans="1:6" x14ac:dyDescent="0.25">
      <c r="A1421" s="60">
        <v>43180</v>
      </c>
      <c r="B1421" s="61">
        <v>-23493.856891269115</v>
      </c>
      <c r="C1421" s="25">
        <v>1328.4483106379066</v>
      </c>
      <c r="D1421" s="25">
        <v>-19532.694258698393</v>
      </c>
      <c r="E1421" s="25">
        <v>111.01198944499993</v>
      </c>
      <c r="F1421" s="25">
        <v>-5400.6229326536313</v>
      </c>
    </row>
    <row r="1422" spans="1:6" x14ac:dyDescent="0.25">
      <c r="A1422" s="60">
        <v>43182</v>
      </c>
      <c r="B1422" s="61">
        <v>-24142.274028633685</v>
      </c>
      <c r="C1422" s="25">
        <v>91.153029433324292</v>
      </c>
      <c r="D1422" s="25">
        <v>-18676.484996835417</v>
      </c>
      <c r="E1422" s="25">
        <v>107.08003645359986</v>
      </c>
      <c r="F1422" s="25">
        <v>-5664.0220976851924</v>
      </c>
    </row>
    <row r="1423" spans="1:6" x14ac:dyDescent="0.25">
      <c r="A1423" s="60">
        <v>43185</v>
      </c>
      <c r="B1423" s="61">
        <v>-24095.925953549231</v>
      </c>
      <c r="C1423" s="25">
        <v>66.371631966349042</v>
      </c>
      <c r="D1423" s="25">
        <v>-18312.409608552949</v>
      </c>
      <c r="E1423" s="25">
        <v>105.68301007600007</v>
      </c>
      <c r="F1423" s="25">
        <v>-5955.5709870386336</v>
      </c>
    </row>
    <row r="1424" spans="1:6" x14ac:dyDescent="0.25">
      <c r="A1424" s="60">
        <v>43186</v>
      </c>
      <c r="B1424" s="61">
        <v>-24048.634241099018</v>
      </c>
      <c r="C1424" s="25">
        <v>38.969161272361845</v>
      </c>
      <c r="D1424" s="25">
        <v>-18080.65762653706</v>
      </c>
      <c r="E1424" s="25">
        <v>100.77088532979997</v>
      </c>
      <c r="F1424" s="25">
        <v>-6107.7166611641233</v>
      </c>
    </row>
    <row r="1425" spans="1:6" x14ac:dyDescent="0.25">
      <c r="A1425" s="60">
        <v>43187</v>
      </c>
      <c r="B1425" s="61">
        <v>-23955.885912010825</v>
      </c>
      <c r="C1425" s="25">
        <v>645.28403684742079</v>
      </c>
      <c r="D1425" s="25">
        <v>-18768.608822746177</v>
      </c>
      <c r="E1425" s="25">
        <v>102.66363074239985</v>
      </c>
      <c r="F1425" s="25">
        <v>-5935.2247568544717</v>
      </c>
    </row>
    <row r="1426" spans="1:6" x14ac:dyDescent="0.25">
      <c r="A1426" s="60">
        <v>43188</v>
      </c>
      <c r="B1426" s="61">
        <v>-23486.811634935824</v>
      </c>
      <c r="C1426" s="25">
        <v>1842.3785759053553</v>
      </c>
      <c r="D1426" s="25">
        <v>-19748.15116898809</v>
      </c>
      <c r="E1426" s="25">
        <v>102.46686563679987</v>
      </c>
      <c r="F1426" s="25">
        <v>-5683.5059074898882</v>
      </c>
    </row>
    <row r="1427" spans="1:6" x14ac:dyDescent="0.25">
      <c r="A1427" s="60">
        <v>43192</v>
      </c>
      <c r="B1427" s="61">
        <v>-23243.58414561706</v>
      </c>
      <c r="C1427" s="25">
        <v>2250.8281597274545</v>
      </c>
      <c r="D1427" s="25">
        <v>-19885.070634213822</v>
      </c>
      <c r="E1427" s="25">
        <v>106.86387346319998</v>
      </c>
      <c r="F1427" s="25">
        <v>-5716.205544593894</v>
      </c>
    </row>
    <row r="1428" spans="1:6" x14ac:dyDescent="0.25">
      <c r="A1428" s="60">
        <v>43193</v>
      </c>
      <c r="B1428" s="61">
        <v>-22898.233454270114</v>
      </c>
      <c r="C1428" s="25">
        <v>2839.2969087917627</v>
      </c>
      <c r="D1428" s="25">
        <v>-19970.223191553378</v>
      </c>
      <c r="E1428" s="25">
        <v>106.05211820699969</v>
      </c>
      <c r="F1428" s="25">
        <v>-5873.3592897155004</v>
      </c>
    </row>
    <row r="1429" spans="1:6" x14ac:dyDescent="0.25">
      <c r="A1429" s="60">
        <v>43194</v>
      </c>
      <c r="B1429" s="61">
        <v>-22512.002219900281</v>
      </c>
      <c r="C1429" s="25">
        <v>3005.6546123644566</v>
      </c>
      <c r="D1429" s="25">
        <v>-19851.820562466535</v>
      </c>
      <c r="E1429" s="25">
        <v>108.22807336879987</v>
      </c>
      <c r="F1429" s="25">
        <v>-5774.0643431670051</v>
      </c>
    </row>
    <row r="1430" spans="1:6" x14ac:dyDescent="0.25">
      <c r="A1430" s="60">
        <v>43195</v>
      </c>
      <c r="B1430" s="61">
        <v>-22556.979388287822</v>
      </c>
      <c r="C1430" s="25">
        <v>3386.6609176981674</v>
      </c>
      <c r="D1430" s="25">
        <v>-20247.904584197884</v>
      </c>
      <c r="E1430" s="25">
        <v>109.23149311480006</v>
      </c>
      <c r="F1430" s="25">
        <v>-5804.9672149029093</v>
      </c>
    </row>
    <row r="1431" spans="1:6" x14ac:dyDescent="0.25">
      <c r="A1431" s="60">
        <v>43196</v>
      </c>
      <c r="B1431" s="61">
        <v>-22137.116250366988</v>
      </c>
      <c r="C1431" s="25">
        <v>3511.0361422924634</v>
      </c>
      <c r="D1431" s="25">
        <v>-20061.543760994438</v>
      </c>
      <c r="E1431" s="25">
        <v>109.64864511859992</v>
      </c>
      <c r="F1431" s="25">
        <v>-5696.2572767836145</v>
      </c>
    </row>
    <row r="1432" spans="1:6" x14ac:dyDescent="0.25">
      <c r="A1432" s="60">
        <v>43199</v>
      </c>
      <c r="B1432" s="61">
        <v>-22141.05271510785</v>
      </c>
      <c r="C1432" s="25">
        <v>3555.7957269277758</v>
      </c>
      <c r="D1432" s="25">
        <v>-19939.426573225704</v>
      </c>
      <c r="E1432" s="25">
        <v>113.08733077039983</v>
      </c>
      <c r="F1432" s="25">
        <v>-5870.5091995803259</v>
      </c>
    </row>
    <row r="1433" spans="1:6" x14ac:dyDescent="0.25">
      <c r="A1433" s="60">
        <v>43200</v>
      </c>
      <c r="B1433" s="61">
        <v>-22262.804140179083</v>
      </c>
      <c r="C1433" s="25">
        <v>3506.428468542872</v>
      </c>
      <c r="D1433" s="25">
        <v>-19977.533084359857</v>
      </c>
      <c r="E1433" s="25">
        <v>110.2574616121999</v>
      </c>
      <c r="F1433" s="25">
        <v>-5901.9569859742996</v>
      </c>
    </row>
    <row r="1434" spans="1:6" x14ac:dyDescent="0.25">
      <c r="A1434" s="60">
        <v>43201</v>
      </c>
      <c r="B1434" s="61">
        <v>-22321.864586117757</v>
      </c>
      <c r="C1434" s="25">
        <v>3401.3066771908179</v>
      </c>
      <c r="D1434" s="25">
        <v>-19844.650921576773</v>
      </c>
      <c r="E1434" s="25">
        <v>106.92024537599991</v>
      </c>
      <c r="F1434" s="25">
        <v>-5985.4405871078088</v>
      </c>
    </row>
    <row r="1435" spans="1:6" x14ac:dyDescent="0.25">
      <c r="A1435" s="60">
        <v>43202</v>
      </c>
      <c r="B1435" s="61">
        <v>-22631.015159482246</v>
      </c>
      <c r="C1435" s="25">
        <v>3200.7535889737537</v>
      </c>
      <c r="D1435" s="25">
        <v>-19761.288385210682</v>
      </c>
      <c r="E1435" s="25">
        <v>104.13547372059998</v>
      </c>
      <c r="F1435" s="25">
        <v>-6174.6158369659179</v>
      </c>
    </row>
    <row r="1436" spans="1:6" x14ac:dyDescent="0.25">
      <c r="A1436" s="60">
        <v>43203</v>
      </c>
      <c r="B1436" s="61">
        <v>-22688.788676506323</v>
      </c>
      <c r="C1436" s="25">
        <v>3151.1605709017003</v>
      </c>
      <c r="D1436" s="25">
        <v>-19958.89517980659</v>
      </c>
      <c r="E1436" s="25">
        <v>105.82663055579997</v>
      </c>
      <c r="F1436" s="25">
        <v>-5986.880698157227</v>
      </c>
    </row>
    <row r="1437" spans="1:6" x14ac:dyDescent="0.25">
      <c r="A1437" s="60">
        <v>43206</v>
      </c>
      <c r="B1437" s="61">
        <v>-23129.357546920557</v>
      </c>
      <c r="C1437" s="25">
        <v>3123.5658322017316</v>
      </c>
      <c r="D1437" s="25">
        <v>-20238.553376739132</v>
      </c>
      <c r="E1437" s="25">
        <v>106.01829504559987</v>
      </c>
      <c r="F1437" s="25">
        <v>-6120.3882974287517</v>
      </c>
    </row>
    <row r="1438" spans="1:6" x14ac:dyDescent="0.25">
      <c r="A1438" s="60">
        <v>43207</v>
      </c>
      <c r="B1438" s="61">
        <v>-23176.11964563921</v>
      </c>
      <c r="C1438" s="25">
        <v>2641.5232450452768</v>
      </c>
      <c r="D1438" s="25">
        <v>-19759.325609657448</v>
      </c>
      <c r="E1438" s="25">
        <v>103.54920604699987</v>
      </c>
      <c r="F1438" s="25">
        <v>-6161.8664870740404</v>
      </c>
    </row>
    <row r="1439" spans="1:6" x14ac:dyDescent="0.25">
      <c r="A1439" s="60">
        <v>43208</v>
      </c>
      <c r="B1439" s="61">
        <v>-23262.640991676461</v>
      </c>
      <c r="C1439" s="25">
        <v>2102.8190049530131</v>
      </c>
      <c r="D1439" s="25">
        <v>-19296.406498274955</v>
      </c>
      <c r="E1439" s="25">
        <v>102.56833498380001</v>
      </c>
      <c r="F1439" s="25">
        <v>-6171.6218333383185</v>
      </c>
    </row>
    <row r="1440" spans="1:6" x14ac:dyDescent="0.25">
      <c r="A1440" s="60">
        <v>43209</v>
      </c>
      <c r="B1440" s="61">
        <v>-23300.123347677312</v>
      </c>
      <c r="C1440" s="25">
        <v>1814.5046568917514</v>
      </c>
      <c r="D1440" s="25">
        <v>-19023.736042938268</v>
      </c>
      <c r="E1440" s="25">
        <v>104.09037614919998</v>
      </c>
      <c r="F1440" s="25">
        <v>-6194.9823377799976</v>
      </c>
    </row>
    <row r="1441" spans="1:6" x14ac:dyDescent="0.25">
      <c r="A1441" s="60">
        <v>43210</v>
      </c>
      <c r="B1441" s="61">
        <v>-23180.162608194551</v>
      </c>
      <c r="C1441" s="25">
        <v>1872.3103605007</v>
      </c>
      <c r="D1441" s="25">
        <v>-19035.97784441178</v>
      </c>
      <c r="E1441" s="25">
        <v>104.14674806199969</v>
      </c>
      <c r="F1441" s="25">
        <v>-6120.6418723454753</v>
      </c>
    </row>
    <row r="1442" spans="1:6" x14ac:dyDescent="0.25">
      <c r="A1442" s="60">
        <v>43213</v>
      </c>
      <c r="B1442" s="61">
        <v>-23024.708591325503</v>
      </c>
      <c r="C1442" s="25">
        <v>1353.7648203387253</v>
      </c>
      <c r="D1442" s="25">
        <v>-18522.63577616572</v>
      </c>
      <c r="E1442" s="25">
        <v>109.20894429479995</v>
      </c>
      <c r="F1442" s="25">
        <v>-5965.0465797933111</v>
      </c>
    </row>
    <row r="1443" spans="1:6" x14ac:dyDescent="0.25">
      <c r="A1443" s="60">
        <v>43214</v>
      </c>
      <c r="B1443" s="61">
        <v>-22845.974870258233</v>
      </c>
      <c r="C1443" s="25">
        <v>1001.4560148906639</v>
      </c>
      <c r="D1443" s="25">
        <v>-18231.299613983629</v>
      </c>
      <c r="E1443" s="25">
        <v>114.73339010279983</v>
      </c>
      <c r="F1443" s="25">
        <v>-5730.8646612680704</v>
      </c>
    </row>
    <row r="1444" spans="1:6" x14ac:dyDescent="0.25">
      <c r="A1444" s="60">
        <v>43215</v>
      </c>
      <c r="B1444" s="61">
        <v>-22963.686923112949</v>
      </c>
      <c r="C1444" s="25">
        <v>687.71321782981977</v>
      </c>
      <c r="D1444" s="25">
        <v>-17986.01945291934</v>
      </c>
      <c r="E1444" s="25">
        <v>116.41327259660011</v>
      </c>
      <c r="F1444" s="25">
        <v>-5781.7939606200271</v>
      </c>
    </row>
    <row r="1445" spans="1:6" x14ac:dyDescent="0.25">
      <c r="A1445" s="60">
        <v>43216</v>
      </c>
      <c r="B1445" s="61">
        <v>-22853.895982733291</v>
      </c>
      <c r="C1445" s="25">
        <v>-413.97920905945284</v>
      </c>
      <c r="D1445" s="25">
        <v>-16846.870295399051</v>
      </c>
      <c r="E1445" s="25">
        <v>117.33777167840003</v>
      </c>
      <c r="F1445" s="25">
        <v>-5710.3842499531884</v>
      </c>
    </row>
    <row r="1446" spans="1:6" x14ac:dyDescent="0.25">
      <c r="A1446" s="60">
        <v>43217</v>
      </c>
      <c r="B1446" s="61">
        <v>-22051.857587076425</v>
      </c>
      <c r="C1446" s="25">
        <v>278.23892251748839</v>
      </c>
      <c r="D1446" s="25">
        <v>-16871.393475656569</v>
      </c>
      <c r="E1446" s="25">
        <v>118.19462450599985</v>
      </c>
      <c r="F1446" s="25">
        <v>-5576.8976584433458</v>
      </c>
    </row>
    <row r="1447" spans="1:6" x14ac:dyDescent="0.25">
      <c r="A1447" s="60">
        <v>43220</v>
      </c>
      <c r="B1447" s="61">
        <v>-22248.280837787246</v>
      </c>
      <c r="C1447" s="25">
        <v>-1197.3397025836475</v>
      </c>
      <c r="D1447" s="25">
        <v>-15541.219416955102</v>
      </c>
      <c r="E1447" s="25">
        <v>123.48156613799983</v>
      </c>
      <c r="F1447" s="25">
        <v>-5633.2032843864945</v>
      </c>
    </row>
    <row r="1448" spans="1:6" x14ac:dyDescent="0.25">
      <c r="A1448" s="60">
        <v>43222</v>
      </c>
      <c r="B1448" s="61">
        <v>-24326.935183285368</v>
      </c>
      <c r="C1448" s="25">
        <v>542.40303673376548</v>
      </c>
      <c r="D1448" s="25">
        <v>-19508.219685725442</v>
      </c>
      <c r="E1448" s="25">
        <v>123.1882271185998</v>
      </c>
      <c r="F1448" s="25">
        <v>-5484.3067614122956</v>
      </c>
    </row>
    <row r="1449" spans="1:6" x14ac:dyDescent="0.25">
      <c r="A1449" s="60">
        <v>43223</v>
      </c>
      <c r="B1449" s="61">
        <v>-23806.30538305498</v>
      </c>
      <c r="C1449" s="25">
        <v>618.71813707876026</v>
      </c>
      <c r="D1449" s="25">
        <v>-19292.746089997916</v>
      </c>
      <c r="E1449" s="25">
        <v>129.59655655519987</v>
      </c>
      <c r="F1449" s="25">
        <v>-5261.8739866910237</v>
      </c>
    </row>
    <row r="1450" spans="1:6" x14ac:dyDescent="0.25">
      <c r="A1450" s="60">
        <v>43224</v>
      </c>
      <c r="B1450" s="61">
        <v>-23821.681259485104</v>
      </c>
      <c r="C1450" s="25">
        <v>837.98992852863375</v>
      </c>
      <c r="D1450" s="25">
        <v>-19400.035127030387</v>
      </c>
      <c r="E1450" s="25">
        <v>130.54426720159972</v>
      </c>
      <c r="F1450" s="25">
        <v>-5390.1803281849534</v>
      </c>
    </row>
    <row r="1451" spans="1:6" x14ac:dyDescent="0.25">
      <c r="A1451" s="60">
        <v>43227</v>
      </c>
      <c r="B1451" s="61">
        <v>-23571.132194624679</v>
      </c>
      <c r="C1451" s="25">
        <v>1041.5176797516579</v>
      </c>
      <c r="D1451" s="25">
        <v>-19352.146817204994</v>
      </c>
      <c r="E1451" s="25">
        <v>131.08581611299974</v>
      </c>
      <c r="F1451" s="25">
        <v>-5391.5888732843432</v>
      </c>
    </row>
    <row r="1452" spans="1:6" x14ac:dyDescent="0.25">
      <c r="A1452" s="60">
        <v>43228</v>
      </c>
      <c r="B1452" s="61">
        <v>-23809.937146200809</v>
      </c>
      <c r="C1452" s="25">
        <v>638.91767983391946</v>
      </c>
      <c r="D1452" s="25">
        <v>-19211.858800245675</v>
      </c>
      <c r="E1452" s="25">
        <v>137.35404356379968</v>
      </c>
      <c r="F1452" s="25">
        <v>-5374.3500693528622</v>
      </c>
    </row>
    <row r="1453" spans="1:6" x14ac:dyDescent="0.25">
      <c r="A1453" s="60">
        <v>43229</v>
      </c>
      <c r="B1453" s="61">
        <v>-23751.796113767461</v>
      </c>
      <c r="C1453" s="25">
        <v>678.33495393857993</v>
      </c>
      <c r="D1453" s="25">
        <v>-19233.342965653934</v>
      </c>
      <c r="E1453" s="25">
        <v>138.82902451179984</v>
      </c>
      <c r="F1453" s="25">
        <v>-5335.6171265639132</v>
      </c>
    </row>
    <row r="1454" spans="1:6" x14ac:dyDescent="0.25">
      <c r="A1454" s="60">
        <v>43230</v>
      </c>
      <c r="B1454" s="61">
        <v>-23629.132162365509</v>
      </c>
      <c r="C1454" s="25">
        <v>695.65015891246003</v>
      </c>
      <c r="D1454" s="25">
        <v>-19152.768094011211</v>
      </c>
      <c r="E1454" s="25">
        <v>139.31317861579987</v>
      </c>
      <c r="F1454" s="25">
        <v>-5311.3274058825609</v>
      </c>
    </row>
    <row r="1455" spans="1:6" x14ac:dyDescent="0.25">
      <c r="A1455" s="60">
        <v>43231</v>
      </c>
      <c r="B1455" s="61">
        <v>-23629.45185517643</v>
      </c>
      <c r="C1455" s="25">
        <v>885.93844039331998</v>
      </c>
      <c r="D1455" s="25">
        <v>-18977.975738502158</v>
      </c>
      <c r="E1455" s="25">
        <v>138.08590431019979</v>
      </c>
      <c r="F1455" s="25">
        <v>-5675.5004613777928</v>
      </c>
    </row>
    <row r="1456" spans="1:6" x14ac:dyDescent="0.25">
      <c r="A1456" s="60">
        <v>43234</v>
      </c>
      <c r="B1456" s="61">
        <v>-23540.106965100949</v>
      </c>
      <c r="C1456" s="25">
        <v>1055.4722904653627</v>
      </c>
      <c r="D1456" s="25">
        <v>-19069.572910123425</v>
      </c>
      <c r="E1456" s="25">
        <v>134.64052871779973</v>
      </c>
      <c r="F1456" s="25">
        <v>-5660.6468741606841</v>
      </c>
    </row>
    <row r="1457" spans="1:6" x14ac:dyDescent="0.25">
      <c r="A1457" s="60">
        <v>43237</v>
      </c>
      <c r="B1457" s="61">
        <v>-23397.026872619237</v>
      </c>
      <c r="C1457" s="25">
        <v>436.65564005837223</v>
      </c>
      <c r="D1457" s="25">
        <v>-18840.827922110686</v>
      </c>
      <c r="E1457" s="25">
        <v>144.39156938780002</v>
      </c>
      <c r="F1457" s="25">
        <v>-5137.2461599547269</v>
      </c>
    </row>
    <row r="1458" spans="1:6" x14ac:dyDescent="0.25">
      <c r="A1458" s="60">
        <v>43238</v>
      </c>
      <c r="B1458" s="61">
        <v>-23660.343969829239</v>
      </c>
      <c r="C1458" s="25">
        <v>6.0317110436608594</v>
      </c>
      <c r="D1458" s="25">
        <v>-18680.192958302643</v>
      </c>
      <c r="E1458" s="25">
        <v>144.42534761620004</v>
      </c>
      <c r="F1458" s="25">
        <v>-5130.6080701864585</v>
      </c>
    </row>
    <row r="1459" spans="1:6" x14ac:dyDescent="0.25">
      <c r="A1459" s="60">
        <v>43241</v>
      </c>
      <c r="B1459" s="61">
        <v>-23499.924352549249</v>
      </c>
      <c r="C1459" s="25">
        <v>47.106091822899572</v>
      </c>
      <c r="D1459" s="25">
        <v>-18569.813407811904</v>
      </c>
      <c r="E1459" s="25">
        <v>145.78773469819976</v>
      </c>
      <c r="F1459" s="25">
        <v>-5123.0047712584492</v>
      </c>
    </row>
    <row r="1460" spans="1:6" x14ac:dyDescent="0.25">
      <c r="A1460" s="60">
        <v>43242</v>
      </c>
      <c r="B1460" s="61">
        <v>-23626.52217361196</v>
      </c>
      <c r="C1460" s="25">
        <v>-195.4201617590206</v>
      </c>
      <c r="D1460" s="25">
        <v>-18412.811710083864</v>
      </c>
      <c r="E1460" s="25">
        <v>171.56643381779986</v>
      </c>
      <c r="F1460" s="25">
        <v>-5189.8567355868818</v>
      </c>
    </row>
    <row r="1461" spans="1:6" x14ac:dyDescent="0.25">
      <c r="A1461" s="60">
        <v>43243</v>
      </c>
      <c r="B1461" s="61">
        <v>-23778.515580340161</v>
      </c>
      <c r="C1461" s="25">
        <v>-451.19862629033923</v>
      </c>
      <c r="D1461" s="25">
        <v>-18300.492422599811</v>
      </c>
      <c r="E1461" s="25">
        <v>167.32164102219986</v>
      </c>
      <c r="F1461" s="25">
        <v>-5194.1461724722121</v>
      </c>
    </row>
    <row r="1462" spans="1:6" x14ac:dyDescent="0.25">
      <c r="A1462" s="60">
        <v>43245</v>
      </c>
      <c r="B1462" s="61">
        <v>-23824.340229383368</v>
      </c>
      <c r="C1462" s="25">
        <v>142.78439178802367</v>
      </c>
      <c r="D1462" s="25">
        <v>-18805.66051485392</v>
      </c>
      <c r="E1462" s="25">
        <v>171.09353916899977</v>
      </c>
      <c r="F1462" s="25">
        <v>-5332.557645486474</v>
      </c>
    </row>
    <row r="1463" spans="1:6" x14ac:dyDescent="0.25">
      <c r="A1463" s="60">
        <v>43248</v>
      </c>
      <c r="B1463" s="61">
        <v>-23620.134150273603</v>
      </c>
      <c r="C1463" s="25">
        <v>357.47370401924491</v>
      </c>
      <c r="D1463" s="25">
        <v>-18960.339830950983</v>
      </c>
      <c r="E1463" s="25">
        <v>172.00555030679971</v>
      </c>
      <c r="F1463" s="25">
        <v>-5189.2735736486648</v>
      </c>
    </row>
    <row r="1464" spans="1:6" x14ac:dyDescent="0.25">
      <c r="A1464" s="60">
        <v>43249</v>
      </c>
      <c r="B1464" s="61">
        <v>-23437.041639611962</v>
      </c>
      <c r="C1464" s="25">
        <v>-9.3847886030780252</v>
      </c>
      <c r="D1464" s="25">
        <v>-18417.639235254537</v>
      </c>
      <c r="E1464" s="25">
        <v>172.00555030679971</v>
      </c>
      <c r="F1464" s="25">
        <v>-5182.0231660611462</v>
      </c>
    </row>
    <row r="1465" spans="1:6" x14ac:dyDescent="0.25">
      <c r="A1465" s="60">
        <v>43250</v>
      </c>
      <c r="B1465" s="61">
        <v>-23224.550356838925</v>
      </c>
      <c r="C1465" s="25">
        <v>914.26306053274857</v>
      </c>
      <c r="D1465" s="25">
        <v>-19260.413818117093</v>
      </c>
      <c r="E1465" s="25">
        <v>179.3647765853998</v>
      </c>
      <c r="F1465" s="25">
        <v>-5057.7643758399845</v>
      </c>
    </row>
    <row r="1466" spans="1:6" x14ac:dyDescent="0.25">
      <c r="A1466" s="60">
        <v>43252</v>
      </c>
      <c r="B1466" s="61">
        <v>-23211.634787492098</v>
      </c>
      <c r="C1466" s="25">
        <v>1465.334706816484</v>
      </c>
      <c r="D1466" s="25">
        <v>-19652.114778193645</v>
      </c>
      <c r="E1466" s="25">
        <v>175.60122966540007</v>
      </c>
      <c r="F1466" s="25">
        <v>-5200.4559457803371</v>
      </c>
    </row>
    <row r="1467" spans="1:6" x14ac:dyDescent="0.25">
      <c r="A1467" s="60">
        <v>43255</v>
      </c>
      <c r="B1467" s="61">
        <v>-22894.834733224186</v>
      </c>
      <c r="C1467" s="25">
        <v>2605.7025846840388</v>
      </c>
      <c r="D1467" s="25">
        <v>-20567.512099901225</v>
      </c>
      <c r="E1467" s="25">
        <v>171.73626971899989</v>
      </c>
      <c r="F1467" s="25">
        <v>-5104.7614877260012</v>
      </c>
    </row>
    <row r="1468" spans="1:6" x14ac:dyDescent="0.25">
      <c r="A1468" s="60">
        <v>43256</v>
      </c>
      <c r="B1468" s="61">
        <v>-22729.692190811384</v>
      </c>
      <c r="C1468" s="25">
        <v>3522.9104221773523</v>
      </c>
      <c r="D1468" s="25">
        <v>-21277.723698562026</v>
      </c>
      <c r="E1468" s="25">
        <v>170.58692302399982</v>
      </c>
      <c r="F1468" s="25">
        <v>-5145.4658374507153</v>
      </c>
    </row>
    <row r="1469" spans="1:6" x14ac:dyDescent="0.25">
      <c r="A1469" s="60">
        <v>43257</v>
      </c>
      <c r="B1469" s="61">
        <v>-22551.554486978734</v>
      </c>
      <c r="C1469" s="25">
        <v>3726.3723050394747</v>
      </c>
      <c r="D1469" s="25">
        <v>-21259.28406602802</v>
      </c>
      <c r="E1469" s="25">
        <v>173.17858711999975</v>
      </c>
      <c r="F1469" s="25">
        <v>-5191.8213131101911</v>
      </c>
    </row>
    <row r="1470" spans="1:6" x14ac:dyDescent="0.25">
      <c r="A1470" s="60">
        <v>43258</v>
      </c>
      <c r="B1470" s="61">
        <v>-22257.722254287095</v>
      </c>
      <c r="C1470" s="25">
        <v>4230.4650833093892</v>
      </c>
      <c r="D1470" s="25">
        <v>-21395.887031641418</v>
      </c>
      <c r="E1470" s="25">
        <v>168.76149012659971</v>
      </c>
      <c r="F1470" s="25">
        <v>-5261.0617960816653</v>
      </c>
    </row>
    <row r="1471" spans="1:6" x14ac:dyDescent="0.25">
      <c r="A1471" s="60">
        <v>43259</v>
      </c>
      <c r="B1471" s="61">
        <v>-22796.026984383643</v>
      </c>
      <c r="C1471" s="25">
        <v>3663.5704488059109</v>
      </c>
      <c r="D1471" s="25">
        <v>-21315.559743405414</v>
      </c>
      <c r="E1471" s="25">
        <v>165.5162759571997</v>
      </c>
      <c r="F1471" s="25">
        <v>-5309.5539657413401</v>
      </c>
    </row>
    <row r="1472" spans="1:6" x14ac:dyDescent="0.25">
      <c r="A1472" s="60">
        <v>43262</v>
      </c>
      <c r="B1472" s="61">
        <v>-22515.475417703474</v>
      </c>
      <c r="C1472" s="25">
        <v>3482.9932368867685</v>
      </c>
      <c r="D1472" s="25">
        <v>-20834.170169973844</v>
      </c>
      <c r="E1472" s="25">
        <v>169.87703252519987</v>
      </c>
      <c r="F1472" s="25">
        <v>-5334.1755171415989</v>
      </c>
    </row>
    <row r="1473" spans="1:6" x14ac:dyDescent="0.25">
      <c r="A1473" s="60">
        <v>43263</v>
      </c>
      <c r="B1473" s="61">
        <v>-22386.321974830673</v>
      </c>
      <c r="C1473" s="25">
        <v>3417.0149331215798</v>
      </c>
      <c r="D1473" s="25">
        <v>-20658.066250474683</v>
      </c>
      <c r="E1473" s="25">
        <v>168.85163491699973</v>
      </c>
      <c r="F1473" s="25">
        <v>-5314.1222923945688</v>
      </c>
    </row>
    <row r="1474" spans="1:6" x14ac:dyDescent="0.25">
      <c r="A1474" s="60">
        <v>43264</v>
      </c>
      <c r="B1474" s="61">
        <v>-22150.420935137005</v>
      </c>
      <c r="C1474" s="25">
        <v>3375.9179828789947</v>
      </c>
      <c r="D1474" s="25">
        <v>-20481.373301879521</v>
      </c>
      <c r="E1474" s="25">
        <v>168.69388146519964</v>
      </c>
      <c r="F1474" s="25">
        <v>-5213.6594976016795</v>
      </c>
    </row>
    <row r="1475" spans="1:6" x14ac:dyDescent="0.25">
      <c r="A1475" s="60">
        <v>43265</v>
      </c>
      <c r="B1475" s="61">
        <v>-21802.276492000939</v>
      </c>
      <c r="C1475" s="25">
        <v>3719.399204356806</v>
      </c>
      <c r="D1475" s="25">
        <v>-20410.346038391559</v>
      </c>
      <c r="E1475" s="25">
        <v>170.51931443119975</v>
      </c>
      <c r="F1475" s="25">
        <v>-5281.8489723973889</v>
      </c>
    </row>
    <row r="1476" spans="1:6" x14ac:dyDescent="0.25">
      <c r="A1476" s="60">
        <v>43266</v>
      </c>
      <c r="B1476" s="61">
        <v>-21733.666327337061</v>
      </c>
      <c r="C1476" s="25">
        <v>3946.8293555474293</v>
      </c>
      <c r="D1476" s="25">
        <v>-20698.772291718793</v>
      </c>
      <c r="E1476" s="25">
        <v>165.93319588719987</v>
      </c>
      <c r="F1476" s="25">
        <v>-5147.6565870528993</v>
      </c>
    </row>
    <row r="1477" spans="1:6" x14ac:dyDescent="0.25">
      <c r="A1477" s="60">
        <v>43269</v>
      </c>
      <c r="B1477" s="61">
        <v>-21449.683668359055</v>
      </c>
      <c r="C1477" s="25">
        <v>3876.7889023252837</v>
      </c>
      <c r="D1477" s="25">
        <v>-20626.387310426711</v>
      </c>
      <c r="E1477" s="25">
        <v>162.30343385339961</v>
      </c>
      <c r="F1477" s="25">
        <v>-4862.3886941110295</v>
      </c>
    </row>
    <row r="1478" spans="1:6" x14ac:dyDescent="0.25">
      <c r="A1478" s="60">
        <v>43270</v>
      </c>
      <c r="B1478" s="61">
        <v>-21361.217174748974</v>
      </c>
      <c r="C1478" s="25">
        <v>3371.688001678297</v>
      </c>
      <c r="D1478" s="25">
        <v>-20046.620205909945</v>
      </c>
      <c r="E1478" s="25">
        <v>162.13441230279955</v>
      </c>
      <c r="F1478" s="25">
        <v>-4848.4193828201278</v>
      </c>
    </row>
    <row r="1479" spans="1:6" x14ac:dyDescent="0.25">
      <c r="A1479" s="60">
        <v>43271</v>
      </c>
      <c r="B1479" s="61">
        <v>-21223.89942572932</v>
      </c>
      <c r="C1479" s="25">
        <v>3269.1061354878975</v>
      </c>
      <c r="D1479" s="25">
        <v>-19848.563422977782</v>
      </c>
      <c r="E1479" s="25">
        <v>166.19092992879973</v>
      </c>
      <c r="F1479" s="25">
        <v>-4810.6330681682393</v>
      </c>
    </row>
    <row r="1480" spans="1:6" x14ac:dyDescent="0.25">
      <c r="A1480" s="60">
        <v>43273</v>
      </c>
      <c r="B1480" s="61">
        <v>-21261.556342608947</v>
      </c>
      <c r="C1480" s="25">
        <v>3269.6324024979722</v>
      </c>
      <c r="D1480" s="25">
        <v>-19945.714414287464</v>
      </c>
      <c r="E1480" s="25">
        <v>165.87542302519978</v>
      </c>
      <c r="F1480" s="25">
        <v>-4751.3497538446582</v>
      </c>
    </row>
    <row r="1481" spans="1:6" x14ac:dyDescent="0.25">
      <c r="A1481" s="60">
        <v>43276</v>
      </c>
      <c r="B1481" s="61">
        <v>-21283.048014819888</v>
      </c>
      <c r="C1481" s="25">
        <v>2753.6456235360793</v>
      </c>
      <c r="D1481" s="25">
        <v>-19365.32852793458</v>
      </c>
      <c r="E1481" s="25">
        <v>161.80763730039985</v>
      </c>
      <c r="F1481" s="25">
        <v>-4833.1727477217883</v>
      </c>
    </row>
    <row r="1482" spans="1:6" x14ac:dyDescent="0.25">
      <c r="A1482" s="60">
        <v>43277</v>
      </c>
      <c r="B1482" s="61">
        <v>-21106.678436657825</v>
      </c>
      <c r="C1482" s="25">
        <v>3198.1191904687248</v>
      </c>
      <c r="D1482" s="25">
        <v>-19740.193029165013</v>
      </c>
      <c r="E1482" s="25">
        <v>162.30343385339961</v>
      </c>
      <c r="F1482" s="25">
        <v>-4726.9080318149381</v>
      </c>
    </row>
    <row r="1483" spans="1:6" x14ac:dyDescent="0.25">
      <c r="A1483" s="60">
        <v>43278</v>
      </c>
      <c r="B1483" s="61">
        <v>-20950.973225315531</v>
      </c>
      <c r="C1483" s="25">
        <v>3332.4899472695679</v>
      </c>
      <c r="D1483" s="25">
        <v>-19729.929546886655</v>
      </c>
      <c r="E1483" s="25">
        <v>162.49499160159985</v>
      </c>
      <c r="F1483" s="25">
        <v>-4716.0286173000486</v>
      </c>
    </row>
    <row r="1484" spans="1:6" x14ac:dyDescent="0.25">
      <c r="A1484" s="60">
        <v>43279</v>
      </c>
      <c r="B1484" s="61">
        <v>-20756.47889542954</v>
      </c>
      <c r="C1484" s="25">
        <v>4217.7540907707107</v>
      </c>
      <c r="D1484" s="25">
        <v>-20647.059882958292</v>
      </c>
      <c r="E1484" s="25">
        <v>165.33455400839989</v>
      </c>
      <c r="F1484" s="25">
        <v>-4492.5076572503585</v>
      </c>
    </row>
    <row r="1485" spans="1:6" x14ac:dyDescent="0.25">
      <c r="A1485" s="60">
        <v>43280</v>
      </c>
      <c r="B1485" s="61">
        <v>-20926.183982001774</v>
      </c>
      <c r="C1485" s="25">
        <v>3694.5562179682138</v>
      </c>
      <c r="D1485" s="25">
        <v>-20344.647660875129</v>
      </c>
      <c r="E1485" s="25">
        <v>167.81087049719963</v>
      </c>
      <c r="F1485" s="25">
        <v>-4443.9034095920624</v>
      </c>
    </row>
    <row r="1486" spans="1:6" x14ac:dyDescent="0.25">
      <c r="A1486" s="60">
        <v>43283</v>
      </c>
      <c r="B1486" s="61">
        <v>-20638.099999999999</v>
      </c>
      <c r="C1486" s="25">
        <v>5524.1</v>
      </c>
      <c r="D1486" s="25">
        <v>-21743.68</v>
      </c>
      <c r="E1486" s="25">
        <v>165.95</v>
      </c>
      <c r="F1486" s="25">
        <v>-4584.4799999999996</v>
      </c>
    </row>
    <row r="1487" spans="1:6" x14ac:dyDescent="0.25">
      <c r="A1487" s="60">
        <v>43284</v>
      </c>
      <c r="B1487" s="61">
        <v>-20213.418889592864</v>
      </c>
      <c r="C1487" s="25">
        <v>5665.5328620969603</v>
      </c>
      <c r="D1487" s="25">
        <v>-21640.910485830751</v>
      </c>
      <c r="E1487" s="25">
        <v>166.91998287719957</v>
      </c>
      <c r="F1487" s="25">
        <v>-4404.9612487362774</v>
      </c>
    </row>
    <row r="1488" spans="1:6" x14ac:dyDescent="0.25">
      <c r="A1488" s="60">
        <v>43285</v>
      </c>
      <c r="B1488" s="61">
        <v>-19935.586433218494</v>
      </c>
      <c r="C1488" s="25">
        <v>6005.4391870056506</v>
      </c>
      <c r="D1488" s="25">
        <v>-21548.654618517954</v>
      </c>
      <c r="E1488" s="25">
        <v>166.16441987039957</v>
      </c>
      <c r="F1488" s="25">
        <v>-4558.5354215765929</v>
      </c>
    </row>
    <row r="1489" spans="1:6" x14ac:dyDescent="0.25">
      <c r="A1489" s="60">
        <v>43286</v>
      </c>
      <c r="B1489" s="61">
        <v>-19387.712114792379</v>
      </c>
      <c r="C1489" s="25">
        <v>6579.7947935180773</v>
      </c>
      <c r="D1489" s="25">
        <v>-21520.521492832748</v>
      </c>
      <c r="E1489" s="25">
        <v>166.16441987039957</v>
      </c>
      <c r="F1489" s="25">
        <v>-4613.1498353481093</v>
      </c>
    </row>
    <row r="1490" spans="1:6" x14ac:dyDescent="0.25">
      <c r="A1490" s="60">
        <v>43287</v>
      </c>
      <c r="B1490" s="61">
        <v>-19341.88509712186</v>
      </c>
      <c r="C1490" s="25">
        <v>6512.5114961311074</v>
      </c>
      <c r="D1490" s="25">
        <v>-21358.361046532944</v>
      </c>
      <c r="E1490" s="25">
        <v>163.36770927679981</v>
      </c>
      <c r="F1490" s="25">
        <v>-4659.4032559968273</v>
      </c>
    </row>
    <row r="1491" spans="1:6" x14ac:dyDescent="0.25">
      <c r="A1491" s="60">
        <v>43290</v>
      </c>
      <c r="B1491" s="61">
        <v>-19664.241547982921</v>
      </c>
      <c r="C1491" s="25">
        <v>6543.8988382941889</v>
      </c>
      <c r="D1491" s="25">
        <v>-21652.590860891534</v>
      </c>
      <c r="E1491" s="25">
        <v>162.82641034379981</v>
      </c>
      <c r="F1491" s="25">
        <v>-4718.3759357293766</v>
      </c>
    </row>
    <row r="1492" spans="1:6" x14ac:dyDescent="0.25">
      <c r="A1492" s="60">
        <v>43291</v>
      </c>
      <c r="B1492" s="61">
        <v>-19729.27091154673</v>
      </c>
      <c r="C1492" s="25">
        <v>6458.5831359382291</v>
      </c>
      <c r="D1492" s="25">
        <v>-21572.377679444326</v>
      </c>
      <c r="E1492" s="25">
        <v>157.81939615679971</v>
      </c>
      <c r="F1492" s="25">
        <v>-4773.2957641974335</v>
      </c>
    </row>
    <row r="1493" spans="1:6" x14ac:dyDescent="0.25">
      <c r="A1493" s="60">
        <v>43292</v>
      </c>
      <c r="B1493" s="61">
        <v>-19745.698134535804</v>
      </c>
      <c r="C1493" s="25">
        <v>6292.2031303528447</v>
      </c>
      <c r="D1493" s="25">
        <v>-21447.775454728915</v>
      </c>
      <c r="E1493" s="25">
        <v>163.40154039579988</v>
      </c>
      <c r="F1493" s="25">
        <v>-4753.5273505555315</v>
      </c>
    </row>
    <row r="1494" spans="1:6" x14ac:dyDescent="0.25">
      <c r="A1494" s="60">
        <v>43293</v>
      </c>
      <c r="B1494" s="61">
        <v>-19406.979381986275</v>
      </c>
      <c r="C1494" s="25">
        <v>6181.027414427469</v>
      </c>
      <c r="D1494" s="25">
        <v>-21239.599372492121</v>
      </c>
      <c r="E1494" s="25">
        <v>164.30370516979974</v>
      </c>
      <c r="F1494" s="25">
        <v>-4512.7111290914272</v>
      </c>
    </row>
    <row r="1495" spans="1:6" x14ac:dyDescent="0.25">
      <c r="A1495" s="60">
        <v>43294</v>
      </c>
      <c r="B1495" s="61">
        <v>-19420.904316177319</v>
      </c>
      <c r="C1495" s="25">
        <v>5991.8522596637149</v>
      </c>
      <c r="D1495" s="25">
        <v>-20988.250232225113</v>
      </c>
      <c r="E1495" s="25">
        <v>168.14918230459966</v>
      </c>
      <c r="F1495" s="25">
        <v>-4592.6555259205252</v>
      </c>
    </row>
    <row r="1496" spans="1:6" x14ac:dyDescent="0.25">
      <c r="A1496" s="60">
        <v>43298</v>
      </c>
      <c r="B1496" s="61">
        <v>-19308.513965628183</v>
      </c>
      <c r="C1496" s="25">
        <v>5581.2784598100252</v>
      </c>
      <c r="D1496" s="25">
        <v>-20453.468391381299</v>
      </c>
      <c r="E1496" s="25">
        <v>171.11504883619978</v>
      </c>
      <c r="F1496" s="25">
        <v>-4607.4390828931118</v>
      </c>
    </row>
    <row r="1497" spans="1:6" x14ac:dyDescent="0.25">
      <c r="A1497" s="60">
        <v>43299</v>
      </c>
      <c r="B1497" s="61">
        <v>-19113.405992910419</v>
      </c>
      <c r="C1497" s="25">
        <v>5182.4238749614551</v>
      </c>
      <c r="D1497" s="25">
        <v>-20049.488809705497</v>
      </c>
      <c r="E1497" s="25">
        <v>165.60056697239997</v>
      </c>
      <c r="F1497" s="25">
        <v>-4411.9416251387784</v>
      </c>
    </row>
    <row r="1498" spans="1:6" x14ac:dyDescent="0.25">
      <c r="A1498" s="60">
        <v>43300</v>
      </c>
      <c r="B1498" s="61">
        <v>-19100.997044939551</v>
      </c>
      <c r="C1498" s="25">
        <v>4667.8134437516828</v>
      </c>
      <c r="D1498" s="25">
        <v>-19526.676587309492</v>
      </c>
      <c r="E1498" s="25">
        <v>173.59600186179955</v>
      </c>
      <c r="F1498" s="25">
        <v>-4415.7299032435458</v>
      </c>
    </row>
    <row r="1499" spans="1:6" x14ac:dyDescent="0.25">
      <c r="A1499" s="60">
        <v>43301</v>
      </c>
      <c r="B1499" s="61">
        <v>-19107.386200683275</v>
      </c>
      <c r="C1499" s="25">
        <v>4547.7489754249209</v>
      </c>
      <c r="D1499" s="25">
        <v>-19571.514248565283</v>
      </c>
      <c r="E1499" s="25">
        <v>176.2573877735997</v>
      </c>
      <c r="F1499" s="25">
        <v>-4259.8783153165132</v>
      </c>
    </row>
    <row r="1500" spans="1:6" x14ac:dyDescent="0.25">
      <c r="A1500" s="60">
        <v>43304</v>
      </c>
      <c r="B1500" s="61">
        <v>-19269.231046091485</v>
      </c>
      <c r="C1500" s="25">
        <v>4263.2912593422016</v>
      </c>
      <c r="D1500" s="25">
        <v>-19264.859887184073</v>
      </c>
      <c r="E1500" s="25">
        <v>173.09981120179987</v>
      </c>
      <c r="F1500" s="25">
        <v>-4440.7622294514131</v>
      </c>
    </row>
    <row r="1501" spans="1:6" x14ac:dyDescent="0.25">
      <c r="A1501" s="60">
        <v>43305</v>
      </c>
      <c r="B1501" s="61">
        <v>-19219.522281853384</v>
      </c>
      <c r="C1501" s="25">
        <v>4088.9563358140285</v>
      </c>
      <c r="D1501" s="25">
        <v>-19112.642948199078</v>
      </c>
      <c r="E1501" s="25">
        <v>167.5063899459999</v>
      </c>
      <c r="F1501" s="25">
        <v>-4363.3420594143381</v>
      </c>
    </row>
    <row r="1502" spans="1:6" x14ac:dyDescent="0.25">
      <c r="A1502" s="60">
        <v>43306</v>
      </c>
      <c r="B1502" s="61">
        <v>-19107.864968078582</v>
      </c>
      <c r="C1502" s="25">
        <v>4116.7608977926693</v>
      </c>
      <c r="D1502" s="25">
        <v>-19048.683443647667</v>
      </c>
      <c r="E1502" s="25">
        <v>167.72065401979989</v>
      </c>
      <c r="F1502" s="25">
        <v>-4343.663076243387</v>
      </c>
    </row>
    <row r="1503" spans="1:6" x14ac:dyDescent="0.25">
      <c r="A1503" s="60">
        <v>43307</v>
      </c>
      <c r="B1503" s="61">
        <v>-18890.394252626611</v>
      </c>
      <c r="C1503" s="25">
        <v>4899.4851969590864</v>
      </c>
      <c r="D1503" s="25">
        <v>-19454.008627181665</v>
      </c>
      <c r="E1503" s="25">
        <v>167.51766696279969</v>
      </c>
      <c r="F1503" s="25">
        <v>-4503.3884893668328</v>
      </c>
    </row>
    <row r="1504" spans="1:6" x14ac:dyDescent="0.25">
      <c r="A1504" s="60">
        <v>43308</v>
      </c>
      <c r="B1504" s="61">
        <v>-18526.133938372815</v>
      </c>
      <c r="C1504" s="25">
        <v>3938.9296971273225</v>
      </c>
      <c r="D1504" s="25">
        <v>-18286.539539542056</v>
      </c>
      <c r="E1504" s="25">
        <v>166.72827283699962</v>
      </c>
      <c r="F1504" s="25">
        <v>-4345.2523687950797</v>
      </c>
    </row>
    <row r="1505" spans="1:6" x14ac:dyDescent="0.25">
      <c r="A1505" s="60">
        <v>43311</v>
      </c>
      <c r="B1505" s="61">
        <v>-18827.683675948738</v>
      </c>
      <c r="C1505" s="25">
        <v>3060.3474545881318</v>
      </c>
      <c r="D1505" s="25">
        <v>-17782.877664812051</v>
      </c>
      <c r="E1505" s="25">
        <v>172.75022244619959</v>
      </c>
      <c r="F1505" s="25">
        <v>-4277.9036881710199</v>
      </c>
    </row>
    <row r="1506" spans="1:6" x14ac:dyDescent="0.25">
      <c r="A1506" s="60">
        <v>43312</v>
      </c>
      <c r="B1506" s="61">
        <v>-18777.062197946543</v>
      </c>
      <c r="C1506" s="25">
        <v>3158.3345308640482</v>
      </c>
      <c r="D1506" s="25">
        <v>-17929.390319930648</v>
      </c>
      <c r="E1506" s="25">
        <v>168.34530112959987</v>
      </c>
      <c r="F1506" s="25">
        <v>-4174.3517100095487</v>
      </c>
    </row>
    <row r="1507" spans="1:6" x14ac:dyDescent="0.25">
      <c r="A1507" s="60">
        <v>43313</v>
      </c>
      <c r="B1507" s="61">
        <v>-18555.03968526833</v>
      </c>
      <c r="C1507" s="25">
        <v>5045.0729055147667</v>
      </c>
      <c r="D1507" s="25">
        <v>-19507.396472153039</v>
      </c>
      <c r="E1507" s="25">
        <v>166.52822542719991</v>
      </c>
      <c r="F1507" s="25">
        <v>-4259.2443440572551</v>
      </c>
    </row>
    <row r="1508" spans="1:6" x14ac:dyDescent="0.25">
      <c r="A1508" s="60">
        <v>43314</v>
      </c>
      <c r="B1508" s="61">
        <v>-18072.16771557611</v>
      </c>
      <c r="C1508" s="25">
        <v>5885.730625015286</v>
      </c>
      <c r="D1508" s="25">
        <v>-20027.662823143633</v>
      </c>
      <c r="E1508" s="25">
        <v>168.52588013379977</v>
      </c>
      <c r="F1508" s="25">
        <v>-4098.7613975815621</v>
      </c>
    </row>
    <row r="1509" spans="1:6" x14ac:dyDescent="0.25">
      <c r="A1509" s="60">
        <v>43315</v>
      </c>
      <c r="B1509" s="61">
        <v>-17761.303124472099</v>
      </c>
      <c r="C1509" s="25">
        <v>6158.8165961786099</v>
      </c>
      <c r="D1509" s="25">
        <v>-20144.824268581036</v>
      </c>
      <c r="E1509" s="25">
        <v>172.25032100639987</v>
      </c>
      <c r="F1509" s="25">
        <v>-3947.5457730760704</v>
      </c>
    </row>
    <row r="1510" spans="1:6" x14ac:dyDescent="0.25">
      <c r="A1510" s="60">
        <v>43319</v>
      </c>
      <c r="B1510" s="61">
        <v>-17683.633986738201</v>
      </c>
      <c r="C1510" s="25">
        <v>6438.2970407981165</v>
      </c>
      <c r="D1510" s="25">
        <v>-20270.493579396621</v>
      </c>
      <c r="E1510" s="25">
        <v>176.03119278779991</v>
      </c>
      <c r="F1510" s="25">
        <v>-4027.4686409274982</v>
      </c>
    </row>
    <row r="1511" spans="1:6" x14ac:dyDescent="0.25">
      <c r="A1511" s="60">
        <v>43320</v>
      </c>
      <c r="B1511" s="61">
        <v>-17606.676994750196</v>
      </c>
      <c r="C1511" s="25">
        <v>6412.8593098624251</v>
      </c>
      <c r="D1511" s="25">
        <v>-20084.109802832412</v>
      </c>
      <c r="E1511" s="25">
        <v>177.66638437099982</v>
      </c>
      <c r="F1511" s="25">
        <v>-4113.0928861512066</v>
      </c>
    </row>
    <row r="1512" spans="1:6" x14ac:dyDescent="0.25">
      <c r="A1512" s="60">
        <v>43321</v>
      </c>
      <c r="B1512" s="61">
        <v>-17563.783140027823</v>
      </c>
      <c r="C1512" s="25">
        <v>6517.9220464831496</v>
      </c>
      <c r="D1512" s="25">
        <v>-20177.902846017409</v>
      </c>
      <c r="E1512" s="25">
        <v>178.7923241285996</v>
      </c>
      <c r="F1512" s="25">
        <v>-4082.5946646221641</v>
      </c>
    </row>
    <row r="1513" spans="1:6" x14ac:dyDescent="0.25">
      <c r="A1513" s="60">
        <v>43322</v>
      </c>
      <c r="B1513" s="61">
        <v>-17536.349757359243</v>
      </c>
      <c r="C1513" s="25">
        <v>6642.8421344634762</v>
      </c>
      <c r="D1513" s="25">
        <v>-20272.108341007002</v>
      </c>
      <c r="E1513" s="25">
        <v>178.24061363639998</v>
      </c>
      <c r="F1513" s="25">
        <v>-4085.3241644521199</v>
      </c>
    </row>
    <row r="1514" spans="1:6" x14ac:dyDescent="0.25">
      <c r="A1514" s="60">
        <v>43325</v>
      </c>
      <c r="B1514" s="61">
        <v>-18064.581330057048</v>
      </c>
      <c r="C1514" s="25">
        <v>5796.3164382494097</v>
      </c>
      <c r="D1514" s="25">
        <v>-20085.54722277289</v>
      </c>
      <c r="E1514" s="25">
        <v>185.63803769839978</v>
      </c>
      <c r="F1514" s="25">
        <v>-3960.9885832319678</v>
      </c>
    </row>
    <row r="1515" spans="1:6" x14ac:dyDescent="0.25">
      <c r="A1515" s="60">
        <v>43326</v>
      </c>
      <c r="B1515" s="61">
        <v>-17873.835325305401</v>
      </c>
      <c r="C1515" s="25">
        <v>5530.8325979374004</v>
      </c>
      <c r="D1515" s="25">
        <v>-19859.723561689316</v>
      </c>
      <c r="E1515" s="25">
        <v>189.75897710419986</v>
      </c>
      <c r="F1515" s="25">
        <v>-3734.7033386576891</v>
      </c>
    </row>
    <row r="1516" spans="1:6" x14ac:dyDescent="0.25">
      <c r="A1516" s="60">
        <v>43327</v>
      </c>
      <c r="B1516" s="61">
        <v>-17515.768247337244</v>
      </c>
      <c r="C1516" s="25">
        <v>5695.4154239653744</v>
      </c>
      <c r="D1516" s="25">
        <v>-19656.773080747753</v>
      </c>
      <c r="E1516" s="25">
        <v>188.7906688961998</v>
      </c>
      <c r="F1516" s="25">
        <v>-3743.2012594510707</v>
      </c>
    </row>
    <row r="1517" spans="1:6" x14ac:dyDescent="0.25">
      <c r="A1517" s="60">
        <v>43328</v>
      </c>
      <c r="B1517" s="61">
        <v>-17316.653338309272</v>
      </c>
      <c r="C1517" s="25">
        <v>5625.7857784125536</v>
      </c>
      <c r="D1517" s="25">
        <v>-19596.188809532174</v>
      </c>
      <c r="E1517" s="25">
        <v>194.48792393519966</v>
      </c>
      <c r="F1517" s="25">
        <v>-3540.7382311248521</v>
      </c>
    </row>
    <row r="1518" spans="1:6" x14ac:dyDescent="0.25">
      <c r="A1518" s="60">
        <v>43329</v>
      </c>
      <c r="B1518" s="61">
        <v>-17019.369391307835</v>
      </c>
      <c r="C1518" s="25">
        <v>5937.7828408487421</v>
      </c>
      <c r="D1518" s="25">
        <v>-19561.964042642543</v>
      </c>
      <c r="E1518" s="25">
        <v>191.59425883499989</v>
      </c>
      <c r="F1518" s="25">
        <v>-3586.7824483490358</v>
      </c>
    </row>
    <row r="1519" spans="1:6" x14ac:dyDescent="0.25">
      <c r="A1519" s="60">
        <v>43332</v>
      </c>
      <c r="B1519" s="61">
        <v>-17108.640502244827</v>
      </c>
      <c r="C1519" s="25">
        <v>5213.1238339604861</v>
      </c>
      <c r="D1519" s="25">
        <v>-18716.049121986536</v>
      </c>
      <c r="E1519" s="25">
        <v>189.27482300019983</v>
      </c>
      <c r="F1519" s="25">
        <v>-3794.9900372189809</v>
      </c>
    </row>
    <row r="1520" spans="1:6" x14ac:dyDescent="0.25">
      <c r="A1520" s="60">
        <v>43333</v>
      </c>
      <c r="B1520" s="61">
        <v>-17017.55209675496</v>
      </c>
      <c r="C1520" s="25">
        <v>5066.6701764930676</v>
      </c>
      <c r="D1520" s="25">
        <v>-18444.870737103065</v>
      </c>
      <c r="E1520" s="25">
        <v>187.91243591819989</v>
      </c>
      <c r="F1520" s="25">
        <v>-3827.2639720631646</v>
      </c>
    </row>
    <row r="1521" spans="1:6" x14ac:dyDescent="0.25">
      <c r="A1521" s="60">
        <v>43334</v>
      </c>
      <c r="B1521" s="61">
        <v>-17258.145758878891</v>
      </c>
      <c r="C1521" s="25">
        <v>5054.6744486338503</v>
      </c>
      <c r="D1521" s="25">
        <v>-18557.158724895002</v>
      </c>
      <c r="E1521" s="25">
        <v>181.22435396659967</v>
      </c>
      <c r="F1521" s="25">
        <v>-3936.8858365843457</v>
      </c>
    </row>
    <row r="1522" spans="1:6" x14ac:dyDescent="0.25">
      <c r="A1522" s="60">
        <v>43335</v>
      </c>
      <c r="B1522" s="61">
        <v>-17436.980652205435</v>
      </c>
      <c r="C1522" s="25">
        <v>4859.7057695960229</v>
      </c>
      <c r="D1522" s="25">
        <v>-18545.675466155131</v>
      </c>
      <c r="E1522" s="25">
        <v>177.95912869699987</v>
      </c>
      <c r="F1522" s="25">
        <v>-3928.9700843433279</v>
      </c>
    </row>
    <row r="1523" spans="1:6" x14ac:dyDescent="0.25">
      <c r="A1523" s="60">
        <v>43336</v>
      </c>
      <c r="B1523" s="61">
        <v>-17090.130126788761</v>
      </c>
      <c r="C1523" s="25">
        <v>4574.0196497582056</v>
      </c>
      <c r="D1523" s="25">
        <v>-18047.361990072459</v>
      </c>
      <c r="E1523" s="25">
        <v>179.24270000419983</v>
      </c>
      <c r="F1523" s="25">
        <v>-3796.0304864787081</v>
      </c>
    </row>
    <row r="1524" spans="1:6" x14ac:dyDescent="0.25">
      <c r="A1524" s="60">
        <v>43339</v>
      </c>
      <c r="B1524" s="61">
        <v>-17460.411298194555</v>
      </c>
      <c r="C1524" s="25">
        <v>4563.5464206241522</v>
      </c>
      <c r="D1524" s="25">
        <v>-18063.84529544285</v>
      </c>
      <c r="E1524" s="25">
        <v>180.01959843419991</v>
      </c>
      <c r="F1524" s="25">
        <v>-4140.1320218100554</v>
      </c>
    </row>
    <row r="1525" spans="1:6" x14ac:dyDescent="0.25">
      <c r="A1525" s="60">
        <v>43340</v>
      </c>
      <c r="B1525" s="61">
        <v>-18026.016007400322</v>
      </c>
      <c r="C1525" s="25">
        <v>4843.9278515125443</v>
      </c>
      <c r="D1525" s="25">
        <v>-18829.570008550789</v>
      </c>
      <c r="E1525" s="25">
        <v>177.61008736939971</v>
      </c>
      <c r="F1525" s="25">
        <v>-4217.9839377314756</v>
      </c>
    </row>
    <row r="1526" spans="1:6" x14ac:dyDescent="0.25">
      <c r="A1526" s="60">
        <v>43341</v>
      </c>
      <c r="B1526" s="61">
        <v>-17959.009102723994</v>
      </c>
      <c r="C1526" s="25">
        <v>4205.1892756418783</v>
      </c>
      <c r="D1526" s="25">
        <v>-18252.168071683314</v>
      </c>
      <c r="E1526" s="25">
        <v>172.89239992499984</v>
      </c>
      <c r="F1526" s="25">
        <v>-4084.9227066075596</v>
      </c>
    </row>
    <row r="1527" spans="1:6" x14ac:dyDescent="0.25">
      <c r="A1527" s="60">
        <v>43342</v>
      </c>
      <c r="B1527" s="61">
        <v>-17815.354598961654</v>
      </c>
      <c r="C1527" s="25">
        <v>4499.409025677036</v>
      </c>
      <c r="D1527" s="25">
        <v>-18353.452377804449</v>
      </c>
      <c r="E1527" s="25">
        <v>175.60591470239979</v>
      </c>
      <c r="F1527" s="25">
        <v>-4136.9171615366404</v>
      </c>
    </row>
    <row r="1528" spans="1:6" x14ac:dyDescent="0.25">
      <c r="A1528" s="60">
        <v>43343</v>
      </c>
      <c r="B1528" s="61">
        <v>-17623.633995139982</v>
      </c>
      <c r="C1528" s="25">
        <v>5154.162527395787</v>
      </c>
      <c r="D1528" s="25">
        <v>-18885.915797188183</v>
      </c>
      <c r="E1528" s="25">
        <v>172.09180012639968</v>
      </c>
      <c r="F1528" s="25">
        <v>-4063.9725254739888</v>
      </c>
    </row>
    <row r="1529" spans="1:6" x14ac:dyDescent="0.25">
      <c r="A1529" s="60">
        <v>43346</v>
      </c>
      <c r="B1529" s="61">
        <v>-17189.527905392562</v>
      </c>
      <c r="C1529" s="25">
        <v>6068.3630610990676</v>
      </c>
      <c r="D1529" s="25">
        <v>-19439.653150900176</v>
      </c>
      <c r="E1529" s="25">
        <v>173.09469103499964</v>
      </c>
      <c r="F1529" s="25">
        <v>-3991.3325066264556</v>
      </c>
    </row>
    <row r="1530" spans="1:6" x14ac:dyDescent="0.25">
      <c r="A1530" s="60">
        <v>43347</v>
      </c>
      <c r="B1530" s="61">
        <v>-16868.826901622797</v>
      </c>
      <c r="C1530" s="25">
        <v>7626.9090945830139</v>
      </c>
      <c r="D1530" s="25">
        <v>-20629.61507885631</v>
      </c>
      <c r="E1530" s="25">
        <v>173.09469103499964</v>
      </c>
      <c r="F1530" s="25">
        <v>-4039.2156083845016</v>
      </c>
    </row>
    <row r="1531" spans="1:6" x14ac:dyDescent="0.25">
      <c r="A1531" s="60">
        <v>43348</v>
      </c>
      <c r="B1531" s="61">
        <v>-16425.442651217469</v>
      </c>
      <c r="C1531" s="25">
        <v>7973.0199164861788</v>
      </c>
      <c r="D1531" s="25">
        <v>-20665.34871316624</v>
      </c>
      <c r="E1531" s="25">
        <v>180.30649083719959</v>
      </c>
      <c r="F1531" s="25">
        <v>-3913.4203453746068</v>
      </c>
    </row>
    <row r="1532" spans="1:6" x14ac:dyDescent="0.25">
      <c r="A1532" s="60">
        <v>43349</v>
      </c>
      <c r="B1532" s="61">
        <v>-16399.292118015335</v>
      </c>
      <c r="C1532" s="25">
        <v>8083.7148711219452</v>
      </c>
      <c r="D1532" s="25">
        <v>-20702.973240362568</v>
      </c>
      <c r="E1532" s="25">
        <v>178.78525181159966</v>
      </c>
      <c r="F1532" s="25">
        <v>-3958.8190005863125</v>
      </c>
    </row>
    <row r="1533" spans="1:6" x14ac:dyDescent="0.25">
      <c r="A1533" s="60">
        <v>43350</v>
      </c>
      <c r="B1533" s="61">
        <v>-16446.89167051862</v>
      </c>
      <c r="C1533" s="25">
        <v>7397.7045911277019</v>
      </c>
      <c r="D1533" s="25">
        <v>-20030.987634775505</v>
      </c>
      <c r="E1533" s="25">
        <v>175.76531064399978</v>
      </c>
      <c r="F1533" s="25">
        <v>-3989.3739375148193</v>
      </c>
    </row>
    <row r="1534" spans="1:6" x14ac:dyDescent="0.25">
      <c r="A1534" s="60">
        <v>43353</v>
      </c>
      <c r="B1534" s="61">
        <v>-16470.931169785064</v>
      </c>
      <c r="C1534" s="25">
        <v>6924.7328370813684</v>
      </c>
      <c r="D1534" s="25">
        <v>-19711.4267011175</v>
      </c>
      <c r="E1534" s="25">
        <v>174.6835407113997</v>
      </c>
      <c r="F1534" s="25">
        <v>-3858.9208464603353</v>
      </c>
    </row>
    <row r="1535" spans="1:6" x14ac:dyDescent="0.25">
      <c r="A1535" s="60">
        <v>43354</v>
      </c>
      <c r="B1535" s="61">
        <v>-16390.899384904566</v>
      </c>
      <c r="C1535" s="25">
        <v>6667.3397695672757</v>
      </c>
      <c r="D1535" s="25">
        <v>-19370.300515619936</v>
      </c>
      <c r="E1535" s="25">
        <v>178.58241992779972</v>
      </c>
      <c r="F1535" s="25">
        <v>-3866.5210587797042</v>
      </c>
    </row>
    <row r="1536" spans="1:6" x14ac:dyDescent="0.25">
      <c r="A1536" s="60">
        <v>43355</v>
      </c>
      <c r="B1536" s="61">
        <v>-16404.296270446328</v>
      </c>
      <c r="C1536" s="25">
        <v>6691.2237829805872</v>
      </c>
      <c r="D1536" s="25">
        <v>-19398.507374758181</v>
      </c>
      <c r="E1536" s="25">
        <v>178.01899804359959</v>
      </c>
      <c r="F1536" s="25">
        <v>-3875.0316767123363</v>
      </c>
    </row>
    <row r="1537" spans="1:6" x14ac:dyDescent="0.25">
      <c r="A1537" s="60">
        <v>43356</v>
      </c>
      <c r="B1537" s="61">
        <v>-16246.543899293703</v>
      </c>
      <c r="C1537" s="25">
        <v>7058.8387759984889</v>
      </c>
      <c r="D1537" s="25">
        <v>-19453.857922294621</v>
      </c>
      <c r="E1537" s="25">
        <v>178.46973557839965</v>
      </c>
      <c r="F1537" s="25">
        <v>-4029.9944885759664</v>
      </c>
    </row>
    <row r="1538" spans="1:6" x14ac:dyDescent="0.25">
      <c r="A1538" s="60">
        <v>43357</v>
      </c>
      <c r="B1538" s="61">
        <v>-16201.95557052728</v>
      </c>
      <c r="C1538" s="25">
        <v>7145.3199720801877</v>
      </c>
      <c r="D1538" s="25">
        <v>-19493.074734877871</v>
      </c>
      <c r="E1538" s="25">
        <v>174.89764096839986</v>
      </c>
      <c r="F1538" s="25">
        <v>-4029.0984486979974</v>
      </c>
    </row>
    <row r="1539" spans="1:6" x14ac:dyDescent="0.25">
      <c r="A1539" s="60">
        <v>43360</v>
      </c>
      <c r="B1539" s="61">
        <v>-16097.338717730392</v>
      </c>
      <c r="C1539" s="25">
        <v>6757.0091266332984</v>
      </c>
      <c r="D1539" s="25">
        <v>-19144.530389370997</v>
      </c>
      <c r="E1539" s="25">
        <v>171.61852577659965</v>
      </c>
      <c r="F1539" s="25">
        <v>-3881.4359807692904</v>
      </c>
    </row>
    <row r="1540" spans="1:6" x14ac:dyDescent="0.25">
      <c r="A1540" s="60">
        <v>43361</v>
      </c>
      <c r="B1540" s="61">
        <v>-16170.196864848689</v>
      </c>
      <c r="C1540" s="25">
        <v>6383.4730787427961</v>
      </c>
      <c r="D1540" s="25">
        <v>-18783.776549028044</v>
      </c>
      <c r="E1540" s="25">
        <v>174.09758194359961</v>
      </c>
      <c r="F1540" s="25">
        <v>-3943.9909765070397</v>
      </c>
    </row>
    <row r="1541" spans="1:6" x14ac:dyDescent="0.25">
      <c r="A1541" s="60">
        <v>43362</v>
      </c>
      <c r="B1541" s="61">
        <v>-15961.863891845935</v>
      </c>
      <c r="C1541" s="25">
        <v>6100.5844690314989</v>
      </c>
      <c r="D1541" s="25">
        <v>-18280.465442363882</v>
      </c>
      <c r="E1541" s="25">
        <v>173.20737545299994</v>
      </c>
      <c r="F1541" s="25">
        <v>-3955.1902939665506</v>
      </c>
    </row>
    <row r="1542" spans="1:6" x14ac:dyDescent="0.25">
      <c r="A1542" s="60">
        <v>43363</v>
      </c>
      <c r="B1542" s="61">
        <v>-16373.288693619783</v>
      </c>
      <c r="C1542" s="25">
        <v>6133.2283912709991</v>
      </c>
      <c r="D1542" s="25">
        <v>-18635.569731994125</v>
      </c>
      <c r="E1542" s="25">
        <v>172.15941077719981</v>
      </c>
      <c r="F1542" s="25">
        <v>-4043.1067636738617</v>
      </c>
    </row>
    <row r="1543" spans="1:6" x14ac:dyDescent="0.25">
      <c r="A1543" s="60">
        <v>43364</v>
      </c>
      <c r="B1543" s="61">
        <v>-16211.402537819054</v>
      </c>
      <c r="C1543" s="25">
        <v>5811.8894170002895</v>
      </c>
      <c r="D1543" s="25">
        <v>-18063.665520813971</v>
      </c>
      <c r="E1543" s="25">
        <v>170.05221305239957</v>
      </c>
      <c r="F1543" s="25">
        <v>-4129.6786470577727</v>
      </c>
    </row>
    <row r="1544" spans="1:6" x14ac:dyDescent="0.25">
      <c r="A1544" s="60">
        <v>43367</v>
      </c>
      <c r="B1544" s="61">
        <v>-15986.450521301593</v>
      </c>
      <c r="C1544" s="25">
        <v>5724.2147382502117</v>
      </c>
      <c r="D1544" s="25">
        <v>-17838.684401715702</v>
      </c>
      <c r="E1544" s="25">
        <v>168.85775870179964</v>
      </c>
      <c r="F1544" s="25">
        <v>-4040.8386165379043</v>
      </c>
    </row>
    <row r="1545" spans="1:6" x14ac:dyDescent="0.25">
      <c r="A1545" s="60">
        <v>43368</v>
      </c>
      <c r="B1545" s="61">
        <v>-15854.113529097123</v>
      </c>
      <c r="C1545" s="25">
        <v>5708.6169785897164</v>
      </c>
      <c r="D1545" s="25">
        <v>-17769.921118344348</v>
      </c>
      <c r="E1545" s="25">
        <v>169.81557584319967</v>
      </c>
      <c r="F1545" s="25">
        <v>-3962.6249651856951</v>
      </c>
    </row>
    <row r="1546" spans="1:6" x14ac:dyDescent="0.25">
      <c r="A1546" s="60">
        <v>43369</v>
      </c>
      <c r="B1546" s="61">
        <v>-15871.929768390157</v>
      </c>
      <c r="C1546" s="25">
        <v>5656.8229120492197</v>
      </c>
      <c r="D1546" s="25">
        <v>-17720.186577580789</v>
      </c>
      <c r="E1546" s="25">
        <v>170.18743428539983</v>
      </c>
      <c r="F1546" s="25">
        <v>-3978.7535371439872</v>
      </c>
    </row>
    <row r="1547" spans="1:6" x14ac:dyDescent="0.25">
      <c r="A1547" s="60">
        <v>43370</v>
      </c>
      <c r="B1547" s="61">
        <v>-15632.78132439108</v>
      </c>
      <c r="C1547" s="25">
        <v>6667.9674178046225</v>
      </c>
      <c r="D1547" s="25">
        <v>-18536.013832969227</v>
      </c>
      <c r="E1547" s="25">
        <v>171.08890928639994</v>
      </c>
      <c r="F1547" s="25">
        <v>-3935.8238185128776</v>
      </c>
    </row>
    <row r="1548" spans="1:6" x14ac:dyDescent="0.25">
      <c r="A1548" s="60">
        <v>43371</v>
      </c>
      <c r="B1548" s="61">
        <v>-15089.479598407399</v>
      </c>
      <c r="C1548" s="25">
        <v>6914.1510253811812</v>
      </c>
      <c r="D1548" s="25">
        <v>-18355.115321843874</v>
      </c>
      <c r="E1548" s="25">
        <v>170.99758649679961</v>
      </c>
      <c r="F1548" s="25">
        <v>-3819.5128884415062</v>
      </c>
    </row>
    <row r="1549" spans="1:6" x14ac:dyDescent="0.25">
      <c r="A1549" s="60">
        <v>43374</v>
      </c>
      <c r="B1549" s="61">
        <v>-14668.025211849545</v>
      </c>
      <c r="C1549" s="25">
        <v>8056.7686141186259</v>
      </c>
      <c r="D1549" s="25">
        <v>-18945.1031067972</v>
      </c>
      <c r="E1549" s="25">
        <v>178.66631052479988</v>
      </c>
      <c r="F1549" s="25">
        <v>-3958.3570296957696</v>
      </c>
    </row>
    <row r="1550" spans="1:6" x14ac:dyDescent="0.25">
      <c r="A1550" s="60">
        <v>43375</v>
      </c>
      <c r="B1550" s="61">
        <v>-14543.073633294254</v>
      </c>
      <c r="C1550" s="25">
        <v>9224.4579646613784</v>
      </c>
      <c r="D1550" s="25">
        <v>-20005.232022526241</v>
      </c>
      <c r="E1550" s="25">
        <v>178.06860119439966</v>
      </c>
      <c r="F1550" s="25">
        <v>-3940.3681766237905</v>
      </c>
    </row>
    <row r="1551" spans="1:6" x14ac:dyDescent="0.25">
      <c r="A1551" s="60">
        <v>43376</v>
      </c>
      <c r="B1551" s="61">
        <v>-14521.161902755772</v>
      </c>
      <c r="C1551" s="25">
        <v>9326.9318204501251</v>
      </c>
      <c r="D1551" s="25">
        <v>-20017.379221133884</v>
      </c>
      <c r="E1551" s="25">
        <v>182.83899868359981</v>
      </c>
      <c r="F1551" s="25">
        <v>-4013.5535007556118</v>
      </c>
    </row>
    <row r="1552" spans="1:6" x14ac:dyDescent="0.25">
      <c r="A1552" s="60">
        <v>43377</v>
      </c>
      <c r="B1552" s="61">
        <v>-14247.708286647872</v>
      </c>
      <c r="C1552" s="25">
        <v>9532.2714463676875</v>
      </c>
      <c r="D1552" s="25">
        <v>-20038.225679245326</v>
      </c>
      <c r="E1552" s="25">
        <v>180.95565023619952</v>
      </c>
      <c r="F1552" s="25">
        <v>-3922.7097040064336</v>
      </c>
    </row>
    <row r="1553" spans="1:6" x14ac:dyDescent="0.25">
      <c r="A1553" s="60">
        <v>43378</v>
      </c>
      <c r="B1553" s="61">
        <v>-14095.035602669188</v>
      </c>
      <c r="C1553" s="25">
        <v>9519.4441228280448</v>
      </c>
      <c r="D1553" s="25">
        <v>-19877.775035353374</v>
      </c>
      <c r="E1553" s="25">
        <v>184.23741304499981</v>
      </c>
      <c r="F1553" s="25">
        <v>-3920.9421031888551</v>
      </c>
    </row>
    <row r="1554" spans="1:6" x14ac:dyDescent="0.25">
      <c r="A1554" s="60">
        <v>43381</v>
      </c>
      <c r="B1554" s="61">
        <v>-14067.965676733134</v>
      </c>
      <c r="C1554" s="25">
        <v>9426.1253146382878</v>
      </c>
      <c r="D1554" s="25">
        <v>-19743.339995783903</v>
      </c>
      <c r="E1554" s="25">
        <v>183.25626744459964</v>
      </c>
      <c r="F1554" s="25">
        <v>-3934.0072630321174</v>
      </c>
    </row>
    <row r="1555" spans="1:6" x14ac:dyDescent="0.25">
      <c r="A1555" s="60">
        <v>43382</v>
      </c>
      <c r="B1555" s="61">
        <v>-14309.617254185247</v>
      </c>
      <c r="C1555" s="25">
        <v>8644.9743661508383</v>
      </c>
      <c r="D1555" s="25">
        <v>-19359.761737694349</v>
      </c>
      <c r="E1555" s="25">
        <v>183.25626744459964</v>
      </c>
      <c r="F1555" s="25">
        <v>-3778.0861500863402</v>
      </c>
    </row>
    <row r="1556" spans="1:6" x14ac:dyDescent="0.25">
      <c r="A1556" s="60">
        <v>43383</v>
      </c>
      <c r="B1556" s="61">
        <v>-14357.442587016394</v>
      </c>
      <c r="C1556" s="25">
        <v>8583.0537479497962</v>
      </c>
      <c r="D1556" s="25">
        <v>-19314.345042141387</v>
      </c>
      <c r="E1556" s="25">
        <v>185.26366870199968</v>
      </c>
      <c r="F1556" s="25">
        <v>-3811.4149615268011</v>
      </c>
    </row>
    <row r="1557" spans="1:6" x14ac:dyDescent="0.25">
      <c r="A1557" s="60">
        <v>43384</v>
      </c>
      <c r="B1557" s="61">
        <v>-14513.968148014179</v>
      </c>
      <c r="C1557" s="25">
        <v>8445.4510696015586</v>
      </c>
      <c r="D1557" s="25">
        <v>-19329.609370853723</v>
      </c>
      <c r="E1557" s="25">
        <v>181.85785301459964</v>
      </c>
      <c r="F1557" s="25">
        <v>-3811.6676997766167</v>
      </c>
    </row>
    <row r="1558" spans="1:6" x14ac:dyDescent="0.25">
      <c r="A1558" s="60">
        <v>43385</v>
      </c>
      <c r="B1558" s="61">
        <v>-14779.477035494176</v>
      </c>
      <c r="C1558" s="25">
        <v>8448.1865134509098</v>
      </c>
      <c r="D1558" s="25">
        <v>-19182.077698536854</v>
      </c>
      <c r="E1558" s="25">
        <v>177.27917372899992</v>
      </c>
      <c r="F1558" s="25">
        <v>-4222.8650241372316</v>
      </c>
    </row>
    <row r="1559" spans="1:6" x14ac:dyDescent="0.25">
      <c r="A1559" s="60">
        <v>43388</v>
      </c>
      <c r="B1559" s="61">
        <v>-14534.773905014958</v>
      </c>
      <c r="C1559" s="25">
        <v>8405.2808752613673</v>
      </c>
      <c r="D1559" s="25">
        <v>-18961.150595939253</v>
      </c>
      <c r="E1559" s="25">
        <v>176.39952594459965</v>
      </c>
      <c r="F1559" s="25">
        <v>-4155.3037102816779</v>
      </c>
    </row>
    <row r="1560" spans="1:6" x14ac:dyDescent="0.25">
      <c r="A1560" s="60">
        <v>43389</v>
      </c>
      <c r="B1560" s="61">
        <v>-14485.697595871996</v>
      </c>
      <c r="C1560" s="25">
        <v>7721.4692418291324</v>
      </c>
      <c r="D1560" s="25">
        <v>-18184.572723537389</v>
      </c>
      <c r="E1560" s="25">
        <v>175.73415142639965</v>
      </c>
      <c r="F1560" s="25">
        <v>-4198.328265590143</v>
      </c>
    </row>
    <row r="1561" spans="1:6" x14ac:dyDescent="0.25">
      <c r="A1561" s="60">
        <v>43390</v>
      </c>
      <c r="B1561" s="61">
        <v>-14517.969966764096</v>
      </c>
      <c r="C1561" s="25">
        <v>7410.5591096044773</v>
      </c>
      <c r="D1561" s="25">
        <v>-17942.013838637919</v>
      </c>
      <c r="E1561" s="25">
        <v>176.41080351019968</v>
      </c>
      <c r="F1561" s="25">
        <v>-4162.9260412408576</v>
      </c>
    </row>
    <row r="1562" spans="1:6" x14ac:dyDescent="0.25">
      <c r="A1562" s="60">
        <v>43391</v>
      </c>
      <c r="B1562" s="61">
        <v>-14068.822291938704</v>
      </c>
      <c r="C1562" s="25">
        <v>7026.8586114950267</v>
      </c>
      <c r="D1562" s="25">
        <v>-17222.908485104555</v>
      </c>
      <c r="E1562" s="25">
        <v>179.13996704519968</v>
      </c>
      <c r="F1562" s="25">
        <v>-4051.912385374374</v>
      </c>
    </row>
    <row r="1563" spans="1:6" x14ac:dyDescent="0.25">
      <c r="A1563" s="60">
        <v>43392</v>
      </c>
      <c r="B1563" s="61">
        <v>-14276.669987635692</v>
      </c>
      <c r="C1563" s="25">
        <v>6720.7409258759817</v>
      </c>
      <c r="D1563" s="25">
        <v>-17160.295587943987</v>
      </c>
      <c r="E1563" s="25">
        <v>181.03459298959979</v>
      </c>
      <c r="F1563" s="25">
        <v>-4018.1499185572875</v>
      </c>
    </row>
    <row r="1564" spans="1:6" x14ac:dyDescent="0.25">
      <c r="A1564" s="60">
        <v>43395</v>
      </c>
      <c r="B1564" s="61">
        <v>-14289.823995520681</v>
      </c>
      <c r="C1564" s="25">
        <v>6679.6843296946372</v>
      </c>
      <c r="D1564" s="25">
        <v>-17039.459184983683</v>
      </c>
      <c r="E1564" s="25">
        <v>184.24869054199962</v>
      </c>
      <c r="F1564" s="25">
        <v>-4114.2978307736339</v>
      </c>
    </row>
    <row r="1565" spans="1:6" x14ac:dyDescent="0.25">
      <c r="A1565" s="60">
        <v>43396</v>
      </c>
      <c r="B1565" s="61">
        <v>-14112.276330571247</v>
      </c>
      <c r="C1565" s="25">
        <v>6455.2347770586202</v>
      </c>
      <c r="D1565" s="25">
        <v>-16782.802714131321</v>
      </c>
      <c r="E1565" s="25">
        <v>183.22243481639975</v>
      </c>
      <c r="F1565" s="25">
        <v>-3967.9308283149476</v>
      </c>
    </row>
    <row r="1566" spans="1:6" x14ac:dyDescent="0.25">
      <c r="A1566" s="60">
        <v>43397</v>
      </c>
      <c r="B1566" s="61">
        <v>-14295.775157894639</v>
      </c>
      <c r="C1566" s="25">
        <v>7174.0435492359775</v>
      </c>
      <c r="D1566" s="25">
        <v>-17591.954454344956</v>
      </c>
      <c r="E1566" s="25">
        <v>184.54190642439971</v>
      </c>
      <c r="F1566" s="25">
        <v>-4062.4061592100629</v>
      </c>
    </row>
    <row r="1567" spans="1:6" x14ac:dyDescent="0.25">
      <c r="A1567" s="60">
        <v>43398</v>
      </c>
      <c r="B1567" s="61">
        <v>-14399.448399123055</v>
      </c>
      <c r="C1567" s="25">
        <v>7092.2537084787164</v>
      </c>
      <c r="D1567" s="25">
        <v>-17608.376088416393</v>
      </c>
      <c r="E1567" s="25">
        <v>188.08305255599976</v>
      </c>
      <c r="F1567" s="25">
        <v>-4071.4090717413787</v>
      </c>
    </row>
    <row r="1568" spans="1:6" x14ac:dyDescent="0.25">
      <c r="A1568" s="60">
        <v>43399</v>
      </c>
      <c r="B1568" s="61">
        <v>-13971.734244978239</v>
      </c>
      <c r="C1568" s="25">
        <v>8218.0562252908749</v>
      </c>
      <c r="D1568" s="25">
        <v>-18304.58069329042</v>
      </c>
      <c r="E1568" s="25">
        <v>188.3311583817997</v>
      </c>
      <c r="F1568" s="25">
        <v>-4073.5409353604941</v>
      </c>
    </row>
    <row r="1569" spans="1:6" x14ac:dyDescent="0.25">
      <c r="A1569" s="60">
        <v>43402</v>
      </c>
      <c r="B1569" s="61">
        <v>-13771.407000868428</v>
      </c>
      <c r="C1569" s="25">
        <v>7708.6687184607345</v>
      </c>
      <c r="D1569" s="25">
        <v>-17517.849561128725</v>
      </c>
      <c r="E1569" s="25">
        <v>191.68058630979999</v>
      </c>
      <c r="F1569" s="25">
        <v>-4153.9067445102392</v>
      </c>
    </row>
    <row r="1570" spans="1:6" x14ac:dyDescent="0.25">
      <c r="A1570" s="60">
        <v>43403</v>
      </c>
      <c r="B1570" s="61">
        <v>-13602.963173110471</v>
      </c>
      <c r="C1570" s="25">
        <v>7973.0501239600926</v>
      </c>
      <c r="D1570" s="25">
        <v>-17735.057821534159</v>
      </c>
      <c r="E1570" s="25">
        <v>189.67318505239996</v>
      </c>
      <c r="F1570" s="25">
        <v>-4030.628660588804</v>
      </c>
    </row>
    <row r="1571" spans="1:6" x14ac:dyDescent="0.25">
      <c r="A1571" s="60">
        <v>43404</v>
      </c>
      <c r="B1571" s="61">
        <v>-13132.853644845465</v>
      </c>
      <c r="C1571" s="25">
        <v>8795.1468631067273</v>
      </c>
      <c r="D1571" s="25">
        <v>-18250.65469288759</v>
      </c>
      <c r="E1571" s="25">
        <v>192.21726571879981</v>
      </c>
      <c r="F1571" s="25">
        <v>-3869.5630807834004</v>
      </c>
    </row>
    <row r="1572" spans="1:6" x14ac:dyDescent="0.25">
      <c r="A1572" s="60">
        <v>43405</v>
      </c>
      <c r="B1572" s="61">
        <v>-12603.473585464759</v>
      </c>
      <c r="C1572" s="25">
        <v>10114.086185714354</v>
      </c>
      <c r="D1572" s="25">
        <v>-19080.342234951429</v>
      </c>
      <c r="E1572" s="25">
        <v>192.25112709039968</v>
      </c>
      <c r="F1572" s="25">
        <v>-3829.4686633180872</v>
      </c>
    </row>
    <row r="1573" spans="1:6" x14ac:dyDescent="0.25">
      <c r="A1573" s="60">
        <v>43409</v>
      </c>
      <c r="B1573" s="61">
        <v>-12390.10354334248</v>
      </c>
      <c r="C1573" s="25">
        <v>10043.783874530713</v>
      </c>
      <c r="D1573" s="25">
        <v>-18536.36311829236</v>
      </c>
      <c r="E1573" s="25">
        <v>187.72499554199976</v>
      </c>
      <c r="F1573" s="25">
        <v>-4085.2492951228305</v>
      </c>
    </row>
    <row r="1574" spans="1:6" x14ac:dyDescent="0.25">
      <c r="A1574" s="60">
        <v>43410</v>
      </c>
      <c r="B1574" s="61">
        <v>-12156.81306823151</v>
      </c>
      <c r="C1574" s="25">
        <v>10784.571342505584</v>
      </c>
      <c r="D1574" s="25">
        <v>-18962.755631283198</v>
      </c>
      <c r="E1574" s="25">
        <v>187.86044082259991</v>
      </c>
      <c r="F1574" s="25">
        <v>-4166.4892202764959</v>
      </c>
    </row>
    <row r="1575" spans="1:6" x14ac:dyDescent="0.25">
      <c r="A1575" s="60">
        <v>43411</v>
      </c>
      <c r="B1575" s="61">
        <v>-12119.081468094335</v>
      </c>
      <c r="C1575" s="25">
        <v>10703.739600961439</v>
      </c>
      <c r="D1575" s="25">
        <v>-18924.594647146634</v>
      </c>
      <c r="E1575" s="25">
        <v>189.24707793599987</v>
      </c>
      <c r="F1575" s="25">
        <v>-4087.4734998451436</v>
      </c>
    </row>
    <row r="1576" spans="1:6" x14ac:dyDescent="0.25">
      <c r="A1576" s="60">
        <v>43412</v>
      </c>
      <c r="B1576" s="61">
        <v>-12207.210683379359</v>
      </c>
      <c r="C1576" s="25">
        <v>11068.994211201294</v>
      </c>
      <c r="D1576" s="25">
        <v>-19256.432027158466</v>
      </c>
      <c r="E1576" s="25">
        <v>184.63072503959961</v>
      </c>
      <c r="F1576" s="25">
        <v>-4204.4035924617892</v>
      </c>
    </row>
    <row r="1577" spans="1:6" x14ac:dyDescent="0.25">
      <c r="A1577" s="60">
        <v>43413</v>
      </c>
      <c r="B1577" s="61">
        <v>-13589.561156206169</v>
      </c>
      <c r="C1577" s="25">
        <v>9291.2687820601604</v>
      </c>
      <c r="D1577" s="25">
        <v>-18913.505979288297</v>
      </c>
      <c r="E1577" s="25">
        <v>189.46100648719971</v>
      </c>
      <c r="F1577" s="25">
        <v>-4156.7849654652355</v>
      </c>
    </row>
    <row r="1578" spans="1:6" x14ac:dyDescent="0.25">
      <c r="A1578" s="60">
        <v>43416</v>
      </c>
      <c r="B1578" s="61">
        <v>-13244.233991594565</v>
      </c>
      <c r="C1578" s="25">
        <v>9280.2790221909963</v>
      </c>
      <c r="D1578" s="25">
        <v>-18762.087163230557</v>
      </c>
      <c r="E1578" s="25">
        <v>193.27794218039958</v>
      </c>
      <c r="F1578" s="25">
        <v>-3955.7037927354049</v>
      </c>
    </row>
    <row r="1579" spans="1:6" x14ac:dyDescent="0.25">
      <c r="A1579" s="60">
        <v>43417</v>
      </c>
      <c r="B1579" s="61">
        <v>-12735.22097293052</v>
      </c>
      <c r="C1579" s="25">
        <v>9327.7671146832836</v>
      </c>
      <c r="D1579" s="25">
        <v>-18482.924100018266</v>
      </c>
      <c r="E1579" s="25">
        <v>199.34675732019969</v>
      </c>
      <c r="F1579" s="25">
        <v>-3779.4107449157354</v>
      </c>
    </row>
    <row r="1580" spans="1:6" x14ac:dyDescent="0.25">
      <c r="A1580" s="60">
        <v>43418</v>
      </c>
      <c r="B1580" s="61">
        <v>-11944.72268851598</v>
      </c>
      <c r="C1580" s="25">
        <v>9446.3583850915584</v>
      </c>
      <c r="D1580" s="25">
        <v>-17688.118395144982</v>
      </c>
      <c r="E1580" s="25">
        <v>199.13282876899984</v>
      </c>
      <c r="F1580" s="25">
        <v>-3902.0955072315569</v>
      </c>
    </row>
    <row r="1581" spans="1:6" x14ac:dyDescent="0.25">
      <c r="A1581" s="60">
        <v>43419</v>
      </c>
      <c r="B1581" s="61">
        <v>-12074.817226272429</v>
      </c>
      <c r="C1581" s="25">
        <v>9438.3987043732413</v>
      </c>
      <c r="D1581" s="25">
        <v>-17708.199545140491</v>
      </c>
      <c r="E1581" s="25">
        <v>197.89429507679984</v>
      </c>
      <c r="F1581" s="25">
        <v>-4002.9106805819792</v>
      </c>
    </row>
    <row r="1582" spans="1:6" x14ac:dyDescent="0.25">
      <c r="A1582" s="60">
        <v>43420</v>
      </c>
      <c r="B1582" s="61">
        <v>-12093.75256546088</v>
      </c>
      <c r="C1582" s="25">
        <v>9259.3812618657194</v>
      </c>
      <c r="D1582" s="25">
        <v>-17461.629715134</v>
      </c>
      <c r="E1582" s="25">
        <v>196.59946438299949</v>
      </c>
      <c r="F1582" s="25">
        <v>-4088.1035765756005</v>
      </c>
    </row>
    <row r="1583" spans="1:6" x14ac:dyDescent="0.25">
      <c r="A1583" s="60">
        <v>43423</v>
      </c>
      <c r="B1583" s="61">
        <v>-11997.044260858042</v>
      </c>
      <c r="C1583" s="25">
        <v>8966.2798484983668</v>
      </c>
      <c r="D1583" s="25">
        <v>-16922.56950478334</v>
      </c>
      <c r="E1583" s="25">
        <v>195.86760356799982</v>
      </c>
      <c r="F1583" s="25">
        <v>-4236.6222081410669</v>
      </c>
    </row>
    <row r="1584" spans="1:6" x14ac:dyDescent="0.25">
      <c r="A1584" s="60">
        <v>43424</v>
      </c>
      <c r="B1584" s="61">
        <v>-12180.231930688806</v>
      </c>
      <c r="C1584" s="25">
        <v>8471.6226311930586</v>
      </c>
      <c r="D1584" s="25">
        <v>-16679.121880632454</v>
      </c>
      <c r="E1584" s="25">
        <v>190.98102511879961</v>
      </c>
      <c r="F1584" s="25">
        <v>-4163.7137063682085</v>
      </c>
    </row>
    <row r="1585" spans="1:6" x14ac:dyDescent="0.25">
      <c r="A1585" s="60">
        <v>43425</v>
      </c>
      <c r="B1585" s="61">
        <v>-12142.355697459932</v>
      </c>
      <c r="C1585" s="25">
        <v>8355.3114074253426</v>
      </c>
      <c r="D1585" s="25">
        <v>-16591.575393344767</v>
      </c>
      <c r="E1585" s="25">
        <v>190.09153275419999</v>
      </c>
      <c r="F1585" s="25">
        <v>-4096.1832442947098</v>
      </c>
    </row>
    <row r="1586" spans="1:6" x14ac:dyDescent="0.25">
      <c r="A1586" s="60">
        <v>43426</v>
      </c>
      <c r="B1586" s="61">
        <v>-12291.91471238447</v>
      </c>
      <c r="C1586" s="25">
        <v>7926.0295700772176</v>
      </c>
      <c r="D1586" s="25">
        <v>-16218.659618222675</v>
      </c>
      <c r="E1586" s="25">
        <v>192.18578065119982</v>
      </c>
      <c r="F1586" s="25">
        <v>-4191.4704448902103</v>
      </c>
    </row>
    <row r="1587" spans="1:6" x14ac:dyDescent="0.25">
      <c r="A1587" s="60">
        <v>43427</v>
      </c>
      <c r="B1587" s="61">
        <v>-12121.557173388002</v>
      </c>
      <c r="C1587" s="25">
        <v>7881.4186989699001</v>
      </c>
      <c r="D1587" s="25">
        <v>-15988.121843542194</v>
      </c>
      <c r="E1587" s="25">
        <v>192.18578065119982</v>
      </c>
      <c r="F1587" s="25">
        <v>-4207.0398094669126</v>
      </c>
    </row>
    <row r="1588" spans="1:6" x14ac:dyDescent="0.25">
      <c r="A1588" s="60">
        <v>43430</v>
      </c>
      <c r="B1588" s="61">
        <v>-14199.130519732789</v>
      </c>
      <c r="C1588" s="25">
        <v>5713.1688903165532</v>
      </c>
      <c r="D1588" s="25">
        <v>-16028.797901413327</v>
      </c>
      <c r="E1588" s="25">
        <v>192.18578065119982</v>
      </c>
      <c r="F1588" s="25">
        <v>-4075.6872892872179</v>
      </c>
    </row>
    <row r="1589" spans="1:6" x14ac:dyDescent="0.25">
      <c r="A1589" s="60">
        <v>43431</v>
      </c>
      <c r="B1589" s="61">
        <v>-14333.38046920827</v>
      </c>
      <c r="C1589" s="25">
        <v>5559.299674641431</v>
      </c>
      <c r="D1589" s="25">
        <v>-16047.277660348631</v>
      </c>
      <c r="E1589" s="25">
        <v>193.50313011819958</v>
      </c>
      <c r="F1589" s="25">
        <v>-4038.9056136192694</v>
      </c>
    </row>
    <row r="1590" spans="1:6" x14ac:dyDescent="0.25">
      <c r="A1590" s="60">
        <v>43432</v>
      </c>
      <c r="B1590" s="61">
        <v>-14261.429674643798</v>
      </c>
      <c r="C1590" s="25">
        <v>6344.9210516543217</v>
      </c>
      <c r="D1590" s="25">
        <v>-16924.584758741948</v>
      </c>
      <c r="E1590" s="25">
        <v>197.25250942319963</v>
      </c>
      <c r="F1590" s="25">
        <v>-3879.0184769793705</v>
      </c>
    </row>
    <row r="1591" spans="1:6" x14ac:dyDescent="0.25">
      <c r="A1591" s="60">
        <v>43433</v>
      </c>
      <c r="B1591" s="61">
        <v>-14463.118369733933</v>
      </c>
      <c r="C1591" s="25">
        <v>5552.3953419688014</v>
      </c>
      <c r="D1591" s="25">
        <v>-16155.46939683786</v>
      </c>
      <c r="E1591" s="25">
        <v>198.85134382959973</v>
      </c>
      <c r="F1591" s="25">
        <v>-4058.8956586944723</v>
      </c>
    </row>
    <row r="1592" spans="1:6" x14ac:dyDescent="0.25">
      <c r="A1592" s="60">
        <v>43434</v>
      </c>
      <c r="B1592" s="61">
        <v>-14337.035745495548</v>
      </c>
      <c r="C1592" s="25">
        <v>6106.1429254825171</v>
      </c>
      <c r="D1592" s="25">
        <v>-16499.986215686971</v>
      </c>
      <c r="E1592" s="25">
        <v>193.56269817359976</v>
      </c>
      <c r="F1592" s="25">
        <v>-4136.7551534646946</v>
      </c>
    </row>
    <row r="1593" spans="1:6" x14ac:dyDescent="0.25">
      <c r="A1593" s="60">
        <v>43437</v>
      </c>
      <c r="B1593" s="61">
        <v>-13461.902152069901</v>
      </c>
      <c r="C1593" s="25">
        <v>7490.4305424912682</v>
      </c>
      <c r="D1593" s="25">
        <v>-17081.725394858309</v>
      </c>
      <c r="E1593" s="25">
        <v>193.65285092159957</v>
      </c>
      <c r="F1593" s="25">
        <v>-4064.2601506244591</v>
      </c>
    </row>
    <row r="1594" spans="1:6" x14ac:dyDescent="0.25">
      <c r="A1594" s="60">
        <v>43438</v>
      </c>
      <c r="B1594" s="61">
        <v>-13467.072904945184</v>
      </c>
      <c r="C1594" s="25">
        <v>7826.9838196574483</v>
      </c>
      <c r="D1594" s="25">
        <v>-17247.986136827818</v>
      </c>
      <c r="E1594" s="25">
        <v>194.47549382099965</v>
      </c>
      <c r="F1594" s="25">
        <v>-4240.5460815958149</v>
      </c>
    </row>
    <row r="1595" spans="1:6" x14ac:dyDescent="0.25">
      <c r="A1595" s="60">
        <v>43439</v>
      </c>
      <c r="B1595" s="61">
        <v>-12600.22603506696</v>
      </c>
      <c r="C1595" s="25">
        <v>8821.7156812778376</v>
      </c>
      <c r="D1595" s="25">
        <v>-17262.535697527328</v>
      </c>
      <c r="E1595" s="25">
        <v>188.81841485219979</v>
      </c>
      <c r="F1595" s="25">
        <v>-4348.2244336696695</v>
      </c>
    </row>
    <row r="1596" spans="1:6" x14ac:dyDescent="0.25">
      <c r="A1596" s="60">
        <v>43440</v>
      </c>
      <c r="B1596" s="61">
        <v>-12081.370771039339</v>
      </c>
      <c r="C1596" s="25">
        <v>8723.4723279654281</v>
      </c>
      <c r="D1596" s="25">
        <v>-16706.273521249244</v>
      </c>
      <c r="E1596" s="25">
        <v>191.51172535179944</v>
      </c>
      <c r="F1596" s="25">
        <v>-4290.0813031073249</v>
      </c>
    </row>
    <row r="1597" spans="1:6" x14ac:dyDescent="0.25">
      <c r="A1597" s="60">
        <v>43441</v>
      </c>
      <c r="B1597" s="61">
        <v>-11613.105261326333</v>
      </c>
      <c r="C1597" s="25">
        <v>9649.3016992770026</v>
      </c>
      <c r="D1597" s="25">
        <v>-17158.810403310559</v>
      </c>
      <c r="E1597" s="25">
        <v>193.26970208559965</v>
      </c>
      <c r="F1597" s="25">
        <v>-4296.8662593783802</v>
      </c>
    </row>
    <row r="1598" spans="1:6" x14ac:dyDescent="0.25">
      <c r="A1598" s="60">
        <v>43444</v>
      </c>
      <c r="B1598" s="61">
        <v>-12216.992588686064</v>
      </c>
      <c r="C1598" s="25">
        <v>9049.2954949041687</v>
      </c>
      <c r="D1598" s="25">
        <v>-16988.657338547691</v>
      </c>
      <c r="E1598" s="25">
        <v>191.02715484579971</v>
      </c>
      <c r="F1598" s="25">
        <v>-4468.6578998883451</v>
      </c>
    </row>
    <row r="1599" spans="1:6" x14ac:dyDescent="0.25">
      <c r="A1599" s="60">
        <v>43445</v>
      </c>
      <c r="B1599" s="61">
        <v>-11865.702737831145</v>
      </c>
      <c r="C1599" s="25">
        <v>9067.3629373521817</v>
      </c>
      <c r="D1599" s="25">
        <v>-16770.409173695345</v>
      </c>
      <c r="E1599" s="25">
        <v>191.13984571219976</v>
      </c>
      <c r="F1599" s="25">
        <v>-4353.796347200182</v>
      </c>
    </row>
    <row r="1600" spans="1:6" x14ac:dyDescent="0.25">
      <c r="A1600" s="60">
        <v>43446</v>
      </c>
      <c r="B1600" s="61">
        <v>-11707.092190313519</v>
      </c>
      <c r="C1600" s="25">
        <v>9746.43359639339</v>
      </c>
      <c r="D1600" s="25">
        <v>-17329.311020448393</v>
      </c>
      <c r="E1600" s="25">
        <v>192.63863353559964</v>
      </c>
      <c r="F1600" s="25">
        <v>-4316.8533997941204</v>
      </c>
    </row>
    <row r="1601" spans="1:6" x14ac:dyDescent="0.25">
      <c r="A1601" s="60">
        <v>43447</v>
      </c>
      <c r="B1601" s="61">
        <v>-11540.647917099095</v>
      </c>
      <c r="C1601" s="25">
        <v>10317.391133531808</v>
      </c>
      <c r="D1601" s="25">
        <v>-17640.545360973247</v>
      </c>
      <c r="E1601" s="25">
        <v>195.86159084659948</v>
      </c>
      <c r="F1601" s="25">
        <v>-4413.3552805042573</v>
      </c>
    </row>
    <row r="1602" spans="1:6" x14ac:dyDescent="0.25">
      <c r="A1602" s="60">
        <v>43448</v>
      </c>
      <c r="B1602" s="61">
        <v>-11468.512233202084</v>
      </c>
      <c r="C1602" s="25">
        <v>10313.976293045609</v>
      </c>
      <c r="D1602" s="25">
        <v>-17566.673859955099</v>
      </c>
      <c r="E1602" s="25">
        <v>192.63863353559964</v>
      </c>
      <c r="F1602" s="25">
        <v>-4408.4532998281948</v>
      </c>
    </row>
    <row r="1603" spans="1:6" x14ac:dyDescent="0.25">
      <c r="A1603" s="60">
        <v>43451</v>
      </c>
      <c r="B1603" s="61">
        <v>-11230.650098600616</v>
      </c>
      <c r="C1603" s="25">
        <v>10569.68831166064</v>
      </c>
      <c r="D1603" s="25">
        <v>-17675.894979803848</v>
      </c>
      <c r="E1603" s="25">
        <v>198.43094148919954</v>
      </c>
      <c r="F1603" s="25">
        <v>-4322.8743719466056</v>
      </c>
    </row>
    <row r="1604" spans="1:6" x14ac:dyDescent="0.25">
      <c r="A1604" s="60">
        <v>43452</v>
      </c>
      <c r="B1604" s="61">
        <v>-11130.274516739935</v>
      </c>
      <c r="C1604" s="25">
        <v>11065.650886872047</v>
      </c>
      <c r="D1604" s="25">
        <v>-17968.346735099698</v>
      </c>
      <c r="E1604" s="25">
        <v>194.26138128459979</v>
      </c>
      <c r="F1604" s="25">
        <v>-4421.8400497968832</v>
      </c>
    </row>
    <row r="1605" spans="1:6" x14ac:dyDescent="0.25">
      <c r="A1605" s="60">
        <v>43453</v>
      </c>
      <c r="B1605" s="61">
        <v>-10839.527595621046</v>
      </c>
      <c r="C1605" s="25">
        <v>11196.023407534063</v>
      </c>
      <c r="D1605" s="25">
        <v>-17776.267477099151</v>
      </c>
      <c r="E1605" s="25">
        <v>190.7228896299996</v>
      </c>
      <c r="F1605" s="25">
        <v>-4450.0064156859607</v>
      </c>
    </row>
    <row r="1606" spans="1:6" x14ac:dyDescent="0.25">
      <c r="A1606" s="60">
        <v>43454</v>
      </c>
      <c r="B1606" s="61">
        <v>-10829.936093818846</v>
      </c>
      <c r="C1606" s="25">
        <v>11130.776610341591</v>
      </c>
      <c r="D1606" s="25">
        <v>-17750.361209745002</v>
      </c>
      <c r="E1606" s="25">
        <v>190.90319498879967</v>
      </c>
      <c r="F1606" s="25">
        <v>-4401.2546894042371</v>
      </c>
    </row>
    <row r="1607" spans="1:6" x14ac:dyDescent="0.25">
      <c r="A1607" s="60">
        <v>43455</v>
      </c>
      <c r="B1607" s="61">
        <v>-10686.651087938664</v>
      </c>
      <c r="C1607" s="25">
        <v>11360.031177011308</v>
      </c>
      <c r="D1607" s="25">
        <v>-17583.921501931658</v>
      </c>
      <c r="E1607" s="25">
        <v>186.95901637979955</v>
      </c>
      <c r="F1607" s="25">
        <v>-4649.719779398114</v>
      </c>
    </row>
    <row r="1608" spans="1:6" x14ac:dyDescent="0.25">
      <c r="A1608" s="60">
        <v>43458</v>
      </c>
      <c r="B1608" s="61">
        <v>-12846.570244511484</v>
      </c>
      <c r="C1608" s="25">
        <v>11360.366541960866</v>
      </c>
      <c r="D1608" s="25">
        <v>-19837.152376741604</v>
      </c>
      <c r="E1608" s="25">
        <v>188.98745108319963</v>
      </c>
      <c r="F1608" s="25">
        <v>-4558.7718608139458</v>
      </c>
    </row>
    <row r="1609" spans="1:6" x14ac:dyDescent="0.25">
      <c r="A1609" s="60">
        <v>43460</v>
      </c>
      <c r="B1609" s="61">
        <v>-12596.573337781912</v>
      </c>
      <c r="C1609" s="25">
        <v>12322.341120832314</v>
      </c>
      <c r="D1609" s="25">
        <v>-20405.039477521303</v>
      </c>
      <c r="E1609" s="25">
        <v>188.98745108319963</v>
      </c>
      <c r="F1609" s="25">
        <v>-4702.8624321761199</v>
      </c>
    </row>
    <row r="1610" spans="1:6" x14ac:dyDescent="0.25">
      <c r="A1610" s="60">
        <v>43461</v>
      </c>
      <c r="B1610" s="61">
        <v>-13521.12131635386</v>
      </c>
      <c r="C1610" s="25">
        <v>12961.510873315681</v>
      </c>
      <c r="D1610" s="25">
        <v>-21417.207401782161</v>
      </c>
      <c r="E1610" s="25">
        <v>188.31130622779961</v>
      </c>
      <c r="F1610" s="25">
        <v>-5253.7360941151774</v>
      </c>
    </row>
    <row r="1611" spans="1:6" x14ac:dyDescent="0.25">
      <c r="A1611" s="60">
        <v>43462</v>
      </c>
      <c r="B1611" s="61">
        <v>-12352.004407137551</v>
      </c>
      <c r="C1611" s="25">
        <v>14019.089665921296</v>
      </c>
      <c r="D1611" s="25">
        <v>-21795.36334034141</v>
      </c>
      <c r="E1611" s="25">
        <v>188.34011452339951</v>
      </c>
      <c r="F1611" s="25">
        <v>-4764.0708472408342</v>
      </c>
    </row>
    <row r="1612" spans="1:6" x14ac:dyDescent="0.25">
      <c r="A1612" s="60">
        <v>43465</v>
      </c>
      <c r="B1612" s="61">
        <v>-12418.551803185937</v>
      </c>
      <c r="C1612" s="25">
        <v>16084.79538146334</v>
      </c>
      <c r="D1612" s="25">
        <v>-23869.947531496964</v>
      </c>
      <c r="E1612" s="25">
        <v>184.06063791079987</v>
      </c>
      <c r="F1612" s="25">
        <v>-4817.4602910631138</v>
      </c>
    </row>
    <row r="1613" spans="1:6" x14ac:dyDescent="0.25">
      <c r="A1613" s="60">
        <v>43466</v>
      </c>
      <c r="B1613" s="61">
        <v>-12418.551803185937</v>
      </c>
      <c r="C1613" s="25">
        <v>16084.79538146334</v>
      </c>
      <c r="D1613" s="25">
        <v>-23869.947531496964</v>
      </c>
      <c r="E1613" s="25">
        <v>184.06063791079987</v>
      </c>
      <c r="F1613" s="25">
        <v>-4817.4602910631138</v>
      </c>
    </row>
    <row r="1614" spans="1:6" x14ac:dyDescent="0.25">
      <c r="A1614" s="60">
        <v>43467</v>
      </c>
      <c r="B1614" s="61">
        <v>-11767.292995431389</v>
      </c>
      <c r="C1614" s="25">
        <v>16790.556420410558</v>
      </c>
      <c r="D1614" s="25">
        <v>-23876.633561953266</v>
      </c>
      <c r="E1614" s="25">
        <v>184.06063791079987</v>
      </c>
      <c r="F1614" s="25">
        <v>-4865.2764917994846</v>
      </c>
    </row>
    <row r="1615" spans="1:6" x14ac:dyDescent="0.25">
      <c r="A1615" s="60">
        <v>43468</v>
      </c>
      <c r="B1615" s="61">
        <v>-11221.110317757011</v>
      </c>
      <c r="C1615" s="25">
        <v>16755.749048345173</v>
      </c>
      <c r="D1615" s="25">
        <v>-23316.447117063515</v>
      </c>
      <c r="E1615" s="25">
        <v>184.22983192179981</v>
      </c>
      <c r="F1615" s="25">
        <v>-4844.6420809604688</v>
      </c>
    </row>
    <row r="1616" spans="1:6" x14ac:dyDescent="0.25">
      <c r="A1616" s="60">
        <v>43469</v>
      </c>
      <c r="B1616" s="61">
        <v>-11266.755070607902</v>
      </c>
      <c r="C1616" s="25">
        <v>16803.046110798114</v>
      </c>
      <c r="D1616" s="25">
        <v>-23282.307574532169</v>
      </c>
      <c r="E1616" s="25">
        <v>187.91826149879989</v>
      </c>
      <c r="F1616" s="25">
        <v>-4975.411868372652</v>
      </c>
    </row>
    <row r="1617" spans="1:6" x14ac:dyDescent="0.25">
      <c r="A1617" s="60">
        <v>43472</v>
      </c>
      <c r="B1617" s="61">
        <v>-11174.380871671619</v>
      </c>
      <c r="C1617" s="25">
        <v>16953.382831366904</v>
      </c>
      <c r="D1617" s="25">
        <v>-23359.66137084772</v>
      </c>
      <c r="E1617" s="25">
        <v>184.11703589159993</v>
      </c>
      <c r="F1617" s="25">
        <v>-4952.2193680824075</v>
      </c>
    </row>
    <row r="1618" spans="1:6" x14ac:dyDescent="0.25">
      <c r="A1618" s="60">
        <v>43473</v>
      </c>
      <c r="B1618" s="61">
        <v>-11849.093329821693</v>
      </c>
      <c r="C1618" s="25">
        <v>17013.395585821909</v>
      </c>
      <c r="D1618" s="25">
        <v>-23971.598718379773</v>
      </c>
      <c r="E1618" s="25">
        <v>181.74831966900001</v>
      </c>
      <c r="F1618" s="25">
        <v>-5072.6385169328314</v>
      </c>
    </row>
    <row r="1619" spans="1:6" x14ac:dyDescent="0.25">
      <c r="A1619" s="60">
        <v>43474</v>
      </c>
      <c r="B1619" s="61">
        <v>-11835.031875392111</v>
      </c>
      <c r="C1619" s="25">
        <v>17468.024253029103</v>
      </c>
      <c r="D1619" s="25">
        <v>-24439.315184727031</v>
      </c>
      <c r="E1619" s="25">
        <v>180.99258632839974</v>
      </c>
      <c r="F1619" s="25">
        <v>-5044.7335300225859</v>
      </c>
    </row>
    <row r="1620" spans="1:6" x14ac:dyDescent="0.25">
      <c r="A1620" s="60">
        <v>43475</v>
      </c>
      <c r="B1620" s="61">
        <v>-11911.752236438502</v>
      </c>
      <c r="C1620" s="25">
        <v>17431.228258824311</v>
      </c>
      <c r="D1620" s="25">
        <v>-24296.138600915074</v>
      </c>
      <c r="E1620" s="25">
        <v>181.48888880639993</v>
      </c>
      <c r="F1620" s="25">
        <v>-5228.3307831541406</v>
      </c>
    </row>
    <row r="1621" spans="1:6" x14ac:dyDescent="0.25">
      <c r="A1621" s="60">
        <v>43476</v>
      </c>
      <c r="B1621" s="61">
        <v>-11671.107071144112</v>
      </c>
      <c r="C1621" s="25">
        <v>17476.361727363106</v>
      </c>
      <c r="D1621" s="25">
        <v>-24151.085021092924</v>
      </c>
      <c r="E1621" s="25">
        <v>176.18747621019997</v>
      </c>
      <c r="F1621" s="25">
        <v>-5172.5712536244937</v>
      </c>
    </row>
    <row r="1622" spans="1:6" x14ac:dyDescent="0.25">
      <c r="A1622" s="60">
        <v>43479</v>
      </c>
      <c r="B1622" s="61">
        <v>-11657.198080573124</v>
      </c>
      <c r="C1622" s="25">
        <v>17298.325101281305</v>
      </c>
      <c r="D1622" s="25">
        <v>-23927.557893912275</v>
      </c>
      <c r="E1622" s="25">
        <v>174.41657873500003</v>
      </c>
      <c r="F1622" s="25">
        <v>-5202.3818666771567</v>
      </c>
    </row>
    <row r="1623" spans="1:6" x14ac:dyDescent="0.25">
      <c r="A1623" s="60">
        <v>43480</v>
      </c>
      <c r="B1623" s="61">
        <v>-11493.821336757184</v>
      </c>
      <c r="C1623" s="25">
        <v>17437.039831302096</v>
      </c>
      <c r="D1623" s="25">
        <v>-23871.649546681529</v>
      </c>
      <c r="E1623" s="25">
        <v>176.99960746299985</v>
      </c>
      <c r="F1623" s="25">
        <v>-5236.2112288407516</v>
      </c>
    </row>
    <row r="1624" spans="1:6" x14ac:dyDescent="0.25">
      <c r="A1624" s="60">
        <v>43481</v>
      </c>
      <c r="B1624" s="61">
        <v>-11698.104177099154</v>
      </c>
      <c r="C1624" s="25">
        <v>16788.567733202497</v>
      </c>
      <c r="D1624" s="25">
        <v>-23475.320862978584</v>
      </c>
      <c r="E1624" s="25">
        <v>178.95097850419984</v>
      </c>
      <c r="F1624" s="25">
        <v>-5190.3020258272672</v>
      </c>
    </row>
    <row r="1625" spans="1:6" x14ac:dyDescent="0.25">
      <c r="A1625" s="60">
        <v>43482</v>
      </c>
      <c r="B1625" s="61">
        <v>-11631.793791814325</v>
      </c>
      <c r="C1625" s="25">
        <v>16309.873407173891</v>
      </c>
      <c r="D1625" s="25">
        <v>-22898.796112967433</v>
      </c>
      <c r="E1625" s="25">
        <v>181.99647083939999</v>
      </c>
      <c r="F1625" s="25">
        <v>-5224.867556860183</v>
      </c>
    </row>
    <row r="1626" spans="1:6" x14ac:dyDescent="0.25">
      <c r="A1626" s="60">
        <v>43483</v>
      </c>
      <c r="B1626" s="61">
        <v>-11644.478515424889</v>
      </c>
      <c r="C1626" s="25">
        <v>16066.893408826289</v>
      </c>
      <c r="D1626" s="25">
        <v>-22704.650307027481</v>
      </c>
      <c r="E1626" s="25">
        <v>180.85723111959987</v>
      </c>
      <c r="F1626" s="25">
        <v>-5187.5788483432971</v>
      </c>
    </row>
    <row r="1627" spans="1:6" x14ac:dyDescent="0.25">
      <c r="A1627" s="60">
        <v>43486</v>
      </c>
      <c r="B1627" s="61">
        <v>-11588.408018039798</v>
      </c>
      <c r="C1627" s="25">
        <v>15707.39871488588</v>
      </c>
      <c r="D1627" s="25">
        <v>-22389.788955931635</v>
      </c>
      <c r="E1627" s="25">
        <v>181.34225397399973</v>
      </c>
      <c r="F1627" s="25">
        <v>-5087.3600309680414</v>
      </c>
    </row>
    <row r="1628" spans="1:6" x14ac:dyDescent="0.25">
      <c r="A1628" s="60">
        <v>43488</v>
      </c>
      <c r="B1628" s="61">
        <v>-11391.519823480283</v>
      </c>
      <c r="C1628" s="25">
        <v>15199.02130212568</v>
      </c>
      <c r="D1628" s="25">
        <v>-21751.657660377943</v>
      </c>
      <c r="E1628" s="25">
        <v>181.34225397399973</v>
      </c>
      <c r="F1628" s="25">
        <v>-5020.2257192020206</v>
      </c>
    </row>
    <row r="1629" spans="1:6" x14ac:dyDescent="0.25">
      <c r="A1629" s="60">
        <v>43489</v>
      </c>
      <c r="B1629" s="61">
        <v>-11451.123536865091</v>
      </c>
      <c r="C1629" s="25">
        <v>14700.70453096548</v>
      </c>
      <c r="D1629" s="25">
        <v>-21229.799298353788</v>
      </c>
      <c r="E1629" s="25">
        <v>182.43637526799989</v>
      </c>
      <c r="F1629" s="25">
        <v>-5104.465144744785</v>
      </c>
    </row>
    <row r="1630" spans="1:6" x14ac:dyDescent="0.25">
      <c r="A1630" s="60">
        <v>43490</v>
      </c>
      <c r="B1630" s="61">
        <v>-11245.576541509306</v>
      </c>
      <c r="C1630" s="25">
        <v>14728.04074552428</v>
      </c>
      <c r="D1630" s="25">
        <v>-21098.99141839024</v>
      </c>
      <c r="E1630" s="25">
        <v>183.58689461139988</v>
      </c>
      <c r="F1630" s="25">
        <v>-5058.212763254749</v>
      </c>
    </row>
    <row r="1631" spans="1:6" x14ac:dyDescent="0.25">
      <c r="A1631" s="60">
        <v>43493</v>
      </c>
      <c r="B1631" s="61">
        <v>-11514.704691250354</v>
      </c>
      <c r="C1631" s="25">
        <v>14017.230144523481</v>
      </c>
      <c r="D1631" s="25">
        <v>-20266.237207232592</v>
      </c>
      <c r="E1631" s="25">
        <v>182.03030971019984</v>
      </c>
      <c r="F1631" s="25">
        <v>-5447.7279382514425</v>
      </c>
    </row>
    <row r="1632" spans="1:6" x14ac:dyDescent="0.25">
      <c r="A1632" s="60">
        <v>43494</v>
      </c>
      <c r="B1632" s="61">
        <v>-11397.166267893097</v>
      </c>
      <c r="C1632" s="25">
        <v>13067.563625492678</v>
      </c>
      <c r="D1632" s="25">
        <v>-19286.413844526247</v>
      </c>
      <c r="E1632" s="25">
        <v>178.27420246019983</v>
      </c>
      <c r="F1632" s="25">
        <v>-5356.590251319727</v>
      </c>
    </row>
    <row r="1633" spans="1:6" x14ac:dyDescent="0.25">
      <c r="A1633" s="60">
        <v>43495</v>
      </c>
      <c r="B1633" s="61">
        <v>-11430.463758465688</v>
      </c>
      <c r="C1633" s="25">
        <v>13087.577082859942</v>
      </c>
      <c r="D1633" s="25">
        <v>-19193.195174286895</v>
      </c>
      <c r="E1633" s="25">
        <v>176.86425225419976</v>
      </c>
      <c r="F1633" s="25">
        <v>-5501.7099192929318</v>
      </c>
    </row>
    <row r="1634" spans="1:6" x14ac:dyDescent="0.25">
      <c r="A1634" s="60">
        <v>43496</v>
      </c>
      <c r="B1634" s="61">
        <v>-11426.374190847062</v>
      </c>
      <c r="C1634" s="25">
        <v>13642.538248841447</v>
      </c>
      <c r="D1634" s="25">
        <v>-19640.373471110346</v>
      </c>
      <c r="E1634" s="25">
        <v>175.42301777279977</v>
      </c>
      <c r="F1634" s="25">
        <v>-5603.9619863509633</v>
      </c>
    </row>
    <row r="1635" spans="1:6" x14ac:dyDescent="0.25">
      <c r="A1635" s="60">
        <v>43497</v>
      </c>
      <c r="B1635" s="61">
        <v>-11087.477582952899</v>
      </c>
      <c r="C1635" s="25">
        <v>14506.146302354939</v>
      </c>
      <c r="D1635" s="25">
        <v>-20158.957317619737</v>
      </c>
      <c r="E1635" s="25">
        <v>171.46011472519967</v>
      </c>
      <c r="F1635" s="25">
        <v>-5606.1266824132999</v>
      </c>
    </row>
    <row r="1636" spans="1:6" x14ac:dyDescent="0.25">
      <c r="A1636" s="60">
        <v>43500</v>
      </c>
      <c r="B1636" s="61">
        <v>-10803.921387296396</v>
      </c>
      <c r="C1636" s="25">
        <v>14597.61635770302</v>
      </c>
      <c r="D1636" s="25">
        <v>-19998.263478000506</v>
      </c>
      <c r="E1636" s="25">
        <v>174.00043714059962</v>
      </c>
      <c r="F1636" s="25">
        <v>-5577.2747041395105</v>
      </c>
    </row>
    <row r="1637" spans="1:6" x14ac:dyDescent="0.25">
      <c r="A1637" s="60">
        <v>43501</v>
      </c>
      <c r="B1637" s="61">
        <v>-10570.758151602337</v>
      </c>
      <c r="C1637" s="25">
        <v>15371.451090777904</v>
      </c>
      <c r="D1637" s="25">
        <v>-20676.742236053491</v>
      </c>
      <c r="E1637" s="25">
        <v>176.64237248279983</v>
      </c>
      <c r="F1637" s="25">
        <v>-5442.1093788095495</v>
      </c>
    </row>
    <row r="1638" spans="1:6" x14ac:dyDescent="0.25">
      <c r="A1638" s="60">
        <v>43502</v>
      </c>
      <c r="B1638" s="61">
        <v>-10592.26617859637</v>
      </c>
      <c r="C1638" s="25">
        <v>15479.796116985801</v>
      </c>
      <c r="D1638" s="25">
        <v>-20801.198785333483</v>
      </c>
      <c r="E1638" s="25">
        <v>178.302049807</v>
      </c>
      <c r="F1638" s="25">
        <v>-5449.165560055686</v>
      </c>
    </row>
    <row r="1639" spans="1:6" x14ac:dyDescent="0.25">
      <c r="A1639" s="60">
        <v>43503</v>
      </c>
      <c r="B1639" s="61">
        <v>-10340.484865567198</v>
      </c>
      <c r="C1639" s="25">
        <v>15449.504980035099</v>
      </c>
      <c r="D1639" s="25">
        <v>-20661.942795043073</v>
      </c>
      <c r="E1639" s="25">
        <v>184.75419488679972</v>
      </c>
      <c r="F1639" s="25">
        <v>-5312.8012454460204</v>
      </c>
    </row>
    <row r="1640" spans="1:6" x14ac:dyDescent="0.25">
      <c r="A1640" s="60">
        <v>43504</v>
      </c>
      <c r="B1640" s="61">
        <v>-10239.529891058435</v>
      </c>
      <c r="C1640" s="25">
        <v>15593.96200694879</v>
      </c>
      <c r="D1640" s="25">
        <v>-20490.564798087664</v>
      </c>
      <c r="E1640" s="25">
        <v>188.31216448239957</v>
      </c>
      <c r="F1640" s="25">
        <v>-5531.2392644019601</v>
      </c>
    </row>
    <row r="1641" spans="1:6" x14ac:dyDescent="0.25">
      <c r="A1641" s="60">
        <v>43507</v>
      </c>
      <c r="B1641" s="61">
        <v>-10618.989801527336</v>
      </c>
      <c r="C1641" s="25">
        <v>15113.926481937871</v>
      </c>
      <c r="D1641" s="25">
        <v>-20360.061665570036</v>
      </c>
      <c r="E1641" s="25">
        <v>186.93851801379992</v>
      </c>
      <c r="F1641" s="25">
        <v>-5559.7931359089698</v>
      </c>
    </row>
    <row r="1642" spans="1:6" x14ac:dyDescent="0.25">
      <c r="A1642" s="60">
        <v>43508</v>
      </c>
      <c r="B1642" s="61">
        <v>-10341.189998805505</v>
      </c>
      <c r="C1642" s="25">
        <v>15108.643880141177</v>
      </c>
      <c r="D1642" s="25">
        <v>-20191.214765814424</v>
      </c>
      <c r="E1642" s="25">
        <v>189.21291623359957</v>
      </c>
      <c r="F1642" s="25">
        <v>-5447.8320293658589</v>
      </c>
    </row>
    <row r="1643" spans="1:6" x14ac:dyDescent="0.25">
      <c r="A1643" s="60">
        <v>43509</v>
      </c>
      <c r="B1643" s="61">
        <v>-10425.721172911257</v>
      </c>
      <c r="C1643" s="25">
        <v>15284.610065083258</v>
      </c>
      <c r="D1643" s="25">
        <v>-20363.47227927222</v>
      </c>
      <c r="E1643" s="25">
        <v>191.22834835579965</v>
      </c>
      <c r="F1643" s="25">
        <v>-5538.0873070780945</v>
      </c>
    </row>
    <row r="1644" spans="1:6" x14ac:dyDescent="0.25">
      <c r="A1644" s="60">
        <v>43510</v>
      </c>
      <c r="B1644" s="61">
        <v>-10265.364668879176</v>
      </c>
      <c r="C1644" s="25">
        <v>15662.354142590561</v>
      </c>
      <c r="D1644" s="25">
        <v>-20654.395190466603</v>
      </c>
      <c r="E1644" s="25">
        <v>188.25586748079968</v>
      </c>
      <c r="F1644" s="25">
        <v>-5461.5794884839324</v>
      </c>
    </row>
    <row r="1645" spans="1:6" x14ac:dyDescent="0.25">
      <c r="A1645" s="60">
        <v>43511</v>
      </c>
      <c r="B1645" s="61">
        <v>-10328.122628306106</v>
      </c>
      <c r="C1645" s="25">
        <v>15395.667246377257</v>
      </c>
      <c r="D1645" s="25">
        <v>-20381.698061111194</v>
      </c>
      <c r="E1645" s="25">
        <v>192.91725792359966</v>
      </c>
      <c r="F1645" s="25">
        <v>-5535.0090714957678</v>
      </c>
    </row>
    <row r="1646" spans="1:6" x14ac:dyDescent="0.25">
      <c r="A1646" s="60">
        <v>43514</v>
      </c>
      <c r="B1646" s="61">
        <v>-10476.703102866517</v>
      </c>
      <c r="C1646" s="25">
        <v>15272.843760440132</v>
      </c>
      <c r="D1646" s="25">
        <v>-20316.460817478768</v>
      </c>
      <c r="E1646" s="25">
        <v>191.70124307319975</v>
      </c>
      <c r="F1646" s="25">
        <v>-5624.7872889010796</v>
      </c>
    </row>
    <row r="1647" spans="1:6" x14ac:dyDescent="0.25">
      <c r="A1647" s="60">
        <v>43515</v>
      </c>
      <c r="B1647" s="61">
        <v>-10653.993990497787</v>
      </c>
      <c r="C1647" s="25">
        <v>14461.224779243637</v>
      </c>
      <c r="D1647" s="25">
        <v>-19615.13839180196</v>
      </c>
      <c r="E1647" s="25">
        <v>191.70124307319975</v>
      </c>
      <c r="F1647" s="25">
        <v>-5691.7816210126666</v>
      </c>
    </row>
    <row r="1648" spans="1:6" x14ac:dyDescent="0.25">
      <c r="A1648" s="60">
        <v>43516</v>
      </c>
      <c r="B1648" s="61">
        <v>-10885.840968798628</v>
      </c>
      <c r="C1648" s="25">
        <v>14214.006032118321</v>
      </c>
      <c r="D1648" s="25">
        <v>-19440.672773461341</v>
      </c>
      <c r="E1648" s="25">
        <v>190.74419425179985</v>
      </c>
      <c r="F1648" s="25">
        <v>-5849.9184217074044</v>
      </c>
    </row>
    <row r="1649" spans="1:6" x14ac:dyDescent="0.25">
      <c r="A1649" s="60">
        <v>43517</v>
      </c>
      <c r="B1649" s="61">
        <v>-10770.515509517651</v>
      </c>
      <c r="C1649" s="25">
        <v>13987.065563895227</v>
      </c>
      <c r="D1649" s="25">
        <v>-19032.199732391735</v>
      </c>
      <c r="E1649" s="25">
        <v>186.13910074199975</v>
      </c>
      <c r="F1649" s="25">
        <v>-5911.5204417631403</v>
      </c>
    </row>
    <row r="1650" spans="1:6" x14ac:dyDescent="0.25">
      <c r="A1650" s="60">
        <v>43518</v>
      </c>
      <c r="B1650" s="61">
        <v>-10567.020985027491</v>
      </c>
      <c r="C1650" s="25">
        <v>13868.564058830108</v>
      </c>
      <c r="D1650" s="25">
        <v>-18913.719673808726</v>
      </c>
      <c r="E1650" s="25">
        <v>184.92308589159984</v>
      </c>
      <c r="F1650" s="25">
        <v>-5706.7884559404774</v>
      </c>
    </row>
    <row r="1651" spans="1:6" x14ac:dyDescent="0.25">
      <c r="A1651" s="60">
        <v>43521</v>
      </c>
      <c r="B1651" s="61">
        <v>-10665.327960190793</v>
      </c>
      <c r="C1651" s="25">
        <v>13648.701368382392</v>
      </c>
      <c r="D1651" s="25">
        <v>-18685.088729307299</v>
      </c>
      <c r="E1651" s="25">
        <v>186.06028496719978</v>
      </c>
      <c r="F1651" s="25">
        <v>-5815.0008842330881</v>
      </c>
    </row>
    <row r="1652" spans="1:6" x14ac:dyDescent="0.25">
      <c r="A1652" s="60">
        <v>43522</v>
      </c>
      <c r="B1652" s="61">
        <v>-10676.346938957473</v>
      </c>
      <c r="C1652" s="25">
        <v>13612.396109331487</v>
      </c>
      <c r="D1652" s="25">
        <v>-18669.288536625685</v>
      </c>
      <c r="E1652" s="25">
        <v>183.13284170719976</v>
      </c>
      <c r="F1652" s="25">
        <v>-5802.5873533704753</v>
      </c>
    </row>
    <row r="1653" spans="1:6" x14ac:dyDescent="0.25">
      <c r="A1653" s="60">
        <v>43523</v>
      </c>
      <c r="B1653" s="61">
        <v>-10735.114578798208</v>
      </c>
      <c r="C1653" s="25">
        <v>14055.201297386182</v>
      </c>
      <c r="D1653" s="25">
        <v>-19143.511131632473</v>
      </c>
      <c r="E1653" s="25">
        <v>182.33342450399959</v>
      </c>
      <c r="F1653" s="25">
        <v>-5829.1381690559137</v>
      </c>
    </row>
    <row r="1654" spans="1:6" x14ac:dyDescent="0.25">
      <c r="A1654" s="60">
        <v>43524</v>
      </c>
      <c r="B1654" s="61">
        <v>-10746.641731862541</v>
      </c>
      <c r="C1654" s="25">
        <v>14019.484893807365</v>
      </c>
      <c r="D1654" s="25">
        <v>-19218.575815592467</v>
      </c>
      <c r="E1654" s="25">
        <v>177.8941467981997</v>
      </c>
      <c r="F1654" s="25">
        <v>-5725.4449568756363</v>
      </c>
    </row>
    <row r="1655" spans="1:6" x14ac:dyDescent="0.25">
      <c r="A1655" s="60">
        <v>43525</v>
      </c>
      <c r="B1655" s="61">
        <v>-10296.376982866985</v>
      </c>
      <c r="C1655" s="25">
        <v>16375.235093073208</v>
      </c>
      <c r="D1655" s="25">
        <v>-21152.12089933192</v>
      </c>
      <c r="E1655" s="25">
        <v>177.58987986739999</v>
      </c>
      <c r="F1655" s="25">
        <v>-5697.0810564756757</v>
      </c>
    </row>
    <row r="1656" spans="1:6" x14ac:dyDescent="0.25">
      <c r="A1656" s="60">
        <v>43530</v>
      </c>
      <c r="B1656" s="61">
        <v>-9632.4938881526923</v>
      </c>
      <c r="C1656" s="25">
        <v>16981.830412126146</v>
      </c>
      <c r="D1656" s="25">
        <v>-21268.608459595769</v>
      </c>
      <c r="E1656" s="25">
        <v>181.53408104579989</v>
      </c>
      <c r="F1656" s="25">
        <v>-5527.2499217288696</v>
      </c>
    </row>
    <row r="1657" spans="1:6" x14ac:dyDescent="0.25">
      <c r="A1657" s="60">
        <v>43531</v>
      </c>
      <c r="B1657" s="61">
        <v>-9143.2268389149922</v>
      </c>
      <c r="C1657" s="25">
        <v>17175.632219421004</v>
      </c>
      <c r="D1657" s="25">
        <v>-21133.311851682793</v>
      </c>
      <c r="E1657" s="25">
        <v>186.21077683459976</v>
      </c>
      <c r="F1657" s="25">
        <v>-5371.7579834878097</v>
      </c>
    </row>
    <row r="1658" spans="1:6" x14ac:dyDescent="0.25">
      <c r="A1658" s="60">
        <v>43532</v>
      </c>
      <c r="B1658" s="61">
        <v>-8980.7535341193525</v>
      </c>
      <c r="C1658" s="25">
        <v>17393.943061054873</v>
      </c>
      <c r="D1658" s="25">
        <v>-21227.172229549327</v>
      </c>
      <c r="E1658" s="25">
        <v>180.95172144559956</v>
      </c>
      <c r="F1658" s="25">
        <v>-5328.4760870704986</v>
      </c>
    </row>
    <row r="1659" spans="1:6" x14ac:dyDescent="0.25">
      <c r="A1659" s="60">
        <v>43535</v>
      </c>
      <c r="B1659" s="61">
        <v>-9364.3325400695976</v>
      </c>
      <c r="C1659" s="25">
        <v>17056.660565501908</v>
      </c>
      <c r="D1659" s="25">
        <v>-21086.364309779372</v>
      </c>
      <c r="E1659" s="25">
        <v>185.50445655419958</v>
      </c>
      <c r="F1659" s="25">
        <v>-5520.1332523463361</v>
      </c>
    </row>
    <row r="1660" spans="1:6" x14ac:dyDescent="0.25">
      <c r="A1660" s="60">
        <v>43536</v>
      </c>
      <c r="B1660" s="61">
        <v>-9269.5739615793591</v>
      </c>
      <c r="C1660" s="25">
        <v>16899.520712510628</v>
      </c>
      <c r="D1660" s="25">
        <v>-20893.65097584754</v>
      </c>
      <c r="E1660" s="25">
        <v>184.73815456039961</v>
      </c>
      <c r="F1660" s="25">
        <v>-5460.1818528028452</v>
      </c>
    </row>
    <row r="1661" spans="1:6" x14ac:dyDescent="0.25">
      <c r="A1661" s="60">
        <v>43537</v>
      </c>
      <c r="B1661" s="61">
        <v>-9406.6250729429667</v>
      </c>
      <c r="C1661" s="25">
        <v>16846.08539973294</v>
      </c>
      <c r="D1661" s="25">
        <v>-20865.0401441547</v>
      </c>
      <c r="E1661" s="25">
        <v>183.82535369939978</v>
      </c>
      <c r="F1661" s="25">
        <v>-5571.4956822206059</v>
      </c>
    </row>
    <row r="1662" spans="1:6" x14ac:dyDescent="0.25">
      <c r="A1662" s="60">
        <v>43538</v>
      </c>
      <c r="B1662" s="61">
        <v>-9549.4296864809676</v>
      </c>
      <c r="C1662" s="25">
        <v>16659.075882805457</v>
      </c>
      <c r="D1662" s="25">
        <v>-20682.279702038664</v>
      </c>
      <c r="E1662" s="25">
        <v>180.73760767439967</v>
      </c>
      <c r="F1662" s="25">
        <v>-5706.9634749221641</v>
      </c>
    </row>
    <row r="1663" spans="1:6" x14ac:dyDescent="0.25">
      <c r="A1663" s="60">
        <v>43539</v>
      </c>
      <c r="B1663" s="61">
        <v>-9196.7707441047805</v>
      </c>
      <c r="C1663" s="25">
        <v>16699.081990196773</v>
      </c>
      <c r="D1663" s="25">
        <v>-20557.542266140634</v>
      </c>
      <c r="E1663" s="25">
        <v>180.76014592999991</v>
      </c>
      <c r="F1663" s="25">
        <v>-5519.0706140909224</v>
      </c>
    </row>
    <row r="1664" spans="1:6" x14ac:dyDescent="0.25">
      <c r="A1664" s="60">
        <v>43542</v>
      </c>
      <c r="B1664" s="61">
        <v>-9151.1561470116121</v>
      </c>
      <c r="C1664" s="25">
        <v>16314.650946531297</v>
      </c>
      <c r="D1664" s="25">
        <v>-20098.306214479508</v>
      </c>
      <c r="E1664" s="25">
        <v>179.19373455899949</v>
      </c>
      <c r="F1664" s="25">
        <v>-5546.6946136224014</v>
      </c>
    </row>
    <row r="1665" spans="1:6" x14ac:dyDescent="0.25">
      <c r="A1665" s="60">
        <v>43543</v>
      </c>
      <c r="B1665" s="61">
        <v>-8270.7437820954328</v>
      </c>
      <c r="C1665" s="25">
        <v>16734.558658582198</v>
      </c>
      <c r="D1665" s="25">
        <v>-19646.427249398472</v>
      </c>
      <c r="E1665" s="25">
        <v>177.43574774099966</v>
      </c>
      <c r="F1665" s="25">
        <v>-5536.3109390201626</v>
      </c>
    </row>
    <row r="1666" spans="1:6" x14ac:dyDescent="0.25">
      <c r="A1666" s="60">
        <v>43544</v>
      </c>
      <c r="B1666" s="61">
        <v>-8346.0113943818305</v>
      </c>
      <c r="C1666" s="25">
        <v>16438.537420633726</v>
      </c>
      <c r="D1666" s="25">
        <v>-19384.617937521438</v>
      </c>
      <c r="E1666" s="25">
        <v>177.19909571419976</v>
      </c>
      <c r="F1666" s="25">
        <v>-5577.1299732083216</v>
      </c>
    </row>
    <row r="1667" spans="1:6" x14ac:dyDescent="0.25">
      <c r="A1667" s="60">
        <v>43545</v>
      </c>
      <c r="B1667" s="61">
        <v>-8849.0732114438451</v>
      </c>
      <c r="C1667" s="25">
        <v>16107.659774245034</v>
      </c>
      <c r="D1667" s="25">
        <v>-19399.301623429197</v>
      </c>
      <c r="E1667" s="25">
        <v>177.31178712939982</v>
      </c>
      <c r="F1667" s="25">
        <v>-5734.7431493890817</v>
      </c>
    </row>
    <row r="1668" spans="1:6" x14ac:dyDescent="0.25">
      <c r="A1668" s="60">
        <v>43546</v>
      </c>
      <c r="B1668" s="61">
        <v>-8674.8804114532632</v>
      </c>
      <c r="C1668" s="25">
        <v>16055.861747259531</v>
      </c>
      <c r="D1668" s="25">
        <v>-19208.645516248554</v>
      </c>
      <c r="E1668" s="25">
        <v>175.55380031139975</v>
      </c>
      <c r="F1668" s="25">
        <v>-5697.6504427756408</v>
      </c>
    </row>
    <row r="1669" spans="1:6" x14ac:dyDescent="0.25">
      <c r="A1669" s="60">
        <v>43549</v>
      </c>
      <c r="B1669" s="61">
        <v>-8556.7474942710869</v>
      </c>
      <c r="C1669" s="25">
        <v>15820.600948694873</v>
      </c>
      <c r="D1669" s="25">
        <v>-18887.096493784044</v>
      </c>
      <c r="E1669" s="25">
        <v>179.94876742499969</v>
      </c>
      <c r="F1669" s="25">
        <v>-5670.200716606917</v>
      </c>
    </row>
    <row r="1670" spans="1:6" x14ac:dyDescent="0.25">
      <c r="A1670" s="60">
        <v>43550</v>
      </c>
      <c r="B1670" s="61">
        <v>-8296.1575987220112</v>
      </c>
      <c r="C1670" s="25">
        <v>16053.615108184391</v>
      </c>
      <c r="D1670" s="25">
        <v>-18787.028326675205</v>
      </c>
      <c r="E1670" s="25">
        <v>178.84439097979953</v>
      </c>
      <c r="F1670" s="25">
        <v>-5741.5887712109979</v>
      </c>
    </row>
    <row r="1671" spans="1:6" x14ac:dyDescent="0.25">
      <c r="A1671" s="60">
        <v>43551</v>
      </c>
      <c r="B1671" s="61">
        <v>-8179.4680564131422</v>
      </c>
      <c r="C1671" s="25">
        <v>16117.452488656902</v>
      </c>
      <c r="D1671" s="25">
        <v>-18785.160650966165</v>
      </c>
      <c r="E1671" s="25">
        <v>178.61900808079986</v>
      </c>
      <c r="F1671" s="25">
        <v>-5690.3789021846778</v>
      </c>
    </row>
    <row r="1672" spans="1:6" x14ac:dyDescent="0.25">
      <c r="A1672" s="60">
        <v>43552</v>
      </c>
      <c r="B1672" s="61">
        <v>-7864.9777206132812</v>
      </c>
      <c r="C1672" s="25">
        <v>16448.928811864203</v>
      </c>
      <c r="D1672" s="25">
        <v>-18896.941282790529</v>
      </c>
      <c r="E1672" s="25">
        <v>180.36572577099969</v>
      </c>
      <c r="F1672" s="25">
        <v>-5597.3309754579568</v>
      </c>
    </row>
    <row r="1673" spans="1:6" x14ac:dyDescent="0.25">
      <c r="A1673" s="60">
        <v>43553</v>
      </c>
      <c r="B1673" s="61">
        <v>-7752.6889409768892</v>
      </c>
      <c r="C1673" s="25">
        <v>16522.726985160472</v>
      </c>
      <c r="D1673" s="25">
        <v>-19043.985846981694</v>
      </c>
      <c r="E1673" s="25">
        <v>182.76598173539969</v>
      </c>
      <c r="F1673" s="25">
        <v>-5414.1960608910704</v>
      </c>
    </row>
    <row r="1674" spans="1:6" x14ac:dyDescent="0.25">
      <c r="A1674" s="60">
        <v>43556</v>
      </c>
      <c r="B1674" s="61">
        <v>-7558.8596406941715</v>
      </c>
      <c r="C1674" s="25">
        <v>17409.385695610436</v>
      </c>
      <c r="D1674" s="25">
        <v>-19695.814139648373</v>
      </c>
      <c r="E1674" s="25">
        <v>182.58550055479986</v>
      </c>
      <c r="F1674" s="25">
        <v>-5455.0166972110346</v>
      </c>
    </row>
    <row r="1675" spans="1:6" x14ac:dyDescent="0.25">
      <c r="A1675" s="60">
        <v>43557</v>
      </c>
      <c r="B1675" s="61">
        <v>-7374.029494639406</v>
      </c>
      <c r="C1675" s="25">
        <v>18674.104654938816</v>
      </c>
      <c r="D1675" s="25">
        <v>-20804.253867907537</v>
      </c>
      <c r="E1675" s="25">
        <v>182.69830131839967</v>
      </c>
      <c r="F1675" s="25">
        <v>-5426.5785829890865</v>
      </c>
    </row>
    <row r="1676" spans="1:6" x14ac:dyDescent="0.25">
      <c r="A1676" s="60">
        <v>43558</v>
      </c>
      <c r="B1676" s="61">
        <v>-7873.6149627679706</v>
      </c>
      <c r="C1676" s="25">
        <v>18208.307483309189</v>
      </c>
      <c r="D1676" s="25">
        <v>-20822.134078482693</v>
      </c>
      <c r="E1676" s="25">
        <v>185.13479674199971</v>
      </c>
      <c r="F1676" s="25">
        <v>-5444.9231643364683</v>
      </c>
    </row>
    <row r="1677" spans="1:6" x14ac:dyDescent="0.25">
      <c r="A1677" s="60">
        <v>43559</v>
      </c>
      <c r="B1677" s="61">
        <v>-7663.3239706615395</v>
      </c>
      <c r="C1677" s="25">
        <v>18260.229001420568</v>
      </c>
      <c r="D1677" s="25">
        <v>-20647.780485274263</v>
      </c>
      <c r="E1677" s="25">
        <v>181.91997641999978</v>
      </c>
      <c r="F1677" s="25">
        <v>-5457.6924632278497</v>
      </c>
    </row>
    <row r="1678" spans="1:6" x14ac:dyDescent="0.25">
      <c r="A1678" s="60">
        <v>43560</v>
      </c>
      <c r="B1678" s="61">
        <v>-7316.6864978886779</v>
      </c>
      <c r="C1678" s="25">
        <v>18483.610785948971</v>
      </c>
      <c r="D1678" s="25">
        <v>-20521.083487486219</v>
      </c>
      <c r="E1678" s="25">
        <v>182.91262267319985</v>
      </c>
      <c r="F1678" s="25">
        <v>-5462.1264190246311</v>
      </c>
    </row>
    <row r="1679" spans="1:6" x14ac:dyDescent="0.25">
      <c r="A1679" s="60">
        <v>43563</v>
      </c>
      <c r="B1679" s="61">
        <v>-7132.6548095563794</v>
      </c>
      <c r="C1679" s="25">
        <v>18358.599410878709</v>
      </c>
      <c r="D1679" s="25">
        <v>-20244.873801657712</v>
      </c>
      <c r="E1679" s="25">
        <v>183.89398882259957</v>
      </c>
      <c r="F1679" s="25">
        <v>-5430.2744075999763</v>
      </c>
    </row>
    <row r="1680" spans="1:6" x14ac:dyDescent="0.25">
      <c r="A1680" s="60">
        <v>43564</v>
      </c>
      <c r="B1680" s="61">
        <v>-7683.2216583303389</v>
      </c>
      <c r="C1680" s="25">
        <v>17875.490059810483</v>
      </c>
      <c r="D1680" s="25">
        <v>-20178.08643342607</v>
      </c>
      <c r="E1680" s="25">
        <v>183.27358496579973</v>
      </c>
      <c r="F1680" s="25">
        <v>-5563.8988696805591</v>
      </c>
    </row>
    <row r="1681" spans="1:6" x14ac:dyDescent="0.25">
      <c r="A1681" s="60">
        <v>43565</v>
      </c>
      <c r="B1681" s="61">
        <v>-7508.425406294873</v>
      </c>
      <c r="C1681" s="25">
        <v>17910.792329044463</v>
      </c>
      <c r="D1681" s="25">
        <v>-19974.922798683638</v>
      </c>
      <c r="E1681" s="25">
        <v>181.14165145299967</v>
      </c>
      <c r="F1681" s="25">
        <v>-5625.4365881086997</v>
      </c>
    </row>
    <row r="1682" spans="1:6" x14ac:dyDescent="0.25">
      <c r="A1682" s="60">
        <v>43566</v>
      </c>
      <c r="B1682" s="61">
        <v>-7528.2745687852675</v>
      </c>
      <c r="C1682" s="25">
        <v>17794.263020944451</v>
      </c>
      <c r="D1682" s="25">
        <v>-19855.760758321656</v>
      </c>
      <c r="E1682" s="25">
        <v>181.44621343239987</v>
      </c>
      <c r="F1682" s="25">
        <v>-5648.2230448404644</v>
      </c>
    </row>
    <row r="1683" spans="1:6" x14ac:dyDescent="0.25">
      <c r="A1683" s="60">
        <v>43567</v>
      </c>
      <c r="B1683" s="61">
        <v>-7290.1489156504758</v>
      </c>
      <c r="C1683" s="25">
        <v>17780.838062969622</v>
      </c>
      <c r="D1683" s="25">
        <v>-19891.422146470872</v>
      </c>
      <c r="E1683" s="25">
        <v>180.7694091251999</v>
      </c>
      <c r="F1683" s="25">
        <v>-5360.3342412744296</v>
      </c>
    </row>
    <row r="1684" spans="1:6" x14ac:dyDescent="0.25">
      <c r="A1684" s="60">
        <v>43570</v>
      </c>
      <c r="B1684" s="61">
        <v>-7162.1921772591068</v>
      </c>
      <c r="C1684" s="25">
        <v>17964.328432247759</v>
      </c>
      <c r="D1684" s="25">
        <v>-19998.334520003744</v>
      </c>
      <c r="E1684" s="25">
        <v>180.29564620619976</v>
      </c>
      <c r="F1684" s="25">
        <v>-5308.4817357093261</v>
      </c>
    </row>
    <row r="1685" spans="1:6" x14ac:dyDescent="0.25">
      <c r="A1685" s="60">
        <v>43571</v>
      </c>
      <c r="B1685" s="61">
        <v>-10550.055428127318</v>
      </c>
      <c r="C1685" s="25">
        <v>17444.900350617732</v>
      </c>
      <c r="D1685" s="25">
        <v>-22984.055915229561</v>
      </c>
      <c r="E1685" s="25">
        <v>208.69311451659973</v>
      </c>
      <c r="F1685" s="25">
        <v>-5219.5929780320912</v>
      </c>
    </row>
    <row r="1686" spans="1:6" x14ac:dyDescent="0.25">
      <c r="A1686" s="60">
        <v>43572</v>
      </c>
      <c r="B1686" s="61">
        <v>-10901.433339629519</v>
      </c>
      <c r="C1686" s="25">
        <v>16726.238998762117</v>
      </c>
      <c r="D1686" s="25">
        <v>-22753.373405531383</v>
      </c>
      <c r="E1686" s="25">
        <v>209.30223833819969</v>
      </c>
      <c r="F1686" s="25">
        <v>-5083.6011711984547</v>
      </c>
    </row>
    <row r="1687" spans="1:6" x14ac:dyDescent="0.25">
      <c r="A1687" s="60">
        <v>43573</v>
      </c>
      <c r="B1687" s="61">
        <v>-10775.905570617335</v>
      </c>
      <c r="C1687" s="25">
        <v>16073.727722018099</v>
      </c>
      <c r="D1687" s="25">
        <v>-21977.723275622015</v>
      </c>
      <c r="E1687" s="25">
        <v>208.79463517639965</v>
      </c>
      <c r="F1687" s="25">
        <v>-5080.7046521898219</v>
      </c>
    </row>
    <row r="1688" spans="1:6" x14ac:dyDescent="0.25">
      <c r="A1688" s="60">
        <v>43577</v>
      </c>
      <c r="B1688" s="61">
        <v>-10603.750747214768</v>
      </c>
      <c r="C1688" s="25">
        <v>16157.339214812811</v>
      </c>
      <c r="D1688" s="25">
        <v>-21995.368402475695</v>
      </c>
      <c r="E1688" s="25">
        <v>211.91921487379977</v>
      </c>
      <c r="F1688" s="25">
        <v>-4977.640774425683</v>
      </c>
    </row>
    <row r="1689" spans="1:6" x14ac:dyDescent="0.25">
      <c r="A1689" s="60">
        <v>43578</v>
      </c>
      <c r="B1689" s="61">
        <v>-10747.262907282855</v>
      </c>
      <c r="C1689" s="25">
        <v>15310.215055712793</v>
      </c>
      <c r="D1689" s="25">
        <v>-21327.572717676925</v>
      </c>
      <c r="E1689" s="25">
        <v>212.50577862499972</v>
      </c>
      <c r="F1689" s="25">
        <v>-4942.4110239437259</v>
      </c>
    </row>
    <row r="1690" spans="1:6" x14ac:dyDescent="0.25">
      <c r="A1690" s="60">
        <v>43579</v>
      </c>
      <c r="B1690" s="61">
        <v>-10623.350169111141</v>
      </c>
      <c r="C1690" s="25">
        <v>15509.560724568773</v>
      </c>
      <c r="D1690" s="25">
        <v>-21480.670542724743</v>
      </c>
      <c r="E1690" s="25">
        <v>212.42681810419981</v>
      </c>
      <c r="F1690" s="25">
        <v>-4864.6671690593712</v>
      </c>
    </row>
    <row r="1691" spans="1:6" x14ac:dyDescent="0.25">
      <c r="A1691" s="60">
        <v>43580</v>
      </c>
      <c r="B1691" s="61">
        <v>-10941.666384155222</v>
      </c>
      <c r="C1691" s="25">
        <v>14817.823602028961</v>
      </c>
      <c r="D1691" s="25">
        <v>-21110.430895026566</v>
      </c>
      <c r="E1691" s="25">
        <v>215.03251453599978</v>
      </c>
      <c r="F1691" s="25">
        <v>-4864.0916056936176</v>
      </c>
    </row>
    <row r="1692" spans="1:6" x14ac:dyDescent="0.25">
      <c r="A1692" s="60">
        <v>43581</v>
      </c>
      <c r="B1692" s="61">
        <v>-10834.629742600937</v>
      </c>
      <c r="C1692" s="25">
        <v>14407.648383829714</v>
      </c>
      <c r="D1692" s="25">
        <v>-20640.729192444789</v>
      </c>
      <c r="E1692" s="25">
        <v>219.82654472519971</v>
      </c>
      <c r="F1692" s="25">
        <v>-4821.375478711062</v>
      </c>
    </row>
    <row r="1693" spans="1:6" x14ac:dyDescent="0.25">
      <c r="A1693" s="60">
        <v>43584</v>
      </c>
      <c r="B1693" s="61">
        <v>-11004.776368323541</v>
      </c>
      <c r="C1693" s="25">
        <v>14192.285442391107</v>
      </c>
      <c r="D1693" s="25">
        <v>-20496.711859641251</v>
      </c>
      <c r="E1693" s="25">
        <v>218.75493795119974</v>
      </c>
      <c r="F1693" s="25">
        <v>-4919.1048890245993</v>
      </c>
    </row>
    <row r="1694" spans="1:6" x14ac:dyDescent="0.25">
      <c r="A1694" s="60">
        <v>43585</v>
      </c>
      <c r="B1694" s="61">
        <v>-11097.345495114689</v>
      </c>
      <c r="C1694" s="25">
        <v>14288.030154792565</v>
      </c>
      <c r="D1694" s="25">
        <v>-20754.413129426477</v>
      </c>
      <c r="E1694" s="25">
        <v>216.43589286199995</v>
      </c>
      <c r="F1694" s="25">
        <v>-4847.3984133427793</v>
      </c>
    </row>
    <row r="1695" spans="1:6" x14ac:dyDescent="0.25">
      <c r="A1695" s="60">
        <v>43587</v>
      </c>
      <c r="B1695" s="61">
        <v>-10987.708455418584</v>
      </c>
      <c r="C1695" s="25">
        <v>13596.159177789979</v>
      </c>
      <c r="D1695" s="25">
        <v>-19887.174446631918</v>
      </c>
      <c r="E1695" s="25">
        <v>212.63096601040002</v>
      </c>
      <c r="F1695" s="25">
        <v>-4909.324152587048</v>
      </c>
    </row>
    <row r="1696" spans="1:6" x14ac:dyDescent="0.25">
      <c r="A1696" s="60">
        <v>43588</v>
      </c>
      <c r="B1696" s="61">
        <v>-10721.194256016535</v>
      </c>
      <c r="C1696" s="25">
        <v>14572.685532322588</v>
      </c>
      <c r="D1696" s="25">
        <v>-20776.378633801538</v>
      </c>
      <c r="E1696" s="25">
        <v>212.77774359940008</v>
      </c>
      <c r="F1696" s="25">
        <v>-4730.2788981369822</v>
      </c>
    </row>
    <row r="1697" spans="1:6" x14ac:dyDescent="0.25">
      <c r="A1697" s="60">
        <v>43591</v>
      </c>
      <c r="B1697" s="61">
        <v>-10778.023565043391</v>
      </c>
      <c r="C1697" s="25">
        <v>14974.366266385998</v>
      </c>
      <c r="D1697" s="25">
        <v>-21150.585427691407</v>
      </c>
      <c r="E1697" s="25">
        <v>215.6455519189999</v>
      </c>
      <c r="F1697" s="25">
        <v>-4817.4499556569845</v>
      </c>
    </row>
    <row r="1698" spans="1:6" x14ac:dyDescent="0.25">
      <c r="A1698" s="60">
        <v>43592</v>
      </c>
      <c r="B1698" s="61">
        <v>-10731.87840688755</v>
      </c>
      <c r="C1698" s="25">
        <v>15067.608342445003</v>
      </c>
      <c r="D1698" s="25">
        <v>-21222.345344087629</v>
      </c>
      <c r="E1698" s="25">
        <v>212.78903413040007</v>
      </c>
      <c r="F1698" s="25">
        <v>-4789.9304393753209</v>
      </c>
    </row>
    <row r="1699" spans="1:6" x14ac:dyDescent="0.25">
      <c r="A1699" s="60">
        <v>43593</v>
      </c>
      <c r="B1699" s="61">
        <v>-10227.133165611125</v>
      </c>
      <c r="C1699" s="25">
        <v>15485.476258291808</v>
      </c>
      <c r="D1699" s="25">
        <v>-21103.487850645251</v>
      </c>
      <c r="E1699" s="25">
        <v>217.11032930300007</v>
      </c>
      <c r="F1699" s="25">
        <v>-4826.2319025606848</v>
      </c>
    </row>
    <row r="1700" spans="1:6" x14ac:dyDescent="0.25">
      <c r="A1700" s="60">
        <v>43594</v>
      </c>
      <c r="B1700" s="61">
        <v>-10132.38280230829</v>
      </c>
      <c r="C1700" s="25">
        <v>15427.551191696026</v>
      </c>
      <c r="D1700" s="25">
        <v>-20977.790116719469</v>
      </c>
      <c r="E1700" s="25">
        <v>217.31299846759998</v>
      </c>
      <c r="F1700" s="25">
        <v>-4799.4568757524485</v>
      </c>
    </row>
    <row r="1701" spans="1:6" x14ac:dyDescent="0.25">
      <c r="A1701" s="60">
        <v>43595</v>
      </c>
      <c r="B1701" s="61">
        <v>-10156.464522723076</v>
      </c>
      <c r="C1701" s="25">
        <v>15404.437886061831</v>
      </c>
      <c r="D1701" s="25">
        <v>-20852.610733831494</v>
      </c>
      <c r="E1701" s="25">
        <v>219.26087420159979</v>
      </c>
      <c r="F1701" s="25">
        <v>-4927.5525491550134</v>
      </c>
    </row>
    <row r="1702" spans="1:6" x14ac:dyDescent="0.25">
      <c r="A1702" s="60">
        <v>43598</v>
      </c>
      <c r="B1702" s="61">
        <v>-10759.002056569345</v>
      </c>
      <c r="C1702" s="25">
        <v>14741.476594631029</v>
      </c>
      <c r="D1702" s="25">
        <v>-20777.237681279341</v>
      </c>
      <c r="E1702" s="25">
        <v>216.70499104240002</v>
      </c>
      <c r="F1702" s="25">
        <v>-4939.9459609634341</v>
      </c>
    </row>
    <row r="1703" spans="1:6" x14ac:dyDescent="0.25">
      <c r="A1703" s="60">
        <v>43599</v>
      </c>
      <c r="B1703" s="61">
        <v>-10797.332129571225</v>
      </c>
      <c r="C1703" s="25">
        <v>14549.343454919284</v>
      </c>
      <c r="D1703" s="25">
        <v>-20574.940359458025</v>
      </c>
      <c r="E1703" s="25">
        <v>218.03359989599994</v>
      </c>
      <c r="F1703" s="25">
        <v>-4989.7688249284856</v>
      </c>
    </row>
    <row r="1704" spans="1:6" x14ac:dyDescent="0.25">
      <c r="A1704" s="60">
        <v>43600</v>
      </c>
      <c r="B1704" s="61">
        <v>-10740.230633180197</v>
      </c>
      <c r="C1704" s="25">
        <v>14528.641426088352</v>
      </c>
      <c r="D1704" s="25">
        <v>-20505.261991574109</v>
      </c>
      <c r="E1704" s="25">
        <v>219.08072387879997</v>
      </c>
      <c r="F1704" s="25">
        <v>-4982.6907915732409</v>
      </c>
    </row>
    <row r="1705" spans="1:6" x14ac:dyDescent="0.25">
      <c r="A1705" s="60">
        <v>43601</v>
      </c>
      <c r="B1705" s="61">
        <v>-10707.583104692567</v>
      </c>
      <c r="C1705" s="25">
        <v>14491.573328792218</v>
      </c>
      <c r="D1705" s="25">
        <v>-20493.128109930392</v>
      </c>
      <c r="E1705" s="25">
        <v>220.81467106159994</v>
      </c>
      <c r="F1705" s="25">
        <v>-4926.842994615994</v>
      </c>
    </row>
    <row r="1706" spans="1:6" x14ac:dyDescent="0.25">
      <c r="A1706" s="60">
        <v>43602</v>
      </c>
      <c r="B1706" s="61">
        <v>-10320.346003554938</v>
      </c>
      <c r="C1706" s="25">
        <v>14692.412381852484</v>
      </c>
      <c r="D1706" s="25">
        <v>-20445.791155374875</v>
      </c>
      <c r="E1706" s="25">
        <v>221.24252816399985</v>
      </c>
      <c r="F1706" s="25">
        <v>-4788.2097581965481</v>
      </c>
    </row>
    <row r="1707" spans="1:6" x14ac:dyDescent="0.25">
      <c r="A1707" s="60">
        <v>43605</v>
      </c>
      <c r="B1707" s="61">
        <v>-10319.562779540654</v>
      </c>
      <c r="C1707" s="25">
        <v>14307.382609054079</v>
      </c>
      <c r="D1707" s="25">
        <v>-20176.294500161723</v>
      </c>
      <c r="E1707" s="25">
        <v>224.55279091139982</v>
      </c>
      <c r="F1707" s="25">
        <v>-4675.2036793444095</v>
      </c>
    </row>
    <row r="1708" spans="1:6" x14ac:dyDescent="0.25">
      <c r="A1708" s="60">
        <v>43606</v>
      </c>
      <c r="B1708" s="61">
        <v>-10404.989635932983</v>
      </c>
      <c r="C1708" s="25">
        <v>13838.793026292749</v>
      </c>
      <c r="D1708" s="25">
        <v>-19822.033711386001</v>
      </c>
      <c r="E1708" s="25">
        <v>225.50983973279995</v>
      </c>
      <c r="F1708" s="25">
        <v>-4647.2587905725322</v>
      </c>
    </row>
    <row r="1709" spans="1:6" x14ac:dyDescent="0.25">
      <c r="A1709" s="60">
        <v>43607</v>
      </c>
      <c r="B1709" s="61">
        <v>-10505.114538111931</v>
      </c>
      <c r="C1709" s="25">
        <v>13621.409775173403</v>
      </c>
      <c r="D1709" s="25">
        <v>-19739.844630564006</v>
      </c>
      <c r="E1709" s="25">
        <v>226.59074187540023</v>
      </c>
      <c r="F1709" s="25">
        <v>-4613.2704245967252</v>
      </c>
    </row>
    <row r="1710" spans="1:6" x14ac:dyDescent="0.25">
      <c r="A1710" s="60">
        <v>43608</v>
      </c>
      <c r="B1710" s="61">
        <v>-10700.492363910907</v>
      </c>
      <c r="C1710" s="25">
        <v>13306.684181086071</v>
      </c>
      <c r="D1710" s="25">
        <v>-19635.100704223463</v>
      </c>
      <c r="E1710" s="25">
        <v>225.78006521700013</v>
      </c>
      <c r="F1710" s="25">
        <v>-4597.8559059905192</v>
      </c>
    </row>
    <row r="1711" spans="1:6" x14ac:dyDescent="0.25">
      <c r="A1711" s="60">
        <v>43609</v>
      </c>
      <c r="B1711" s="61">
        <v>-10907.78926234549</v>
      </c>
      <c r="C1711" s="25">
        <v>13313.89614728953</v>
      </c>
      <c r="D1711" s="25">
        <v>-19741.958974701713</v>
      </c>
      <c r="E1711" s="25">
        <v>227.31134330379996</v>
      </c>
      <c r="F1711" s="25">
        <v>-4707.0377782371143</v>
      </c>
    </row>
    <row r="1712" spans="1:6" x14ac:dyDescent="0.25">
      <c r="A1712" s="60">
        <v>43612</v>
      </c>
      <c r="B1712" s="61">
        <v>-10963.641610470644</v>
      </c>
      <c r="C1712" s="25">
        <v>13383.056632035325</v>
      </c>
      <c r="D1712" s="25">
        <v>-19811.782616611472</v>
      </c>
      <c r="E1712" s="25">
        <v>223.64077977360012</v>
      </c>
      <c r="F1712" s="25">
        <v>-4758.5564056680942</v>
      </c>
    </row>
    <row r="1713" spans="1:6" x14ac:dyDescent="0.25">
      <c r="A1713" s="60">
        <v>43613</v>
      </c>
      <c r="B1713" s="61">
        <v>-11091.284563099176</v>
      </c>
      <c r="C1713" s="25">
        <v>14088.957281772988</v>
      </c>
      <c r="D1713" s="25">
        <v>-20672.400699352926</v>
      </c>
      <c r="E1713" s="25">
        <v>223.64077977360012</v>
      </c>
      <c r="F1713" s="25">
        <v>-4731.4819252928382</v>
      </c>
    </row>
    <row r="1714" spans="1:6" x14ac:dyDescent="0.25">
      <c r="A1714" s="60">
        <v>43614</v>
      </c>
      <c r="B1714" s="61">
        <v>-10987.660656585143</v>
      </c>
      <c r="C1714" s="25">
        <v>13431.801236415271</v>
      </c>
      <c r="D1714" s="25">
        <v>-19979.481196806781</v>
      </c>
      <c r="E1714" s="25">
        <v>223.67455793339991</v>
      </c>
      <c r="F1714" s="25">
        <v>-4663.6552541270312</v>
      </c>
    </row>
    <row r="1715" spans="1:6" x14ac:dyDescent="0.25">
      <c r="A1715" s="60">
        <v>43615</v>
      </c>
      <c r="B1715" s="61">
        <v>-10725.811485655326</v>
      </c>
      <c r="C1715" s="25">
        <v>14030.191413824527</v>
      </c>
      <c r="D1715" s="25">
        <v>-20344.853713584827</v>
      </c>
      <c r="E1715" s="25">
        <v>225.36346756979992</v>
      </c>
      <c r="F1715" s="25">
        <v>-4636.5126534648252</v>
      </c>
    </row>
    <row r="1716" spans="1:6" x14ac:dyDescent="0.25">
      <c r="A1716" s="60">
        <v>43616</v>
      </c>
      <c r="B1716" s="61">
        <v>-10553.421401428555</v>
      </c>
      <c r="C1716" s="25">
        <v>15635.836007237071</v>
      </c>
      <c r="D1716" s="25">
        <v>-21634.829591652084</v>
      </c>
      <c r="E1716" s="25">
        <v>225.44129035959986</v>
      </c>
      <c r="F1716" s="25">
        <v>-4779.8691073731407</v>
      </c>
    </row>
    <row r="1717" spans="1:6" x14ac:dyDescent="0.25">
      <c r="A1717" s="60">
        <v>43619</v>
      </c>
      <c r="B1717" s="61">
        <v>-10442.190197846114</v>
      </c>
      <c r="C1717" s="25">
        <v>15745.078428334764</v>
      </c>
      <c r="D1717" s="25">
        <v>-21494.937831728992</v>
      </c>
      <c r="E1717" s="25">
        <v>224.83269633579971</v>
      </c>
      <c r="F1717" s="25">
        <v>-4917.1634907876924</v>
      </c>
    </row>
    <row r="1718" spans="1:6" x14ac:dyDescent="0.25">
      <c r="A1718" s="60">
        <v>43620</v>
      </c>
      <c r="B1718" s="61">
        <v>-10694.250365700002</v>
      </c>
      <c r="C1718" s="25">
        <v>16791.768140900491</v>
      </c>
      <c r="D1718" s="25">
        <v>-22502.196020738418</v>
      </c>
      <c r="E1718" s="25">
        <v>221.57559179700002</v>
      </c>
      <c r="F1718" s="25">
        <v>-5205.398077659077</v>
      </c>
    </row>
    <row r="1719" spans="1:6" x14ac:dyDescent="0.25">
      <c r="A1719" s="60">
        <v>43621</v>
      </c>
      <c r="B1719" s="61">
        <v>-10532.802064281128</v>
      </c>
      <c r="C1719" s="25">
        <v>17163.926726138623</v>
      </c>
      <c r="D1719" s="25">
        <v>-22689.328608995649</v>
      </c>
      <c r="E1719" s="25">
        <v>217.56337989259987</v>
      </c>
      <c r="F1719" s="25">
        <v>-5224.963561316702</v>
      </c>
    </row>
    <row r="1720" spans="1:6" x14ac:dyDescent="0.25">
      <c r="A1720" s="60">
        <v>43622</v>
      </c>
      <c r="B1720" s="61">
        <v>-10285.765317882779</v>
      </c>
      <c r="C1720" s="25">
        <v>17943.488124952426</v>
      </c>
      <c r="D1720" s="25">
        <v>-23192.199009249282</v>
      </c>
      <c r="E1720" s="25">
        <v>217.50702862839989</v>
      </c>
      <c r="F1720" s="25">
        <v>-5254.5614622143266</v>
      </c>
    </row>
    <row r="1721" spans="1:6" x14ac:dyDescent="0.25">
      <c r="A1721" s="60">
        <v>43623</v>
      </c>
      <c r="B1721" s="61">
        <v>-10151.616510841317</v>
      </c>
      <c r="C1721" s="25">
        <v>18169.371054568688</v>
      </c>
      <c r="D1721" s="25">
        <v>-23229.972973422857</v>
      </c>
      <c r="E1721" s="25">
        <v>218.94962166419987</v>
      </c>
      <c r="F1721" s="25">
        <v>-5309.9642136513503</v>
      </c>
    </row>
    <row r="1722" spans="1:6" x14ac:dyDescent="0.25">
      <c r="A1722" s="60">
        <v>43626</v>
      </c>
      <c r="B1722" s="61">
        <v>-10608.084047001494</v>
      </c>
      <c r="C1722" s="25">
        <v>17585.579550440405</v>
      </c>
      <c r="D1722" s="25">
        <v>-22979.083469394278</v>
      </c>
      <c r="E1722" s="25">
        <v>218.30721696419982</v>
      </c>
      <c r="F1722" s="25">
        <v>-5432.8873450118235</v>
      </c>
    </row>
    <row r="1723" spans="1:6" x14ac:dyDescent="0.25">
      <c r="A1723" s="60">
        <v>43627</v>
      </c>
      <c r="B1723" s="61">
        <v>-10059.534723592182</v>
      </c>
      <c r="C1723" s="25">
        <v>17953.598440655347</v>
      </c>
      <c r="D1723" s="25">
        <v>-22940.955578181078</v>
      </c>
      <c r="E1723" s="25">
        <v>216.92097519259983</v>
      </c>
      <c r="F1723" s="25">
        <v>-5289.0985612590539</v>
      </c>
    </row>
    <row r="1724" spans="1:6" x14ac:dyDescent="0.25">
      <c r="A1724" s="60">
        <v>43628</v>
      </c>
      <c r="B1724" s="61">
        <v>-9610.7843408361314</v>
      </c>
      <c r="C1724" s="25">
        <v>18069.806756807095</v>
      </c>
      <c r="D1724" s="25">
        <v>-22555.103341882688</v>
      </c>
      <c r="E1724" s="25">
        <v>215.86157091799987</v>
      </c>
      <c r="F1724" s="25">
        <v>-5341.3493266785445</v>
      </c>
    </row>
    <row r="1725" spans="1:6" x14ac:dyDescent="0.25">
      <c r="A1725" s="60">
        <v>43629</v>
      </c>
      <c r="B1725" s="61">
        <v>-9375.4066317178967</v>
      </c>
      <c r="C1725" s="25">
        <v>18374.71944032162</v>
      </c>
      <c r="D1725" s="25">
        <v>-22610.482423967685</v>
      </c>
      <c r="E1725" s="25">
        <v>215.03884206279963</v>
      </c>
      <c r="F1725" s="25">
        <v>-5354.6824901346336</v>
      </c>
    </row>
    <row r="1726" spans="1:6" x14ac:dyDescent="0.25">
      <c r="A1726" s="60">
        <v>43630</v>
      </c>
      <c r="B1726" s="61">
        <v>-9351.4063217306339</v>
      </c>
      <c r="C1726" s="25">
        <v>17879.144563071775</v>
      </c>
      <c r="D1726" s="25">
        <v>-22011.26790647129</v>
      </c>
      <c r="E1726" s="25">
        <v>217.2928937283998</v>
      </c>
      <c r="F1726" s="25">
        <v>-5436.5758720595222</v>
      </c>
    </row>
    <row r="1727" spans="1:6" x14ac:dyDescent="0.25">
      <c r="A1727" s="60">
        <v>43633</v>
      </c>
      <c r="B1727" s="61">
        <v>-9089.3278245352867</v>
      </c>
      <c r="C1727" s="25">
        <v>17943.891791224396</v>
      </c>
      <c r="D1727" s="25">
        <v>-21862.589701302695</v>
      </c>
      <c r="E1727" s="25">
        <v>218.39737897319992</v>
      </c>
      <c r="F1727" s="25">
        <v>-5389.027293430192</v>
      </c>
    </row>
    <row r="1728" spans="1:6" x14ac:dyDescent="0.25">
      <c r="A1728" s="60">
        <v>43634</v>
      </c>
      <c r="B1728" s="61">
        <v>-9125.019685672396</v>
      </c>
      <c r="C1728" s="25">
        <v>17211.612757539133</v>
      </c>
      <c r="D1728" s="25">
        <v>-21235.317809939497</v>
      </c>
      <c r="E1728" s="25">
        <v>221.19240303579977</v>
      </c>
      <c r="F1728" s="25">
        <v>-5322.5070363078321</v>
      </c>
    </row>
    <row r="1729" spans="1:6" x14ac:dyDescent="0.25">
      <c r="A1729" s="60">
        <v>43635</v>
      </c>
      <c r="B1729" s="61">
        <v>-9322.3358421240973</v>
      </c>
      <c r="C1729" s="25">
        <v>16576.024522769269</v>
      </c>
      <c r="D1729" s="25">
        <v>-20747.950396012093</v>
      </c>
      <c r="E1729" s="25">
        <v>222.11656419399992</v>
      </c>
      <c r="F1729" s="25">
        <v>-5372.5265330752718</v>
      </c>
    </row>
    <row r="1730" spans="1:6" x14ac:dyDescent="0.25">
      <c r="A1730" s="60">
        <v>43640</v>
      </c>
      <c r="B1730" s="61">
        <v>-9266.5923960276068</v>
      </c>
      <c r="C1730" s="25">
        <v>16580.605319613969</v>
      </c>
      <c r="D1730" s="25">
        <v>-20499.129906387905</v>
      </c>
      <c r="E1730" s="25">
        <v>220.87683576419977</v>
      </c>
      <c r="F1730" s="25">
        <v>-5568.9446450178721</v>
      </c>
    </row>
    <row r="1731" spans="1:6" x14ac:dyDescent="0.25">
      <c r="A1731" s="60">
        <v>43641</v>
      </c>
      <c r="B1731" s="61">
        <v>-10016.485568444581</v>
      </c>
      <c r="C1731" s="25">
        <v>16313.630094298716</v>
      </c>
      <c r="D1731" s="25">
        <v>-20328.045278902307</v>
      </c>
      <c r="E1731" s="25">
        <v>209.29101043900005</v>
      </c>
      <c r="F1731" s="25">
        <v>-6211.3613942799884</v>
      </c>
    </row>
    <row r="1732" spans="1:6" x14ac:dyDescent="0.25">
      <c r="A1732" s="60">
        <v>43642</v>
      </c>
      <c r="B1732" s="61">
        <v>-9732.8028824312642</v>
      </c>
      <c r="C1732" s="25">
        <v>16591.98716586344</v>
      </c>
      <c r="D1732" s="25">
        <v>-20278.204472616308</v>
      </c>
      <c r="E1732" s="25">
        <v>209.08814576439977</v>
      </c>
      <c r="F1732" s="25">
        <v>-6255.6737214427985</v>
      </c>
    </row>
    <row r="1733" spans="1:6" x14ac:dyDescent="0.25">
      <c r="A1733" s="60">
        <v>43643</v>
      </c>
      <c r="B1733" s="61">
        <v>-9560.5079310083238</v>
      </c>
      <c r="C1733" s="25">
        <v>17246.204751538393</v>
      </c>
      <c r="D1733" s="25">
        <v>-20866.339391807509</v>
      </c>
      <c r="E1733" s="25">
        <v>211.29711639119978</v>
      </c>
      <c r="F1733" s="25">
        <v>-6151.6704071304093</v>
      </c>
    </row>
    <row r="1734" spans="1:6" x14ac:dyDescent="0.25">
      <c r="A1734" s="60">
        <v>43644</v>
      </c>
      <c r="B1734" s="61">
        <v>-10410.998325069002</v>
      </c>
      <c r="C1734" s="25">
        <v>17164.347025118026</v>
      </c>
      <c r="D1734" s="25">
        <v>-21568.767425868311</v>
      </c>
      <c r="E1734" s="25">
        <v>234.25786731759968</v>
      </c>
      <c r="F1734" s="25">
        <v>-6240.8357916363193</v>
      </c>
    </row>
    <row r="1735" spans="1:6" x14ac:dyDescent="0.25">
      <c r="A1735" s="60">
        <v>43647</v>
      </c>
      <c r="B1735" s="61">
        <v>-10060.789733256044</v>
      </c>
      <c r="C1735" s="25">
        <v>17475.942286792822</v>
      </c>
      <c r="D1735" s="25">
        <v>-21512.777609285553</v>
      </c>
      <c r="E1735" s="25">
        <v>234.15634597179996</v>
      </c>
      <c r="F1735" s="25">
        <v>-6258.1107567351146</v>
      </c>
    </row>
    <row r="1736" spans="1:6" x14ac:dyDescent="0.25">
      <c r="A1736" s="60">
        <v>43648</v>
      </c>
      <c r="B1736" s="61">
        <v>-9575.3732484155371</v>
      </c>
      <c r="C1736" s="25">
        <v>17754.772756317252</v>
      </c>
      <c r="D1736" s="25">
        <v>-21600.287720575394</v>
      </c>
      <c r="E1736" s="25">
        <v>236.54773854179984</v>
      </c>
      <c r="F1736" s="25">
        <v>-5966.406022699196</v>
      </c>
    </row>
    <row r="1737" spans="1:6" x14ac:dyDescent="0.25">
      <c r="A1737" s="60">
        <v>43649</v>
      </c>
      <c r="B1737" s="61">
        <v>-9691.7814427897829</v>
      </c>
      <c r="C1737" s="25">
        <v>18712.879520440103</v>
      </c>
      <c r="D1737" s="25">
        <v>-22417.31966332503</v>
      </c>
      <c r="E1737" s="25">
        <v>239.16473421679984</v>
      </c>
      <c r="F1737" s="25">
        <v>-6226.5060341216567</v>
      </c>
    </row>
    <row r="1738" spans="1:6" x14ac:dyDescent="0.25">
      <c r="A1738" s="60">
        <v>43650</v>
      </c>
      <c r="B1738" s="61">
        <v>-9777.1873435061752</v>
      </c>
      <c r="C1738" s="25">
        <v>18756.214605889603</v>
      </c>
      <c r="D1738" s="25">
        <v>-22471.898830630667</v>
      </c>
      <c r="E1738" s="25">
        <v>239.22113501019976</v>
      </c>
      <c r="F1738" s="25">
        <v>-6300.7242537753182</v>
      </c>
    </row>
    <row r="1739" spans="1:6" x14ac:dyDescent="0.25">
      <c r="A1739" s="60">
        <v>43651</v>
      </c>
      <c r="B1739" s="61">
        <v>-9443.7578994846081</v>
      </c>
      <c r="C1739" s="25">
        <v>18991.708056897074</v>
      </c>
      <c r="D1739" s="25">
        <v>-22336.011931406301</v>
      </c>
      <c r="E1739" s="25">
        <v>239.22113501019976</v>
      </c>
      <c r="F1739" s="25">
        <v>-6338.6751599855788</v>
      </c>
    </row>
    <row r="1740" spans="1:6" x14ac:dyDescent="0.25">
      <c r="A1740" s="60">
        <v>43654</v>
      </c>
      <c r="B1740" s="61">
        <v>-9364.9393232865168</v>
      </c>
      <c r="C1740" s="25">
        <v>18657.015843839064</v>
      </c>
      <c r="D1740" s="25">
        <v>-22178.985440694018</v>
      </c>
      <c r="E1740" s="25">
        <v>241.29668323319993</v>
      </c>
      <c r="F1740" s="25">
        <v>-6084.2664096647613</v>
      </c>
    </row>
    <row r="1741" spans="1:6" x14ac:dyDescent="0.25">
      <c r="A1741" s="60">
        <v>43655</v>
      </c>
      <c r="B1741" s="61">
        <v>-9017.7462182969066</v>
      </c>
      <c r="C1741" s="25">
        <v>19052.683921651322</v>
      </c>
      <c r="D1741" s="25">
        <v>-22296.173999478258</v>
      </c>
      <c r="E1741" s="25">
        <v>244.3423248419997</v>
      </c>
      <c r="F1741" s="25">
        <v>-6018.5984653119731</v>
      </c>
    </row>
    <row r="1742" spans="1:6" x14ac:dyDescent="0.25">
      <c r="A1742" s="60">
        <v>43656</v>
      </c>
      <c r="B1742" s="61">
        <v>-8910.3253301844379</v>
      </c>
      <c r="C1742" s="25">
        <v>19091.988182844783</v>
      </c>
      <c r="D1742" s="25">
        <v>-22220.188243323693</v>
      </c>
      <c r="E1742" s="25">
        <v>245.91026613019994</v>
      </c>
      <c r="F1742" s="25">
        <v>-6028.0355358357338</v>
      </c>
    </row>
    <row r="1743" spans="1:6" x14ac:dyDescent="0.25">
      <c r="A1743" s="60">
        <v>43657</v>
      </c>
      <c r="B1743" s="61">
        <v>-9204.7880730835914</v>
      </c>
      <c r="C1743" s="25">
        <v>18926.163343451139</v>
      </c>
      <c r="D1743" s="25">
        <v>-22098.019806935103</v>
      </c>
      <c r="E1743" s="25">
        <v>245.26729733239995</v>
      </c>
      <c r="F1743" s="25">
        <v>-6278.1989069320316</v>
      </c>
    </row>
    <row r="1744" spans="1:6" x14ac:dyDescent="0.25">
      <c r="A1744" s="60">
        <v>43658</v>
      </c>
      <c r="B1744" s="61">
        <v>-9110.6977216931318</v>
      </c>
      <c r="C1744" s="25">
        <v>18769.652216717092</v>
      </c>
      <c r="D1744" s="25">
        <v>-21928.691736365097</v>
      </c>
      <c r="E1744" s="25">
        <v>240.55219308959977</v>
      </c>
      <c r="F1744" s="25">
        <v>-6192.2103951347281</v>
      </c>
    </row>
    <row r="1745" spans="1:6" x14ac:dyDescent="0.25">
      <c r="A1745" s="60">
        <v>43661</v>
      </c>
      <c r="B1745" s="61">
        <v>-8890.2648235441793</v>
      </c>
      <c r="C1745" s="25">
        <v>18832.366171373142</v>
      </c>
      <c r="D1745" s="25">
        <v>-21687.697083865907</v>
      </c>
      <c r="E1745" s="25">
        <v>241.99605282439961</v>
      </c>
      <c r="F1745" s="25">
        <v>-6276.9299638758193</v>
      </c>
    </row>
    <row r="1746" spans="1:6" x14ac:dyDescent="0.25">
      <c r="A1746" s="60">
        <v>43663</v>
      </c>
      <c r="B1746" s="61">
        <v>-8948.1616066663973</v>
      </c>
      <c r="C1746" s="25">
        <v>18522.741338897838</v>
      </c>
      <c r="D1746" s="25">
        <v>-21453.074809656304</v>
      </c>
      <c r="E1746" s="25">
        <v>240.32659005320011</v>
      </c>
      <c r="F1746" s="25">
        <v>-6258.1547259611343</v>
      </c>
    </row>
    <row r="1747" spans="1:6" x14ac:dyDescent="0.25">
      <c r="A1747" s="60">
        <v>43664</v>
      </c>
      <c r="B1747" s="61">
        <v>-8928.6342867661551</v>
      </c>
      <c r="C1747" s="25">
        <v>18241.8246261762</v>
      </c>
      <c r="D1747" s="25">
        <v>-21047.931011013708</v>
      </c>
      <c r="E1747" s="25">
        <v>244.79353091479993</v>
      </c>
      <c r="F1747" s="25">
        <v>-6367.3214328434506</v>
      </c>
    </row>
    <row r="1748" spans="1:6" x14ac:dyDescent="0.25">
      <c r="A1748" s="60">
        <v>43665</v>
      </c>
      <c r="B1748" s="61">
        <v>-9424.3274859797275</v>
      </c>
      <c r="C1748" s="25">
        <v>17891.977014564345</v>
      </c>
      <c r="D1748" s="25">
        <v>-20959.36147299231</v>
      </c>
      <c r="E1748" s="25">
        <v>244.06032094359966</v>
      </c>
      <c r="F1748" s="25">
        <v>-6601.0033484953683</v>
      </c>
    </row>
    <row r="1749" spans="1:6" x14ac:dyDescent="0.25">
      <c r="A1749" s="60">
        <v>43668</v>
      </c>
      <c r="B1749" s="61">
        <v>-8950.9536793728439</v>
      </c>
      <c r="C1749" s="25">
        <v>17456.28908826199</v>
      </c>
      <c r="D1749" s="25">
        <v>-20315.738968220718</v>
      </c>
      <c r="E1749" s="25">
        <v>241.81557034039974</v>
      </c>
      <c r="F1749" s="25">
        <v>-6333.3193697545184</v>
      </c>
    </row>
    <row r="1750" spans="1:6" x14ac:dyDescent="0.25">
      <c r="A1750" s="60">
        <v>43669</v>
      </c>
      <c r="B1750" s="61">
        <v>-8822.9023916872356</v>
      </c>
      <c r="C1750" s="25">
        <v>17123.44120758435</v>
      </c>
      <c r="D1750" s="25">
        <v>-19933.159081600319</v>
      </c>
      <c r="E1750" s="25">
        <v>243.60911473359988</v>
      </c>
      <c r="F1750" s="25">
        <v>-6256.793632404876</v>
      </c>
    </row>
    <row r="1751" spans="1:6" x14ac:dyDescent="0.25">
      <c r="A1751" s="60">
        <v>43670</v>
      </c>
      <c r="B1751" s="61">
        <v>-8737.4295047030464</v>
      </c>
      <c r="C1751" s="25">
        <v>17067.202847343884</v>
      </c>
      <c r="D1751" s="25">
        <v>-19865.942568680723</v>
      </c>
      <c r="E1751" s="25">
        <v>245.80874478439978</v>
      </c>
      <c r="F1751" s="25">
        <v>-6184.4985281506142</v>
      </c>
    </row>
    <row r="1752" spans="1:6" x14ac:dyDescent="0.25">
      <c r="A1752" s="60">
        <v>43671</v>
      </c>
      <c r="B1752" s="61">
        <v>-8861.4280735182256</v>
      </c>
      <c r="C1752" s="25">
        <v>17033.948013026245</v>
      </c>
      <c r="D1752" s="25">
        <v>-19865.186099173323</v>
      </c>
      <c r="E1752" s="25">
        <v>246.19226995999975</v>
      </c>
      <c r="F1752" s="25">
        <v>-6276.3822573311509</v>
      </c>
    </row>
    <row r="1753" spans="1:6" x14ac:dyDescent="0.25">
      <c r="A1753" s="60">
        <v>43672</v>
      </c>
      <c r="B1753" s="61">
        <v>-8803.5702160274068</v>
      </c>
      <c r="C1753" s="25">
        <v>17289.150135500804</v>
      </c>
      <c r="D1753" s="25">
        <v>-20183.997880220526</v>
      </c>
      <c r="E1753" s="25">
        <v>247.04956169039997</v>
      </c>
      <c r="F1753" s="25">
        <v>-6155.7720329980884</v>
      </c>
    </row>
    <row r="1754" spans="1:6" x14ac:dyDescent="0.25">
      <c r="A1754" s="60">
        <v>43675</v>
      </c>
      <c r="B1754" s="61">
        <v>-8649.7916923881694</v>
      </c>
      <c r="C1754" s="25">
        <v>16404.317233586058</v>
      </c>
      <c r="D1754" s="25">
        <v>-18934.748987931729</v>
      </c>
      <c r="E1754" s="25">
        <v>248.78670535879974</v>
      </c>
      <c r="F1754" s="25">
        <v>-6368.1466434012982</v>
      </c>
    </row>
    <row r="1755" spans="1:6" x14ac:dyDescent="0.25">
      <c r="A1755" s="60">
        <v>43676</v>
      </c>
      <c r="B1755" s="61">
        <v>-8622.8844001051184</v>
      </c>
      <c r="C1755" s="25">
        <v>16179.800083428399</v>
      </c>
      <c r="D1755" s="25">
        <v>-18772.682068679129</v>
      </c>
      <c r="E1755" s="25">
        <v>250.55768954439964</v>
      </c>
      <c r="F1755" s="25">
        <v>-6280.5601043987872</v>
      </c>
    </row>
    <row r="1756" spans="1:6" x14ac:dyDescent="0.25">
      <c r="A1756" s="60">
        <v>43677</v>
      </c>
      <c r="B1756" s="61">
        <v>-8586.1272983173767</v>
      </c>
      <c r="C1756" s="25">
        <v>17266.163166491158</v>
      </c>
      <c r="D1756" s="25">
        <v>-19877.622619918733</v>
      </c>
      <c r="E1756" s="25">
        <v>249.42985580939967</v>
      </c>
      <c r="F1756" s="25">
        <v>-6224.0977006992052</v>
      </c>
    </row>
    <row r="1757" spans="1:6" x14ac:dyDescent="0.25">
      <c r="A1757" s="60">
        <v>43678</v>
      </c>
      <c r="B1757" s="61">
        <v>-8114.0203924769603</v>
      </c>
      <c r="C1757" s="25">
        <v>17855.30586093817</v>
      </c>
      <c r="D1757" s="25">
        <v>-20244.584064539329</v>
      </c>
      <c r="E1757" s="25">
        <v>249.53146269939975</v>
      </c>
      <c r="F1757" s="25">
        <v>-5974.2736515752031</v>
      </c>
    </row>
    <row r="1758" spans="1:6" x14ac:dyDescent="0.25">
      <c r="A1758" s="60">
        <v>43679</v>
      </c>
      <c r="B1758" s="61">
        <v>-8122.0821322147603</v>
      </c>
      <c r="C1758" s="25">
        <v>17937.271758447176</v>
      </c>
      <c r="D1758" s="25">
        <v>-20096.36266564074</v>
      </c>
      <c r="E1758" s="25">
        <v>256.06817182239979</v>
      </c>
      <c r="F1758" s="25">
        <v>-6219.0593968435978</v>
      </c>
    </row>
    <row r="1759" spans="1:6" x14ac:dyDescent="0.25">
      <c r="A1759" s="60">
        <v>43682</v>
      </c>
      <c r="B1759" s="61">
        <v>-7822.7210299287026</v>
      </c>
      <c r="C1759" s="25">
        <v>19124.063965076028</v>
      </c>
      <c r="D1759" s="25">
        <v>-21001.599639625147</v>
      </c>
      <c r="E1759" s="25">
        <v>252.10550359259969</v>
      </c>
      <c r="F1759" s="25">
        <v>-6197.2908589721874</v>
      </c>
    </row>
    <row r="1760" spans="1:6" x14ac:dyDescent="0.25">
      <c r="A1760" s="60">
        <v>43684</v>
      </c>
      <c r="B1760" s="61">
        <v>-7741.0251696661571</v>
      </c>
      <c r="C1760" s="25">
        <v>19218.42902479566</v>
      </c>
      <c r="D1760" s="25">
        <v>-20785.233723294539</v>
      </c>
      <c r="E1760" s="25">
        <v>254.57112342059986</v>
      </c>
      <c r="F1760" s="25">
        <v>-6428.7915945878703</v>
      </c>
    </row>
    <row r="1761" spans="1:6" x14ac:dyDescent="0.25">
      <c r="A1761" s="60">
        <v>43685</v>
      </c>
      <c r="B1761" s="61">
        <v>-7908.5168290125157</v>
      </c>
      <c r="C1761" s="25">
        <v>19351.23123469987</v>
      </c>
      <c r="D1761" s="25">
        <v>-20734.773105706154</v>
      </c>
      <c r="E1761" s="25">
        <v>254.07570992999968</v>
      </c>
      <c r="F1761" s="25">
        <v>-6779.0506679362343</v>
      </c>
    </row>
    <row r="1762" spans="1:6" x14ac:dyDescent="0.25">
      <c r="A1762" s="60">
        <v>43686</v>
      </c>
      <c r="B1762" s="61">
        <v>-8447.0399422502651</v>
      </c>
      <c r="C1762" s="25">
        <v>18758.03642095028</v>
      </c>
      <c r="D1762" s="25">
        <v>-20522.042928544146</v>
      </c>
      <c r="E1762" s="25">
        <v>252.98354840079969</v>
      </c>
      <c r="F1762" s="25">
        <v>-6936.0169830572031</v>
      </c>
    </row>
    <row r="1763" spans="1:6" x14ac:dyDescent="0.25">
      <c r="A1763" s="60">
        <v>43689</v>
      </c>
      <c r="B1763" s="61">
        <v>-8088.608147538981</v>
      </c>
      <c r="C1763" s="25">
        <v>18851.837749137252</v>
      </c>
      <c r="D1763" s="25">
        <v>-20297.924952327485</v>
      </c>
      <c r="E1763" s="25">
        <v>253.28755211339967</v>
      </c>
      <c r="F1763" s="25">
        <v>-6895.8084964621476</v>
      </c>
    </row>
    <row r="1764" spans="1:6" x14ac:dyDescent="0.25">
      <c r="A1764" s="60">
        <v>43690</v>
      </c>
      <c r="B1764" s="61">
        <v>-8055.4985786924617</v>
      </c>
      <c r="C1764" s="25">
        <v>19074.453071234428</v>
      </c>
      <c r="D1764" s="25">
        <v>-20365.576090669852</v>
      </c>
      <c r="E1764" s="25">
        <v>253.21999572519985</v>
      </c>
      <c r="F1764" s="25">
        <v>-7017.5955549822402</v>
      </c>
    </row>
    <row r="1765" spans="1:6" x14ac:dyDescent="0.25">
      <c r="A1765" s="60">
        <v>43691</v>
      </c>
      <c r="B1765" s="61">
        <v>-8143.8942072341315</v>
      </c>
      <c r="C1765" s="25">
        <v>18814.120938298613</v>
      </c>
      <c r="D1765" s="25">
        <v>-20308.531830462212</v>
      </c>
      <c r="E1765" s="25">
        <v>252.2629469723995</v>
      </c>
      <c r="F1765" s="25">
        <v>-6901.7462620429296</v>
      </c>
    </row>
    <row r="1766" spans="1:6" x14ac:dyDescent="0.25">
      <c r="A1766" s="60">
        <v>43692</v>
      </c>
      <c r="B1766" s="61">
        <v>-8068.1574099843874</v>
      </c>
      <c r="C1766" s="25">
        <v>18882.647850700603</v>
      </c>
      <c r="D1766" s="25">
        <v>-20241.331066118575</v>
      </c>
      <c r="E1766" s="25">
        <v>253.58029643939994</v>
      </c>
      <c r="F1766" s="25">
        <v>-6963.0544910058197</v>
      </c>
    </row>
    <row r="1767" spans="1:6" x14ac:dyDescent="0.25">
      <c r="A1767" s="60">
        <v>43693</v>
      </c>
      <c r="B1767" s="61">
        <v>-8517.078822826481</v>
      </c>
      <c r="C1767" s="25">
        <v>18458.202123869371</v>
      </c>
      <c r="D1767" s="25">
        <v>-20152.608069145143</v>
      </c>
      <c r="E1767" s="25">
        <v>254.85260835999975</v>
      </c>
      <c r="F1767" s="25">
        <v>-7077.5254859107099</v>
      </c>
    </row>
    <row r="1768" spans="1:6" x14ac:dyDescent="0.25">
      <c r="A1768" s="60">
        <v>43696</v>
      </c>
      <c r="B1768" s="61">
        <v>-8977.2003493171269</v>
      </c>
      <c r="C1768" s="25">
        <v>17446.323673324103</v>
      </c>
      <c r="D1768" s="25">
        <v>-19719.613167854444</v>
      </c>
      <c r="E1768" s="25">
        <v>257.93768316959995</v>
      </c>
      <c r="F1768" s="25">
        <v>-6961.8485379563826</v>
      </c>
    </row>
    <row r="1769" spans="1:6" x14ac:dyDescent="0.25">
      <c r="A1769" s="60">
        <v>43697</v>
      </c>
      <c r="B1769" s="61">
        <v>-8861.7899162855938</v>
      </c>
      <c r="C1769" s="25">
        <v>17016.800849835883</v>
      </c>
      <c r="D1769" s="25">
        <v>-19420.887561589807</v>
      </c>
      <c r="E1769" s="25">
        <v>257.37471329079972</v>
      </c>
      <c r="F1769" s="25">
        <v>-6715.077917822473</v>
      </c>
    </row>
    <row r="1770" spans="1:6" x14ac:dyDescent="0.25">
      <c r="A1770" s="60">
        <v>43698</v>
      </c>
      <c r="B1770" s="61">
        <v>-8947.0949102039085</v>
      </c>
      <c r="C1770" s="25">
        <v>16952.45021241506</v>
      </c>
      <c r="D1770" s="25">
        <v>-19300.460453586773</v>
      </c>
      <c r="E1770" s="25">
        <v>259.09740108699975</v>
      </c>
      <c r="F1770" s="25">
        <v>-6858.1820701192019</v>
      </c>
    </row>
    <row r="1771" spans="1:6" x14ac:dyDescent="0.25">
      <c r="A1771" s="60">
        <v>43699</v>
      </c>
      <c r="B1771" s="61">
        <v>-8975.9440729678354</v>
      </c>
      <c r="C1771" s="25">
        <v>16888.583752701838</v>
      </c>
      <c r="D1771" s="25">
        <v>-19288.491851339746</v>
      </c>
      <c r="E1771" s="25">
        <v>257.8701267813999</v>
      </c>
      <c r="F1771" s="25">
        <v>-6833.9061011113326</v>
      </c>
    </row>
    <row r="1772" spans="1:6" x14ac:dyDescent="0.25">
      <c r="A1772" s="60">
        <v>43700</v>
      </c>
      <c r="B1772" s="61">
        <v>-8600.0042538463458</v>
      </c>
      <c r="C1772" s="25">
        <v>16994.461469237824</v>
      </c>
      <c r="D1772" s="25">
        <v>-19037.768859754102</v>
      </c>
      <c r="E1772" s="25">
        <v>259.68288973899985</v>
      </c>
      <c r="F1772" s="25">
        <v>-6816.3797530690645</v>
      </c>
    </row>
    <row r="1773" spans="1:6" x14ac:dyDescent="0.25">
      <c r="A1773" s="60">
        <v>43703</v>
      </c>
      <c r="B1773" s="61">
        <v>-8915.9399434053103</v>
      </c>
      <c r="C1773" s="25">
        <v>16883.672750100744</v>
      </c>
      <c r="D1773" s="25">
        <v>-18974.395754582201</v>
      </c>
      <c r="E1773" s="25">
        <v>259.7279273539998</v>
      </c>
      <c r="F1773" s="25">
        <v>-7084.9448662778532</v>
      </c>
    </row>
    <row r="1774" spans="1:6" x14ac:dyDescent="0.25">
      <c r="A1774" s="60">
        <v>43704</v>
      </c>
      <c r="B1774" s="61">
        <v>-8648.8037504353379</v>
      </c>
      <c r="C1774" s="25">
        <v>16841.032167277932</v>
      </c>
      <c r="D1774" s="25">
        <v>-18669.088615912366</v>
      </c>
      <c r="E1774" s="25">
        <v>257.16078473959988</v>
      </c>
      <c r="F1774" s="25">
        <v>-7077.9080865405049</v>
      </c>
    </row>
    <row r="1775" spans="1:6" x14ac:dyDescent="0.25">
      <c r="A1775" s="60">
        <v>43705</v>
      </c>
      <c r="B1775" s="61">
        <v>-8710.2931123556154</v>
      </c>
      <c r="C1775" s="25">
        <v>17520.163502506308</v>
      </c>
      <c r="D1775" s="25">
        <v>-19298.718135137333</v>
      </c>
      <c r="E1775" s="25">
        <v>257.72375461839965</v>
      </c>
      <c r="F1775" s="25">
        <v>-7189.4622343429955</v>
      </c>
    </row>
    <row r="1776" spans="1:6" x14ac:dyDescent="0.25">
      <c r="A1776" s="60">
        <v>43706</v>
      </c>
      <c r="B1776" s="61">
        <v>-8598.4036082185085</v>
      </c>
      <c r="C1776" s="25">
        <v>17067.017674610077</v>
      </c>
      <c r="D1776" s="25">
        <v>-18735.867239220697</v>
      </c>
      <c r="E1776" s="25">
        <v>258.73710037279966</v>
      </c>
      <c r="F1776" s="25">
        <v>-7188.2911439806867</v>
      </c>
    </row>
    <row r="1777" spans="1:6" x14ac:dyDescent="0.25">
      <c r="A1777" s="60">
        <v>43707</v>
      </c>
      <c r="B1777" s="61">
        <v>-8225.7656114040874</v>
      </c>
      <c r="C1777" s="25">
        <v>18138.417307107749</v>
      </c>
      <c r="D1777" s="25">
        <v>-19669.716088118064</v>
      </c>
      <c r="E1777" s="25">
        <v>259.02496058459997</v>
      </c>
      <c r="F1777" s="25">
        <v>-6953.4917909783753</v>
      </c>
    </row>
    <row r="1778" spans="1:6" x14ac:dyDescent="0.25">
      <c r="A1778" s="60">
        <v>43710</v>
      </c>
      <c r="B1778" s="61">
        <v>-7919.6957066507584</v>
      </c>
      <c r="C1778" s="25">
        <v>18454.807728901509</v>
      </c>
      <c r="D1778" s="25">
        <v>-19677.770400646761</v>
      </c>
      <c r="E1778" s="25">
        <v>260.68140931840003</v>
      </c>
      <c r="F1778" s="25">
        <v>-6957.4144442239085</v>
      </c>
    </row>
    <row r="1779" spans="1:6" x14ac:dyDescent="0.25">
      <c r="A1779" s="60">
        <v>43711</v>
      </c>
      <c r="B1779" s="61">
        <v>-7440.4164874941234</v>
      </c>
      <c r="C1779" s="25">
        <v>18655.06556338982</v>
      </c>
      <c r="D1779" s="25">
        <v>-19443.084824786329</v>
      </c>
      <c r="E1779" s="25">
        <v>260.68140931840003</v>
      </c>
      <c r="F1779" s="25">
        <v>-6913.0786354160191</v>
      </c>
    </row>
    <row r="1780" spans="1:6" x14ac:dyDescent="0.25">
      <c r="A1780" s="60">
        <v>43712</v>
      </c>
      <c r="B1780" s="61">
        <v>-7457.8116384626683</v>
      </c>
      <c r="C1780" s="25">
        <v>19687.28777939095</v>
      </c>
      <c r="D1780" s="25">
        <v>-20330.873822435689</v>
      </c>
      <c r="E1780" s="25">
        <v>267.0705686222002</v>
      </c>
      <c r="F1780" s="25">
        <v>-7081.2961640401281</v>
      </c>
    </row>
    <row r="1781" spans="1:6" x14ac:dyDescent="0.25">
      <c r="A1781" s="60">
        <v>43713</v>
      </c>
      <c r="B1781" s="61">
        <v>-7286.0236628352068</v>
      </c>
      <c r="C1781" s="25">
        <v>19859.917800980886</v>
      </c>
      <c r="D1781" s="25">
        <v>-20144.375415296661</v>
      </c>
      <c r="E1781" s="25">
        <v>261.33497407219988</v>
      </c>
      <c r="F1781" s="25">
        <v>-7262.901022591639</v>
      </c>
    </row>
    <row r="1782" spans="1:6" x14ac:dyDescent="0.25">
      <c r="A1782" s="60">
        <v>43714</v>
      </c>
      <c r="B1782" s="61">
        <v>-6817.9346476271712</v>
      </c>
      <c r="C1782" s="25">
        <v>20057.792935542802</v>
      </c>
      <c r="D1782" s="25">
        <v>-20176.044727634424</v>
      </c>
      <c r="E1782" s="25">
        <v>258.61929962960016</v>
      </c>
      <c r="F1782" s="25">
        <v>-6958.3021551651491</v>
      </c>
    </row>
    <row r="1783" spans="1:6" x14ac:dyDescent="0.25">
      <c r="A1783" s="60">
        <v>43717</v>
      </c>
      <c r="B1783" s="61">
        <v>-6832.2677026306392</v>
      </c>
      <c r="C1783" s="25">
        <v>19781.860184826361</v>
      </c>
      <c r="D1783" s="25">
        <v>-19974.865191959918</v>
      </c>
      <c r="E1783" s="25">
        <v>259.87008747699974</v>
      </c>
      <c r="F1783" s="25">
        <v>-6899.1327829740803</v>
      </c>
    </row>
    <row r="1784" spans="1:6" x14ac:dyDescent="0.25">
      <c r="A1784" s="60">
        <v>43718</v>
      </c>
      <c r="B1784" s="61">
        <v>-6869.2584314623509</v>
      </c>
      <c r="C1784" s="25">
        <v>19691.102151820684</v>
      </c>
      <c r="D1784" s="25">
        <v>-19928.984655355285</v>
      </c>
      <c r="E1784" s="25">
        <v>259.55457343900002</v>
      </c>
      <c r="F1784" s="25">
        <v>-6890.9305013667508</v>
      </c>
    </row>
    <row r="1785" spans="1:6" x14ac:dyDescent="0.25">
      <c r="A1785" s="60">
        <v>43719</v>
      </c>
      <c r="B1785" s="61">
        <v>-6668.5067793971248</v>
      </c>
      <c r="C1785" s="25">
        <v>19605.209679598847</v>
      </c>
      <c r="D1785" s="25">
        <v>-19774.501983690778</v>
      </c>
      <c r="E1785" s="25">
        <v>259.49823164159989</v>
      </c>
      <c r="F1785" s="25">
        <v>-6758.7127069467988</v>
      </c>
    </row>
    <row r="1786" spans="1:6" x14ac:dyDescent="0.25">
      <c r="A1786" s="60">
        <v>43720</v>
      </c>
      <c r="B1786" s="61">
        <v>-6655.7721275017266</v>
      </c>
      <c r="C1786" s="25">
        <v>19766.239620472996</v>
      </c>
      <c r="D1786" s="25">
        <v>-19821.405243866677</v>
      </c>
      <c r="E1786" s="25">
        <v>261.10960695120002</v>
      </c>
      <c r="F1786" s="25">
        <v>-6861.7161110592497</v>
      </c>
    </row>
    <row r="1787" spans="1:6" x14ac:dyDescent="0.25">
      <c r="A1787" s="60">
        <v>43721</v>
      </c>
      <c r="B1787" s="61">
        <v>-6488.6128454175287</v>
      </c>
      <c r="C1787" s="25">
        <v>19736.410172892934</v>
      </c>
      <c r="D1787" s="25">
        <v>-19562.774570728765</v>
      </c>
      <c r="E1787" s="25">
        <v>260.24194331240005</v>
      </c>
      <c r="F1787" s="25">
        <v>-6922.4903908940978</v>
      </c>
    </row>
    <row r="1788" spans="1:6" x14ac:dyDescent="0.25">
      <c r="A1788" s="60">
        <v>43724</v>
      </c>
      <c r="B1788" s="61">
        <v>-6282.7370261661417</v>
      </c>
      <c r="C1788" s="25">
        <v>19684.017528289951</v>
      </c>
      <c r="D1788" s="25">
        <v>-19404.652627197047</v>
      </c>
      <c r="E1788" s="25">
        <v>255.23879212859993</v>
      </c>
      <c r="F1788" s="25">
        <v>-6817.3407193876428</v>
      </c>
    </row>
    <row r="1789" spans="1:6" x14ac:dyDescent="0.25">
      <c r="A1789" s="60">
        <v>43725</v>
      </c>
      <c r="B1789" s="61">
        <v>-6246.3262038549328</v>
      </c>
      <c r="C1789" s="25">
        <v>19592.388992524291</v>
      </c>
      <c r="D1789" s="25">
        <v>-19244.708192853734</v>
      </c>
      <c r="E1789" s="25">
        <v>257.74036768619999</v>
      </c>
      <c r="F1789" s="25">
        <v>-6851.7473712116916</v>
      </c>
    </row>
    <row r="1790" spans="1:6" x14ac:dyDescent="0.25">
      <c r="A1790" s="60">
        <v>43726</v>
      </c>
      <c r="B1790" s="61">
        <v>-6084.1712310964958</v>
      </c>
      <c r="C1790" s="25">
        <v>19324.477186627235</v>
      </c>
      <c r="D1790" s="25">
        <v>-18709.926347254033</v>
      </c>
      <c r="E1790" s="25">
        <v>260.05038117380013</v>
      </c>
      <c r="F1790" s="25">
        <v>-6958.7724516435019</v>
      </c>
    </row>
    <row r="1791" spans="1:6" x14ac:dyDescent="0.25">
      <c r="A1791" s="60">
        <v>43727</v>
      </c>
      <c r="B1791" s="61">
        <v>-6381.3632829042508</v>
      </c>
      <c r="C1791" s="25">
        <v>18957.895546658183</v>
      </c>
      <c r="D1791" s="25">
        <v>-18751.470155626528</v>
      </c>
      <c r="E1791" s="25">
        <v>258.45027430599976</v>
      </c>
      <c r="F1791" s="25">
        <v>-6846.2389482419076</v>
      </c>
    </row>
    <row r="1792" spans="1:6" x14ac:dyDescent="0.25">
      <c r="A1792" s="60">
        <v>43728</v>
      </c>
      <c r="B1792" s="61">
        <v>-6283.9904493960403</v>
      </c>
      <c r="C1792" s="25">
        <v>19173.519612609503</v>
      </c>
      <c r="D1792" s="25">
        <v>-18801.264727812424</v>
      </c>
      <c r="E1792" s="25">
        <v>257.53753724300009</v>
      </c>
      <c r="F1792" s="25">
        <v>-6913.7828714361185</v>
      </c>
    </row>
    <row r="1793" spans="1:6" x14ac:dyDescent="0.25">
      <c r="A1793" s="60">
        <v>43731</v>
      </c>
      <c r="B1793" s="61">
        <v>-6252.8584029273006</v>
      </c>
      <c r="C1793" s="25">
        <v>19075.135029294142</v>
      </c>
      <c r="D1793" s="25">
        <v>-18523.389737459704</v>
      </c>
      <c r="E1793" s="25">
        <v>257.87558802739977</v>
      </c>
      <c r="F1793" s="25">
        <v>-7062.4792827891451</v>
      </c>
    </row>
    <row r="1794" spans="1:6" x14ac:dyDescent="0.25">
      <c r="A1794" s="60">
        <v>43732</v>
      </c>
      <c r="B1794" s="61">
        <v>-6145.250410431865</v>
      </c>
      <c r="C1794" s="25">
        <v>19039.846614400281</v>
      </c>
      <c r="D1794" s="25">
        <v>-18424.769842610596</v>
      </c>
      <c r="E1794" s="25">
        <v>261.35751081859985</v>
      </c>
      <c r="F1794" s="25">
        <v>-7021.6846930401534</v>
      </c>
    </row>
    <row r="1795" spans="1:6" x14ac:dyDescent="0.25">
      <c r="A1795" s="60">
        <v>43733</v>
      </c>
      <c r="B1795" s="61">
        <v>-6172.3235761429387</v>
      </c>
      <c r="C1795" s="25">
        <v>19083.237220408009</v>
      </c>
      <c r="D1795" s="25">
        <v>-18405.893350495888</v>
      </c>
      <c r="E1795" s="25">
        <v>260.96311830540003</v>
      </c>
      <c r="F1795" s="25">
        <v>-7110.6305643604637</v>
      </c>
    </row>
    <row r="1796" spans="1:6" x14ac:dyDescent="0.25">
      <c r="A1796" s="60">
        <v>43734</v>
      </c>
      <c r="B1796" s="61">
        <v>-5778.4586619293805</v>
      </c>
      <c r="C1796" s="25">
        <v>19698.901595979762</v>
      </c>
      <c r="D1796" s="25">
        <v>-19025.531779541776</v>
      </c>
      <c r="E1796" s="25">
        <v>260.99692328779997</v>
      </c>
      <c r="F1796" s="25">
        <v>-6712.8254016551709</v>
      </c>
    </row>
    <row r="1797" spans="1:6" x14ac:dyDescent="0.25">
      <c r="A1797" s="60">
        <v>43735</v>
      </c>
      <c r="B1797" s="61">
        <v>-5600.948505862847</v>
      </c>
      <c r="C1797" s="25">
        <v>19291.868143032501</v>
      </c>
      <c r="D1797" s="25">
        <v>-18373.239190887074</v>
      </c>
      <c r="E1797" s="25">
        <v>264.82816523659994</v>
      </c>
      <c r="F1797" s="25">
        <v>-6784.4056232448793</v>
      </c>
    </row>
    <row r="1798" spans="1:6" x14ac:dyDescent="0.25">
      <c r="A1798" s="60">
        <v>43738</v>
      </c>
      <c r="B1798" s="61">
        <v>-5466.1001296993982</v>
      </c>
      <c r="C1798" s="25">
        <v>20192.131524391378</v>
      </c>
      <c r="D1798" s="25">
        <v>-19195.096393972151</v>
      </c>
      <c r="E1798" s="25">
        <v>264.12014333319962</v>
      </c>
      <c r="F1798" s="25">
        <v>-6727.2554034518253</v>
      </c>
    </row>
    <row r="1799" spans="1:6" x14ac:dyDescent="0.25">
      <c r="A1799" s="60">
        <v>43739</v>
      </c>
      <c r="B1799" s="61">
        <v>-4987.9096178652399</v>
      </c>
      <c r="C1799" s="25">
        <v>20884.175724934456</v>
      </c>
      <c r="D1799" s="25">
        <v>-19638.165276439246</v>
      </c>
      <c r="E1799" s="25">
        <v>265.18016967259973</v>
      </c>
      <c r="F1799" s="25">
        <v>-6499.1002360330531</v>
      </c>
    </row>
    <row r="1800" spans="1:6" x14ac:dyDescent="0.25">
      <c r="A1800" s="60">
        <v>43740</v>
      </c>
      <c r="B1800" s="61">
        <v>-4796.9818282682481</v>
      </c>
      <c r="C1800" s="25">
        <v>20888.125343690925</v>
      </c>
      <c r="D1800" s="25">
        <v>-19392.842067505335</v>
      </c>
      <c r="E1800" s="25">
        <v>266.63488666079957</v>
      </c>
      <c r="F1800" s="25">
        <v>-6558.8999911146384</v>
      </c>
    </row>
    <row r="1801" spans="1:6" x14ac:dyDescent="0.25">
      <c r="A1801" s="60">
        <v>43741</v>
      </c>
      <c r="B1801" s="61">
        <v>-4890.2810677520665</v>
      </c>
      <c r="C1801" s="25">
        <v>21217.979889306189</v>
      </c>
      <c r="D1801" s="25">
        <v>-19634.71976589083</v>
      </c>
      <c r="E1801" s="25">
        <v>265.65379847860004</v>
      </c>
      <c r="F1801" s="25">
        <v>-6739.1949896460264</v>
      </c>
    </row>
    <row r="1802" spans="1:6" x14ac:dyDescent="0.25">
      <c r="A1802" s="60">
        <v>43742</v>
      </c>
      <c r="B1802" s="61">
        <v>-4344.0670165826741</v>
      </c>
      <c r="C1802" s="25">
        <v>22440.454727141063</v>
      </c>
      <c r="D1802" s="25">
        <v>-20210.435511198721</v>
      </c>
      <c r="E1802" s="25">
        <v>262.51882691019978</v>
      </c>
      <c r="F1802" s="25">
        <v>-6836.6050594352164</v>
      </c>
    </row>
    <row r="1803" spans="1:6" x14ac:dyDescent="0.25">
      <c r="A1803" s="60">
        <v>43745</v>
      </c>
      <c r="B1803" s="61">
        <v>-4037.353440494102</v>
      </c>
      <c r="C1803" s="25">
        <v>22591.49997742748</v>
      </c>
      <c r="D1803" s="25">
        <v>-20025.285983350001</v>
      </c>
      <c r="E1803" s="25">
        <v>260.16195975979986</v>
      </c>
      <c r="F1803" s="25">
        <v>-6863.7293943313816</v>
      </c>
    </row>
    <row r="1804" spans="1:6" x14ac:dyDescent="0.25">
      <c r="A1804" s="60">
        <v>43746</v>
      </c>
      <c r="B1804" s="61">
        <v>-4339.0171355938564</v>
      </c>
      <c r="C1804" s="25">
        <v>22051.627759381165</v>
      </c>
      <c r="D1804" s="25">
        <v>-19969.005302550297</v>
      </c>
      <c r="E1804" s="25">
        <v>261.00772552399985</v>
      </c>
      <c r="F1804" s="25">
        <v>-6682.6473179487284</v>
      </c>
    </row>
    <row r="1805" spans="1:6" x14ac:dyDescent="0.25">
      <c r="A1805" s="60">
        <v>43747</v>
      </c>
      <c r="B1805" s="61">
        <v>-3998.8630654584249</v>
      </c>
      <c r="C1805" s="25">
        <v>22423.212890605835</v>
      </c>
      <c r="D1805" s="25">
        <v>-19864.385906133986</v>
      </c>
      <c r="E1805" s="25">
        <v>261.94370625639976</v>
      </c>
      <c r="F1805" s="25">
        <v>-6819.6337561866758</v>
      </c>
    </row>
    <row r="1806" spans="1:6" x14ac:dyDescent="0.25">
      <c r="A1806" s="60">
        <v>43748</v>
      </c>
      <c r="B1806" s="61">
        <v>-3833.7424388529907</v>
      </c>
      <c r="C1806" s="25">
        <v>22366.517982241116</v>
      </c>
      <c r="D1806" s="25">
        <v>-19603.571456824084</v>
      </c>
      <c r="E1806" s="25">
        <v>262.49627315099997</v>
      </c>
      <c r="F1806" s="25">
        <v>-6859.1852374210239</v>
      </c>
    </row>
    <row r="1807" spans="1:6" x14ac:dyDescent="0.25">
      <c r="A1807" s="60">
        <v>43749</v>
      </c>
      <c r="B1807" s="61">
        <v>-3507.9108977423584</v>
      </c>
      <c r="C1807" s="25">
        <v>22284.008080087984</v>
      </c>
      <c r="D1807" s="25">
        <v>-19287.101005345976</v>
      </c>
      <c r="E1807" s="25">
        <v>260.09429848219975</v>
      </c>
      <c r="F1807" s="25">
        <v>-6764.9122709665698</v>
      </c>
    </row>
    <row r="1808" spans="1:6" x14ac:dyDescent="0.25">
      <c r="A1808" s="60">
        <v>43752</v>
      </c>
      <c r="B1808" s="61">
        <v>-3286.9504648680577</v>
      </c>
      <c r="C1808" s="25">
        <v>22240.999240853016</v>
      </c>
      <c r="D1808" s="25">
        <v>-18994.553144723457</v>
      </c>
      <c r="E1808" s="25">
        <v>257.0157112431998</v>
      </c>
      <c r="F1808" s="25">
        <v>-6790.4122722408165</v>
      </c>
    </row>
    <row r="1809" spans="1:6" x14ac:dyDescent="0.25">
      <c r="A1809" s="60">
        <v>43753</v>
      </c>
      <c r="B1809" s="61">
        <v>-3112.6171882411218</v>
      </c>
      <c r="C1809" s="25">
        <v>22351.307915369893</v>
      </c>
      <c r="D1809" s="25">
        <v>-18950.759150574748</v>
      </c>
      <c r="E1809" s="25">
        <v>257.0157112431998</v>
      </c>
      <c r="F1809" s="25">
        <v>-6770.1816642794647</v>
      </c>
    </row>
    <row r="1810" spans="1:6" x14ac:dyDescent="0.25">
      <c r="A1810" s="60">
        <v>43754</v>
      </c>
      <c r="B1810" s="61">
        <v>-2713.6156844023899</v>
      </c>
      <c r="C1810" s="25">
        <v>22233.315064257364</v>
      </c>
      <c r="D1810" s="25">
        <v>-18537.552970290042</v>
      </c>
      <c r="E1810" s="25">
        <v>256.81272754759971</v>
      </c>
      <c r="F1810" s="25">
        <v>-6666.1905059173114</v>
      </c>
    </row>
    <row r="1811" spans="1:6" x14ac:dyDescent="0.25">
      <c r="A1811" s="60">
        <v>43755</v>
      </c>
      <c r="B1811" s="61">
        <v>-2396.9161524746505</v>
      </c>
      <c r="C1811" s="25">
        <v>22357.621815381241</v>
      </c>
      <c r="D1811" s="25">
        <v>-18242.883786235132</v>
      </c>
      <c r="E1811" s="25">
        <v>256.26016058439996</v>
      </c>
      <c r="F1811" s="25">
        <v>-6767.9143422051602</v>
      </c>
    </row>
    <row r="1812" spans="1:6" x14ac:dyDescent="0.25">
      <c r="A1812" s="60">
        <v>43756</v>
      </c>
      <c r="B1812" s="61">
        <v>-2562.526070980326</v>
      </c>
      <c r="C1812" s="25">
        <v>21487.572753413508</v>
      </c>
      <c r="D1812" s="25">
        <v>-17408.985413942228</v>
      </c>
      <c r="E1812" s="25">
        <v>250.73449122679995</v>
      </c>
      <c r="F1812" s="25">
        <v>-6891.8479016784077</v>
      </c>
    </row>
    <row r="1813" spans="1:6" x14ac:dyDescent="0.25">
      <c r="A1813" s="60">
        <v>43759</v>
      </c>
      <c r="B1813" s="61">
        <v>-2080.8400261145325</v>
      </c>
      <c r="C1813" s="25">
        <v>21724.576706755324</v>
      </c>
      <c r="D1813" s="25">
        <v>-17148.729339125708</v>
      </c>
      <c r="E1813" s="25">
        <v>249.75340297599996</v>
      </c>
      <c r="F1813" s="25">
        <v>-6906.4407967201514</v>
      </c>
    </row>
    <row r="1814" spans="1:6" x14ac:dyDescent="0.25">
      <c r="A1814" s="60">
        <v>43760</v>
      </c>
      <c r="B1814" s="61">
        <v>-955.00637162159762</v>
      </c>
      <c r="C1814" s="25">
        <v>21368.529026994802</v>
      </c>
      <c r="D1814" s="25">
        <v>-15814.506556130405</v>
      </c>
      <c r="E1814" s="25">
        <v>247.17099830219968</v>
      </c>
      <c r="F1814" s="25">
        <v>-6756.1998407882002</v>
      </c>
    </row>
    <row r="1815" spans="1:6" x14ac:dyDescent="0.25">
      <c r="A1815" s="60">
        <v>43761</v>
      </c>
      <c r="B1815" s="61">
        <v>-469.78895137950383</v>
      </c>
      <c r="C1815" s="25">
        <v>21034.225497724678</v>
      </c>
      <c r="D1815" s="25">
        <v>-14971.443424771693</v>
      </c>
      <c r="E1815" s="25">
        <v>248.51294663159979</v>
      </c>
      <c r="F1815" s="25">
        <v>-6781.0839709640895</v>
      </c>
    </row>
    <row r="1816" spans="1:6" x14ac:dyDescent="0.25">
      <c r="A1816" s="60">
        <v>43762</v>
      </c>
      <c r="B1816" s="61">
        <v>-227.34314739220861</v>
      </c>
      <c r="C1816" s="25">
        <v>20937.54233124635</v>
      </c>
      <c r="D1816" s="25">
        <v>-14518.055471395786</v>
      </c>
      <c r="E1816" s="25">
        <v>250.67810682879986</v>
      </c>
      <c r="F1816" s="25">
        <v>-6897.5081140715756</v>
      </c>
    </row>
    <row r="1817" spans="1:6" x14ac:dyDescent="0.25">
      <c r="A1817" s="60">
        <v>43763</v>
      </c>
      <c r="B1817" s="61">
        <v>-24.48315540011788</v>
      </c>
      <c r="C1817" s="25">
        <v>21103.750669745819</v>
      </c>
      <c r="D1817" s="25">
        <v>-14413.574987952677</v>
      </c>
      <c r="E1817" s="25">
        <v>249.67446488739984</v>
      </c>
      <c r="F1817" s="25">
        <v>-6964.333302080664</v>
      </c>
    </row>
    <row r="1818" spans="1:6" x14ac:dyDescent="0.25">
      <c r="A1818" s="60">
        <v>43766</v>
      </c>
      <c r="B1818" s="61">
        <v>429.50875737876379</v>
      </c>
      <c r="C1818" s="25">
        <v>21748.546569777252</v>
      </c>
      <c r="D1818" s="25">
        <v>-14538.42585767496</v>
      </c>
      <c r="E1818" s="25">
        <v>250.76832186559977</v>
      </c>
      <c r="F1818" s="25">
        <v>-7031.3802765891287</v>
      </c>
    </row>
    <row r="1819" spans="1:6" x14ac:dyDescent="0.25">
      <c r="A1819" s="60">
        <v>43767</v>
      </c>
      <c r="B1819" s="61">
        <v>521.91297213340806</v>
      </c>
      <c r="C1819" s="25">
        <v>21149.596279422854</v>
      </c>
      <c r="D1819" s="25">
        <v>-14066.956571416857</v>
      </c>
      <c r="E1819" s="25">
        <v>251.46748819499976</v>
      </c>
      <c r="F1819" s="25">
        <v>-6812.1942240675962</v>
      </c>
    </row>
    <row r="1820" spans="1:6" x14ac:dyDescent="0.25">
      <c r="A1820" s="60">
        <v>43768</v>
      </c>
      <c r="B1820" s="61">
        <v>779.96813760904627</v>
      </c>
      <c r="C1820" s="25">
        <v>21435.379452015608</v>
      </c>
      <c r="D1820" s="25">
        <v>-14164.832698340744</v>
      </c>
      <c r="E1820" s="25">
        <v>252.08771636719985</v>
      </c>
      <c r="F1820" s="25">
        <v>-6742.6663324330239</v>
      </c>
    </row>
    <row r="1821" spans="1:6" x14ac:dyDescent="0.25">
      <c r="A1821" s="60">
        <v>43769</v>
      </c>
      <c r="B1821" s="61">
        <v>876.84396367380725</v>
      </c>
      <c r="C1821" s="25">
        <v>22392.903380207536</v>
      </c>
      <c r="D1821" s="25">
        <v>-14941.897190706835</v>
      </c>
      <c r="E1821" s="25">
        <v>249.14952286979997</v>
      </c>
      <c r="F1821" s="25">
        <v>-6823.3117486966876</v>
      </c>
    </row>
    <row r="1822" spans="1:6" x14ac:dyDescent="0.25">
      <c r="A1822" s="60">
        <v>43770</v>
      </c>
      <c r="B1822" s="61">
        <v>1043.8198453764121</v>
      </c>
      <c r="C1822" s="25">
        <v>23091.524276753575</v>
      </c>
      <c r="D1822" s="25">
        <v>-15292.290803622333</v>
      </c>
      <c r="E1822" s="25">
        <v>246.06881890919999</v>
      </c>
      <c r="F1822" s="25">
        <v>-7001.4824466640312</v>
      </c>
    </row>
    <row r="1823" spans="1:6" x14ac:dyDescent="0.25">
      <c r="A1823" s="60">
        <v>43773</v>
      </c>
      <c r="B1823" s="61">
        <v>1895.1664317318186</v>
      </c>
      <c r="C1823" s="25">
        <v>23402.136995464891</v>
      </c>
      <c r="D1823" s="25">
        <v>-14702.988145548414</v>
      </c>
      <c r="E1823" s="25">
        <v>245.3578871996001</v>
      </c>
      <c r="F1823" s="25">
        <v>-7049.3403053842594</v>
      </c>
    </row>
    <row r="1824" spans="1:6" x14ac:dyDescent="0.25">
      <c r="A1824" s="60">
        <v>43774</v>
      </c>
      <c r="B1824" s="61">
        <v>2239.557978025648</v>
      </c>
      <c r="C1824" s="25">
        <v>23640.307583459718</v>
      </c>
      <c r="D1824" s="25">
        <v>-14661.110564380106</v>
      </c>
      <c r="E1824" s="25">
        <v>245.64000298460019</v>
      </c>
      <c r="F1824" s="25">
        <v>-6985.2790440385652</v>
      </c>
    </row>
    <row r="1825" spans="1:6" x14ac:dyDescent="0.25">
      <c r="A1825" s="60">
        <v>43775</v>
      </c>
      <c r="B1825" s="61">
        <v>2697.2978472924146</v>
      </c>
      <c r="C1825" s="25">
        <v>23695.672525810558</v>
      </c>
      <c r="D1825" s="25">
        <v>-14497.5228884998</v>
      </c>
      <c r="E1825" s="25">
        <v>247.51325152260006</v>
      </c>
      <c r="F1825" s="25">
        <v>-6748.3650415409484</v>
      </c>
    </row>
    <row r="1826" spans="1:6" x14ac:dyDescent="0.25">
      <c r="A1826" s="60">
        <v>43776</v>
      </c>
      <c r="B1826" s="61">
        <v>2930.7149424201793</v>
      </c>
      <c r="C1826" s="25">
        <v>23935.423696228201</v>
      </c>
      <c r="D1826" s="25">
        <v>-14452.880445653092</v>
      </c>
      <c r="E1826" s="25">
        <v>253.01729033979996</v>
      </c>
      <c r="F1826" s="25">
        <v>-6804.8455984947323</v>
      </c>
    </row>
    <row r="1827" spans="1:6" x14ac:dyDescent="0.25">
      <c r="A1827" s="60">
        <v>43777</v>
      </c>
      <c r="B1827" s="61">
        <v>2708.4194281224222</v>
      </c>
      <c r="C1827" s="25">
        <v>23549.413653387917</v>
      </c>
      <c r="D1827" s="25">
        <v>-14335.095022646583</v>
      </c>
      <c r="E1827" s="25">
        <v>253.26499705080005</v>
      </c>
      <c r="F1827" s="25">
        <v>-6759.1641996697126</v>
      </c>
    </row>
    <row r="1828" spans="1:6" x14ac:dyDescent="0.25">
      <c r="A1828" s="60">
        <v>43780</v>
      </c>
      <c r="B1828" s="61">
        <v>2802.2747680577372</v>
      </c>
      <c r="C1828" s="25">
        <v>24127.623683516598</v>
      </c>
      <c r="D1828" s="25">
        <v>-14931.971830823801</v>
      </c>
      <c r="E1828" s="25">
        <v>256.20369976600023</v>
      </c>
      <c r="F1828" s="25">
        <v>-6649.5807844010615</v>
      </c>
    </row>
    <row r="1829" spans="1:6" x14ac:dyDescent="0.25">
      <c r="A1829" s="60">
        <v>43781</v>
      </c>
      <c r="B1829" s="61">
        <v>2771.6070385199691</v>
      </c>
      <c r="C1829" s="25">
        <v>24212.231815152227</v>
      </c>
      <c r="D1829" s="25">
        <v>-14999.475818412815</v>
      </c>
      <c r="E1829" s="25">
        <v>256.11362453600009</v>
      </c>
      <c r="F1829" s="25">
        <v>-6697.262582755443</v>
      </c>
    </row>
    <row r="1830" spans="1:6" x14ac:dyDescent="0.25">
      <c r="A1830" s="60">
        <v>43782</v>
      </c>
      <c r="B1830" s="61">
        <v>3901.6182655210141</v>
      </c>
      <c r="C1830" s="25">
        <v>23934.982945159667</v>
      </c>
      <c r="D1830" s="25">
        <v>-13716.550447333837</v>
      </c>
      <c r="E1830" s="25">
        <v>256.74415080300014</v>
      </c>
      <c r="F1830" s="25">
        <v>-6573.5583831078229</v>
      </c>
    </row>
    <row r="1831" spans="1:6" x14ac:dyDescent="0.25">
      <c r="A1831" s="60">
        <v>43783</v>
      </c>
      <c r="B1831" s="61">
        <v>3907.7356437582603</v>
      </c>
      <c r="C1831" s="25">
        <v>23460.44565193072</v>
      </c>
      <c r="D1831" s="25">
        <v>-13228.490796339252</v>
      </c>
      <c r="E1831" s="25">
        <v>257.1269703590001</v>
      </c>
      <c r="F1831" s="25">
        <v>-6581.3461821922037</v>
      </c>
    </row>
    <row r="1832" spans="1:6" x14ac:dyDescent="0.25">
      <c r="A1832" s="60">
        <v>43784</v>
      </c>
      <c r="B1832" s="61">
        <v>4113.0374460432677</v>
      </c>
      <c r="C1832" s="25">
        <v>23542.75203284316</v>
      </c>
      <c r="D1832" s="25">
        <v>-13032.393526916834</v>
      </c>
      <c r="E1832" s="25">
        <v>257.61112439440012</v>
      </c>
      <c r="F1832" s="25">
        <v>-6654.9321842774652</v>
      </c>
    </row>
    <row r="1833" spans="1:6" x14ac:dyDescent="0.25">
      <c r="A1833" s="60">
        <v>43787</v>
      </c>
      <c r="B1833" s="61">
        <v>4264.5809459471411</v>
      </c>
      <c r="C1833" s="25">
        <v>23369.062612118491</v>
      </c>
      <c r="D1833" s="25">
        <v>-12709.991307645312</v>
      </c>
      <c r="E1833" s="25">
        <v>255.0439818486002</v>
      </c>
      <c r="F1833" s="25">
        <v>-6649.5343403746474</v>
      </c>
    </row>
    <row r="1834" spans="1:6" x14ac:dyDescent="0.25">
      <c r="A1834" s="60">
        <v>43788</v>
      </c>
      <c r="B1834" s="61">
        <v>4630.3777398971533</v>
      </c>
      <c r="C1834" s="25">
        <v>22772.438398119339</v>
      </c>
      <c r="D1834" s="25">
        <v>-11948.457558420672</v>
      </c>
      <c r="E1834" s="25">
        <v>253.71537292640005</v>
      </c>
      <c r="F1834" s="25">
        <v>-6447.3184727279086</v>
      </c>
    </row>
    <row r="1835" spans="1:6" x14ac:dyDescent="0.25">
      <c r="A1835" s="60">
        <v>43789</v>
      </c>
      <c r="B1835" s="61">
        <v>4088.0057047382907</v>
      </c>
      <c r="C1835" s="25">
        <v>22516.961064398769</v>
      </c>
      <c r="D1835" s="25">
        <v>-12213.087453837841</v>
      </c>
      <c r="E1835" s="25">
        <v>252.9722527248</v>
      </c>
      <c r="F1835" s="25">
        <v>-6468.8401585474485</v>
      </c>
    </row>
    <row r="1836" spans="1:6" x14ac:dyDescent="0.25">
      <c r="A1836" s="60">
        <v>43790</v>
      </c>
      <c r="B1836" s="61">
        <v>4042.3944108242395</v>
      </c>
      <c r="C1836" s="25">
        <v>22435.664799896818</v>
      </c>
      <c r="D1836" s="25">
        <v>-12230.643844924196</v>
      </c>
      <c r="E1836" s="25">
        <v>254.28960219179999</v>
      </c>
      <c r="F1836" s="25">
        <v>-6416.9161463401888</v>
      </c>
    </row>
    <row r="1837" spans="1:6" x14ac:dyDescent="0.25">
      <c r="A1837" s="60">
        <v>43791</v>
      </c>
      <c r="B1837" s="61">
        <v>4477.7571497717818</v>
      </c>
      <c r="C1837" s="25">
        <v>22656.537012675668</v>
      </c>
      <c r="D1837" s="25">
        <v>-12095.857537375556</v>
      </c>
      <c r="E1837" s="25">
        <v>252.52187684920023</v>
      </c>
      <c r="F1837" s="25">
        <v>-6335.4442023775309</v>
      </c>
    </row>
    <row r="1838" spans="1:6" x14ac:dyDescent="0.25">
      <c r="A1838" s="60">
        <v>43794</v>
      </c>
      <c r="B1838" s="61">
        <v>4342.7486622865908</v>
      </c>
      <c r="C1838" s="25">
        <v>22277.868565082979</v>
      </c>
      <c r="D1838" s="25">
        <v>-11875.840682478838</v>
      </c>
      <c r="E1838" s="25">
        <v>254.24456464540026</v>
      </c>
      <c r="F1838" s="25">
        <v>-6313.5237849629511</v>
      </c>
    </row>
    <row r="1839" spans="1:6" x14ac:dyDescent="0.25">
      <c r="A1839" s="60">
        <v>43795</v>
      </c>
      <c r="B1839" s="61">
        <v>4584.0734517884848</v>
      </c>
      <c r="C1839" s="25">
        <v>22133.905780834029</v>
      </c>
      <c r="D1839" s="25">
        <v>-11668.847070593794</v>
      </c>
      <c r="E1839" s="25">
        <v>256.62029741319998</v>
      </c>
      <c r="F1839" s="25">
        <v>-6137.6055558649523</v>
      </c>
    </row>
    <row r="1840" spans="1:6" x14ac:dyDescent="0.25">
      <c r="A1840" s="60">
        <v>43796</v>
      </c>
      <c r="B1840" s="61">
        <v>4392.8571019889605</v>
      </c>
      <c r="C1840" s="25">
        <v>21985.156230433488</v>
      </c>
      <c r="D1840" s="25">
        <v>-11588.773960471353</v>
      </c>
      <c r="E1840" s="25">
        <v>256.7666696448</v>
      </c>
      <c r="F1840" s="25">
        <v>-6260.2918376179741</v>
      </c>
    </row>
    <row r="1841" spans="1:6" x14ac:dyDescent="0.25">
      <c r="A1841" s="60">
        <v>43797</v>
      </c>
      <c r="B1841" s="61">
        <v>4239.053938979614</v>
      </c>
      <c r="C1841" s="25">
        <v>22606.317923204122</v>
      </c>
      <c r="D1841" s="25">
        <v>-12430.653417969716</v>
      </c>
      <c r="E1841" s="25">
        <v>256.85674480620014</v>
      </c>
      <c r="F1841" s="25">
        <v>-6193.4673110609956</v>
      </c>
    </row>
    <row r="1842" spans="1:6" x14ac:dyDescent="0.25">
      <c r="A1842" s="60">
        <v>43798</v>
      </c>
      <c r="B1842" s="61">
        <v>4210.8502599740459</v>
      </c>
      <c r="C1842" s="25">
        <v>22624.096693566731</v>
      </c>
      <c r="D1842" s="25">
        <v>-12459.117373669074</v>
      </c>
      <c r="E1842" s="25">
        <v>255.90079536839994</v>
      </c>
      <c r="F1842" s="25">
        <v>-6210.0298552920185</v>
      </c>
    </row>
    <row r="1843" spans="1:6" x14ac:dyDescent="0.25">
      <c r="A1843" s="60">
        <v>43801</v>
      </c>
      <c r="B1843" s="61">
        <v>4621.0546719946215</v>
      </c>
      <c r="C1843" s="25">
        <v>24080.247617082037</v>
      </c>
      <c r="D1843" s="25">
        <v>-13399.515788186753</v>
      </c>
      <c r="E1843" s="25">
        <v>255.90079536839994</v>
      </c>
      <c r="F1843" s="25">
        <v>-6315.5779522690691</v>
      </c>
    </row>
    <row r="1844" spans="1:6" x14ac:dyDescent="0.25">
      <c r="A1844" s="60">
        <v>43802</v>
      </c>
      <c r="B1844" s="61">
        <v>4685.7499775180695</v>
      </c>
      <c r="C1844" s="25">
        <v>24078.365135433603</v>
      </c>
      <c r="D1844" s="25">
        <v>-13337.56422811932</v>
      </c>
      <c r="E1844" s="25">
        <v>256.56552765340007</v>
      </c>
      <c r="F1844" s="25">
        <v>-6311.6164574496242</v>
      </c>
    </row>
    <row r="1845" spans="1:6" x14ac:dyDescent="0.25">
      <c r="A1845" s="60">
        <v>43803</v>
      </c>
      <c r="B1845" s="61">
        <v>4717.155722022897</v>
      </c>
      <c r="C1845" s="25">
        <v>24372.318245775772</v>
      </c>
      <c r="D1845" s="25">
        <v>-13381.935443427476</v>
      </c>
      <c r="E1845" s="25">
        <v>252.58840067019992</v>
      </c>
      <c r="F1845" s="25">
        <v>-6525.8154809956004</v>
      </c>
    </row>
    <row r="1846" spans="1:6" x14ac:dyDescent="0.25">
      <c r="A1846" s="60">
        <v>43804</v>
      </c>
      <c r="B1846" s="61">
        <v>5037.848566136352</v>
      </c>
      <c r="C1846" s="25">
        <v>24424.456048640968</v>
      </c>
      <c r="D1846" s="25">
        <v>-13240.478301234038</v>
      </c>
      <c r="E1846" s="25">
        <v>251.7096020852</v>
      </c>
      <c r="F1846" s="25">
        <v>-6397.8387833557745</v>
      </c>
    </row>
    <row r="1847" spans="1:6" x14ac:dyDescent="0.25">
      <c r="A1847" s="60">
        <v>43805</v>
      </c>
      <c r="B1847" s="61">
        <v>5175.3520714129645</v>
      </c>
      <c r="C1847" s="25">
        <v>24403.581258300914</v>
      </c>
      <c r="D1847" s="25">
        <v>-12759.997555608199</v>
      </c>
      <c r="E1847" s="25">
        <v>250.0308713167999</v>
      </c>
      <c r="F1847" s="25">
        <v>-6718.2625025965517</v>
      </c>
    </row>
    <row r="1848" spans="1:6" x14ac:dyDescent="0.25">
      <c r="A1848" s="60">
        <v>43808</v>
      </c>
      <c r="B1848" s="61">
        <v>4937.1493367952762</v>
      </c>
      <c r="C1848" s="25">
        <v>24444.784129817031</v>
      </c>
      <c r="D1848" s="25">
        <v>-13196.681215293076</v>
      </c>
      <c r="E1848" s="25">
        <v>249.38867241679986</v>
      </c>
      <c r="F1848" s="25">
        <v>-6560.3422501454806</v>
      </c>
    </row>
    <row r="1849" spans="1:6" x14ac:dyDescent="0.25">
      <c r="A1849" s="60">
        <v>43809</v>
      </c>
      <c r="B1849" s="61">
        <v>4938.3666161887568</v>
      </c>
      <c r="C1849" s="25">
        <v>24900.952344566802</v>
      </c>
      <c r="D1849" s="25">
        <v>-13597.908660363435</v>
      </c>
      <c r="E1849" s="25">
        <v>249.88440489739992</v>
      </c>
      <c r="F1849" s="25">
        <v>-6614.5614729120171</v>
      </c>
    </row>
    <row r="1850" spans="1:6" x14ac:dyDescent="0.25">
      <c r="A1850" s="60">
        <v>43810</v>
      </c>
      <c r="B1850" s="61">
        <v>5125.6702607971065</v>
      </c>
      <c r="C1850" s="25">
        <v>24796.22403133407</v>
      </c>
      <c r="D1850" s="25">
        <v>-13287.427839787735</v>
      </c>
      <c r="E1850" s="25">
        <v>249.52387217800015</v>
      </c>
      <c r="F1850" s="25">
        <v>-6632.6498029272316</v>
      </c>
    </row>
    <row r="1851" spans="1:6" x14ac:dyDescent="0.25">
      <c r="A1851" s="60">
        <v>43811</v>
      </c>
      <c r="B1851" s="61">
        <v>5044.088656253266</v>
      </c>
      <c r="C1851" s="25">
        <v>24702.387277062946</v>
      </c>
      <c r="D1851" s="25">
        <v>-13085.147817531635</v>
      </c>
      <c r="E1851" s="25">
        <v>250.05340470179999</v>
      </c>
      <c r="F1851" s="25">
        <v>-6823.2042079798466</v>
      </c>
    </row>
    <row r="1852" spans="1:6" x14ac:dyDescent="0.25">
      <c r="A1852" s="60">
        <v>43812</v>
      </c>
      <c r="B1852" s="61">
        <v>4842.0653308494338</v>
      </c>
      <c r="C1852" s="25">
        <v>24892.903997863821</v>
      </c>
      <c r="D1852" s="25">
        <v>-13571.408581904128</v>
      </c>
      <c r="E1852" s="25">
        <v>247.39447556179994</v>
      </c>
      <c r="F1852" s="25">
        <v>-6726.8245606720629</v>
      </c>
    </row>
    <row r="1853" spans="1:6" x14ac:dyDescent="0.25">
      <c r="A1853" s="60">
        <v>43815</v>
      </c>
      <c r="B1853" s="61">
        <v>5179.5238585526977</v>
      </c>
      <c r="C1853" s="25">
        <v>25074.567055586034</v>
      </c>
      <c r="D1853" s="25">
        <v>-13223.053944895426</v>
      </c>
      <c r="E1853" s="25">
        <v>243.29341540699988</v>
      </c>
      <c r="F1853" s="25">
        <v>-6915.2826675449123</v>
      </c>
    </row>
    <row r="1854" spans="1:6" x14ac:dyDescent="0.25">
      <c r="A1854" s="60">
        <v>43816</v>
      </c>
      <c r="B1854" s="61">
        <v>5142.6919584669313</v>
      </c>
      <c r="C1854" s="25">
        <v>26062.096415585111</v>
      </c>
      <c r="D1854" s="25">
        <v>-14371.021095814722</v>
      </c>
      <c r="E1854" s="25">
        <v>245.11861252619997</v>
      </c>
      <c r="F1854" s="25">
        <v>-6793.5019738296678</v>
      </c>
    </row>
    <row r="1855" spans="1:6" x14ac:dyDescent="0.25">
      <c r="A1855" s="60">
        <v>43817</v>
      </c>
      <c r="B1855" s="61">
        <v>4901.1365155783178</v>
      </c>
      <c r="C1855" s="25">
        <v>26096.243158379795</v>
      </c>
      <c r="D1855" s="25">
        <v>-14610.420223616813</v>
      </c>
      <c r="E1855" s="25">
        <v>246.03121108580012</v>
      </c>
      <c r="F1855" s="25">
        <v>-6830.7176302704638</v>
      </c>
    </row>
    <row r="1856" spans="1:6" x14ac:dyDescent="0.25">
      <c r="A1856" s="60">
        <v>43818</v>
      </c>
      <c r="B1856" s="61">
        <v>4701.5099961892856</v>
      </c>
      <c r="C1856" s="25">
        <v>26353.882446269254</v>
      </c>
      <c r="D1856" s="25">
        <v>-15142.031409355313</v>
      </c>
      <c r="E1856" s="25">
        <v>248.48734051540009</v>
      </c>
      <c r="F1856" s="25">
        <v>-6758.8283812400605</v>
      </c>
    </row>
    <row r="1857" spans="1:6" x14ac:dyDescent="0.25">
      <c r="A1857" s="60">
        <v>43819</v>
      </c>
      <c r="B1857" s="61">
        <v>4755.5516181278736</v>
      </c>
      <c r="C1857" s="25">
        <v>26190.170370708936</v>
      </c>
      <c r="D1857" s="25">
        <v>-14863.18074890941</v>
      </c>
      <c r="E1857" s="25">
        <v>248.60000702880006</v>
      </c>
      <c r="F1857" s="25">
        <v>-6820.0380107004567</v>
      </c>
    </row>
    <row r="1858" spans="1:6" x14ac:dyDescent="0.25">
      <c r="A1858" s="60">
        <v>43822</v>
      </c>
      <c r="B1858" s="61">
        <v>4353.7076102452202</v>
      </c>
      <c r="C1858" s="25">
        <v>25507.569206017364</v>
      </c>
      <c r="D1858" s="25">
        <v>-14580.525776353705</v>
      </c>
      <c r="E1858" s="25">
        <v>250.51533727640003</v>
      </c>
      <c r="F1858" s="25">
        <v>-6823.8511566948446</v>
      </c>
    </row>
    <row r="1859" spans="1:6" x14ac:dyDescent="0.25">
      <c r="A1859" s="60">
        <v>43823</v>
      </c>
      <c r="B1859" s="61">
        <v>4639.1398298137947</v>
      </c>
      <c r="C1859" s="25">
        <v>25541.814563799631</v>
      </c>
      <c r="D1859" s="25">
        <v>-14282.484087940204</v>
      </c>
      <c r="E1859" s="25">
        <v>251.75466858079994</v>
      </c>
      <c r="F1859" s="25">
        <v>-6871.9453146264404</v>
      </c>
    </row>
    <row r="1860" spans="1:6" x14ac:dyDescent="0.25">
      <c r="A1860" s="60">
        <v>43825</v>
      </c>
      <c r="B1860" s="61">
        <v>4435.615983995599</v>
      </c>
      <c r="C1860" s="25">
        <v>25872.278262454958</v>
      </c>
      <c r="D1860" s="25">
        <v>-14685.452165983392</v>
      </c>
      <c r="E1860" s="25">
        <v>251.75466858079994</v>
      </c>
      <c r="F1860" s="25">
        <v>-7002.9647810567722</v>
      </c>
    </row>
    <row r="1861" spans="1:6" x14ac:dyDescent="0.25">
      <c r="A1861" s="60">
        <v>43826</v>
      </c>
      <c r="B1861" s="61">
        <v>4170.5475331448115</v>
      </c>
      <c r="C1861" s="25">
        <v>25422.954816608239</v>
      </c>
      <c r="D1861" s="25">
        <v>-14396.213016713693</v>
      </c>
      <c r="E1861" s="25">
        <v>250.59420381519999</v>
      </c>
      <c r="F1861" s="25">
        <v>-7106.7884705649376</v>
      </c>
    </row>
    <row r="1862" spans="1:6" x14ac:dyDescent="0.25">
      <c r="A1862" s="60">
        <v>43829</v>
      </c>
      <c r="B1862" s="61">
        <v>4767.1179140500617</v>
      </c>
      <c r="C1862" s="25">
        <v>26623.826827611083</v>
      </c>
      <c r="D1862" s="25">
        <v>-14899.651442851788</v>
      </c>
      <c r="E1862" s="25">
        <v>246.70176202279981</v>
      </c>
      <c r="F1862" s="25">
        <v>-7203.7592327320344</v>
      </c>
    </row>
    <row r="1863" spans="1:6" x14ac:dyDescent="0.25">
      <c r="A1863" s="60">
        <v>43830</v>
      </c>
      <c r="B1863" s="61">
        <v>4809.6268667191916</v>
      </c>
      <c r="C1863" s="25">
        <v>27321.855590497536</v>
      </c>
      <c r="D1863" s="25">
        <v>-15605.677168281285</v>
      </c>
      <c r="E1863" s="25">
        <v>243.80828708180002</v>
      </c>
      <c r="F1863" s="25">
        <v>-7150.3598425788641</v>
      </c>
    </row>
    <row r="1864" spans="1:6" x14ac:dyDescent="0.25">
      <c r="A1864" s="60">
        <v>43832</v>
      </c>
      <c r="B1864" s="61">
        <v>4832.8613230677665</v>
      </c>
      <c r="C1864" s="25">
        <v>26987.668073610861</v>
      </c>
      <c r="D1864" s="25">
        <v>-15114.548776581682</v>
      </c>
      <c r="E1864" s="25">
        <v>243.80828708180002</v>
      </c>
      <c r="F1864" s="25">
        <v>-7284.0662610432228</v>
      </c>
    </row>
    <row r="1865" spans="1:6" x14ac:dyDescent="0.25">
      <c r="A1865" s="60">
        <v>43833</v>
      </c>
      <c r="B1865" s="61">
        <v>4746.4093830279462</v>
      </c>
      <c r="C1865" s="25">
        <v>27986.498662623322</v>
      </c>
      <c r="D1865" s="25">
        <v>-16205.026594207779</v>
      </c>
      <c r="E1865" s="25">
        <v>242.45540288339998</v>
      </c>
      <c r="F1865" s="25">
        <v>-7277.5180882710001</v>
      </c>
    </row>
    <row r="1866" spans="1:6" x14ac:dyDescent="0.25">
      <c r="A1866" s="60">
        <v>43836</v>
      </c>
      <c r="B1866" s="61">
        <v>4684.5003678849835</v>
      </c>
      <c r="C1866" s="25">
        <v>28797.833944249578</v>
      </c>
      <c r="D1866" s="25">
        <v>-16813.382799513267</v>
      </c>
      <c r="E1866" s="25">
        <v>245.56703659459981</v>
      </c>
      <c r="F1866" s="25">
        <v>-7545.5178134459375</v>
      </c>
    </row>
    <row r="1867" spans="1:6" x14ac:dyDescent="0.25">
      <c r="A1867" s="60">
        <v>43837</v>
      </c>
      <c r="B1867" s="61">
        <v>4652.5486001281106</v>
      </c>
      <c r="C1867" s="25">
        <v>29028.742139282811</v>
      </c>
      <c r="D1867" s="25">
        <v>-16917.156563942368</v>
      </c>
      <c r="E1867" s="25">
        <v>241.39564353519995</v>
      </c>
      <c r="F1867" s="25">
        <v>-7700.4326187475344</v>
      </c>
    </row>
    <row r="1868" spans="1:6" x14ac:dyDescent="0.25">
      <c r="A1868" s="60">
        <v>43838</v>
      </c>
      <c r="B1868" s="61">
        <v>4641.8589966821428</v>
      </c>
      <c r="C1868" s="25">
        <v>28972.664250233043</v>
      </c>
      <c r="D1868" s="25">
        <v>-16812.475667103463</v>
      </c>
      <c r="E1868" s="25">
        <v>242.12845590079996</v>
      </c>
      <c r="F1868" s="25">
        <v>-7760.4580423482421</v>
      </c>
    </row>
    <row r="1869" spans="1:6" x14ac:dyDescent="0.25">
      <c r="A1869" s="60">
        <v>43839</v>
      </c>
      <c r="B1869" s="61">
        <v>4922.4206783747695</v>
      </c>
      <c r="C1869" s="25">
        <v>28934.427607230082</v>
      </c>
      <c r="D1869" s="25">
        <v>-16658.673570675764</v>
      </c>
      <c r="E1869" s="25">
        <v>245.28518567419997</v>
      </c>
      <c r="F1869" s="25">
        <v>-7598.6185438537495</v>
      </c>
    </row>
    <row r="1870" spans="1:6" x14ac:dyDescent="0.25">
      <c r="A1870" s="60">
        <v>43840</v>
      </c>
      <c r="B1870" s="61">
        <v>4785.466056574799</v>
      </c>
      <c r="C1870" s="25">
        <v>28819.619673092911</v>
      </c>
      <c r="D1870" s="25">
        <v>-16666.490217015864</v>
      </c>
      <c r="E1870" s="25">
        <v>247.70910328779996</v>
      </c>
      <c r="F1870" s="25">
        <v>-7615.3725027900582</v>
      </c>
    </row>
    <row r="1871" spans="1:6" x14ac:dyDescent="0.25">
      <c r="A1871" s="60">
        <v>43843</v>
      </c>
      <c r="B1871" s="61">
        <v>4062.9068394979231</v>
      </c>
      <c r="C1871" s="25">
        <v>28130.989851600134</v>
      </c>
      <c r="D1871" s="25">
        <v>-16598.536694060644</v>
      </c>
      <c r="E1871" s="25">
        <v>247.69782928940003</v>
      </c>
      <c r="F1871" s="25">
        <v>-7717.24414733097</v>
      </c>
    </row>
    <row r="1872" spans="1:6" x14ac:dyDescent="0.25">
      <c r="A1872" s="60">
        <v>43844</v>
      </c>
      <c r="B1872" s="61">
        <v>4128.3972075170796</v>
      </c>
      <c r="C1872" s="25">
        <v>28138.091928062953</v>
      </c>
      <c r="D1872" s="25">
        <v>-16727.287049943374</v>
      </c>
      <c r="E1872" s="25">
        <v>246.96501699240002</v>
      </c>
      <c r="F1872" s="25">
        <v>-7529.3726875949051</v>
      </c>
    </row>
    <row r="1873" spans="1:6" x14ac:dyDescent="0.25">
      <c r="A1873" s="60">
        <v>43845</v>
      </c>
      <c r="B1873" s="61">
        <v>4222.7153066794717</v>
      </c>
      <c r="C1873" s="25">
        <v>27938.666373268759</v>
      </c>
      <c r="D1873" s="25">
        <v>-16278.877883299498</v>
      </c>
      <c r="E1873" s="25">
        <v>246.29984882299982</v>
      </c>
      <c r="F1873" s="25">
        <v>-7683.373032112796</v>
      </c>
    </row>
    <row r="1874" spans="1:6" x14ac:dyDescent="0.25">
      <c r="A1874" s="60">
        <v>43846</v>
      </c>
      <c r="B1874" s="61">
        <v>4061.7840992294705</v>
      </c>
      <c r="C1874" s="25">
        <v>27607.825730522389</v>
      </c>
      <c r="D1874" s="25">
        <v>-16021.337815768424</v>
      </c>
      <c r="E1874" s="25">
        <v>245.352829939</v>
      </c>
      <c r="F1874" s="25">
        <v>-7770.05664546349</v>
      </c>
    </row>
    <row r="1875" spans="1:6" x14ac:dyDescent="0.25">
      <c r="A1875" s="60">
        <v>43847</v>
      </c>
      <c r="B1875" s="61">
        <v>3952.4400841824654</v>
      </c>
      <c r="C1875" s="25">
        <v>27060.658376551401</v>
      </c>
      <c r="D1875" s="25">
        <v>-15780.572438724548</v>
      </c>
      <c r="E1875" s="25">
        <v>244.34944078860008</v>
      </c>
      <c r="F1875" s="25">
        <v>-7571.9952944329834</v>
      </c>
    </row>
    <row r="1876" spans="1:6" x14ac:dyDescent="0.25">
      <c r="A1876" s="60">
        <v>43850</v>
      </c>
      <c r="B1876" s="61">
        <v>3808.9045927548441</v>
      </c>
      <c r="C1876" s="25">
        <v>26751.11816737584</v>
      </c>
      <c r="D1876" s="25">
        <v>-15558.113778748735</v>
      </c>
      <c r="E1876" s="25">
        <v>246.31112288999998</v>
      </c>
      <c r="F1876" s="25">
        <v>-7630.4109187622671</v>
      </c>
    </row>
    <row r="1877" spans="1:6" x14ac:dyDescent="0.25">
      <c r="A1877" s="60">
        <v>43851</v>
      </c>
      <c r="B1877" s="61">
        <v>3754.2699084122369</v>
      </c>
      <c r="C1877" s="25">
        <v>26142.816424001256</v>
      </c>
      <c r="D1877" s="25">
        <v>-15048.009457990862</v>
      </c>
      <c r="E1877" s="25">
        <v>246.31112288999998</v>
      </c>
      <c r="F1877" s="25">
        <v>-7586.8481804881603</v>
      </c>
    </row>
    <row r="1878" spans="1:6" x14ac:dyDescent="0.25">
      <c r="A1878" s="60">
        <v>43853</v>
      </c>
      <c r="B1878" s="61">
        <v>3667.0265821023249</v>
      </c>
      <c r="C1878" s="25">
        <v>25483.413933525888</v>
      </c>
      <c r="D1878" s="25">
        <v>-14506.950032486318</v>
      </c>
      <c r="E1878" s="25">
        <v>247.33706010579999</v>
      </c>
      <c r="F1878" s="25">
        <v>-7556.774379043045</v>
      </c>
    </row>
    <row r="1879" spans="1:6" x14ac:dyDescent="0.25">
      <c r="A1879" s="60">
        <v>43854</v>
      </c>
      <c r="B1879" s="61">
        <v>3590.2256898672722</v>
      </c>
      <c r="C1879" s="25">
        <v>25249.358571085497</v>
      </c>
      <c r="D1879" s="25">
        <v>-14305.599782811241</v>
      </c>
      <c r="E1879" s="25">
        <v>247.44980043279998</v>
      </c>
      <c r="F1879" s="25">
        <v>-7600.9828988397894</v>
      </c>
    </row>
    <row r="1880" spans="1:6" x14ac:dyDescent="0.25">
      <c r="A1880" s="60">
        <v>43861</v>
      </c>
      <c r="B1880" s="61">
        <v>4198.8251336957319</v>
      </c>
      <c r="C1880" s="25">
        <v>25246.701532715797</v>
      </c>
      <c r="D1880" s="25">
        <v>-14473.496721200347</v>
      </c>
      <c r="E1880" s="25">
        <v>250.76511220880002</v>
      </c>
      <c r="F1880" s="25">
        <v>-6825.1447900285175</v>
      </c>
    </row>
    <row r="1881" spans="1:6" x14ac:dyDescent="0.25">
      <c r="A1881" s="60">
        <v>43868</v>
      </c>
      <c r="B1881" s="61">
        <v>5112.8797093064204</v>
      </c>
      <c r="C1881" s="25">
        <v>27915.714844044393</v>
      </c>
      <c r="D1881" s="25">
        <v>-16134.245136619948</v>
      </c>
      <c r="E1881" s="25">
        <v>256.39503463279993</v>
      </c>
      <c r="F1881" s="25">
        <v>-6924.9850327508248</v>
      </c>
    </row>
    <row r="1882" spans="1:6" x14ac:dyDescent="0.25">
      <c r="A1882" s="60">
        <v>43875</v>
      </c>
      <c r="B1882" s="61">
        <v>4369.5102512213052</v>
      </c>
      <c r="C1882" s="25">
        <v>27025.660477271191</v>
      </c>
      <c r="D1882" s="25">
        <v>-15999.82816337135</v>
      </c>
      <c r="E1882" s="25">
        <v>262.56518438919989</v>
      </c>
      <c r="F1882" s="25">
        <v>-6918.8872470677343</v>
      </c>
    </row>
    <row r="1883" spans="1:6" x14ac:dyDescent="0.25">
      <c r="A1883" s="60">
        <v>43882</v>
      </c>
      <c r="B1883" s="61">
        <v>4122.4203808521161</v>
      </c>
      <c r="C1883" s="25">
        <v>25893.550498124197</v>
      </c>
      <c r="D1883" s="25">
        <v>-15008.556562829754</v>
      </c>
      <c r="E1883" s="25">
        <v>269.83875506139998</v>
      </c>
      <c r="F1883" s="25">
        <v>-7032.4123095037285</v>
      </c>
    </row>
    <row r="1884" spans="1:6" x14ac:dyDescent="0.25">
      <c r="A1884" s="60">
        <v>43889</v>
      </c>
      <c r="B1884" s="61">
        <v>4024.0516230473677</v>
      </c>
      <c r="C1884" s="25">
        <v>26621.465770411385</v>
      </c>
      <c r="D1884" s="25">
        <v>-15753.038095446349</v>
      </c>
      <c r="E1884" s="25">
        <v>260.04572316519989</v>
      </c>
      <c r="F1884" s="25">
        <v>-7104.4217750828684</v>
      </c>
    </row>
    <row r="1885" spans="1:6" x14ac:dyDescent="0.25">
      <c r="A1885" s="60">
        <v>43896</v>
      </c>
      <c r="B1885" s="61">
        <v>4147.2957438385511</v>
      </c>
      <c r="C1885" s="25">
        <v>28890.594845723375</v>
      </c>
      <c r="D1885" s="25">
        <v>-17982.647919576753</v>
      </c>
      <c r="E1885" s="25">
        <v>243.98054312239992</v>
      </c>
      <c r="F1885" s="25">
        <v>-7004.6317254304704</v>
      </c>
    </row>
    <row r="1886" spans="1:6" x14ac:dyDescent="0.25">
      <c r="A1886" s="60">
        <v>43903</v>
      </c>
      <c r="B1886" s="61">
        <v>3945.3966652619947</v>
      </c>
      <c r="C1886" s="25">
        <v>28538.997922532973</v>
      </c>
      <c r="D1886" s="25">
        <v>-17955.05277692575</v>
      </c>
      <c r="E1886" s="25">
        <v>241.35558724060002</v>
      </c>
      <c r="F1886" s="25">
        <v>-6879.9040675858287</v>
      </c>
    </row>
    <row r="1887" spans="1:6" x14ac:dyDescent="0.25">
      <c r="A1887" s="60">
        <v>43910</v>
      </c>
      <c r="B1887" s="61">
        <v>4485.1181494218154</v>
      </c>
      <c r="C1887" s="25">
        <v>27627.480853103174</v>
      </c>
      <c r="D1887" s="25">
        <v>-16396.565940003748</v>
      </c>
      <c r="E1887" s="25">
        <v>284.68425673939964</v>
      </c>
      <c r="F1887" s="25">
        <v>-7030.4810204170108</v>
      </c>
    </row>
    <row r="1888" spans="1:6" x14ac:dyDescent="0.25">
      <c r="A1888" s="60">
        <v>43921</v>
      </c>
      <c r="B1888" s="61">
        <v>5839.2057515620545</v>
      </c>
      <c r="C1888" s="25">
        <v>32393.240084302495</v>
      </c>
      <c r="D1888" s="25">
        <v>-19774.405217100044</v>
      </c>
      <c r="E1888" s="25">
        <v>259.4813980934</v>
      </c>
      <c r="F1888" s="25">
        <v>-7039.1105137337963</v>
      </c>
    </row>
    <row r="1889" spans="1:6" x14ac:dyDescent="0.25">
      <c r="A1889" s="60">
        <v>43924</v>
      </c>
      <c r="B1889" s="61">
        <v>6005.1914632817743</v>
      </c>
      <c r="C1889" s="25">
        <v>33565.457129894086</v>
      </c>
      <c r="D1889" s="25">
        <v>-20760.485048031274</v>
      </c>
      <c r="E1889" s="25">
        <v>265.04675680419973</v>
      </c>
      <c r="F1889" s="25">
        <v>-7064.8273753852382</v>
      </c>
    </row>
    <row r="1890" spans="1:6" x14ac:dyDescent="0.25">
      <c r="A1890" s="60">
        <v>43934</v>
      </c>
      <c r="B1890" s="59">
        <v>6027.0668752005977</v>
      </c>
      <c r="C1890" s="25">
        <v>34503.875631994917</v>
      </c>
      <c r="D1890" s="25">
        <v>-21659.819323558106</v>
      </c>
      <c r="E1890" s="25">
        <v>268.46032408579981</v>
      </c>
      <c r="F1890" s="25">
        <v>-7085.4497573220133</v>
      </c>
    </row>
    <row r="1891" spans="1:6" x14ac:dyDescent="0.25">
      <c r="A1891" s="60">
        <v>43938</v>
      </c>
      <c r="B1891" s="59">
        <v>6471.8726346218637</v>
      </c>
      <c r="C1891" s="25">
        <v>34788.867867911118</v>
      </c>
      <c r="D1891" s="25">
        <v>-21530.598680841696</v>
      </c>
      <c r="E1891" s="25">
        <v>265.92549556999984</v>
      </c>
      <c r="F1891" s="25">
        <v>-7052.3220480175578</v>
      </c>
    </row>
    <row r="1892" spans="1:6" x14ac:dyDescent="0.25">
      <c r="A1892" s="60">
        <v>43945</v>
      </c>
      <c r="B1892" s="59">
        <v>4889.7017138845422</v>
      </c>
      <c r="C1892" s="25">
        <v>33054.859117542335</v>
      </c>
      <c r="D1892" s="25">
        <v>-21331.188328236498</v>
      </c>
      <c r="E1892" s="25">
        <v>271.99781815919982</v>
      </c>
      <c r="F1892" s="25">
        <v>-7105.9668935804948</v>
      </c>
    </row>
    <row r="1893" spans="1:6" x14ac:dyDescent="0.25">
      <c r="A1893" s="60">
        <v>43948</v>
      </c>
      <c r="B1893" s="59">
        <v>5140.5516715735102</v>
      </c>
      <c r="C1893" s="25">
        <v>33452.779913190512</v>
      </c>
      <c r="D1893" s="25">
        <v>-21458.075501949701</v>
      </c>
      <c r="E1893" s="25">
        <v>271.72743654139981</v>
      </c>
      <c r="F1893" s="25">
        <v>-7125.8801762087005</v>
      </c>
    </row>
    <row r="1894" spans="1:6" x14ac:dyDescent="0.25">
      <c r="A1894" s="60">
        <v>43949</v>
      </c>
      <c r="B1894" s="59">
        <v>5626.7921035967074</v>
      </c>
      <c r="C1894" s="25">
        <v>33527.78582933791</v>
      </c>
      <c r="D1894" s="25">
        <v>-21048.707921597299</v>
      </c>
      <c r="E1894" s="25">
        <v>267.08588370939992</v>
      </c>
      <c r="F1894" s="25">
        <v>-7119.3716878533041</v>
      </c>
    </row>
    <row r="1895" spans="1:6" x14ac:dyDescent="0.25">
      <c r="A1895" s="60">
        <v>43950</v>
      </c>
      <c r="B1895" s="59">
        <v>5556.2568603707368</v>
      </c>
      <c r="C1895" s="25">
        <v>34857.896546652111</v>
      </c>
      <c r="D1895" s="25">
        <v>-22448.569203133105</v>
      </c>
      <c r="E1895" s="25">
        <v>264.38829881239985</v>
      </c>
      <c r="F1895" s="25">
        <v>-7117.4587819606695</v>
      </c>
    </row>
    <row r="1896" spans="1:6" x14ac:dyDescent="0.25">
      <c r="A1896" s="60">
        <v>43951</v>
      </c>
      <c r="B1896" s="61">
        <v>5758.7998716499187</v>
      </c>
      <c r="C1896" s="25">
        <v>34760.113462068315</v>
      </c>
      <c r="D1896" s="25">
        <v>-22048.983675369098</v>
      </c>
      <c r="E1896" s="25">
        <v>266.57377071499991</v>
      </c>
      <c r="F1896" s="25">
        <v>-7218.9036857642986</v>
      </c>
    </row>
    <row r="1897" spans="1:6" x14ac:dyDescent="0.25">
      <c r="A1897" s="60">
        <v>43955</v>
      </c>
      <c r="B1897" s="61">
        <v>6079.0229305744188</v>
      </c>
      <c r="C1897" s="25">
        <v>35359.173043016723</v>
      </c>
      <c r="D1897" s="25">
        <v>-22394.020545673899</v>
      </c>
      <c r="E1897" s="25">
        <v>263.79043122179974</v>
      </c>
      <c r="F1897" s="25">
        <v>-7149.919997990205</v>
      </c>
    </row>
    <row r="1898" spans="1:6" x14ac:dyDescent="0.25">
      <c r="A1898" s="60">
        <v>43959</v>
      </c>
      <c r="B1898" s="61">
        <v>6815.5249276393379</v>
      </c>
      <c r="C1898" s="25">
        <v>37147.752705515515</v>
      </c>
      <c r="D1898" s="25">
        <v>-23459.925512121699</v>
      </c>
      <c r="E1898" s="25">
        <v>271.06905853719968</v>
      </c>
      <c r="F1898" s="25">
        <v>-7143.3713242916774</v>
      </c>
    </row>
    <row r="1899" spans="1:6" x14ac:dyDescent="0.25">
      <c r="A1899" s="60">
        <v>43966</v>
      </c>
      <c r="B1899" s="61">
        <v>7595.954367944425</v>
      </c>
      <c r="C1899" s="25">
        <v>37614.597012367121</v>
      </c>
      <c r="D1899" s="25">
        <v>-23155.926102240897</v>
      </c>
      <c r="E1899" s="25">
        <v>273.68123869800002</v>
      </c>
      <c r="F1899" s="25">
        <v>-7136.397780879799</v>
      </c>
    </row>
    <row r="1900" spans="1:6" x14ac:dyDescent="0.25">
      <c r="A1900" s="60">
        <v>43973</v>
      </c>
      <c r="B1900" s="61">
        <v>7735.2006402623974</v>
      </c>
      <c r="C1900" s="25">
        <v>37061.97499429452</v>
      </c>
      <c r="D1900" s="25">
        <v>-22466.60608288509</v>
      </c>
      <c r="E1900" s="25">
        <v>265.61951020919992</v>
      </c>
      <c r="F1900" s="25">
        <v>-7125.7877813562336</v>
      </c>
    </row>
    <row r="1901" spans="1:6" x14ac:dyDescent="0.25">
      <c r="A1901" s="60">
        <v>43980</v>
      </c>
      <c r="B1901" s="61">
        <v>8924.7212048140154</v>
      </c>
      <c r="C1901" s="25">
        <v>37597.644321905449</v>
      </c>
      <c r="D1901" s="25">
        <v>-21827.3491684041</v>
      </c>
      <c r="E1901" s="25">
        <v>265.91793221420016</v>
      </c>
      <c r="F1901" s="25">
        <v>-7111.4918809015344</v>
      </c>
    </row>
    <row r="1902" spans="1:6" x14ac:dyDescent="0.25">
      <c r="A1902" s="60">
        <v>43987</v>
      </c>
      <c r="B1902" s="61">
        <v>10413.708543211547</v>
      </c>
      <c r="C1902" s="25">
        <v>37370.448059840848</v>
      </c>
      <c r="D1902" s="25">
        <v>-20105.630340347783</v>
      </c>
      <c r="E1902" s="25">
        <v>254.69183760579995</v>
      </c>
      <c r="F1902" s="25">
        <v>-7105.801013887316</v>
      </c>
    </row>
    <row r="1903" spans="1:6" x14ac:dyDescent="0.25">
      <c r="A1903" s="60">
        <v>43994</v>
      </c>
      <c r="B1903" s="61">
        <v>11311.273959322392</v>
      </c>
      <c r="C1903" s="25">
        <v>38671.326301122448</v>
      </c>
      <c r="D1903" s="25">
        <v>-20546.032862283384</v>
      </c>
      <c r="E1903" s="25">
        <v>254.69183760579995</v>
      </c>
      <c r="F1903" s="25">
        <v>-7068.7113171224701</v>
      </c>
    </row>
    <row r="1904" spans="1:6" x14ac:dyDescent="0.25">
      <c r="A1904" s="60">
        <v>44001</v>
      </c>
      <c r="B1904" s="61">
        <v>11769.962198190209</v>
      </c>
      <c r="C1904" s="25">
        <v>38230.509703862452</v>
      </c>
      <c r="D1904" s="25">
        <v>-19651.028342429185</v>
      </c>
      <c r="E1904" s="25">
        <v>249.21953870519997</v>
      </c>
      <c r="F1904" s="25">
        <v>-7058.7387019482585</v>
      </c>
    </row>
    <row r="1905" spans="1:6" x14ac:dyDescent="0.25">
      <c r="A1905" s="60">
        <v>44008</v>
      </c>
      <c r="B1905" s="61">
        <v>9057.6469549763806</v>
      </c>
      <c r="C1905" s="25">
        <v>38423.909189702958</v>
      </c>
      <c r="D1905" s="25">
        <v>-19796.580305799656</v>
      </c>
      <c r="E1905" s="25">
        <v>252.52994173959996</v>
      </c>
      <c r="F1905" s="25">
        <v>-9822.2118706665242</v>
      </c>
    </row>
    <row r="1906" spans="1:6" x14ac:dyDescent="0.25">
      <c r="A1906" s="60"/>
    </row>
    <row r="1907" spans="1:6" x14ac:dyDescent="0.25">
      <c r="A1907" s="60"/>
    </row>
    <row r="1908" spans="1:6" x14ac:dyDescent="0.25">
      <c r="A1908" s="60"/>
    </row>
    <row r="1909" spans="1:6" x14ac:dyDescent="0.25">
      <c r="A1909" s="60"/>
    </row>
    <row r="1910" spans="1:6" x14ac:dyDescent="0.25">
      <c r="A1910" s="60"/>
    </row>
    <row r="1911" spans="1:6" x14ac:dyDescent="0.25">
      <c r="A1911" s="60"/>
    </row>
    <row r="1912" spans="1:6" x14ac:dyDescent="0.25">
      <c r="A1912" s="60"/>
    </row>
    <row r="1913" spans="1:6" x14ac:dyDescent="0.25">
      <c r="A1913" s="60"/>
    </row>
    <row r="1914" spans="1:6" x14ac:dyDescent="0.25">
      <c r="A1914" s="60"/>
    </row>
    <row r="1915" spans="1:6" x14ac:dyDescent="0.25">
      <c r="A1915" s="60"/>
    </row>
    <row r="1916" spans="1:6" x14ac:dyDescent="0.25">
      <c r="A1916" s="60"/>
    </row>
    <row r="1917" spans="1:6" x14ac:dyDescent="0.25">
      <c r="A1917" s="60"/>
    </row>
    <row r="1918" spans="1:6" x14ac:dyDescent="0.25">
      <c r="A1918" s="60"/>
    </row>
    <row r="1919" spans="1:6" x14ac:dyDescent="0.25">
      <c r="A1919" s="60"/>
    </row>
    <row r="1920" spans="1:6" x14ac:dyDescent="0.25">
      <c r="A1920" s="60"/>
    </row>
    <row r="1921" spans="1:1" x14ac:dyDescent="0.25">
      <c r="A1921" s="60"/>
    </row>
    <row r="1922" spans="1:1" x14ac:dyDescent="0.25">
      <c r="A1922" s="60"/>
    </row>
    <row r="1923" spans="1:1" x14ac:dyDescent="0.25">
      <c r="A1923" s="60"/>
    </row>
    <row r="1924" spans="1:1" x14ac:dyDescent="0.25">
      <c r="A1924" s="60"/>
    </row>
    <row r="1925" spans="1:1" x14ac:dyDescent="0.25">
      <c r="A1925" s="60"/>
    </row>
    <row r="1926" spans="1:1" x14ac:dyDescent="0.25">
      <c r="A1926" s="60"/>
    </row>
    <row r="1927" spans="1:1" x14ac:dyDescent="0.25">
      <c r="A1927" s="60"/>
    </row>
    <row r="1928" spans="1:1" x14ac:dyDescent="0.25">
      <c r="A1928" s="60"/>
    </row>
    <row r="1929" spans="1:1" x14ac:dyDescent="0.25">
      <c r="A1929" s="60"/>
    </row>
    <row r="1930" spans="1:1" x14ac:dyDescent="0.25">
      <c r="A1930" s="60"/>
    </row>
    <row r="1931" spans="1:1" x14ac:dyDescent="0.25">
      <c r="A1931" s="60"/>
    </row>
    <row r="1932" spans="1:1" x14ac:dyDescent="0.25">
      <c r="A1932" s="60"/>
    </row>
    <row r="1933" spans="1:1" x14ac:dyDescent="0.25">
      <c r="A1933" s="60"/>
    </row>
    <row r="1934" spans="1:1" x14ac:dyDescent="0.25">
      <c r="A1934" s="60"/>
    </row>
    <row r="1935" spans="1:1" x14ac:dyDescent="0.25">
      <c r="A1935" s="60"/>
    </row>
    <row r="1936" spans="1:1" x14ac:dyDescent="0.25">
      <c r="A1936" s="60"/>
    </row>
    <row r="1937" spans="1:1" x14ac:dyDescent="0.25">
      <c r="A1937" s="60"/>
    </row>
    <row r="1938" spans="1:1" x14ac:dyDescent="0.25">
      <c r="A1938" s="60"/>
    </row>
    <row r="1939" spans="1:1" x14ac:dyDescent="0.25">
      <c r="A1939" s="60"/>
    </row>
    <row r="1940" spans="1:1" x14ac:dyDescent="0.25">
      <c r="A1940" s="60"/>
    </row>
    <row r="1941" spans="1:1" x14ac:dyDescent="0.25">
      <c r="A1941" s="60"/>
    </row>
    <row r="1942" spans="1:1" x14ac:dyDescent="0.25">
      <c r="A1942" s="60"/>
    </row>
    <row r="1943" spans="1:1" x14ac:dyDescent="0.25">
      <c r="A1943" s="60"/>
    </row>
    <row r="1944" spans="1:1" x14ac:dyDescent="0.25">
      <c r="A1944" s="60"/>
    </row>
    <row r="1945" spans="1:1" x14ac:dyDescent="0.25">
      <c r="A1945" s="60"/>
    </row>
    <row r="1946" spans="1:1" x14ac:dyDescent="0.25">
      <c r="A1946" s="60"/>
    </row>
    <row r="1947" spans="1:1" x14ac:dyDescent="0.25">
      <c r="A1947" s="60"/>
    </row>
    <row r="1948" spans="1:1" x14ac:dyDescent="0.25">
      <c r="A1948" s="60"/>
    </row>
    <row r="1949" spans="1:1" x14ac:dyDescent="0.25">
      <c r="A1949" s="60"/>
    </row>
    <row r="1950" spans="1:1" x14ac:dyDescent="0.25">
      <c r="A1950" s="60"/>
    </row>
    <row r="1951" spans="1:1" x14ac:dyDescent="0.25">
      <c r="A1951" s="60"/>
    </row>
    <row r="1952" spans="1:1" x14ac:dyDescent="0.25">
      <c r="A1952" s="60"/>
    </row>
    <row r="1953" spans="1:1" x14ac:dyDescent="0.25">
      <c r="A1953" s="60"/>
    </row>
    <row r="1954" spans="1:1" x14ac:dyDescent="0.25">
      <c r="A1954" s="60"/>
    </row>
    <row r="1955" spans="1:1" x14ac:dyDescent="0.25">
      <c r="A1955" s="60"/>
    </row>
    <row r="1956" spans="1:1" x14ac:dyDescent="0.25">
      <c r="A1956" s="60"/>
    </row>
    <row r="1957" spans="1:1" x14ac:dyDescent="0.25">
      <c r="A1957" s="60"/>
    </row>
    <row r="1958" spans="1:1" x14ac:dyDescent="0.25">
      <c r="A1958" s="60"/>
    </row>
    <row r="1959" spans="1:1" x14ac:dyDescent="0.25">
      <c r="A1959" s="60"/>
    </row>
    <row r="1960" spans="1:1" x14ac:dyDescent="0.25">
      <c r="A1960" s="60"/>
    </row>
    <row r="1961" spans="1:1" x14ac:dyDescent="0.25">
      <c r="A1961" s="60"/>
    </row>
    <row r="1962" spans="1:1" x14ac:dyDescent="0.25">
      <c r="A1962" s="60"/>
    </row>
    <row r="1963" spans="1:1" x14ac:dyDescent="0.25">
      <c r="A1963" s="60"/>
    </row>
    <row r="1964" spans="1:1" x14ac:dyDescent="0.25">
      <c r="A1964" s="60"/>
    </row>
    <row r="1965" spans="1:1" x14ac:dyDescent="0.25">
      <c r="A1965" s="60"/>
    </row>
    <row r="1966" spans="1:1" x14ac:dyDescent="0.25">
      <c r="A1966" s="60"/>
    </row>
    <row r="1967" spans="1:1" x14ac:dyDescent="0.25">
      <c r="A1967" s="60"/>
    </row>
    <row r="1968" spans="1:1" x14ac:dyDescent="0.25">
      <c r="A1968" s="60"/>
    </row>
    <row r="1969" spans="1:1" x14ac:dyDescent="0.25">
      <c r="A1969" s="60"/>
    </row>
    <row r="1970" spans="1:1" x14ac:dyDescent="0.25">
      <c r="A1970" s="60"/>
    </row>
    <row r="1971" spans="1:1" x14ac:dyDescent="0.25">
      <c r="A1971" s="60"/>
    </row>
    <row r="1972" spans="1:1" x14ac:dyDescent="0.25">
      <c r="A1972" s="60"/>
    </row>
    <row r="1973" spans="1:1" x14ac:dyDescent="0.25">
      <c r="A1973" s="60"/>
    </row>
    <row r="1974" spans="1:1" x14ac:dyDescent="0.25">
      <c r="A1974" s="60"/>
    </row>
    <row r="1975" spans="1:1" x14ac:dyDescent="0.25">
      <c r="A1975" s="60"/>
    </row>
    <row r="1976" spans="1:1" x14ac:dyDescent="0.25">
      <c r="A1976" s="60"/>
    </row>
    <row r="1977" spans="1:1" x14ac:dyDescent="0.25">
      <c r="A1977" s="60"/>
    </row>
    <row r="1978" spans="1:1" x14ac:dyDescent="0.25">
      <c r="A1978" s="60"/>
    </row>
    <row r="1979" spans="1:1" x14ac:dyDescent="0.25">
      <c r="A1979" s="60"/>
    </row>
    <row r="1980" spans="1:1" x14ac:dyDescent="0.25">
      <c r="A1980" s="60"/>
    </row>
    <row r="1981" spans="1:1" x14ac:dyDescent="0.25">
      <c r="A1981" s="60"/>
    </row>
    <row r="1982" spans="1:1" x14ac:dyDescent="0.25">
      <c r="A1982" s="60"/>
    </row>
    <row r="1983" spans="1:1" x14ac:dyDescent="0.25">
      <c r="A1983" s="60"/>
    </row>
    <row r="1984" spans="1:1" x14ac:dyDescent="0.25">
      <c r="A1984" s="60"/>
    </row>
    <row r="1985" spans="1:1" x14ac:dyDescent="0.25">
      <c r="A1985" s="60"/>
    </row>
    <row r="1986" spans="1:1" x14ac:dyDescent="0.25">
      <c r="A1986" s="60"/>
    </row>
    <row r="1987" spans="1:1" x14ac:dyDescent="0.25">
      <c r="A1987" s="60"/>
    </row>
    <row r="1988" spans="1:1" x14ac:dyDescent="0.25">
      <c r="A1988" s="60"/>
    </row>
    <row r="1989" spans="1:1" x14ac:dyDescent="0.25">
      <c r="A1989" s="60"/>
    </row>
    <row r="1990" spans="1:1" x14ac:dyDescent="0.25">
      <c r="A1990" s="60"/>
    </row>
    <row r="1991" spans="1:1" x14ac:dyDescent="0.25">
      <c r="A1991" s="60"/>
    </row>
    <row r="1992" spans="1:1" x14ac:dyDescent="0.25">
      <c r="A1992" s="60"/>
    </row>
    <row r="1993" spans="1:1" x14ac:dyDescent="0.25">
      <c r="A1993" s="60"/>
    </row>
    <row r="1994" spans="1:1" x14ac:dyDescent="0.25">
      <c r="A1994" s="60"/>
    </row>
    <row r="1995" spans="1:1" x14ac:dyDescent="0.25">
      <c r="A1995" s="60"/>
    </row>
    <row r="1996" spans="1:1" x14ac:dyDescent="0.25">
      <c r="A1996" s="60"/>
    </row>
    <row r="1997" spans="1:1" x14ac:dyDescent="0.25">
      <c r="A1997" s="60"/>
    </row>
    <row r="1998" spans="1:1" x14ac:dyDescent="0.25">
      <c r="A1998" s="60"/>
    </row>
    <row r="1999" spans="1:1" x14ac:dyDescent="0.25">
      <c r="A1999" s="60"/>
    </row>
    <row r="2000" spans="1:1" x14ac:dyDescent="0.25">
      <c r="A2000" s="60"/>
    </row>
    <row r="2001" spans="1:1" x14ac:dyDescent="0.25">
      <c r="A2001" s="60"/>
    </row>
    <row r="2002" spans="1:1" x14ac:dyDescent="0.25">
      <c r="A2002" s="60"/>
    </row>
    <row r="2003" spans="1:1" x14ac:dyDescent="0.25">
      <c r="A2003" s="60"/>
    </row>
    <row r="2004" spans="1:1" x14ac:dyDescent="0.25">
      <c r="A2004" s="60"/>
    </row>
    <row r="2005" spans="1:1" x14ac:dyDescent="0.25">
      <c r="A2005" s="60"/>
    </row>
    <row r="2006" spans="1:1" x14ac:dyDescent="0.25">
      <c r="A2006" s="60"/>
    </row>
    <row r="2007" spans="1:1" x14ac:dyDescent="0.25">
      <c r="A2007" s="60"/>
    </row>
    <row r="2008" spans="1:1" x14ac:dyDescent="0.25">
      <c r="A2008" s="60"/>
    </row>
    <row r="2009" spans="1:1" x14ac:dyDescent="0.25">
      <c r="A2009" s="60"/>
    </row>
    <row r="2010" spans="1:1" x14ac:dyDescent="0.25">
      <c r="A2010" s="60"/>
    </row>
    <row r="2011" spans="1:1" x14ac:dyDescent="0.25">
      <c r="A2011" s="60"/>
    </row>
    <row r="2012" spans="1:1" x14ac:dyDescent="0.25">
      <c r="A2012" s="60"/>
    </row>
    <row r="2013" spans="1:1" x14ac:dyDescent="0.25">
      <c r="A2013" s="60"/>
    </row>
    <row r="2014" spans="1:1" x14ac:dyDescent="0.25">
      <c r="A2014" s="60"/>
    </row>
    <row r="2015" spans="1:1" x14ac:dyDescent="0.25">
      <c r="A2015" s="60"/>
    </row>
    <row r="2016" spans="1:1" x14ac:dyDescent="0.25">
      <c r="A2016" s="60"/>
    </row>
    <row r="2017" spans="1:1" x14ac:dyDescent="0.25">
      <c r="A2017" s="60"/>
    </row>
    <row r="2018" spans="1:1" x14ac:dyDescent="0.25">
      <c r="A2018" s="60"/>
    </row>
    <row r="2019" spans="1:1" x14ac:dyDescent="0.25">
      <c r="A2019" s="60"/>
    </row>
    <row r="2020" spans="1:1" x14ac:dyDescent="0.25">
      <c r="A2020" s="60"/>
    </row>
    <row r="2021" spans="1:1" x14ac:dyDescent="0.25">
      <c r="A2021" s="60"/>
    </row>
    <row r="2022" spans="1:1" x14ac:dyDescent="0.25">
      <c r="A2022" s="60"/>
    </row>
    <row r="2023" spans="1:1" x14ac:dyDescent="0.25">
      <c r="A2023" s="60"/>
    </row>
    <row r="2024" spans="1:1" x14ac:dyDescent="0.25">
      <c r="A2024" s="60"/>
    </row>
    <row r="2025" spans="1:1" x14ac:dyDescent="0.25">
      <c r="A2025" s="60"/>
    </row>
    <row r="2026" spans="1:1" x14ac:dyDescent="0.25">
      <c r="A2026" s="60"/>
    </row>
    <row r="2027" spans="1:1" x14ac:dyDescent="0.25">
      <c r="A2027" s="60"/>
    </row>
    <row r="2028" spans="1:1" x14ac:dyDescent="0.25">
      <c r="A2028" s="60"/>
    </row>
    <row r="2029" spans="1:1" x14ac:dyDescent="0.25">
      <c r="A2029" s="60"/>
    </row>
    <row r="2030" spans="1:1" x14ac:dyDescent="0.25">
      <c r="A2030" s="60"/>
    </row>
    <row r="2031" spans="1:1" x14ac:dyDescent="0.25">
      <c r="A2031" s="60"/>
    </row>
    <row r="2032" spans="1:1" x14ac:dyDescent="0.25">
      <c r="A2032" s="60"/>
    </row>
    <row r="2033" spans="1:1" x14ac:dyDescent="0.25">
      <c r="A2033" s="60"/>
    </row>
    <row r="2034" spans="1:1" x14ac:dyDescent="0.25">
      <c r="A2034" s="60"/>
    </row>
    <row r="2035" spans="1:1" x14ac:dyDescent="0.25">
      <c r="A2035" s="60"/>
    </row>
    <row r="2036" spans="1:1" x14ac:dyDescent="0.25">
      <c r="A2036" s="60"/>
    </row>
    <row r="2037" spans="1:1" x14ac:dyDescent="0.25">
      <c r="A2037" s="60"/>
    </row>
    <row r="2038" spans="1:1" x14ac:dyDescent="0.25">
      <c r="A2038" s="60"/>
    </row>
    <row r="2039" spans="1:1" x14ac:dyDescent="0.25">
      <c r="A2039" s="60"/>
    </row>
    <row r="2040" spans="1:1" x14ac:dyDescent="0.25">
      <c r="A2040" s="60"/>
    </row>
    <row r="2041" spans="1:1" x14ac:dyDescent="0.25">
      <c r="A2041" s="60"/>
    </row>
    <row r="2042" spans="1:1" x14ac:dyDescent="0.25">
      <c r="A2042" s="60"/>
    </row>
    <row r="2043" spans="1:1" x14ac:dyDescent="0.25">
      <c r="A2043" s="60"/>
    </row>
    <row r="2044" spans="1:1" x14ac:dyDescent="0.25">
      <c r="A2044" s="60"/>
    </row>
    <row r="2045" spans="1:1" x14ac:dyDescent="0.25">
      <c r="A2045" s="60"/>
    </row>
    <row r="2046" spans="1:1" x14ac:dyDescent="0.25">
      <c r="A2046" s="60"/>
    </row>
    <row r="2047" spans="1:1" x14ac:dyDescent="0.25">
      <c r="A2047" s="60"/>
    </row>
    <row r="2048" spans="1:1" x14ac:dyDescent="0.25">
      <c r="A2048" s="60"/>
    </row>
    <row r="2049" spans="1:1" x14ac:dyDescent="0.25">
      <c r="A2049" s="60"/>
    </row>
    <row r="2050" spans="1:1" x14ac:dyDescent="0.25">
      <c r="A2050" s="60"/>
    </row>
    <row r="2051" spans="1:1" x14ac:dyDescent="0.25">
      <c r="A2051" s="60"/>
    </row>
    <row r="2052" spans="1:1" x14ac:dyDescent="0.25">
      <c r="A2052" s="60"/>
    </row>
    <row r="2053" spans="1:1" x14ac:dyDescent="0.25">
      <c r="A2053" s="60"/>
    </row>
    <row r="2054" spans="1:1" x14ac:dyDescent="0.25">
      <c r="A2054" s="60"/>
    </row>
    <row r="2055" spans="1:1" x14ac:dyDescent="0.25">
      <c r="A2055" s="60"/>
    </row>
    <row r="2056" spans="1:1" x14ac:dyDescent="0.25">
      <c r="A2056" s="60"/>
    </row>
    <row r="2057" spans="1:1" x14ac:dyDescent="0.25">
      <c r="A2057" s="60"/>
    </row>
    <row r="2058" spans="1:1" x14ac:dyDescent="0.25">
      <c r="A2058" s="60"/>
    </row>
    <row r="2059" spans="1:1" x14ac:dyDescent="0.25">
      <c r="A2059" s="60"/>
    </row>
    <row r="2060" spans="1:1" x14ac:dyDescent="0.25">
      <c r="A2060" s="60"/>
    </row>
    <row r="2061" spans="1:1" x14ac:dyDescent="0.25">
      <c r="A2061" s="60"/>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1"/>
  <sheetViews>
    <sheetView workbookViewId="0">
      <selection activeCell="B1" sqref="B1"/>
    </sheetView>
  </sheetViews>
  <sheetFormatPr baseColWidth="10" defaultRowHeight="15" x14ac:dyDescent="0.25"/>
  <cols>
    <col min="1" max="1" width="15.7109375" style="67" customWidth="1"/>
    <col min="2" max="3" width="11.42578125" style="66" customWidth="1"/>
  </cols>
  <sheetData>
    <row r="1" spans="1:3" ht="27" x14ac:dyDescent="0.25">
      <c r="A1" s="70" t="s">
        <v>14</v>
      </c>
      <c r="B1" s="69" t="s">
        <v>92</v>
      </c>
      <c r="C1" s="69" t="s">
        <v>91</v>
      </c>
    </row>
    <row r="2" spans="1:3" x14ac:dyDescent="0.25">
      <c r="A2" s="68">
        <v>39448</v>
      </c>
      <c r="B2" s="66">
        <v>34.959257534574363</v>
      </c>
      <c r="C2" s="66">
        <v>26.781653904410369</v>
      </c>
    </row>
    <row r="3" spans="1:3" x14ac:dyDescent="0.25">
      <c r="A3" s="68">
        <v>39479</v>
      </c>
      <c r="B3" s="66">
        <v>36.156375791919729</v>
      </c>
      <c r="C3" s="66">
        <v>27.153520897246587</v>
      </c>
    </row>
    <row r="4" spans="1:3" x14ac:dyDescent="0.25">
      <c r="A4" s="68">
        <v>39508</v>
      </c>
      <c r="B4" s="66">
        <v>36.571593461973158</v>
      </c>
      <c r="C4" s="66">
        <v>27.342267478705022</v>
      </c>
    </row>
    <row r="5" spans="1:3" x14ac:dyDescent="0.25">
      <c r="A5" s="68">
        <v>39539</v>
      </c>
      <c r="B5" s="66">
        <v>36.830671017284395</v>
      </c>
      <c r="C5" s="66">
        <v>27.554326590323321</v>
      </c>
    </row>
    <row r="6" spans="1:3" x14ac:dyDescent="0.25">
      <c r="A6" s="68">
        <v>39569</v>
      </c>
      <c r="B6" s="66">
        <v>37.902635932655009</v>
      </c>
      <c r="C6" s="66">
        <v>27.713219683428296</v>
      </c>
    </row>
    <row r="7" spans="1:3" x14ac:dyDescent="0.25">
      <c r="A7" s="68">
        <v>39600</v>
      </c>
      <c r="B7" s="66">
        <v>38.509666430022705</v>
      </c>
      <c r="C7" s="66">
        <v>27.941849953475739</v>
      </c>
    </row>
    <row r="8" spans="1:3" x14ac:dyDescent="0.25">
      <c r="A8" s="68">
        <v>39630</v>
      </c>
      <c r="B8" s="66">
        <v>38.644566101053876</v>
      </c>
      <c r="C8" s="66">
        <v>28.108413849476221</v>
      </c>
    </row>
    <row r="9" spans="1:3" x14ac:dyDescent="0.25">
      <c r="A9" s="68">
        <v>39661</v>
      </c>
      <c r="B9" s="66">
        <v>38.936411074067429</v>
      </c>
      <c r="C9" s="66">
        <v>28.255536072135293</v>
      </c>
    </row>
    <row r="10" spans="1:3" x14ac:dyDescent="0.25">
      <c r="A10" s="68">
        <v>39692</v>
      </c>
      <c r="B10" s="66">
        <v>39.34233243404438</v>
      </c>
      <c r="C10" s="66">
        <v>28.4459881398436</v>
      </c>
    </row>
    <row r="11" spans="1:3" x14ac:dyDescent="0.25">
      <c r="A11" s="68">
        <v>39722</v>
      </c>
      <c r="B11" s="66">
        <v>39.295143528742081</v>
      </c>
      <c r="C11" s="66">
        <v>28.605229979349019</v>
      </c>
    </row>
    <row r="12" spans="1:3" x14ac:dyDescent="0.25">
      <c r="A12" s="68">
        <v>39753</v>
      </c>
      <c r="B12" s="66">
        <v>39.177017053256215</v>
      </c>
      <c r="C12" s="66">
        <v>28.8007960731066</v>
      </c>
    </row>
    <row r="13" spans="1:3" x14ac:dyDescent="0.25">
      <c r="A13" s="68">
        <v>39783</v>
      </c>
      <c r="B13" s="66">
        <v>39.310697622945696</v>
      </c>
      <c r="C13" s="66">
        <v>28.955269042334024</v>
      </c>
    </row>
    <row r="14" spans="1:3" x14ac:dyDescent="0.25">
      <c r="A14" s="68">
        <v>39814</v>
      </c>
      <c r="B14" s="66">
        <v>39.425913338026689</v>
      </c>
      <c r="C14" s="66">
        <v>29.083815816642456</v>
      </c>
    </row>
    <row r="15" spans="1:3" x14ac:dyDescent="0.25">
      <c r="A15" s="68">
        <v>39845</v>
      </c>
      <c r="B15" s="66">
        <v>39.261674770994709</v>
      </c>
      <c r="C15" s="66">
        <v>29.189449162588989</v>
      </c>
    </row>
    <row r="16" spans="1:3" x14ac:dyDescent="0.25">
      <c r="A16" s="68">
        <v>39873</v>
      </c>
      <c r="B16" s="66">
        <v>38.870962536142791</v>
      </c>
      <c r="C16" s="66">
        <v>29.230852858036883</v>
      </c>
    </row>
    <row r="17" spans="1:3" x14ac:dyDescent="0.25">
      <c r="A17" s="68">
        <v>39904</v>
      </c>
      <c r="B17" s="66">
        <v>38.507729101552819</v>
      </c>
      <c r="C17" s="66">
        <v>29.285047496139075</v>
      </c>
    </row>
    <row r="18" spans="1:3" x14ac:dyDescent="0.25">
      <c r="A18" s="68">
        <v>39934</v>
      </c>
      <c r="B18" s="66">
        <v>38.372765031891895</v>
      </c>
      <c r="C18" s="66">
        <v>29.290453096916259</v>
      </c>
    </row>
    <row r="19" spans="1:3" x14ac:dyDescent="0.25">
      <c r="A19" s="68">
        <v>39965</v>
      </c>
      <c r="B19" s="66">
        <v>38.487877588946745</v>
      </c>
      <c r="C19" s="66">
        <v>29.311746663384156</v>
      </c>
    </row>
    <row r="20" spans="1:3" x14ac:dyDescent="0.25">
      <c r="A20" s="68">
        <v>39995</v>
      </c>
      <c r="B20" s="66">
        <v>38.268134509453205</v>
      </c>
      <c r="C20" s="66">
        <v>29.38491471632009</v>
      </c>
    </row>
    <row r="21" spans="1:3" x14ac:dyDescent="0.25">
      <c r="A21" s="68">
        <v>40026</v>
      </c>
      <c r="B21" s="66">
        <v>38.644279413003588</v>
      </c>
      <c r="C21" s="66">
        <v>29.44061582041487</v>
      </c>
    </row>
    <row r="22" spans="1:3" x14ac:dyDescent="0.25">
      <c r="A22" s="68">
        <v>40057</v>
      </c>
      <c r="B22" s="66">
        <v>38.703301487138091</v>
      </c>
      <c r="C22" s="66">
        <v>29.458588381945138</v>
      </c>
    </row>
    <row r="23" spans="1:3" x14ac:dyDescent="0.25">
      <c r="A23" s="68">
        <v>40087</v>
      </c>
      <c r="B23" s="66">
        <v>38.862622183020932</v>
      </c>
      <c r="C23" s="66">
        <v>29.518469591961878</v>
      </c>
    </row>
    <row r="24" spans="1:3" x14ac:dyDescent="0.25">
      <c r="A24" s="68">
        <v>40118</v>
      </c>
      <c r="B24" s="66">
        <v>38.663162787953063</v>
      </c>
      <c r="C24" s="66">
        <v>29.576805183219221</v>
      </c>
    </row>
    <row r="25" spans="1:3" x14ac:dyDescent="0.25">
      <c r="A25" s="68">
        <v>40148</v>
      </c>
      <c r="B25" s="66">
        <v>38.710901965057602</v>
      </c>
      <c r="C25" s="66">
        <v>29.685563628210613</v>
      </c>
    </row>
    <row r="26" spans="1:3" x14ac:dyDescent="0.25">
      <c r="A26" s="68">
        <v>40179</v>
      </c>
      <c r="B26" s="66">
        <v>38.743500570013232</v>
      </c>
      <c r="C26" s="66">
        <v>29.767010477630564</v>
      </c>
    </row>
    <row r="27" spans="1:3" x14ac:dyDescent="0.25">
      <c r="A27" s="68">
        <v>40210</v>
      </c>
      <c r="B27" s="66">
        <v>38.801631847890526</v>
      </c>
      <c r="C27" s="66">
        <v>29.822192842983732</v>
      </c>
    </row>
    <row r="28" spans="1:3" x14ac:dyDescent="0.25">
      <c r="A28" s="68">
        <v>40238</v>
      </c>
      <c r="B28" s="66">
        <v>38.692298421473289</v>
      </c>
      <c r="C28" s="66">
        <v>29.844943413098399</v>
      </c>
    </row>
    <row r="29" spans="1:3" x14ac:dyDescent="0.25">
      <c r="A29" s="68">
        <v>40269</v>
      </c>
      <c r="B29" s="66">
        <v>38.732712175000771</v>
      </c>
      <c r="C29" s="66">
        <v>29.866976800090619</v>
      </c>
    </row>
    <row r="30" spans="1:3" x14ac:dyDescent="0.25">
      <c r="A30" s="68">
        <v>40299</v>
      </c>
      <c r="B30" s="66">
        <v>38.641632027818957</v>
      </c>
      <c r="C30" s="66">
        <v>29.939996335848239</v>
      </c>
    </row>
    <row r="31" spans="1:3" x14ac:dyDescent="0.25">
      <c r="A31" s="68">
        <v>40330</v>
      </c>
      <c r="B31" s="66">
        <v>38.684963639371112</v>
      </c>
      <c r="C31" s="66">
        <v>29.993303469536187</v>
      </c>
    </row>
    <row r="32" spans="1:3" x14ac:dyDescent="0.25">
      <c r="A32" s="68">
        <v>40360</v>
      </c>
      <c r="B32" s="66">
        <v>39.018641096926991</v>
      </c>
      <c r="C32" s="66">
        <v>30.090962259915912</v>
      </c>
    </row>
    <row r="33" spans="1:3" x14ac:dyDescent="0.25">
      <c r="A33" s="68">
        <v>40391</v>
      </c>
      <c r="B33" s="66">
        <v>39.688230531767985</v>
      </c>
      <c r="C33" s="66">
        <v>30.169807185567112</v>
      </c>
    </row>
    <row r="34" spans="1:3" x14ac:dyDescent="0.25">
      <c r="A34" s="68">
        <v>40422</v>
      </c>
      <c r="B34" s="66">
        <v>40.107364577147145</v>
      </c>
      <c r="C34" s="66">
        <v>30.293767338277508</v>
      </c>
    </row>
    <row r="35" spans="1:3" x14ac:dyDescent="0.25">
      <c r="A35" s="68">
        <v>40452</v>
      </c>
      <c r="B35" s="66">
        <v>40.758178796742172</v>
      </c>
      <c r="C35" s="66">
        <v>30.515944696010806</v>
      </c>
    </row>
    <row r="36" spans="1:3" x14ac:dyDescent="0.25">
      <c r="A36" s="68">
        <v>40483</v>
      </c>
      <c r="B36" s="66">
        <v>41.268052378263562</v>
      </c>
      <c r="C36" s="66">
        <v>30.804288282692077</v>
      </c>
    </row>
    <row r="37" spans="1:3" x14ac:dyDescent="0.25">
      <c r="A37" s="68">
        <v>40513</v>
      </c>
      <c r="B37" s="66">
        <v>41.683971291932735</v>
      </c>
      <c r="C37" s="66">
        <v>31.638241700490365</v>
      </c>
    </row>
    <row r="38" spans="1:3" x14ac:dyDescent="0.25">
      <c r="A38" s="68">
        <v>40544</v>
      </c>
      <c r="B38" s="66">
        <v>42.395159729086942</v>
      </c>
      <c r="C38" s="66">
        <v>31.887008087150683</v>
      </c>
    </row>
    <row r="39" spans="1:3" x14ac:dyDescent="0.25">
      <c r="A39" s="68">
        <v>40575</v>
      </c>
      <c r="B39" s="66">
        <v>43.261006767440684</v>
      </c>
      <c r="C39" s="66">
        <v>32.265651182841083</v>
      </c>
    </row>
    <row r="40" spans="1:3" x14ac:dyDescent="0.25">
      <c r="A40" s="68">
        <v>40603</v>
      </c>
      <c r="B40" s="66">
        <v>43.53362221470698</v>
      </c>
      <c r="C40" s="66">
        <v>32.655704754433593</v>
      </c>
    </row>
    <row r="41" spans="1:3" x14ac:dyDescent="0.25">
      <c r="A41" s="68">
        <v>40634</v>
      </c>
      <c r="B41" s="66">
        <v>43.389668223837255</v>
      </c>
      <c r="C41" s="66">
        <v>32.805519021695673</v>
      </c>
    </row>
    <row r="42" spans="1:3" x14ac:dyDescent="0.25">
      <c r="A42" s="68">
        <v>40664</v>
      </c>
      <c r="B42" s="66">
        <v>43.427088281071221</v>
      </c>
      <c r="C42" s="66">
        <v>32.916764386901413</v>
      </c>
    </row>
    <row r="43" spans="1:3" x14ac:dyDescent="0.25">
      <c r="A43" s="68">
        <v>40695</v>
      </c>
      <c r="B43" s="66">
        <v>43.3687782694712</v>
      </c>
      <c r="C43" s="66">
        <v>33.076177311319839</v>
      </c>
    </row>
    <row r="44" spans="1:3" x14ac:dyDescent="0.25">
      <c r="A44" s="68">
        <v>40725</v>
      </c>
      <c r="B44" s="66">
        <v>43.601097133294161</v>
      </c>
      <c r="C44" s="66">
        <v>33.250627050420839</v>
      </c>
    </row>
    <row r="45" spans="1:3" x14ac:dyDescent="0.25">
      <c r="A45" s="68">
        <v>40756</v>
      </c>
      <c r="B45" s="66">
        <v>43.732659708889159</v>
      </c>
      <c r="C45" s="66">
        <v>33.408135205795865</v>
      </c>
    </row>
    <row r="46" spans="1:3" x14ac:dyDescent="0.25">
      <c r="A46" s="68">
        <v>40787</v>
      </c>
      <c r="B46" s="66">
        <v>43.897086434995266</v>
      </c>
      <c r="C46" s="66">
        <v>33.48071128053612</v>
      </c>
    </row>
    <row r="47" spans="1:3" x14ac:dyDescent="0.25">
      <c r="A47" s="68">
        <v>40817</v>
      </c>
      <c r="B47" s="66">
        <v>44.201649660589283</v>
      </c>
      <c r="C47" s="66">
        <v>33.549114738465256</v>
      </c>
    </row>
    <row r="48" spans="1:3" x14ac:dyDescent="0.25">
      <c r="A48" s="68">
        <v>40848</v>
      </c>
      <c r="B48" s="66">
        <v>44.337078980217456</v>
      </c>
      <c r="C48" s="66">
        <v>33.66419454525046</v>
      </c>
    </row>
    <row r="49" spans="1:3" x14ac:dyDescent="0.25">
      <c r="A49" s="68">
        <v>40878</v>
      </c>
      <c r="B49" s="66">
        <v>44.476667448179178</v>
      </c>
      <c r="C49" s="66">
        <v>33.901377604852406</v>
      </c>
    </row>
    <row r="50" spans="1:3" x14ac:dyDescent="0.25">
      <c r="A50" s="68">
        <v>40909</v>
      </c>
      <c r="B50" s="66">
        <v>44.469632720276842</v>
      </c>
      <c r="C50" s="66">
        <v>34.134180573862203</v>
      </c>
    </row>
    <row r="51" spans="1:3" x14ac:dyDescent="0.25">
      <c r="A51" s="68">
        <v>40940</v>
      </c>
      <c r="B51" s="66">
        <v>44.675866522573415</v>
      </c>
      <c r="C51" s="66">
        <v>34.31575727461869</v>
      </c>
    </row>
    <row r="52" spans="1:3" x14ac:dyDescent="0.25">
      <c r="A52" s="68">
        <v>40969</v>
      </c>
      <c r="B52" s="66">
        <v>44.891560155742006</v>
      </c>
      <c r="C52" s="66">
        <v>34.337330014781976</v>
      </c>
    </row>
    <row r="53" spans="1:3" x14ac:dyDescent="0.25">
      <c r="A53" s="68">
        <v>41000</v>
      </c>
      <c r="B53" s="66">
        <v>44.893233531216275</v>
      </c>
      <c r="C53" s="66">
        <v>34.454458323270146</v>
      </c>
    </row>
    <row r="54" spans="1:3" x14ac:dyDescent="0.25">
      <c r="A54" s="68">
        <v>41030</v>
      </c>
      <c r="B54" s="66">
        <v>45.193958000663976</v>
      </c>
      <c r="C54" s="66">
        <v>34.548631082997723</v>
      </c>
    </row>
    <row r="55" spans="1:3" x14ac:dyDescent="0.25">
      <c r="A55" s="68">
        <v>41061</v>
      </c>
      <c r="B55" s="66">
        <v>45.223044994905827</v>
      </c>
      <c r="C55" s="66">
        <v>34.685528736405317</v>
      </c>
    </row>
    <row r="56" spans="1:3" x14ac:dyDescent="0.25">
      <c r="A56" s="68">
        <v>41091</v>
      </c>
      <c r="B56" s="66">
        <v>45.403732595887746</v>
      </c>
      <c r="C56" s="66">
        <v>34.811540633501501</v>
      </c>
    </row>
    <row r="57" spans="1:3" x14ac:dyDescent="0.25">
      <c r="A57" s="68">
        <v>41122</v>
      </c>
      <c r="B57" s="66">
        <v>45.649740508798196</v>
      </c>
      <c r="C57" s="66">
        <v>34.855569207463823</v>
      </c>
    </row>
    <row r="58" spans="1:3" x14ac:dyDescent="0.25">
      <c r="A58" s="68">
        <v>41153</v>
      </c>
      <c r="B58" s="66">
        <v>45.792314542092775</v>
      </c>
      <c r="C58" s="66">
        <v>35.011019131747531</v>
      </c>
    </row>
    <row r="59" spans="1:3" x14ac:dyDescent="0.25">
      <c r="A59" s="68">
        <v>41183</v>
      </c>
      <c r="B59" s="66">
        <v>45.945291972269423</v>
      </c>
      <c r="C59" s="66">
        <v>35.164931075075884</v>
      </c>
    </row>
    <row r="60" spans="1:3" x14ac:dyDescent="0.25">
      <c r="A60" s="68">
        <v>41214</v>
      </c>
      <c r="B60" s="66">
        <v>46.237913272372289</v>
      </c>
      <c r="C60" s="66">
        <v>35.26253057715747</v>
      </c>
    </row>
    <row r="61" spans="1:3" x14ac:dyDescent="0.25">
      <c r="A61" s="68">
        <v>41244</v>
      </c>
      <c r="B61" s="66">
        <v>46.479478200743415</v>
      </c>
      <c r="C61" s="66">
        <v>35.455854843439148</v>
      </c>
    </row>
    <row r="62" spans="1:3" x14ac:dyDescent="0.25">
      <c r="A62" s="68">
        <v>41275</v>
      </c>
      <c r="B62" s="66">
        <v>46.818798362121775</v>
      </c>
      <c r="C62" s="66">
        <v>35.66337867728916</v>
      </c>
    </row>
    <row r="63" spans="1:3" x14ac:dyDescent="0.25">
      <c r="A63" s="68">
        <v>41306</v>
      </c>
      <c r="B63" s="66">
        <v>47.209498730096342</v>
      </c>
      <c r="C63" s="66">
        <v>35.814245893902743</v>
      </c>
    </row>
    <row r="64" spans="1:3" x14ac:dyDescent="0.25">
      <c r="A64" s="68">
        <v>41334</v>
      </c>
      <c r="B64" s="66">
        <v>47.256652477510215</v>
      </c>
      <c r="C64" s="66">
        <v>35.970325477680305</v>
      </c>
    </row>
    <row r="65" spans="1:3" x14ac:dyDescent="0.25">
      <c r="A65" s="68">
        <v>41365</v>
      </c>
      <c r="B65" s="66">
        <v>46.9863472430781</v>
      </c>
      <c r="C65" s="66">
        <v>36.277700525083937</v>
      </c>
    </row>
    <row r="66" spans="1:3" x14ac:dyDescent="0.25">
      <c r="A66" s="68">
        <v>41395</v>
      </c>
      <c r="B66" s="66">
        <v>47.026239885949082</v>
      </c>
      <c r="C66" s="66">
        <v>36.458081690568079</v>
      </c>
    </row>
    <row r="67" spans="1:3" x14ac:dyDescent="0.25">
      <c r="A67" s="68">
        <v>41426</v>
      </c>
      <c r="B67" s="66">
        <v>47.152473230964496</v>
      </c>
      <c r="C67" s="66">
        <v>36.585383710551667</v>
      </c>
    </row>
    <row r="68" spans="1:3" x14ac:dyDescent="0.25">
      <c r="A68" s="68">
        <v>41456</v>
      </c>
      <c r="B68" s="66">
        <v>47.486955479368149</v>
      </c>
      <c r="C68" s="66">
        <v>36.766309712853619</v>
      </c>
    </row>
    <row r="69" spans="1:3" x14ac:dyDescent="0.25">
      <c r="A69" s="68">
        <v>41487</v>
      </c>
      <c r="B69" s="66">
        <v>48.538561417039986</v>
      </c>
      <c r="C69" s="66">
        <v>36.871855909277329</v>
      </c>
    </row>
    <row r="70" spans="1:3" x14ac:dyDescent="0.25">
      <c r="A70" s="68">
        <v>41518</v>
      </c>
      <c r="B70" s="66">
        <v>49.635837221113682</v>
      </c>
      <c r="C70" s="66">
        <v>36.966761672948479</v>
      </c>
    </row>
    <row r="71" spans="1:3" x14ac:dyDescent="0.25">
      <c r="A71" s="68">
        <v>41548</v>
      </c>
      <c r="B71" s="66">
        <v>50.080830219163033</v>
      </c>
      <c r="C71" s="66">
        <v>37.16242834039889</v>
      </c>
    </row>
    <row r="72" spans="1:3" x14ac:dyDescent="0.25">
      <c r="A72" s="68">
        <v>41579</v>
      </c>
      <c r="B72" s="66">
        <v>49.852827616751341</v>
      </c>
      <c r="C72" s="66">
        <v>37.348568803177187</v>
      </c>
    </row>
    <row r="73" spans="1:3" x14ac:dyDescent="0.25">
      <c r="A73" s="68">
        <v>41609</v>
      </c>
      <c r="B73" s="66">
        <v>49.612369413166867</v>
      </c>
      <c r="C73" s="66">
        <v>37.640666001192869</v>
      </c>
    </row>
    <row r="74" spans="1:3" x14ac:dyDescent="0.25">
      <c r="A74" s="68">
        <v>41640</v>
      </c>
      <c r="B74" s="66">
        <v>49.506424078577282</v>
      </c>
      <c r="C74" s="66">
        <v>37.95656689613552</v>
      </c>
    </row>
    <row r="75" spans="1:3" x14ac:dyDescent="0.25">
      <c r="A75" s="68">
        <v>41671</v>
      </c>
      <c r="B75" s="66">
        <v>49.965966654704928</v>
      </c>
      <c r="C75" s="66">
        <v>38.165340714251016</v>
      </c>
    </row>
    <row r="76" spans="1:3" x14ac:dyDescent="0.25">
      <c r="A76" s="68">
        <v>41699</v>
      </c>
      <c r="B76" s="66">
        <v>49.95502004075707</v>
      </c>
      <c r="C76" s="66">
        <v>38.354870931071787</v>
      </c>
    </row>
    <row r="77" spans="1:3" x14ac:dyDescent="0.25">
      <c r="A77" s="68">
        <v>41730</v>
      </c>
      <c r="B77" s="66">
        <v>49.935797407198137</v>
      </c>
      <c r="C77" s="66">
        <v>38.509267048344135</v>
      </c>
    </row>
    <row r="78" spans="1:3" x14ac:dyDescent="0.25">
      <c r="A78" s="68">
        <v>41760</v>
      </c>
      <c r="B78" s="66">
        <v>50.168615781533632</v>
      </c>
      <c r="C78" s="66">
        <v>38.649552423383824</v>
      </c>
    </row>
    <row r="79" spans="1:3" x14ac:dyDescent="0.25">
      <c r="A79" s="68">
        <v>41791</v>
      </c>
      <c r="B79" s="66">
        <v>51.046839791376435</v>
      </c>
      <c r="C79" s="66">
        <v>38.863593586869349</v>
      </c>
    </row>
    <row r="80" spans="1:3" x14ac:dyDescent="0.25">
      <c r="A80" s="68">
        <v>41821</v>
      </c>
      <c r="B80" s="66">
        <v>51.530740323591772</v>
      </c>
      <c r="C80" s="66">
        <v>39.047853665183659</v>
      </c>
    </row>
    <row r="81" spans="1:3" x14ac:dyDescent="0.25">
      <c r="A81" s="68">
        <v>41852</v>
      </c>
      <c r="B81" s="66">
        <v>51.466605915248763</v>
      </c>
      <c r="C81" s="66">
        <v>39.163039375552849</v>
      </c>
    </row>
    <row r="82" spans="1:3" x14ac:dyDescent="0.25">
      <c r="A82" s="68">
        <v>41883</v>
      </c>
      <c r="B82" s="66">
        <v>51.01254300634794</v>
      </c>
      <c r="C82" s="66">
        <v>39.258301285972507</v>
      </c>
    </row>
    <row r="83" spans="1:3" x14ac:dyDescent="0.25">
      <c r="A83" s="68">
        <v>41913</v>
      </c>
      <c r="B83" s="66">
        <v>50.994045177843667</v>
      </c>
      <c r="C83" s="66">
        <v>39.35957776612441</v>
      </c>
    </row>
    <row r="84" spans="1:3" x14ac:dyDescent="0.25">
      <c r="A84" s="68">
        <v>41944</v>
      </c>
      <c r="B84" s="66">
        <v>51.565302530835837</v>
      </c>
      <c r="C84" s="66">
        <v>39.444284274941417</v>
      </c>
    </row>
    <row r="85" spans="1:3" x14ac:dyDescent="0.25">
      <c r="A85" s="68">
        <v>41974</v>
      </c>
      <c r="B85" s="66">
        <v>52.026757039053045</v>
      </c>
      <c r="C85" s="66">
        <v>39.746940346548136</v>
      </c>
    </row>
    <row r="86" spans="1:3" x14ac:dyDescent="0.25">
      <c r="A86" s="68">
        <v>42005</v>
      </c>
      <c r="B86" s="66">
        <v>52.668609389131269</v>
      </c>
      <c r="C86" s="66">
        <v>40.00257186665656</v>
      </c>
    </row>
    <row r="87" spans="1:3" x14ac:dyDescent="0.25">
      <c r="A87" s="68">
        <v>42036</v>
      </c>
      <c r="B87" s="66">
        <v>52.748608422477339</v>
      </c>
      <c r="C87" s="66">
        <v>40.226472325143384</v>
      </c>
    </row>
    <row r="88" spans="1:3" x14ac:dyDescent="0.25">
      <c r="A88" s="68">
        <v>42064</v>
      </c>
      <c r="B88" s="66">
        <v>52.075658570127722</v>
      </c>
      <c r="C88" s="66">
        <v>40.414975292846144</v>
      </c>
    </row>
    <row r="89" spans="1:3" x14ac:dyDescent="0.25">
      <c r="A89" s="68">
        <v>42095</v>
      </c>
      <c r="B89" s="66">
        <v>51.612654454713322</v>
      </c>
      <c r="C89" s="66">
        <v>40.467213445865276</v>
      </c>
    </row>
    <row r="90" spans="1:3" x14ac:dyDescent="0.25">
      <c r="A90" s="68">
        <v>42125</v>
      </c>
      <c r="B90" s="66">
        <v>51.851248832653972</v>
      </c>
      <c r="C90" s="66">
        <v>40.568760255789137</v>
      </c>
    </row>
    <row r="91" spans="1:3" x14ac:dyDescent="0.25">
      <c r="A91" s="68">
        <v>42156</v>
      </c>
      <c r="B91" s="66">
        <v>52.007035267059045</v>
      </c>
      <c r="C91" s="66">
        <v>40.727584683145565</v>
      </c>
    </row>
    <row r="92" spans="1:3" x14ac:dyDescent="0.25">
      <c r="A92" s="68">
        <v>42186</v>
      </c>
      <c r="B92" s="66">
        <v>52.396821139352362</v>
      </c>
      <c r="C92" s="66">
        <v>40.905210084165027</v>
      </c>
    </row>
    <row r="93" spans="1:3" x14ac:dyDescent="0.25">
      <c r="A93" s="68">
        <v>42217</v>
      </c>
      <c r="B93" s="66">
        <v>52.525234918784399</v>
      </c>
      <c r="C93" s="66">
        <v>40.96568530087518</v>
      </c>
    </row>
    <row r="94" spans="1:3" x14ac:dyDescent="0.25">
      <c r="A94" s="68">
        <v>42248</v>
      </c>
      <c r="B94" s="66">
        <v>52.830290514917863</v>
      </c>
      <c r="C94" s="66">
        <v>41.103787401673131</v>
      </c>
    </row>
    <row r="95" spans="1:3" x14ac:dyDescent="0.25">
      <c r="A95" s="68">
        <v>42278</v>
      </c>
      <c r="B95" s="66">
        <v>53.021776935816824</v>
      </c>
      <c r="C95" s="66">
        <v>41.225366743474005</v>
      </c>
    </row>
    <row r="96" spans="1:3" x14ac:dyDescent="0.25">
      <c r="A96" s="68">
        <v>42309</v>
      </c>
      <c r="B96" s="66">
        <v>53.001768600388111</v>
      </c>
      <c r="C96" s="66">
        <v>41.292209340384289</v>
      </c>
    </row>
    <row r="97" spans="1:6" x14ac:dyDescent="0.25">
      <c r="A97" s="68">
        <v>42339</v>
      </c>
      <c r="B97" s="66">
        <v>52.878775279420822</v>
      </c>
      <c r="C97" s="66">
        <v>41.55682658192184</v>
      </c>
    </row>
    <row r="98" spans="1:6" x14ac:dyDescent="0.25">
      <c r="A98" s="68">
        <v>42370</v>
      </c>
      <c r="B98" s="66">
        <v>53.144211755316697</v>
      </c>
      <c r="C98" s="66">
        <v>41.683217079192048</v>
      </c>
    </row>
    <row r="99" spans="1:6" x14ac:dyDescent="0.25">
      <c r="A99" s="68">
        <v>42401</v>
      </c>
      <c r="B99" s="66">
        <v>53.471616426671496</v>
      </c>
      <c r="C99" s="66">
        <v>41.909330459298658</v>
      </c>
    </row>
    <row r="100" spans="1:6" x14ac:dyDescent="0.25">
      <c r="A100" s="68">
        <v>42430</v>
      </c>
      <c r="B100" s="66">
        <v>53.418231150749087</v>
      </c>
      <c r="C100" s="66">
        <v>42.081450889696967</v>
      </c>
    </row>
    <row r="101" spans="1:6" x14ac:dyDescent="0.25">
      <c r="A101" s="68">
        <v>42461</v>
      </c>
      <c r="B101" s="66">
        <v>53.671480103697448</v>
      </c>
      <c r="C101" s="66">
        <v>42.20261661121684</v>
      </c>
    </row>
    <row r="102" spans="1:6" x14ac:dyDescent="0.25">
      <c r="A102" s="68">
        <v>42491</v>
      </c>
      <c r="B102" s="66">
        <v>54.802939110313226</v>
      </c>
      <c r="C102" s="66">
        <v>42.27681297640018</v>
      </c>
    </row>
    <row r="103" spans="1:6" x14ac:dyDescent="0.25">
      <c r="A103" s="68">
        <v>42522</v>
      </c>
      <c r="B103" s="66">
        <v>54.328027586428178</v>
      </c>
      <c r="C103" s="66">
        <v>42.271757779176376</v>
      </c>
      <c r="E103" s="25"/>
      <c r="F103" s="25"/>
    </row>
    <row r="104" spans="1:6" x14ac:dyDescent="0.25">
      <c r="A104" s="68">
        <v>42552</v>
      </c>
      <c r="B104" s="66">
        <v>54.138016792948527</v>
      </c>
      <c r="C104" s="66">
        <v>42.479372690669571</v>
      </c>
      <c r="E104" s="25"/>
      <c r="F104" s="25"/>
    </row>
    <row r="105" spans="1:6" x14ac:dyDescent="0.25">
      <c r="A105" s="68">
        <v>42583</v>
      </c>
      <c r="B105" s="66">
        <v>54.135359720028184</v>
      </c>
      <c r="C105" s="66">
        <v>42.599369455198719</v>
      </c>
      <c r="E105" s="25"/>
      <c r="F105" s="25"/>
    </row>
    <row r="106" spans="1:6" x14ac:dyDescent="0.25">
      <c r="A106" s="68">
        <v>42614</v>
      </c>
      <c r="B106" s="66">
        <v>54.492500752297822</v>
      </c>
      <c r="C106" s="66">
        <v>42.684533070737807</v>
      </c>
    </row>
    <row r="107" spans="1:6" x14ac:dyDescent="0.25">
      <c r="A107" s="68">
        <v>42644</v>
      </c>
      <c r="B107" s="66">
        <v>54.782136132822778</v>
      </c>
      <c r="C107" s="66">
        <v>42.757804518341054</v>
      </c>
    </row>
    <row r="108" spans="1:6" x14ac:dyDescent="0.25">
      <c r="A108" s="68">
        <v>42675</v>
      </c>
      <c r="B108" s="66">
        <v>55.090054640734117</v>
      </c>
      <c r="C108" s="66">
        <v>42.860856589387964</v>
      </c>
    </row>
    <row r="109" spans="1:6" x14ac:dyDescent="0.25">
      <c r="A109" s="68">
        <v>42705</v>
      </c>
      <c r="B109" s="66">
        <v>55.042042612245844</v>
      </c>
      <c r="C109" s="66">
        <v>43.177045558631889</v>
      </c>
    </row>
    <row r="110" spans="1:6" x14ac:dyDescent="0.25">
      <c r="A110" s="68">
        <v>42736</v>
      </c>
      <c r="B110" s="66">
        <v>54.979281333228556</v>
      </c>
      <c r="C110" s="66">
        <v>43.326682414637894</v>
      </c>
    </row>
    <row r="111" spans="1:6" x14ac:dyDescent="0.25">
      <c r="A111" s="68">
        <v>42767</v>
      </c>
      <c r="B111" s="66">
        <v>55.275923325993105</v>
      </c>
      <c r="C111" s="66">
        <v>43.405624614242058</v>
      </c>
    </row>
    <row r="112" spans="1:6" x14ac:dyDescent="0.25">
      <c r="A112" s="68">
        <v>42795</v>
      </c>
      <c r="B112" s="66">
        <v>55.245520894119643</v>
      </c>
      <c r="C112" s="66">
        <v>43.443849802358564</v>
      </c>
    </row>
    <row r="113" spans="1:3" x14ac:dyDescent="0.25">
      <c r="A113" s="68">
        <v>42826</v>
      </c>
      <c r="B113" s="66">
        <v>54.515163224193742</v>
      </c>
      <c r="C113" s="66">
        <v>43.71340972482156</v>
      </c>
    </row>
    <row r="114" spans="1:3" x14ac:dyDescent="0.25">
      <c r="A114" s="68">
        <v>42856</v>
      </c>
      <c r="B114" s="66">
        <v>54.515163224193742</v>
      </c>
      <c r="C114" s="66">
        <v>43.71340972482156</v>
      </c>
    </row>
    <row r="115" spans="1:3" x14ac:dyDescent="0.25">
      <c r="A115" s="68">
        <v>42887</v>
      </c>
      <c r="B115" s="66">
        <v>54.541764248125055</v>
      </c>
      <c r="C115" s="66">
        <v>43.778081970928099</v>
      </c>
    </row>
    <row r="116" spans="1:3" x14ac:dyDescent="0.25">
      <c r="A116" s="68">
        <v>42917</v>
      </c>
      <c r="B116" s="66">
        <v>55.049001216849838</v>
      </c>
      <c r="C116" s="66">
        <v>44.016331516005707</v>
      </c>
    </row>
    <row r="117" spans="1:3" x14ac:dyDescent="0.25">
      <c r="A117" s="68">
        <v>42948</v>
      </c>
      <c r="B117" s="66">
        <v>55.82304253924832</v>
      </c>
      <c r="C117" s="66">
        <v>44.049452309541849</v>
      </c>
    </row>
    <row r="118" spans="1:3" x14ac:dyDescent="0.25">
      <c r="A118" s="68">
        <v>42979</v>
      </c>
      <c r="B118" s="66">
        <v>56.625050182966412</v>
      </c>
      <c r="C118" s="66">
        <v>44.073409847883056</v>
      </c>
    </row>
    <row r="119" spans="1:3" x14ac:dyDescent="0.25">
      <c r="A119" s="68">
        <v>43009</v>
      </c>
      <c r="B119" s="66">
        <v>56.263942127134001</v>
      </c>
      <c r="C119" s="66">
        <v>44.201866372836548</v>
      </c>
    </row>
    <row r="120" spans="1:3" x14ac:dyDescent="0.25">
      <c r="A120" s="68">
        <v>43040</v>
      </c>
      <c r="B120" s="66">
        <v>56.174085063630208</v>
      </c>
      <c r="C120" s="66">
        <v>44.360414681572081</v>
      </c>
    </row>
    <row r="121" spans="1:3" x14ac:dyDescent="0.25">
      <c r="A121" s="68">
        <v>43070</v>
      </c>
      <c r="B121" s="66">
        <v>56.179641137100013</v>
      </c>
      <c r="C121" s="66">
        <v>44.680599227499989</v>
      </c>
    </row>
    <row r="122" spans="1:3" x14ac:dyDescent="0.25">
      <c r="A122" s="68">
        <v>43101</v>
      </c>
      <c r="B122" s="66">
        <v>56.377074360799995</v>
      </c>
      <c r="C122" s="66">
        <v>44.790541467899999</v>
      </c>
    </row>
    <row r="123" spans="1:3" x14ac:dyDescent="0.25">
      <c r="A123" s="68">
        <v>43132</v>
      </c>
      <c r="B123" s="66">
        <v>56.564856179099678</v>
      </c>
      <c r="C123" s="66">
        <v>44.925648583401284</v>
      </c>
    </row>
    <row r="124" spans="1:3" x14ac:dyDescent="0.25">
      <c r="A124" s="68">
        <v>43160</v>
      </c>
      <c r="B124" s="66">
        <v>56.418643524700002</v>
      </c>
      <c r="C124" s="66">
        <v>44.942285853000016</v>
      </c>
    </row>
    <row r="125" spans="1:3" x14ac:dyDescent="0.25">
      <c r="A125" s="68">
        <v>43191</v>
      </c>
      <c r="B125" s="66">
        <v>56.205566177800037</v>
      </c>
      <c r="C125" s="66">
        <v>45.011037793399993</v>
      </c>
    </row>
    <row r="126" spans="1:3" x14ac:dyDescent="0.25">
      <c r="A126" s="68">
        <v>43221</v>
      </c>
      <c r="B126" s="66">
        <v>56.267273197399987</v>
      </c>
      <c r="C126" s="66">
        <v>45.068010516999983</v>
      </c>
    </row>
    <row r="127" spans="1:3" x14ac:dyDescent="0.25">
      <c r="A127" s="68">
        <v>43252</v>
      </c>
      <c r="B127" s="66">
        <v>56.339832703599981</v>
      </c>
      <c r="C127" s="66">
        <v>45.115101101499967</v>
      </c>
    </row>
    <row r="128" spans="1:3" x14ac:dyDescent="0.25">
      <c r="A128" s="68">
        <v>43282</v>
      </c>
      <c r="B128" s="66">
        <v>56.296111671700011</v>
      </c>
      <c r="C128" s="66">
        <v>45.201001350799999</v>
      </c>
    </row>
    <row r="129" spans="1:3" x14ac:dyDescent="0.25">
      <c r="A129" s="68">
        <v>43313</v>
      </c>
      <c r="B129" s="66">
        <v>56.414447009599982</v>
      </c>
      <c r="C129" s="66">
        <v>45.257335355099997</v>
      </c>
    </row>
    <row r="130" spans="1:3" x14ac:dyDescent="0.25">
      <c r="A130" s="68">
        <v>43344</v>
      </c>
      <c r="B130" s="66">
        <v>56.309178430000024</v>
      </c>
      <c r="C130" s="66">
        <v>45.274943828900014</v>
      </c>
    </row>
    <row r="131" spans="1:3" x14ac:dyDescent="0.25">
      <c r="A131" s="68">
        <v>43374</v>
      </c>
      <c r="B131" s="66">
        <v>56.456482766499974</v>
      </c>
      <c r="C131" s="66">
        <v>45.306537548600019</v>
      </c>
    </row>
    <row r="132" spans="1:3" x14ac:dyDescent="0.25">
      <c r="A132" s="68">
        <v>43405</v>
      </c>
      <c r="B132" s="66">
        <v>56.634173223099992</v>
      </c>
      <c r="C132" s="66">
        <v>45.393014428200019</v>
      </c>
    </row>
    <row r="133" spans="1:3" x14ac:dyDescent="0.25">
      <c r="A133" s="68">
        <v>43435</v>
      </c>
      <c r="B133" s="66">
        <v>56.799944272399962</v>
      </c>
      <c r="C133" s="66">
        <v>45.580327278399992</v>
      </c>
    </row>
    <row r="134" spans="1:3" x14ac:dyDescent="0.25">
      <c r="A134" s="68">
        <v>43466</v>
      </c>
      <c r="B134" s="66">
        <v>56.81591470149997</v>
      </c>
      <c r="C134" s="66">
        <v>45.796017933499982</v>
      </c>
    </row>
    <row r="135" spans="1:3" x14ac:dyDescent="0.25">
      <c r="A135" s="68">
        <v>43497</v>
      </c>
      <c r="B135" s="66">
        <v>56.683480940800024</v>
      </c>
      <c r="C135" s="66">
        <v>45.772060661999994</v>
      </c>
    </row>
    <row r="136" spans="1:3" x14ac:dyDescent="0.25">
      <c r="A136" s="68">
        <v>43525</v>
      </c>
      <c r="B136" s="66">
        <v>56.640470812499998</v>
      </c>
      <c r="C136" s="66">
        <v>45.797614837399991</v>
      </c>
    </row>
    <row r="137" spans="1:3" x14ac:dyDescent="0.25">
      <c r="A137" s="68">
        <v>43556</v>
      </c>
      <c r="B137" s="66">
        <v>56.725446253999991</v>
      </c>
      <c r="C137" s="66">
        <v>45.856221841699977</v>
      </c>
    </row>
    <row r="138" spans="1:3" x14ac:dyDescent="0.25">
      <c r="A138" s="68">
        <v>43586</v>
      </c>
      <c r="B138" s="66">
        <v>57.142490061300002</v>
      </c>
      <c r="C138" s="66">
        <v>45.906509886499997</v>
      </c>
    </row>
    <row r="139" spans="1:3" x14ac:dyDescent="0.25">
      <c r="A139" s="68">
        <v>43617</v>
      </c>
      <c r="B139" s="66">
        <v>57.239541039500004</v>
      </c>
      <c r="C139" s="66">
        <v>45.970357026900004</v>
      </c>
    </row>
    <row r="140" spans="1:3" x14ac:dyDescent="0.25">
      <c r="A140" s="68">
        <v>43647</v>
      </c>
      <c r="B140" s="66">
        <v>57.403543315800022</v>
      </c>
      <c r="C140" s="66">
        <v>46.040371796099997</v>
      </c>
    </row>
    <row r="141" spans="1:3" x14ac:dyDescent="0.25">
      <c r="A141" s="68">
        <v>43678</v>
      </c>
      <c r="B141" s="66">
        <v>57.938299995200083</v>
      </c>
      <c r="C141" s="66">
        <v>46.024457038199991</v>
      </c>
    </row>
    <row r="142" spans="1:3" x14ac:dyDescent="0.25">
      <c r="A142" s="68">
        <v>43709</v>
      </c>
      <c r="B142" s="66">
        <v>57.829131802699955</v>
      </c>
      <c r="C142" s="66">
        <v>46.048963493799988</v>
      </c>
    </row>
    <row r="143" spans="1:3" x14ac:dyDescent="0.25">
      <c r="A143" s="68">
        <v>43739</v>
      </c>
      <c r="B143" s="66">
        <v>58.228931047200021</v>
      </c>
      <c r="C143" s="66">
        <v>46.116460452299989</v>
      </c>
    </row>
    <row r="144" spans="1:3" x14ac:dyDescent="0.25">
      <c r="A144" s="68">
        <v>43770</v>
      </c>
      <c r="B144" s="66">
        <v>59.040163765500012</v>
      </c>
      <c r="C144" s="66">
        <v>46.468528801199973</v>
      </c>
    </row>
    <row r="145" spans="1:3" x14ac:dyDescent="0.25">
      <c r="A145" s="68">
        <v>43800</v>
      </c>
      <c r="B145" s="66">
        <v>57.36852387580003</v>
      </c>
      <c r="C145" s="66">
        <v>46.515758999399971</v>
      </c>
    </row>
    <row r="146" spans="1:3" x14ac:dyDescent="0.25">
      <c r="A146" s="68">
        <v>43831</v>
      </c>
      <c r="B146" s="66">
        <v>57.227118388000058</v>
      </c>
      <c r="C146" s="66">
        <v>46.62631876399999</v>
      </c>
    </row>
    <row r="147" spans="1:3" x14ac:dyDescent="0.25">
      <c r="A147" s="68">
        <v>43862</v>
      </c>
      <c r="B147" s="66">
        <v>57.140171516400038</v>
      </c>
      <c r="C147" s="66">
        <v>46.648285582800007</v>
      </c>
    </row>
    <row r="148" spans="1:3" x14ac:dyDescent="0.25">
      <c r="A148" s="68">
        <v>43891</v>
      </c>
      <c r="B148" s="66">
        <v>57.279289611199957</v>
      </c>
      <c r="C148" s="66">
        <v>46.629177588999994</v>
      </c>
    </row>
    <row r="149" spans="1:3" x14ac:dyDescent="0.25">
      <c r="A149" s="68">
        <v>43922</v>
      </c>
      <c r="B149" s="66">
        <v>57.704104898499985</v>
      </c>
      <c r="C149" s="66">
        <v>46.637170414499991</v>
      </c>
    </row>
    <row r="150" spans="1:3" x14ac:dyDescent="0.25">
      <c r="A150" s="68">
        <v>43952</v>
      </c>
      <c r="B150" s="66">
        <v>57.607318162199995</v>
      </c>
      <c r="C150" s="66">
        <v>46.708399492399991</v>
      </c>
    </row>
    <row r="151" spans="1:3" x14ac:dyDescent="0.25">
      <c r="A151" s="68">
        <v>43983</v>
      </c>
      <c r="B151" s="66">
        <v>57.756334303900012</v>
      </c>
      <c r="C151" s="66">
        <v>46.936813378099991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535"/>
  <sheetViews>
    <sheetView zoomScale="85" zoomScaleNormal="85" workbookViewId="0">
      <pane xSplit="1" ySplit="1" topLeftCell="B271" activePane="bottomRight" state="frozen"/>
      <selection activeCell="E356" sqref="E356"/>
      <selection pane="topRight" activeCell="E356" sqref="E356"/>
      <selection pane="bottomLeft" activeCell="E356" sqref="E356"/>
      <selection pane="bottomRight" activeCell="F136" sqref="F136 F139 F142 F145 F148 F151 F154 F157 F160 F163 F166 F169 F172 F175 F178 F181 F184 F187 F190 F193 F196 F199 F202 F205 F208 F211 F214 F217 F220 F223 F226 F229 F232 F235 F238 F241 F244 F247 F250 F253 F256 F259 F262 F265 F268 F271 F274 F277 F280 F283 F286 F289 F292 F295 F298 F301 F304 F307 F310 F313 F316 F319 F322 F325 F328 F331 F334 F337 F340 F343 F346 F349 F352 F355 F358 F361"/>
    </sheetView>
  </sheetViews>
  <sheetFormatPr baseColWidth="10" defaultRowHeight="15" x14ac:dyDescent="0.25"/>
  <cols>
    <col min="8" max="9" width="12.28515625" customWidth="1"/>
  </cols>
  <sheetData>
    <row r="1" spans="1:11" ht="150" x14ac:dyDescent="0.25">
      <c r="A1" s="80" t="s">
        <v>14</v>
      </c>
      <c r="B1" s="80" t="s">
        <v>101</v>
      </c>
      <c r="C1" s="80" t="s">
        <v>100</v>
      </c>
      <c r="D1" s="80" t="s">
        <v>99</v>
      </c>
      <c r="E1" s="80" t="s">
        <v>98</v>
      </c>
      <c r="F1" s="80" t="s">
        <v>97</v>
      </c>
      <c r="G1" s="80" t="s">
        <v>96</v>
      </c>
      <c r="H1" s="80" t="s">
        <v>95</v>
      </c>
      <c r="I1" s="80" t="s">
        <v>94</v>
      </c>
      <c r="J1" s="80" t="s">
        <v>93</v>
      </c>
    </row>
    <row r="2" spans="1:11" hidden="1" x14ac:dyDescent="0.25">
      <c r="A2" s="71">
        <v>32874</v>
      </c>
      <c r="B2" s="78">
        <v>76.322449347470368</v>
      </c>
      <c r="C2" s="77">
        <v>7.9504519555573525</v>
      </c>
      <c r="D2" s="77"/>
      <c r="E2" s="77"/>
      <c r="F2" s="79"/>
      <c r="G2" s="79"/>
      <c r="H2" s="79"/>
      <c r="I2" s="79"/>
      <c r="J2" s="79"/>
      <c r="K2" s="72"/>
    </row>
    <row r="3" spans="1:11" hidden="1" x14ac:dyDescent="0.25">
      <c r="A3" s="71">
        <v>32905</v>
      </c>
      <c r="B3" s="78">
        <v>73.021332859637624</v>
      </c>
      <c r="C3" s="77">
        <v>9.0448148841755884</v>
      </c>
      <c r="D3" s="77"/>
      <c r="E3" s="77"/>
      <c r="F3" s="79"/>
      <c r="G3" s="79"/>
      <c r="H3" s="79"/>
      <c r="I3" s="79"/>
      <c r="J3" s="79"/>
      <c r="K3" s="72"/>
    </row>
    <row r="4" spans="1:11" x14ac:dyDescent="0.25">
      <c r="A4" s="71">
        <v>32933</v>
      </c>
      <c r="B4" s="78">
        <v>79.124979552894033</v>
      </c>
      <c r="C4" s="77">
        <v>10.581999379449494</v>
      </c>
      <c r="D4" s="77"/>
      <c r="E4" s="77"/>
      <c r="F4" s="73">
        <v>48.892800410532224</v>
      </c>
      <c r="G4" s="75"/>
      <c r="H4" s="73"/>
      <c r="I4" s="73"/>
      <c r="J4" s="75"/>
      <c r="K4" s="72"/>
    </row>
    <row r="5" spans="1:11" hidden="1" x14ac:dyDescent="0.25">
      <c r="A5" s="71">
        <v>32964</v>
      </c>
      <c r="B5" s="78">
        <v>78.579819352097431</v>
      </c>
      <c r="C5" s="77">
        <v>11.122534066723853</v>
      </c>
      <c r="D5" s="77"/>
      <c r="E5" s="77"/>
      <c r="F5" s="75"/>
      <c r="G5" s="75"/>
      <c r="H5" s="75"/>
      <c r="I5" s="75"/>
      <c r="J5" s="75"/>
      <c r="K5" s="72"/>
    </row>
    <row r="6" spans="1:11" hidden="1" x14ac:dyDescent="0.25">
      <c r="A6" s="71">
        <v>32994</v>
      </c>
      <c r="B6" s="78">
        <v>79.954956313447539</v>
      </c>
      <c r="C6" s="77">
        <v>11.574641691940087</v>
      </c>
      <c r="D6" s="77"/>
      <c r="E6" s="77"/>
      <c r="F6" s="75"/>
      <c r="G6" s="75"/>
      <c r="H6" s="75"/>
      <c r="I6" s="75"/>
      <c r="J6" s="75"/>
      <c r="K6" s="72"/>
    </row>
    <row r="7" spans="1:11" x14ac:dyDescent="0.25">
      <c r="A7" s="71">
        <v>33025</v>
      </c>
      <c r="B7" s="78">
        <v>80.426678461415563</v>
      </c>
      <c r="C7" s="77">
        <v>12.130823633569953</v>
      </c>
      <c r="D7" s="77"/>
      <c r="E7" s="77"/>
      <c r="F7" s="73">
        <v>48.655372203143628</v>
      </c>
      <c r="G7" s="75"/>
      <c r="H7" s="73"/>
      <c r="I7" s="73">
        <v>-1.9283357530861855</v>
      </c>
      <c r="J7" s="75"/>
      <c r="K7" s="72"/>
    </row>
    <row r="8" spans="1:11" hidden="1" x14ac:dyDescent="0.25">
      <c r="A8" s="71">
        <v>33055</v>
      </c>
      <c r="B8" s="78">
        <v>81.951137266130829</v>
      </c>
      <c r="C8" s="77">
        <v>12.736596242056216</v>
      </c>
      <c r="D8" s="77"/>
      <c r="E8" s="77"/>
      <c r="F8" s="75"/>
      <c r="G8" s="75"/>
      <c r="H8" s="75"/>
      <c r="I8" s="75"/>
      <c r="J8" s="75"/>
      <c r="K8" s="72"/>
    </row>
    <row r="9" spans="1:11" hidden="1" x14ac:dyDescent="0.25">
      <c r="A9" s="71">
        <v>33086</v>
      </c>
      <c r="B9" s="78">
        <v>86.20373326708507</v>
      </c>
      <c r="C9" s="77">
        <v>14.235087087119577</v>
      </c>
      <c r="D9" s="77"/>
      <c r="E9" s="77"/>
      <c r="F9" s="75"/>
      <c r="G9" s="75"/>
      <c r="H9" s="75"/>
      <c r="I9" s="75"/>
      <c r="J9" s="75"/>
      <c r="K9" s="72"/>
    </row>
    <row r="10" spans="1:11" x14ac:dyDescent="0.25">
      <c r="A10" s="71">
        <v>33117</v>
      </c>
      <c r="B10" s="78">
        <v>89.240875553065109</v>
      </c>
      <c r="C10" s="77">
        <v>14.900721519288357</v>
      </c>
      <c r="D10" s="77"/>
      <c r="E10" s="77"/>
      <c r="F10" s="73">
        <v>49.120468675795522</v>
      </c>
      <c r="G10" s="75"/>
      <c r="H10" s="73"/>
      <c r="I10" s="73">
        <v>3.8787729553885653</v>
      </c>
      <c r="J10" s="75"/>
      <c r="K10" s="72"/>
    </row>
    <row r="11" spans="1:11" hidden="1" x14ac:dyDescent="0.25">
      <c r="A11" s="71">
        <v>33147</v>
      </c>
      <c r="B11" s="78">
        <v>90.910363974744968</v>
      </c>
      <c r="C11" s="77">
        <v>15.444147030595552</v>
      </c>
      <c r="D11" s="77"/>
      <c r="E11" s="77"/>
      <c r="F11" s="75"/>
      <c r="G11" s="75"/>
      <c r="H11" s="75"/>
      <c r="I11" s="75"/>
      <c r="J11" s="75"/>
      <c r="K11" s="72"/>
    </row>
    <row r="12" spans="1:11" hidden="1" x14ac:dyDescent="0.25">
      <c r="A12" s="71">
        <v>33178</v>
      </c>
      <c r="B12" s="78">
        <v>91.001059151446412</v>
      </c>
      <c r="C12" s="77">
        <v>15.909466590620132</v>
      </c>
      <c r="D12" s="77"/>
      <c r="E12" s="77"/>
      <c r="F12" s="75"/>
      <c r="G12" s="75"/>
      <c r="H12" s="75"/>
      <c r="I12" s="75"/>
      <c r="J12" s="75"/>
      <c r="K12" s="72"/>
    </row>
    <row r="13" spans="1:11" x14ac:dyDescent="0.25">
      <c r="A13" s="71">
        <v>33208</v>
      </c>
      <c r="B13" s="78">
        <v>89.865726946136405</v>
      </c>
      <c r="C13" s="77">
        <v>16.500254969108472</v>
      </c>
      <c r="D13" s="77"/>
      <c r="E13" s="77"/>
      <c r="F13" s="73">
        <v>49.292184390134075</v>
      </c>
      <c r="G13" s="73">
        <v>48.990206419901369</v>
      </c>
      <c r="H13" s="73"/>
      <c r="I13" s="73">
        <v>1.4056726003719655</v>
      </c>
      <c r="J13" s="76"/>
      <c r="K13" s="72"/>
    </row>
    <row r="14" spans="1:11" hidden="1" x14ac:dyDescent="0.25">
      <c r="A14" s="71">
        <v>33239</v>
      </c>
      <c r="B14" s="41">
        <v>87.467356221566504</v>
      </c>
      <c r="C14" s="41">
        <v>17.199659606599482</v>
      </c>
      <c r="D14" s="41">
        <v>14.602396764492109</v>
      </c>
      <c r="E14" s="41">
        <v>116.33562095267993</v>
      </c>
      <c r="F14" s="75"/>
      <c r="G14" s="75"/>
      <c r="H14" s="75"/>
      <c r="I14" s="75"/>
      <c r="J14" s="75"/>
      <c r="K14" s="72"/>
    </row>
    <row r="15" spans="1:11" hidden="1" x14ac:dyDescent="0.25">
      <c r="A15" s="71">
        <v>33270</v>
      </c>
      <c r="B15" s="41">
        <v>89.306791946354764</v>
      </c>
      <c r="C15" s="41">
        <v>18.120983683288273</v>
      </c>
      <c r="D15" s="41">
        <v>22.302330632640221</v>
      </c>
      <c r="E15" s="41">
        <v>100.34665070914777</v>
      </c>
      <c r="F15" s="75"/>
      <c r="G15" s="75"/>
      <c r="H15" s="75"/>
      <c r="I15" s="75"/>
      <c r="J15" s="75"/>
      <c r="K15" s="72"/>
    </row>
    <row r="16" spans="1:11" x14ac:dyDescent="0.25">
      <c r="A16" s="71">
        <v>33298</v>
      </c>
      <c r="B16" s="41">
        <v>88.412009613574</v>
      </c>
      <c r="C16" s="41">
        <v>18.676110918452576</v>
      </c>
      <c r="D16" s="41">
        <v>11.737165826970863</v>
      </c>
      <c r="E16" s="41">
        <v>76.48943501850934</v>
      </c>
      <c r="F16" s="73">
        <v>49.078481340128889</v>
      </c>
      <c r="G16" s="73"/>
      <c r="H16" s="73">
        <v>0.3797715165373603</v>
      </c>
      <c r="I16" s="73">
        <v>-1.722928870694318</v>
      </c>
      <c r="J16" s="73"/>
      <c r="K16" s="72"/>
    </row>
    <row r="17" spans="1:11" hidden="1" x14ac:dyDescent="0.25">
      <c r="A17" s="71">
        <v>33329</v>
      </c>
      <c r="B17" s="41">
        <v>88.37433943174895</v>
      </c>
      <c r="C17" s="41">
        <v>19.16178216013526</v>
      </c>
      <c r="D17" s="41">
        <v>12.464421731188535</v>
      </c>
      <c r="E17" s="41">
        <v>72.278925334677552</v>
      </c>
      <c r="F17" s="75"/>
      <c r="G17" s="75"/>
      <c r="H17" s="75"/>
      <c r="I17" s="75"/>
      <c r="J17" s="75"/>
      <c r="K17" s="72"/>
    </row>
    <row r="18" spans="1:11" hidden="1" x14ac:dyDescent="0.25">
      <c r="A18" s="71">
        <v>33359</v>
      </c>
      <c r="B18" s="41">
        <v>88.138555146634758</v>
      </c>
      <c r="C18" s="41">
        <v>19.540053675701671</v>
      </c>
      <c r="D18" s="41">
        <v>10.235261465349366</v>
      </c>
      <c r="E18" s="41">
        <v>68.817784565272873</v>
      </c>
      <c r="F18" s="75"/>
      <c r="G18" s="75"/>
      <c r="H18" s="75"/>
      <c r="I18" s="75"/>
      <c r="J18" s="75"/>
      <c r="K18" s="72"/>
    </row>
    <row r="19" spans="1:11" x14ac:dyDescent="0.25">
      <c r="A19" s="71">
        <v>33390</v>
      </c>
      <c r="B19" s="41">
        <v>87.378885393720267</v>
      </c>
      <c r="C19" s="41">
        <v>20.002249981501013</v>
      </c>
      <c r="D19" s="41">
        <v>8.6441552297102486</v>
      </c>
      <c r="E19" s="41">
        <v>64.887814592805142</v>
      </c>
      <c r="F19" s="73">
        <v>50.010860212807032</v>
      </c>
      <c r="G19" s="73"/>
      <c r="H19" s="73">
        <v>2.7858958801178773</v>
      </c>
      <c r="I19" s="73">
        <v>7.8183884334822595</v>
      </c>
      <c r="J19" s="73"/>
      <c r="K19" s="72"/>
    </row>
    <row r="20" spans="1:11" hidden="1" x14ac:dyDescent="0.25">
      <c r="A20" s="71">
        <v>33420</v>
      </c>
      <c r="B20" s="41">
        <v>89.536837906658448</v>
      </c>
      <c r="C20" s="41">
        <v>20.445146942931203</v>
      </c>
      <c r="D20" s="41">
        <v>9.256370190316666</v>
      </c>
      <c r="E20" s="41">
        <v>60.522847347718908</v>
      </c>
      <c r="F20" s="75"/>
      <c r="G20" s="75"/>
      <c r="H20" s="75"/>
      <c r="I20" s="75"/>
      <c r="J20" s="75"/>
      <c r="K20" s="72"/>
    </row>
    <row r="21" spans="1:11" hidden="1" x14ac:dyDescent="0.25">
      <c r="A21" s="71">
        <v>33451</v>
      </c>
      <c r="B21" s="41">
        <v>90.596312929184847</v>
      </c>
      <c r="C21" s="41">
        <v>20.975514106659617</v>
      </c>
      <c r="D21" s="41">
        <v>5.0955793857445197</v>
      </c>
      <c r="E21" s="41">
        <v>47.350795806785207</v>
      </c>
      <c r="F21" s="75"/>
      <c r="G21" s="75"/>
      <c r="H21" s="75"/>
      <c r="I21" s="75"/>
      <c r="J21" s="75"/>
      <c r="K21" s="72"/>
    </row>
    <row r="22" spans="1:11" x14ac:dyDescent="0.25">
      <c r="A22" s="71">
        <v>33482</v>
      </c>
      <c r="B22" s="41">
        <v>92.541223063148806</v>
      </c>
      <c r="C22" s="41">
        <v>21.529231226129824</v>
      </c>
      <c r="D22" s="41">
        <v>3.6982464477516519</v>
      </c>
      <c r="E22" s="41">
        <v>44.484488205897541</v>
      </c>
      <c r="F22" s="73">
        <v>50.419224308899743</v>
      </c>
      <c r="G22" s="73"/>
      <c r="H22" s="73">
        <v>2.6440212565483705</v>
      </c>
      <c r="I22" s="73">
        <v>3.3064268717227341</v>
      </c>
      <c r="J22" s="73"/>
      <c r="K22" s="72"/>
    </row>
    <row r="23" spans="1:11" hidden="1" x14ac:dyDescent="0.25">
      <c r="A23" s="71">
        <v>33512</v>
      </c>
      <c r="B23" s="41">
        <v>91.144721895380158</v>
      </c>
      <c r="C23" s="41">
        <v>22.221722637144563</v>
      </c>
      <c r="D23" s="41">
        <v>0.25779010267772406</v>
      </c>
      <c r="E23" s="41">
        <v>43.884428146937005</v>
      </c>
      <c r="F23" s="75"/>
      <c r="G23" s="75"/>
      <c r="H23" s="75"/>
      <c r="I23" s="75"/>
      <c r="J23" s="75"/>
      <c r="K23" s="72"/>
    </row>
    <row r="24" spans="1:11" hidden="1" x14ac:dyDescent="0.25">
      <c r="A24" s="71">
        <v>33543</v>
      </c>
      <c r="B24" s="41">
        <v>91.563008505246501</v>
      </c>
      <c r="C24" s="41">
        <v>22.992644346259585</v>
      </c>
      <c r="D24" s="41">
        <v>0.6175195750907525</v>
      </c>
      <c r="E24" s="41">
        <v>44.521780257645702</v>
      </c>
      <c r="F24" s="75"/>
      <c r="G24" s="75"/>
      <c r="H24" s="75"/>
      <c r="I24" s="75"/>
      <c r="J24" s="75"/>
      <c r="K24" s="72"/>
    </row>
    <row r="25" spans="1:11" x14ac:dyDescent="0.25">
      <c r="A25" s="71">
        <v>33573</v>
      </c>
      <c r="B25" s="41">
        <v>93.326776673894813</v>
      </c>
      <c r="C25" s="41">
        <v>23.691765958359479</v>
      </c>
      <c r="D25" s="41">
        <v>3.8513567356250222</v>
      </c>
      <c r="E25" s="41">
        <v>43.584241593325942</v>
      </c>
      <c r="F25" s="73">
        <v>50.695083930556571</v>
      </c>
      <c r="G25" s="73">
        <v>50.05091244809806</v>
      </c>
      <c r="H25" s="73">
        <v>2.8460892082179328</v>
      </c>
      <c r="I25" s="73">
        <v>2.2065540942488138</v>
      </c>
      <c r="J25" s="73">
        <v>2.1651389241050367</v>
      </c>
      <c r="K25" s="72"/>
    </row>
    <row r="26" spans="1:11" hidden="1" x14ac:dyDescent="0.25">
      <c r="A26" s="71">
        <v>33604</v>
      </c>
      <c r="B26" s="41">
        <v>93.061979744479657</v>
      </c>
      <c r="C26" s="41">
        <v>24.443156893179953</v>
      </c>
      <c r="D26" s="41">
        <v>6.3962417118692994</v>
      </c>
      <c r="E26" s="41">
        <v>42.114189770367048</v>
      </c>
      <c r="F26" s="75"/>
      <c r="G26" s="75"/>
      <c r="H26" s="75"/>
      <c r="I26" s="75"/>
      <c r="J26" s="75"/>
      <c r="K26" s="72"/>
    </row>
    <row r="27" spans="1:11" hidden="1" x14ac:dyDescent="0.25">
      <c r="A27" s="71">
        <v>33635</v>
      </c>
      <c r="B27" s="41">
        <v>93.328700702770448</v>
      </c>
      <c r="C27" s="41">
        <v>25.233607180227878</v>
      </c>
      <c r="D27" s="41">
        <v>4.5034746728239705</v>
      </c>
      <c r="E27" s="41">
        <v>39.250758243875495</v>
      </c>
      <c r="F27" s="75"/>
      <c r="G27" s="75"/>
      <c r="H27" s="75"/>
      <c r="I27" s="75"/>
      <c r="J27" s="75"/>
      <c r="K27" s="72"/>
    </row>
    <row r="28" spans="1:11" x14ac:dyDescent="0.25">
      <c r="A28" s="71">
        <v>33664</v>
      </c>
      <c r="B28" s="41">
        <v>93.58548699604799</v>
      </c>
      <c r="C28" s="41">
        <v>26.008444911023425</v>
      </c>
      <c r="D28" s="41">
        <v>5.8515550150776141</v>
      </c>
      <c r="E28" s="41">
        <v>39.260497137689818</v>
      </c>
      <c r="F28" s="73">
        <v>51.266942842953164</v>
      </c>
      <c r="G28" s="73"/>
      <c r="H28" s="73">
        <v>4.4591059932306507</v>
      </c>
      <c r="I28" s="73">
        <v>4.5890686287819227</v>
      </c>
      <c r="J28" s="73"/>
      <c r="K28" s="72"/>
    </row>
    <row r="29" spans="1:11" hidden="1" x14ac:dyDescent="0.25">
      <c r="A29" s="71">
        <v>33695</v>
      </c>
      <c r="B29" s="41">
        <v>93.693986426645651</v>
      </c>
      <c r="C29" s="41">
        <v>26.770148555383166</v>
      </c>
      <c r="D29" s="41">
        <v>6.0194475331892372</v>
      </c>
      <c r="E29" s="41">
        <v>39.705943485134569</v>
      </c>
      <c r="F29" s="75"/>
      <c r="G29" s="75"/>
      <c r="H29" s="75"/>
      <c r="I29" s="75"/>
      <c r="J29" s="75"/>
      <c r="K29" s="72"/>
    </row>
    <row r="30" spans="1:11" hidden="1" x14ac:dyDescent="0.25">
      <c r="A30" s="71">
        <v>33725</v>
      </c>
      <c r="B30" s="41">
        <v>95.392031919661946</v>
      </c>
      <c r="C30" s="41">
        <v>27.660944860697864</v>
      </c>
      <c r="D30" s="41">
        <v>8.2296297698092324</v>
      </c>
      <c r="E30" s="41">
        <v>41.560229668635131</v>
      </c>
      <c r="F30" s="75"/>
      <c r="G30" s="75"/>
      <c r="H30" s="75"/>
      <c r="I30" s="75"/>
      <c r="J30" s="75"/>
      <c r="K30" s="72"/>
    </row>
    <row r="31" spans="1:11" x14ac:dyDescent="0.25">
      <c r="A31" s="71">
        <v>33756</v>
      </c>
      <c r="B31" s="41">
        <v>97.164012803564461</v>
      </c>
      <c r="C31" s="41">
        <v>28.391368638069146</v>
      </c>
      <c r="D31" s="41">
        <v>11.19850335210093</v>
      </c>
      <c r="E31" s="41">
        <v>41.940874973199357</v>
      </c>
      <c r="F31" s="73">
        <v>51.496053713350058</v>
      </c>
      <c r="G31" s="73"/>
      <c r="H31" s="73">
        <v>2.9697419604925983</v>
      </c>
      <c r="I31" s="73">
        <v>1.7996102426478089</v>
      </c>
      <c r="J31" s="73"/>
      <c r="K31" s="72"/>
    </row>
    <row r="32" spans="1:11" hidden="1" x14ac:dyDescent="0.25">
      <c r="A32" s="71">
        <v>33786</v>
      </c>
      <c r="B32" s="41">
        <v>97.857620196045517</v>
      </c>
      <c r="C32" s="41">
        <v>29.118461053516217</v>
      </c>
      <c r="D32" s="41">
        <v>9.2931384265115824</v>
      </c>
      <c r="E32" s="41">
        <v>42.422361330025879</v>
      </c>
      <c r="F32" s="75"/>
      <c r="G32" s="75"/>
      <c r="H32" s="75"/>
      <c r="I32" s="75"/>
      <c r="J32" s="75"/>
      <c r="K32" s="72"/>
    </row>
    <row r="33" spans="1:11" hidden="1" x14ac:dyDescent="0.25">
      <c r="A33" s="71">
        <v>33817</v>
      </c>
      <c r="B33" s="41">
        <v>99.222648107004034</v>
      </c>
      <c r="C33" s="41">
        <v>29.932348368800692</v>
      </c>
      <c r="D33" s="41">
        <v>9.5217287535332762</v>
      </c>
      <c r="E33" s="41">
        <v>42.701381318216789</v>
      </c>
      <c r="F33" s="75"/>
      <c r="G33" s="75"/>
      <c r="H33" s="75"/>
      <c r="I33" s="75"/>
      <c r="J33" s="75"/>
      <c r="K33" s="72"/>
    </row>
    <row r="34" spans="1:11" x14ac:dyDescent="0.25">
      <c r="A34" s="71">
        <v>33848</v>
      </c>
      <c r="B34" s="41">
        <v>99.057073296222157</v>
      </c>
      <c r="C34" s="41">
        <v>30.854531062242469</v>
      </c>
      <c r="D34" s="41">
        <v>7.041024548191932</v>
      </c>
      <c r="E34" s="41">
        <v>43.314597433440241</v>
      </c>
      <c r="F34" s="73">
        <v>51.622957629999917</v>
      </c>
      <c r="G34" s="73"/>
      <c r="H34" s="73">
        <v>2.3874491081523814</v>
      </c>
      <c r="I34" s="73">
        <v>0.9893868031342512</v>
      </c>
      <c r="J34" s="73"/>
      <c r="K34" s="72"/>
    </row>
    <row r="35" spans="1:11" hidden="1" x14ac:dyDescent="0.25">
      <c r="A35" s="71">
        <v>33878</v>
      </c>
      <c r="B35" s="41">
        <v>96.330560313685538</v>
      </c>
      <c r="C35" s="41">
        <v>31.856511002588089</v>
      </c>
      <c r="D35" s="41">
        <v>5.6896749591906159</v>
      </c>
      <c r="E35" s="41">
        <v>43.357522379199189</v>
      </c>
      <c r="F35" s="75"/>
      <c r="G35" s="75"/>
      <c r="H35" s="75"/>
      <c r="I35" s="75"/>
      <c r="J35" s="75"/>
      <c r="K35" s="72"/>
    </row>
    <row r="36" spans="1:11" hidden="1" x14ac:dyDescent="0.25">
      <c r="A36" s="71">
        <v>33909</v>
      </c>
      <c r="B36" s="41">
        <v>95.019073384459034</v>
      </c>
      <c r="C36" s="41">
        <v>32.731962928381286</v>
      </c>
      <c r="D36" s="41">
        <v>3.7745208852705048</v>
      </c>
      <c r="E36" s="41">
        <v>42.358410087381195</v>
      </c>
      <c r="F36" s="75"/>
      <c r="G36" s="75"/>
      <c r="H36" s="75"/>
      <c r="I36" s="75"/>
      <c r="J36" s="75"/>
      <c r="K36" s="72"/>
    </row>
    <row r="37" spans="1:11" x14ac:dyDescent="0.25">
      <c r="A37" s="71">
        <v>33939</v>
      </c>
      <c r="B37" s="41">
        <v>95.180160827010155</v>
      </c>
      <c r="C37" s="41">
        <v>33.661990487576453</v>
      </c>
      <c r="D37" s="41">
        <v>1.9859082453811627</v>
      </c>
      <c r="E37" s="41">
        <v>42.083078765595559</v>
      </c>
      <c r="F37" s="73">
        <v>52.022802124606947</v>
      </c>
      <c r="G37" s="73">
        <v>51.602189077727523</v>
      </c>
      <c r="H37" s="73">
        <v>2.6190275093914863</v>
      </c>
      <c r="I37" s="73">
        <v>3.1343729806667442</v>
      </c>
      <c r="J37" s="73">
        <v>3.0993973011743003</v>
      </c>
      <c r="K37" s="72"/>
    </row>
    <row r="38" spans="1:11" hidden="1" x14ac:dyDescent="0.25">
      <c r="A38" s="71">
        <v>33970</v>
      </c>
      <c r="B38" s="41">
        <v>96.155708799696058</v>
      </c>
      <c r="C38" s="41">
        <v>34.773873123157585</v>
      </c>
      <c r="D38" s="41">
        <v>3.3243748561021969</v>
      </c>
      <c r="E38" s="41">
        <v>42.264247106559608</v>
      </c>
      <c r="F38" s="75"/>
      <c r="G38" s="75"/>
      <c r="H38" s="75"/>
      <c r="I38" s="75"/>
      <c r="J38" s="75"/>
      <c r="K38" s="72"/>
    </row>
    <row r="39" spans="1:11" hidden="1" x14ac:dyDescent="0.25">
      <c r="A39" s="71">
        <v>34001</v>
      </c>
      <c r="B39" s="41">
        <v>95.505404408104084</v>
      </c>
      <c r="C39" s="41">
        <v>35.810676450243299</v>
      </c>
      <c r="D39" s="41">
        <v>2.3322983058190472</v>
      </c>
      <c r="E39" s="41">
        <v>41.916596364800426</v>
      </c>
      <c r="F39" s="75"/>
      <c r="G39" s="75"/>
      <c r="H39" s="75"/>
      <c r="I39" s="75"/>
      <c r="J39" s="75"/>
      <c r="K39" s="72"/>
    </row>
    <row r="40" spans="1:11" x14ac:dyDescent="0.25">
      <c r="A40" s="71">
        <v>34029</v>
      </c>
      <c r="B40" s="41">
        <v>96.778549459714398</v>
      </c>
      <c r="C40" s="41">
        <v>36.963031878755125</v>
      </c>
      <c r="D40" s="41">
        <v>3.4119205511013107</v>
      </c>
      <c r="E40" s="41">
        <v>42.119346255449152</v>
      </c>
      <c r="F40" s="73">
        <v>52.415521606506992</v>
      </c>
      <c r="G40" s="73"/>
      <c r="H40" s="73">
        <v>2.240388640048792</v>
      </c>
      <c r="I40" s="73">
        <v>3.0539597221347803</v>
      </c>
      <c r="J40" s="73"/>
      <c r="K40" s="72"/>
    </row>
    <row r="41" spans="1:11" hidden="1" x14ac:dyDescent="0.25">
      <c r="A41" s="71">
        <v>34060</v>
      </c>
      <c r="B41" s="41">
        <v>98.379604498228744</v>
      </c>
      <c r="C41" s="41">
        <v>38.279337572955235</v>
      </c>
      <c r="D41" s="41">
        <v>5.0009805861462864</v>
      </c>
      <c r="E41" s="41">
        <v>42.992622897707847</v>
      </c>
      <c r="F41" s="75"/>
      <c r="G41" s="75"/>
      <c r="H41" s="75"/>
      <c r="I41" s="75"/>
      <c r="J41" s="75"/>
      <c r="K41" s="72"/>
    </row>
    <row r="42" spans="1:11" hidden="1" x14ac:dyDescent="0.25">
      <c r="A42" s="71">
        <v>34090</v>
      </c>
      <c r="B42" s="41">
        <v>98.613283523493038</v>
      </c>
      <c r="C42" s="41">
        <v>39.481193405801889</v>
      </c>
      <c r="D42" s="41">
        <v>3.3768560528661284</v>
      </c>
      <c r="E42" s="41">
        <v>42.732627553510881</v>
      </c>
      <c r="F42" s="75"/>
      <c r="G42" s="75"/>
      <c r="H42" s="75"/>
      <c r="I42" s="75"/>
      <c r="J42" s="75"/>
      <c r="K42" s="72"/>
    </row>
    <row r="43" spans="1:11" x14ac:dyDescent="0.25">
      <c r="A43" s="71">
        <v>34121</v>
      </c>
      <c r="B43" s="41">
        <v>97.361738490067651</v>
      </c>
      <c r="C43" s="41">
        <v>40.669540271584474</v>
      </c>
      <c r="D43" s="41">
        <v>0.20349683056311019</v>
      </c>
      <c r="E43" s="41">
        <v>43.246142128745049</v>
      </c>
      <c r="F43" s="73">
        <v>53.175907865982154</v>
      </c>
      <c r="G43" s="73"/>
      <c r="H43" s="73">
        <v>3.2621026884563094</v>
      </c>
      <c r="I43" s="73">
        <v>5.9302519567780321</v>
      </c>
      <c r="J43" s="73"/>
      <c r="K43" s="72"/>
    </row>
    <row r="44" spans="1:11" hidden="1" x14ac:dyDescent="0.25">
      <c r="A44" s="71">
        <v>34151</v>
      </c>
      <c r="B44" s="41">
        <v>96.823205189299273</v>
      </c>
      <c r="C44" s="41">
        <v>41.887348703186369</v>
      </c>
      <c r="D44" s="41">
        <v>-1.0570612739957519</v>
      </c>
      <c r="E44" s="41">
        <v>43.851519577914779</v>
      </c>
      <c r="F44" s="75"/>
      <c r="G44" s="75"/>
      <c r="H44" s="75"/>
      <c r="I44" s="75"/>
      <c r="J44" s="75"/>
      <c r="K44" s="72"/>
    </row>
    <row r="45" spans="1:11" hidden="1" x14ac:dyDescent="0.25">
      <c r="A45" s="71">
        <v>34182</v>
      </c>
      <c r="B45" s="41">
        <v>98.414342104058292</v>
      </c>
      <c r="C45" s="41">
        <v>43.351381666995657</v>
      </c>
      <c r="D45" s="41">
        <v>-0.81463861161420459</v>
      </c>
      <c r="E45" s="41">
        <v>44.831207805205132</v>
      </c>
      <c r="F45" s="75"/>
      <c r="G45" s="75"/>
      <c r="H45" s="75"/>
      <c r="I45" s="75"/>
      <c r="J45" s="75"/>
      <c r="K45" s="72"/>
    </row>
    <row r="46" spans="1:11" x14ac:dyDescent="0.25">
      <c r="A46" s="71">
        <v>34213</v>
      </c>
      <c r="B46" s="41">
        <v>99.440850046420891</v>
      </c>
      <c r="C46" s="41">
        <v>44.933694565520582</v>
      </c>
      <c r="D46" s="41">
        <v>0.38742993047158336</v>
      </c>
      <c r="E46" s="41">
        <v>45.630781018439052</v>
      </c>
      <c r="F46" s="73">
        <v>53.459456583949304</v>
      </c>
      <c r="G46" s="73"/>
      <c r="H46" s="73">
        <v>3.5575237031404185</v>
      </c>
      <c r="I46" s="73">
        <v>2.1500317961250959</v>
      </c>
      <c r="J46" s="73"/>
      <c r="K46" s="72"/>
    </row>
    <row r="47" spans="1:11" hidden="1" x14ac:dyDescent="0.25">
      <c r="A47" s="71">
        <v>34243</v>
      </c>
      <c r="B47" s="41">
        <v>98.43623833593854</v>
      </c>
      <c r="C47" s="41">
        <v>46.473677757787243</v>
      </c>
      <c r="D47" s="41">
        <v>2.1858878588437491</v>
      </c>
      <c r="E47" s="41">
        <v>45.884393159099027</v>
      </c>
      <c r="F47" s="75"/>
      <c r="G47" s="75"/>
      <c r="H47" s="75"/>
      <c r="I47" s="75"/>
      <c r="J47" s="75"/>
      <c r="K47" s="72"/>
    </row>
    <row r="48" spans="1:11" hidden="1" x14ac:dyDescent="0.25">
      <c r="A48" s="71">
        <v>34274</v>
      </c>
      <c r="B48" s="41">
        <v>97.737243878754512</v>
      </c>
      <c r="C48" s="41">
        <v>47.962607266169321</v>
      </c>
      <c r="D48" s="41">
        <v>2.8606577579402659</v>
      </c>
      <c r="E48" s="41">
        <v>46.531411425319135</v>
      </c>
      <c r="F48" s="75"/>
      <c r="G48" s="75"/>
      <c r="H48" s="75"/>
      <c r="I48" s="75"/>
      <c r="J48" s="75"/>
      <c r="K48" s="72"/>
    </row>
    <row r="49" spans="1:11" x14ac:dyDescent="0.25">
      <c r="A49" s="71">
        <v>34304</v>
      </c>
      <c r="B49" s="41">
        <v>97.445097183777676</v>
      </c>
      <c r="C49" s="41">
        <v>49.661190903621858</v>
      </c>
      <c r="D49" s="41">
        <v>2.3796307309083442</v>
      </c>
      <c r="E49" s="41">
        <v>47.528979077901504</v>
      </c>
      <c r="F49" s="73">
        <v>53.804188537580444</v>
      </c>
      <c r="G49" s="73">
        <v>53.213768648504725</v>
      </c>
      <c r="H49" s="73">
        <v>3.4242415637409493</v>
      </c>
      <c r="I49" s="73">
        <v>2.6044470096588501</v>
      </c>
      <c r="J49" s="73">
        <v>3.1230837287730351</v>
      </c>
      <c r="K49" s="72"/>
    </row>
    <row r="50" spans="1:11" hidden="1" x14ac:dyDescent="0.25">
      <c r="A50" s="71">
        <v>34335</v>
      </c>
      <c r="B50" s="41">
        <v>96.955087980648315</v>
      </c>
      <c r="C50" s="41">
        <v>51.772310563193749</v>
      </c>
      <c r="D50" s="41">
        <v>0.8313382439075534</v>
      </c>
      <c r="E50" s="41">
        <v>48.882784439436186</v>
      </c>
      <c r="F50" s="75"/>
      <c r="G50" s="75"/>
      <c r="H50" s="75"/>
      <c r="I50" s="75"/>
      <c r="J50" s="75"/>
      <c r="K50" s="72"/>
    </row>
    <row r="51" spans="1:11" hidden="1" x14ac:dyDescent="0.25">
      <c r="A51" s="71">
        <v>34366</v>
      </c>
      <c r="B51" s="41">
        <v>97.634094643577498</v>
      </c>
      <c r="C51" s="41">
        <v>54.018660765221547</v>
      </c>
      <c r="D51" s="41">
        <v>2.2288688778043575</v>
      </c>
      <c r="E51" s="41">
        <v>50.845128101048601</v>
      </c>
      <c r="F51" s="75"/>
      <c r="G51" s="75"/>
      <c r="H51" s="75"/>
      <c r="I51" s="75"/>
      <c r="J51" s="75"/>
      <c r="K51" s="72"/>
    </row>
    <row r="52" spans="1:11" x14ac:dyDescent="0.25">
      <c r="A52" s="71">
        <v>34394</v>
      </c>
      <c r="B52" s="41">
        <v>99.302525931072822</v>
      </c>
      <c r="C52" s="41">
        <v>56.486473837525672</v>
      </c>
      <c r="D52" s="41">
        <v>2.6079916318740404</v>
      </c>
      <c r="E52" s="41">
        <v>52.818832672629988</v>
      </c>
      <c r="F52" s="73">
        <v>54.513557132280297</v>
      </c>
      <c r="G52" s="73"/>
      <c r="H52" s="73">
        <v>4.0026989362495442</v>
      </c>
      <c r="I52" s="73">
        <v>5.3789199708434765</v>
      </c>
      <c r="J52" s="73"/>
      <c r="K52" s="72"/>
    </row>
    <row r="53" spans="1:11" hidden="1" x14ac:dyDescent="0.25">
      <c r="A53" s="71">
        <v>34425</v>
      </c>
      <c r="B53" s="41">
        <v>99.911846610051541</v>
      </c>
      <c r="C53" s="41">
        <v>59.053948313035143</v>
      </c>
      <c r="D53" s="41">
        <v>1.5574794385866619</v>
      </c>
      <c r="E53" s="41">
        <v>54.271082148394846</v>
      </c>
      <c r="F53" s="75"/>
      <c r="G53" s="75"/>
      <c r="H53" s="75"/>
      <c r="I53" s="75"/>
      <c r="J53" s="75"/>
      <c r="K53" s="72"/>
    </row>
    <row r="54" spans="1:11" hidden="1" x14ac:dyDescent="0.25">
      <c r="A54" s="71">
        <v>34455</v>
      </c>
      <c r="B54" s="41">
        <v>100.12634498364184</v>
      </c>
      <c r="C54" s="41">
        <v>61.656824054187915</v>
      </c>
      <c r="D54" s="41">
        <v>1.5343383833156032</v>
      </c>
      <c r="E54" s="41">
        <v>56.167579385093383</v>
      </c>
      <c r="F54" s="75"/>
      <c r="G54" s="75"/>
      <c r="H54" s="75"/>
      <c r="I54" s="75"/>
      <c r="J54" s="75"/>
      <c r="K54" s="72"/>
    </row>
    <row r="55" spans="1:11" x14ac:dyDescent="0.25">
      <c r="A55" s="71">
        <v>34486</v>
      </c>
      <c r="B55" s="41">
        <v>101.82730955313056</v>
      </c>
      <c r="C55" s="41">
        <v>64.505515677506892</v>
      </c>
      <c r="D55" s="41">
        <v>4.5865769575575754</v>
      </c>
      <c r="E55" s="41">
        <v>58.608912829478065</v>
      </c>
      <c r="F55" s="73">
        <v>55.524081708944649</v>
      </c>
      <c r="G55" s="73"/>
      <c r="H55" s="73">
        <v>4.4158603721078578</v>
      </c>
      <c r="I55" s="73">
        <v>7.623584380269377</v>
      </c>
      <c r="J55" s="73"/>
      <c r="K55" s="72"/>
    </row>
    <row r="56" spans="1:11" hidden="1" x14ac:dyDescent="0.25">
      <c r="A56" s="71">
        <v>34516</v>
      </c>
      <c r="B56" s="41">
        <v>103.08465588820236</v>
      </c>
      <c r="C56" s="41">
        <v>65.071482742023832</v>
      </c>
      <c r="D56" s="41">
        <v>6.4668905420568468</v>
      </c>
      <c r="E56" s="41">
        <v>55.348774168353707</v>
      </c>
      <c r="F56" s="75"/>
      <c r="G56" s="75"/>
      <c r="H56" s="75"/>
      <c r="I56" s="75"/>
      <c r="J56" s="75"/>
      <c r="K56" s="72"/>
    </row>
    <row r="57" spans="1:11" hidden="1" x14ac:dyDescent="0.25">
      <c r="A57" s="71">
        <v>34547</v>
      </c>
      <c r="B57" s="41">
        <v>103.95648560783455</v>
      </c>
      <c r="C57" s="41">
        <v>65.565494091827418</v>
      </c>
      <c r="D57" s="41">
        <v>5.6314388586942821</v>
      </c>
      <c r="E57" s="41">
        <v>51.241994074075478</v>
      </c>
      <c r="F57" s="75"/>
      <c r="G57" s="75"/>
      <c r="H57" s="75"/>
      <c r="I57" s="75"/>
      <c r="J57" s="75"/>
      <c r="K57" s="72"/>
    </row>
    <row r="58" spans="1:11" x14ac:dyDescent="0.25">
      <c r="A58" s="71">
        <v>34578</v>
      </c>
      <c r="B58" s="41">
        <v>106.05367273878244</v>
      </c>
      <c r="C58" s="41">
        <v>65.881750012709475</v>
      </c>
      <c r="D58" s="41">
        <v>6.6500061989358983</v>
      </c>
      <c r="E58" s="41">
        <v>46.619926649127954</v>
      </c>
      <c r="F58" s="73">
        <v>55.827007063208441</v>
      </c>
      <c r="G58" s="73"/>
      <c r="H58" s="73">
        <v>4.4286841478481591</v>
      </c>
      <c r="I58" s="73">
        <v>2.2002230385556043</v>
      </c>
      <c r="J58" s="73"/>
      <c r="K58" s="72"/>
    </row>
    <row r="59" spans="1:11" hidden="1" x14ac:dyDescent="0.25">
      <c r="A59" s="71">
        <v>34608</v>
      </c>
      <c r="B59" s="41">
        <v>107.59482037636593</v>
      </c>
      <c r="C59" s="41">
        <v>66.168172594342806</v>
      </c>
      <c r="D59" s="41">
        <v>9.3040756079802769</v>
      </c>
      <c r="E59" s="41">
        <v>42.377741092925447</v>
      </c>
      <c r="F59" s="75"/>
      <c r="G59" s="75"/>
      <c r="H59" s="75"/>
      <c r="I59" s="75"/>
      <c r="J59" s="75"/>
      <c r="K59" s="72"/>
    </row>
    <row r="60" spans="1:11" hidden="1" x14ac:dyDescent="0.25">
      <c r="A60" s="71">
        <v>34639</v>
      </c>
      <c r="B60" s="41">
        <v>106.80869616633042</v>
      </c>
      <c r="C60" s="41">
        <v>66.537618492956156</v>
      </c>
      <c r="D60" s="41">
        <v>9.2814693023564931</v>
      </c>
      <c r="E60" s="41">
        <v>38.728109845456245</v>
      </c>
      <c r="F60" s="75"/>
      <c r="G60" s="75"/>
      <c r="H60" s="75"/>
      <c r="I60" s="75"/>
      <c r="J60" s="75"/>
      <c r="K60" s="72"/>
    </row>
    <row r="61" spans="1:11" x14ac:dyDescent="0.25">
      <c r="A61" s="71">
        <v>34669</v>
      </c>
      <c r="B61" s="41">
        <v>107.51153165379758</v>
      </c>
      <c r="C61" s="41">
        <v>66.813100328575203</v>
      </c>
      <c r="D61" s="41">
        <v>10.330365263051666</v>
      </c>
      <c r="E61" s="41">
        <v>34.537853629487628</v>
      </c>
      <c r="F61" s="73">
        <v>56.653815841870376</v>
      </c>
      <c r="G61" s="73">
        <v>55.629615436575939</v>
      </c>
      <c r="H61" s="73">
        <v>5.2962926897402269</v>
      </c>
      <c r="I61" s="73">
        <v>6.0569867194316451</v>
      </c>
      <c r="J61" s="73">
        <v>4.5398904257819339</v>
      </c>
      <c r="K61" s="72"/>
    </row>
    <row r="62" spans="1:11" hidden="1" x14ac:dyDescent="0.25">
      <c r="A62" s="71">
        <v>34700</v>
      </c>
      <c r="B62" s="41">
        <v>108.87247401927532</v>
      </c>
      <c r="C62" s="41">
        <v>67.16564308117978</v>
      </c>
      <c r="D62" s="41">
        <v>12.29165615424499</v>
      </c>
      <c r="E62" s="41">
        <v>29.732751639888267</v>
      </c>
      <c r="F62" s="75"/>
      <c r="G62" s="75"/>
      <c r="H62" s="75"/>
      <c r="I62" s="75"/>
      <c r="J62" s="75"/>
      <c r="K62" s="72"/>
    </row>
    <row r="63" spans="1:11" hidden="1" x14ac:dyDescent="0.25">
      <c r="A63" s="71">
        <v>34731</v>
      </c>
      <c r="B63" s="41">
        <v>109.95459945006114</v>
      </c>
      <c r="C63" s="41">
        <v>67.571470688660213</v>
      </c>
      <c r="D63" s="41">
        <v>12.619059818663558</v>
      </c>
      <c r="E63" s="41">
        <v>25.089126112071767</v>
      </c>
      <c r="F63" s="75"/>
      <c r="G63" s="75"/>
      <c r="H63" s="75"/>
      <c r="I63" s="75"/>
      <c r="J63" s="75"/>
      <c r="K63" s="72"/>
    </row>
    <row r="64" spans="1:11" x14ac:dyDescent="0.25">
      <c r="A64" s="71">
        <v>34759</v>
      </c>
      <c r="B64" s="41">
        <v>111.40037753749972</v>
      </c>
      <c r="C64" s="41">
        <v>67.955729927239446</v>
      </c>
      <c r="D64" s="41">
        <v>12.182823642194339</v>
      </c>
      <c r="E64" s="41">
        <v>20.30442920318103</v>
      </c>
      <c r="F64" s="73">
        <v>57.062503505610913</v>
      </c>
      <c r="G64" s="73"/>
      <c r="H64" s="73">
        <v>4.675802694631443</v>
      </c>
      <c r="I64" s="73">
        <v>2.916881995537679</v>
      </c>
      <c r="J64" s="73"/>
      <c r="K64" s="72"/>
    </row>
    <row r="65" spans="1:11" hidden="1" x14ac:dyDescent="0.25">
      <c r="A65" s="71">
        <v>34790</v>
      </c>
      <c r="B65" s="41">
        <v>112.82587430831724</v>
      </c>
      <c r="C65" s="41">
        <v>68.447940208351525</v>
      </c>
      <c r="D65" s="41">
        <v>12.925421895832013</v>
      </c>
      <c r="E65" s="41">
        <v>15.907474713664183</v>
      </c>
      <c r="F65" s="75"/>
      <c r="G65" s="75"/>
      <c r="H65" s="75"/>
      <c r="I65" s="75"/>
      <c r="J65" s="75"/>
      <c r="K65" s="72"/>
    </row>
    <row r="66" spans="1:11" hidden="1" x14ac:dyDescent="0.25">
      <c r="A66" s="71">
        <v>34820</v>
      </c>
      <c r="B66" s="41">
        <v>113.9510284223754</v>
      </c>
      <c r="C66" s="41">
        <v>68.851406398345091</v>
      </c>
      <c r="D66" s="41">
        <v>13.807238685275248</v>
      </c>
      <c r="E66" s="41">
        <v>11.668752736654287</v>
      </c>
      <c r="F66" s="75"/>
      <c r="G66" s="75"/>
      <c r="H66" s="75"/>
      <c r="I66" s="75"/>
      <c r="J66" s="75"/>
      <c r="K66" s="72"/>
    </row>
    <row r="67" spans="1:11" x14ac:dyDescent="0.25">
      <c r="A67" s="71">
        <v>34851</v>
      </c>
      <c r="B67" s="41">
        <v>114.29525040536052</v>
      </c>
      <c r="C67" s="41">
        <v>69.149277305307294</v>
      </c>
      <c r="D67" s="41">
        <v>12.244201390516496</v>
      </c>
      <c r="E67" s="41">
        <v>7.1990148114104313</v>
      </c>
      <c r="F67" s="73">
        <v>57.671814663133894</v>
      </c>
      <c r="G67" s="73"/>
      <c r="H67" s="73">
        <v>3.8681107153605723</v>
      </c>
      <c r="I67" s="73">
        <v>4.3400837929529867</v>
      </c>
      <c r="J67" s="73"/>
      <c r="K67" s="72"/>
    </row>
    <row r="68" spans="1:11" hidden="1" x14ac:dyDescent="0.25">
      <c r="A68" s="71">
        <v>34881</v>
      </c>
      <c r="B68" s="41">
        <v>113.84197713953161</v>
      </c>
      <c r="C68" s="41">
        <v>69.278951007703881</v>
      </c>
      <c r="D68" s="41">
        <v>10.43542432056601</v>
      </c>
      <c r="E68" s="41">
        <v>6.4659173087550093</v>
      </c>
      <c r="F68" s="75"/>
      <c r="G68" s="75"/>
      <c r="H68" s="75"/>
      <c r="I68" s="75"/>
      <c r="J68" s="75"/>
      <c r="K68" s="72"/>
    </row>
    <row r="69" spans="1:11" hidden="1" x14ac:dyDescent="0.25">
      <c r="A69" s="71">
        <v>34912</v>
      </c>
      <c r="B69" s="41">
        <v>111.08833093828511</v>
      </c>
      <c r="C69" s="41">
        <v>69.642595148227315</v>
      </c>
      <c r="D69" s="41">
        <v>6.8604140364601607</v>
      </c>
      <c r="E69" s="41">
        <v>6.2183639624369125</v>
      </c>
      <c r="F69" s="75"/>
      <c r="G69" s="75"/>
      <c r="H69" s="75"/>
      <c r="I69" s="75"/>
      <c r="J69" s="75"/>
      <c r="K69" s="72"/>
    </row>
    <row r="70" spans="1:11" x14ac:dyDescent="0.25">
      <c r="A70" s="71">
        <v>34943</v>
      </c>
      <c r="B70" s="41">
        <v>112.06266234883344</v>
      </c>
      <c r="C70" s="41">
        <v>69.93494432852215</v>
      </c>
      <c r="D70" s="41">
        <v>5.6659891683822794</v>
      </c>
      <c r="E70" s="41">
        <v>6.1522262463136856</v>
      </c>
      <c r="F70" s="73">
        <v>57.637667166732108</v>
      </c>
      <c r="G70" s="73"/>
      <c r="H70" s="73">
        <v>3.2433408107900306</v>
      </c>
      <c r="I70" s="73">
        <v>-0.2366298370087172</v>
      </c>
      <c r="J70" s="73"/>
      <c r="K70" s="72"/>
    </row>
    <row r="71" spans="1:11" hidden="1" x14ac:dyDescent="0.25">
      <c r="A71" s="71">
        <v>34973</v>
      </c>
      <c r="B71" s="41">
        <v>111.9020646208707</v>
      </c>
      <c r="C71" s="41">
        <v>70.13387639765088</v>
      </c>
      <c r="D71" s="41">
        <v>4.0032078026043028</v>
      </c>
      <c r="E71" s="41">
        <v>5.9933706007276433</v>
      </c>
      <c r="F71" s="75"/>
      <c r="G71" s="75"/>
      <c r="H71" s="75"/>
      <c r="I71" s="75"/>
      <c r="J71" s="75"/>
      <c r="K71" s="72"/>
    </row>
    <row r="72" spans="1:11" hidden="1" x14ac:dyDescent="0.25">
      <c r="A72" s="71">
        <v>35004</v>
      </c>
      <c r="B72" s="41">
        <v>111.30654032150252</v>
      </c>
      <c r="C72" s="41">
        <v>70.290529289343354</v>
      </c>
      <c r="D72" s="41">
        <v>4.2111216751187897</v>
      </c>
      <c r="E72" s="41">
        <v>5.6402842202482706</v>
      </c>
      <c r="F72" s="75"/>
      <c r="G72" s="75"/>
      <c r="H72" s="75"/>
      <c r="I72" s="75"/>
      <c r="J72" s="75"/>
      <c r="K72" s="72"/>
    </row>
    <row r="73" spans="1:11" x14ac:dyDescent="0.25">
      <c r="A73" s="71">
        <v>35034</v>
      </c>
      <c r="B73" s="41">
        <v>111.68980328230055</v>
      </c>
      <c r="C73" s="41">
        <v>70.54882471206389</v>
      </c>
      <c r="D73" s="41">
        <v>3.8863474124409159</v>
      </c>
      <c r="E73" s="41">
        <v>5.5913052457033707</v>
      </c>
      <c r="F73" s="73">
        <v>57.986761826675028</v>
      </c>
      <c r="G73" s="73">
        <v>57.589686790537989</v>
      </c>
      <c r="H73" s="73">
        <v>2.3527911844898739</v>
      </c>
      <c r="I73" s="73">
        <v>2.4447834248053413</v>
      </c>
      <c r="J73" s="73">
        <v>3.5234314287086121</v>
      </c>
      <c r="K73" s="72"/>
    </row>
    <row r="74" spans="1:11" hidden="1" x14ac:dyDescent="0.25">
      <c r="A74" s="71">
        <v>35065</v>
      </c>
      <c r="B74" s="41">
        <v>110.24863476556324</v>
      </c>
      <c r="C74" s="41">
        <v>70.94601626860927</v>
      </c>
      <c r="D74" s="41">
        <v>1.2640116417711678</v>
      </c>
      <c r="E74" s="41">
        <v>5.6284329517404252</v>
      </c>
      <c r="F74" s="75"/>
      <c r="G74" s="75"/>
      <c r="H74" s="75"/>
      <c r="I74" s="75"/>
      <c r="J74" s="75"/>
      <c r="K74" s="72"/>
    </row>
    <row r="75" spans="1:11" hidden="1" x14ac:dyDescent="0.25">
      <c r="A75" s="71">
        <v>35096</v>
      </c>
      <c r="B75" s="41">
        <v>111.52462770182203</v>
      </c>
      <c r="C75" s="41">
        <v>71.408366760587796</v>
      </c>
      <c r="D75" s="41">
        <v>1.4278877460455419</v>
      </c>
      <c r="E75" s="41">
        <v>5.6782781739446175</v>
      </c>
      <c r="F75" s="75"/>
      <c r="G75" s="75"/>
      <c r="H75" s="75"/>
      <c r="I75" s="75"/>
      <c r="J75" s="75"/>
      <c r="K75" s="72"/>
    </row>
    <row r="76" spans="1:11" x14ac:dyDescent="0.25">
      <c r="A76" s="71">
        <v>35125</v>
      </c>
      <c r="B76" s="41">
        <v>111.73740572343647</v>
      </c>
      <c r="C76" s="41">
        <v>71.791896586395509</v>
      </c>
      <c r="D76" s="41">
        <v>0.30253774124175958</v>
      </c>
      <c r="E76" s="41">
        <v>5.6450966875986275</v>
      </c>
      <c r="F76" s="73">
        <v>58.362921331771254</v>
      </c>
      <c r="G76" s="73"/>
      <c r="H76" s="73">
        <v>2.2789358094540688</v>
      </c>
      <c r="I76" s="73">
        <v>2.620153718012519</v>
      </c>
      <c r="J76" s="73"/>
      <c r="K76" s="72"/>
    </row>
    <row r="77" spans="1:11" hidden="1" x14ac:dyDescent="0.25">
      <c r="A77" s="71">
        <v>35156</v>
      </c>
      <c r="B77" s="41">
        <v>111.54634446640475</v>
      </c>
      <c r="C77" s="41">
        <v>72.25993059455682</v>
      </c>
      <c r="D77" s="41">
        <v>-1.1340748296937098</v>
      </c>
      <c r="E77" s="41">
        <v>5.5691820303164885</v>
      </c>
      <c r="F77" s="75"/>
      <c r="G77" s="75"/>
      <c r="H77" s="75"/>
      <c r="I77" s="75"/>
      <c r="J77" s="75"/>
      <c r="K77" s="72"/>
    </row>
    <row r="78" spans="1:11" hidden="1" x14ac:dyDescent="0.25">
      <c r="A78" s="71">
        <v>35186</v>
      </c>
      <c r="B78" s="41">
        <v>111.64844687439593</v>
      </c>
      <c r="C78" s="41">
        <v>72.571602365405511</v>
      </c>
      <c r="D78" s="41">
        <v>-2.0206764079781947</v>
      </c>
      <c r="E78" s="41">
        <v>5.4032243663069801</v>
      </c>
      <c r="F78" s="75"/>
      <c r="G78" s="75"/>
      <c r="H78" s="75"/>
      <c r="I78" s="75"/>
      <c r="J78" s="75"/>
      <c r="K78" s="72"/>
    </row>
    <row r="79" spans="1:11" x14ac:dyDescent="0.25">
      <c r="A79" s="71">
        <v>35217</v>
      </c>
      <c r="B79" s="41">
        <v>111.53923612176746</v>
      </c>
      <c r="C79" s="41">
        <v>72.765869344867923</v>
      </c>
      <c r="D79" s="41">
        <v>-2.4113112958049965</v>
      </c>
      <c r="E79" s="41">
        <v>5.2301226860154815</v>
      </c>
      <c r="F79" s="73">
        <v>59.607082048217926</v>
      </c>
      <c r="G79" s="73"/>
      <c r="H79" s="73">
        <v>3.3556554382553969</v>
      </c>
      <c r="I79" s="73">
        <v>8.8036238507253053</v>
      </c>
      <c r="J79" s="73"/>
      <c r="K79" s="72"/>
    </row>
    <row r="80" spans="1:11" hidden="1" x14ac:dyDescent="0.25">
      <c r="A80" s="71">
        <v>35247</v>
      </c>
      <c r="B80" s="41">
        <v>113.00861821210458</v>
      </c>
      <c r="C80" s="41">
        <v>72.97445320028703</v>
      </c>
      <c r="D80" s="41">
        <v>-0.73203131952426226</v>
      </c>
      <c r="E80" s="41">
        <v>5.3342352025107953</v>
      </c>
      <c r="F80" s="75"/>
      <c r="G80" s="75"/>
      <c r="H80" s="75"/>
      <c r="I80" s="75"/>
      <c r="J80" s="75"/>
      <c r="K80" s="72"/>
    </row>
    <row r="81" spans="1:11" hidden="1" x14ac:dyDescent="0.25">
      <c r="A81" s="71">
        <v>35278</v>
      </c>
      <c r="B81" s="41">
        <v>112.91720402283411</v>
      </c>
      <c r="C81" s="41">
        <v>73.24950590652324</v>
      </c>
      <c r="D81" s="41">
        <v>1.6463233078594319</v>
      </c>
      <c r="E81" s="41">
        <v>5.1791733932645245</v>
      </c>
      <c r="F81" s="75"/>
      <c r="G81" s="75"/>
      <c r="H81" s="75"/>
      <c r="I81" s="75"/>
      <c r="J81" s="75"/>
      <c r="K81" s="72"/>
    </row>
    <row r="82" spans="1:11" x14ac:dyDescent="0.25">
      <c r="A82" s="71">
        <v>35309</v>
      </c>
      <c r="B82" s="41">
        <v>112.16490477478256</v>
      </c>
      <c r="C82" s="41">
        <v>73.527310703876921</v>
      </c>
      <c r="D82" s="41">
        <v>9.1236834647778764E-2</v>
      </c>
      <c r="E82" s="41">
        <v>5.1367258669421156</v>
      </c>
      <c r="F82" s="73">
        <v>59.814194301390522</v>
      </c>
      <c r="G82" s="73"/>
      <c r="H82" s="73">
        <v>3.7762235039149488</v>
      </c>
      <c r="I82" s="73">
        <v>1.3971105765112624</v>
      </c>
      <c r="J82" s="73"/>
      <c r="K82" s="72"/>
    </row>
    <row r="83" spans="1:11" hidden="1" x14ac:dyDescent="0.25">
      <c r="A83" s="71">
        <v>35339</v>
      </c>
      <c r="B83" s="41">
        <v>112.49637784906439</v>
      </c>
      <c r="C83" s="41">
        <v>73.796616899665835</v>
      </c>
      <c r="D83" s="41">
        <v>0.53110121802242283</v>
      </c>
      <c r="E83" s="41">
        <v>5.2224982991780466</v>
      </c>
      <c r="F83" s="75"/>
      <c r="G83" s="75"/>
      <c r="H83" s="75"/>
      <c r="I83" s="75"/>
      <c r="J83" s="75"/>
      <c r="K83" s="72"/>
    </row>
    <row r="84" spans="1:11" hidden="1" x14ac:dyDescent="0.25">
      <c r="A84" s="71">
        <v>35370</v>
      </c>
      <c r="B84" s="41">
        <v>112.48596748612701</v>
      </c>
      <c r="C84" s="41">
        <v>73.912920722314666</v>
      </c>
      <c r="D84" s="41">
        <v>1.0596207205953778</v>
      </c>
      <c r="E84" s="41">
        <v>5.153455905930282</v>
      </c>
      <c r="F84" s="75"/>
      <c r="G84" s="75"/>
      <c r="H84" s="75"/>
      <c r="I84" s="75"/>
      <c r="J84" s="75"/>
      <c r="K84" s="72"/>
    </row>
    <row r="85" spans="1:11" x14ac:dyDescent="0.25">
      <c r="A85" s="71">
        <v>35400</v>
      </c>
      <c r="B85" s="41">
        <v>112.09726801352723</v>
      </c>
      <c r="C85" s="41">
        <v>74.113371073461394</v>
      </c>
      <c r="D85" s="41">
        <v>0.3648182011716905</v>
      </c>
      <c r="E85" s="41">
        <v>5.0525949595131348</v>
      </c>
      <c r="F85" s="73">
        <v>60.29782807286913</v>
      </c>
      <c r="G85" s="73">
        <v>59.520506438562208</v>
      </c>
      <c r="H85" s="73">
        <v>3.9855066456409247</v>
      </c>
      <c r="I85" s="73">
        <v>3.2736788645560067</v>
      </c>
      <c r="J85" s="73">
        <v>3.3527177444928391</v>
      </c>
      <c r="K85" s="72"/>
    </row>
    <row r="86" spans="1:11" hidden="1" x14ac:dyDescent="0.25">
      <c r="A86" s="71">
        <v>35431</v>
      </c>
      <c r="B86" s="41">
        <v>110.2737641237886</v>
      </c>
      <c r="C86" s="41">
        <v>74.359379831079053</v>
      </c>
      <c r="D86" s="41">
        <v>2.2793350937000412E-2</v>
      </c>
      <c r="E86" s="41">
        <v>4.8112124429177561</v>
      </c>
      <c r="F86" s="75"/>
      <c r="G86" s="75"/>
      <c r="H86" s="75"/>
      <c r="I86" s="75"/>
      <c r="J86" s="75"/>
      <c r="K86" s="72"/>
    </row>
    <row r="87" spans="1:11" hidden="1" x14ac:dyDescent="0.25">
      <c r="A87" s="71">
        <v>35462</v>
      </c>
      <c r="B87" s="41">
        <v>110.17577909459415</v>
      </c>
      <c r="C87" s="41">
        <v>74.668915138758095</v>
      </c>
      <c r="D87" s="41">
        <v>-1.2094625510288504</v>
      </c>
      <c r="E87" s="41">
        <v>4.5660593094111857</v>
      </c>
      <c r="F87" s="75"/>
      <c r="G87" s="75"/>
      <c r="H87" s="75"/>
      <c r="I87" s="75"/>
      <c r="J87" s="75"/>
      <c r="K87" s="72"/>
    </row>
    <row r="88" spans="1:11" x14ac:dyDescent="0.25">
      <c r="A88" s="71">
        <v>35490</v>
      </c>
      <c r="B88" s="41">
        <v>110.60977084139189</v>
      </c>
      <c r="C88" s="41">
        <v>74.888498668996434</v>
      </c>
      <c r="D88" s="41">
        <v>-1.0091829810650932</v>
      </c>
      <c r="E88" s="41">
        <v>4.3133030743580214</v>
      </c>
      <c r="F88" s="73">
        <v>60.61413542972133</v>
      </c>
      <c r="G88" s="73"/>
      <c r="H88" s="73">
        <v>3.8572676736875025</v>
      </c>
      <c r="I88" s="73">
        <v>2.1148687224332718</v>
      </c>
      <c r="J88" s="73"/>
      <c r="K88" s="72"/>
    </row>
    <row r="89" spans="1:11" hidden="1" x14ac:dyDescent="0.25">
      <c r="A89" s="71">
        <v>35521</v>
      </c>
      <c r="B89" s="41">
        <v>110.1311246927077</v>
      </c>
      <c r="C89" s="41">
        <v>75.23972790111273</v>
      </c>
      <c r="D89" s="41">
        <v>-1.2687280613873253</v>
      </c>
      <c r="E89" s="41">
        <v>4.123720133742248</v>
      </c>
      <c r="F89" s="75"/>
      <c r="G89" s="75"/>
      <c r="H89" s="75"/>
      <c r="I89" s="75"/>
      <c r="J89" s="75"/>
      <c r="K89" s="72"/>
    </row>
    <row r="90" spans="1:11" hidden="1" x14ac:dyDescent="0.25">
      <c r="A90" s="71">
        <v>35551</v>
      </c>
      <c r="B90" s="41">
        <v>111.43270429948039</v>
      </c>
      <c r="C90" s="41">
        <v>75.400294489116362</v>
      </c>
      <c r="D90" s="41">
        <v>-0.19323383437500619</v>
      </c>
      <c r="E90" s="41">
        <v>3.8977947730409745</v>
      </c>
      <c r="F90" s="75"/>
      <c r="G90" s="75"/>
      <c r="H90" s="75"/>
      <c r="I90" s="75"/>
      <c r="J90" s="75"/>
      <c r="K90" s="72"/>
    </row>
    <row r="91" spans="1:11" x14ac:dyDescent="0.25">
      <c r="A91" s="71">
        <v>35582</v>
      </c>
      <c r="B91" s="41">
        <v>111.50848642691261</v>
      </c>
      <c r="C91" s="41">
        <v>75.648064280615287</v>
      </c>
      <c r="D91" s="41">
        <v>-2.7568500488273084E-2</v>
      </c>
      <c r="E91" s="41">
        <v>3.9609159647189029</v>
      </c>
      <c r="F91" s="73">
        <v>62.032830718023256</v>
      </c>
      <c r="G91" s="73"/>
      <c r="H91" s="73">
        <v>4.0695645323538372</v>
      </c>
      <c r="I91" s="73">
        <v>9.6959865850414708</v>
      </c>
      <c r="J91" s="73"/>
      <c r="K91" s="72"/>
    </row>
    <row r="92" spans="1:11" hidden="1" x14ac:dyDescent="0.25">
      <c r="A92" s="71">
        <v>35612</v>
      </c>
      <c r="B92" s="41">
        <v>110.27035039245249</v>
      </c>
      <c r="C92" s="41">
        <v>75.752049071878304</v>
      </c>
      <c r="D92" s="41">
        <v>-2.4230610576201128</v>
      </c>
      <c r="E92" s="41">
        <v>3.8062578748864873</v>
      </c>
      <c r="F92" s="75"/>
      <c r="G92" s="75"/>
      <c r="H92" s="75"/>
      <c r="I92" s="75"/>
      <c r="J92" s="75"/>
      <c r="K92" s="72"/>
    </row>
    <row r="93" spans="1:11" hidden="1" x14ac:dyDescent="0.25">
      <c r="A93" s="71">
        <v>35643</v>
      </c>
      <c r="B93" s="41">
        <v>110.38241514934133</v>
      </c>
      <c r="C93" s="41">
        <v>75.968464138981375</v>
      </c>
      <c r="D93" s="41">
        <v>-2.2448207918610907</v>
      </c>
      <c r="E93" s="41">
        <v>3.7119134099387718</v>
      </c>
      <c r="F93" s="75"/>
      <c r="G93" s="75"/>
      <c r="H93" s="75"/>
      <c r="I93" s="75"/>
      <c r="J93" s="75"/>
      <c r="K93" s="72"/>
    </row>
    <row r="94" spans="1:11" x14ac:dyDescent="0.25">
      <c r="A94" s="71">
        <v>35674</v>
      </c>
      <c r="B94" s="41">
        <v>110.46541561670868</v>
      </c>
      <c r="C94" s="41">
        <v>76.217099862223449</v>
      </c>
      <c r="D94" s="41">
        <v>-1.5151701519172112</v>
      </c>
      <c r="E94" s="41">
        <v>3.6582177868293764</v>
      </c>
      <c r="F94" s="73">
        <v>62.281103828597388</v>
      </c>
      <c r="G94" s="73"/>
      <c r="H94" s="73">
        <v>4.1242878149902822</v>
      </c>
      <c r="I94" s="73">
        <v>1.6105509192401835</v>
      </c>
      <c r="J94" s="73"/>
      <c r="K94" s="72"/>
    </row>
    <row r="95" spans="1:11" hidden="1" x14ac:dyDescent="0.25">
      <c r="A95" s="71">
        <v>35704</v>
      </c>
      <c r="B95" s="41">
        <v>111.19940811438615</v>
      </c>
      <c r="C95" s="41">
        <v>76.389454826738827</v>
      </c>
      <c r="D95" s="41">
        <v>-1.1528991061546701</v>
      </c>
      <c r="E95" s="41">
        <v>3.5134915881011475</v>
      </c>
      <c r="F95" s="75"/>
      <c r="G95" s="75"/>
      <c r="H95" s="75"/>
      <c r="I95" s="75"/>
      <c r="J95" s="75"/>
      <c r="K95" s="72"/>
    </row>
    <row r="96" spans="1:11" hidden="1" x14ac:dyDescent="0.25">
      <c r="A96" s="71">
        <v>35735</v>
      </c>
      <c r="B96" s="41">
        <v>109.64952466937686</v>
      </c>
      <c r="C96" s="41">
        <v>76.381169706460625</v>
      </c>
      <c r="D96" s="41">
        <v>-2.5215970312919</v>
      </c>
      <c r="E96" s="41">
        <v>3.3394012305629106</v>
      </c>
      <c r="F96" s="75"/>
      <c r="G96" s="75"/>
      <c r="H96" s="75"/>
      <c r="I96" s="75"/>
      <c r="J96" s="75"/>
      <c r="K96" s="72"/>
    </row>
    <row r="97" spans="1:11" x14ac:dyDescent="0.25">
      <c r="A97" s="71">
        <v>35765</v>
      </c>
      <c r="B97" s="41">
        <v>109.09336494303817</v>
      </c>
      <c r="C97" s="41">
        <v>76.480861499436969</v>
      </c>
      <c r="D97" s="41">
        <v>-2.6797290636258575</v>
      </c>
      <c r="E97" s="41">
        <v>3.1944174063124331</v>
      </c>
      <c r="F97" s="73">
        <v>62.98300063010732</v>
      </c>
      <c r="G97" s="73">
        <v>61.977767651612325</v>
      </c>
      <c r="H97" s="73">
        <v>4.453182880804917</v>
      </c>
      <c r="I97" s="73">
        <v>4.5847072793008481</v>
      </c>
      <c r="J97" s="73">
        <v>4.1284279319540707</v>
      </c>
      <c r="K97" s="72"/>
    </row>
    <row r="98" spans="1:11" hidden="1" x14ac:dyDescent="0.25">
      <c r="A98" s="71">
        <v>35796</v>
      </c>
      <c r="B98" s="41">
        <v>108.76052703392436</v>
      </c>
      <c r="C98" s="41">
        <v>76.661683254666073</v>
      </c>
      <c r="D98" s="41">
        <v>-1.3722548621497466</v>
      </c>
      <c r="E98" s="41">
        <v>3.0961842726729527</v>
      </c>
      <c r="F98" s="75"/>
      <c r="G98" s="75"/>
      <c r="H98" s="75"/>
      <c r="I98" s="75"/>
      <c r="J98" s="75"/>
      <c r="K98" s="72"/>
    </row>
    <row r="99" spans="1:11" hidden="1" x14ac:dyDescent="0.25">
      <c r="A99" s="71">
        <v>35827</v>
      </c>
      <c r="B99" s="41">
        <v>109.24851363981449</v>
      </c>
      <c r="C99" s="41">
        <v>76.97829744888304</v>
      </c>
      <c r="D99" s="41">
        <v>-0.84162368752893624</v>
      </c>
      <c r="E99" s="41">
        <v>3.0928296009569589</v>
      </c>
      <c r="F99" s="75"/>
      <c r="G99" s="75"/>
      <c r="H99" s="75"/>
      <c r="I99" s="75"/>
      <c r="J99" s="75"/>
      <c r="K99" s="72"/>
    </row>
    <row r="100" spans="1:11" x14ac:dyDescent="0.25">
      <c r="A100" s="71">
        <v>35855</v>
      </c>
      <c r="B100" s="41">
        <v>108.72751525879606</v>
      </c>
      <c r="C100" s="41">
        <v>77.285327973286613</v>
      </c>
      <c r="D100" s="41">
        <v>-1.7017082381400872</v>
      </c>
      <c r="E100" s="41">
        <v>3.2005305846549925</v>
      </c>
      <c r="F100" s="73">
        <v>62.719802821589504</v>
      </c>
      <c r="G100" s="73"/>
      <c r="H100" s="73">
        <v>3.4738883544904695</v>
      </c>
      <c r="I100" s="73">
        <v>-1.6610996169951653</v>
      </c>
      <c r="J100" s="73"/>
      <c r="K100" s="72"/>
    </row>
    <row r="101" spans="1:11" hidden="1" x14ac:dyDescent="0.25">
      <c r="A101" s="71">
        <v>35886</v>
      </c>
      <c r="B101" s="41">
        <v>109.44895245218439</v>
      </c>
      <c r="C101" s="41">
        <v>77.589141948553518</v>
      </c>
      <c r="D101" s="41">
        <v>-0.61941820936337599</v>
      </c>
      <c r="E101" s="41">
        <v>3.1225711641708953</v>
      </c>
      <c r="F101" s="75"/>
      <c r="G101" s="75"/>
      <c r="H101" s="75"/>
      <c r="I101" s="75"/>
      <c r="J101" s="75"/>
      <c r="K101" s="72"/>
    </row>
    <row r="102" spans="1:11" hidden="1" x14ac:dyDescent="0.25">
      <c r="A102" s="71">
        <v>35916</v>
      </c>
      <c r="B102" s="41">
        <v>108.98659850592264</v>
      </c>
      <c r="C102" s="41">
        <v>77.855815542135431</v>
      </c>
      <c r="D102" s="41">
        <v>-2.1951417305495213</v>
      </c>
      <c r="E102" s="41">
        <v>3.2566465020551272</v>
      </c>
      <c r="F102" s="75"/>
      <c r="G102" s="75"/>
      <c r="H102" s="75"/>
      <c r="I102" s="75"/>
      <c r="J102" s="75"/>
      <c r="K102" s="72"/>
    </row>
    <row r="103" spans="1:11" x14ac:dyDescent="0.25">
      <c r="A103" s="71">
        <v>35947</v>
      </c>
      <c r="B103" s="41">
        <v>108.68808135644534</v>
      </c>
      <c r="C103" s="41">
        <v>77.910230069098034</v>
      </c>
      <c r="D103" s="41">
        <v>-2.5293187638376624</v>
      </c>
      <c r="E103" s="41">
        <v>2.9903815913798981</v>
      </c>
      <c r="F103" s="73">
        <v>63.571537786001024</v>
      </c>
      <c r="G103" s="73"/>
      <c r="H103" s="73">
        <v>2.4804721147937414</v>
      </c>
      <c r="I103" s="73">
        <v>5.5436552703715058</v>
      </c>
      <c r="J103" s="73"/>
      <c r="K103" s="72"/>
    </row>
    <row r="104" spans="1:11" hidden="1" x14ac:dyDescent="0.25">
      <c r="A104" s="71">
        <v>35977</v>
      </c>
      <c r="B104" s="41">
        <v>108.42834036378478</v>
      </c>
      <c r="C104" s="41">
        <v>77.875851590202402</v>
      </c>
      <c r="D104" s="41">
        <v>-1.6704490573503983</v>
      </c>
      <c r="E104" s="41">
        <v>2.8036238548595493</v>
      </c>
      <c r="F104" s="75"/>
      <c r="G104" s="75"/>
      <c r="H104" s="75"/>
      <c r="I104" s="75"/>
      <c r="J104" s="75"/>
      <c r="K104" s="72"/>
    </row>
    <row r="105" spans="1:11" hidden="1" x14ac:dyDescent="0.25">
      <c r="A105" s="71">
        <v>36008</v>
      </c>
      <c r="B105" s="41">
        <v>108.3431224732952</v>
      </c>
      <c r="C105" s="41">
        <v>77.948156495887275</v>
      </c>
      <c r="D105" s="41">
        <v>-1.847479667197971</v>
      </c>
      <c r="E105" s="41">
        <v>2.6059396873999274</v>
      </c>
      <c r="F105" s="75"/>
      <c r="G105" s="75"/>
      <c r="H105" s="75"/>
      <c r="I105" s="75"/>
      <c r="J105" s="75"/>
      <c r="K105" s="72"/>
    </row>
    <row r="106" spans="1:11" x14ac:dyDescent="0.25">
      <c r="A106" s="71">
        <v>36039</v>
      </c>
      <c r="B106" s="41">
        <v>109.30777281106974</v>
      </c>
      <c r="C106" s="41">
        <v>78.112577208436463</v>
      </c>
      <c r="D106" s="41">
        <v>-1.0479685421686313</v>
      </c>
      <c r="E106" s="41">
        <v>2.4869449895619677</v>
      </c>
      <c r="F106" s="73">
        <v>63.507396400403216</v>
      </c>
      <c r="G106" s="73"/>
      <c r="H106" s="73">
        <v>1.9689640941186468</v>
      </c>
      <c r="I106" s="73">
        <v>-0.40297515898510827</v>
      </c>
      <c r="J106" s="73"/>
      <c r="K106" s="72"/>
    </row>
    <row r="107" spans="1:11" hidden="1" x14ac:dyDescent="0.25">
      <c r="A107" s="71">
        <v>36069</v>
      </c>
      <c r="B107" s="41">
        <v>111.02800153635181</v>
      </c>
      <c r="C107" s="41">
        <v>78.24966740348529</v>
      </c>
      <c r="D107" s="41">
        <v>-0.15414342660711178</v>
      </c>
      <c r="E107" s="41">
        <v>2.4351693319001555</v>
      </c>
      <c r="F107" s="75"/>
      <c r="G107" s="75"/>
      <c r="H107" s="75"/>
      <c r="I107" s="75"/>
      <c r="J107" s="75"/>
      <c r="K107" s="72"/>
    </row>
    <row r="108" spans="1:11" hidden="1" x14ac:dyDescent="0.25">
      <c r="A108" s="71">
        <v>36100</v>
      </c>
      <c r="B108" s="41">
        <v>109.55573322245036</v>
      </c>
      <c r="C108" s="41">
        <v>78.23444754906717</v>
      </c>
      <c r="D108" s="41">
        <v>-8.5537486103393068E-2</v>
      </c>
      <c r="E108" s="41">
        <v>2.4263543615904881</v>
      </c>
      <c r="F108" s="75"/>
      <c r="G108" s="75"/>
      <c r="H108" s="75"/>
      <c r="I108" s="75"/>
      <c r="J108" s="75"/>
      <c r="K108" s="72"/>
    </row>
    <row r="109" spans="1:11" x14ac:dyDescent="0.25">
      <c r="A109" s="71">
        <v>36130</v>
      </c>
      <c r="B109" s="41">
        <v>110.57509014565157</v>
      </c>
      <c r="C109" s="41">
        <v>78.313714978010964</v>
      </c>
      <c r="D109" s="41">
        <v>1.3582175262327523</v>
      </c>
      <c r="E109" s="41">
        <v>2.3964864446349043</v>
      </c>
      <c r="F109" s="73">
        <v>63.585540063433513</v>
      </c>
      <c r="G109" s="73">
        <v>63.346069267856812</v>
      </c>
      <c r="H109" s="73">
        <v>0.95666993839313363</v>
      </c>
      <c r="I109" s="73">
        <v>0.49309539010771175</v>
      </c>
      <c r="J109" s="73">
        <v>2.2077297522814066</v>
      </c>
      <c r="K109" s="72"/>
    </row>
    <row r="110" spans="1:11" hidden="1" x14ac:dyDescent="0.25">
      <c r="A110" s="71">
        <v>36161</v>
      </c>
      <c r="B110" s="41">
        <v>104.35857081764178</v>
      </c>
      <c r="C110" s="41">
        <v>78.490478272088083</v>
      </c>
      <c r="D110" s="41">
        <v>-4.0473840430265025</v>
      </c>
      <c r="E110" s="41">
        <v>2.3855398678722661</v>
      </c>
      <c r="F110" s="73"/>
      <c r="G110" s="73"/>
      <c r="H110" s="73"/>
      <c r="I110" s="73"/>
      <c r="J110" s="73"/>
      <c r="K110" s="72"/>
    </row>
    <row r="111" spans="1:11" hidden="1" x14ac:dyDescent="0.25">
      <c r="A111" s="71">
        <v>36192</v>
      </c>
      <c r="B111" s="41">
        <v>102.91345415689165</v>
      </c>
      <c r="C111" s="41">
        <v>78.704992118138705</v>
      </c>
      <c r="D111" s="41">
        <v>-5.798760341773745</v>
      </c>
      <c r="E111" s="41">
        <v>2.2430928280821716</v>
      </c>
      <c r="F111" s="73"/>
      <c r="G111" s="73"/>
      <c r="H111" s="73"/>
      <c r="I111" s="73"/>
      <c r="J111" s="73"/>
      <c r="K111" s="72"/>
    </row>
    <row r="112" spans="1:11" x14ac:dyDescent="0.25">
      <c r="A112" s="71">
        <v>36220</v>
      </c>
      <c r="B112" s="41">
        <v>104.83273886002777</v>
      </c>
      <c r="C112" s="41">
        <v>79.003057769852276</v>
      </c>
      <c r="D112" s="41">
        <v>-3.5821442157468963</v>
      </c>
      <c r="E112" s="41">
        <v>2.2225820108564331</v>
      </c>
      <c r="F112" s="73">
        <v>63.390039778652813</v>
      </c>
      <c r="G112" s="73"/>
      <c r="H112" s="73">
        <v>1.068620956876785</v>
      </c>
      <c r="I112" s="73">
        <v>-1.224180860347901</v>
      </c>
      <c r="J112" s="73"/>
      <c r="K112" s="72"/>
    </row>
    <row r="113" spans="1:11" hidden="1" x14ac:dyDescent="0.25">
      <c r="A113" s="71">
        <v>36251</v>
      </c>
      <c r="B113" s="41">
        <v>105.23988128010117</v>
      </c>
      <c r="C113" s="41">
        <v>79.419080394782753</v>
      </c>
      <c r="D113" s="41">
        <v>-3.8456934285616473</v>
      </c>
      <c r="E113" s="41">
        <v>2.3584981097517499</v>
      </c>
      <c r="F113" s="73"/>
      <c r="G113" s="73"/>
      <c r="H113" s="73"/>
      <c r="I113" s="73"/>
      <c r="J113" s="73"/>
      <c r="K113" s="72"/>
    </row>
    <row r="114" spans="1:11" hidden="1" x14ac:dyDescent="0.25">
      <c r="A114" s="71">
        <v>36281</v>
      </c>
      <c r="B114" s="41">
        <v>104.26959607807193</v>
      </c>
      <c r="C114" s="41">
        <v>79.496689688168317</v>
      </c>
      <c r="D114" s="41">
        <v>-4.3280572955897707</v>
      </c>
      <c r="E114" s="41">
        <v>2.1075807049312223</v>
      </c>
      <c r="F114" s="73"/>
      <c r="G114" s="73"/>
      <c r="H114" s="73"/>
      <c r="I114" s="73"/>
      <c r="J114" s="73"/>
      <c r="K114" s="72"/>
    </row>
    <row r="115" spans="1:11" x14ac:dyDescent="0.25">
      <c r="A115" s="71">
        <v>36312</v>
      </c>
      <c r="B115" s="41">
        <v>103.36238761421183</v>
      </c>
      <c r="C115" s="41">
        <v>79.518666532451334</v>
      </c>
      <c r="D115" s="41">
        <v>-4.8999795338807832</v>
      </c>
      <c r="E115" s="41">
        <v>2.0644740259742278</v>
      </c>
      <c r="F115" s="73">
        <v>63.94642165361747</v>
      </c>
      <c r="G115" s="73"/>
      <c r="H115" s="73">
        <v>0.58970394719474939</v>
      </c>
      <c r="I115" s="73">
        <v>3.557341044025808</v>
      </c>
      <c r="J115" s="73"/>
      <c r="K115" s="72"/>
    </row>
    <row r="116" spans="1:11" hidden="1" x14ac:dyDescent="0.25">
      <c r="A116" s="71">
        <v>36342</v>
      </c>
      <c r="B116" s="41">
        <v>104.85452733857824</v>
      </c>
      <c r="C116" s="41">
        <v>79.636692159908051</v>
      </c>
      <c r="D116" s="41">
        <v>-3.2960137665264955</v>
      </c>
      <c r="E116" s="41">
        <v>2.2610867602084417</v>
      </c>
      <c r="F116" s="73"/>
      <c r="G116" s="73"/>
      <c r="H116" s="73"/>
      <c r="I116" s="73"/>
      <c r="J116" s="73"/>
      <c r="K116" s="72"/>
    </row>
    <row r="117" spans="1:11" hidden="1" x14ac:dyDescent="0.25">
      <c r="A117" s="71">
        <v>36373</v>
      </c>
      <c r="B117" s="41">
        <v>104.46903828660776</v>
      </c>
      <c r="C117" s="41">
        <v>79.836670993735169</v>
      </c>
      <c r="D117" s="41">
        <v>-3.5757546009829499</v>
      </c>
      <c r="E117" s="41">
        <v>2.4227827606770003</v>
      </c>
      <c r="F117" s="73"/>
      <c r="G117" s="73"/>
      <c r="H117" s="73"/>
      <c r="I117" s="73"/>
      <c r="J117" s="73"/>
      <c r="K117" s="72"/>
    </row>
    <row r="118" spans="1:11" x14ac:dyDescent="0.25">
      <c r="A118" s="71">
        <v>36404</v>
      </c>
      <c r="B118" s="41">
        <v>105.24409196842521</v>
      </c>
      <c r="C118" s="41">
        <v>80.097055138080279</v>
      </c>
      <c r="D118" s="41">
        <v>-3.7176503903965652</v>
      </c>
      <c r="E118" s="41">
        <v>2.5405357249299376</v>
      </c>
      <c r="F118" s="73">
        <v>64.222423530808399</v>
      </c>
      <c r="G118" s="73"/>
      <c r="H118" s="73">
        <v>1.1258958340805805</v>
      </c>
      <c r="I118" s="73">
        <v>1.7376667055002626</v>
      </c>
      <c r="J118" s="73"/>
      <c r="K118" s="72"/>
    </row>
    <row r="119" spans="1:11" hidden="1" x14ac:dyDescent="0.25">
      <c r="A119" s="71">
        <v>36434</v>
      </c>
      <c r="B119" s="41">
        <v>105.08080324028506</v>
      </c>
      <c r="C119" s="41">
        <v>80.274525730934215</v>
      </c>
      <c r="D119" s="41">
        <v>-5.3564850432073818</v>
      </c>
      <c r="E119" s="41">
        <v>2.5876893725413241</v>
      </c>
      <c r="F119" s="73"/>
      <c r="G119" s="73"/>
      <c r="H119" s="73"/>
      <c r="I119" s="73"/>
      <c r="J119" s="73"/>
      <c r="K119" s="72"/>
    </row>
    <row r="120" spans="1:11" hidden="1" x14ac:dyDescent="0.25">
      <c r="A120" s="71">
        <v>36465</v>
      </c>
      <c r="B120" s="41">
        <v>105.0852161981577</v>
      </c>
      <c r="C120" s="41">
        <v>80.375563156370859</v>
      </c>
      <c r="D120" s="41">
        <v>-4.0805870152093142</v>
      </c>
      <c r="E120" s="41">
        <v>2.7367939243909456</v>
      </c>
      <c r="F120" s="73"/>
      <c r="G120" s="73"/>
      <c r="H120" s="73"/>
      <c r="I120" s="73"/>
      <c r="J120" s="73"/>
      <c r="K120" s="72"/>
    </row>
    <row r="121" spans="1:11" x14ac:dyDescent="0.25">
      <c r="A121" s="71">
        <v>36495</v>
      </c>
      <c r="B121" s="41">
        <v>106.13756250670562</v>
      </c>
      <c r="C121" s="41">
        <v>80.539173919186524</v>
      </c>
      <c r="D121" s="41">
        <v>-4.0131349955046414</v>
      </c>
      <c r="E121" s="41">
        <v>2.8417231155493328</v>
      </c>
      <c r="F121" s="73">
        <v>65.240654005919012</v>
      </c>
      <c r="G121" s="73">
        <v>64.199884742249424</v>
      </c>
      <c r="H121" s="73">
        <v>2.6029722179513612</v>
      </c>
      <c r="I121" s="73">
        <v>6.494324397224549</v>
      </c>
      <c r="J121" s="73">
        <v>1.3478586505222268</v>
      </c>
      <c r="K121" s="72"/>
    </row>
    <row r="122" spans="1:11" hidden="1" x14ac:dyDescent="0.25">
      <c r="A122" s="71">
        <v>36526</v>
      </c>
      <c r="B122" s="41">
        <v>105.5658145364844</v>
      </c>
      <c r="C122" s="41">
        <v>80.77641624951319</v>
      </c>
      <c r="D122" s="41">
        <v>1.1568227787942531</v>
      </c>
      <c r="E122" s="41">
        <v>2.9123761604571641</v>
      </c>
      <c r="F122" s="73"/>
      <c r="G122" s="73"/>
      <c r="H122" s="73"/>
      <c r="I122" s="73"/>
      <c r="J122" s="73"/>
      <c r="K122" s="72"/>
    </row>
    <row r="123" spans="1:11" hidden="1" x14ac:dyDescent="0.25">
      <c r="A123" s="71">
        <v>36557</v>
      </c>
      <c r="B123" s="41">
        <v>106.20933351261093</v>
      </c>
      <c r="C123" s="41">
        <v>81.197192255517493</v>
      </c>
      <c r="D123" s="41">
        <v>3.2025738351904032</v>
      </c>
      <c r="E123" s="41">
        <v>3.1665083374100567</v>
      </c>
      <c r="F123" s="73"/>
      <c r="G123" s="73"/>
      <c r="H123" s="73"/>
      <c r="I123" s="73"/>
      <c r="J123" s="73"/>
      <c r="K123" s="72"/>
    </row>
    <row r="124" spans="1:11" x14ac:dyDescent="0.25">
      <c r="A124" s="71">
        <v>36586</v>
      </c>
      <c r="B124" s="41">
        <v>107.05802988052757</v>
      </c>
      <c r="C124" s="41">
        <v>81.533990354463853</v>
      </c>
      <c r="D124" s="41">
        <v>2.1227061743287923</v>
      </c>
      <c r="E124" s="41">
        <v>3.2035881345055861</v>
      </c>
      <c r="F124" s="73">
        <v>65.6750860911838</v>
      </c>
      <c r="G124" s="73"/>
      <c r="H124" s="73">
        <v>3.6047403038552659</v>
      </c>
      <c r="I124" s="73">
        <v>2.6902897151845684</v>
      </c>
      <c r="J124" s="73"/>
      <c r="K124" s="72"/>
    </row>
    <row r="125" spans="1:11" hidden="1" x14ac:dyDescent="0.25">
      <c r="A125" s="71">
        <v>36617</v>
      </c>
      <c r="B125" s="41">
        <v>105.50548911407276</v>
      </c>
      <c r="C125" s="41">
        <v>81.767425150954367</v>
      </c>
      <c r="D125" s="41">
        <v>0.25238325123595473</v>
      </c>
      <c r="E125" s="41">
        <v>2.9569024779666053</v>
      </c>
      <c r="F125" s="73"/>
      <c r="G125" s="73"/>
      <c r="H125" s="73"/>
      <c r="I125" s="73"/>
      <c r="J125" s="73"/>
      <c r="K125" s="72"/>
    </row>
    <row r="126" spans="1:11" hidden="1" x14ac:dyDescent="0.25">
      <c r="A126" s="71">
        <v>36647</v>
      </c>
      <c r="B126" s="41">
        <v>104.94617164637393</v>
      </c>
      <c r="C126" s="41">
        <v>81.856215798212375</v>
      </c>
      <c r="D126" s="41">
        <v>0.64887138125615529</v>
      </c>
      <c r="E126" s="41">
        <v>2.9680809594707425</v>
      </c>
      <c r="F126" s="73"/>
      <c r="G126" s="73"/>
      <c r="H126" s="73"/>
      <c r="I126" s="73"/>
      <c r="J126" s="73"/>
      <c r="K126" s="72"/>
    </row>
    <row r="127" spans="1:11" x14ac:dyDescent="0.25">
      <c r="A127" s="71">
        <v>36678</v>
      </c>
      <c r="B127" s="41">
        <v>105.65196070873702</v>
      </c>
      <c r="C127" s="41">
        <v>82.051414029804647</v>
      </c>
      <c r="D127" s="41">
        <v>2.2150930791873469</v>
      </c>
      <c r="E127" s="41">
        <v>3.18509805030458</v>
      </c>
      <c r="F127" s="73">
        <v>66.233456501379678</v>
      </c>
      <c r="G127" s="73"/>
      <c r="H127" s="73">
        <v>3.5764860466321835</v>
      </c>
      <c r="I127" s="73">
        <v>3.4444219226238193</v>
      </c>
      <c r="J127" s="73"/>
      <c r="K127" s="72"/>
    </row>
    <row r="128" spans="1:11" hidden="1" x14ac:dyDescent="0.25">
      <c r="A128" s="71">
        <v>36708</v>
      </c>
      <c r="B128" s="41">
        <v>105.07195170620851</v>
      </c>
      <c r="C128" s="41">
        <v>82.202098966236321</v>
      </c>
      <c r="D128" s="41">
        <v>0.20735811142251759</v>
      </c>
      <c r="E128" s="41">
        <v>3.2213879516454602</v>
      </c>
      <c r="F128" s="73"/>
      <c r="G128" s="73"/>
      <c r="H128" s="73"/>
      <c r="I128" s="73"/>
      <c r="J128" s="73"/>
      <c r="K128" s="72"/>
    </row>
    <row r="129" spans="1:13" hidden="1" x14ac:dyDescent="0.25">
      <c r="A129" s="71">
        <v>36739</v>
      </c>
      <c r="B129" s="41">
        <v>104.28356097855119</v>
      </c>
      <c r="C129" s="41">
        <v>82.399926371258871</v>
      </c>
      <c r="D129" s="41">
        <v>-0.17754285011001292</v>
      </c>
      <c r="E129" s="41">
        <v>3.2106240723950519</v>
      </c>
      <c r="F129" s="73"/>
      <c r="G129" s="73"/>
      <c r="H129" s="73"/>
      <c r="I129" s="73"/>
      <c r="J129" s="73"/>
      <c r="K129" s="72"/>
    </row>
    <row r="130" spans="1:13" x14ac:dyDescent="0.25">
      <c r="A130" s="71">
        <v>36770</v>
      </c>
      <c r="B130" s="41">
        <v>104.35748328353901</v>
      </c>
      <c r="C130" s="41">
        <v>82.808991678251701</v>
      </c>
      <c r="D130" s="41">
        <v>-0.84243083702236765</v>
      </c>
      <c r="E130" s="41">
        <v>3.3858130433088718</v>
      </c>
      <c r="F130" s="73">
        <v>66.170080381592058</v>
      </c>
      <c r="G130" s="73"/>
      <c r="H130" s="73">
        <v>3.0326741715833094</v>
      </c>
      <c r="I130" s="73">
        <v>-0.38219484875493537</v>
      </c>
      <c r="J130" s="73"/>
      <c r="K130" s="72"/>
    </row>
    <row r="131" spans="1:13" hidden="1" x14ac:dyDescent="0.25">
      <c r="A131" s="71">
        <v>36800</v>
      </c>
      <c r="B131" s="41">
        <v>103.47049759248596</v>
      </c>
      <c r="C131" s="41">
        <v>82.941442964642874</v>
      </c>
      <c r="D131" s="41">
        <v>-1.5324451261729211</v>
      </c>
      <c r="E131" s="41">
        <v>3.3222460169340495</v>
      </c>
      <c r="F131" s="73"/>
      <c r="G131" s="73"/>
      <c r="H131" s="73"/>
      <c r="I131" s="73"/>
      <c r="J131" s="73"/>
      <c r="K131" s="72"/>
    </row>
    <row r="132" spans="1:13" hidden="1" x14ac:dyDescent="0.25">
      <c r="A132" s="71">
        <v>36831</v>
      </c>
      <c r="B132" s="41">
        <v>103.20254247063957</v>
      </c>
      <c r="C132" s="41">
        <v>83.040230683995006</v>
      </c>
      <c r="D132" s="41">
        <v>-1.791568591311643</v>
      </c>
      <c r="E132" s="41">
        <v>3.3152707402373416</v>
      </c>
      <c r="F132" s="73"/>
      <c r="G132" s="73"/>
      <c r="H132" s="73"/>
      <c r="I132" s="73"/>
      <c r="J132" s="73"/>
      <c r="K132" s="72"/>
    </row>
    <row r="133" spans="1:13" x14ac:dyDescent="0.25">
      <c r="A133" s="71">
        <v>36861</v>
      </c>
      <c r="B133" s="41">
        <v>104.35598808925076</v>
      </c>
      <c r="C133" s="41">
        <v>83.143029754290922</v>
      </c>
      <c r="D133" s="41">
        <v>-1.6785522254124774</v>
      </c>
      <c r="E133" s="41">
        <v>3.233030224170319</v>
      </c>
      <c r="F133" s="73">
        <v>66.662907067761125</v>
      </c>
      <c r="G133" s="41">
        <v>66.185382510479172</v>
      </c>
      <c r="H133" s="73">
        <v>2.1800104298664422</v>
      </c>
      <c r="I133" s="73">
        <v>3.0125992973458748</v>
      </c>
      <c r="J133" s="73">
        <v>3.0926812037142426</v>
      </c>
      <c r="K133" s="72"/>
    </row>
    <row r="134" spans="1:13" hidden="1" x14ac:dyDescent="0.25">
      <c r="A134" s="71">
        <v>36892</v>
      </c>
      <c r="B134" s="41">
        <v>104.4504966752542</v>
      </c>
      <c r="C134" s="41">
        <v>83.408288226089013</v>
      </c>
      <c r="D134" s="41">
        <v>-1.0565142381814607</v>
      </c>
      <c r="E134" s="41">
        <v>3.2582183003095011</v>
      </c>
      <c r="F134" s="73"/>
      <c r="G134" s="73"/>
      <c r="H134" s="73"/>
      <c r="I134" s="73"/>
      <c r="J134" s="73"/>
      <c r="K134" s="72"/>
      <c r="M134" s="41"/>
    </row>
    <row r="135" spans="1:13" hidden="1" x14ac:dyDescent="0.25">
      <c r="A135" s="71">
        <v>36923</v>
      </c>
      <c r="B135" s="41">
        <v>103.88967771726064</v>
      </c>
      <c r="C135" s="41">
        <v>83.675865717544582</v>
      </c>
      <c r="D135" s="41">
        <v>-2.1840413818949855</v>
      </c>
      <c r="E135" s="41">
        <v>3.0526590799186959</v>
      </c>
      <c r="F135" s="73"/>
      <c r="G135" s="73"/>
      <c r="H135" s="73"/>
      <c r="I135" s="73"/>
      <c r="J135" s="73"/>
      <c r="K135" s="72"/>
      <c r="M135" s="41"/>
    </row>
    <row r="136" spans="1:13" x14ac:dyDescent="0.25">
      <c r="A136" s="71">
        <v>36951</v>
      </c>
      <c r="B136" s="41">
        <v>102.06596142370925</v>
      </c>
      <c r="C136" s="41">
        <v>83.999952880829667</v>
      </c>
      <c r="D136" s="41">
        <v>-4.6629556534799494</v>
      </c>
      <c r="E136" s="41">
        <v>3.0244595114812922</v>
      </c>
      <c r="F136" s="73">
        <v>66.767929603618796</v>
      </c>
      <c r="G136" s="73"/>
      <c r="H136" s="73">
        <v>1.6640153480996958</v>
      </c>
      <c r="I136" s="73">
        <v>0.63166149958318041</v>
      </c>
      <c r="J136" s="73"/>
      <c r="K136" s="72"/>
      <c r="M136" s="41"/>
    </row>
    <row r="137" spans="1:13" hidden="1" x14ac:dyDescent="0.25">
      <c r="A137" s="71">
        <v>36982</v>
      </c>
      <c r="B137" s="41">
        <v>102.19252850964166</v>
      </c>
      <c r="C137" s="41">
        <v>84.436439536789422</v>
      </c>
      <c r="D137" s="41">
        <v>-3.1400836413820299</v>
      </c>
      <c r="E137" s="41">
        <v>3.2641536417560735</v>
      </c>
      <c r="F137" s="73"/>
      <c r="G137" s="73"/>
      <c r="H137" s="73"/>
      <c r="I137" s="73"/>
      <c r="J137" s="73"/>
      <c r="K137" s="72"/>
      <c r="M137" s="41"/>
    </row>
    <row r="138" spans="1:13" hidden="1" x14ac:dyDescent="0.25">
      <c r="A138" s="71">
        <v>37012</v>
      </c>
      <c r="B138" s="41">
        <v>101.10349737057351</v>
      </c>
      <c r="C138" s="41">
        <v>84.774760865054049</v>
      </c>
      <c r="D138" s="41">
        <v>-3.661566892357615</v>
      </c>
      <c r="E138" s="41">
        <v>3.5654532015458873</v>
      </c>
      <c r="F138" s="73"/>
      <c r="G138" s="73"/>
      <c r="H138" s="73"/>
      <c r="I138" s="73"/>
      <c r="J138" s="73"/>
      <c r="K138" s="72"/>
    </row>
    <row r="139" spans="1:13" x14ac:dyDescent="0.25">
      <c r="A139" s="71">
        <v>37043</v>
      </c>
      <c r="B139" s="41">
        <v>100.13700183757616</v>
      </c>
      <c r="C139" s="41">
        <v>84.811452479468755</v>
      </c>
      <c r="D139" s="41">
        <v>-5.2199304529374384</v>
      </c>
      <c r="E139" s="41">
        <v>3.3637914499091259</v>
      </c>
      <c r="F139" s="73">
        <v>67.446732093014177</v>
      </c>
      <c r="G139" s="73"/>
      <c r="H139" s="73">
        <v>1.8318168124129528</v>
      </c>
      <c r="I139" s="73">
        <v>4.1290751259830394</v>
      </c>
      <c r="J139" s="73"/>
      <c r="K139" s="72"/>
      <c r="M139" s="41"/>
    </row>
    <row r="140" spans="1:13" hidden="1" x14ac:dyDescent="0.25">
      <c r="A140" s="71">
        <v>37073</v>
      </c>
      <c r="B140" s="41">
        <v>100.09672176408876</v>
      </c>
      <c r="C140" s="41">
        <v>84.831840372368589</v>
      </c>
      <c r="D140" s="41">
        <v>-4.7350695036397443</v>
      </c>
      <c r="E140" s="41">
        <v>3.1991171018788789</v>
      </c>
      <c r="F140" s="73"/>
      <c r="G140" s="73"/>
      <c r="H140" s="73"/>
      <c r="I140" s="73"/>
      <c r="J140" s="73"/>
      <c r="K140" s="72"/>
      <c r="M140" s="41"/>
    </row>
    <row r="141" spans="1:13" hidden="1" x14ac:dyDescent="0.25">
      <c r="A141" s="71">
        <v>37104</v>
      </c>
      <c r="B141" s="41">
        <v>100.81768715300028</v>
      </c>
      <c r="C141" s="41">
        <v>84.948918784192756</v>
      </c>
      <c r="D141" s="41">
        <v>-3.3235092789589027</v>
      </c>
      <c r="E141" s="41">
        <v>3.0934401584890026</v>
      </c>
      <c r="F141" s="73"/>
      <c r="G141" s="73"/>
      <c r="H141" s="73"/>
      <c r="I141" s="73"/>
      <c r="J141" s="73"/>
      <c r="K141" s="72"/>
      <c r="M141" s="41"/>
    </row>
    <row r="142" spans="1:13" x14ac:dyDescent="0.25">
      <c r="A142" s="71">
        <v>37135</v>
      </c>
      <c r="B142" s="41">
        <v>100.24817432419415</v>
      </c>
      <c r="C142" s="41">
        <v>85.240440964959177</v>
      </c>
      <c r="D142" s="41">
        <v>-3.9377233237600007</v>
      </c>
      <c r="E142" s="41">
        <v>2.9362140963564709</v>
      </c>
      <c r="F142" s="73">
        <v>66.65208292676661</v>
      </c>
      <c r="G142" s="73"/>
      <c r="H142" s="73">
        <v>0.72842974104749203</v>
      </c>
      <c r="I142" s="73">
        <v>-4.6301158572001233</v>
      </c>
      <c r="J142" s="73"/>
      <c r="K142" s="72"/>
      <c r="M142" s="41"/>
    </row>
    <row r="143" spans="1:13" hidden="1" x14ac:dyDescent="0.25">
      <c r="A143" s="71">
        <v>37165</v>
      </c>
      <c r="B143" s="41">
        <v>99.59388148886562</v>
      </c>
      <c r="C143" s="41">
        <v>85.277232563721142</v>
      </c>
      <c r="D143" s="41">
        <v>-3.746590761444113</v>
      </c>
      <c r="E143" s="41">
        <v>2.8161911772791148</v>
      </c>
      <c r="F143" s="73"/>
      <c r="G143" s="73"/>
      <c r="H143" s="73"/>
      <c r="I143" s="73"/>
      <c r="J143" s="73"/>
      <c r="K143" s="72"/>
    </row>
    <row r="144" spans="1:13" hidden="1" x14ac:dyDescent="0.25">
      <c r="A144" s="71">
        <v>37196</v>
      </c>
      <c r="B144" s="41">
        <v>100.05255795025022</v>
      </c>
      <c r="C144" s="41">
        <v>85.284254383458091</v>
      </c>
      <c r="D144" s="41">
        <v>-3.0522353858535078</v>
      </c>
      <c r="E144" s="41">
        <v>2.7023331714992382</v>
      </c>
      <c r="F144" s="73"/>
      <c r="G144" s="73"/>
      <c r="H144" s="73"/>
      <c r="I144" s="73"/>
      <c r="J144" s="73"/>
      <c r="K144" s="72"/>
    </row>
    <row r="145" spans="1:13" x14ac:dyDescent="0.25">
      <c r="A145" s="71">
        <v>37226</v>
      </c>
      <c r="B145" s="41">
        <v>101.17720351806463</v>
      </c>
      <c r="C145" s="41">
        <v>85.32975844627434</v>
      </c>
      <c r="D145" s="41">
        <v>-3.0460969508213198</v>
      </c>
      <c r="E145" s="41">
        <v>2.6300805953857642</v>
      </c>
      <c r="F145" s="73">
        <v>66.457916237269401</v>
      </c>
      <c r="G145" s="41">
        <v>66.831165215167246</v>
      </c>
      <c r="H145" s="73">
        <v>-0.30750358708982617</v>
      </c>
      <c r="I145" s="73">
        <v>-1.1601731027771511</v>
      </c>
      <c r="J145" s="73">
        <v>0.97571802140121733</v>
      </c>
      <c r="K145" s="72"/>
    </row>
    <row r="146" spans="1:13" hidden="1" x14ac:dyDescent="0.25">
      <c r="A146" s="71">
        <v>37257</v>
      </c>
      <c r="B146" s="41">
        <v>92.41685038818332</v>
      </c>
      <c r="C146" s="41">
        <v>85.756286281288411</v>
      </c>
      <c r="D146" s="41">
        <v>-11.520908631468307</v>
      </c>
      <c r="E146" s="41">
        <v>2.8150656309296807</v>
      </c>
      <c r="F146" s="73"/>
      <c r="G146" s="73"/>
      <c r="H146" s="73"/>
      <c r="I146" s="73"/>
      <c r="J146" s="73"/>
      <c r="K146" s="72"/>
    </row>
    <row r="147" spans="1:13" hidden="1" x14ac:dyDescent="0.25">
      <c r="A147" s="71">
        <v>37288</v>
      </c>
      <c r="B147" s="41">
        <v>90.397927174672176</v>
      </c>
      <c r="C147" s="41">
        <v>86.428822129678693</v>
      </c>
      <c r="D147" s="41">
        <v>-12.986613144865778</v>
      </c>
      <c r="E147" s="41">
        <v>3.2900244156743641</v>
      </c>
      <c r="F147" s="73"/>
      <c r="G147" s="73"/>
      <c r="H147" s="73"/>
      <c r="I147" s="73"/>
      <c r="J147" s="73"/>
      <c r="K147" s="72"/>
    </row>
    <row r="148" spans="1:13" x14ac:dyDescent="0.25">
      <c r="A148" s="71">
        <v>37316</v>
      </c>
      <c r="B148" s="41">
        <v>89.50225081243542</v>
      </c>
      <c r="C148" s="41">
        <v>87.403457155231038</v>
      </c>
      <c r="D148" s="41">
        <v>-12.30940309190618</v>
      </c>
      <c r="E148" s="41">
        <v>4.0517930756817311</v>
      </c>
      <c r="F148" s="73">
        <v>65.964265007865947</v>
      </c>
      <c r="G148" s="73"/>
      <c r="H148" s="73">
        <v>-1.2036685883836213</v>
      </c>
      <c r="I148" s="73">
        <v>-2.938269278370309</v>
      </c>
      <c r="J148" s="73"/>
      <c r="K148" s="72"/>
    </row>
    <row r="149" spans="1:13" hidden="1" x14ac:dyDescent="0.25">
      <c r="A149" s="71">
        <v>37347</v>
      </c>
      <c r="B149" s="41">
        <v>91.381188732990807</v>
      </c>
      <c r="C149" s="41">
        <v>89.075145368258688</v>
      </c>
      <c r="D149" s="41">
        <v>-10.57938377132025</v>
      </c>
      <c r="E149" s="41">
        <v>5.4937250515497693</v>
      </c>
      <c r="F149" s="73"/>
      <c r="G149" s="73"/>
      <c r="H149" s="73"/>
      <c r="I149" s="73"/>
      <c r="J149" s="73"/>
      <c r="K149" s="72"/>
    </row>
    <row r="150" spans="1:13" hidden="1" x14ac:dyDescent="0.25">
      <c r="A150" s="71">
        <v>37377</v>
      </c>
      <c r="B150" s="41">
        <v>87.863038265104706</v>
      </c>
      <c r="C150" s="41">
        <v>89.205754396280625</v>
      </c>
      <c r="D150" s="41">
        <v>-13.095945689137434</v>
      </c>
      <c r="E150" s="41">
        <v>5.2267838753091933</v>
      </c>
      <c r="F150" s="73"/>
      <c r="G150" s="73"/>
      <c r="H150" s="73"/>
      <c r="I150" s="73"/>
      <c r="J150" s="73"/>
      <c r="K150" s="72"/>
    </row>
    <row r="151" spans="1:13" x14ac:dyDescent="0.25">
      <c r="A151" s="71">
        <v>37408</v>
      </c>
      <c r="B151" s="41">
        <v>86.463092187836423</v>
      </c>
      <c r="C151" s="41">
        <v>90.286033397455441</v>
      </c>
      <c r="D151" s="41">
        <v>-13.655201772386839</v>
      </c>
      <c r="E151" s="41">
        <v>6.4550019577980677</v>
      </c>
      <c r="F151" s="73">
        <v>66.948258935447996</v>
      </c>
      <c r="G151" s="73"/>
      <c r="H151" s="73">
        <v>-0.73906198580347393</v>
      </c>
      <c r="I151" s="73">
        <v>6.1016744093295161</v>
      </c>
      <c r="J151" s="73"/>
      <c r="K151" s="72"/>
    </row>
    <row r="152" spans="1:13" hidden="1" x14ac:dyDescent="0.25">
      <c r="A152" s="71">
        <v>37438</v>
      </c>
      <c r="B152" s="41">
        <v>84.583026897182762</v>
      </c>
      <c r="C152" s="41">
        <v>91.021701531792061</v>
      </c>
      <c r="D152" s="41">
        <v>-15.498704246747641</v>
      </c>
      <c r="E152" s="41">
        <v>7.29662486662217</v>
      </c>
      <c r="F152" s="73"/>
      <c r="G152" s="73"/>
      <c r="H152" s="73"/>
      <c r="I152" s="73"/>
      <c r="J152" s="73"/>
      <c r="K152" s="72"/>
    </row>
    <row r="153" spans="1:13" hidden="1" x14ac:dyDescent="0.25">
      <c r="A153" s="71">
        <v>37469</v>
      </c>
      <c r="B153" s="41">
        <v>85.773193624643838</v>
      </c>
      <c r="C153" s="41">
        <v>91.682370456393983</v>
      </c>
      <c r="D153" s="41">
        <v>-14.922474372502725</v>
      </c>
      <c r="E153" s="41">
        <v>7.9264713060176017</v>
      </c>
      <c r="F153" s="73"/>
      <c r="G153" s="73"/>
      <c r="H153" s="73"/>
      <c r="I153" s="73"/>
      <c r="J153" s="73"/>
      <c r="K153" s="72"/>
    </row>
    <row r="154" spans="1:13" x14ac:dyDescent="0.25">
      <c r="A154" s="71">
        <v>37500</v>
      </c>
      <c r="B154" s="41">
        <v>82.340172859557228</v>
      </c>
      <c r="C154" s="41">
        <v>92.445738373113457</v>
      </c>
      <c r="D154" s="41">
        <v>-17.863668426243805</v>
      </c>
      <c r="E154" s="41">
        <v>8.4529095891423758</v>
      </c>
      <c r="F154" s="73">
        <v>67.017654109711359</v>
      </c>
      <c r="G154" s="73"/>
      <c r="H154" s="73">
        <v>0.54847675705261167</v>
      </c>
      <c r="I154" s="73">
        <v>0.41526484621152715</v>
      </c>
      <c r="J154" s="73"/>
      <c r="K154" s="72"/>
    </row>
    <row r="155" spans="1:13" hidden="1" x14ac:dyDescent="0.25">
      <c r="A155" s="71">
        <v>37530</v>
      </c>
      <c r="B155" s="41">
        <v>84.543256154242528</v>
      </c>
      <c r="C155" s="41">
        <v>93.057615267308293</v>
      </c>
      <c r="D155" s="41">
        <v>-15.111997955723533</v>
      </c>
      <c r="E155" s="41">
        <v>9.1236341397142198</v>
      </c>
      <c r="F155" s="73"/>
      <c r="G155" s="73"/>
      <c r="H155" s="73"/>
      <c r="I155" s="73"/>
      <c r="J155" s="73"/>
      <c r="K155" s="72"/>
    </row>
    <row r="156" spans="1:13" hidden="1" x14ac:dyDescent="0.25">
      <c r="A156" s="71">
        <v>37561</v>
      </c>
      <c r="B156" s="41">
        <v>85.5850004866912</v>
      </c>
      <c r="C156" s="41">
        <v>93.726317500495426</v>
      </c>
      <c r="D156" s="41">
        <v>-14.459957606234131</v>
      </c>
      <c r="E156" s="41">
        <v>9.8987359132904231</v>
      </c>
      <c r="F156" s="73"/>
      <c r="G156" s="73"/>
      <c r="H156" s="73"/>
      <c r="I156" s="73"/>
      <c r="J156" s="73"/>
      <c r="K156" s="72"/>
    </row>
    <row r="157" spans="1:13" x14ac:dyDescent="0.25">
      <c r="A157" s="71">
        <v>37591</v>
      </c>
      <c r="B157" s="41">
        <v>87.310471939415052</v>
      </c>
      <c r="C157" s="41">
        <v>94.157024252920294</v>
      </c>
      <c r="D157" s="41">
        <v>-13.705391230914731</v>
      </c>
      <c r="E157" s="41">
        <v>10.344885497600242</v>
      </c>
      <c r="F157" s="73">
        <v>66.997562396167211</v>
      </c>
      <c r="G157" s="41">
        <v>66.731935112298132</v>
      </c>
      <c r="H157" s="73">
        <v>0.81201185570000689</v>
      </c>
      <c r="I157" s="73">
        <v>-0.11986501439715802</v>
      </c>
      <c r="J157" s="73">
        <v>-0.148478786131645</v>
      </c>
      <c r="K157" s="72"/>
    </row>
    <row r="158" spans="1:13" hidden="1" x14ac:dyDescent="0.25">
      <c r="A158" s="71">
        <v>37622</v>
      </c>
      <c r="B158" s="41">
        <v>87.005296046422913</v>
      </c>
      <c r="C158" s="41">
        <v>95.044221975713455</v>
      </c>
      <c r="D158" s="41">
        <v>-5.8555926966023737</v>
      </c>
      <c r="E158" s="41">
        <v>10.830617902412154</v>
      </c>
      <c r="F158" s="73"/>
      <c r="G158" s="73"/>
      <c r="H158" s="73"/>
      <c r="I158" s="73"/>
      <c r="J158" s="73"/>
      <c r="K158" s="72"/>
      <c r="M158" s="41"/>
    </row>
    <row r="159" spans="1:13" hidden="1" x14ac:dyDescent="0.25">
      <c r="A159" s="71">
        <v>37653</v>
      </c>
      <c r="B159" s="41">
        <v>88.906692881038808</v>
      </c>
      <c r="C159" s="41">
        <v>96.087765710502524</v>
      </c>
      <c r="D159" s="41">
        <v>-1.6496332827985349</v>
      </c>
      <c r="E159" s="41">
        <v>11.175604784167303</v>
      </c>
      <c r="F159" s="73"/>
      <c r="G159" s="73"/>
      <c r="H159" s="73"/>
      <c r="I159" s="73"/>
      <c r="J159" s="73"/>
      <c r="K159" s="72"/>
      <c r="M159" s="41"/>
    </row>
    <row r="160" spans="1:13" x14ac:dyDescent="0.25">
      <c r="A160" s="71">
        <v>37681</v>
      </c>
      <c r="B160" s="41">
        <v>91.464429128323275</v>
      </c>
      <c r="C160" s="41">
        <v>96.792488176796951</v>
      </c>
      <c r="D160" s="41">
        <v>2.192322872415664</v>
      </c>
      <c r="E160" s="41">
        <v>10.742173510243113</v>
      </c>
      <c r="F160" s="73">
        <v>66.438679411712485</v>
      </c>
      <c r="G160" s="73"/>
      <c r="H160" s="73">
        <v>0.71919910543985566</v>
      </c>
      <c r="I160" s="73">
        <v>-3.2952161545976577</v>
      </c>
      <c r="J160" s="73"/>
      <c r="K160" s="72"/>
      <c r="M160" s="41"/>
    </row>
    <row r="161" spans="1:13" hidden="1" x14ac:dyDescent="0.25">
      <c r="A161" s="71">
        <v>37712</v>
      </c>
      <c r="B161" s="41">
        <v>95.516197043408297</v>
      </c>
      <c r="C161" s="41">
        <v>97.154886897220493</v>
      </c>
      <c r="D161" s="41">
        <v>4.5250104181722595</v>
      </c>
      <c r="E161" s="41">
        <v>9.0707026023456372</v>
      </c>
      <c r="F161" s="73"/>
      <c r="G161" s="73"/>
      <c r="H161" s="73"/>
      <c r="I161" s="73"/>
      <c r="J161" s="73"/>
      <c r="K161" s="72"/>
      <c r="M161" s="41"/>
    </row>
    <row r="162" spans="1:13" hidden="1" x14ac:dyDescent="0.25">
      <c r="A162" s="71">
        <v>37742</v>
      </c>
      <c r="B162" s="41">
        <v>95.764070991207802</v>
      </c>
      <c r="C162" s="41">
        <v>97.310673606380846</v>
      </c>
      <c r="D162" s="41">
        <v>8.9924419666250532</v>
      </c>
      <c r="E162" s="41">
        <v>9.0856461726623206</v>
      </c>
      <c r="F162" s="73"/>
      <c r="G162" s="73"/>
      <c r="H162" s="73"/>
      <c r="I162" s="73"/>
      <c r="J162" s="73"/>
      <c r="K162" s="72"/>
    </row>
    <row r="163" spans="1:13" x14ac:dyDescent="0.25">
      <c r="A163" s="71">
        <v>37773</v>
      </c>
      <c r="B163" s="41">
        <v>96.104216659752339</v>
      </c>
      <c r="C163" s="41">
        <v>97.28937784763572</v>
      </c>
      <c r="D163" s="41">
        <v>11.150566360697688</v>
      </c>
      <c r="E163" s="41">
        <v>7.7568414367594318</v>
      </c>
      <c r="F163" s="73">
        <v>68.583505628517983</v>
      </c>
      <c r="G163" s="73"/>
      <c r="H163" s="73">
        <v>2.4425529790800198</v>
      </c>
      <c r="I163" s="73">
        <v>13.551991368128903</v>
      </c>
      <c r="J163" s="73"/>
      <c r="K163" s="72"/>
      <c r="M163" s="41"/>
    </row>
    <row r="164" spans="1:13" hidden="1" x14ac:dyDescent="0.25">
      <c r="A164" s="71">
        <v>37803</v>
      </c>
      <c r="B164" s="41">
        <v>94.914894362875884</v>
      </c>
      <c r="C164" s="41">
        <v>97.405244305375035</v>
      </c>
      <c r="D164" s="41">
        <v>12.215059976811071</v>
      </c>
      <c r="E164" s="41">
        <v>7.0132096699525359</v>
      </c>
      <c r="F164" s="73"/>
      <c r="G164" s="73"/>
      <c r="H164" s="73"/>
      <c r="I164" s="73"/>
      <c r="J164" s="73"/>
      <c r="K164" s="72"/>
      <c r="M164" s="41"/>
    </row>
    <row r="165" spans="1:13" hidden="1" x14ac:dyDescent="0.25">
      <c r="A165" s="71">
        <v>37834</v>
      </c>
      <c r="B165" s="41">
        <v>94.770472319291002</v>
      </c>
      <c r="C165" s="41">
        <v>97.734714927829231</v>
      </c>
      <c r="D165" s="41">
        <v>10.489616061191075</v>
      </c>
      <c r="E165" s="41">
        <v>6.601426687930001</v>
      </c>
      <c r="F165" s="73"/>
      <c r="G165" s="73"/>
      <c r="H165" s="73"/>
      <c r="I165" s="73"/>
      <c r="J165" s="73"/>
      <c r="K165" s="72"/>
      <c r="M165" s="41"/>
    </row>
    <row r="166" spans="1:13" x14ac:dyDescent="0.25">
      <c r="A166" s="71">
        <v>37865</v>
      </c>
      <c r="B166" s="41">
        <v>97.026955771354977</v>
      </c>
      <c r="C166" s="41">
        <v>98.178500862439691</v>
      </c>
      <c r="D166" s="41">
        <v>17.836716151723575</v>
      </c>
      <c r="E166" s="41">
        <v>6.2012187800249308</v>
      </c>
      <c r="F166" s="73">
        <v>68.944018616033546</v>
      </c>
      <c r="G166" s="73"/>
      <c r="H166" s="73">
        <v>2.874413513741672</v>
      </c>
      <c r="I166" s="73">
        <v>2.1192591041154785</v>
      </c>
      <c r="J166" s="73"/>
      <c r="K166" s="72"/>
      <c r="M166" s="41"/>
    </row>
    <row r="167" spans="1:13" hidden="1" x14ac:dyDescent="0.25">
      <c r="A167" s="71">
        <v>37895</v>
      </c>
      <c r="B167" s="41">
        <v>98.345986773719446</v>
      </c>
      <c r="C167" s="41">
        <v>98.455035110892268</v>
      </c>
      <c r="D167" s="41">
        <v>16.326234932677441</v>
      </c>
      <c r="E167" s="41">
        <v>5.8000839889136069</v>
      </c>
      <c r="F167" s="73"/>
      <c r="G167" s="73"/>
      <c r="H167" s="73"/>
      <c r="I167" s="73"/>
      <c r="J167" s="73"/>
      <c r="K167" s="72"/>
    </row>
    <row r="168" spans="1:13" hidden="1" x14ac:dyDescent="0.25">
      <c r="A168" s="71">
        <v>37926</v>
      </c>
      <c r="B168" s="41">
        <v>98.133004962307851</v>
      </c>
      <c r="C168" s="41">
        <v>98.650375956258316</v>
      </c>
      <c r="D168" s="41">
        <v>14.661452829655497</v>
      </c>
      <c r="E168" s="41">
        <v>5.2536561630481815</v>
      </c>
      <c r="F168" s="73"/>
      <c r="G168" s="73"/>
      <c r="H168" s="73"/>
      <c r="I168" s="73"/>
      <c r="J168" s="73"/>
      <c r="K168" s="72"/>
      <c r="M168" s="41"/>
    </row>
    <row r="169" spans="1:13" x14ac:dyDescent="0.25">
      <c r="A169" s="71">
        <v>37956</v>
      </c>
      <c r="B169" s="41">
        <v>100.20204981631109</v>
      </c>
      <c r="C169" s="41">
        <v>98.986243093348605</v>
      </c>
      <c r="D169" s="41">
        <v>14.76521382892253</v>
      </c>
      <c r="E169" s="41">
        <v>5.1288991753353219</v>
      </c>
      <c r="F169" s="73">
        <v>70.025024458703129</v>
      </c>
      <c r="G169" s="41">
        <v>68.497807028741775</v>
      </c>
      <c r="H169" s="73">
        <v>4.5187644956902489</v>
      </c>
      <c r="I169" s="73">
        <v>6.4208444444330715</v>
      </c>
      <c r="J169" s="73">
        <v>2.6462171574554105</v>
      </c>
      <c r="K169" s="72"/>
      <c r="M169" s="41"/>
    </row>
    <row r="170" spans="1:13" hidden="1" x14ac:dyDescent="0.25">
      <c r="A170" s="71">
        <v>37987</v>
      </c>
      <c r="B170" s="41">
        <v>100.22729656546478</v>
      </c>
      <c r="C170" s="41">
        <v>99.585907354130342</v>
      </c>
      <c r="D170" s="41">
        <v>15.1967766559717</v>
      </c>
      <c r="E170" s="41">
        <v>4.778497086942779</v>
      </c>
      <c r="F170" s="73"/>
      <c r="G170" s="73"/>
      <c r="H170" s="73"/>
      <c r="I170" s="73"/>
      <c r="J170" s="73"/>
      <c r="K170" s="72"/>
      <c r="M170" s="41"/>
    </row>
    <row r="171" spans="1:13" hidden="1" x14ac:dyDescent="0.25">
      <c r="A171" s="71">
        <v>38018</v>
      </c>
      <c r="B171" s="41">
        <v>99.67674067880489</v>
      </c>
      <c r="C171" s="41">
        <v>100.13708582445753</v>
      </c>
      <c r="D171" s="41">
        <v>12.113877424477915</v>
      </c>
      <c r="E171" s="41">
        <v>4.2141890635223778</v>
      </c>
      <c r="F171" s="73"/>
      <c r="G171" s="73"/>
      <c r="H171" s="73"/>
      <c r="I171" s="73"/>
      <c r="J171" s="73"/>
      <c r="K171" s="72"/>
      <c r="M171" s="41"/>
    </row>
    <row r="172" spans="1:13" x14ac:dyDescent="0.25">
      <c r="A172" s="71">
        <v>38047</v>
      </c>
      <c r="B172" s="41">
        <v>100.54228760722732</v>
      </c>
      <c r="C172" s="41">
        <v>100.78881859038215</v>
      </c>
      <c r="D172" s="41">
        <v>9.9250151839552316</v>
      </c>
      <c r="E172" s="41">
        <v>4.1287609078564769</v>
      </c>
      <c r="F172" s="73">
        <v>71.357314873375614</v>
      </c>
      <c r="G172" s="73"/>
      <c r="H172" s="73">
        <v>7.4032709638657082</v>
      </c>
      <c r="I172" s="73">
        <v>7.8303267298817092</v>
      </c>
      <c r="J172" s="73"/>
      <c r="K172" s="72"/>
    </row>
    <row r="173" spans="1:13" hidden="1" x14ac:dyDescent="0.25">
      <c r="A173" s="71">
        <v>38078</v>
      </c>
      <c r="B173" s="41">
        <v>100.27666189764189</v>
      </c>
      <c r="C173" s="41">
        <v>101.24270346128789</v>
      </c>
      <c r="D173" s="41">
        <v>4.9839346640550897</v>
      </c>
      <c r="E173" s="41">
        <v>4.2075254211266566</v>
      </c>
      <c r="F173" s="73"/>
      <c r="G173" s="73"/>
      <c r="H173" s="73"/>
      <c r="I173" s="73"/>
      <c r="J173" s="73"/>
      <c r="K173" s="72"/>
    </row>
    <row r="174" spans="1:13" hidden="1" x14ac:dyDescent="0.25">
      <c r="A174" s="71">
        <v>38108</v>
      </c>
      <c r="B174" s="41">
        <v>99.673796037935304</v>
      </c>
      <c r="C174" s="41">
        <v>101.75086974505739</v>
      </c>
      <c r="D174" s="41">
        <v>4.082663786386509</v>
      </c>
      <c r="E174" s="41">
        <v>4.5629076175518257</v>
      </c>
      <c r="F174" s="73"/>
      <c r="G174" s="73"/>
      <c r="H174" s="73"/>
      <c r="I174" s="73"/>
      <c r="J174" s="73"/>
      <c r="K174" s="72"/>
    </row>
    <row r="175" spans="1:13" x14ac:dyDescent="0.25">
      <c r="A175" s="71">
        <v>38139</v>
      </c>
      <c r="B175" s="41">
        <v>100.10352488191134</v>
      </c>
      <c r="C175" s="41">
        <v>102.27748942335992</v>
      </c>
      <c r="D175" s="41">
        <v>4.1614284587721651</v>
      </c>
      <c r="E175" s="41">
        <v>5.1270875465315946</v>
      </c>
      <c r="F175" s="73">
        <v>72.730345636541529</v>
      </c>
      <c r="G175" s="73"/>
      <c r="H175" s="73">
        <v>6.0464100952857081</v>
      </c>
      <c r="I175" s="73">
        <v>7.9216578077915933</v>
      </c>
      <c r="J175" s="73"/>
      <c r="K175" s="72"/>
    </row>
    <row r="176" spans="1:13" hidden="1" x14ac:dyDescent="0.25">
      <c r="A176" s="71">
        <v>38169</v>
      </c>
      <c r="B176" s="41">
        <v>100.73915345152339</v>
      </c>
      <c r="C176" s="41">
        <v>102.59384774404764</v>
      </c>
      <c r="D176" s="41">
        <v>6.1362962343721961</v>
      </c>
      <c r="E176" s="41">
        <v>5.3268214413649151</v>
      </c>
      <c r="F176" s="73"/>
      <c r="G176" s="73"/>
      <c r="H176" s="73"/>
      <c r="I176" s="73"/>
      <c r="J176" s="73"/>
      <c r="K176" s="72"/>
    </row>
    <row r="177" spans="1:11" hidden="1" x14ac:dyDescent="0.25">
      <c r="A177" s="71">
        <v>38200</v>
      </c>
      <c r="B177" s="41">
        <v>102.09605583504093</v>
      </c>
      <c r="C177" s="41">
        <v>103.00516642932087</v>
      </c>
      <c r="D177" s="41">
        <v>7.7298164042797213</v>
      </c>
      <c r="E177" s="41">
        <v>5.3926094790203383</v>
      </c>
      <c r="F177" s="73"/>
      <c r="G177" s="73"/>
      <c r="H177" s="73"/>
      <c r="I177" s="73"/>
      <c r="J177" s="73"/>
      <c r="K177" s="72"/>
    </row>
    <row r="178" spans="1:11" x14ac:dyDescent="0.25">
      <c r="A178" s="71">
        <v>38231</v>
      </c>
      <c r="B178" s="41">
        <v>103.32767688409453</v>
      </c>
      <c r="C178" s="41">
        <v>103.33690556089488</v>
      </c>
      <c r="D178" s="41">
        <v>6.4937841887848791</v>
      </c>
      <c r="E178" s="41">
        <v>5.2541082346355683</v>
      </c>
      <c r="F178" s="73">
        <v>73.088190444783407</v>
      </c>
      <c r="G178" s="73"/>
      <c r="H178" s="73">
        <v>6.0109229371003039</v>
      </c>
      <c r="I178" s="73">
        <v>1.9826357652966919</v>
      </c>
      <c r="J178" s="73"/>
      <c r="K178" s="72"/>
    </row>
    <row r="179" spans="1:11" hidden="1" x14ac:dyDescent="0.25">
      <c r="A179" s="71">
        <v>38261</v>
      </c>
      <c r="B179" s="41">
        <v>104.20983208748154</v>
      </c>
      <c r="C179" s="41">
        <v>103.69949068424049</v>
      </c>
      <c r="D179" s="41">
        <v>5.9624652780738252</v>
      </c>
      <c r="E179" s="41">
        <v>5.3267520218150954</v>
      </c>
      <c r="F179" s="73"/>
      <c r="G179" s="73"/>
      <c r="H179" s="73"/>
      <c r="I179" s="73"/>
      <c r="J179" s="73"/>
      <c r="K179" s="72"/>
    </row>
    <row r="180" spans="1:11" hidden="1" x14ac:dyDescent="0.25">
      <c r="A180" s="71">
        <v>38292</v>
      </c>
      <c r="B180" s="41">
        <v>106.99002490374606</v>
      </c>
      <c r="C180" s="41">
        <v>104.02600501230938</v>
      </c>
      <c r="D180" s="41">
        <v>9.0255260652011273</v>
      </c>
      <c r="E180" s="41">
        <v>5.4491723969046335</v>
      </c>
      <c r="F180" s="73"/>
      <c r="G180" s="73"/>
      <c r="H180" s="73"/>
      <c r="I180" s="73"/>
      <c r="J180" s="73"/>
      <c r="K180" s="72"/>
    </row>
    <row r="181" spans="1:11" x14ac:dyDescent="0.25">
      <c r="A181" s="71">
        <v>38322</v>
      </c>
      <c r="B181" s="41">
        <v>108.68890799539501</v>
      </c>
      <c r="C181" s="41">
        <v>104.3944320455948</v>
      </c>
      <c r="D181" s="41">
        <v>8.4697450747184497</v>
      </c>
      <c r="E181" s="41">
        <v>5.4635763346892796</v>
      </c>
      <c r="F181" s="73">
        <v>74.214092284418797</v>
      </c>
      <c r="G181" s="41">
        <v>72.84748580977984</v>
      </c>
      <c r="H181" s="73">
        <v>5.9822440021940224</v>
      </c>
      <c r="I181" s="73">
        <v>6.3057318459642131</v>
      </c>
      <c r="J181" s="73">
        <v>6.3500993239286263</v>
      </c>
      <c r="K181" s="72"/>
    </row>
    <row r="182" spans="1:11" hidden="1" x14ac:dyDescent="0.25">
      <c r="A182" s="71">
        <v>38353</v>
      </c>
      <c r="B182" s="41">
        <v>109.03886460695104</v>
      </c>
      <c r="C182" s="41">
        <v>104.87483692945412</v>
      </c>
      <c r="D182" s="41">
        <v>8.7915850705709389</v>
      </c>
      <c r="E182" s="41">
        <v>5.3109217115592466</v>
      </c>
      <c r="F182" s="73"/>
      <c r="G182" s="73"/>
      <c r="H182" s="73"/>
      <c r="I182" s="73"/>
      <c r="J182" s="73"/>
      <c r="K182" s="72"/>
    </row>
    <row r="183" spans="1:11" hidden="1" x14ac:dyDescent="0.25">
      <c r="A183" s="71">
        <v>38384</v>
      </c>
      <c r="B183" s="41">
        <v>110.2640682715428</v>
      </c>
      <c r="C183" s="41">
        <v>105.38147458089443</v>
      </c>
      <c r="D183" s="41">
        <v>10.621663108803059</v>
      </c>
      <c r="E183" s="41">
        <v>5.2372092849101159</v>
      </c>
      <c r="F183" s="73"/>
      <c r="G183" s="73"/>
      <c r="H183" s="73"/>
      <c r="I183" s="73"/>
      <c r="J183" s="73"/>
      <c r="K183" s="72"/>
    </row>
    <row r="184" spans="1:11" x14ac:dyDescent="0.25">
      <c r="A184" s="71">
        <v>38412</v>
      </c>
      <c r="B184" s="41">
        <v>108.79559624816655</v>
      </c>
      <c r="C184" s="41">
        <v>106.12979741885596</v>
      </c>
      <c r="D184" s="41">
        <v>8.2087933717811534</v>
      </c>
      <c r="E184" s="41">
        <v>5.2991779278415585</v>
      </c>
      <c r="F184" s="73">
        <v>74.959604190569834</v>
      </c>
      <c r="G184" s="73"/>
      <c r="H184" s="73">
        <v>5.0482411278879056</v>
      </c>
      <c r="I184" s="73">
        <v>4.0791217667220492</v>
      </c>
      <c r="J184" s="73"/>
      <c r="K184" s="72"/>
    </row>
    <row r="185" spans="1:11" hidden="1" x14ac:dyDescent="0.25">
      <c r="A185" s="71">
        <v>38443</v>
      </c>
      <c r="B185" s="41">
        <v>111.04812969499136</v>
      </c>
      <c r="C185" s="41">
        <v>106.73865739569489</v>
      </c>
      <c r="D185" s="41">
        <v>10.741749469427408</v>
      </c>
      <c r="E185" s="41">
        <v>5.4284938533950555</v>
      </c>
      <c r="F185" s="73"/>
      <c r="G185" s="73"/>
      <c r="H185" s="73"/>
      <c r="I185" s="73"/>
      <c r="J185" s="73"/>
      <c r="K185" s="72"/>
    </row>
    <row r="186" spans="1:11" hidden="1" x14ac:dyDescent="0.25">
      <c r="A186" s="71">
        <v>38473</v>
      </c>
      <c r="B186" s="41">
        <v>112.25252226140793</v>
      </c>
      <c r="C186" s="41">
        <v>107.12574774961732</v>
      </c>
      <c r="D186" s="41">
        <v>12.619892813839684</v>
      </c>
      <c r="E186" s="41">
        <v>5.2823902321690097</v>
      </c>
      <c r="F186" s="73"/>
      <c r="G186" s="73"/>
      <c r="H186" s="73"/>
      <c r="I186" s="73"/>
      <c r="J186" s="73"/>
      <c r="K186" s="72"/>
    </row>
    <row r="187" spans="1:11" x14ac:dyDescent="0.25">
      <c r="A187" s="71">
        <v>38504</v>
      </c>
      <c r="B187" s="41">
        <v>112.54906792440067</v>
      </c>
      <c r="C187" s="41">
        <v>107.29508109956653</v>
      </c>
      <c r="D187" s="41">
        <v>12.43267213334487</v>
      </c>
      <c r="E187" s="41">
        <v>4.9058612061126716</v>
      </c>
      <c r="F187" s="73">
        <v>76.727471150231523</v>
      </c>
      <c r="G187" s="73"/>
      <c r="H187" s="73">
        <v>5.4958153693713996</v>
      </c>
      <c r="I187" s="73">
        <v>9.7727134630478432</v>
      </c>
      <c r="J187" s="73"/>
      <c r="K187" s="72"/>
    </row>
    <row r="188" spans="1:11" hidden="1" x14ac:dyDescent="0.25">
      <c r="A188" s="71">
        <v>38534</v>
      </c>
      <c r="B188" s="41">
        <v>112.92617659354892</v>
      </c>
      <c r="C188" s="41">
        <v>107.66367617642091</v>
      </c>
      <c r="D188" s="41">
        <v>12.097603289757664</v>
      </c>
      <c r="E188" s="41">
        <v>4.9416495665719928</v>
      </c>
      <c r="F188" s="73"/>
      <c r="G188" s="73"/>
      <c r="H188" s="73"/>
      <c r="I188" s="73"/>
      <c r="J188" s="73"/>
      <c r="K188" s="72"/>
    </row>
    <row r="189" spans="1:11" hidden="1" x14ac:dyDescent="0.25">
      <c r="A189" s="71">
        <v>38565</v>
      </c>
      <c r="B189" s="41">
        <v>113.48145226120941</v>
      </c>
      <c r="C189" s="41">
        <v>107.97692478117256</v>
      </c>
      <c r="D189" s="41">
        <v>11.151651582470667</v>
      </c>
      <c r="E189" s="41">
        <v>4.8267077508807876</v>
      </c>
      <c r="F189" s="73"/>
      <c r="G189" s="73"/>
      <c r="H189" s="73"/>
      <c r="I189" s="73"/>
      <c r="J189" s="73"/>
      <c r="K189" s="72"/>
    </row>
    <row r="190" spans="1:11" x14ac:dyDescent="0.25">
      <c r="A190" s="71">
        <v>38596</v>
      </c>
      <c r="B190" s="41">
        <v>115.79426659169303</v>
      </c>
      <c r="C190" s="41">
        <v>108.73275612647498</v>
      </c>
      <c r="D190" s="41">
        <v>12.065102094168445</v>
      </c>
      <c r="E190" s="41">
        <v>5.2216103591377738</v>
      </c>
      <c r="F190" s="73">
        <v>76.655048709135244</v>
      </c>
      <c r="G190" s="73"/>
      <c r="H190" s="73">
        <v>4.8802114851188065</v>
      </c>
      <c r="I190" s="73">
        <v>-0.37702255050733324</v>
      </c>
      <c r="J190" s="73"/>
      <c r="K190" s="72"/>
    </row>
    <row r="191" spans="1:11" hidden="1" x14ac:dyDescent="0.25">
      <c r="A191" s="71">
        <v>38626</v>
      </c>
      <c r="B191" s="41">
        <v>114.85808608979603</v>
      </c>
      <c r="C191" s="41">
        <v>109.20184816198784</v>
      </c>
      <c r="D191" s="41">
        <v>10.21808958810675</v>
      </c>
      <c r="E191" s="41">
        <v>5.3060602722743822</v>
      </c>
      <c r="F191" s="73"/>
      <c r="G191" s="73"/>
      <c r="H191" s="73"/>
      <c r="I191" s="73"/>
      <c r="J191" s="73"/>
      <c r="K191" s="72"/>
    </row>
    <row r="192" spans="1:11" hidden="1" x14ac:dyDescent="0.25">
      <c r="A192" s="71">
        <v>38657</v>
      </c>
      <c r="B192" s="41">
        <v>115.66812224710351</v>
      </c>
      <c r="C192" s="41">
        <v>109.32858366440828</v>
      </c>
      <c r="D192" s="41">
        <v>8.1111275104055025</v>
      </c>
      <c r="E192" s="41">
        <v>5.0973587339737225</v>
      </c>
      <c r="F192" s="73"/>
      <c r="G192" s="73"/>
      <c r="H192" s="73"/>
      <c r="I192" s="73"/>
      <c r="J192" s="73"/>
      <c r="K192" s="72"/>
    </row>
    <row r="193" spans="1:13" x14ac:dyDescent="0.25">
      <c r="A193" s="71">
        <v>38687</v>
      </c>
      <c r="B193" s="41">
        <v>114.57435564457739</v>
      </c>
      <c r="C193" s="41">
        <v>109.59821808545563</v>
      </c>
      <c r="D193" s="41">
        <v>5.4149478154953412</v>
      </c>
      <c r="E193" s="41">
        <v>4.9847352372088594</v>
      </c>
      <c r="F193" s="73">
        <v>77.882989314111626</v>
      </c>
      <c r="G193" s="41">
        <v>76.55627834101206</v>
      </c>
      <c r="H193" s="73">
        <v>4.9436662455320572</v>
      </c>
      <c r="I193" s="73">
        <v>6.5632343422131534</v>
      </c>
      <c r="J193" s="73">
        <v>5.0911743761708594</v>
      </c>
      <c r="K193" s="72"/>
    </row>
    <row r="194" spans="1:13" hidden="1" x14ac:dyDescent="0.25">
      <c r="A194" s="71">
        <v>38718</v>
      </c>
      <c r="B194" s="41">
        <v>116.52767620870297</v>
      </c>
      <c r="C194" s="41">
        <v>110.15931492149379</v>
      </c>
      <c r="D194" s="41">
        <v>6.8680205252930948</v>
      </c>
      <c r="E194" s="41">
        <v>5.0388426306630318</v>
      </c>
      <c r="F194" s="73"/>
      <c r="G194" s="73"/>
      <c r="H194" s="73"/>
      <c r="I194" s="73"/>
      <c r="J194" s="73"/>
      <c r="K194" s="72"/>
      <c r="M194" s="41"/>
    </row>
    <row r="195" spans="1:13" hidden="1" x14ac:dyDescent="0.25">
      <c r="A195" s="71">
        <v>38749</v>
      </c>
      <c r="B195" s="41">
        <v>118.13570622962197</v>
      </c>
      <c r="C195" s="41">
        <v>110.41804437012362</v>
      </c>
      <c r="D195" s="41">
        <v>7.1388967244470081</v>
      </c>
      <c r="E195" s="41">
        <v>4.7793692480199157</v>
      </c>
      <c r="F195" s="73"/>
      <c r="G195" s="73"/>
      <c r="H195" s="73"/>
      <c r="I195" s="73"/>
      <c r="J195" s="73"/>
      <c r="K195" s="72"/>
      <c r="M195" s="41"/>
    </row>
    <row r="196" spans="1:13" x14ac:dyDescent="0.25">
      <c r="A196" s="71">
        <v>38777</v>
      </c>
      <c r="B196" s="41">
        <v>117.47625288617931</v>
      </c>
      <c r="C196" s="41">
        <v>110.90527707141879</v>
      </c>
      <c r="D196" s="41">
        <v>7.9788676539920722</v>
      </c>
      <c r="E196" s="41">
        <v>4.499659632549502</v>
      </c>
      <c r="F196" s="73">
        <v>78.832724344921019</v>
      </c>
      <c r="G196" s="73"/>
      <c r="H196" s="73">
        <v>5.1669431771605332</v>
      </c>
      <c r="I196" s="73">
        <v>4.9677026931292501</v>
      </c>
      <c r="J196" s="73"/>
      <c r="K196" s="72"/>
      <c r="M196" s="41"/>
    </row>
    <row r="197" spans="1:13" hidden="1" x14ac:dyDescent="0.25">
      <c r="A197" s="71">
        <v>38808</v>
      </c>
      <c r="B197" s="41">
        <v>120.1942178585591</v>
      </c>
      <c r="C197" s="41">
        <v>111.50483151076605</v>
      </c>
      <c r="D197" s="41">
        <v>8.2361478655144325</v>
      </c>
      <c r="E197" s="41">
        <v>4.465274560651733</v>
      </c>
      <c r="F197" s="73"/>
      <c r="G197" s="73"/>
      <c r="H197" s="73"/>
      <c r="I197" s="73"/>
      <c r="J197" s="73"/>
      <c r="K197" s="72"/>
      <c r="M197" s="41"/>
    </row>
    <row r="198" spans="1:13" hidden="1" x14ac:dyDescent="0.25">
      <c r="A198" s="71">
        <v>38838</v>
      </c>
      <c r="B198" s="41">
        <v>118.03001482925046</v>
      </c>
      <c r="C198" s="41">
        <v>111.84628171726332</v>
      </c>
      <c r="D198" s="41">
        <v>5.1468710470382151</v>
      </c>
      <c r="E198" s="41">
        <v>4.4065353725037282</v>
      </c>
      <c r="F198" s="73"/>
      <c r="G198" s="73"/>
      <c r="H198" s="73"/>
      <c r="I198" s="73"/>
      <c r="J198" s="73"/>
      <c r="K198" s="72"/>
    </row>
    <row r="199" spans="1:13" x14ac:dyDescent="0.25">
      <c r="A199" s="71">
        <v>38869</v>
      </c>
      <c r="B199" s="41">
        <v>119.05057955994489</v>
      </c>
      <c r="C199" s="41">
        <v>112.05708622363861</v>
      </c>
      <c r="D199" s="41">
        <v>5.7766019349989595</v>
      </c>
      <c r="E199" s="41">
        <v>4.4382324662703532</v>
      </c>
      <c r="F199" s="73">
        <v>80.244659586334535</v>
      </c>
      <c r="G199" s="73"/>
      <c r="H199" s="73">
        <v>4.5840015099890365</v>
      </c>
      <c r="I199" s="73">
        <v>7.3589893407734808</v>
      </c>
      <c r="J199" s="73"/>
      <c r="K199" s="72"/>
      <c r="M199" s="41"/>
    </row>
    <row r="200" spans="1:13" hidden="1" x14ac:dyDescent="0.25">
      <c r="A200" s="71">
        <v>38899</v>
      </c>
      <c r="B200" s="41">
        <v>119.96548401034362</v>
      </c>
      <c r="C200" s="41">
        <v>112.31860391537411</v>
      </c>
      <c r="D200" s="41">
        <v>6.2335479949268358</v>
      </c>
      <c r="E200" s="41">
        <v>4.3235823856929256</v>
      </c>
      <c r="F200" s="73"/>
      <c r="G200" s="73"/>
      <c r="H200" s="73"/>
      <c r="I200" s="73"/>
      <c r="J200" s="73"/>
      <c r="K200" s="72"/>
      <c r="M200" s="41"/>
    </row>
    <row r="201" spans="1:13" hidden="1" x14ac:dyDescent="0.25">
      <c r="A201" s="71">
        <v>38930</v>
      </c>
      <c r="B201" s="41">
        <v>120.6693433931311</v>
      </c>
      <c r="C201" s="41">
        <v>112.79188354279168</v>
      </c>
      <c r="D201" s="41">
        <v>6.3339788033173416</v>
      </c>
      <c r="E201" s="41">
        <v>4.4592479100300286</v>
      </c>
      <c r="F201" s="73"/>
      <c r="G201" s="73"/>
      <c r="H201" s="73"/>
      <c r="I201" s="73"/>
      <c r="J201" s="73"/>
      <c r="K201" s="72"/>
      <c r="M201" s="41"/>
    </row>
    <row r="202" spans="1:13" x14ac:dyDescent="0.25">
      <c r="A202" s="71">
        <v>38961</v>
      </c>
      <c r="B202" s="41">
        <v>120.21679166587475</v>
      </c>
      <c r="C202" s="41">
        <v>113.02825108013752</v>
      </c>
      <c r="D202" s="41">
        <v>3.8192953799484508</v>
      </c>
      <c r="E202" s="41">
        <v>3.9505068267249088</v>
      </c>
      <c r="F202" s="73">
        <v>80.717841658167174</v>
      </c>
      <c r="G202" s="73"/>
      <c r="H202" s="73">
        <v>5.3000983202659597</v>
      </c>
      <c r="I202" s="73">
        <v>2.379641964364132</v>
      </c>
      <c r="J202" s="73"/>
      <c r="K202" s="72"/>
      <c r="M202" s="41"/>
    </row>
    <row r="203" spans="1:13" hidden="1" x14ac:dyDescent="0.25">
      <c r="A203" s="71">
        <v>38991</v>
      </c>
      <c r="B203" s="41">
        <v>121.4343914804076</v>
      </c>
      <c r="C203" s="41">
        <v>113.14101195320711</v>
      </c>
      <c r="D203" s="41">
        <v>5.7255920018292938</v>
      </c>
      <c r="E203" s="41">
        <v>3.6072317982897006</v>
      </c>
      <c r="F203" s="73"/>
      <c r="G203" s="73"/>
      <c r="H203" s="73"/>
      <c r="I203" s="73"/>
      <c r="J203" s="73"/>
      <c r="K203" s="72"/>
    </row>
    <row r="204" spans="1:13" hidden="1" x14ac:dyDescent="0.25">
      <c r="A204" s="71">
        <v>39022</v>
      </c>
      <c r="B204" s="41">
        <v>122.09384821779084</v>
      </c>
      <c r="C204" s="41">
        <v>113.27991095516542</v>
      </c>
      <c r="D204" s="41">
        <v>5.555312774041532</v>
      </c>
      <c r="E204" s="41">
        <v>3.6141758708646776</v>
      </c>
      <c r="F204" s="73"/>
      <c r="G204" s="73"/>
      <c r="H204" s="73"/>
      <c r="I204" s="73"/>
      <c r="J204" s="73"/>
      <c r="K204" s="72"/>
      <c r="M204" s="41"/>
    </row>
    <row r="205" spans="1:13" x14ac:dyDescent="0.25">
      <c r="A205" s="71">
        <v>39052</v>
      </c>
      <c r="B205" s="41">
        <v>122.94495008495632</v>
      </c>
      <c r="C205" s="41">
        <v>113.81717252332524</v>
      </c>
      <c r="D205" s="41">
        <v>7.3058184733287623</v>
      </c>
      <c r="E205" s="41">
        <v>3.8494735695246529</v>
      </c>
      <c r="F205" s="73">
        <v>82.373061003693735</v>
      </c>
      <c r="G205" s="41">
        <v>80.542071648279119</v>
      </c>
      <c r="H205" s="73">
        <v>5.7651506819712495</v>
      </c>
      <c r="I205" s="73">
        <v>8.4582659452684172</v>
      </c>
      <c r="J205" s="73">
        <v>5.206357197136402</v>
      </c>
      <c r="K205" s="72"/>
      <c r="L205" s="74"/>
      <c r="M205" s="41"/>
    </row>
    <row r="206" spans="1:13" hidden="1" x14ac:dyDescent="0.25">
      <c r="A206" s="71">
        <v>39083</v>
      </c>
      <c r="B206" s="41">
        <v>122.55152272946309</v>
      </c>
      <c r="C206" s="41">
        <v>114.1699977591029</v>
      </c>
      <c r="D206" s="41">
        <v>5.1694556321292273</v>
      </c>
      <c r="E206" s="41">
        <v>3.640802269392629</v>
      </c>
      <c r="F206" s="73"/>
      <c r="G206" s="73"/>
      <c r="H206" s="73"/>
      <c r="I206" s="73"/>
      <c r="J206" s="73"/>
      <c r="K206" s="72"/>
      <c r="M206" s="41"/>
    </row>
    <row r="207" spans="1:13" hidden="1" x14ac:dyDescent="0.25">
      <c r="A207" s="71">
        <v>39114</v>
      </c>
      <c r="B207" s="41">
        <v>124.01441885833681</v>
      </c>
      <c r="C207" s="41">
        <v>114.60931898912902</v>
      </c>
      <c r="D207" s="41">
        <v>4.9762369196729495</v>
      </c>
      <c r="E207" s="41">
        <v>3.7958239913724157</v>
      </c>
      <c r="F207" s="73"/>
      <c r="G207" s="73"/>
      <c r="H207" s="73"/>
      <c r="I207" s="73"/>
      <c r="J207" s="73"/>
      <c r="K207" s="72"/>
      <c r="M207" s="41"/>
    </row>
    <row r="208" spans="1:13" x14ac:dyDescent="0.25">
      <c r="A208" s="71">
        <v>39142</v>
      </c>
      <c r="B208" s="41">
        <v>125.61178415197266</v>
      </c>
      <c r="C208" s="41">
        <v>115.14621206414191</v>
      </c>
      <c r="D208" s="41">
        <v>6.9252560121028983</v>
      </c>
      <c r="E208" s="41">
        <v>3.8239253394517059</v>
      </c>
      <c r="F208" s="41">
        <v>83.293621859032328</v>
      </c>
      <c r="G208" s="41"/>
      <c r="H208" s="41">
        <v>5.6586874945400893</v>
      </c>
      <c r="I208" s="41">
        <v>4.5456985063898392</v>
      </c>
      <c r="J208" s="41"/>
      <c r="K208" s="72"/>
    </row>
    <row r="209" spans="1:11" hidden="1" x14ac:dyDescent="0.25">
      <c r="A209" s="71">
        <v>39173</v>
      </c>
      <c r="B209" s="41">
        <v>126.83141245155616</v>
      </c>
      <c r="C209" s="41">
        <v>115.66810057949303</v>
      </c>
      <c r="D209" s="41">
        <v>5.5220581416050463</v>
      </c>
      <c r="E209" s="41">
        <v>3.7337118152813042</v>
      </c>
      <c r="F209" s="41"/>
      <c r="G209" s="41"/>
      <c r="H209" s="41"/>
      <c r="I209" s="41"/>
      <c r="J209" s="41"/>
      <c r="K209" s="72"/>
    </row>
    <row r="210" spans="1:11" hidden="1" x14ac:dyDescent="0.25">
      <c r="A210" s="71">
        <v>39203</v>
      </c>
      <c r="B210" s="41">
        <v>128.73220252792609</v>
      </c>
      <c r="C210" s="41">
        <v>116.22669581567796</v>
      </c>
      <c r="D210" s="41">
        <v>9.0673441955913425</v>
      </c>
      <c r="E210" s="41">
        <v>3.916459296776531</v>
      </c>
      <c r="F210" s="41"/>
      <c r="G210" s="41"/>
      <c r="H210" s="41"/>
      <c r="I210" s="41"/>
      <c r="J210" s="41"/>
      <c r="K210" s="72"/>
    </row>
    <row r="211" spans="1:11" x14ac:dyDescent="0.25">
      <c r="A211" s="71">
        <v>39234</v>
      </c>
      <c r="B211" s="41">
        <v>128.88299718604515</v>
      </c>
      <c r="C211" s="41">
        <v>116.60060997603073</v>
      </c>
      <c r="D211" s="41">
        <v>8.2590254179731879</v>
      </c>
      <c r="E211" s="41">
        <v>4.0546509868410796</v>
      </c>
      <c r="F211" s="41">
        <v>84.89195714163283</v>
      </c>
      <c r="G211" s="41"/>
      <c r="H211" s="41">
        <v>5.7914103932341021</v>
      </c>
      <c r="I211" s="41">
        <v>7.8994415215606351</v>
      </c>
      <c r="J211" s="41"/>
      <c r="K211" s="72"/>
    </row>
    <row r="212" spans="1:11" hidden="1" x14ac:dyDescent="0.25">
      <c r="A212" s="71">
        <v>39264</v>
      </c>
      <c r="B212" s="41">
        <v>130.64063679903583</v>
      </c>
      <c r="C212" s="41">
        <v>116.82120594585393</v>
      </c>
      <c r="D212" s="41">
        <v>8.8985201674939951</v>
      </c>
      <c r="E212" s="41">
        <v>4.0087767061922186</v>
      </c>
      <c r="F212" s="41"/>
      <c r="G212" s="41"/>
      <c r="H212" s="41"/>
      <c r="I212" s="41"/>
      <c r="J212" s="41"/>
      <c r="K212" s="72"/>
    </row>
    <row r="213" spans="1:11" hidden="1" x14ac:dyDescent="0.25">
      <c r="A213" s="71">
        <v>39295</v>
      </c>
      <c r="B213" s="41">
        <v>130.03090439145808</v>
      </c>
      <c r="C213" s="41">
        <v>117.2808514909222</v>
      </c>
      <c r="D213" s="41">
        <v>7.7580276274710203</v>
      </c>
      <c r="E213" s="41">
        <v>3.9798678833370849</v>
      </c>
      <c r="F213" s="41"/>
      <c r="G213" s="41"/>
      <c r="H213" s="41"/>
      <c r="I213" s="41"/>
      <c r="J213" s="41"/>
      <c r="K213" s="72"/>
    </row>
    <row r="214" spans="1:11" x14ac:dyDescent="0.25">
      <c r="A214" s="71">
        <v>39326</v>
      </c>
      <c r="B214" s="41">
        <v>133.58474591046149</v>
      </c>
      <c r="C214" s="41">
        <v>117.73969303748655</v>
      </c>
      <c r="D214" s="41">
        <v>11.119872739359948</v>
      </c>
      <c r="E214" s="41">
        <v>4.1683755276444856</v>
      </c>
      <c r="F214" s="41">
        <v>85.305672612346186</v>
      </c>
      <c r="G214" s="41"/>
      <c r="H214" s="41">
        <v>5.6837879456788016</v>
      </c>
      <c r="I214" s="41">
        <v>1.9636707459985248</v>
      </c>
      <c r="J214" s="41"/>
      <c r="K214" s="72"/>
    </row>
    <row r="215" spans="1:11" hidden="1" x14ac:dyDescent="0.25">
      <c r="A215" s="71">
        <v>39356</v>
      </c>
      <c r="B215" s="41">
        <v>135.92837894035543</v>
      </c>
      <c r="C215" s="41">
        <v>118.28779440615496</v>
      </c>
      <c r="D215" s="41">
        <v>11.935652893098503</v>
      </c>
      <c r="E215" s="41">
        <v>4.5489980724906953</v>
      </c>
      <c r="F215" s="41"/>
      <c r="G215" s="41"/>
      <c r="H215" s="41"/>
      <c r="I215" s="41"/>
      <c r="J215" s="41"/>
      <c r="K215" s="72"/>
    </row>
    <row r="216" spans="1:11" hidden="1" x14ac:dyDescent="0.25">
      <c r="A216" s="71">
        <v>39387</v>
      </c>
      <c r="B216" s="41">
        <v>137.47815913161344</v>
      </c>
      <c r="C216" s="41">
        <v>118.98406358568415</v>
      </c>
      <c r="D216" s="41">
        <v>12.600398085888887</v>
      </c>
      <c r="E216" s="41">
        <v>5.0354494300197228</v>
      </c>
      <c r="F216" s="41"/>
      <c r="G216" s="41"/>
      <c r="H216" s="41"/>
      <c r="I216" s="41"/>
      <c r="J216" s="41"/>
      <c r="K216" s="72"/>
    </row>
    <row r="217" spans="1:11" x14ac:dyDescent="0.25">
      <c r="A217" s="71">
        <v>39417</v>
      </c>
      <c r="B217" s="41">
        <v>138.39480872472365</v>
      </c>
      <c r="C217" s="41">
        <v>119.67971590282346</v>
      </c>
      <c r="D217" s="41">
        <v>12.566484942318734</v>
      </c>
      <c r="E217" s="41">
        <v>5.150842574565595</v>
      </c>
      <c r="F217" s="41">
        <v>86.913224679939944</v>
      </c>
      <c r="G217" s="41">
        <v>85.101119073237825</v>
      </c>
      <c r="H217" s="41">
        <v>5.5117093148239604</v>
      </c>
      <c r="I217" s="41">
        <v>7.7536047254159968</v>
      </c>
      <c r="J217" s="41">
        <v>5.6604546315467408</v>
      </c>
      <c r="K217" s="72"/>
    </row>
    <row r="218" spans="1:11" hidden="1" x14ac:dyDescent="0.25">
      <c r="A218" s="71">
        <v>39448</v>
      </c>
      <c r="B218" s="41">
        <v>141.56381684785873</v>
      </c>
      <c r="C218" s="41">
        <v>120.37497427017443</v>
      </c>
      <c r="D218" s="41">
        <v>15.513715125650428</v>
      </c>
      <c r="E218" s="41">
        <v>5.4348573468171013</v>
      </c>
      <c r="F218" s="41"/>
      <c r="G218" s="41"/>
      <c r="H218" s="41"/>
      <c r="I218" s="41"/>
      <c r="J218" s="41"/>
      <c r="K218" s="72"/>
    </row>
    <row r="219" spans="1:11" hidden="1" x14ac:dyDescent="0.25">
      <c r="A219" s="71">
        <v>39479</v>
      </c>
      <c r="B219" s="41">
        <v>144.97406628539065</v>
      </c>
      <c r="C219" s="41">
        <v>121.26579106115716</v>
      </c>
      <c r="D219" s="41">
        <v>16.900976209061859</v>
      </c>
      <c r="E219" s="41">
        <v>5.8079675638414097</v>
      </c>
      <c r="F219" s="41"/>
      <c r="G219" s="41"/>
      <c r="H219" s="41"/>
      <c r="I219" s="41"/>
      <c r="J219" s="41"/>
      <c r="K219" s="72"/>
    </row>
    <row r="220" spans="1:11" x14ac:dyDescent="0.25">
      <c r="A220" s="71">
        <v>39508</v>
      </c>
      <c r="B220" s="41">
        <v>147.49845999350998</v>
      </c>
      <c r="C220" s="41">
        <v>122.17247743631663</v>
      </c>
      <c r="D220" s="41">
        <v>17.424062550578469</v>
      </c>
      <c r="E220" s="41">
        <v>6.1020377884951627</v>
      </c>
      <c r="F220" s="41">
        <v>87.493638133502756</v>
      </c>
      <c r="G220" s="41"/>
      <c r="H220" s="41">
        <v>5.0424224337112094</v>
      </c>
      <c r="I220" s="41">
        <v>2.6981093133525036</v>
      </c>
      <c r="J220" s="41"/>
      <c r="K220" s="72"/>
    </row>
    <row r="221" spans="1:11" hidden="1" x14ac:dyDescent="0.25">
      <c r="A221" s="71">
        <v>39539</v>
      </c>
      <c r="B221" s="41">
        <v>146.95087429799133</v>
      </c>
      <c r="C221" s="41">
        <v>122.85532105833765</v>
      </c>
      <c r="D221" s="41">
        <v>15.863153660076046</v>
      </c>
      <c r="E221" s="41">
        <v>6.2136582539497942</v>
      </c>
      <c r="F221" s="41"/>
      <c r="G221" s="41"/>
      <c r="H221" s="41"/>
      <c r="I221" s="41"/>
      <c r="J221" s="41"/>
      <c r="K221" s="72"/>
    </row>
    <row r="222" spans="1:11" hidden="1" x14ac:dyDescent="0.25">
      <c r="A222" s="71">
        <v>39569</v>
      </c>
      <c r="B222" s="41">
        <v>148.6261707696294</v>
      </c>
      <c r="C222" s="41">
        <v>123.88094049686208</v>
      </c>
      <c r="D222" s="41">
        <v>15.453762035484232</v>
      </c>
      <c r="E222" s="41">
        <v>6.5856166928490056</v>
      </c>
      <c r="F222" s="41"/>
      <c r="G222" s="41"/>
      <c r="H222" s="41"/>
      <c r="I222" s="41"/>
      <c r="J222" s="41"/>
      <c r="K222" s="72"/>
    </row>
    <row r="223" spans="1:11" x14ac:dyDescent="0.25">
      <c r="A223" s="71">
        <v>39600</v>
      </c>
      <c r="B223" s="41">
        <v>149.48573570531875</v>
      </c>
      <c r="C223" s="41">
        <v>124.86526653134031</v>
      </c>
      <c r="D223" s="41">
        <v>15.985614060117758</v>
      </c>
      <c r="E223" s="41">
        <v>7.0880045627621735</v>
      </c>
      <c r="F223" s="41">
        <v>88.937852436550983</v>
      </c>
      <c r="G223" s="41"/>
      <c r="H223" s="41">
        <v>4.7659347612495537</v>
      </c>
      <c r="I223" s="41">
        <v>6.7678878374570539</v>
      </c>
      <c r="J223" s="41"/>
      <c r="K223" s="72"/>
    </row>
    <row r="224" spans="1:11" hidden="1" x14ac:dyDescent="0.25">
      <c r="A224" s="71">
        <v>39630</v>
      </c>
      <c r="B224" s="41">
        <v>150.26777263117006</v>
      </c>
      <c r="C224" s="41">
        <v>125.48826166294278</v>
      </c>
      <c r="D224" s="41">
        <v>15.023760074230651</v>
      </c>
      <c r="E224" s="41">
        <v>7.4190774242700375</v>
      </c>
      <c r="F224" s="41"/>
      <c r="G224" s="41"/>
      <c r="H224" s="41"/>
      <c r="I224" s="41"/>
      <c r="J224" s="41"/>
      <c r="K224" s="72"/>
    </row>
    <row r="225" spans="1:13" hidden="1" x14ac:dyDescent="0.25">
      <c r="A225" s="71">
        <v>39661</v>
      </c>
      <c r="B225" s="41">
        <v>147.64021222723713</v>
      </c>
      <c r="C225" s="41">
        <v>125.8667803124449</v>
      </c>
      <c r="D225" s="41">
        <v>13.542402029879153</v>
      </c>
      <c r="E225" s="41">
        <v>7.3208274943222573</v>
      </c>
      <c r="F225" s="41"/>
      <c r="G225" s="41"/>
      <c r="H225" s="41"/>
      <c r="I225" s="41"/>
      <c r="J225" s="41"/>
      <c r="K225" s="72"/>
    </row>
    <row r="226" spans="1:13" x14ac:dyDescent="0.25">
      <c r="A226" s="71">
        <v>39692</v>
      </c>
      <c r="B226" s="41">
        <v>142.13822454676651</v>
      </c>
      <c r="C226" s="41">
        <v>126.34278074277334</v>
      </c>
      <c r="D226" s="41">
        <v>6.4030354498994857</v>
      </c>
      <c r="E226" s="41">
        <v>7.3068711862088076</v>
      </c>
      <c r="F226" s="41">
        <v>88.92160591000075</v>
      </c>
      <c r="G226" s="41"/>
      <c r="H226" s="41">
        <v>4.2387958349340096</v>
      </c>
      <c r="I226" s="41">
        <v>-7.3049100915434373E-2</v>
      </c>
      <c r="J226" s="41"/>
      <c r="K226" s="72"/>
    </row>
    <row r="227" spans="1:13" hidden="1" x14ac:dyDescent="0.25">
      <c r="A227" s="71">
        <v>39722</v>
      </c>
      <c r="B227" s="41">
        <v>135.62896274824425</v>
      </c>
      <c r="C227" s="41">
        <v>126.56001521294763</v>
      </c>
      <c r="D227" s="41">
        <v>-0.22027496718883821</v>
      </c>
      <c r="E227" s="41">
        <v>6.9933004062862514</v>
      </c>
      <c r="F227" s="41"/>
      <c r="G227" s="41"/>
      <c r="H227" s="41"/>
      <c r="I227" s="41"/>
      <c r="J227" s="41"/>
      <c r="K227" s="72"/>
    </row>
    <row r="228" spans="1:13" hidden="1" x14ac:dyDescent="0.25">
      <c r="A228" s="71">
        <v>39753</v>
      </c>
      <c r="B228" s="41">
        <v>133.75393538179105</v>
      </c>
      <c r="C228" s="41">
        <v>126.31387245404976</v>
      </c>
      <c r="D228" s="41">
        <v>-2.7089566614410643</v>
      </c>
      <c r="E228" s="41">
        <v>6.1603282384848024</v>
      </c>
      <c r="F228" s="41"/>
      <c r="G228" s="41"/>
      <c r="H228" s="41"/>
      <c r="I228" s="41"/>
      <c r="J228" s="41"/>
      <c r="K228" s="72"/>
    </row>
    <row r="229" spans="1:13" x14ac:dyDescent="0.25">
      <c r="A229" s="71">
        <v>39783</v>
      </c>
      <c r="B229" s="41">
        <v>136.79423466682874</v>
      </c>
      <c r="C229" s="41">
        <v>126.32091798497706</v>
      </c>
      <c r="D229" s="41">
        <v>-1.1565275263167973</v>
      </c>
      <c r="E229" s="41">
        <v>5.5491459284095157</v>
      </c>
      <c r="F229" s="41">
        <v>87.10815887590627</v>
      </c>
      <c r="G229" s="41">
        <v>88.11531383899019</v>
      </c>
      <c r="H229" s="41">
        <v>0.22428600099027562</v>
      </c>
      <c r="I229" s="41">
        <v>-7.9113410235737707</v>
      </c>
      <c r="J229" s="41">
        <v>3.541897919295689</v>
      </c>
      <c r="K229" s="72"/>
    </row>
    <row r="230" spans="1:13" hidden="1" x14ac:dyDescent="0.25">
      <c r="A230" s="71">
        <v>39814</v>
      </c>
      <c r="B230" s="41">
        <v>134.20727267254637</v>
      </c>
      <c r="C230" s="41">
        <v>126.60726654840313</v>
      </c>
      <c r="D230" s="41">
        <v>-5.1966274568723829</v>
      </c>
      <c r="E230" s="41">
        <v>5.1773986378935266</v>
      </c>
      <c r="F230" s="41"/>
      <c r="G230" s="41"/>
      <c r="H230" s="41"/>
      <c r="I230" s="41"/>
      <c r="J230" s="41"/>
      <c r="K230" s="72"/>
      <c r="M230" s="41"/>
    </row>
    <row r="231" spans="1:13" hidden="1" x14ac:dyDescent="0.25">
      <c r="A231" s="71">
        <v>39845</v>
      </c>
      <c r="B231" s="41">
        <v>131.05532046063382</v>
      </c>
      <c r="C231" s="41">
        <v>127.19519668765979</v>
      </c>
      <c r="D231" s="41">
        <v>-9.6008521947345322</v>
      </c>
      <c r="E231" s="41">
        <v>4.8895946454613037</v>
      </c>
      <c r="F231" s="41"/>
      <c r="G231" s="41"/>
      <c r="H231" s="41"/>
      <c r="I231" s="41"/>
      <c r="J231" s="41"/>
      <c r="K231" s="72"/>
      <c r="M231" s="41"/>
    </row>
    <row r="232" spans="1:13" x14ac:dyDescent="0.25">
      <c r="A232" s="71">
        <v>39873</v>
      </c>
      <c r="B232" s="41">
        <v>133.96278015126029</v>
      </c>
      <c r="C232" s="41">
        <v>127.63637690101447</v>
      </c>
      <c r="D232" s="41">
        <v>-9.1768279091491998</v>
      </c>
      <c r="E232" s="41">
        <v>4.4722834302397985</v>
      </c>
      <c r="F232" s="41">
        <v>85.215724685155195</v>
      </c>
      <c r="G232" s="41"/>
      <c r="H232" s="41">
        <v>-2.6035189494255491</v>
      </c>
      <c r="I232" s="41">
        <v>-8.4109343976248923</v>
      </c>
      <c r="J232" s="41"/>
      <c r="K232" s="72"/>
      <c r="M232" s="41"/>
    </row>
    <row r="233" spans="1:13" hidden="1" x14ac:dyDescent="0.25">
      <c r="A233" s="71">
        <v>39904</v>
      </c>
      <c r="B233" s="41">
        <v>138.09451268406372</v>
      </c>
      <c r="C233" s="41">
        <v>128.03930708011225</v>
      </c>
      <c r="D233" s="41">
        <v>-6.0267498619766098</v>
      </c>
      <c r="E233" s="41">
        <v>4.21958607662829</v>
      </c>
      <c r="F233" s="41"/>
      <c r="G233" s="41"/>
      <c r="H233" s="41"/>
      <c r="I233" s="41"/>
      <c r="J233" s="41"/>
      <c r="K233" s="72"/>
      <c r="M233" s="41"/>
    </row>
    <row r="234" spans="1:13" hidden="1" x14ac:dyDescent="0.25">
      <c r="A234" s="71">
        <v>39934</v>
      </c>
      <c r="B234" s="41">
        <v>142.24648968701351</v>
      </c>
      <c r="C234" s="41">
        <v>128.34884823141968</v>
      </c>
      <c r="D234" s="41">
        <v>-4.2924345353042792</v>
      </c>
      <c r="E234" s="41">
        <v>3.6066143158404396</v>
      </c>
      <c r="F234" s="41"/>
      <c r="G234" s="41"/>
      <c r="H234" s="41"/>
      <c r="I234" s="41"/>
      <c r="J234" s="41"/>
      <c r="K234" s="72"/>
    </row>
    <row r="235" spans="1:13" x14ac:dyDescent="0.25">
      <c r="A235" s="71">
        <v>39965</v>
      </c>
      <c r="B235" s="41">
        <v>142.72332259598429</v>
      </c>
      <c r="C235" s="41">
        <v>128.65879742668278</v>
      </c>
      <c r="D235" s="41">
        <v>-4.5237848798263975</v>
      </c>
      <c r="E235" s="41">
        <v>3.0380993856208294</v>
      </c>
      <c r="F235" s="41">
        <v>86.406582542906193</v>
      </c>
      <c r="G235" s="41"/>
      <c r="H235" s="41">
        <v>-2.8461108788866056</v>
      </c>
      <c r="I235" s="41">
        <v>5.7081198421191859</v>
      </c>
      <c r="J235" s="41"/>
      <c r="K235" s="72"/>
      <c r="M235" s="41"/>
    </row>
    <row r="236" spans="1:13" hidden="1" x14ac:dyDescent="0.25">
      <c r="A236" s="71">
        <v>39995</v>
      </c>
      <c r="B236" s="41">
        <v>144.84647678306064</v>
      </c>
      <c r="C236" s="41">
        <v>128.91385850324093</v>
      </c>
      <c r="D236" s="41">
        <v>-3.6077568417919648</v>
      </c>
      <c r="E236" s="41">
        <v>2.7298145618585457</v>
      </c>
      <c r="F236" s="41"/>
      <c r="G236" s="41"/>
      <c r="H236" s="41"/>
      <c r="I236" s="41"/>
      <c r="J236" s="41"/>
      <c r="K236" s="72"/>
      <c r="M236" s="41"/>
    </row>
    <row r="237" spans="1:13" hidden="1" x14ac:dyDescent="0.25">
      <c r="A237" s="71">
        <v>40026</v>
      </c>
      <c r="B237" s="41">
        <v>144.92050407819326</v>
      </c>
      <c r="C237" s="41">
        <v>129.31548316646771</v>
      </c>
      <c r="D237" s="41">
        <v>-1.8421188292915058</v>
      </c>
      <c r="E237" s="41">
        <v>2.7399627172967733</v>
      </c>
      <c r="F237" s="41"/>
      <c r="G237" s="41"/>
      <c r="H237" s="41"/>
      <c r="I237" s="41"/>
      <c r="J237" s="41"/>
      <c r="K237" s="72"/>
      <c r="M237" s="41"/>
    </row>
    <row r="238" spans="1:13" x14ac:dyDescent="0.25">
      <c r="A238" s="71">
        <v>40057</v>
      </c>
      <c r="B238" s="41">
        <v>149.09859520213629</v>
      </c>
      <c r="C238" s="41">
        <v>129.7176369294549</v>
      </c>
      <c r="D238" s="41">
        <v>4.8969027702183476</v>
      </c>
      <c r="E238" s="41">
        <v>2.6711903654808467</v>
      </c>
      <c r="F238" s="41">
        <v>87.172335241071082</v>
      </c>
      <c r="G238" s="41"/>
      <c r="H238" s="41">
        <v>-1.9672054401493142</v>
      </c>
      <c r="I238" s="41">
        <v>3.5922835221587013</v>
      </c>
      <c r="J238" s="41"/>
      <c r="K238" s="72"/>
      <c r="M238" s="41"/>
    </row>
    <row r="239" spans="1:13" hidden="1" x14ac:dyDescent="0.25">
      <c r="A239" s="71">
        <v>40087</v>
      </c>
      <c r="B239" s="41">
        <v>150.23686756477071</v>
      </c>
      <c r="C239" s="41">
        <v>129.97939985493289</v>
      </c>
      <c r="D239" s="41">
        <v>10.770490697950553</v>
      </c>
      <c r="E239" s="41">
        <v>2.7017890573352688</v>
      </c>
      <c r="F239" s="41"/>
      <c r="G239" s="41"/>
      <c r="H239" s="41"/>
      <c r="I239" s="41"/>
      <c r="J239" s="41"/>
      <c r="K239" s="72"/>
    </row>
    <row r="240" spans="1:13" hidden="1" x14ac:dyDescent="0.25">
      <c r="A240" s="71">
        <v>40118</v>
      </c>
      <c r="B240" s="41">
        <v>152.3640388954968</v>
      </c>
      <c r="C240" s="41">
        <v>130.29942198512478</v>
      </c>
      <c r="D240" s="41">
        <v>13.913686696832173</v>
      </c>
      <c r="E240" s="41">
        <v>3.1552745978276286</v>
      </c>
      <c r="F240" s="41"/>
      <c r="G240" s="41"/>
      <c r="H240" s="41"/>
      <c r="I240" s="41"/>
      <c r="J240" s="41"/>
      <c r="K240" s="72"/>
      <c r="M240" s="41"/>
    </row>
    <row r="241" spans="1:13" x14ac:dyDescent="0.25">
      <c r="A241" s="71">
        <v>40148</v>
      </c>
      <c r="B241" s="41">
        <v>150.94486609958798</v>
      </c>
      <c r="C241" s="41">
        <v>130.65678194682144</v>
      </c>
      <c r="D241" s="41">
        <v>10.344464784809105</v>
      </c>
      <c r="E241" s="41">
        <v>3.4324196111051419</v>
      </c>
      <c r="F241" s="41">
        <v>88.709747719163687</v>
      </c>
      <c r="G241" s="41">
        <v>86.876097547074039</v>
      </c>
      <c r="H241" s="41">
        <v>1.838620932786597</v>
      </c>
      <c r="I241" s="41">
        <v>7.2434199947873923</v>
      </c>
      <c r="J241" s="41">
        <v>-1.4063574626545838</v>
      </c>
      <c r="K241" s="72"/>
      <c r="M241" s="41"/>
    </row>
    <row r="242" spans="1:13" hidden="1" x14ac:dyDescent="0.25">
      <c r="A242" s="71">
        <v>40179</v>
      </c>
      <c r="B242" s="41">
        <v>148.86234692059062</v>
      </c>
      <c r="C242" s="41">
        <v>131.26997017407732</v>
      </c>
      <c r="D242" s="41">
        <v>10.919731812001965</v>
      </c>
      <c r="E242" s="41">
        <v>3.6828088567030237</v>
      </c>
      <c r="F242" s="41"/>
      <c r="G242" s="41"/>
      <c r="H242" s="41"/>
      <c r="I242" s="41"/>
      <c r="J242" s="41"/>
      <c r="K242" s="72"/>
      <c r="M242" s="41"/>
    </row>
    <row r="243" spans="1:13" hidden="1" x14ac:dyDescent="0.25">
      <c r="A243" s="71">
        <v>40210</v>
      </c>
      <c r="B243" s="41">
        <v>149.89428191429843</v>
      </c>
      <c r="C243" s="41">
        <v>131.97852587473233</v>
      </c>
      <c r="D243" s="41">
        <v>14.374816213068907</v>
      </c>
      <c r="E243" s="41">
        <v>3.7606209288063575</v>
      </c>
      <c r="F243" s="41"/>
      <c r="G243" s="41"/>
      <c r="H243" s="41"/>
      <c r="I243" s="41"/>
      <c r="J243" s="41"/>
      <c r="K243" s="72"/>
      <c r="M243" s="41"/>
    </row>
    <row r="244" spans="1:13" x14ac:dyDescent="0.25">
      <c r="A244" s="71">
        <v>40238</v>
      </c>
      <c r="B244" s="41">
        <v>150.73027439508024</v>
      </c>
      <c r="C244" s="41">
        <v>132.55631815612406</v>
      </c>
      <c r="D244" s="41">
        <v>12.516531998580071</v>
      </c>
      <c r="E244" s="41">
        <v>3.8546544289056017</v>
      </c>
      <c r="F244" s="41">
        <v>89.219139314935248</v>
      </c>
      <c r="G244" s="41"/>
      <c r="H244" s="41">
        <v>4.6979763941119757</v>
      </c>
      <c r="I244" s="41">
        <v>2.3167509473065451</v>
      </c>
      <c r="J244" s="41"/>
      <c r="K244" s="72"/>
    </row>
    <row r="245" spans="1:13" hidden="1" x14ac:dyDescent="0.25">
      <c r="A245" s="71">
        <v>40269</v>
      </c>
      <c r="B245" s="41">
        <v>151.87496225846658</v>
      </c>
      <c r="C245" s="41">
        <v>133.31883332862284</v>
      </c>
      <c r="D245" s="41">
        <v>9.9789986629882588</v>
      </c>
      <c r="E245" s="41">
        <v>4.1233636520754402</v>
      </c>
      <c r="F245" s="41"/>
      <c r="G245" s="41"/>
      <c r="H245" s="41"/>
      <c r="I245" s="41"/>
      <c r="J245" s="41"/>
      <c r="K245" s="72"/>
      <c r="M245" s="41"/>
    </row>
    <row r="246" spans="1:13" hidden="1" x14ac:dyDescent="0.25">
      <c r="A246" s="71">
        <v>40299</v>
      </c>
      <c r="B246" s="41">
        <v>149.46878868562075</v>
      </c>
      <c r="C246" s="41">
        <v>133.77360766720363</v>
      </c>
      <c r="D246" s="41">
        <v>5.0773126384338507</v>
      </c>
      <c r="E246" s="41">
        <v>4.226574301627406</v>
      </c>
      <c r="F246" s="41"/>
      <c r="G246" s="41"/>
      <c r="H246" s="41"/>
      <c r="I246" s="41"/>
      <c r="J246" s="41"/>
      <c r="K246" s="72"/>
      <c r="M246" s="41"/>
    </row>
    <row r="247" spans="1:13" x14ac:dyDescent="0.25">
      <c r="A247" s="71">
        <v>40330</v>
      </c>
      <c r="B247" s="41">
        <v>150.11574835265597</v>
      </c>
      <c r="C247" s="41">
        <v>133.93215569187649</v>
      </c>
      <c r="D247" s="41">
        <v>5.1795499307410786</v>
      </c>
      <c r="E247" s="41">
        <v>4.0987156499723731</v>
      </c>
      <c r="F247" s="41">
        <v>91.826648323819384</v>
      </c>
      <c r="G247" s="41"/>
      <c r="H247" s="41">
        <v>6.2727463827443728</v>
      </c>
      <c r="I247" s="41">
        <v>12.212907152001652</v>
      </c>
      <c r="J247" s="41"/>
      <c r="K247" s="72"/>
      <c r="M247" s="41"/>
    </row>
    <row r="248" spans="1:13" hidden="1" x14ac:dyDescent="0.25">
      <c r="A248" s="71">
        <v>40360</v>
      </c>
      <c r="B248" s="41">
        <v>153.21963016883757</v>
      </c>
      <c r="C248" s="41">
        <v>134.16603122793947</v>
      </c>
      <c r="D248" s="41">
        <v>5.7807090457005383</v>
      </c>
      <c r="E248" s="41">
        <v>4.0741723082988068</v>
      </c>
      <c r="F248" s="41"/>
      <c r="G248" s="41"/>
      <c r="H248" s="41"/>
      <c r="I248" s="41"/>
      <c r="J248" s="41"/>
      <c r="K248" s="72"/>
      <c r="M248" s="41"/>
    </row>
    <row r="249" spans="1:13" hidden="1" x14ac:dyDescent="0.25">
      <c r="A249" s="71">
        <v>40391</v>
      </c>
      <c r="B249" s="41">
        <v>154.03977893357356</v>
      </c>
      <c r="C249" s="41">
        <v>134.6240954181076</v>
      </c>
      <c r="D249" s="41">
        <v>6.29260497911317</v>
      </c>
      <c r="E249" s="41">
        <v>4.1051636831500815</v>
      </c>
      <c r="F249" s="41"/>
      <c r="G249" s="41"/>
      <c r="H249" s="41"/>
      <c r="I249" s="41"/>
      <c r="J249" s="41"/>
      <c r="K249" s="72"/>
    </row>
    <row r="250" spans="1:13" x14ac:dyDescent="0.25">
      <c r="A250" s="71">
        <v>40422</v>
      </c>
      <c r="B250" s="41">
        <v>157.94534962308046</v>
      </c>
      <c r="C250" s="41">
        <v>135.08800529223143</v>
      </c>
      <c r="D250" s="41">
        <v>5.9334928065220449</v>
      </c>
      <c r="E250" s="41">
        <v>4.1400448619774988</v>
      </c>
      <c r="F250" s="41">
        <v>92.279598407923288</v>
      </c>
      <c r="G250" s="41"/>
      <c r="H250" s="41">
        <v>5.8588119186302663</v>
      </c>
      <c r="I250" s="41">
        <v>1.9877127317612819</v>
      </c>
      <c r="J250" s="41"/>
      <c r="K250" s="72"/>
    </row>
    <row r="251" spans="1:13" hidden="1" x14ac:dyDescent="0.25">
      <c r="A251" s="71">
        <v>40452</v>
      </c>
      <c r="B251" s="41">
        <v>159.34158797318253</v>
      </c>
      <c r="C251" s="41">
        <v>135.62880644688909</v>
      </c>
      <c r="D251" s="41">
        <v>6.0602437710481238</v>
      </c>
      <c r="E251" s="41">
        <v>4.3463861183090424</v>
      </c>
      <c r="F251" s="41"/>
      <c r="G251" s="41"/>
      <c r="H251" s="41"/>
      <c r="I251" s="41"/>
      <c r="J251" s="41"/>
      <c r="K251" s="72"/>
    </row>
    <row r="252" spans="1:13" hidden="1" x14ac:dyDescent="0.25">
      <c r="A252" s="71">
        <v>40483</v>
      </c>
      <c r="B252" s="41">
        <v>156.658003250771</v>
      </c>
      <c r="C252" s="41">
        <v>136.03249216424121</v>
      </c>
      <c r="D252" s="41">
        <v>2.8182269165359486</v>
      </c>
      <c r="E252" s="41">
        <v>4.3999198858847732</v>
      </c>
      <c r="F252" s="41"/>
      <c r="G252" s="41"/>
      <c r="H252" s="41"/>
      <c r="I252" s="41"/>
      <c r="J252" s="41"/>
      <c r="K252" s="72"/>
    </row>
    <row r="253" spans="1:13" x14ac:dyDescent="0.25">
      <c r="A253" s="71">
        <v>40513</v>
      </c>
      <c r="B253" s="41">
        <v>160.22059447633004</v>
      </c>
      <c r="C253" s="41">
        <v>136.68615349331736</v>
      </c>
      <c r="D253" s="41">
        <v>6.145110209062854</v>
      </c>
      <c r="E253" s="41">
        <v>4.614664050848849</v>
      </c>
      <c r="F253" s="41">
        <v>93.579890371940607</v>
      </c>
      <c r="G253" s="41">
        <v>91.726319104654635</v>
      </c>
      <c r="H253" s="41">
        <v>5.4899746397597369</v>
      </c>
      <c r="I253" s="41">
        <v>5.7565670897575805</v>
      </c>
      <c r="J253" s="41">
        <v>5.5829183107039215</v>
      </c>
      <c r="K253" s="72"/>
    </row>
    <row r="254" spans="1:13" hidden="1" x14ac:dyDescent="0.25">
      <c r="A254" s="71">
        <v>40544</v>
      </c>
      <c r="B254" s="41">
        <v>157.85985006801596</v>
      </c>
      <c r="C254" s="41">
        <v>137.47798460616517</v>
      </c>
      <c r="D254" s="41">
        <v>6.0441766058041413</v>
      </c>
      <c r="E254" s="41">
        <v>4.7291961930481019</v>
      </c>
      <c r="F254" s="41"/>
      <c r="G254" s="41"/>
      <c r="H254" s="41"/>
      <c r="I254" s="41"/>
      <c r="J254" s="41"/>
      <c r="K254" s="72"/>
    </row>
    <row r="255" spans="1:13" hidden="1" x14ac:dyDescent="0.25">
      <c r="A255" s="71">
        <v>40575</v>
      </c>
      <c r="B255" s="41">
        <v>158.81302027068378</v>
      </c>
      <c r="C255" s="41">
        <v>138.38835495653211</v>
      </c>
      <c r="D255" s="41">
        <v>5.9500190684289134</v>
      </c>
      <c r="E255" s="41">
        <v>4.8567212274242877</v>
      </c>
      <c r="F255" s="41"/>
      <c r="G255" s="41"/>
      <c r="H255" s="41"/>
      <c r="I255" s="41"/>
      <c r="J255" s="41"/>
      <c r="K255" s="72"/>
    </row>
    <row r="256" spans="1:13" x14ac:dyDescent="0.25">
      <c r="A256" s="71">
        <v>40603</v>
      </c>
      <c r="B256" s="41">
        <v>160.63356059153773</v>
      </c>
      <c r="C256" s="41">
        <v>139.24679558558623</v>
      </c>
      <c r="D256" s="41">
        <v>6.5702037869976415</v>
      </c>
      <c r="E256" s="41">
        <v>5.0472716220000491</v>
      </c>
      <c r="F256" s="41">
        <v>93.988536271080122</v>
      </c>
      <c r="G256" s="41"/>
      <c r="H256" s="41">
        <v>5.3457105647582495</v>
      </c>
      <c r="I256" s="41">
        <v>1.7582000532570197</v>
      </c>
      <c r="J256" s="41"/>
      <c r="K256" s="72"/>
    </row>
    <row r="257" spans="1:11" hidden="1" x14ac:dyDescent="0.25">
      <c r="A257" s="71">
        <v>40634</v>
      </c>
      <c r="B257" s="41">
        <v>164.82560570131457</v>
      </c>
      <c r="C257" s="41">
        <v>140.03660216611829</v>
      </c>
      <c r="D257" s="41">
        <v>8.5271747563025571</v>
      </c>
      <c r="E257" s="41">
        <v>5.0388746059129907</v>
      </c>
      <c r="F257" s="41"/>
      <c r="G257" s="41"/>
      <c r="H257" s="41"/>
      <c r="I257" s="41"/>
      <c r="J257" s="41"/>
      <c r="K257" s="72"/>
    </row>
    <row r="258" spans="1:11" hidden="1" x14ac:dyDescent="0.25">
      <c r="A258" s="71">
        <v>40664</v>
      </c>
      <c r="B258" s="41">
        <v>164.83476506712475</v>
      </c>
      <c r="C258" s="41">
        <v>140.60752160269902</v>
      </c>
      <c r="D258" s="41">
        <v>10.280391322246828</v>
      </c>
      <c r="E258" s="41">
        <v>5.1085666707116895</v>
      </c>
      <c r="F258" s="41"/>
      <c r="G258" s="41"/>
      <c r="H258" s="41"/>
      <c r="I258" s="41"/>
      <c r="J258" s="41"/>
      <c r="K258" s="72"/>
    </row>
    <row r="259" spans="1:11" x14ac:dyDescent="0.25">
      <c r="A259" s="71">
        <v>40695</v>
      </c>
      <c r="B259" s="41">
        <v>166.0764192566306</v>
      </c>
      <c r="C259" s="41">
        <v>140.91850919683407</v>
      </c>
      <c r="D259" s="41">
        <v>10.632242838692306</v>
      </c>
      <c r="E259" s="41">
        <v>5.2163376814678752</v>
      </c>
      <c r="F259" s="41">
        <v>95.634172779376343</v>
      </c>
      <c r="G259" s="41"/>
      <c r="H259" s="41">
        <v>4.1464264732063754</v>
      </c>
      <c r="I259" s="41">
        <v>7.1896561726131347</v>
      </c>
      <c r="J259" s="41"/>
      <c r="K259" s="72"/>
    </row>
    <row r="260" spans="1:11" hidden="1" x14ac:dyDescent="0.25">
      <c r="A260" s="71">
        <v>40725</v>
      </c>
      <c r="B260" s="41">
        <v>167.61402825051348</v>
      </c>
      <c r="C260" s="41">
        <v>141.45430336512493</v>
      </c>
      <c r="D260" s="41">
        <v>9.3946174297733656</v>
      </c>
      <c r="E260" s="41">
        <v>5.4322782529082625</v>
      </c>
      <c r="F260" s="41"/>
      <c r="G260" s="41"/>
      <c r="H260" s="41"/>
      <c r="I260" s="41"/>
      <c r="J260" s="41"/>
      <c r="K260" s="72"/>
    </row>
    <row r="261" spans="1:11" hidden="1" x14ac:dyDescent="0.25">
      <c r="A261" s="71">
        <v>40756</v>
      </c>
      <c r="B261" s="41">
        <v>167.68737821128633</v>
      </c>
      <c r="C261" s="41">
        <v>142.07631630081531</v>
      </c>
      <c r="D261" s="41">
        <v>8.8597889273770001</v>
      </c>
      <c r="E261" s="41">
        <v>5.5355773121914309</v>
      </c>
      <c r="F261" s="41"/>
      <c r="G261" s="41"/>
      <c r="H261" s="41"/>
      <c r="I261" s="41"/>
      <c r="J261" s="41"/>
      <c r="K261" s="72"/>
    </row>
    <row r="262" spans="1:11" x14ac:dyDescent="0.25">
      <c r="A262" s="71">
        <v>40787</v>
      </c>
      <c r="B262" s="41">
        <v>160.43985181206</v>
      </c>
      <c r="C262" s="41">
        <v>142.67238079243279</v>
      </c>
      <c r="D262" s="41">
        <v>1.5793451310420981</v>
      </c>
      <c r="E262" s="41">
        <v>5.6143959515830621</v>
      </c>
      <c r="F262" s="41">
        <v>95.826226601777051</v>
      </c>
      <c r="G262" s="41"/>
      <c r="H262" s="41">
        <v>3.8433502692283525</v>
      </c>
      <c r="I262" s="41">
        <v>0.80570833334501213</v>
      </c>
      <c r="J262" s="41"/>
      <c r="K262" s="72"/>
    </row>
    <row r="263" spans="1:11" hidden="1" x14ac:dyDescent="0.25">
      <c r="A263" s="71">
        <v>40817</v>
      </c>
      <c r="B263" s="41">
        <v>165.2122093709288</v>
      </c>
      <c r="C263" s="41">
        <v>143.04475650420167</v>
      </c>
      <c r="D263" s="41">
        <v>3.6842995431514813</v>
      </c>
      <c r="E263" s="41">
        <v>5.4678281491893799</v>
      </c>
      <c r="F263" s="41"/>
      <c r="G263" s="41"/>
      <c r="H263" s="41"/>
      <c r="I263" s="41"/>
      <c r="J263" s="41"/>
      <c r="K263" s="72"/>
    </row>
    <row r="264" spans="1:11" hidden="1" x14ac:dyDescent="0.25">
      <c r="A264" s="71">
        <v>40848</v>
      </c>
      <c r="B264" s="41">
        <v>162.22471429476823</v>
      </c>
      <c r="C264" s="41">
        <v>143.36590681677168</v>
      </c>
      <c r="D264" s="41">
        <v>3.5534163135516827</v>
      </c>
      <c r="E264" s="41">
        <v>5.3909286934744616</v>
      </c>
      <c r="F264" s="41"/>
      <c r="G264" s="41"/>
      <c r="H264" s="41"/>
      <c r="I264" s="41"/>
      <c r="J264" s="41"/>
      <c r="K264" s="72"/>
    </row>
    <row r="265" spans="1:11" x14ac:dyDescent="0.25">
      <c r="A265" s="71">
        <v>40878</v>
      </c>
      <c r="B265" s="41">
        <v>161.37676070141941</v>
      </c>
      <c r="C265" s="41">
        <v>143.88113158860219</v>
      </c>
      <c r="D265" s="41">
        <v>0.72160899718805016</v>
      </c>
      <c r="E265" s="41">
        <v>5.2638675618570163</v>
      </c>
      <c r="F265" s="41">
        <v>96.872828076007323</v>
      </c>
      <c r="G265" s="41">
        <v>95.580440932060213</v>
      </c>
      <c r="H265" s="41">
        <v>3.5188518505190274</v>
      </c>
      <c r="I265" s="41">
        <v>4.4408424081812781</v>
      </c>
      <c r="J265" s="41">
        <v>4.2017622259629128</v>
      </c>
      <c r="K265" s="72"/>
    </row>
    <row r="266" spans="1:11" hidden="1" x14ac:dyDescent="0.25">
      <c r="A266" s="71">
        <v>40909</v>
      </c>
      <c r="B266" s="41">
        <v>165.41690063648466</v>
      </c>
      <c r="C266" s="41">
        <v>144.55756758013908</v>
      </c>
      <c r="D266" s="41">
        <v>4.7871897542108632</v>
      </c>
      <c r="E266" s="41">
        <v>5.149612131902348</v>
      </c>
      <c r="F266" s="41"/>
      <c r="G266" s="41"/>
      <c r="H266" s="41"/>
      <c r="I266" s="41"/>
      <c r="J266" s="41"/>
      <c r="K266" s="72"/>
    </row>
    <row r="267" spans="1:11" hidden="1" x14ac:dyDescent="0.25">
      <c r="A267" s="71">
        <v>40940</v>
      </c>
      <c r="B267" s="41">
        <v>166.74000227207875</v>
      </c>
      <c r="C267" s="41">
        <v>145.12596190279589</v>
      </c>
      <c r="D267" s="41">
        <v>4.9913930154366959</v>
      </c>
      <c r="E267" s="41">
        <v>4.8686227597546594</v>
      </c>
      <c r="F267" s="41"/>
      <c r="G267" s="41"/>
      <c r="H267" s="41"/>
      <c r="I267" s="41"/>
      <c r="J267" s="41"/>
      <c r="K267" s="72"/>
    </row>
    <row r="268" spans="1:11" x14ac:dyDescent="0.25">
      <c r="A268" s="71">
        <v>40969</v>
      </c>
      <c r="B268" s="41">
        <v>165.16549355190767</v>
      </c>
      <c r="C268" s="41">
        <v>145.79884834038043</v>
      </c>
      <c r="D268" s="41">
        <v>2.8212865005799337</v>
      </c>
      <c r="E268" s="41">
        <v>4.70535262749876</v>
      </c>
      <c r="F268" s="41">
        <v>97.012015680307101</v>
      </c>
      <c r="G268" s="41"/>
      <c r="H268" s="41">
        <v>3.2168597673515364</v>
      </c>
      <c r="I268" s="41">
        <v>0.57596282962557588</v>
      </c>
      <c r="J268" s="41"/>
      <c r="K268" s="72"/>
    </row>
    <row r="269" spans="1:11" hidden="1" x14ac:dyDescent="0.25">
      <c r="A269" s="71">
        <v>41000</v>
      </c>
      <c r="B269" s="41">
        <v>165.42348674679894</v>
      </c>
      <c r="C269" s="41">
        <v>146.29833071549368</v>
      </c>
      <c r="D269" s="41">
        <v>0.36273553671497538</v>
      </c>
      <c r="E269" s="41">
        <v>4.4714942040277705</v>
      </c>
      <c r="F269" s="41"/>
      <c r="G269" s="41"/>
      <c r="H269" s="41"/>
      <c r="I269" s="41"/>
      <c r="J269" s="41"/>
      <c r="K269" s="72"/>
    </row>
    <row r="270" spans="1:11" hidden="1" x14ac:dyDescent="0.25">
      <c r="A270" s="71">
        <v>41030</v>
      </c>
      <c r="B270" s="41">
        <v>160.95874357777893</v>
      </c>
      <c r="C270" s="41">
        <v>146.43413942198097</v>
      </c>
      <c r="D270" s="41">
        <v>-2.3514587397673092</v>
      </c>
      <c r="E270" s="41">
        <v>4.1438877187137013</v>
      </c>
      <c r="F270" s="41"/>
      <c r="G270" s="41"/>
      <c r="H270" s="41"/>
      <c r="I270" s="41"/>
      <c r="J270" s="41"/>
      <c r="K270" s="72"/>
    </row>
    <row r="271" spans="1:11" x14ac:dyDescent="0.25">
      <c r="A271" s="71">
        <v>41061</v>
      </c>
      <c r="B271" s="41">
        <v>162.56666199434653</v>
      </c>
      <c r="C271" s="41">
        <v>146.32034367125112</v>
      </c>
      <c r="D271" s="41">
        <v>-2.1133387135837678</v>
      </c>
      <c r="E271" s="41">
        <v>3.8333037336293563</v>
      </c>
      <c r="F271" s="41">
        <v>98.243791864972039</v>
      </c>
      <c r="G271" s="41"/>
      <c r="H271" s="41">
        <v>2.7287516687324285</v>
      </c>
      <c r="I271" s="41">
        <v>5.1764122704697435</v>
      </c>
      <c r="J271" s="41"/>
      <c r="K271" s="72"/>
    </row>
    <row r="272" spans="1:11" hidden="1" x14ac:dyDescent="0.25">
      <c r="A272" s="71">
        <v>41091</v>
      </c>
      <c r="B272" s="41">
        <v>162.12005678231054</v>
      </c>
      <c r="C272" s="41">
        <v>146.506324258002</v>
      </c>
      <c r="D272" s="41">
        <v>-3.2777515853218087</v>
      </c>
      <c r="E272" s="41">
        <v>3.5714861780038465</v>
      </c>
      <c r="F272" s="41"/>
      <c r="G272" s="41"/>
      <c r="H272" s="41"/>
      <c r="I272" s="41"/>
      <c r="J272" s="41"/>
      <c r="K272" s="72"/>
    </row>
    <row r="273" spans="1:13" hidden="1" x14ac:dyDescent="0.25">
      <c r="A273" s="71">
        <v>41122</v>
      </c>
      <c r="B273" s="41">
        <v>163.20106400983994</v>
      </c>
      <c r="C273" s="41">
        <v>147.18363398746789</v>
      </c>
      <c r="D273" s="41">
        <v>-2.675403628646178</v>
      </c>
      <c r="E273" s="41">
        <v>3.5947706272444258</v>
      </c>
      <c r="F273" s="41"/>
      <c r="G273" s="41"/>
      <c r="H273" s="41"/>
      <c r="I273" s="41"/>
      <c r="J273" s="41"/>
      <c r="K273" s="72"/>
    </row>
    <row r="274" spans="1:13" x14ac:dyDescent="0.25">
      <c r="A274" s="71">
        <v>41153</v>
      </c>
      <c r="B274" s="41">
        <v>165.30144901976414</v>
      </c>
      <c r="C274" s="41">
        <v>147.94019420437962</v>
      </c>
      <c r="D274" s="41">
        <v>3.0301680990076241</v>
      </c>
      <c r="E274" s="41">
        <v>3.6922446956364485</v>
      </c>
      <c r="F274" s="41">
        <v>98.516926963840731</v>
      </c>
      <c r="G274" s="41"/>
      <c r="H274" s="41">
        <v>2.8078955599966946</v>
      </c>
      <c r="I274" s="41">
        <v>1.1167169020765089</v>
      </c>
      <c r="J274" s="41"/>
      <c r="K274" s="72"/>
    </row>
    <row r="275" spans="1:13" hidden="1" x14ac:dyDescent="0.25">
      <c r="A275" s="71">
        <v>41183</v>
      </c>
      <c r="B275" s="41">
        <v>165.35736355515292</v>
      </c>
      <c r="C275" s="41">
        <v>148.34078511228222</v>
      </c>
      <c r="D275" s="41">
        <v>8.7859235571507988E-2</v>
      </c>
      <c r="E275" s="41">
        <v>3.7023577357936821</v>
      </c>
      <c r="F275" s="41"/>
      <c r="G275" s="41"/>
      <c r="H275" s="41"/>
      <c r="I275" s="41"/>
      <c r="J275" s="41"/>
      <c r="K275" s="72"/>
    </row>
    <row r="276" spans="1:13" hidden="1" x14ac:dyDescent="0.25">
      <c r="A276" s="71">
        <v>41214</v>
      </c>
      <c r="B276" s="41">
        <v>164.22754787079941</v>
      </c>
      <c r="C276" s="41">
        <v>148.47450661846287</v>
      </c>
      <c r="D276" s="41">
        <v>1.2346044711732063</v>
      </c>
      <c r="E276" s="41">
        <v>3.5633296054272012</v>
      </c>
      <c r="F276" s="41"/>
      <c r="G276" s="41"/>
      <c r="H276" s="41"/>
      <c r="I276" s="41"/>
      <c r="J276" s="41"/>
      <c r="K276" s="72"/>
    </row>
    <row r="277" spans="1:13" x14ac:dyDescent="0.25">
      <c r="A277" s="71">
        <v>41244</v>
      </c>
      <c r="B277" s="41">
        <v>165.60825772634163</v>
      </c>
      <c r="C277" s="41">
        <v>149.24499688269705</v>
      </c>
      <c r="D277" s="41">
        <v>2.6221229169120397</v>
      </c>
      <c r="E277" s="41">
        <v>3.7279838119647968</v>
      </c>
      <c r="F277" s="41">
        <v>99.593664135256432</v>
      </c>
      <c r="G277" s="41">
        <v>98.341599661094079</v>
      </c>
      <c r="H277" s="41">
        <v>2.8086679343296623</v>
      </c>
      <c r="I277" s="41">
        <v>4.4439810128423352</v>
      </c>
      <c r="J277" s="41">
        <v>2.8888323825546403</v>
      </c>
      <c r="K277" s="72"/>
    </row>
    <row r="278" spans="1:13" hidden="1" x14ac:dyDescent="0.25">
      <c r="A278" s="71">
        <v>41275</v>
      </c>
      <c r="B278" s="41">
        <v>166.25184753052466</v>
      </c>
      <c r="C278" s="41">
        <v>149.81938218004433</v>
      </c>
      <c r="D278" s="41">
        <v>0.50475307591142382</v>
      </c>
      <c r="E278" s="41">
        <v>3.6399440637988167</v>
      </c>
      <c r="F278" s="41"/>
      <c r="G278" s="41"/>
      <c r="H278" s="41"/>
      <c r="I278" s="41"/>
      <c r="J278" s="41"/>
      <c r="K278" s="72"/>
      <c r="M278" s="41"/>
    </row>
    <row r="279" spans="1:13" hidden="1" x14ac:dyDescent="0.25">
      <c r="A279" s="71">
        <v>41306</v>
      </c>
      <c r="B279" s="41">
        <v>164.23264970414129</v>
      </c>
      <c r="C279" s="41">
        <v>150.68060384754574</v>
      </c>
      <c r="D279" s="41">
        <v>-1.5037498703197039</v>
      </c>
      <c r="E279" s="41">
        <v>3.8274626206924234</v>
      </c>
      <c r="F279" s="41"/>
      <c r="G279" s="41"/>
      <c r="H279" s="41"/>
      <c r="I279" s="41"/>
      <c r="J279" s="41"/>
      <c r="K279" s="72"/>
      <c r="M279" s="41"/>
    </row>
    <row r="280" spans="1:13" x14ac:dyDescent="0.25">
      <c r="A280" s="71">
        <v>41334</v>
      </c>
      <c r="B280" s="41">
        <v>163.10319805707556</v>
      </c>
      <c r="C280" s="41">
        <v>151.06529065027783</v>
      </c>
      <c r="D280" s="41">
        <v>-1.2486236988623722</v>
      </c>
      <c r="E280" s="41">
        <v>3.612128881568677</v>
      </c>
      <c r="F280" s="41">
        <v>99.691265859666515</v>
      </c>
      <c r="G280" s="41"/>
      <c r="H280" s="41">
        <v>2.761771478069889</v>
      </c>
      <c r="I280" s="41">
        <v>0.39257634892950755</v>
      </c>
      <c r="J280" s="41"/>
      <c r="K280" s="72"/>
      <c r="M280" s="41"/>
    </row>
    <row r="281" spans="1:13" hidden="1" x14ac:dyDescent="0.25">
      <c r="A281" s="71">
        <v>41365</v>
      </c>
      <c r="B281" s="41">
        <v>163.60297722575945</v>
      </c>
      <c r="C281" s="41">
        <v>151.39631090432405</v>
      </c>
      <c r="D281" s="41">
        <v>-1.1005145380752479</v>
      </c>
      <c r="E281" s="41">
        <v>3.4846468609026182</v>
      </c>
      <c r="F281" s="41"/>
      <c r="G281" s="41"/>
      <c r="H281" s="41"/>
      <c r="I281" s="41"/>
      <c r="J281" s="41"/>
      <c r="K281" s="72"/>
      <c r="M281" s="41"/>
    </row>
    <row r="282" spans="1:13" hidden="1" x14ac:dyDescent="0.25">
      <c r="A282" s="71">
        <v>41395</v>
      </c>
      <c r="B282" s="41">
        <v>160.00396311929083</v>
      </c>
      <c r="C282" s="41">
        <v>151.58535048236578</v>
      </c>
      <c r="D282" s="41">
        <v>-0.59318334454240285</v>
      </c>
      <c r="E282" s="41">
        <v>3.5177664721615987</v>
      </c>
      <c r="F282" s="41"/>
      <c r="G282" s="41"/>
      <c r="H282" s="41"/>
      <c r="I282" s="41"/>
      <c r="J282" s="41"/>
      <c r="K282" s="72"/>
    </row>
    <row r="283" spans="1:13" x14ac:dyDescent="0.25">
      <c r="A283" s="71">
        <v>41426</v>
      </c>
      <c r="B283" s="41">
        <v>159.20749144757661</v>
      </c>
      <c r="C283" s="41">
        <v>151.90008223385314</v>
      </c>
      <c r="D283" s="41">
        <v>-2.0663342074937474</v>
      </c>
      <c r="E283" s="41">
        <v>3.8133716902267745</v>
      </c>
      <c r="F283" s="41">
        <v>101.81738116086443</v>
      </c>
      <c r="G283" s="41"/>
      <c r="H283" s="41">
        <v>3.6374708549564048</v>
      </c>
      <c r="I283" s="41">
        <v>8.8076040097913033</v>
      </c>
      <c r="J283" s="41"/>
      <c r="K283" s="72"/>
      <c r="M283" s="41"/>
    </row>
    <row r="284" spans="1:13" hidden="1" x14ac:dyDescent="0.25">
      <c r="A284" s="71">
        <v>41456</v>
      </c>
      <c r="B284" s="41">
        <v>158.82647882672293</v>
      </c>
      <c r="C284" s="41">
        <v>152.1686208669571</v>
      </c>
      <c r="D284" s="41">
        <v>-2.0315672353915515</v>
      </c>
      <c r="E284" s="41">
        <v>3.8648820367533254</v>
      </c>
      <c r="F284" s="41"/>
      <c r="G284" s="41"/>
      <c r="H284" s="41"/>
      <c r="I284" s="41"/>
      <c r="J284" s="41"/>
      <c r="K284" s="72"/>
      <c r="M284" s="41"/>
    </row>
    <row r="285" spans="1:13" hidden="1" x14ac:dyDescent="0.25">
      <c r="A285" s="71">
        <v>41487</v>
      </c>
      <c r="B285" s="41">
        <v>158.30326661075966</v>
      </c>
      <c r="C285" s="41">
        <v>152.67838326887619</v>
      </c>
      <c r="D285" s="41">
        <v>-3.001081781418391</v>
      </c>
      <c r="E285" s="41">
        <v>3.7332610512091025</v>
      </c>
      <c r="F285" s="41"/>
      <c r="G285" s="41"/>
      <c r="H285" s="41"/>
      <c r="I285" s="41"/>
      <c r="J285" s="41"/>
      <c r="K285" s="72"/>
      <c r="M285" s="41"/>
    </row>
    <row r="286" spans="1:13" x14ac:dyDescent="0.25">
      <c r="A286" s="71">
        <v>41518</v>
      </c>
      <c r="B286" s="41">
        <v>161.34122915533854</v>
      </c>
      <c r="C286" s="41">
        <v>153.24884343826457</v>
      </c>
      <c r="D286" s="41">
        <v>-2.3957562912543473</v>
      </c>
      <c r="E286" s="41">
        <v>3.5883751960951393</v>
      </c>
      <c r="F286" s="41">
        <v>102.0054423695706</v>
      </c>
      <c r="G286" s="41"/>
      <c r="H286" s="41">
        <v>3.5410314889443129</v>
      </c>
      <c r="I286" s="41">
        <v>0.74086716628860572</v>
      </c>
      <c r="J286" s="41"/>
      <c r="K286" s="72"/>
      <c r="M286" s="41"/>
    </row>
    <row r="287" spans="1:13" hidden="1" x14ac:dyDescent="0.25">
      <c r="A287" s="71">
        <v>41548</v>
      </c>
      <c r="B287" s="41">
        <v>161.97348726689088</v>
      </c>
      <c r="C287" s="41">
        <v>153.45070601150235</v>
      </c>
      <c r="D287" s="41">
        <v>-2.0464019354864638</v>
      </c>
      <c r="E287" s="41">
        <v>3.4447174425781268</v>
      </c>
      <c r="F287" s="41"/>
      <c r="G287" s="41"/>
      <c r="H287" s="41"/>
      <c r="I287" s="41"/>
      <c r="J287" s="41"/>
      <c r="K287" s="72"/>
    </row>
    <row r="288" spans="1:13" hidden="1" x14ac:dyDescent="0.25">
      <c r="A288" s="71">
        <v>41579</v>
      </c>
      <c r="B288" s="41">
        <v>159.34696347082863</v>
      </c>
      <c r="C288" s="41">
        <v>153.62778658292225</v>
      </c>
      <c r="D288" s="41">
        <v>-2.9718427043740725</v>
      </c>
      <c r="E288" s="41">
        <v>3.4708180426568758</v>
      </c>
      <c r="F288" s="41"/>
      <c r="G288" s="41"/>
      <c r="H288" s="41"/>
      <c r="I288" s="41"/>
      <c r="J288" s="41"/>
      <c r="K288" s="72"/>
      <c r="M288" s="41"/>
    </row>
    <row r="289" spans="1:13" x14ac:dyDescent="0.25">
      <c r="A289" s="71">
        <v>41609</v>
      </c>
      <c r="B289" s="41">
        <v>159.19249301954645</v>
      </c>
      <c r="C289" s="41">
        <v>154.27176268017882</v>
      </c>
      <c r="D289" s="41">
        <v>-3.8740608680255972</v>
      </c>
      <c r="E289" s="41">
        <v>3.3681301902754424</v>
      </c>
      <c r="F289" s="41">
        <v>102.98032419897888</v>
      </c>
      <c r="G289" s="41">
        <v>101.6236033972701</v>
      </c>
      <c r="H289" s="41">
        <v>3.4004774230648565</v>
      </c>
      <c r="I289" s="41">
        <v>3.8780155620615542</v>
      </c>
      <c r="J289" s="41">
        <v>3.3373503659555048</v>
      </c>
      <c r="K289" s="72"/>
      <c r="M289" s="41"/>
    </row>
    <row r="290" spans="1:13" hidden="1" x14ac:dyDescent="0.25">
      <c r="A290" s="71">
        <v>41640</v>
      </c>
      <c r="B290" s="41">
        <v>155.21263595772882</v>
      </c>
      <c r="C290" s="41">
        <v>155.76715994023346</v>
      </c>
      <c r="D290" s="41">
        <v>-6.6400534711465227</v>
      </c>
      <c r="E290" s="41">
        <v>3.9699654835323228</v>
      </c>
      <c r="F290" s="41"/>
      <c r="G290" s="41"/>
      <c r="H290" s="41"/>
      <c r="I290" s="41"/>
      <c r="J290" s="41"/>
      <c r="K290" s="72"/>
    </row>
    <row r="291" spans="1:13" hidden="1" x14ac:dyDescent="0.25">
      <c r="A291" s="71">
        <v>41671</v>
      </c>
      <c r="B291" s="41">
        <v>157.58107459381375</v>
      </c>
      <c r="C291" s="41">
        <v>157.36650377570365</v>
      </c>
      <c r="D291" s="41">
        <v>-4.0500930371093036</v>
      </c>
      <c r="E291" s="41">
        <v>4.4371337500893615</v>
      </c>
      <c r="F291" s="41"/>
      <c r="G291" s="41"/>
      <c r="H291" s="41"/>
      <c r="I291" s="41"/>
      <c r="J291" s="41"/>
      <c r="K291" s="72"/>
    </row>
    <row r="292" spans="1:13" x14ac:dyDescent="0.25">
      <c r="A292" s="71">
        <v>41699</v>
      </c>
      <c r="B292" s="41">
        <v>159.33502121021951</v>
      </c>
      <c r="C292" s="41">
        <v>158.71685032551468</v>
      </c>
      <c r="D292" s="41">
        <v>-2.3103022452922284</v>
      </c>
      <c r="E292" s="41">
        <v>5.065067986365257</v>
      </c>
      <c r="F292" s="41">
        <v>102.62659643200216</v>
      </c>
      <c r="G292" s="41"/>
      <c r="H292" s="41">
        <v>2.9444210052138828</v>
      </c>
      <c r="I292" s="41">
        <v>-1.3668995781462079</v>
      </c>
      <c r="J292" s="41"/>
      <c r="K292" s="72"/>
    </row>
    <row r="293" spans="1:13" hidden="1" x14ac:dyDescent="0.25">
      <c r="A293" s="71">
        <v>41730</v>
      </c>
      <c r="B293" s="41">
        <v>160.83384318152659</v>
      </c>
      <c r="C293" s="41">
        <v>159.81741193035376</v>
      </c>
      <c r="D293" s="41">
        <v>-1.6925939192485862</v>
      </c>
      <c r="E293" s="41">
        <v>5.562289447958535</v>
      </c>
      <c r="K293" s="72"/>
    </row>
    <row r="294" spans="1:13" hidden="1" x14ac:dyDescent="0.25">
      <c r="A294" s="71">
        <v>41760</v>
      </c>
      <c r="B294" s="41">
        <v>161.71135497528098</v>
      </c>
      <c r="C294" s="41">
        <v>160.6195736773798</v>
      </c>
      <c r="D294" s="41">
        <v>1.0670934786266573</v>
      </c>
      <c r="E294" s="41">
        <v>5.9598260427316196</v>
      </c>
      <c r="K294" s="72"/>
    </row>
    <row r="295" spans="1:13" x14ac:dyDescent="0.25">
      <c r="A295" s="71">
        <v>41791</v>
      </c>
      <c r="B295" s="41">
        <v>162.45555315167383</v>
      </c>
      <c r="C295" s="41">
        <v>161.22952840939399</v>
      </c>
      <c r="D295" s="41">
        <v>2.0401437611789364</v>
      </c>
      <c r="E295" s="41">
        <v>6.1418308919530373</v>
      </c>
      <c r="F295" s="41">
        <v>102.91560967664962</v>
      </c>
      <c r="G295" s="41"/>
      <c r="H295" s="41">
        <v>1.0786257741692111</v>
      </c>
      <c r="I295" s="41">
        <v>1.1312326868415212</v>
      </c>
      <c r="J295" s="41"/>
      <c r="K295" s="72"/>
    </row>
    <row r="296" spans="1:13" hidden="1" x14ac:dyDescent="0.25">
      <c r="A296" s="71">
        <v>41821</v>
      </c>
      <c r="B296" s="41">
        <v>161.3383140373615</v>
      </c>
      <c r="C296" s="41">
        <v>161.87260448085962</v>
      </c>
      <c r="D296" s="41">
        <v>1.5814965043573936</v>
      </c>
      <c r="E296" s="41">
        <v>6.3771252960141078</v>
      </c>
      <c r="K296" s="72"/>
    </row>
    <row r="297" spans="1:13" hidden="1" x14ac:dyDescent="0.25">
      <c r="A297" s="71">
        <v>41852</v>
      </c>
      <c r="B297" s="41">
        <v>160.67002554097988</v>
      </c>
      <c r="C297" s="41">
        <v>162.46561486265381</v>
      </c>
      <c r="D297" s="41">
        <v>1.4950790219886434</v>
      </c>
      <c r="E297" s="41">
        <v>6.4103584176298911</v>
      </c>
      <c r="K297" s="72"/>
    </row>
    <row r="298" spans="1:13" x14ac:dyDescent="0.25">
      <c r="A298" s="71">
        <v>41883</v>
      </c>
      <c r="B298" s="41">
        <v>156.65404041461576</v>
      </c>
      <c r="C298" s="41">
        <v>163.13560080038636</v>
      </c>
      <c r="D298" s="41">
        <v>-2.9051400967138874</v>
      </c>
      <c r="E298" s="41">
        <v>6.4514401155037815</v>
      </c>
      <c r="F298" s="41">
        <v>103.45494827307388</v>
      </c>
      <c r="G298" s="41"/>
      <c r="H298" s="41">
        <v>1.4210083989946867</v>
      </c>
      <c r="I298" s="41">
        <v>2.1127722379323366</v>
      </c>
      <c r="J298" s="41"/>
      <c r="K298" s="72"/>
    </row>
    <row r="299" spans="1:13" hidden="1" x14ac:dyDescent="0.25">
      <c r="A299" s="71">
        <v>41913</v>
      </c>
      <c r="B299" s="41">
        <v>157.35360938270165</v>
      </c>
      <c r="C299" s="41">
        <v>163.67432426152294</v>
      </c>
      <c r="D299" s="41">
        <v>-2.8522432665642694</v>
      </c>
      <c r="E299" s="41">
        <v>6.662477166611569</v>
      </c>
      <c r="K299" s="72"/>
    </row>
    <row r="300" spans="1:13" hidden="1" x14ac:dyDescent="0.25">
      <c r="A300" s="71">
        <v>41944</v>
      </c>
      <c r="B300" s="41">
        <v>154.17968751288899</v>
      </c>
      <c r="C300" s="41">
        <v>163.96831911102987</v>
      </c>
      <c r="D300" s="41">
        <v>-3.2427828214533938</v>
      </c>
      <c r="E300" s="41">
        <v>6.7308998965015965</v>
      </c>
      <c r="K300" s="72"/>
    </row>
    <row r="301" spans="1:13" x14ac:dyDescent="0.25">
      <c r="A301" s="71">
        <v>41974</v>
      </c>
      <c r="B301" s="41">
        <v>151.07778131704916</v>
      </c>
      <c r="C301" s="41">
        <v>164.53394286202666</v>
      </c>
      <c r="D301" s="41">
        <v>-5.0974210834809464</v>
      </c>
      <c r="E301" s="41">
        <v>6.6520146030368377</v>
      </c>
      <c r="F301" s="41">
        <v>104.38239618582841</v>
      </c>
      <c r="G301" s="41">
        <v>103.3448876418885</v>
      </c>
      <c r="H301" s="41">
        <v>1.3614950212629537</v>
      </c>
      <c r="I301" s="41">
        <v>3.6344095346791283</v>
      </c>
      <c r="J301" s="41">
        <v>1.6937839114890441</v>
      </c>
    </row>
    <row r="302" spans="1:13" hidden="1" x14ac:dyDescent="0.25">
      <c r="A302" s="71">
        <v>42005</v>
      </c>
      <c r="B302" s="41">
        <v>148.92733040003657</v>
      </c>
      <c r="C302" s="41">
        <v>165.24438908701725</v>
      </c>
      <c r="D302" s="41">
        <v>-4.0494805844312971</v>
      </c>
      <c r="E302" s="41">
        <v>6.0842279915870101</v>
      </c>
      <c r="F302" s="41"/>
      <c r="G302" s="41"/>
      <c r="H302" s="41"/>
      <c r="I302" s="41"/>
      <c r="J302" s="41"/>
    </row>
    <row r="303" spans="1:13" hidden="1" x14ac:dyDescent="0.25">
      <c r="A303" s="71">
        <v>42036</v>
      </c>
      <c r="B303" s="41">
        <v>147.18213037809656</v>
      </c>
      <c r="C303" s="41">
        <v>166.51351042965564</v>
      </c>
      <c r="D303" s="41">
        <v>-6.5991073119166526</v>
      </c>
      <c r="E303" s="41">
        <v>5.8125499610700793</v>
      </c>
    </row>
    <row r="304" spans="1:13" x14ac:dyDescent="0.25">
      <c r="A304" s="71">
        <v>42064</v>
      </c>
      <c r="B304" s="41">
        <v>142.87349559779003</v>
      </c>
      <c r="C304" s="41">
        <v>167.64104452806396</v>
      </c>
      <c r="D304" s="41">
        <v>-10.331391986141503</v>
      </c>
      <c r="E304" s="41">
        <v>5.6227137725115561</v>
      </c>
      <c r="F304" s="41">
        <v>104.64489219550235</v>
      </c>
      <c r="G304" s="41"/>
      <c r="H304" s="41">
        <v>1.9666400657040839</v>
      </c>
      <c r="I304" s="41">
        <v>1.009702208633545</v>
      </c>
      <c r="J304" s="41"/>
    </row>
    <row r="305" spans="1:15" hidden="1" x14ac:dyDescent="0.25">
      <c r="A305" s="71">
        <v>42095</v>
      </c>
      <c r="B305" s="41">
        <v>146.82460903231018</v>
      </c>
      <c r="C305" s="41">
        <v>168.44930030217574</v>
      </c>
      <c r="D305" s="41">
        <v>-8.7103770401138476</v>
      </c>
      <c r="E305" s="41">
        <v>5.4010938279889231</v>
      </c>
    </row>
    <row r="306" spans="1:15" hidden="1" x14ac:dyDescent="0.25">
      <c r="A306" s="71">
        <v>42125</v>
      </c>
      <c r="B306" s="41">
        <v>144.17611318859375</v>
      </c>
      <c r="C306" s="41">
        <v>169.25890518357295</v>
      </c>
      <c r="D306" s="41">
        <v>-10.843543911537722</v>
      </c>
      <c r="E306" s="41">
        <v>5.3787538519720401</v>
      </c>
    </row>
    <row r="307" spans="1:15" x14ac:dyDescent="0.25">
      <c r="A307" s="71">
        <v>42156</v>
      </c>
      <c r="B307" s="41">
        <v>145.20316064415502</v>
      </c>
      <c r="C307" s="41">
        <v>169.98118884966078</v>
      </c>
      <c r="D307" s="41">
        <v>-10.61976163499404</v>
      </c>
      <c r="E307" s="41">
        <v>5.4280754441237145</v>
      </c>
      <c r="F307" s="41">
        <v>105.20131690655548</v>
      </c>
      <c r="G307" s="41"/>
      <c r="H307" s="41">
        <v>2.2209529118928799</v>
      </c>
      <c r="I307" s="41">
        <v>2.1439305419944432</v>
      </c>
      <c r="J307" s="41"/>
    </row>
    <row r="308" spans="1:15" hidden="1" x14ac:dyDescent="0.25">
      <c r="A308" s="71">
        <v>42186</v>
      </c>
      <c r="B308" s="41">
        <v>140.71978702330861</v>
      </c>
      <c r="C308" s="41">
        <v>170.73424019542082</v>
      </c>
      <c r="D308" s="41">
        <v>-12.779684191616258</v>
      </c>
      <c r="E308" s="41">
        <v>5.4744505674578336</v>
      </c>
    </row>
    <row r="309" spans="1:15" hidden="1" x14ac:dyDescent="0.25">
      <c r="A309" s="71">
        <v>42217</v>
      </c>
      <c r="B309" s="41">
        <v>138.1768481352639</v>
      </c>
      <c r="C309" s="41">
        <v>171.43175433125506</v>
      </c>
      <c r="D309" s="41">
        <v>-13.99961027576918</v>
      </c>
      <c r="E309" s="41">
        <v>5.5187920694364179</v>
      </c>
    </row>
    <row r="310" spans="1:15" x14ac:dyDescent="0.25">
      <c r="A310" s="71">
        <v>42248</v>
      </c>
      <c r="B310" s="41">
        <v>135.33249432609955</v>
      </c>
      <c r="C310" s="41">
        <v>172.04508946993886</v>
      </c>
      <c r="D310" s="41">
        <v>-13.610594423281096</v>
      </c>
      <c r="E310" s="41">
        <v>5.4614005930282428</v>
      </c>
      <c r="F310" s="41">
        <v>105.30622425273448</v>
      </c>
      <c r="G310" s="41"/>
      <c r="H310" s="41">
        <v>1.7894513607740379</v>
      </c>
      <c r="I310" s="41">
        <v>0.39947930277555166</v>
      </c>
      <c r="J310" s="41"/>
    </row>
    <row r="311" spans="1:15" hidden="1" x14ac:dyDescent="0.25">
      <c r="A311" s="71">
        <v>42278</v>
      </c>
      <c r="B311" s="41">
        <v>136.78561991268612</v>
      </c>
      <c r="C311" s="41">
        <v>172.72173914940726</v>
      </c>
      <c r="D311" s="41">
        <v>-13.071190137108246</v>
      </c>
      <c r="E311" s="41">
        <v>5.5276934416592649</v>
      </c>
    </row>
    <row r="312" spans="1:15" hidden="1" x14ac:dyDescent="0.25">
      <c r="A312" s="71">
        <v>42309</v>
      </c>
      <c r="B312" s="41">
        <v>135.42681331270543</v>
      </c>
      <c r="C312" s="41">
        <v>173.71209760095218</v>
      </c>
      <c r="D312" s="41">
        <v>-12.162999226870186</v>
      </c>
      <c r="E312" s="41">
        <v>5.9424762922186014</v>
      </c>
    </row>
    <row r="313" spans="1:15" x14ac:dyDescent="0.25">
      <c r="A313" s="71">
        <v>42339</v>
      </c>
      <c r="B313" s="41">
        <v>128.74610180596508</v>
      </c>
      <c r="C313" s="41">
        <v>174.87417530402533</v>
      </c>
      <c r="D313" s="41">
        <v>-14.781577619424535</v>
      </c>
      <c r="E313" s="41">
        <v>6.2845588345680659</v>
      </c>
      <c r="F313" s="41">
        <v>105.56655044690008</v>
      </c>
      <c r="G313" s="41">
        <v>105.1797459504231</v>
      </c>
      <c r="H313" s="41">
        <v>1.1344386643161073</v>
      </c>
      <c r="I313" s="41">
        <v>0.99250775188042262</v>
      </c>
      <c r="J313" s="41">
        <v>1.7754708049930512</v>
      </c>
      <c r="M313" s="41"/>
      <c r="N313" s="41"/>
    </row>
    <row r="314" spans="1:15" hidden="1" x14ac:dyDescent="0.25">
      <c r="A314" s="71">
        <v>42370</v>
      </c>
      <c r="B314" s="41">
        <v>127.48856208336595</v>
      </c>
      <c r="C314" s="41">
        <v>176.53586752317088</v>
      </c>
      <c r="D314" s="41">
        <v>-14.395455997957885</v>
      </c>
      <c r="E314" s="41">
        <v>6.8331992986506496</v>
      </c>
    </row>
    <row r="315" spans="1:15" hidden="1" x14ac:dyDescent="0.25">
      <c r="A315" s="71">
        <v>42401</v>
      </c>
      <c r="B315" s="41">
        <v>127.2172035783188</v>
      </c>
      <c r="C315" s="41">
        <v>178.49258222611272</v>
      </c>
      <c r="D315" s="41">
        <v>-13.564776341047525</v>
      </c>
      <c r="E315" s="41">
        <v>7.1940539632774581</v>
      </c>
    </row>
    <row r="316" spans="1:15" x14ac:dyDescent="0.25">
      <c r="A316" s="71">
        <v>42430</v>
      </c>
      <c r="B316" s="41">
        <v>135.68165544572301</v>
      </c>
      <c r="C316" s="41">
        <v>180.13331965629513</v>
      </c>
      <c r="D316" s="41">
        <v>-5.0337119015503866</v>
      </c>
      <c r="E316" s="41">
        <v>7.4517998640481586</v>
      </c>
      <c r="F316" s="41">
        <v>105.46331298401918</v>
      </c>
      <c r="H316" s="41">
        <v>0.78209339351968765</v>
      </c>
      <c r="I316" s="41">
        <v>-0.39060146044599398</v>
      </c>
      <c r="J316" s="41"/>
    </row>
    <row r="317" spans="1:15" hidden="1" x14ac:dyDescent="0.25">
      <c r="A317" s="71">
        <v>42461</v>
      </c>
      <c r="B317" s="41">
        <v>139.66754913224693</v>
      </c>
      <c r="C317" s="41">
        <v>181.5670873974145</v>
      </c>
      <c r="D317" s="41">
        <v>-4.8745642486187517</v>
      </c>
      <c r="E317" s="41">
        <v>7.7873799841894131</v>
      </c>
      <c r="F317" s="41"/>
    </row>
    <row r="318" spans="1:15" hidden="1" x14ac:dyDescent="0.25">
      <c r="A318" s="71">
        <v>42491</v>
      </c>
      <c r="B318" s="41">
        <v>137.11348500856877</v>
      </c>
      <c r="C318" s="41">
        <v>182.9264275588917</v>
      </c>
      <c r="D318" s="41">
        <v>-4.8986118600565227</v>
      </c>
      <c r="E318" s="41">
        <v>8.0749207023969483</v>
      </c>
      <c r="F318" s="41"/>
      <c r="M318" s="41"/>
      <c r="N318" s="41"/>
      <c r="O318" s="41"/>
    </row>
    <row r="319" spans="1:15" x14ac:dyDescent="0.25">
      <c r="A319" s="71">
        <v>42522</v>
      </c>
      <c r="B319" s="41">
        <v>141.81463001259951</v>
      </c>
      <c r="C319" s="41">
        <v>183.94966722665842</v>
      </c>
      <c r="D319" s="41">
        <v>-2.333647984329823</v>
      </c>
      <c r="E319" s="41">
        <v>8.2176613021291534</v>
      </c>
      <c r="F319" s="41">
        <v>105.714817046603</v>
      </c>
      <c r="H319" s="41">
        <v>0.48811189360267804</v>
      </c>
      <c r="I319" s="41">
        <v>0.95731927855733367</v>
      </c>
      <c r="J319" s="41"/>
      <c r="O319" s="41"/>
    </row>
    <row r="320" spans="1:15" hidden="1" x14ac:dyDescent="0.25">
      <c r="A320" s="71">
        <v>42552</v>
      </c>
      <c r="B320" s="41">
        <v>141.50245696657231</v>
      </c>
      <c r="C320" s="41">
        <v>184.66227040591565</v>
      </c>
      <c r="D320" s="41">
        <v>0.55619039782519586</v>
      </c>
      <c r="E320" s="41">
        <v>8.1577252427825542</v>
      </c>
      <c r="F320" s="41"/>
      <c r="O320" s="41"/>
    </row>
    <row r="321" spans="1:15" hidden="1" x14ac:dyDescent="0.25">
      <c r="A321" s="71">
        <v>42583</v>
      </c>
      <c r="B321" s="41">
        <v>141.77855805646894</v>
      </c>
      <c r="C321" s="41">
        <v>185.02093278621581</v>
      </c>
      <c r="D321" s="41">
        <v>2.606594353403735</v>
      </c>
      <c r="E321" s="41">
        <v>7.9268735876683483</v>
      </c>
      <c r="F321" s="41"/>
      <c r="O321" s="41"/>
    </row>
    <row r="322" spans="1:15" x14ac:dyDescent="0.25">
      <c r="A322" s="71">
        <v>42614</v>
      </c>
      <c r="B322" s="41">
        <v>142.37102368593375</v>
      </c>
      <c r="C322" s="41">
        <v>185.71254835063235</v>
      </c>
      <c r="D322" s="41">
        <v>5.2009160068194893</v>
      </c>
      <c r="E322" s="41">
        <v>7.9441144892900661</v>
      </c>
      <c r="F322" s="41">
        <v>106.25809860113884</v>
      </c>
      <c r="H322" s="41">
        <v>0.90391081359054226</v>
      </c>
      <c r="I322" s="41">
        <v>2.0715503221857778</v>
      </c>
      <c r="J322" s="41"/>
    </row>
    <row r="323" spans="1:15" hidden="1" x14ac:dyDescent="0.25">
      <c r="A323" s="71">
        <v>42644</v>
      </c>
      <c r="B323" s="41">
        <v>142.38691565860341</v>
      </c>
      <c r="C323" s="41">
        <v>186.53116028487568</v>
      </c>
      <c r="D323" s="41">
        <v>4.0949448849175507</v>
      </c>
      <c r="E323" s="41">
        <v>7.9951841635424126</v>
      </c>
      <c r="F323" s="41"/>
      <c r="M323" s="41"/>
      <c r="N323" s="41"/>
      <c r="O323" s="41"/>
    </row>
    <row r="324" spans="1:15" hidden="1" x14ac:dyDescent="0.25">
      <c r="A324" s="71">
        <v>42675</v>
      </c>
      <c r="B324" s="41">
        <v>137.92902352601669</v>
      </c>
      <c r="C324" s="41">
        <v>187.05861421566857</v>
      </c>
      <c r="D324" s="41">
        <v>1.84764756114697</v>
      </c>
      <c r="E324" s="41">
        <v>7.6831244334955473</v>
      </c>
      <c r="F324" s="41"/>
    </row>
    <row r="325" spans="1:15" x14ac:dyDescent="0.25">
      <c r="A325" s="71">
        <v>42705</v>
      </c>
      <c r="B325" s="41">
        <v>139.33036402936219</v>
      </c>
      <c r="C325" s="41">
        <v>187.68971169392947</v>
      </c>
      <c r="D325" s="41">
        <v>8.2210351031433824</v>
      </c>
      <c r="E325" s="41">
        <v>7.3284327818123218</v>
      </c>
      <c r="F325" s="41">
        <v>107.0413827095314</v>
      </c>
      <c r="G325" s="41">
        <v>106.11940283532311</v>
      </c>
      <c r="H325" s="41">
        <v>1.3970639908075384</v>
      </c>
      <c r="I325" s="41">
        <v>2.9813736803151691</v>
      </c>
      <c r="J325" s="41">
        <v>0.8933819685616351</v>
      </c>
    </row>
    <row r="326" spans="1:15" hidden="1" x14ac:dyDescent="0.25">
      <c r="A326" s="71">
        <v>42736</v>
      </c>
      <c r="B326" s="41">
        <v>142.82549887070419</v>
      </c>
      <c r="C326" s="41">
        <v>188.83880691707262</v>
      </c>
      <c r="D326" s="41">
        <v>12.030049234777064</v>
      </c>
      <c r="E326" s="41">
        <v>6.9690876797526391</v>
      </c>
      <c r="F326" s="41"/>
    </row>
    <row r="327" spans="1:15" hidden="1" x14ac:dyDescent="0.25">
      <c r="A327" s="71">
        <v>42767</v>
      </c>
      <c r="B327" s="41">
        <v>144.54278029877307</v>
      </c>
      <c r="C327" s="41">
        <v>189.93050776798427</v>
      </c>
      <c r="D327" s="41">
        <v>13.618894483707233</v>
      </c>
      <c r="E327" s="41">
        <v>6.4080677186809432</v>
      </c>
      <c r="F327" s="41"/>
    </row>
    <row r="328" spans="1:15" x14ac:dyDescent="0.25">
      <c r="A328" s="71">
        <v>42795</v>
      </c>
      <c r="B328" s="41">
        <v>145.71591108631227</v>
      </c>
      <c r="C328" s="41">
        <v>191.01118091421802</v>
      </c>
      <c r="D328" s="41">
        <v>7.3954401629506172</v>
      </c>
      <c r="E328" s="41">
        <v>6.0387835402569978</v>
      </c>
      <c r="F328" s="41">
        <v>107.63438352342324</v>
      </c>
      <c r="H328" s="41">
        <v>2.0586026343900556</v>
      </c>
      <c r="I328" s="41">
        <v>2.2344509764841591</v>
      </c>
    </row>
    <row r="329" spans="1:15" hidden="1" x14ac:dyDescent="0.25">
      <c r="A329" s="71">
        <v>42826</v>
      </c>
      <c r="B329" s="41">
        <v>145.95087570546838</v>
      </c>
      <c r="C329" s="41">
        <v>192.15771718077323</v>
      </c>
      <c r="D329" s="41">
        <v>4.4987734174900984</v>
      </c>
      <c r="E329" s="41">
        <v>5.8329017307954922</v>
      </c>
      <c r="F329" s="41"/>
      <c r="H329" s="41"/>
      <c r="I329" s="41"/>
    </row>
    <row r="330" spans="1:15" hidden="1" x14ac:dyDescent="0.25">
      <c r="A330" s="71">
        <v>42856</v>
      </c>
      <c r="B330" s="41">
        <v>145.49538797732657</v>
      </c>
      <c r="C330" s="41">
        <v>192.78818988756322</v>
      </c>
      <c r="D330" s="41">
        <v>6.1131135046519791</v>
      </c>
      <c r="E330" s="41">
        <v>5.3911085786096269</v>
      </c>
      <c r="F330" s="41"/>
      <c r="H330" s="41"/>
      <c r="I330" s="41"/>
    </row>
    <row r="331" spans="1:15" x14ac:dyDescent="0.25">
      <c r="A331" s="71">
        <v>42887</v>
      </c>
      <c r="B331" s="41">
        <v>143.90078395031213</v>
      </c>
      <c r="C331" s="41">
        <v>192.9697346976038</v>
      </c>
      <c r="D331" s="41">
        <v>1.4710428236686779</v>
      </c>
      <c r="E331" s="41">
        <v>4.9035519372976344</v>
      </c>
      <c r="F331" s="41">
        <v>108.90944141816172</v>
      </c>
      <c r="H331" s="41">
        <v>3.0219267845399571</v>
      </c>
      <c r="I331" s="41">
        <v>4.823344328028667</v>
      </c>
    </row>
    <row r="332" spans="1:15" hidden="1" x14ac:dyDescent="0.25">
      <c r="A332" s="71">
        <v>42917</v>
      </c>
      <c r="B332" s="41">
        <v>146.09858339535373</v>
      </c>
      <c r="C332" s="41">
        <v>193.62220625785147</v>
      </c>
      <c r="D332" s="41">
        <v>3.2480894871438126</v>
      </c>
      <c r="E332" s="41">
        <v>4.8520663329008729</v>
      </c>
      <c r="F332" s="41"/>
      <c r="H332" s="41"/>
      <c r="I332" s="41"/>
    </row>
    <row r="333" spans="1:15" hidden="1" x14ac:dyDescent="0.25">
      <c r="A333" s="71">
        <v>42948</v>
      </c>
      <c r="B333" s="41">
        <v>147.64225334041291</v>
      </c>
      <c r="C333" s="41">
        <v>194.60326387162624</v>
      </c>
      <c r="D333" s="41">
        <v>4.1358124700411558</v>
      </c>
      <c r="E333" s="41">
        <v>5.1790524137516947</v>
      </c>
      <c r="F333" s="41"/>
      <c r="H333" s="41"/>
      <c r="I333" s="41"/>
    </row>
    <row r="334" spans="1:15" x14ac:dyDescent="0.25">
      <c r="A334" s="71">
        <v>42979</v>
      </c>
      <c r="B334" s="41">
        <v>147.348682417899</v>
      </c>
      <c r="C334" s="41">
        <v>195.61353536971615</v>
      </c>
      <c r="D334" s="41">
        <v>3.496258299684496</v>
      </c>
      <c r="E334" s="41">
        <v>5.3313505775551384</v>
      </c>
      <c r="F334" s="41">
        <v>109.90235879158227</v>
      </c>
      <c r="H334" s="41">
        <v>3.429630530208243</v>
      </c>
      <c r="I334" s="41">
        <v>3.6969378686320109</v>
      </c>
    </row>
    <row r="335" spans="1:15" hidden="1" x14ac:dyDescent="0.25">
      <c r="A335" s="71">
        <v>43009</v>
      </c>
      <c r="B335" s="41">
        <v>146.23192779727606</v>
      </c>
      <c r="C335" s="41">
        <v>196.29250367742642</v>
      </c>
      <c r="D335" s="41">
        <v>2.7003970982078851</v>
      </c>
      <c r="E335" s="41">
        <v>5.2330899446735524</v>
      </c>
      <c r="F335" s="41"/>
      <c r="H335" s="41"/>
      <c r="I335" s="41"/>
    </row>
    <row r="336" spans="1:15" hidden="1" x14ac:dyDescent="0.25">
      <c r="A336" s="71">
        <v>43040</v>
      </c>
      <c r="B336" s="41">
        <v>147.8021188237158</v>
      </c>
      <c r="C336" s="41">
        <v>196.925239540082</v>
      </c>
      <c r="D336" s="41">
        <v>7.1580984518728297</v>
      </c>
      <c r="E336" s="41">
        <v>5.2746169246382646</v>
      </c>
      <c r="F336" s="41"/>
      <c r="H336" s="41"/>
      <c r="I336" s="41"/>
    </row>
    <row r="337" spans="1:10" x14ac:dyDescent="0.25">
      <c r="A337" s="71">
        <v>43070</v>
      </c>
      <c r="B337" s="41">
        <v>146.8890811587838</v>
      </c>
      <c r="C337" s="41">
        <v>198.36983556320357</v>
      </c>
      <c r="D337" s="41">
        <v>5.4250322118075456</v>
      </c>
      <c r="E337" s="41">
        <v>5.6903086338000453</v>
      </c>
      <c r="F337" s="41">
        <v>110.83955094979204</v>
      </c>
      <c r="G337" s="41">
        <v>109.32143367073982</v>
      </c>
      <c r="H337" s="41">
        <v>3.5483176170914845</v>
      </c>
      <c r="I337" s="41">
        <v>3.4548787539763648</v>
      </c>
      <c r="J337" s="41">
        <v>3.0173848983918949</v>
      </c>
    </row>
    <row r="338" spans="1:10" hidden="1" x14ac:dyDescent="0.25">
      <c r="A338" s="71">
        <v>43101</v>
      </c>
      <c r="B338" s="41">
        <v>150.33871512242698</v>
      </c>
      <c r="C338" s="41">
        <v>199.43586925028663</v>
      </c>
      <c r="D338" s="41">
        <v>5.2604166000668195</v>
      </c>
      <c r="E338" s="41">
        <v>5.6116973551245009</v>
      </c>
      <c r="F338" s="41"/>
      <c r="G338" s="41"/>
      <c r="H338" s="41"/>
      <c r="I338" s="41"/>
      <c r="J338" s="41"/>
    </row>
    <row r="339" spans="1:10" hidden="1" x14ac:dyDescent="0.25">
      <c r="A339" s="71">
        <v>43132</v>
      </c>
      <c r="B339" s="41">
        <v>149.79396579632689</v>
      </c>
      <c r="C339" s="41">
        <v>201.03163330154359</v>
      </c>
      <c r="D339" s="41">
        <v>3.6329628409661918</v>
      </c>
      <c r="E339" s="41">
        <v>5.8448353895416583</v>
      </c>
      <c r="F339" s="41"/>
      <c r="G339" s="41"/>
      <c r="H339" s="41"/>
      <c r="I339" s="41"/>
      <c r="J339" s="41"/>
    </row>
    <row r="340" spans="1:10" x14ac:dyDescent="0.25">
      <c r="A340" s="71">
        <v>43160</v>
      </c>
      <c r="B340" s="41">
        <v>150.34357867030306</v>
      </c>
      <c r="C340" s="41">
        <v>201.64395958843605</v>
      </c>
      <c r="D340" s="41">
        <v>3.175814878067551</v>
      </c>
      <c r="E340" s="41">
        <v>5.5665739687736693</v>
      </c>
      <c r="F340" s="41">
        <v>111.37425587270242</v>
      </c>
      <c r="G340" s="41"/>
      <c r="H340" s="41">
        <v>3.4746074877321433</v>
      </c>
      <c r="I340" s="41">
        <v>1.9436622034481044</v>
      </c>
      <c r="J340" s="41"/>
    </row>
    <row r="341" spans="1:10" hidden="1" x14ac:dyDescent="0.25">
      <c r="A341" s="71">
        <v>43191</v>
      </c>
      <c r="B341" s="41">
        <v>147.63870804931474</v>
      </c>
      <c r="C341" s="41">
        <v>202.79623534847985</v>
      </c>
      <c r="D341" s="41">
        <v>1.1564386549159478</v>
      </c>
      <c r="E341" s="41">
        <v>5.536347081860038</v>
      </c>
      <c r="F341" s="41"/>
      <c r="G341" s="41"/>
      <c r="H341" s="41"/>
      <c r="I341" s="41"/>
      <c r="J341" s="41"/>
    </row>
    <row r="342" spans="1:10" hidden="1" x14ac:dyDescent="0.25">
      <c r="A342" s="71">
        <v>43221</v>
      </c>
      <c r="B342" s="41">
        <v>140.62105274340797</v>
      </c>
      <c r="C342" s="41">
        <v>203.87863249210028</v>
      </c>
      <c r="D342" s="41">
        <v>-3.3501647726993267</v>
      </c>
      <c r="E342" s="41">
        <v>5.7526566388766742</v>
      </c>
      <c r="F342" s="41"/>
      <c r="G342" s="41"/>
      <c r="H342" s="41"/>
      <c r="I342" s="41"/>
      <c r="J342" s="41"/>
    </row>
    <row r="343" spans="1:10" x14ac:dyDescent="0.25">
      <c r="A343" s="71">
        <v>43252</v>
      </c>
      <c r="B343" s="41">
        <v>136.05028342549497</v>
      </c>
      <c r="C343" s="41">
        <v>205.7652172513389</v>
      </c>
      <c r="D343" s="41">
        <v>-5.4554953137210704</v>
      </c>
      <c r="E343" s="41">
        <v>6.6308235194427967</v>
      </c>
      <c r="F343" s="41">
        <v>111.59367382087731</v>
      </c>
      <c r="G343" s="41"/>
      <c r="H343" s="41">
        <v>2.4646461939046986</v>
      </c>
      <c r="I343" s="41">
        <v>0.79037012653475625</v>
      </c>
      <c r="J343" s="41"/>
    </row>
    <row r="344" spans="1:10" hidden="1" x14ac:dyDescent="0.25">
      <c r="A344" s="71">
        <v>43282</v>
      </c>
      <c r="B344" s="41">
        <v>138.6909035553592</v>
      </c>
      <c r="C344" s="41">
        <v>206.98994995544359</v>
      </c>
      <c r="D344" s="41">
        <v>-5.0703296827654949</v>
      </c>
      <c r="E344" s="41">
        <v>6.9040343852863506</v>
      </c>
      <c r="F344" s="41"/>
      <c r="G344" s="41"/>
      <c r="H344" s="41"/>
      <c r="I344" s="41"/>
      <c r="J344" s="41"/>
    </row>
    <row r="345" spans="1:10" hidden="1" x14ac:dyDescent="0.25">
      <c r="A345" s="71">
        <v>43313</v>
      </c>
      <c r="B345" s="41">
        <v>129.93122741700014</v>
      </c>
      <c r="C345" s="41">
        <v>208.56752846235923</v>
      </c>
      <c r="D345" s="41">
        <v>-11.995905997571811</v>
      </c>
      <c r="E345" s="41">
        <v>7.1757607313024163</v>
      </c>
      <c r="F345" s="41"/>
      <c r="G345" s="41"/>
      <c r="H345" s="41"/>
      <c r="I345" s="41"/>
      <c r="J345" s="41"/>
    </row>
    <row r="346" spans="1:10" x14ac:dyDescent="0.25">
      <c r="A346" s="71">
        <v>43344</v>
      </c>
      <c r="B346" s="41">
        <v>129.30182029963066</v>
      </c>
      <c r="C346" s="41">
        <v>211.17497476061772</v>
      </c>
      <c r="D346" s="41">
        <v>-12.247725478185966</v>
      </c>
      <c r="E346" s="41">
        <v>7.9551956164433779</v>
      </c>
      <c r="F346" s="41">
        <v>112.14473991256743</v>
      </c>
      <c r="G346" s="41"/>
      <c r="H346" s="41">
        <v>2.040339393659039</v>
      </c>
      <c r="I346" s="41">
        <v>1.9899386629096405</v>
      </c>
      <c r="J346" s="41"/>
    </row>
    <row r="347" spans="1:10" hidden="1" x14ac:dyDescent="0.25">
      <c r="A347" s="71">
        <v>43374</v>
      </c>
      <c r="B347" s="41">
        <v>134.84496551151369</v>
      </c>
      <c r="C347" s="41">
        <v>213.40526536409482</v>
      </c>
      <c r="D347" s="41">
        <v>-7.7869193528983027</v>
      </c>
      <c r="E347" s="41">
        <v>8.7179904306434075</v>
      </c>
      <c r="F347" s="41"/>
      <c r="G347" s="41"/>
      <c r="H347" s="41"/>
      <c r="I347" s="41"/>
      <c r="J347" s="41"/>
    </row>
    <row r="348" spans="1:10" hidden="1" x14ac:dyDescent="0.25">
      <c r="A348" s="71">
        <v>43405</v>
      </c>
      <c r="B348" s="41">
        <v>133.76475523012016</v>
      </c>
      <c r="C348" s="41">
        <v>215.2265503030784</v>
      </c>
      <c r="D348" s="41">
        <v>-9.4974034914465992</v>
      </c>
      <c r="E348" s="41">
        <v>9.2935323098953795</v>
      </c>
      <c r="F348" s="41"/>
      <c r="G348" s="41"/>
      <c r="H348" s="41"/>
      <c r="I348" s="41"/>
      <c r="J348" s="41"/>
    </row>
    <row r="349" spans="1:10" x14ac:dyDescent="0.25">
      <c r="A349" s="71">
        <v>43435</v>
      </c>
      <c r="B349" s="41">
        <v>135.31952719129006</v>
      </c>
      <c r="C349" s="41">
        <v>217.86303295850257</v>
      </c>
      <c r="D349" s="41">
        <v>-7.8763880039438128</v>
      </c>
      <c r="E349" s="41">
        <v>9.8266943358372494</v>
      </c>
      <c r="F349" s="41">
        <v>112.3877006422823</v>
      </c>
      <c r="G349" s="41">
        <v>111.87509256210737</v>
      </c>
      <c r="H349" s="41">
        <v>1.3967484343125278</v>
      </c>
      <c r="I349" s="41">
        <v>0.86941725408125059</v>
      </c>
      <c r="J349" s="41">
        <v>2.3359178576625617</v>
      </c>
    </row>
    <row r="350" spans="1:10" hidden="1" x14ac:dyDescent="0.25">
      <c r="A350" s="71">
        <v>43466</v>
      </c>
      <c r="B350" s="41">
        <v>135.88113195870309</v>
      </c>
      <c r="C350" s="41">
        <v>219.01966505623292</v>
      </c>
      <c r="D350" s="41">
        <v>-9.6166733578576071</v>
      </c>
      <c r="E350" s="41">
        <v>9.8195955820610905</v>
      </c>
      <c r="F350" s="41"/>
      <c r="G350" s="41"/>
      <c r="H350" s="41"/>
      <c r="I350" s="41"/>
      <c r="J350" s="41"/>
    </row>
    <row r="351" spans="1:10" hidden="1" x14ac:dyDescent="0.25">
      <c r="A351" s="71">
        <v>43497</v>
      </c>
      <c r="B351" s="41">
        <v>136.44506750513472</v>
      </c>
      <c r="C351" s="41">
        <v>220.18243769920093</v>
      </c>
      <c r="D351" s="41">
        <v>-8.9115060277811899</v>
      </c>
      <c r="E351" s="41">
        <v>9.5262641421867578</v>
      </c>
      <c r="F351" s="41"/>
      <c r="G351" s="41"/>
      <c r="H351" s="41"/>
      <c r="I351" s="41"/>
      <c r="J351" s="41"/>
    </row>
    <row r="352" spans="1:10" x14ac:dyDescent="0.25">
      <c r="A352" s="71">
        <v>43525</v>
      </c>
      <c r="B352" s="41">
        <v>137.01134350381267</v>
      </c>
      <c r="C352" s="41">
        <v>221.35138348748396</v>
      </c>
      <c r="D352" s="41">
        <v>-8.8678447622478114</v>
      </c>
      <c r="E352" s="41">
        <v>9.7733767672840912</v>
      </c>
      <c r="F352" s="41">
        <v>112.90104539003714</v>
      </c>
      <c r="G352" s="41"/>
      <c r="H352" s="41">
        <v>1.3708639446083453</v>
      </c>
      <c r="I352" s="41">
        <v>1.8396056353092938</v>
      </c>
      <c r="J352" s="41"/>
    </row>
    <row r="353" spans="1:10" hidden="1" x14ac:dyDescent="0.25">
      <c r="A353" s="71">
        <v>43556</v>
      </c>
      <c r="B353" s="41">
        <v>137.47786389505364</v>
      </c>
      <c r="C353" s="41">
        <v>222.52653519423265</v>
      </c>
      <c r="D353" s="41">
        <v>-6.8822358909203851</v>
      </c>
      <c r="E353" s="41">
        <v>9.7291253024735624</v>
      </c>
      <c r="F353" s="41"/>
      <c r="G353" s="41"/>
      <c r="H353" s="41"/>
      <c r="I353" s="41"/>
      <c r="J353" s="41"/>
    </row>
    <row r="354" spans="1:10" hidden="1" x14ac:dyDescent="0.25">
      <c r="A354" s="71">
        <v>43586</v>
      </c>
      <c r="B354" s="41">
        <v>137.94597277721712</v>
      </c>
      <c r="C354" s="41">
        <v>223.70792576659008</v>
      </c>
      <c r="D354" s="41">
        <v>-1.9023324843628342</v>
      </c>
      <c r="E354" s="41">
        <v>9.7260281924139935</v>
      </c>
      <c r="F354" s="41"/>
      <c r="G354" s="41"/>
      <c r="H354" s="41"/>
      <c r="I354" s="41"/>
      <c r="J354" s="41"/>
    </row>
    <row r="355" spans="1:10" x14ac:dyDescent="0.25">
      <c r="A355" s="71">
        <v>43617</v>
      </c>
      <c r="B355" s="41">
        <v>138.41567555907727</v>
      </c>
      <c r="C355" s="41">
        <v>224.89558832661513</v>
      </c>
      <c r="D355" s="41">
        <v>1.7386161013605461</v>
      </c>
      <c r="E355" s="41"/>
      <c r="F355" s="41">
        <v>114.35420617551706</v>
      </c>
      <c r="G355" s="41"/>
      <c r="H355" s="41">
        <v>2.4737355265055356</v>
      </c>
      <c r="I355" s="41">
        <v>5.248695307042528</v>
      </c>
      <c r="J355" s="41"/>
    </row>
    <row r="356" spans="1:10" hidden="1" x14ac:dyDescent="0.25">
      <c r="A356" s="71">
        <v>43647</v>
      </c>
      <c r="B356" s="41">
        <v>138.89543199763739</v>
      </c>
      <c r="C356" s="41">
        <v>226.08955617221125</v>
      </c>
      <c r="D356" s="41">
        <v>0.14747069709337701</v>
      </c>
      <c r="E356" s="41">
        <v>9.2273109012679164</v>
      </c>
      <c r="F356" s="41"/>
      <c r="G356" s="41"/>
      <c r="H356" s="41"/>
      <c r="I356" s="41"/>
      <c r="J356" s="41"/>
    </row>
    <row r="357" spans="1:10" hidden="1" x14ac:dyDescent="0.25">
      <c r="A357" s="71">
        <v>43678</v>
      </c>
      <c r="B357" s="41">
        <v>139.37685129872668</v>
      </c>
      <c r="C357" s="41">
        <v>227.28986277806024</v>
      </c>
      <c r="D357" s="41">
        <v>7.2697103456214052</v>
      </c>
      <c r="E357" s="41">
        <v>8.9766295135821572</v>
      </c>
      <c r="F357" s="41"/>
      <c r="G357" s="41"/>
      <c r="H357" s="41"/>
      <c r="I357" s="41"/>
      <c r="J357" s="41"/>
    </row>
    <row r="358" spans="1:10" x14ac:dyDescent="0.25">
      <c r="A358" s="71">
        <v>43709</v>
      </c>
      <c r="B358" s="41">
        <v>139.85993922591928</v>
      </c>
      <c r="C358" s="41">
        <v>228.49654179656042</v>
      </c>
      <c r="D358" s="41">
        <v>8.1654835963038472</v>
      </c>
      <c r="E358" s="41">
        <v>8.2024714602560991</v>
      </c>
      <c r="F358" s="41">
        <v>115.26586496597889</v>
      </c>
      <c r="G358" s="41"/>
      <c r="H358" s="41">
        <v>2.7831221115183951</v>
      </c>
      <c r="I358" s="41">
        <v>3.227231662354324</v>
      </c>
      <c r="J358" s="41"/>
    </row>
    <row r="359" spans="1:10" hidden="1" x14ac:dyDescent="0.25">
      <c r="A359" s="71">
        <v>43739</v>
      </c>
      <c r="B359" s="41">
        <v>140.3633030064762</v>
      </c>
      <c r="C359" s="41">
        <v>229.7096270587702</v>
      </c>
      <c r="D359" s="41">
        <v>4.0923570813560239</v>
      </c>
      <c r="E359" s="41">
        <v>7.6400934470188364</v>
      </c>
      <c r="F359" s="41"/>
      <c r="G359" s="41"/>
      <c r="H359" s="41"/>
      <c r="I359" s="41"/>
      <c r="J359" s="41"/>
    </row>
    <row r="360" spans="1:10" hidden="1" x14ac:dyDescent="0.25">
      <c r="A360" s="71">
        <v>43770</v>
      </c>
      <c r="B360" s="41">
        <v>140.86847842156536</v>
      </c>
      <c r="C360" s="41">
        <v>230.92915257535682</v>
      </c>
      <c r="D360" s="41">
        <v>5.3106090458764132</v>
      </c>
      <c r="E360" s="41">
        <v>7.2958481424184374</v>
      </c>
      <c r="F360" s="41"/>
      <c r="G360" s="41"/>
      <c r="H360" s="41"/>
      <c r="I360" s="41"/>
      <c r="J360" s="41"/>
    </row>
    <row r="361" spans="1:10" x14ac:dyDescent="0.25">
      <c r="A361" s="71">
        <v>43800</v>
      </c>
      <c r="B361" s="41">
        <v>141.37547199136125</v>
      </c>
      <c r="C361" s="41">
        <v>232.15515253754953</v>
      </c>
      <c r="D361" s="41">
        <v>4.4752926098466261</v>
      </c>
      <c r="E361" s="41">
        <v>6.5601398204023109</v>
      </c>
      <c r="F361" s="41">
        <v>116.23628227249617</v>
      </c>
      <c r="G361" s="41">
        <v>114.68934970100732</v>
      </c>
      <c r="H361" s="41">
        <v>3.4243797214638931</v>
      </c>
      <c r="I361" s="41">
        <v>3.4103455434142171</v>
      </c>
      <c r="J361" s="41">
        <v>2.5155350261163889</v>
      </c>
    </row>
    <row r="362" spans="1:10" x14ac:dyDescent="0.25">
      <c r="A362" s="71"/>
      <c r="B362" s="41"/>
      <c r="C362" s="41"/>
      <c r="D362" s="41"/>
      <c r="E362" s="41"/>
      <c r="F362" s="41"/>
      <c r="G362" s="41"/>
      <c r="H362" s="41"/>
      <c r="I362" s="41"/>
      <c r="J362" s="41"/>
    </row>
    <row r="363" spans="1:10" x14ac:dyDescent="0.25">
      <c r="A363" s="71"/>
      <c r="B363" s="41"/>
      <c r="C363" s="41"/>
      <c r="D363" s="41"/>
      <c r="E363" s="41"/>
      <c r="F363" s="41"/>
      <c r="G363" s="41"/>
      <c r="H363" s="41"/>
      <c r="I363" s="41"/>
      <c r="J363" s="41"/>
    </row>
    <row r="364" spans="1:10" x14ac:dyDescent="0.25">
      <c r="A364" s="71"/>
      <c r="B364" s="41"/>
      <c r="C364" s="41"/>
      <c r="D364" s="41"/>
      <c r="E364" s="41"/>
      <c r="F364" s="41"/>
      <c r="G364" s="41"/>
      <c r="H364" s="41"/>
      <c r="I364" s="41"/>
      <c r="J364" s="41"/>
    </row>
    <row r="527" ht="18" customHeight="1" x14ac:dyDescent="0.25"/>
    <row r="528" ht="18" customHeight="1" x14ac:dyDescent="0.25"/>
    <row r="529" ht="18" customHeight="1" x14ac:dyDescent="0.25"/>
    <row r="530" ht="18" customHeight="1" x14ac:dyDescent="0.25"/>
    <row r="531" ht="18" customHeight="1" x14ac:dyDescent="0.25"/>
    <row r="532" ht="18" customHeight="1" x14ac:dyDescent="0.25"/>
    <row r="533" ht="18" customHeight="1" x14ac:dyDescent="0.25"/>
    <row r="534" ht="18" customHeight="1" x14ac:dyDescent="0.25"/>
    <row r="535" ht="18" customHeight="1" x14ac:dyDescent="0.25"/>
  </sheetData>
  <autoFilter ref="A1:J361">
    <filterColumn colId="5">
      <customFilters>
        <customFilter operator="notEqual" val=" "/>
      </custom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41"/>
  <sheetViews>
    <sheetView zoomScale="85" zoomScaleNormal="85" workbookViewId="0">
      <pane xSplit="1" ySplit="1" topLeftCell="B103" activePane="bottomRight" state="frozen"/>
      <selection activeCell="K30" sqref="K30"/>
      <selection pane="topRight" activeCell="K30" sqref="K30"/>
      <selection pane="bottomLeft" activeCell="K30" sqref="K30"/>
      <selection pane="bottomRight" activeCell="E119" sqref="E119"/>
    </sheetView>
  </sheetViews>
  <sheetFormatPr baseColWidth="10" defaultRowHeight="15" x14ac:dyDescent="0.25"/>
  <cols>
    <col min="1" max="1" width="11.42578125" style="20"/>
    <col min="2" max="2" width="11.7109375" style="20" bestFit="1" customWidth="1"/>
    <col min="3" max="8" width="11.42578125" style="20"/>
    <col min="9" max="9" width="12" style="20" bestFit="1" customWidth="1"/>
    <col min="10" max="10" width="11.42578125" style="82"/>
    <col min="11" max="11" width="11.42578125" style="81"/>
    <col min="12" max="16" width="11.42578125" style="20"/>
    <col min="17" max="17" width="12.85546875" style="20" bestFit="1" customWidth="1"/>
    <col min="18" max="19" width="11.42578125" style="20"/>
    <col min="20" max="20" width="14.140625" style="20" customWidth="1"/>
    <col min="21" max="23" width="11.42578125" style="20"/>
    <col min="24" max="24" width="15.28515625" style="20" customWidth="1"/>
    <col min="25" max="25" width="15.28515625" style="81" customWidth="1"/>
    <col min="26" max="27" width="11.42578125" style="20"/>
    <col min="28" max="28" width="14.85546875" style="20" customWidth="1"/>
    <col min="29" max="29" width="14.28515625" style="20" customWidth="1"/>
    <col min="30" max="30" width="13.140625" style="20" customWidth="1"/>
    <col min="31" max="31" width="13.85546875" style="20" customWidth="1"/>
    <col min="32" max="16384" width="11.42578125" style="20"/>
  </cols>
  <sheetData>
    <row r="1" spans="1:46" ht="189" x14ac:dyDescent="0.25">
      <c r="A1" s="70" t="s">
        <v>14</v>
      </c>
      <c r="B1" s="69" t="s">
        <v>146</v>
      </c>
      <c r="C1" s="69" t="s">
        <v>145</v>
      </c>
      <c r="D1" s="69" t="s">
        <v>144</v>
      </c>
      <c r="E1" s="69" t="s">
        <v>143</v>
      </c>
      <c r="F1" s="69" t="s">
        <v>142</v>
      </c>
      <c r="G1" s="69" t="s">
        <v>141</v>
      </c>
      <c r="H1" s="69" t="s">
        <v>140</v>
      </c>
      <c r="I1" s="69" t="s">
        <v>139</v>
      </c>
      <c r="J1" s="69" t="s">
        <v>138</v>
      </c>
      <c r="K1" s="70" t="s">
        <v>137</v>
      </c>
      <c r="L1" s="69" t="s">
        <v>136</v>
      </c>
      <c r="M1" s="70" t="s">
        <v>135</v>
      </c>
      <c r="N1" s="69" t="s">
        <v>134</v>
      </c>
      <c r="O1" s="70" t="s">
        <v>133</v>
      </c>
      <c r="P1" s="69" t="s">
        <v>132</v>
      </c>
      <c r="Q1" s="97" t="s">
        <v>131</v>
      </c>
      <c r="R1" s="69" t="s">
        <v>130</v>
      </c>
      <c r="S1" s="97" t="s">
        <v>129</v>
      </c>
      <c r="T1" s="69" t="s">
        <v>128</v>
      </c>
      <c r="U1" s="97" t="s">
        <v>127</v>
      </c>
      <c r="V1" s="69" t="s">
        <v>126</v>
      </c>
      <c r="W1" s="97" t="s">
        <v>125</v>
      </c>
      <c r="X1" s="69" t="s">
        <v>124</v>
      </c>
      <c r="Y1" s="97" t="s">
        <v>123</v>
      </c>
      <c r="Z1" s="69" t="s">
        <v>122</v>
      </c>
      <c r="AA1" s="97" t="s">
        <v>121</v>
      </c>
      <c r="AB1" s="69" t="s">
        <v>120</v>
      </c>
      <c r="AC1" s="97" t="s">
        <v>119</v>
      </c>
      <c r="AD1" s="69" t="s">
        <v>118</v>
      </c>
      <c r="AE1" s="69" t="s">
        <v>117</v>
      </c>
      <c r="AF1" s="96" t="s">
        <v>116</v>
      </c>
      <c r="AG1" s="70" t="s">
        <v>115</v>
      </c>
      <c r="AH1" s="69" t="s">
        <v>114</v>
      </c>
      <c r="AI1" s="70" t="s">
        <v>113</v>
      </c>
      <c r="AJ1" s="69" t="s">
        <v>112</v>
      </c>
      <c r="AK1" s="70" t="s">
        <v>111</v>
      </c>
      <c r="AL1" s="69" t="s">
        <v>110</v>
      </c>
      <c r="AM1" s="70" t="s">
        <v>109</v>
      </c>
      <c r="AN1" s="69" t="s">
        <v>108</v>
      </c>
      <c r="AO1" s="70" t="s">
        <v>107</v>
      </c>
      <c r="AP1" s="69" t="s">
        <v>106</v>
      </c>
      <c r="AQ1" s="70" t="s">
        <v>105</v>
      </c>
      <c r="AR1" s="69" t="s">
        <v>104</v>
      </c>
      <c r="AS1" s="70" t="s">
        <v>103</v>
      </c>
      <c r="AT1" s="69" t="s">
        <v>102</v>
      </c>
    </row>
    <row r="2" spans="1:46" x14ac:dyDescent="0.25">
      <c r="A2" s="92">
        <v>32933</v>
      </c>
      <c r="B2" s="88">
        <v>3587.5952768685902</v>
      </c>
      <c r="C2" s="90"/>
      <c r="D2" s="90"/>
      <c r="E2" s="90"/>
      <c r="F2" s="88">
        <v>3557.9123787816047</v>
      </c>
      <c r="G2" s="90"/>
      <c r="H2" s="90"/>
      <c r="I2" s="90"/>
      <c r="J2" s="88">
        <v>364.90987999999999</v>
      </c>
      <c r="K2" s="89">
        <v>2796.5013258583222</v>
      </c>
      <c r="L2" s="88">
        <v>5.7975056760878845</v>
      </c>
      <c r="M2" s="88">
        <v>370.32584143935185</v>
      </c>
      <c r="N2" s="88">
        <v>820.44310803809606</v>
      </c>
      <c r="O2" s="88">
        <v>770.38287023767589</v>
      </c>
      <c r="P2" s="88">
        <v>3587.594790774182</v>
      </c>
      <c r="Q2" s="93">
        <v>551.36523384728025</v>
      </c>
      <c r="R2" s="94">
        <v>156.45720687591387</v>
      </c>
      <c r="S2" s="94">
        <v>227.31500027580114</v>
      </c>
      <c r="T2" s="94">
        <v>618.48377593913494</v>
      </c>
      <c r="U2" s="94">
        <v>62.175172673188229</v>
      </c>
      <c r="V2" s="94">
        <v>86.951674533109156</v>
      </c>
      <c r="W2" s="94">
        <v>317.15779511424779</v>
      </c>
      <c r="X2" s="94">
        <v>335.2790972109695</v>
      </c>
      <c r="Y2" s="94">
        <v>381.13584612574567</v>
      </c>
      <c r="Z2" s="94">
        <v>313.05906420985497</v>
      </c>
      <c r="AA2" s="94">
        <v>290.37917663162858</v>
      </c>
      <c r="AB2" s="94">
        <v>-48.802007241263667</v>
      </c>
      <c r="AC2" s="94">
        <v>3290.9570361956107</v>
      </c>
      <c r="AD2" s="94">
        <v>296.63824067297952</v>
      </c>
      <c r="AE2" s="94">
        <v>3587.5952768685902</v>
      </c>
      <c r="AF2" s="85"/>
      <c r="AG2" s="85"/>
      <c r="AH2" s="85"/>
      <c r="AI2" s="85"/>
      <c r="AJ2" s="85"/>
      <c r="AK2" s="85"/>
      <c r="AL2" s="85"/>
      <c r="AM2" s="85"/>
      <c r="AN2" s="85"/>
      <c r="AO2" s="85"/>
      <c r="AP2" s="85"/>
      <c r="AQ2" s="85"/>
      <c r="AR2" s="85"/>
      <c r="AS2" s="85"/>
      <c r="AT2" s="85"/>
    </row>
    <row r="3" spans="1:46" x14ac:dyDescent="0.25">
      <c r="A3" s="92">
        <v>33025</v>
      </c>
      <c r="B3" s="88">
        <v>3926.0683810851724</v>
      </c>
      <c r="C3" s="90">
        <v>9.4345406663559572</v>
      </c>
      <c r="D3" s="90"/>
      <c r="E3" s="90"/>
      <c r="F3" s="88">
        <v>3754.3676372702848</v>
      </c>
      <c r="G3" s="90">
        <v>5.5216440871417802</v>
      </c>
      <c r="H3" s="90"/>
      <c r="I3" s="90"/>
      <c r="J3" s="88">
        <v>466.6275</v>
      </c>
      <c r="K3" s="89">
        <v>2812.779495175263</v>
      </c>
      <c r="L3" s="88">
        <v>155.8165827096571</v>
      </c>
      <c r="M3" s="88">
        <v>483.75109236883691</v>
      </c>
      <c r="N3" s="88">
        <v>847.37293827925612</v>
      </c>
      <c r="O3" s="88">
        <v>840.27929053825562</v>
      </c>
      <c r="P3" s="88">
        <v>3926.0683179947573</v>
      </c>
      <c r="Q3" s="93">
        <v>734.05462142803799</v>
      </c>
      <c r="R3" s="94">
        <v>156.5932669614198</v>
      </c>
      <c r="S3" s="94">
        <v>223.86421662033268</v>
      </c>
      <c r="T3" s="94">
        <v>631.08542570000645</v>
      </c>
      <c r="U3" s="94">
        <v>62.357983071340193</v>
      </c>
      <c r="V3" s="94">
        <v>120.68711779142892</v>
      </c>
      <c r="W3" s="94">
        <v>333.58586895719282</v>
      </c>
      <c r="X3" s="94">
        <v>342.86908424692956</v>
      </c>
      <c r="Y3" s="94">
        <v>394.90799688488676</v>
      </c>
      <c r="Z3" s="94">
        <v>398.6114849093463</v>
      </c>
      <c r="AA3" s="94">
        <v>290.46551440315403</v>
      </c>
      <c r="AB3" s="94">
        <v>-69.406004344758244</v>
      </c>
      <c r="AC3" s="94">
        <v>3619.6765766293179</v>
      </c>
      <c r="AD3" s="94">
        <v>306.3918044558547</v>
      </c>
      <c r="AE3" s="94">
        <v>3926.0683810851724</v>
      </c>
      <c r="AF3" s="85"/>
      <c r="AG3" s="85"/>
      <c r="AH3" s="85"/>
      <c r="AI3" s="85"/>
      <c r="AJ3" s="85"/>
      <c r="AK3" s="85"/>
      <c r="AL3" s="85"/>
      <c r="AM3" s="85"/>
      <c r="AN3" s="85"/>
      <c r="AO3" s="85"/>
      <c r="AP3" s="85"/>
      <c r="AQ3" s="85"/>
      <c r="AR3" s="85"/>
      <c r="AS3" s="85"/>
      <c r="AT3" s="85"/>
    </row>
    <row r="4" spans="1:46" x14ac:dyDescent="0.25">
      <c r="A4" s="92">
        <v>33117</v>
      </c>
      <c r="B4" s="88">
        <v>3934.1326108189728</v>
      </c>
      <c r="C4" s="90">
        <v>0.20540334715816755</v>
      </c>
      <c r="D4" s="90"/>
      <c r="E4" s="90"/>
      <c r="F4" s="88">
        <v>4028.537958643034</v>
      </c>
      <c r="G4" s="90">
        <v>7.3027030877586725</v>
      </c>
      <c r="H4" s="90"/>
      <c r="I4" s="90"/>
      <c r="J4" s="88">
        <v>430.27949999999998</v>
      </c>
      <c r="K4" s="89">
        <v>3084.9533358575268</v>
      </c>
      <c r="L4" s="88">
        <v>-67.164133874872846</v>
      </c>
      <c r="M4" s="88">
        <v>510.94923496490219</v>
      </c>
      <c r="N4" s="88">
        <v>920.78235997108663</v>
      </c>
      <c r="O4" s="88">
        <v>945.66770317344071</v>
      </c>
      <c r="P4" s="88">
        <v>3934.132593745202</v>
      </c>
      <c r="Q4" s="93">
        <v>540.91972553487517</v>
      </c>
      <c r="R4" s="94">
        <v>180.38747552712556</v>
      </c>
      <c r="S4" s="94">
        <v>234.62675536062767</v>
      </c>
      <c r="T4" s="94">
        <v>714.45906983920202</v>
      </c>
      <c r="U4" s="94">
        <v>60.337537625900509</v>
      </c>
      <c r="V4" s="94">
        <v>124.90822096377836</v>
      </c>
      <c r="W4" s="94">
        <v>358.28448071020136</v>
      </c>
      <c r="X4" s="94">
        <v>373.96497133138286</v>
      </c>
      <c r="Y4" s="94">
        <v>388.41101657073085</v>
      </c>
      <c r="Z4" s="94">
        <v>368.82867021536543</v>
      </c>
      <c r="AA4" s="94">
        <v>296.37807829054736</v>
      </c>
      <c r="AB4" s="94">
        <v>-52.081998551747262</v>
      </c>
      <c r="AC4" s="94">
        <v>3589.4240034179898</v>
      </c>
      <c r="AD4" s="94">
        <v>344.70860740098317</v>
      </c>
      <c r="AE4" s="94">
        <v>3934.1326108189728</v>
      </c>
      <c r="AF4" s="85"/>
      <c r="AG4" s="85"/>
      <c r="AH4" s="85"/>
      <c r="AI4" s="85"/>
      <c r="AJ4" s="85"/>
      <c r="AK4" s="85"/>
      <c r="AL4" s="85"/>
      <c r="AM4" s="85"/>
      <c r="AN4" s="85"/>
      <c r="AO4" s="85"/>
      <c r="AP4" s="85"/>
      <c r="AQ4" s="85"/>
      <c r="AR4" s="85"/>
      <c r="AS4" s="85"/>
      <c r="AT4" s="85"/>
    </row>
    <row r="5" spans="1:46" x14ac:dyDescent="0.25">
      <c r="A5" s="92">
        <v>33208</v>
      </c>
      <c r="B5" s="88">
        <v>3995.340192136036</v>
      </c>
      <c r="C5" s="90">
        <v>1.555810559593084</v>
      </c>
      <c r="D5" s="90"/>
      <c r="E5" s="90"/>
      <c r="F5" s="88">
        <v>4102.3184356429683</v>
      </c>
      <c r="G5" s="90">
        <v>1.8314454960425905</v>
      </c>
      <c r="H5" s="90"/>
      <c r="I5" s="90"/>
      <c r="J5" s="88">
        <v>553.59818000000007</v>
      </c>
      <c r="K5" s="89">
        <v>3175.6517753930775</v>
      </c>
      <c r="L5" s="88">
        <v>-98.550493630910353</v>
      </c>
      <c r="M5" s="88">
        <v>574.39837670865654</v>
      </c>
      <c r="N5" s="88">
        <v>928.88208840923119</v>
      </c>
      <c r="O5" s="88">
        <v>1138.6396827915457</v>
      </c>
      <c r="P5" s="88">
        <v>3995.3402440885084</v>
      </c>
      <c r="Q5" s="93">
        <v>544.73762422888933</v>
      </c>
      <c r="R5" s="94">
        <v>170.4038983505796</v>
      </c>
      <c r="S5" s="94">
        <v>232.26483362709408</v>
      </c>
      <c r="T5" s="94">
        <v>655.5949336962118</v>
      </c>
      <c r="U5" s="94">
        <v>63.546103003680649</v>
      </c>
      <c r="V5" s="94">
        <v>141.47522197619392</v>
      </c>
      <c r="W5" s="94">
        <v>361.91214501593157</v>
      </c>
      <c r="X5" s="94">
        <v>386.98042128701701</v>
      </c>
      <c r="Y5" s="94">
        <v>404.90999436633268</v>
      </c>
      <c r="Z5" s="94">
        <v>472.15978066543346</v>
      </c>
      <c r="AA5" s="94">
        <v>312.13421897905579</v>
      </c>
      <c r="AB5" s="94">
        <v>-82.757989862230872</v>
      </c>
      <c r="AC5" s="94">
        <v>3663.3611853341886</v>
      </c>
      <c r="AD5" s="94">
        <v>331.9790068018475</v>
      </c>
      <c r="AE5" s="94">
        <v>3995.340192136036</v>
      </c>
      <c r="AF5" s="85"/>
      <c r="AG5" s="85"/>
      <c r="AH5" s="85"/>
      <c r="AI5" s="85"/>
      <c r="AJ5" s="85"/>
      <c r="AK5" s="85"/>
      <c r="AL5" s="85"/>
      <c r="AM5" s="85"/>
      <c r="AN5" s="85"/>
      <c r="AO5" s="85"/>
      <c r="AP5" s="85"/>
      <c r="AQ5" s="85"/>
      <c r="AR5" s="85"/>
      <c r="AS5" s="85"/>
      <c r="AT5" s="85"/>
    </row>
    <row r="6" spans="1:46" x14ac:dyDescent="0.25">
      <c r="A6" s="92">
        <v>33298</v>
      </c>
      <c r="B6" s="88">
        <v>3677.8057926232455</v>
      </c>
      <c r="C6" s="90">
        <v>-7.9476161755984691</v>
      </c>
      <c r="D6" s="90">
        <v>2.514518527674241</v>
      </c>
      <c r="E6" s="90"/>
      <c r="F6" s="88">
        <v>4364.3343650702291</v>
      </c>
      <c r="G6" s="90">
        <v>6.3870207429715009</v>
      </c>
      <c r="H6" s="90">
        <v>22.665594327108778</v>
      </c>
      <c r="I6" s="90"/>
      <c r="J6" s="88">
        <v>334.12599999999998</v>
      </c>
      <c r="K6" s="89">
        <v>2769.7037010203021</v>
      </c>
      <c r="L6" s="88">
        <v>73.117664996274328</v>
      </c>
      <c r="M6" s="88">
        <v>480.02862868988529</v>
      </c>
      <c r="N6" s="88">
        <v>851.89011029115204</v>
      </c>
      <c r="O6" s="88">
        <v>831.06016845278089</v>
      </c>
      <c r="P6" s="88">
        <v>3677.8059365448335</v>
      </c>
      <c r="Q6" s="93">
        <v>609.7570238495606</v>
      </c>
      <c r="R6" s="94">
        <v>163.47410958167285</v>
      </c>
      <c r="S6" s="94">
        <v>224.50248410340015</v>
      </c>
      <c r="T6" s="94">
        <v>613.66856864410317</v>
      </c>
      <c r="U6" s="94">
        <v>64.58130155063192</v>
      </c>
      <c r="V6" s="94">
        <v>107.70964075942094</v>
      </c>
      <c r="W6" s="94">
        <v>328.45562982538729</v>
      </c>
      <c r="X6" s="94">
        <v>329.43852398692457</v>
      </c>
      <c r="Y6" s="94">
        <v>381.18315123768053</v>
      </c>
      <c r="Z6" s="94">
        <v>278.8355054998093</v>
      </c>
      <c r="AA6" s="94">
        <v>310.61919435795772</v>
      </c>
      <c r="AB6" s="94">
        <v>-56.318978276208995</v>
      </c>
      <c r="AC6" s="94">
        <v>3355.9061551203404</v>
      </c>
      <c r="AD6" s="94">
        <v>321.89963750290525</v>
      </c>
      <c r="AE6" s="94">
        <v>3677.8057926232455</v>
      </c>
      <c r="AF6" s="85">
        <v>1.6276060163348147</v>
      </c>
      <c r="AG6" s="84">
        <v>0.19558893570281452</v>
      </c>
      <c r="AH6" s="84">
        <v>-7.8397474992118743E-2</v>
      </c>
      <c r="AI6" s="84">
        <v>-0.13421832522020058</v>
      </c>
      <c r="AJ6" s="84">
        <v>6.7068191086623541E-2</v>
      </c>
      <c r="AK6" s="84">
        <v>0.57860266414294959</v>
      </c>
      <c r="AL6" s="84">
        <v>0.31491755983535141</v>
      </c>
      <c r="AM6" s="84">
        <v>-0.16279823183144443</v>
      </c>
      <c r="AN6" s="84">
        <v>1.3170142726215389E-3</v>
      </c>
      <c r="AO6" s="84">
        <v>-0.95394310867518772</v>
      </c>
      <c r="AP6" s="84">
        <v>0.56416225214088256</v>
      </c>
      <c r="AQ6" s="84">
        <v>-0.2095275414384522</v>
      </c>
      <c r="AR6" s="84">
        <v>1.8103779513586329</v>
      </c>
      <c r="AS6" s="84">
        <v>0.70414057631555127</v>
      </c>
      <c r="AT6" s="84">
        <v>2.5145185276742144</v>
      </c>
    </row>
    <row r="7" spans="1:46" x14ac:dyDescent="0.25">
      <c r="A7" s="92">
        <v>33390</v>
      </c>
      <c r="B7" s="88">
        <v>4217.9843453506828</v>
      </c>
      <c r="C7" s="90">
        <v>14.687522808090421</v>
      </c>
      <c r="D7" s="90">
        <v>7.4353317536938022</v>
      </c>
      <c r="E7" s="90"/>
      <c r="F7" s="88">
        <v>4686.2975500190641</v>
      </c>
      <c r="G7" s="90">
        <v>7.3771429504955819</v>
      </c>
      <c r="H7" s="90">
        <v>24.822553430765353</v>
      </c>
      <c r="I7" s="90"/>
      <c r="J7" s="88">
        <v>503.17899999999997</v>
      </c>
      <c r="K7" s="89">
        <v>3022.2564123654142</v>
      </c>
      <c r="L7" s="88">
        <v>249.42376667435198</v>
      </c>
      <c r="M7" s="88">
        <v>544.11085030778963</v>
      </c>
      <c r="N7" s="88">
        <v>939.00229429868443</v>
      </c>
      <c r="O7" s="88">
        <v>1039.9878013575412</v>
      </c>
      <c r="P7" s="88">
        <v>4217.9845222886997</v>
      </c>
      <c r="Q7" s="93">
        <v>822.48134598959268</v>
      </c>
      <c r="R7" s="94">
        <v>166.35590398594144</v>
      </c>
      <c r="S7" s="94">
        <v>239.31800162900183</v>
      </c>
      <c r="T7" s="94">
        <v>668.24288719052549</v>
      </c>
      <c r="U7" s="94">
        <v>65.544646840142818</v>
      </c>
      <c r="V7" s="94">
        <v>117.34706734961834</v>
      </c>
      <c r="W7" s="94">
        <v>369.89269194791865</v>
      </c>
      <c r="X7" s="94">
        <v>374.03463867135343</v>
      </c>
      <c r="Y7" s="94">
        <v>418.59750777018672</v>
      </c>
      <c r="Z7" s="94">
        <v>418.09256914158487</v>
      </c>
      <c r="AA7" s="94">
        <v>307.13419650331167</v>
      </c>
      <c r="AB7" s="94">
        <v>-80.848982331316648</v>
      </c>
      <c r="AC7" s="94">
        <v>3886.1924746878617</v>
      </c>
      <c r="AD7" s="94">
        <v>331.79187066282083</v>
      </c>
      <c r="AE7" s="94">
        <v>4217.9843453506828</v>
      </c>
      <c r="AF7" s="85">
        <v>1.9540239533657944</v>
      </c>
      <c r="AG7" s="84">
        <v>0.22332126351906947</v>
      </c>
      <c r="AH7" s="84">
        <v>0.1682418410954106</v>
      </c>
      <c r="AI7" s="84">
        <v>0.43044588776058934</v>
      </c>
      <c r="AJ7" s="84">
        <v>7.4435118946181725E-2</v>
      </c>
      <c r="AK7" s="84">
        <v>0.23181510304359199</v>
      </c>
      <c r="AL7" s="84">
        <v>0.63357827117032273</v>
      </c>
      <c r="AM7" s="84">
        <v>0.33705323228519224</v>
      </c>
      <c r="AN7" s="84">
        <v>0.31591360891184528</v>
      </c>
      <c r="AO7" s="84">
        <v>-0.19621043132357496</v>
      </c>
      <c r="AP7" s="84">
        <v>0.49121676423588273</v>
      </c>
      <c r="AQ7" s="84">
        <v>-0.25234028617148574</v>
      </c>
      <c r="AR7" s="84">
        <v>4.4114943268388025</v>
      </c>
      <c r="AS7" s="84">
        <v>0.67426642946215987</v>
      </c>
      <c r="AT7" s="84">
        <v>5.0857607563010054</v>
      </c>
    </row>
    <row r="8" spans="1:46" x14ac:dyDescent="0.25">
      <c r="A8" s="92">
        <v>33482</v>
      </c>
      <c r="B8" s="88">
        <v>4149.5748978322172</v>
      </c>
      <c r="C8" s="90">
        <v>-1.621852168545459</v>
      </c>
      <c r="D8" s="90">
        <v>5.4762377730202019</v>
      </c>
      <c r="E8" s="90"/>
      <c r="F8" s="88">
        <v>4925.5807202047508</v>
      </c>
      <c r="G8" s="90">
        <v>5.106017439816938</v>
      </c>
      <c r="H8" s="90">
        <v>22.267203903022789</v>
      </c>
      <c r="I8" s="90"/>
      <c r="J8" s="88">
        <v>477.54399999999998</v>
      </c>
      <c r="K8" s="89">
        <v>3038.2337271728279</v>
      </c>
      <c r="L8" s="88">
        <v>14.98464111179611</v>
      </c>
      <c r="M8" s="88">
        <v>608.29742366612891</v>
      </c>
      <c r="N8" s="88">
        <v>1092.7470989723276</v>
      </c>
      <c r="O8" s="88">
        <v>1082.2318420443921</v>
      </c>
      <c r="P8" s="88">
        <v>4149.5750488786889</v>
      </c>
      <c r="Q8" s="93">
        <v>579.11597580192358</v>
      </c>
      <c r="R8" s="94">
        <v>172.09839166388869</v>
      </c>
      <c r="S8" s="94">
        <v>250.1761525433478</v>
      </c>
      <c r="T8" s="94">
        <v>748.52476970774751</v>
      </c>
      <c r="U8" s="94">
        <v>68.547444042784846</v>
      </c>
      <c r="V8" s="94">
        <v>130.34785533421203</v>
      </c>
      <c r="W8" s="94">
        <v>374.9790965348717</v>
      </c>
      <c r="X8" s="94">
        <v>410.46739203484191</v>
      </c>
      <c r="Y8" s="94">
        <v>394.69832315247157</v>
      </c>
      <c r="Z8" s="94">
        <v>399.10219404293537</v>
      </c>
      <c r="AA8" s="94">
        <v>313.02316196846266</v>
      </c>
      <c r="AB8" s="94">
        <v>-45.864002027553845</v>
      </c>
      <c r="AC8" s="94">
        <v>3795.2167547999338</v>
      </c>
      <c r="AD8" s="94">
        <v>354.35814303228381</v>
      </c>
      <c r="AE8" s="94">
        <v>4149.5748978322172</v>
      </c>
      <c r="AF8" s="85">
        <v>1.6161640893777571</v>
      </c>
      <c r="AG8" s="84">
        <v>7.4167400111115223E-2</v>
      </c>
      <c r="AH8" s="84">
        <v>0.24625229348572039</v>
      </c>
      <c r="AI8" s="84">
        <v>0.58009397306707888</v>
      </c>
      <c r="AJ8" s="84">
        <v>0.12057090905203154</v>
      </c>
      <c r="AK8" s="84">
        <v>0.19966599991540268</v>
      </c>
      <c r="AL8" s="84">
        <v>0.56167740912550312</v>
      </c>
      <c r="AM8" s="84">
        <v>0.5400820237353533</v>
      </c>
      <c r="AN8" s="84">
        <v>0.26226797519853012</v>
      </c>
      <c r="AO8" s="84">
        <v>0.13566712803379313</v>
      </c>
      <c r="AP8" s="84">
        <v>0.46780486160165297</v>
      </c>
      <c r="AQ8" s="84">
        <v>-0.11130526684705272</v>
      </c>
      <c r="AR8" s="84">
        <v>4.6931087958568849</v>
      </c>
      <c r="AS8" s="84">
        <v>0.52684271164398433</v>
      </c>
      <c r="AT8" s="84">
        <v>5.2199515075008751</v>
      </c>
    </row>
    <row r="9" spans="1:46" x14ac:dyDescent="0.25">
      <c r="A9" s="92">
        <v>33573</v>
      </c>
      <c r="B9" s="88">
        <v>4211.0876155488741</v>
      </c>
      <c r="C9" s="90">
        <v>1.4823839092123876</v>
      </c>
      <c r="D9" s="90">
        <v>5.3999765843028484</v>
      </c>
      <c r="E9" s="90">
        <v>5.2665220727990913</v>
      </c>
      <c r="F9" s="88">
        <v>5155.9156572590782</v>
      </c>
      <c r="G9" s="90">
        <v>4.6763001184711612</v>
      </c>
      <c r="H9" s="90">
        <v>25.682970206845397</v>
      </c>
      <c r="I9" s="90">
        <v>23.887582057138076</v>
      </c>
      <c r="J9" s="88">
        <v>561.21600000000001</v>
      </c>
      <c r="K9" s="89">
        <v>3434.1739577517169</v>
      </c>
      <c r="L9" s="88">
        <v>-144.63057382956598</v>
      </c>
      <c r="M9" s="88">
        <v>676.79118733619612</v>
      </c>
      <c r="N9" s="88">
        <v>890.39815011779035</v>
      </c>
      <c r="O9" s="88">
        <v>1206.8610396790025</v>
      </c>
      <c r="P9" s="88">
        <v>4211.0876816971349</v>
      </c>
      <c r="Q9" s="93">
        <v>593.50836683985551</v>
      </c>
      <c r="R9" s="94">
        <v>166.79845190434116</v>
      </c>
      <c r="S9" s="94">
        <v>234.65252338281843</v>
      </c>
      <c r="T9" s="94">
        <v>715.45145368363046</v>
      </c>
      <c r="U9" s="94">
        <v>67.205770035639077</v>
      </c>
      <c r="V9" s="94">
        <v>146.91692959944876</v>
      </c>
      <c r="W9" s="94">
        <v>387.74659687695413</v>
      </c>
      <c r="X9" s="94">
        <v>419.39561872328062</v>
      </c>
      <c r="Y9" s="94">
        <v>431.11167828765025</v>
      </c>
      <c r="Z9" s="94">
        <v>469.43114092367068</v>
      </c>
      <c r="AA9" s="94">
        <v>313.94218165004764</v>
      </c>
      <c r="AB9" s="94">
        <v>-96.79203736492056</v>
      </c>
      <c r="AC9" s="94">
        <v>3849.3686745424166</v>
      </c>
      <c r="AD9" s="94">
        <v>361.71894100645773</v>
      </c>
      <c r="AE9" s="94">
        <v>4211.0876155488741</v>
      </c>
      <c r="AF9" s="85">
        <v>1.5138505613645099</v>
      </c>
      <c r="AG9" s="84">
        <v>3.1632510756509885E-2</v>
      </c>
      <c r="AH9" s="84">
        <v>0.1980045986025642</v>
      </c>
      <c r="AI9" s="84">
        <v>0.81760942847606866</v>
      </c>
      <c r="AJ9" s="84">
        <v>0.11307529571251465</v>
      </c>
      <c r="AK9" s="84">
        <v>0.18324618218264621</v>
      </c>
      <c r="AL9" s="84">
        <v>0.58365222964475238</v>
      </c>
      <c r="AM9" s="84">
        <v>0.61025613387590683</v>
      </c>
      <c r="AN9" s="84">
        <v>0.36408075328985923</v>
      </c>
      <c r="AO9" s="84">
        <v>8.2899391619589327E-2</v>
      </c>
      <c r="AP9" s="84">
        <v>0.35848488641061205</v>
      </c>
      <c r="AQ9" s="84">
        <v>-0.17338446931452217</v>
      </c>
      <c r="AR9" s="84">
        <v>4.6834075026210007</v>
      </c>
      <c r="AS9" s="84">
        <v>0.58311883386180063</v>
      </c>
      <c r="AT9" s="84">
        <v>5.266526336482813</v>
      </c>
    </row>
    <row r="10" spans="1:46" x14ac:dyDescent="0.25">
      <c r="A10" s="92">
        <v>33664</v>
      </c>
      <c r="B10" s="88">
        <v>3795.7558631545871</v>
      </c>
      <c r="C10" s="90">
        <v>-9.8628175817128039</v>
      </c>
      <c r="D10" s="90">
        <v>3.2070710345264644</v>
      </c>
      <c r="E10" s="90">
        <v>5.4145172092434137</v>
      </c>
      <c r="F10" s="88">
        <v>4998.7713043262775</v>
      </c>
      <c r="G10" s="90">
        <v>-3.0478456859850951</v>
      </c>
      <c r="H10" s="90">
        <v>14.536854562146701</v>
      </c>
      <c r="I10" s="90">
        <v>21.643707166299379</v>
      </c>
      <c r="J10" s="88">
        <v>368.625</v>
      </c>
      <c r="K10" s="89">
        <v>3010.1882750649925</v>
      </c>
      <c r="L10" s="88">
        <v>94.855600272065416</v>
      </c>
      <c r="M10" s="88">
        <v>520.06316326346075</v>
      </c>
      <c r="N10" s="88">
        <v>869.02070698346427</v>
      </c>
      <c r="O10" s="88">
        <v>1066.9969601129972</v>
      </c>
      <c r="P10" s="88">
        <v>3795.7557854709858</v>
      </c>
      <c r="Q10" s="93">
        <v>577.12897460790521</v>
      </c>
      <c r="R10" s="94">
        <v>154.17733122919685</v>
      </c>
      <c r="S10" s="94">
        <v>213.91353517526258</v>
      </c>
      <c r="T10" s="94">
        <v>662.16215825912525</v>
      </c>
      <c r="U10" s="94">
        <v>66.150588157884187</v>
      </c>
      <c r="V10" s="94">
        <v>108.5046281868223</v>
      </c>
      <c r="W10" s="94">
        <v>341.02045181214811</v>
      </c>
      <c r="X10" s="94">
        <v>370.3501536199127</v>
      </c>
      <c r="Y10" s="94">
        <v>412.66754926214429</v>
      </c>
      <c r="Z10" s="94">
        <v>308.70446893706418</v>
      </c>
      <c r="AA10" s="94">
        <v>321.55181056112315</v>
      </c>
      <c r="AB10" s="94">
        <v>-76.713088343416743</v>
      </c>
      <c r="AC10" s="94">
        <v>3459.6185614651718</v>
      </c>
      <c r="AD10" s="94">
        <v>336.13730168941566</v>
      </c>
      <c r="AE10" s="94">
        <v>3795.7558631545871</v>
      </c>
      <c r="AF10" s="85">
        <v>-0.88716007851008438</v>
      </c>
      <c r="AG10" s="84">
        <v>-0.252783182133615</v>
      </c>
      <c r="AH10" s="84">
        <v>-0.287914230508098</v>
      </c>
      <c r="AI10" s="84">
        <v>1.3185487811974295</v>
      </c>
      <c r="AJ10" s="84">
        <v>4.2668607653989131E-2</v>
      </c>
      <c r="AK10" s="84">
        <v>2.1612285904470174E-2</v>
      </c>
      <c r="AL10" s="84">
        <v>0.34163854352650597</v>
      </c>
      <c r="AM10" s="84">
        <v>1.112391393164994</v>
      </c>
      <c r="AN10" s="84">
        <v>0.85606179064815346</v>
      </c>
      <c r="AO10" s="84">
        <v>0.81214295330163622</v>
      </c>
      <c r="AP10" s="84">
        <v>0.2972638477366602</v>
      </c>
      <c r="AQ10" s="84">
        <v>-0.55451539183562903</v>
      </c>
      <c r="AR10" s="84">
        <v>2.8199553201464185</v>
      </c>
      <c r="AS10" s="84">
        <v>0.38711571438004</v>
      </c>
      <c r="AT10" s="84">
        <v>3.207071034526443</v>
      </c>
    </row>
    <row r="11" spans="1:46" x14ac:dyDescent="0.25">
      <c r="A11" s="92">
        <v>33756</v>
      </c>
      <c r="B11" s="88">
        <v>4299.7032926554566</v>
      </c>
      <c r="C11" s="90">
        <v>13.276600868738512</v>
      </c>
      <c r="D11" s="90">
        <v>1.9373852199454831</v>
      </c>
      <c r="E11" s="90">
        <v>3.9864028207114757</v>
      </c>
      <c r="F11" s="88">
        <v>5465.5564634077582</v>
      </c>
      <c r="G11" s="90">
        <v>9.337997893152135</v>
      </c>
      <c r="H11" s="90">
        <v>16.628455728030417</v>
      </c>
      <c r="I11" s="90">
        <v>19.581166516213727</v>
      </c>
      <c r="J11" s="88">
        <v>486.85500000000002</v>
      </c>
      <c r="K11" s="89">
        <v>3149.5103440393264</v>
      </c>
      <c r="L11" s="88">
        <v>137.92676744951555</v>
      </c>
      <c r="M11" s="88">
        <v>599.76688046659979</v>
      </c>
      <c r="N11" s="88">
        <v>996.29709028756145</v>
      </c>
      <c r="O11" s="88">
        <v>1070.6529512175614</v>
      </c>
      <c r="P11" s="88">
        <v>4299.7031310254415</v>
      </c>
      <c r="Q11" s="93">
        <v>780.4162727948476</v>
      </c>
      <c r="R11" s="94">
        <v>172.08152202998357</v>
      </c>
      <c r="S11" s="94">
        <v>248.52790807463577</v>
      </c>
      <c r="T11" s="94">
        <v>704.68576581494722</v>
      </c>
      <c r="U11" s="94">
        <v>68.471590689152805</v>
      </c>
      <c r="V11" s="94">
        <v>127.36637346612301</v>
      </c>
      <c r="W11" s="94">
        <v>385.22419015265052</v>
      </c>
      <c r="X11" s="94">
        <v>392.45291975496252</v>
      </c>
      <c r="Y11" s="94">
        <v>427.59129396583967</v>
      </c>
      <c r="Z11" s="94">
        <v>406.96840262158906</v>
      </c>
      <c r="AA11" s="94">
        <v>323.1478771347704</v>
      </c>
      <c r="AB11" s="94">
        <v>-75.443113397448613</v>
      </c>
      <c r="AC11" s="94">
        <v>3961.4910031020536</v>
      </c>
      <c r="AD11" s="94">
        <v>338.21228955340331</v>
      </c>
      <c r="AE11" s="94">
        <v>4299.7032926554566</v>
      </c>
      <c r="AF11" s="85">
        <v>-0.94598677634269523</v>
      </c>
      <c r="AG11" s="84">
        <v>-4.5231474377726198E-2</v>
      </c>
      <c r="AH11" s="84">
        <v>-1.7464652364024041E-2</v>
      </c>
      <c r="AI11" s="84">
        <v>1.0757204164276906</v>
      </c>
      <c r="AJ11" s="84">
        <v>5.6944103518791679E-2</v>
      </c>
      <c r="AK11" s="84">
        <v>0.13695962655380384</v>
      </c>
      <c r="AL11" s="84">
        <v>0.35330504747472502</v>
      </c>
      <c r="AM11" s="84">
        <v>0.75141076580496757</v>
      </c>
      <c r="AN11" s="84">
        <v>0.51265286508394448</v>
      </c>
      <c r="AO11" s="84">
        <v>0.23740504290124306</v>
      </c>
      <c r="AP11" s="84">
        <v>0.34127957307707257</v>
      </c>
      <c r="AQ11" s="84">
        <v>-0.18982266662328734</v>
      </c>
      <c r="AR11" s="84">
        <v>2.2671718711345212</v>
      </c>
      <c r="AS11" s="84">
        <v>0.26162443687684539</v>
      </c>
      <c r="AT11" s="84">
        <v>2.5287963080113496</v>
      </c>
    </row>
    <row r="12" spans="1:46" x14ac:dyDescent="0.25">
      <c r="A12" s="92">
        <v>33848</v>
      </c>
      <c r="B12" s="88">
        <v>4164.1016497416085</v>
      </c>
      <c r="C12" s="90">
        <v>-3.1537448692339041</v>
      </c>
      <c r="D12" s="90">
        <v>0.35006994935069713</v>
      </c>
      <c r="E12" s="90">
        <v>2.6803260021847564</v>
      </c>
      <c r="F12" s="88">
        <v>5603.1883524826981</v>
      </c>
      <c r="G12" s="90">
        <v>2.5181679120212834</v>
      </c>
      <c r="H12" s="90">
        <v>13.756908489965426</v>
      </c>
      <c r="I12" s="90">
        <v>17.395775653446393</v>
      </c>
      <c r="J12" s="88">
        <v>483.61799999999999</v>
      </c>
      <c r="K12" s="89">
        <v>3222.0464368490816</v>
      </c>
      <c r="L12" s="88">
        <v>-3.7534806120785835</v>
      </c>
      <c r="M12" s="88">
        <v>699.25296134421035</v>
      </c>
      <c r="N12" s="88">
        <v>964.75385076251177</v>
      </c>
      <c r="O12" s="88">
        <v>1201.8163041985156</v>
      </c>
      <c r="P12" s="88">
        <v>4164.1014641452093</v>
      </c>
      <c r="Q12" s="93">
        <v>559.01917126435364</v>
      </c>
      <c r="R12" s="94">
        <v>177.146243235122</v>
      </c>
      <c r="S12" s="94">
        <v>246.28531025949675</v>
      </c>
      <c r="T12" s="94">
        <v>713.70522586423203</v>
      </c>
      <c r="U12" s="94">
        <v>73.321955823880501</v>
      </c>
      <c r="V12" s="94">
        <v>154.72157093597042</v>
      </c>
      <c r="W12" s="94">
        <v>365.4084261480296</v>
      </c>
      <c r="X12" s="94">
        <v>418.03014019375212</v>
      </c>
      <c r="Y12" s="94">
        <v>430.10596419580526</v>
      </c>
      <c r="Z12" s="94">
        <v>405.83984315352109</v>
      </c>
      <c r="AA12" s="94">
        <v>330.51180956692838</v>
      </c>
      <c r="AB12" s="94">
        <v>-78.307112527015875</v>
      </c>
      <c r="AC12" s="94">
        <v>3795.7885481140756</v>
      </c>
      <c r="AD12" s="94">
        <v>368.31310162753249</v>
      </c>
      <c r="AE12" s="94">
        <v>4164.1016497416085</v>
      </c>
      <c r="AF12" s="85">
        <v>-0.78694180676497605</v>
      </c>
      <c r="AG12" s="84">
        <v>1.2256559379885484E-2</v>
      </c>
      <c r="AH12" s="84">
        <v>-4.3749340177522827E-2</v>
      </c>
      <c r="AI12" s="84">
        <v>0.41607006944997321</v>
      </c>
      <c r="AJ12" s="84">
        <v>7.6964622948966291E-2</v>
      </c>
      <c r="AK12" s="84">
        <v>0.29212634515902292</v>
      </c>
      <c r="AL12" s="84">
        <v>0.15213704602282457</v>
      </c>
      <c r="AM12" s="84">
        <v>0.55533800383572751</v>
      </c>
      <c r="AN12" s="84">
        <v>0.62999842180517795</v>
      </c>
      <c r="AO12" s="84">
        <v>0.21155702578666111</v>
      </c>
      <c r="AP12" s="84">
        <v>0.36890213029364755</v>
      </c>
      <c r="AQ12" s="84">
        <v>-0.39376970312397197</v>
      </c>
      <c r="AR12" s="84">
        <v>1.4908893746154066</v>
      </c>
      <c r="AS12" s="84">
        <v>0.28734535596506977</v>
      </c>
      <c r="AT12" s="84">
        <v>1.7782347305804969</v>
      </c>
    </row>
    <row r="13" spans="1:46" x14ac:dyDescent="0.25">
      <c r="A13" s="92">
        <v>33939</v>
      </c>
      <c r="B13" s="88">
        <v>4264.5543453985392</v>
      </c>
      <c r="C13" s="90">
        <v>2.4123507193729807</v>
      </c>
      <c r="D13" s="90">
        <v>1.269660432499748</v>
      </c>
      <c r="E13" s="90">
        <v>1.6465000411566706</v>
      </c>
      <c r="F13" s="88">
        <v>5946.4901894275472</v>
      </c>
      <c r="G13" s="90">
        <v>6.1269016022410909</v>
      </c>
      <c r="H13" s="90">
        <v>15.333348811775267</v>
      </c>
      <c r="I13" s="90">
        <v>15.06302891671956</v>
      </c>
      <c r="J13" s="88">
        <v>606.23699999999997</v>
      </c>
      <c r="K13" s="89">
        <v>3318.6881731953613</v>
      </c>
      <c r="L13" s="88">
        <v>-181.59459995581491</v>
      </c>
      <c r="M13" s="88">
        <v>768.78724355470115</v>
      </c>
      <c r="N13" s="88">
        <v>985.9645304718764</v>
      </c>
      <c r="O13" s="88">
        <v>1233.5281514618423</v>
      </c>
      <c r="P13" s="88">
        <v>4264.5541958042813</v>
      </c>
      <c r="Q13" s="93">
        <v>577.9793673266945</v>
      </c>
      <c r="R13" s="94">
        <v>171.56011453321747</v>
      </c>
      <c r="S13" s="94">
        <v>255.2292494014489</v>
      </c>
      <c r="T13" s="94">
        <v>667.47805882195917</v>
      </c>
      <c r="U13" s="94">
        <v>70.292898781952843</v>
      </c>
      <c r="V13" s="94">
        <v>167.96175341920224</v>
      </c>
      <c r="W13" s="94">
        <v>380.03897709873047</v>
      </c>
      <c r="X13" s="94">
        <v>423.43390371338592</v>
      </c>
      <c r="Y13" s="94">
        <v>458.93185918157781</v>
      </c>
      <c r="Z13" s="94">
        <v>507.59228528782603</v>
      </c>
      <c r="AA13" s="94">
        <v>330.43134029334658</v>
      </c>
      <c r="AB13" s="94">
        <v>-102.81608573211869</v>
      </c>
      <c r="AC13" s="94">
        <v>3908.1137221272234</v>
      </c>
      <c r="AD13" s="94">
        <v>356.44062327131587</v>
      </c>
      <c r="AE13" s="94">
        <v>4264.5543453985392</v>
      </c>
      <c r="AF13" s="85">
        <v>-0.67861743982298184</v>
      </c>
      <c r="AG13" s="84">
        <v>3.8371992614323537E-2</v>
      </c>
      <c r="AH13" s="84">
        <v>9.4159388357748744E-2</v>
      </c>
      <c r="AI13" s="84">
        <v>1.3187420496116721E-2</v>
      </c>
      <c r="AJ13" s="84">
        <v>7.6017631696442586E-2</v>
      </c>
      <c r="AK13" s="84">
        <v>0.34590886669426502</v>
      </c>
      <c r="AL13" s="84">
        <v>6.5314187029342552E-2</v>
      </c>
      <c r="AM13" s="84">
        <v>0.43632330021953647</v>
      </c>
      <c r="AN13" s="84">
        <v>0.63793655905820523</v>
      </c>
      <c r="AO13" s="84">
        <v>0.39150077811129602</v>
      </c>
      <c r="AP13" s="84">
        <v>0.37477370131476939</v>
      </c>
      <c r="AQ13" s="84">
        <v>-0.3288232640731078</v>
      </c>
      <c r="AR13" s="84">
        <v>1.4660531216959407</v>
      </c>
      <c r="AS13" s="84">
        <v>0.18044002067218462</v>
      </c>
      <c r="AT13" s="84">
        <v>1.646493142368155</v>
      </c>
    </row>
    <row r="14" spans="1:46" x14ac:dyDescent="0.25">
      <c r="A14" s="92">
        <v>34029</v>
      </c>
      <c r="B14" s="88">
        <v>3950.7244399980123</v>
      </c>
      <c r="C14" s="90">
        <v>-7.3590296918054037</v>
      </c>
      <c r="D14" s="90">
        <v>4.0826810151631321</v>
      </c>
      <c r="E14" s="90">
        <v>1.8607152339060065</v>
      </c>
      <c r="F14" s="88">
        <v>5647.9916193304516</v>
      </c>
      <c r="G14" s="90">
        <v>-5.0197437578860473</v>
      </c>
      <c r="H14" s="90">
        <v>12.987597861144295</v>
      </c>
      <c r="I14" s="90">
        <v>14.65434868865259</v>
      </c>
      <c r="J14" s="88">
        <v>423.96499999999997</v>
      </c>
      <c r="K14" s="89">
        <v>3063.4799409070765</v>
      </c>
      <c r="L14" s="88">
        <v>38.998229910387465</v>
      </c>
      <c r="M14" s="88">
        <v>575.53134865207574</v>
      </c>
      <c r="N14" s="88">
        <v>795.57284690212941</v>
      </c>
      <c r="O14" s="88">
        <v>946.8229800940311</v>
      </c>
      <c r="P14" s="88">
        <v>3950.7243862776381</v>
      </c>
      <c r="Q14" s="93">
        <v>617.04061483637088</v>
      </c>
      <c r="R14" s="94">
        <v>153.92861144557941</v>
      </c>
      <c r="S14" s="94">
        <v>221.63472773514238</v>
      </c>
      <c r="T14" s="94">
        <v>645.93279796603667</v>
      </c>
      <c r="U14" s="94">
        <v>83.33967246447655</v>
      </c>
      <c r="V14" s="94">
        <v>134.83812781983448</v>
      </c>
      <c r="W14" s="94">
        <v>339.24429327446131</v>
      </c>
      <c r="X14" s="94">
        <v>377.16630410340906</v>
      </c>
      <c r="Y14" s="94">
        <v>432.01152848701412</v>
      </c>
      <c r="Z14" s="94">
        <v>355.71068557490122</v>
      </c>
      <c r="AA14" s="94">
        <v>338.57279244331346</v>
      </c>
      <c r="AB14" s="94">
        <v>-78.648033012757011</v>
      </c>
      <c r="AC14" s="94">
        <v>3620.7721231377827</v>
      </c>
      <c r="AD14" s="94">
        <v>329.95231686022925</v>
      </c>
      <c r="AE14" s="94">
        <v>3950.7244399980123</v>
      </c>
      <c r="AF14" s="85">
        <v>1.0514773487408098</v>
      </c>
      <c r="AG14" s="84">
        <v>-6.5529789876532041E-3</v>
      </c>
      <c r="AH14" s="84">
        <v>0.20341552908097596</v>
      </c>
      <c r="AI14" s="84">
        <v>-0.42756635031000095</v>
      </c>
      <c r="AJ14" s="84">
        <v>0.45284948717755519</v>
      </c>
      <c r="AK14" s="84">
        <v>0.69376471471625101</v>
      </c>
      <c r="AL14" s="84">
        <v>-4.6793715468794052E-2</v>
      </c>
      <c r="AM14" s="84">
        <v>0.17957070426545138</v>
      </c>
      <c r="AN14" s="84">
        <v>0.50962617080169648</v>
      </c>
      <c r="AO14" s="84">
        <v>1.2383935458284123</v>
      </c>
      <c r="AP14" s="84">
        <v>0.44842017555430852</v>
      </c>
      <c r="AQ14" s="84">
        <v>-5.0977989875430792E-2</v>
      </c>
      <c r="AR14" s="84">
        <v>4.2456266415235762</v>
      </c>
      <c r="AS14" s="84">
        <v>-0.16294562636046289</v>
      </c>
      <c r="AT14" s="84">
        <v>4.0826810151631365</v>
      </c>
    </row>
    <row r="15" spans="1:46" x14ac:dyDescent="0.25">
      <c r="A15" s="92">
        <v>34121</v>
      </c>
      <c r="B15" s="88">
        <v>4553.6248682014348</v>
      </c>
      <c r="C15" s="90">
        <v>15.260504892943217</v>
      </c>
      <c r="D15" s="90">
        <v>5.9055645421438783</v>
      </c>
      <c r="E15" s="90">
        <v>2.8979102350784842</v>
      </c>
      <c r="F15" s="88">
        <v>6034.3348549462462</v>
      </c>
      <c r="G15" s="90">
        <v>6.8403648881758556</v>
      </c>
      <c r="H15" s="90">
        <v>10.406596205647034</v>
      </c>
      <c r="I15" s="90">
        <v>13.074096478222401</v>
      </c>
      <c r="J15" s="88">
        <v>533.57000000000005</v>
      </c>
      <c r="K15" s="89">
        <v>3345.3872242333587</v>
      </c>
      <c r="L15" s="88">
        <v>132.17022777754852</v>
      </c>
      <c r="M15" s="88">
        <v>655.49450854241627</v>
      </c>
      <c r="N15" s="88">
        <v>997.42834307131261</v>
      </c>
      <c r="O15" s="88">
        <v>1110.4254290470817</v>
      </c>
      <c r="P15" s="88">
        <v>4553.6248745775538</v>
      </c>
      <c r="Q15" s="93">
        <v>825.93231594516283</v>
      </c>
      <c r="R15" s="94">
        <v>174.22713114615655</v>
      </c>
      <c r="S15" s="94">
        <v>250.66079182364609</v>
      </c>
      <c r="T15" s="94">
        <v>727.35629006815611</v>
      </c>
      <c r="U15" s="94">
        <v>77.523318109069706</v>
      </c>
      <c r="V15" s="94">
        <v>150.10345564068535</v>
      </c>
      <c r="W15" s="94">
        <v>394.43987347240409</v>
      </c>
      <c r="X15" s="94">
        <v>417.35577054734313</v>
      </c>
      <c r="Y15" s="94">
        <v>474.539388783096</v>
      </c>
      <c r="Z15" s="94">
        <v>447.16746082567232</v>
      </c>
      <c r="AA15" s="94">
        <v>339.90110456992443</v>
      </c>
      <c r="AB15" s="94">
        <v>-101.12199871990951</v>
      </c>
      <c r="AC15" s="94">
        <v>4178.0849022114071</v>
      </c>
      <c r="AD15" s="94">
        <v>375.53996599002784</v>
      </c>
      <c r="AE15" s="94">
        <v>4553.6248682014348</v>
      </c>
      <c r="AF15" s="85">
        <v>1.0552513626796181</v>
      </c>
      <c r="AG15" s="84">
        <v>2.3431847950645072E-2</v>
      </c>
      <c r="AH15" s="84">
        <v>0.12172215554462033</v>
      </c>
      <c r="AI15" s="84">
        <v>7.9564537367232901E-2</v>
      </c>
      <c r="AJ15" s="84">
        <v>0.32414172750666009</v>
      </c>
      <c r="AK15" s="84">
        <v>0.60615305910934481</v>
      </c>
      <c r="AL15" s="84">
        <v>9.189757860944095E-2</v>
      </c>
      <c r="AM15" s="84">
        <v>0.39181039559762471</v>
      </c>
      <c r="AN15" s="84">
        <v>0.81888479693282257</v>
      </c>
      <c r="AO15" s="84">
        <v>1.0772162131270266</v>
      </c>
      <c r="AP15" s="84">
        <v>0.41719689805465016</v>
      </c>
      <c r="AQ15" s="84">
        <v>-0.34110481301812751</v>
      </c>
      <c r="AR15" s="84">
        <v>4.6661657594615615</v>
      </c>
      <c r="AS15" s="84">
        <v>0.38469483505956553</v>
      </c>
      <c r="AT15" s="84">
        <v>5.0508605945211338</v>
      </c>
    </row>
    <row r="16" spans="1:46" x14ac:dyDescent="0.25">
      <c r="A16" s="92">
        <v>34213</v>
      </c>
      <c r="B16" s="88">
        <v>4301.5454973301094</v>
      </c>
      <c r="C16" s="90">
        <v>-5.535795186995955</v>
      </c>
      <c r="D16" s="90">
        <v>3.3006895954590192</v>
      </c>
      <c r="E16" s="90">
        <v>3.6416339812048051</v>
      </c>
      <c r="F16" s="88">
        <v>6256.1453629702273</v>
      </c>
      <c r="G16" s="90">
        <v>3.6758070832308363</v>
      </c>
      <c r="H16" s="90">
        <v>11.653311818408056</v>
      </c>
      <c r="I16" s="90">
        <v>12.540527267712264</v>
      </c>
      <c r="J16" s="88">
        <v>449.98500000000001</v>
      </c>
      <c r="K16" s="89">
        <v>3259.387774544929</v>
      </c>
      <c r="L16" s="88">
        <v>-62.697366744085336</v>
      </c>
      <c r="M16" s="88">
        <v>661.87016768370449</v>
      </c>
      <c r="N16" s="88">
        <v>1058.4267375080201</v>
      </c>
      <c r="O16" s="88">
        <v>1065.4267850754982</v>
      </c>
      <c r="P16" s="88">
        <v>4301.5455279170692</v>
      </c>
      <c r="Q16" s="93">
        <v>569.05681969037312</v>
      </c>
      <c r="R16" s="94">
        <v>181.54978441315998</v>
      </c>
      <c r="S16" s="94">
        <v>286.58076331325822</v>
      </c>
      <c r="T16" s="94">
        <v>774.74026904191783</v>
      </c>
      <c r="U16" s="94">
        <v>82.140369244304949</v>
      </c>
      <c r="V16" s="94">
        <v>141.67698828533332</v>
      </c>
      <c r="W16" s="94">
        <v>378.73287424396239</v>
      </c>
      <c r="X16" s="94">
        <v>439.93620025345422</v>
      </c>
      <c r="Y16" s="94">
        <v>463.19172288144648</v>
      </c>
      <c r="Z16" s="94">
        <v>380.40179367202154</v>
      </c>
      <c r="AA16" s="94">
        <v>342.68518983315397</v>
      </c>
      <c r="AB16" s="94">
        <v>-100.89798285357628</v>
      </c>
      <c r="AC16" s="94">
        <v>3939.7947920188103</v>
      </c>
      <c r="AD16" s="94">
        <v>361.75070531129899</v>
      </c>
      <c r="AE16" s="94">
        <v>4301.5454973301094</v>
      </c>
      <c r="AF16" s="85">
        <v>0.77869854275273986</v>
      </c>
      <c r="AG16" s="84">
        <v>5.1392890662612198E-2</v>
      </c>
      <c r="AH16" s="84">
        <v>0.40906300740119744</v>
      </c>
      <c r="AI16" s="84">
        <v>0.55039604293709021</v>
      </c>
      <c r="AJ16" s="84">
        <v>0.28597382519998277</v>
      </c>
      <c r="AK16" s="84">
        <v>0.29386432683739788</v>
      </c>
      <c r="AL16" s="84">
        <v>0.16937004664590424</v>
      </c>
      <c r="AM16" s="84">
        <v>0.43741275555636783</v>
      </c>
      <c r="AN16" s="84">
        <v>0.81061974078275045</v>
      </c>
      <c r="AO16" s="84">
        <v>0.5038322678924898</v>
      </c>
      <c r="AP16" s="84">
        <v>0.37478661786751888</v>
      </c>
      <c r="AQ16" s="84">
        <v>-0.4095171314574596</v>
      </c>
      <c r="AR16" s="84">
        <v>4.2558929330786102</v>
      </c>
      <c r="AS16" s="84">
        <v>0.20050184101904472</v>
      </c>
      <c r="AT16" s="84">
        <v>4.4563947740976495</v>
      </c>
    </row>
    <row r="17" spans="1:46" x14ac:dyDescent="0.25">
      <c r="A17" s="92">
        <v>34304</v>
      </c>
      <c r="B17" s="88">
        <v>4423.6836224189283</v>
      </c>
      <c r="C17" s="90">
        <v>2.8394006918846628</v>
      </c>
      <c r="D17" s="90">
        <v>3.7314438584195528</v>
      </c>
      <c r="E17" s="90">
        <v>4.2692953332374088</v>
      </c>
      <c r="F17" s="88">
        <v>6520.4972723629344</v>
      </c>
      <c r="G17" s="90">
        <v>4.2254758170644777</v>
      </c>
      <c r="H17" s="90">
        <v>9.6528719404251717</v>
      </c>
      <c r="I17" s="90">
        <v>11.106396380446412</v>
      </c>
      <c r="J17" s="88">
        <v>587.08600000000001</v>
      </c>
      <c r="K17" s="89">
        <v>3454.457133873002</v>
      </c>
      <c r="L17" s="88">
        <v>-130.8831657229768</v>
      </c>
      <c r="M17" s="88">
        <v>762.99904885383125</v>
      </c>
      <c r="N17" s="88">
        <v>1167.033063609214</v>
      </c>
      <c r="O17" s="88">
        <v>1417.0084392213357</v>
      </c>
      <c r="P17" s="88">
        <v>4423.6836413917354</v>
      </c>
      <c r="Q17" s="93">
        <v>585.87661865395842</v>
      </c>
      <c r="R17" s="94">
        <v>181.33254644177669</v>
      </c>
      <c r="S17" s="94">
        <v>284.92396725639367</v>
      </c>
      <c r="T17" s="94">
        <v>712.12392968262725</v>
      </c>
      <c r="U17" s="94">
        <v>78.467984612584189</v>
      </c>
      <c r="V17" s="94">
        <v>164.05552037545874</v>
      </c>
      <c r="W17" s="94">
        <v>402.01196864896212</v>
      </c>
      <c r="X17" s="94">
        <v>440.345464617186</v>
      </c>
      <c r="Y17" s="94">
        <v>475.86092170105536</v>
      </c>
      <c r="Z17" s="94">
        <v>494.78757459940471</v>
      </c>
      <c r="AA17" s="94">
        <v>336.62730566208961</v>
      </c>
      <c r="AB17" s="94">
        <v>-106.64898541375723</v>
      </c>
      <c r="AC17" s="94">
        <v>4049.7648168377391</v>
      </c>
      <c r="AD17" s="94">
        <v>373.91880558118845</v>
      </c>
      <c r="AE17" s="94">
        <v>4423.6836224189283</v>
      </c>
      <c r="AF17" s="85">
        <v>0.62552382412497887</v>
      </c>
      <c r="AG17" s="84">
        <v>9.7270514673137534E-2</v>
      </c>
      <c r="AH17" s="84">
        <v>0.48319652377353445</v>
      </c>
      <c r="AI17" s="84">
        <v>0.67853578602182441</v>
      </c>
      <c r="AJ17" s="84">
        <v>0.26164281639507619</v>
      </c>
      <c r="AK17" s="84">
        <v>0.19438491515667863</v>
      </c>
      <c r="AL17" s="84">
        <v>0.25863451336445981</v>
      </c>
      <c r="AM17" s="84">
        <v>0.42686989224189725</v>
      </c>
      <c r="AN17" s="84">
        <v>0.70386539055587349</v>
      </c>
      <c r="AO17" s="84">
        <v>0.29631168858706625</v>
      </c>
      <c r="AP17" s="84">
        <v>0.31555705902398318</v>
      </c>
      <c r="AQ17" s="84">
        <v>-0.32702508657997004</v>
      </c>
      <c r="AR17" s="84">
        <v>4.0147678373385327</v>
      </c>
      <c r="AS17" s="84">
        <v>0.25453113474866973</v>
      </c>
      <c r="AT17" s="84">
        <v>4.2692989720872099</v>
      </c>
    </row>
    <row r="18" spans="1:46" x14ac:dyDescent="0.25">
      <c r="A18" s="92">
        <v>34394</v>
      </c>
      <c r="B18" s="88">
        <v>4182.0226416335527</v>
      </c>
      <c r="C18" s="90">
        <v>-5.4628912874983371</v>
      </c>
      <c r="D18" s="90">
        <v>5.8545776487914907</v>
      </c>
      <c r="E18" s="90">
        <v>4.6872652871670937</v>
      </c>
      <c r="F18" s="88">
        <v>6416.0627594297821</v>
      </c>
      <c r="G18" s="90">
        <v>-1.6016341786660462</v>
      </c>
      <c r="H18" s="90">
        <v>13.59901345233196</v>
      </c>
      <c r="I18" s="90">
        <v>11.312659346892545</v>
      </c>
      <c r="J18" s="88">
        <v>450.8141</v>
      </c>
      <c r="K18" s="89">
        <v>3165.8528210777326</v>
      </c>
      <c r="L18" s="88">
        <v>43.96353818029214</v>
      </c>
      <c r="M18" s="88">
        <v>478.34275185295013</v>
      </c>
      <c r="N18" s="88">
        <v>1011.7248543899431</v>
      </c>
      <c r="O18" s="88">
        <v>968.67545234214549</v>
      </c>
      <c r="P18" s="88">
        <v>4182.0226131587733</v>
      </c>
      <c r="Q18" s="93">
        <v>671.75068990312911</v>
      </c>
      <c r="R18" s="94">
        <v>171.72268157446234</v>
      </c>
      <c r="S18" s="94">
        <v>270.14920720846192</v>
      </c>
      <c r="T18" s="94">
        <v>661.75214556093329</v>
      </c>
      <c r="U18" s="94">
        <v>91.760592537370272</v>
      </c>
      <c r="V18" s="94">
        <v>113.18436606634066</v>
      </c>
      <c r="W18" s="94">
        <v>352.81721396283427</v>
      </c>
      <c r="X18" s="94">
        <v>400.14773610421634</v>
      </c>
      <c r="Y18" s="94">
        <v>459.04488015687116</v>
      </c>
      <c r="Z18" s="94">
        <v>376.4713176004355</v>
      </c>
      <c r="AA18" s="94">
        <v>348.3299839079906</v>
      </c>
      <c r="AB18" s="94">
        <v>-86.396006400452436</v>
      </c>
      <c r="AC18" s="94">
        <v>3830.7348081825935</v>
      </c>
      <c r="AD18" s="94">
        <v>351.28783345095883</v>
      </c>
      <c r="AE18" s="94">
        <v>4182.0226416335527</v>
      </c>
      <c r="AF18" s="85">
        <v>1.3848140164564606</v>
      </c>
      <c r="AG18" s="84">
        <v>0.45040361628296383</v>
      </c>
      <c r="AH18" s="84">
        <v>1.2279873656274241</v>
      </c>
      <c r="AI18" s="84">
        <v>0.40041905829851254</v>
      </c>
      <c r="AJ18" s="84">
        <v>0.21314648056979382</v>
      </c>
      <c r="AK18" s="84">
        <v>-0.54809464438489663</v>
      </c>
      <c r="AL18" s="84">
        <v>0.34355614016255931</v>
      </c>
      <c r="AM18" s="84">
        <v>0.58170437712294876</v>
      </c>
      <c r="AN18" s="84">
        <v>0.68425884489914501</v>
      </c>
      <c r="AO18" s="84">
        <v>0.52548512200294928</v>
      </c>
      <c r="AP18" s="84">
        <v>0.24697160844156435</v>
      </c>
      <c r="AQ18" s="84">
        <v>-0.19611593324275908</v>
      </c>
      <c r="AR18" s="84">
        <v>5.3145360522366678</v>
      </c>
      <c r="AS18" s="84">
        <v>0.54004159655481931</v>
      </c>
      <c r="AT18" s="84">
        <v>5.8545776487914702</v>
      </c>
    </row>
    <row r="19" spans="1:46" x14ac:dyDescent="0.25">
      <c r="A19" s="92">
        <v>34486</v>
      </c>
      <c r="B19" s="88">
        <v>4630.7651219047475</v>
      </c>
      <c r="C19" s="90">
        <v>10.730273162439062</v>
      </c>
      <c r="D19" s="90">
        <v>1.6940391631316913</v>
      </c>
      <c r="E19" s="90">
        <v>3.572972246269984</v>
      </c>
      <c r="F19" s="88">
        <v>6446.7980694418602</v>
      </c>
      <c r="G19" s="90">
        <v>0.47903692910276163</v>
      </c>
      <c r="H19" s="90">
        <v>6.8352722281814522</v>
      </c>
      <c r="I19" s="90">
        <v>10.362852652366541</v>
      </c>
      <c r="J19" s="88">
        <v>467.73</v>
      </c>
      <c r="K19" s="89">
        <v>3366.3973890267821</v>
      </c>
      <c r="L19" s="88">
        <v>161.90502162992729</v>
      </c>
      <c r="M19" s="88">
        <v>558.62186217225326</v>
      </c>
      <c r="N19" s="88">
        <v>1116.9681905674354</v>
      </c>
      <c r="O19" s="88">
        <v>1040.8574001246047</v>
      </c>
      <c r="P19" s="88">
        <v>4630.7650632717923</v>
      </c>
      <c r="Q19" s="93">
        <v>895.30773697950781</v>
      </c>
      <c r="R19" s="94">
        <v>187.98315210285094</v>
      </c>
      <c r="S19" s="94">
        <v>248.28578194828884</v>
      </c>
      <c r="T19" s="94">
        <v>752.90122210808283</v>
      </c>
      <c r="U19" s="94">
        <v>82.513433939759253</v>
      </c>
      <c r="V19" s="94">
        <v>133.29383821491311</v>
      </c>
      <c r="W19" s="94">
        <v>407.42275521442156</v>
      </c>
      <c r="X19" s="94">
        <v>438.29601888178235</v>
      </c>
      <c r="Y19" s="94">
        <v>488.77935764308143</v>
      </c>
      <c r="Z19" s="94">
        <v>391.86390201562699</v>
      </c>
      <c r="AA19" s="94">
        <v>338.0226573675821</v>
      </c>
      <c r="AB19" s="94">
        <v>-98.60001223494956</v>
      </c>
      <c r="AC19" s="94">
        <v>4266.0698441809473</v>
      </c>
      <c r="AD19" s="94">
        <v>364.69527772380007</v>
      </c>
      <c r="AE19" s="94">
        <v>4630.7651219047475</v>
      </c>
      <c r="AF19" s="85">
        <v>1.459086129079751</v>
      </c>
      <c r="AG19" s="84">
        <v>0.37099076133065068</v>
      </c>
      <c r="AH19" s="84">
        <v>0.54253800819514064</v>
      </c>
      <c r="AI19" s="84">
        <v>0.48639270096543447</v>
      </c>
      <c r="AJ19" s="84">
        <v>0.157694079186804</v>
      </c>
      <c r="AK19" s="84">
        <v>-0.45227835627259783</v>
      </c>
      <c r="AL19" s="84">
        <v>0.31226197063554029</v>
      </c>
      <c r="AM19" s="84">
        <v>0.51646422877252685</v>
      </c>
      <c r="AN19" s="84">
        <v>0.48531470227822637</v>
      </c>
      <c r="AO19" s="84">
        <v>-0.40618418560501812</v>
      </c>
      <c r="AP19" s="84">
        <v>9.2644205188053094E-2</v>
      </c>
      <c r="AQ19" s="84">
        <v>-6.145090987818233E-2</v>
      </c>
      <c r="AR19" s="84">
        <v>3.5034733338763147</v>
      </c>
      <c r="AS19" s="84">
        <v>0.12335813954420372</v>
      </c>
      <c r="AT19" s="84">
        <v>3.6268314734205331</v>
      </c>
    </row>
    <row r="20" spans="1:46" x14ac:dyDescent="0.25">
      <c r="A20" s="92">
        <v>34578</v>
      </c>
      <c r="B20" s="88">
        <v>4648.649900272505</v>
      </c>
      <c r="C20" s="90">
        <v>0.3862162135781233</v>
      </c>
      <c r="D20" s="90">
        <v>8.0692927365528391</v>
      </c>
      <c r="E20" s="90">
        <v>4.7724118334481176</v>
      </c>
      <c r="F20" s="88">
        <v>7333.414262205969</v>
      </c>
      <c r="G20" s="90">
        <v>13.7528147029564</v>
      </c>
      <c r="H20" s="90">
        <v>17.219371301888799</v>
      </c>
      <c r="I20" s="90">
        <v>11.85603868075458</v>
      </c>
      <c r="J20" s="88">
        <v>584.32899999999995</v>
      </c>
      <c r="K20" s="89">
        <v>3396.1357310528952</v>
      </c>
      <c r="L20" s="88">
        <v>-95.797160013744843</v>
      </c>
      <c r="M20" s="88">
        <v>693.22191469308711</v>
      </c>
      <c r="N20" s="88">
        <v>1251.6567068123607</v>
      </c>
      <c r="O20" s="88">
        <v>1180.8963638194848</v>
      </c>
      <c r="P20" s="88">
        <v>4648.6498287251134</v>
      </c>
      <c r="Q20" s="93">
        <v>597.00779004141918</v>
      </c>
      <c r="R20" s="94">
        <v>207.4085819202318</v>
      </c>
      <c r="S20" s="94">
        <v>263.54627965409009</v>
      </c>
      <c r="T20" s="94">
        <v>819.95698611841772</v>
      </c>
      <c r="U20" s="94">
        <v>90.450376248713056</v>
      </c>
      <c r="V20" s="94">
        <v>177.74922051687244</v>
      </c>
      <c r="W20" s="94">
        <v>400.17641017121349</v>
      </c>
      <c r="X20" s="94">
        <v>475.52171915056078</v>
      </c>
      <c r="Y20" s="94">
        <v>482.03335361361741</v>
      </c>
      <c r="Z20" s="94">
        <v>489.26767434005467</v>
      </c>
      <c r="AA20" s="94">
        <v>348.73028127625423</v>
      </c>
      <c r="AB20" s="94">
        <v>-101.53900291724851</v>
      </c>
      <c r="AC20" s="94">
        <v>4250.3096701341974</v>
      </c>
      <c r="AD20" s="94">
        <v>398.34023013830841</v>
      </c>
      <c r="AE20" s="94">
        <v>4648.649900272505</v>
      </c>
      <c r="AF20" s="85">
        <v>1.1872418945731447</v>
      </c>
      <c r="AG20" s="84">
        <v>0.44830314584430359</v>
      </c>
      <c r="AH20" s="84">
        <v>0.18042329893007755</v>
      </c>
      <c r="AI20" s="84">
        <v>0.6761058543179328</v>
      </c>
      <c r="AJ20" s="84">
        <v>0.16961563686226735</v>
      </c>
      <c r="AK20" s="84">
        <v>-1.8672086363616079E-2</v>
      </c>
      <c r="AL20" s="84">
        <v>0.37482237127318041</v>
      </c>
      <c r="AM20" s="84">
        <v>0.62086692652281994</v>
      </c>
      <c r="AN20" s="84">
        <v>0.46942574130067755</v>
      </c>
      <c r="AO20" s="84">
        <v>0.58037588628825221</v>
      </c>
      <c r="AP20" s="84">
        <v>0.10873119232439302</v>
      </c>
      <c r="AQ20" s="84">
        <v>-4.5814838375493161E-2</v>
      </c>
      <c r="AR20" s="84">
        <v>4.7514250234979487</v>
      </c>
      <c r="AS20" s="84">
        <v>0.36764496152989218</v>
      </c>
      <c r="AT20" s="84">
        <v>5.1190699850278243</v>
      </c>
    </row>
    <row r="21" spans="1:46" x14ac:dyDescent="0.25">
      <c r="A21" s="92">
        <v>34669</v>
      </c>
      <c r="B21" s="88">
        <v>4572.2910661468732</v>
      </c>
      <c r="C21" s="90">
        <v>-1.6426023154259042</v>
      </c>
      <c r="D21" s="90">
        <v>3.3593577137461779</v>
      </c>
      <c r="E21" s="90">
        <v>4.6672662675527761</v>
      </c>
      <c r="F21" s="88">
        <v>7440.0672006485383</v>
      </c>
      <c r="G21" s="90">
        <v>1.4543422017248417</v>
      </c>
      <c r="H21" s="90">
        <v>14.102757655971914</v>
      </c>
      <c r="I21" s="90">
        <v>12.990625924900101</v>
      </c>
      <c r="J21" s="88">
        <v>554.21100000000001</v>
      </c>
      <c r="K21" s="89">
        <v>3579.2982464815923</v>
      </c>
      <c r="L21" s="88">
        <v>-198.74029948199163</v>
      </c>
      <c r="M21" s="88">
        <v>712.75459547339028</v>
      </c>
      <c r="N21" s="88">
        <v>1244.7583561066035</v>
      </c>
      <c r="O21" s="88">
        <v>1319.990899549832</v>
      </c>
      <c r="P21" s="88">
        <v>4572.290999029763</v>
      </c>
      <c r="Q21" s="93">
        <v>607.18159116743652</v>
      </c>
      <c r="R21" s="94">
        <v>183.18626338690413</v>
      </c>
      <c r="S21" s="94">
        <v>262.17818172114829</v>
      </c>
      <c r="T21" s="94">
        <v>780.33614928596728</v>
      </c>
      <c r="U21" s="94">
        <v>92.93309612208509</v>
      </c>
      <c r="V21" s="94">
        <v>173.43064966092177</v>
      </c>
      <c r="W21" s="94">
        <v>417.09845164123783</v>
      </c>
      <c r="X21" s="94">
        <v>460.764582084773</v>
      </c>
      <c r="Y21" s="94">
        <v>527.31261139991</v>
      </c>
      <c r="Z21" s="94">
        <v>465.90541449688311</v>
      </c>
      <c r="AA21" s="94">
        <v>351.50797095164381</v>
      </c>
      <c r="AB21" s="94">
        <v>-136.31997844734943</v>
      </c>
      <c r="AC21" s="94">
        <v>4185.5149834715621</v>
      </c>
      <c r="AD21" s="94">
        <v>386.77608267531087</v>
      </c>
      <c r="AE21" s="94">
        <v>4572.2910661468732</v>
      </c>
      <c r="AF21" s="85">
        <v>1.0060727802393308</v>
      </c>
      <c r="AG21" s="84">
        <v>0.34396056629046107</v>
      </c>
      <c r="AH21" s="84">
        <v>2.0839186797385586E-3</v>
      </c>
      <c r="AI21" s="84">
        <v>0.89841863573524405</v>
      </c>
      <c r="AJ21" s="84">
        <v>0.21002200645136429</v>
      </c>
      <c r="AK21" s="84">
        <v>4.0534841557607657E-2</v>
      </c>
      <c r="AL21" s="84">
        <v>0.36614805947757156</v>
      </c>
      <c r="AM21" s="84">
        <v>0.57997211909851254</v>
      </c>
      <c r="AN21" s="84">
        <v>0.64752367250983045</v>
      </c>
      <c r="AO21" s="84">
        <v>0.26373249521413822</v>
      </c>
      <c r="AP21" s="84">
        <v>0.16718235994364863</v>
      </c>
      <c r="AQ21" s="84">
        <v>-0.20626157595259617</v>
      </c>
      <c r="AR21" s="84">
        <v>4.3193898792448566</v>
      </c>
      <c r="AS21" s="84">
        <v>0.34787506484168423</v>
      </c>
      <c r="AT21" s="84">
        <v>4.6672649440865355</v>
      </c>
    </row>
    <row r="22" spans="1:46" x14ac:dyDescent="0.25">
      <c r="A22" s="92">
        <v>34759</v>
      </c>
      <c r="B22" s="88">
        <v>4401.9094288909782</v>
      </c>
      <c r="C22" s="90">
        <v>-3.7263948337135275</v>
      </c>
      <c r="D22" s="90">
        <v>5.2579048618425475</v>
      </c>
      <c r="E22" s="90">
        <v>4.5400864140345618</v>
      </c>
      <c r="F22" s="88">
        <v>7590.9907588496671</v>
      </c>
      <c r="G22" s="90">
        <v>2.0285241266096818</v>
      </c>
      <c r="H22" s="90">
        <v>18.31228969344285</v>
      </c>
      <c r="I22" s="90">
        <v>14.207889653159626</v>
      </c>
      <c r="J22" s="88">
        <v>469.791</v>
      </c>
      <c r="K22" s="89">
        <v>3316.3805580433368</v>
      </c>
      <c r="L22" s="88">
        <v>107.66505070661646</v>
      </c>
      <c r="M22" s="88">
        <v>571.61778062624376</v>
      </c>
      <c r="N22" s="88">
        <v>1087.1739127461628</v>
      </c>
      <c r="O22" s="88">
        <v>1150.7189186748399</v>
      </c>
      <c r="P22" s="88">
        <v>4401.9093834475207</v>
      </c>
      <c r="Q22" s="93">
        <v>675.98675743403612</v>
      </c>
      <c r="R22" s="94">
        <v>172.38771138683984</v>
      </c>
      <c r="S22" s="94">
        <v>255.97366152102657</v>
      </c>
      <c r="T22" s="94">
        <v>748.36339092408389</v>
      </c>
      <c r="U22" s="94">
        <v>99.622356347289113</v>
      </c>
      <c r="V22" s="94">
        <v>128.94117452508095</v>
      </c>
      <c r="W22" s="94">
        <v>378.50352003360592</v>
      </c>
      <c r="X22" s="94">
        <v>429.24265117731051</v>
      </c>
      <c r="Y22" s="94">
        <v>489.83317299515801</v>
      </c>
      <c r="Z22" s="94">
        <v>377.52097620563313</v>
      </c>
      <c r="AA22" s="94">
        <v>366.12600893047232</v>
      </c>
      <c r="AB22" s="94">
        <v>-107.32619882525222</v>
      </c>
      <c r="AC22" s="94">
        <v>4015.1751826552836</v>
      </c>
      <c r="AD22" s="94">
        <v>386.73424623569446</v>
      </c>
      <c r="AE22" s="94">
        <v>4401.9094288909782</v>
      </c>
      <c r="AF22" s="85">
        <v>0.10129513507599054</v>
      </c>
      <c r="AG22" s="84">
        <v>1.5899884776337192E-2</v>
      </c>
      <c r="AH22" s="84">
        <v>-0.33896215426888815</v>
      </c>
      <c r="AI22" s="84">
        <v>2.0710383679359072</v>
      </c>
      <c r="AJ22" s="84">
        <v>0.18799143837382037</v>
      </c>
      <c r="AK22" s="84">
        <v>0.37677540563958106</v>
      </c>
      <c r="AL22" s="84">
        <v>0.61420450917962388</v>
      </c>
      <c r="AM22" s="84">
        <v>0.69571318452921049</v>
      </c>
      <c r="AN22" s="84">
        <v>0.73620340758524139</v>
      </c>
      <c r="AO22" s="84">
        <v>2.5098448295911527E-2</v>
      </c>
      <c r="AP22" s="84">
        <v>0.42553966872176652</v>
      </c>
      <c r="AQ22" s="84">
        <v>-0.50048175096232705</v>
      </c>
      <c r="AR22" s="84">
        <v>4.4103155448821774</v>
      </c>
      <c r="AS22" s="84">
        <v>0.84758931696037354</v>
      </c>
      <c r="AT22" s="84">
        <v>5.2579048618425439</v>
      </c>
    </row>
    <row r="23" spans="1:46" x14ac:dyDescent="0.25">
      <c r="A23" s="92">
        <v>34851</v>
      </c>
      <c r="B23" s="88">
        <v>4847.2108354325146</v>
      </c>
      <c r="C23" s="90">
        <v>10.116097133841492</v>
      </c>
      <c r="D23" s="90">
        <v>4.6740818463270699</v>
      </c>
      <c r="E23" s="90">
        <v>5.3144226833520207</v>
      </c>
      <c r="F23" s="88">
        <v>7540.7716237099976</v>
      </c>
      <c r="G23" s="90">
        <v>-0.66156232743563237</v>
      </c>
      <c r="H23" s="90">
        <v>16.969254232634114</v>
      </c>
      <c r="I23" s="90">
        <v>16.637375162763007</v>
      </c>
      <c r="J23" s="88">
        <v>484.78</v>
      </c>
      <c r="K23" s="89">
        <v>3450.3672145137671</v>
      </c>
      <c r="L23" s="88">
        <v>265.63151430461477</v>
      </c>
      <c r="M23" s="88">
        <v>640.15771571141977</v>
      </c>
      <c r="N23" s="88">
        <v>1364.5728619319987</v>
      </c>
      <c r="O23" s="88">
        <v>1358.2984940098629</v>
      </c>
      <c r="P23" s="88">
        <v>4847.2108124519373</v>
      </c>
      <c r="Q23" s="93">
        <v>903.05138758776411</v>
      </c>
      <c r="R23" s="94">
        <v>194.89954610541858</v>
      </c>
      <c r="S23" s="94">
        <v>295.23876251960655</v>
      </c>
      <c r="T23" s="94">
        <v>798.00558914613794</v>
      </c>
      <c r="U23" s="94">
        <v>87.743842221892706</v>
      </c>
      <c r="V23" s="94">
        <v>139.8657483101519</v>
      </c>
      <c r="W23" s="94">
        <v>414.33196157302331</v>
      </c>
      <c r="X23" s="94">
        <v>467.91448036825255</v>
      </c>
      <c r="Y23" s="94">
        <v>519.24948082190394</v>
      </c>
      <c r="Z23" s="94">
        <v>390.95561624258482</v>
      </c>
      <c r="AA23" s="94">
        <v>348.98857368485119</v>
      </c>
      <c r="AB23" s="94">
        <v>-118.14692144631245</v>
      </c>
      <c r="AC23" s="94">
        <v>4442.0980671352763</v>
      </c>
      <c r="AD23" s="94">
        <v>405.11276829723829</v>
      </c>
      <c r="AE23" s="94">
        <v>4847.2108354325146</v>
      </c>
      <c r="AF23" s="85">
        <v>0.13593774094216923</v>
      </c>
      <c r="AG23" s="84">
        <v>8.6024754727896516E-2</v>
      </c>
      <c r="AH23" s="84">
        <v>0.37193240601112226</v>
      </c>
      <c r="AI23" s="84">
        <v>1.4945966425840549</v>
      </c>
      <c r="AJ23" s="84">
        <v>0.14856109389161437</v>
      </c>
      <c r="AK23" s="84">
        <v>0.2533680963840696</v>
      </c>
      <c r="AL23" s="84">
        <v>0.36986282503594797</v>
      </c>
      <c r="AM23" s="84">
        <v>0.66622797642294429</v>
      </c>
      <c r="AN23" s="84">
        <v>0.69510737658096111</v>
      </c>
      <c r="AO23" s="84">
        <v>1.604345208921843E-3</v>
      </c>
      <c r="AP23" s="84">
        <v>0.32636876076850374</v>
      </c>
      <c r="AQ23" s="84">
        <v>-0.45930143203426183</v>
      </c>
      <c r="AR23" s="84">
        <v>4.0902905865239623</v>
      </c>
      <c r="AS23" s="84">
        <v>0.86083878921313151</v>
      </c>
      <c r="AT23" s="84">
        <v>4.9511293757370733</v>
      </c>
    </row>
    <row r="24" spans="1:46" x14ac:dyDescent="0.25">
      <c r="A24" s="92">
        <v>34943</v>
      </c>
      <c r="B24" s="88">
        <v>4788.3948662067678</v>
      </c>
      <c r="C24" s="90">
        <v>-1.2133977316102715</v>
      </c>
      <c r="D24" s="90">
        <v>3.0061424883485017</v>
      </c>
      <c r="E24" s="90">
        <v>4.051887034198387</v>
      </c>
      <c r="F24" s="88">
        <v>8482.6430440369732</v>
      </c>
      <c r="G24" s="90">
        <v>12.490385166492857</v>
      </c>
      <c r="H24" s="90">
        <v>15.671128627681057</v>
      </c>
      <c r="I24" s="90">
        <v>16.235869381214556</v>
      </c>
      <c r="J24" s="88">
        <v>560.59900000000005</v>
      </c>
      <c r="K24" s="89">
        <v>3446.3550422051353</v>
      </c>
      <c r="L24" s="88">
        <v>-103.66151045996894</v>
      </c>
      <c r="M24" s="88">
        <v>766.62241908464875</v>
      </c>
      <c r="N24" s="88">
        <v>1301.194161560087</v>
      </c>
      <c r="O24" s="88">
        <v>1182.7142459696572</v>
      </c>
      <c r="P24" s="88">
        <v>4788.3948664202453</v>
      </c>
      <c r="Q24" s="93">
        <v>605.25934082065692</v>
      </c>
      <c r="R24" s="94">
        <v>209.3219530574201</v>
      </c>
      <c r="S24" s="94">
        <v>296.76562187212244</v>
      </c>
      <c r="T24" s="94">
        <v>877.98626167310556</v>
      </c>
      <c r="U24" s="94">
        <v>97.397542874729595</v>
      </c>
      <c r="V24" s="94">
        <v>182.19883981708344</v>
      </c>
      <c r="W24" s="94">
        <v>412.19607789421275</v>
      </c>
      <c r="X24" s="94">
        <v>500.42444803381278</v>
      </c>
      <c r="Y24" s="94">
        <v>485.86141243311414</v>
      </c>
      <c r="Z24" s="94">
        <v>451.87101263331806</v>
      </c>
      <c r="AA24" s="94">
        <v>360.8580346407378</v>
      </c>
      <c r="AB24" s="94">
        <v>-97.447926310530121</v>
      </c>
      <c r="AC24" s="94">
        <v>4382.6926194397838</v>
      </c>
      <c r="AD24" s="94">
        <v>405.70224676698456</v>
      </c>
      <c r="AE24" s="94">
        <v>4788.3948662067678</v>
      </c>
      <c r="AF24" s="85">
        <v>0.15029215899581436</v>
      </c>
      <c r="AG24" s="84">
        <v>7.0530233020300134E-2</v>
      </c>
      <c r="AH24" s="84">
        <v>0.49026768601444981</v>
      </c>
      <c r="AI24" s="84">
        <v>1.4095432797420817</v>
      </c>
      <c r="AJ24" s="84">
        <v>0.14886713494448461</v>
      </c>
      <c r="AK24" s="84">
        <v>0.19892725911112974</v>
      </c>
      <c r="AL24" s="84">
        <v>0.33142645788298231</v>
      </c>
      <c r="AM24" s="84">
        <v>0.62115126784708741</v>
      </c>
      <c r="AN24" s="84">
        <v>0.48350335186100374</v>
      </c>
      <c r="AO24" s="84">
        <v>-0.2767548657122062</v>
      </c>
      <c r="AP24" s="84">
        <v>0.30375641964269662</v>
      </c>
      <c r="AQ24" s="84">
        <v>-0.27029995857401534</v>
      </c>
      <c r="AR24" s="84">
        <v>3.6612104247758079</v>
      </c>
      <c r="AS24" s="84">
        <v>0.61825495092352423</v>
      </c>
      <c r="AT24" s="84">
        <v>4.2794653756993428</v>
      </c>
    </row>
    <row r="25" spans="1:46" x14ac:dyDescent="0.25">
      <c r="A25" s="92">
        <v>35034</v>
      </c>
      <c r="B25" s="88">
        <v>4839.8813656488373</v>
      </c>
      <c r="C25" s="90">
        <v>1.075235539418486</v>
      </c>
      <c r="D25" s="90">
        <v>5.8524356999086535</v>
      </c>
      <c r="E25" s="90">
        <v>4.6782769046532167</v>
      </c>
      <c r="F25" s="88">
        <v>8620.6673280182549</v>
      </c>
      <c r="G25" s="90">
        <v>1.6271377124410265</v>
      </c>
      <c r="H25" s="90">
        <v>15.868137955350804</v>
      </c>
      <c r="I25" s="90">
        <v>16.640155974133847</v>
      </c>
      <c r="J25" s="88">
        <v>678.30700000000002</v>
      </c>
      <c r="K25" s="89">
        <v>3692.6570800330851</v>
      </c>
      <c r="L25" s="88">
        <v>-405.66490358669978</v>
      </c>
      <c r="M25" s="88">
        <v>801.68615061945331</v>
      </c>
      <c r="N25" s="88">
        <v>1293.8980949895115</v>
      </c>
      <c r="O25" s="88">
        <v>1221.0020322927346</v>
      </c>
      <c r="P25" s="88">
        <v>4839.8813897626151</v>
      </c>
      <c r="Q25" s="93">
        <v>625.85110739253162</v>
      </c>
      <c r="R25" s="94">
        <v>198.59307309504746</v>
      </c>
      <c r="S25" s="94">
        <v>302.1140063445809</v>
      </c>
      <c r="T25" s="94">
        <v>795.41978165974831</v>
      </c>
      <c r="U25" s="94">
        <v>103.90128602813539</v>
      </c>
      <c r="V25" s="94">
        <v>182.79706409879336</v>
      </c>
      <c r="W25" s="94">
        <v>417.27957125366828</v>
      </c>
      <c r="X25" s="94">
        <v>482.28704754532356</v>
      </c>
      <c r="Y25" s="94">
        <v>533.98366489705256</v>
      </c>
      <c r="Z25" s="94">
        <v>545.85339491846457</v>
      </c>
      <c r="AA25" s="94">
        <v>355.08570636653053</v>
      </c>
      <c r="AB25" s="94">
        <v>-130.74495341790529</v>
      </c>
      <c r="AC25" s="94">
        <v>4412.420750181971</v>
      </c>
      <c r="AD25" s="94">
        <v>427.46061546686622</v>
      </c>
      <c r="AE25" s="94">
        <v>4839.8813656488373</v>
      </c>
      <c r="AF25" s="85">
        <v>0.21571248195973289</v>
      </c>
      <c r="AG25" s="84">
        <v>0.1380804565979849</v>
      </c>
      <c r="AH25" s="84">
        <v>0.58741608965555969</v>
      </c>
      <c r="AI25" s="84">
        <v>1.1358062276160898</v>
      </c>
      <c r="AJ25" s="84">
        <v>0.17194398601588678</v>
      </c>
      <c r="AK25" s="84">
        <v>0.20042959742752162</v>
      </c>
      <c r="AL25" s="84">
        <v>0.24840023806109052</v>
      </c>
      <c r="AM25" s="84">
        <v>0.58300919795025996</v>
      </c>
      <c r="AN25" s="84">
        <v>0.39790833334123088</v>
      </c>
      <c r="AO25" s="84">
        <v>0.23673907676804248</v>
      </c>
      <c r="AP25" s="84">
        <v>0.24658054908864471</v>
      </c>
      <c r="AQ25" s="84">
        <v>-0.17085352035093249</v>
      </c>
      <c r="AR25" s="84">
        <v>3.9911727141310962</v>
      </c>
      <c r="AS25" s="84">
        <v>0.68710525617089468</v>
      </c>
      <c r="AT25" s="84">
        <v>4.6782779703020028</v>
      </c>
    </row>
    <row r="26" spans="1:46" x14ac:dyDescent="0.25">
      <c r="A26" s="92">
        <v>35125</v>
      </c>
      <c r="B26" s="88">
        <v>4561.8934791244192</v>
      </c>
      <c r="C26" s="90">
        <v>-5.7436916209411493</v>
      </c>
      <c r="D26" s="90">
        <v>3.6344261209714404</v>
      </c>
      <c r="E26" s="90">
        <v>4.2937522621655972</v>
      </c>
      <c r="F26" s="88">
        <v>8937.5497317896661</v>
      </c>
      <c r="G26" s="90">
        <v>3.6758454040037378</v>
      </c>
      <c r="H26" s="90">
        <v>17.738909395590625</v>
      </c>
      <c r="I26" s="90">
        <v>16.557275636245834</v>
      </c>
      <c r="J26" s="88">
        <v>461.81700000000001</v>
      </c>
      <c r="K26" s="89">
        <v>3373.8174388446268</v>
      </c>
      <c r="L26" s="88">
        <v>-8.2756934470156107</v>
      </c>
      <c r="M26" s="88">
        <v>634.5598714864459</v>
      </c>
      <c r="N26" s="88">
        <v>1159.9670366714645</v>
      </c>
      <c r="O26" s="88">
        <v>1059.9921256371249</v>
      </c>
      <c r="P26" s="88">
        <v>4561.893527918397</v>
      </c>
      <c r="Q26" s="93">
        <v>735.64772540057311</v>
      </c>
      <c r="R26" s="94">
        <v>189.54826726060475</v>
      </c>
      <c r="S26" s="94">
        <v>261.36568388341959</v>
      </c>
      <c r="T26" s="94">
        <v>760.96564461897674</v>
      </c>
      <c r="U26" s="94">
        <v>100.681452254786</v>
      </c>
      <c r="V26" s="94">
        <v>141.92058437569486</v>
      </c>
      <c r="W26" s="94">
        <v>388.18522985645592</v>
      </c>
      <c r="X26" s="94">
        <v>450.7726290309169</v>
      </c>
      <c r="Y26" s="94">
        <v>514.65848123824014</v>
      </c>
      <c r="Z26" s="94">
        <v>367.85658836680307</v>
      </c>
      <c r="AA26" s="94">
        <v>373.74405096771358</v>
      </c>
      <c r="AB26" s="94">
        <v>-114.06200276843792</v>
      </c>
      <c r="AC26" s="94">
        <v>4171.2843344857465</v>
      </c>
      <c r="AD26" s="94">
        <v>390.60914463867317</v>
      </c>
      <c r="AE26" s="94">
        <v>4561.8934791244192</v>
      </c>
      <c r="AF26" s="85">
        <v>1.3553426020967081</v>
      </c>
      <c r="AG26" s="84">
        <v>0.38984196081865097</v>
      </c>
      <c r="AH26" s="84">
        <v>0.12249504574402448</v>
      </c>
      <c r="AI26" s="84">
        <v>0.28628363621444614</v>
      </c>
      <c r="AJ26" s="84">
        <v>2.4059224342073277E-2</v>
      </c>
      <c r="AK26" s="84">
        <v>0.29485903443251221</v>
      </c>
      <c r="AL26" s="84">
        <v>0.21994452705265216</v>
      </c>
      <c r="AM26" s="84">
        <v>0.48910596307086845</v>
      </c>
      <c r="AN26" s="84">
        <v>0.56397056557814851</v>
      </c>
      <c r="AO26" s="84">
        <v>-0.21954914104006668</v>
      </c>
      <c r="AP26" s="84">
        <v>0.1730584198251566</v>
      </c>
      <c r="AQ26" s="84">
        <v>-0.15301859745916074</v>
      </c>
      <c r="AR26" s="84">
        <v>3.5463932406760068</v>
      </c>
      <c r="AS26" s="84">
        <v>8.8032880295406901E-2</v>
      </c>
      <c r="AT26" s="84">
        <v>3.6344261209714457</v>
      </c>
    </row>
    <row r="27" spans="1:46" x14ac:dyDescent="0.25">
      <c r="A27" s="92">
        <v>35217</v>
      </c>
      <c r="B27" s="88">
        <v>5122.8135087123301</v>
      </c>
      <c r="C27" s="90">
        <v>12.295772395310522</v>
      </c>
      <c r="D27" s="90">
        <v>5.6858009946909647</v>
      </c>
      <c r="E27" s="90">
        <v>4.5637205985352267</v>
      </c>
      <c r="F27" s="88">
        <v>8952.0244227184758</v>
      </c>
      <c r="G27" s="90">
        <v>0.16195368264442322</v>
      </c>
      <c r="H27" s="90">
        <v>18.71496538326609</v>
      </c>
      <c r="I27" s="90">
        <v>17.012537023433666</v>
      </c>
      <c r="J27" s="88">
        <v>557.30799999999999</v>
      </c>
      <c r="K27" s="89">
        <v>3524.6612421832647</v>
      </c>
      <c r="L27" s="88">
        <v>251.96165876895773</v>
      </c>
      <c r="M27" s="88">
        <v>742.22387477349378</v>
      </c>
      <c r="N27" s="88">
        <v>1298.0328406122933</v>
      </c>
      <c r="O27" s="88">
        <v>1251.3740433588835</v>
      </c>
      <c r="P27" s="88">
        <v>5122.8135729791256</v>
      </c>
      <c r="Q27" s="93">
        <v>963.54409332683133</v>
      </c>
      <c r="R27" s="94">
        <v>201.76632758303847</v>
      </c>
      <c r="S27" s="94">
        <v>285.47030192523647</v>
      </c>
      <c r="T27" s="94">
        <v>843.72553897273008</v>
      </c>
      <c r="U27" s="94">
        <v>92.089149259477196</v>
      </c>
      <c r="V27" s="94">
        <v>162.61653245917498</v>
      </c>
      <c r="W27" s="94">
        <v>441.41679443362295</v>
      </c>
      <c r="X27" s="94">
        <v>479.33796701994709</v>
      </c>
      <c r="Y27" s="94">
        <v>541.75288364420885</v>
      </c>
      <c r="Z27" s="94">
        <v>443.35561684349392</v>
      </c>
      <c r="AA27" s="94">
        <v>364.2220148248324</v>
      </c>
      <c r="AB27" s="94">
        <v>-106.10203383642413</v>
      </c>
      <c r="AC27" s="94">
        <v>4713.1951864561697</v>
      </c>
      <c r="AD27" s="94">
        <v>409.61832225616007</v>
      </c>
      <c r="AE27" s="94">
        <v>5122.8135087123301</v>
      </c>
      <c r="AF27" s="85">
        <v>1.2990816852295355</v>
      </c>
      <c r="AG27" s="84">
        <v>0.25977887753772916</v>
      </c>
      <c r="AH27" s="84">
        <v>-4.7315485848112397E-2</v>
      </c>
      <c r="AI27" s="84">
        <v>0.63056342893320816</v>
      </c>
      <c r="AJ27" s="84">
        <v>5.8430230908904104E-2</v>
      </c>
      <c r="AK27" s="84">
        <v>0.38630920185460488</v>
      </c>
      <c r="AL27" s="84">
        <v>0.39751581250020945</v>
      </c>
      <c r="AM27" s="84">
        <v>0.35628849246220839</v>
      </c>
      <c r="AN27" s="84">
        <v>0.51171365957199877</v>
      </c>
      <c r="AO27" s="84">
        <v>0.4620510631777715</v>
      </c>
      <c r="AP27" s="84">
        <v>0.24706252494900613</v>
      </c>
      <c r="AQ27" s="84">
        <v>5.7402865219025809E-2</v>
      </c>
      <c r="AR27" s="84">
        <v>4.618882356496087</v>
      </c>
      <c r="AS27" s="84">
        <v>9.0613204340891443E-2</v>
      </c>
      <c r="AT27" s="84">
        <v>4.7094955608369737</v>
      </c>
    </row>
    <row r="28" spans="1:46" x14ac:dyDescent="0.25">
      <c r="A28" s="92">
        <v>35309</v>
      </c>
      <c r="B28" s="88">
        <v>4989.894097419402</v>
      </c>
      <c r="C28" s="90">
        <v>-2.5946562964362698</v>
      </c>
      <c r="D28" s="90">
        <v>4.2080761367410275</v>
      </c>
      <c r="E28" s="90">
        <v>4.861287885896374</v>
      </c>
      <c r="F28" s="88">
        <v>9769.4323340591873</v>
      </c>
      <c r="G28" s="90">
        <v>9.1309839288004042</v>
      </c>
      <c r="H28" s="90">
        <v>15.169673925237092</v>
      </c>
      <c r="I28" s="90">
        <v>16.825921509148898</v>
      </c>
      <c r="J28" s="88">
        <v>579.99599999999998</v>
      </c>
      <c r="K28" s="89">
        <v>3598.2638980005063</v>
      </c>
      <c r="L28" s="88">
        <v>-88.424844264376475</v>
      </c>
      <c r="M28" s="88">
        <v>820.78256275554281</v>
      </c>
      <c r="N28" s="88">
        <v>1483.8267796685595</v>
      </c>
      <c r="O28" s="88">
        <v>1404.5502280448775</v>
      </c>
      <c r="P28" s="88">
        <v>4989.8941681153547</v>
      </c>
      <c r="Q28" s="93">
        <v>648.81346753455284</v>
      </c>
      <c r="R28" s="94">
        <v>210.91026891646578</v>
      </c>
      <c r="S28" s="94">
        <v>266.37512741633503</v>
      </c>
      <c r="T28" s="94">
        <v>924.88794573867301</v>
      </c>
      <c r="U28" s="94">
        <v>100.11184047923086</v>
      </c>
      <c r="V28" s="94">
        <v>186.03507701563689</v>
      </c>
      <c r="W28" s="94">
        <v>439.35969561410201</v>
      </c>
      <c r="X28" s="94">
        <v>536.00592109635215</v>
      </c>
      <c r="Y28" s="94">
        <v>541.72440065312742</v>
      </c>
      <c r="Z28" s="94">
        <v>462.90526871782578</v>
      </c>
      <c r="AA28" s="94">
        <v>381.30339807879324</v>
      </c>
      <c r="AB28" s="94">
        <v>-134.98004662186389</v>
      </c>
      <c r="AC28" s="94">
        <v>4563.4523646392308</v>
      </c>
      <c r="AD28" s="94">
        <v>426.44173278017024</v>
      </c>
      <c r="AE28" s="94">
        <v>4989.894097419402</v>
      </c>
      <c r="AF28" s="85">
        <v>1.1662156848508445</v>
      </c>
      <c r="AG28" s="84">
        <v>0.18247962000418069</v>
      </c>
      <c r="AH28" s="84">
        <v>-0.24767001512572992</v>
      </c>
      <c r="AI28" s="84">
        <v>0.74958414562458586</v>
      </c>
      <c r="AJ28" s="84">
        <v>5.783407661474451E-2</v>
      </c>
      <c r="AK28" s="84">
        <v>0.28186188985319172</v>
      </c>
      <c r="AL28" s="84">
        <v>0.45542602289417</v>
      </c>
      <c r="AM28" s="84">
        <v>0.48822803059981312</v>
      </c>
      <c r="AN28" s="84">
        <v>0.73511632055337817</v>
      </c>
      <c r="AO28" s="84">
        <v>0.38304453464059707</v>
      </c>
      <c r="AP28" s="84">
        <v>0.30843284819846617</v>
      </c>
      <c r="AQ28" s="84">
        <v>-0.22954732270631362</v>
      </c>
      <c r="AR28" s="84">
        <v>4.3310058360019363</v>
      </c>
      <c r="AS28" s="84">
        <v>0.20744846962741584</v>
      </c>
      <c r="AT28" s="84">
        <v>4.5384543056293358</v>
      </c>
    </row>
    <row r="29" spans="1:46" x14ac:dyDescent="0.25">
      <c r="A29" s="92">
        <v>35400</v>
      </c>
      <c r="B29" s="88">
        <v>5026.1029139532629</v>
      </c>
      <c r="C29" s="90">
        <v>0.7256429199517811</v>
      </c>
      <c r="D29" s="90">
        <v>3.8476478467468667</v>
      </c>
      <c r="E29" s="90">
        <v>4.3613403108683855</v>
      </c>
      <c r="F29" s="88">
        <v>9877.6405888088393</v>
      </c>
      <c r="G29" s="90">
        <v>1.1076206994382432</v>
      </c>
      <c r="H29" s="90">
        <v>14.580927589042474</v>
      </c>
      <c r="I29" s="90">
        <v>16.446602627885426</v>
      </c>
      <c r="J29" s="88">
        <v>651.50699999999995</v>
      </c>
      <c r="K29" s="89">
        <v>3863.1632798675109</v>
      </c>
      <c r="L29" s="88">
        <v>-120.5918769456094</v>
      </c>
      <c r="M29" s="88">
        <v>908.57473235623695</v>
      </c>
      <c r="N29" s="88">
        <v>1310.3513019798716</v>
      </c>
      <c r="O29" s="88">
        <v>1586.9014553765151</v>
      </c>
      <c r="P29" s="88">
        <v>5026.102981881495</v>
      </c>
      <c r="Q29" s="93">
        <v>650.54366141130629</v>
      </c>
      <c r="R29" s="94">
        <v>190.37905964968994</v>
      </c>
      <c r="S29" s="94">
        <v>281.419429829546</v>
      </c>
      <c r="T29" s="94">
        <v>846.82020678181004</v>
      </c>
      <c r="U29" s="94">
        <v>108.82198753202344</v>
      </c>
      <c r="V29" s="94">
        <v>200.38143568121922</v>
      </c>
      <c r="W29" s="94">
        <v>440.96009149665508</v>
      </c>
      <c r="X29" s="94">
        <v>542.59807790771504</v>
      </c>
      <c r="Y29" s="94">
        <v>603.75290412550487</v>
      </c>
      <c r="Z29" s="94">
        <v>519.33617870318085</v>
      </c>
      <c r="AA29" s="94">
        <v>375.77052468447988</v>
      </c>
      <c r="AB29" s="94">
        <v>-188.88004112475727</v>
      </c>
      <c r="AC29" s="94">
        <v>4571.9035166783724</v>
      </c>
      <c r="AD29" s="94">
        <v>454.19939727489094</v>
      </c>
      <c r="AE29" s="94">
        <v>5026.1029139532629</v>
      </c>
      <c r="AF29" s="85">
        <v>0.99801997031473455</v>
      </c>
      <c r="AG29" s="84">
        <v>9.2182414080576633E-2</v>
      </c>
      <c r="AH29" s="84">
        <v>-0.29379729111768671</v>
      </c>
      <c r="AI29" s="84">
        <v>0.82968690495690256</v>
      </c>
      <c r="AJ29" s="84">
        <v>6.9072396095795074E-2</v>
      </c>
      <c r="AK29" s="84">
        <v>0.30274682885920667</v>
      </c>
      <c r="AL29" s="84">
        <v>0.46410629577076024</v>
      </c>
      <c r="AM29" s="84">
        <v>0.68254182509045669</v>
      </c>
      <c r="AN29" s="84">
        <v>0.91623469641293742</v>
      </c>
      <c r="AO29" s="84">
        <v>0.14436723868298942</v>
      </c>
      <c r="AP29" s="84">
        <v>0.33892957419166664</v>
      </c>
      <c r="AQ29" s="84">
        <v>-0.47865573109857107</v>
      </c>
      <c r="AR29" s="84">
        <v>4.0654351222397782</v>
      </c>
      <c r="AS29" s="84">
        <v>0.29590676575479846</v>
      </c>
      <c r="AT29" s="84">
        <v>4.3613418879945298</v>
      </c>
    </row>
    <row r="30" spans="1:46" x14ac:dyDescent="0.25">
      <c r="A30" s="92">
        <v>35490</v>
      </c>
      <c r="B30" s="88">
        <v>4781.2231172296606</v>
      </c>
      <c r="C30" s="90">
        <v>-4.8721605895021014</v>
      </c>
      <c r="D30" s="90">
        <v>4.8078641887280895</v>
      </c>
      <c r="E30" s="90">
        <v>4.6364209022887053</v>
      </c>
      <c r="F30" s="88">
        <v>9941.4202750463464</v>
      </c>
      <c r="G30" s="90">
        <v>0.645697579944013</v>
      </c>
      <c r="H30" s="90">
        <v>11.232055466903262</v>
      </c>
      <c r="I30" s="90">
        <v>14.766661528864944</v>
      </c>
      <c r="J30" s="88">
        <v>483.55079999999998</v>
      </c>
      <c r="K30" s="89">
        <v>3509.7341358327271</v>
      </c>
      <c r="L30" s="88">
        <v>153.76208557605113</v>
      </c>
      <c r="M30" s="88">
        <v>837.44968623410159</v>
      </c>
      <c r="N30" s="88">
        <v>1154.233460392232</v>
      </c>
      <c r="O30" s="88">
        <v>1357.506994829572</v>
      </c>
      <c r="P30" s="88">
        <v>4781.2231732055398</v>
      </c>
      <c r="Q30" s="93">
        <v>784.11480422402053</v>
      </c>
      <c r="R30" s="94">
        <v>177.22265499653616</v>
      </c>
      <c r="S30" s="94">
        <v>257.2780334560702</v>
      </c>
      <c r="T30" s="94">
        <v>816.06670381996628</v>
      </c>
      <c r="U30" s="94">
        <v>103.5937147095277</v>
      </c>
      <c r="V30" s="94">
        <v>141.80329671114907</v>
      </c>
      <c r="W30" s="94">
        <v>412.98724681062697</v>
      </c>
      <c r="X30" s="94">
        <v>479.59003314535119</v>
      </c>
      <c r="Y30" s="94">
        <v>576.74085693321683</v>
      </c>
      <c r="Z30" s="94">
        <v>389.83575294317069</v>
      </c>
      <c r="AA30" s="94">
        <v>385.41140323359866</v>
      </c>
      <c r="AB30" s="94">
        <v>-160.71326734510421</v>
      </c>
      <c r="AC30" s="94">
        <v>4363.9312336381299</v>
      </c>
      <c r="AD30" s="94">
        <v>417.29188359153039</v>
      </c>
      <c r="AE30" s="94">
        <v>4781.2231172296606</v>
      </c>
      <c r="AF30" s="85">
        <v>1.0624313920319644</v>
      </c>
      <c r="AG30" s="84">
        <v>-0.27018514715255604</v>
      </c>
      <c r="AH30" s="84">
        <v>-8.9604751476238254E-2</v>
      </c>
      <c r="AI30" s="84">
        <v>1.2078570539720703</v>
      </c>
      <c r="AJ30" s="84">
        <v>6.3837843902321764E-2</v>
      </c>
      <c r="AK30" s="84">
        <v>-2.5727673910634604E-3</v>
      </c>
      <c r="AL30" s="84">
        <v>0.54368116326583749</v>
      </c>
      <c r="AM30" s="84">
        <v>0.63169660950883788</v>
      </c>
      <c r="AN30" s="84">
        <v>1.3608861064618831</v>
      </c>
      <c r="AO30" s="84">
        <v>0.48180191594750366</v>
      </c>
      <c r="AP30" s="84">
        <v>0.25576011940394017</v>
      </c>
      <c r="AQ30" s="84">
        <v>-1.0226290840524854</v>
      </c>
      <c r="AR30" s="84">
        <v>4.222960454422017</v>
      </c>
      <c r="AS30" s="84">
        <v>0.58490373430610754</v>
      </c>
      <c r="AT30" s="84">
        <v>4.8078641887281393</v>
      </c>
    </row>
    <row r="31" spans="1:46" x14ac:dyDescent="0.25">
      <c r="A31" s="92">
        <v>35582</v>
      </c>
      <c r="B31" s="88">
        <v>5414.8647605468504</v>
      </c>
      <c r="C31" s="90">
        <v>13.252709458886585</v>
      </c>
      <c r="D31" s="90">
        <v>5.7009924664639584</v>
      </c>
      <c r="E31" s="90">
        <v>4.6554261412087925</v>
      </c>
      <c r="F31" s="88">
        <v>9985.2619631745565</v>
      </c>
      <c r="G31" s="90">
        <v>0.44100024860888709</v>
      </c>
      <c r="H31" s="90">
        <v>11.541942823948602</v>
      </c>
      <c r="I31" s="90">
        <v>13.09086317547839</v>
      </c>
      <c r="J31" s="88">
        <v>582.25</v>
      </c>
      <c r="K31" s="89">
        <v>3752.4980950875611</v>
      </c>
      <c r="L31" s="88">
        <v>171.34070869959331</v>
      </c>
      <c r="M31" s="88">
        <v>968.44052894632205</v>
      </c>
      <c r="N31" s="88">
        <v>1343.7594541025462</v>
      </c>
      <c r="O31" s="88">
        <v>1403.423997938371</v>
      </c>
      <c r="P31" s="88">
        <v>5414.864788897652</v>
      </c>
      <c r="Q31" s="93">
        <v>1013.4658872059475</v>
      </c>
      <c r="R31" s="94">
        <v>230.09030154529435</v>
      </c>
      <c r="S31" s="94">
        <v>282.20058227242362</v>
      </c>
      <c r="T31" s="94">
        <v>855.04280748964504</v>
      </c>
      <c r="U31" s="94">
        <v>95.152194194267182</v>
      </c>
      <c r="V31" s="94">
        <v>183.69370572580635</v>
      </c>
      <c r="W31" s="94">
        <v>467.92327467461507</v>
      </c>
      <c r="X31" s="94">
        <v>533.16243722144816</v>
      </c>
      <c r="Y31" s="94">
        <v>613.49790123474259</v>
      </c>
      <c r="Z31" s="94">
        <v>469.45968315185831</v>
      </c>
      <c r="AA31" s="94">
        <v>385.43589125206773</v>
      </c>
      <c r="AB31" s="94">
        <v>-150.22225089520148</v>
      </c>
      <c r="AC31" s="94">
        <v>4978.9024150729147</v>
      </c>
      <c r="AD31" s="94">
        <v>435.96234547393556</v>
      </c>
      <c r="AE31" s="94">
        <v>5414.8647605468504</v>
      </c>
      <c r="AF31" s="85">
        <v>1.0159180326346042</v>
      </c>
      <c r="AG31" s="84">
        <v>0.16519309768318785</v>
      </c>
      <c r="AH31" s="84">
        <v>-7.5969596865437292E-2</v>
      </c>
      <c r="AI31" s="84">
        <v>0.68580951733433626</v>
      </c>
      <c r="AJ31" s="84">
        <v>6.1697804770337643E-2</v>
      </c>
      <c r="AK31" s="84">
        <v>0.21642086395103904</v>
      </c>
      <c r="AL31" s="84">
        <v>0.52979132683308228</v>
      </c>
      <c r="AM31" s="84">
        <v>0.85332140824303115</v>
      </c>
      <c r="AN31" s="84">
        <v>1.381837520323598</v>
      </c>
      <c r="AO31" s="84">
        <v>0.49648892369078584</v>
      </c>
      <c r="AP31" s="84">
        <v>0.33952122757213632</v>
      </c>
      <c r="AQ31" s="84">
        <v>-0.93726634222253391</v>
      </c>
      <c r="AR31" s="84">
        <v>4.7327637839481556</v>
      </c>
      <c r="AS31" s="84">
        <v>0.54752869981773822</v>
      </c>
      <c r="AT31" s="84">
        <v>5.2802924837659138</v>
      </c>
    </row>
    <row r="32" spans="1:46" x14ac:dyDescent="0.25">
      <c r="A32" s="92">
        <v>35674</v>
      </c>
      <c r="B32" s="88">
        <v>5185.9395826721175</v>
      </c>
      <c r="C32" s="90">
        <v>-4.2277181433829298</v>
      </c>
      <c r="D32" s="90">
        <v>3.9288488507429662</v>
      </c>
      <c r="E32" s="90">
        <v>4.5794087839386322</v>
      </c>
      <c r="F32" s="88">
        <v>10646.507690584418</v>
      </c>
      <c r="G32" s="90">
        <v>6.6222171220797605</v>
      </c>
      <c r="H32" s="90">
        <v>8.97775148580007</v>
      </c>
      <c r="I32" s="90">
        <v>11.497227682134508</v>
      </c>
      <c r="J32" s="88">
        <v>582.88599999999997</v>
      </c>
      <c r="K32" s="89">
        <v>3834.4848740884904</v>
      </c>
      <c r="L32" s="88">
        <v>46.216011577899913</v>
      </c>
      <c r="M32" s="88">
        <v>996.92973804911048</v>
      </c>
      <c r="N32" s="88">
        <v>1296.7763809350695</v>
      </c>
      <c r="O32" s="88">
        <v>1571.3534368977987</v>
      </c>
      <c r="P32" s="88">
        <v>5185.9395677527709</v>
      </c>
      <c r="Q32" s="93">
        <v>669.84783554202852</v>
      </c>
      <c r="R32" s="94">
        <v>249.79767410473644</v>
      </c>
      <c r="S32" s="94">
        <v>272.20240362880065</v>
      </c>
      <c r="T32" s="94">
        <v>915.80835604510207</v>
      </c>
      <c r="U32" s="94">
        <v>103.89882686791735</v>
      </c>
      <c r="V32" s="94">
        <v>195.62278815625794</v>
      </c>
      <c r="W32" s="94">
        <v>450.03711368192057</v>
      </c>
      <c r="X32" s="94">
        <v>587.8797832390776</v>
      </c>
      <c r="Y32" s="94">
        <v>623.36841238050886</v>
      </c>
      <c r="Z32" s="94">
        <v>471.34006218769758</v>
      </c>
      <c r="AA32" s="94">
        <v>399.75970612234789</v>
      </c>
      <c r="AB32" s="94">
        <v>-204.83824177504849</v>
      </c>
      <c r="AC32" s="94">
        <v>4734.7247201813479</v>
      </c>
      <c r="AD32" s="94">
        <v>451.21486249076924</v>
      </c>
      <c r="AE32" s="94">
        <v>5185.9395826721175</v>
      </c>
      <c r="AF32" s="85">
        <v>0.81380720739720713</v>
      </c>
      <c r="AG32" s="84">
        <v>0.37401982966493735</v>
      </c>
      <c r="AH32" s="84">
        <v>-1.0427506128645573E-2</v>
      </c>
      <c r="AI32" s="84">
        <v>0.39073846481599395</v>
      </c>
      <c r="AJ32" s="84">
        <v>6.652487520788597E-2</v>
      </c>
      <c r="AK32" s="84">
        <v>0.2081649692688321</v>
      </c>
      <c r="AL32" s="84">
        <v>0.42240476508308583</v>
      </c>
      <c r="AM32" s="84">
        <v>0.91665476692015968</v>
      </c>
      <c r="AN32" s="84">
        <v>1.4683237333065569</v>
      </c>
      <c r="AO32" s="84">
        <v>0.38514433794107206</v>
      </c>
      <c r="AP32" s="84">
        <v>0.34984397824454178</v>
      </c>
      <c r="AQ32" s="84">
        <v>-1.0946106613392368</v>
      </c>
      <c r="AR32" s="84">
        <v>4.2905887603823754</v>
      </c>
      <c r="AS32" s="84">
        <v>0.5301641025583953</v>
      </c>
      <c r="AT32" s="84">
        <v>4.8207528629407914</v>
      </c>
    </row>
    <row r="33" spans="1:46" x14ac:dyDescent="0.25">
      <c r="A33" s="92">
        <v>35765</v>
      </c>
      <c r="B33" s="88">
        <v>5294.6905452522051</v>
      </c>
      <c r="C33" s="90">
        <v>2.0970337633887226</v>
      </c>
      <c r="D33" s="90">
        <v>5.3438516995817622</v>
      </c>
      <c r="E33" s="90">
        <v>4.9542087761462028</v>
      </c>
      <c r="F33" s="88">
        <v>11070.675877662021</v>
      </c>
      <c r="G33" s="90">
        <v>3.9841063323772232</v>
      </c>
      <c r="H33" s="90">
        <v>12.078140302096685</v>
      </c>
      <c r="I33" s="90">
        <v>10.941890256273439</v>
      </c>
      <c r="J33" s="88">
        <v>677.56500000000005</v>
      </c>
      <c r="K33" s="89">
        <v>4042.787909166992</v>
      </c>
      <c r="L33" s="88">
        <v>-218.36990595534974</v>
      </c>
      <c r="M33" s="88">
        <v>1134.6187585289745</v>
      </c>
      <c r="N33" s="88">
        <v>1346.5765159859386</v>
      </c>
      <c r="O33" s="88">
        <v>1688.4878062622256</v>
      </c>
      <c r="P33" s="88">
        <v>5294.6904714643288</v>
      </c>
      <c r="Q33" s="93">
        <v>667.69723529736973</v>
      </c>
      <c r="R33" s="94">
        <v>247.48310753257792</v>
      </c>
      <c r="S33" s="94">
        <v>285.39063582650897</v>
      </c>
      <c r="T33" s="94">
        <v>857.69933482454758</v>
      </c>
      <c r="U33" s="94">
        <v>117.97055882526612</v>
      </c>
      <c r="V33" s="94">
        <v>204.34735322394172</v>
      </c>
      <c r="W33" s="94">
        <v>463.36005927875328</v>
      </c>
      <c r="X33" s="94">
        <v>593.81880788350713</v>
      </c>
      <c r="Y33" s="94">
        <v>666.11731090766398</v>
      </c>
      <c r="Z33" s="94">
        <v>546.9101273056408</v>
      </c>
      <c r="AA33" s="94">
        <v>381.67940660596139</v>
      </c>
      <c r="AB33" s="94">
        <v>-211.62823998464594</v>
      </c>
      <c r="AC33" s="94">
        <v>4820.8456975270938</v>
      </c>
      <c r="AD33" s="94">
        <v>473.84484772511138</v>
      </c>
      <c r="AE33" s="94">
        <v>5294.6905452522051</v>
      </c>
      <c r="AF33" s="85">
        <v>0.69325676201224584</v>
      </c>
      <c r="AG33" s="84">
        <v>0.56845683682023207</v>
      </c>
      <c r="AH33" s="84">
        <v>1.2390385798229292E-2</v>
      </c>
      <c r="AI33" s="84">
        <v>0.34627515043000845</v>
      </c>
      <c r="AJ33" s="84">
        <v>9.5990847641676272E-2</v>
      </c>
      <c r="AK33" s="84">
        <v>0.17518805279004904</v>
      </c>
      <c r="AL33" s="84">
        <v>0.42834098741092841</v>
      </c>
      <c r="AM33" s="84">
        <v>0.94278919566680186</v>
      </c>
      <c r="AN33" s="84">
        <v>1.4102788411553113</v>
      </c>
      <c r="AO33" s="84">
        <v>0.42684950993995313</v>
      </c>
      <c r="AP33" s="84">
        <v>0.29058488611961775</v>
      </c>
      <c r="AQ33" s="84">
        <v>-0.93081951621965409</v>
      </c>
      <c r="AR33" s="84">
        <v>4.4595819395653775</v>
      </c>
      <c r="AS33" s="84">
        <v>0.49462547348476088</v>
      </c>
      <c r="AT33" s="84">
        <v>4.9542074130501934</v>
      </c>
    </row>
    <row r="34" spans="1:46" x14ac:dyDescent="0.25">
      <c r="A34" s="92">
        <v>35855</v>
      </c>
      <c r="B34" s="88">
        <v>5104.0730401986648</v>
      </c>
      <c r="C34" s="90">
        <v>-3.6001647428792296</v>
      </c>
      <c r="D34" s="90">
        <v>6.752450303938744</v>
      </c>
      <c r="E34" s="90">
        <v>5.4193397009780995</v>
      </c>
      <c r="F34" s="88">
        <v>11530.934452381143</v>
      </c>
      <c r="G34" s="90">
        <v>4.1574568689867846</v>
      </c>
      <c r="H34" s="90">
        <v>15.988803745925395</v>
      </c>
      <c r="I34" s="90">
        <v>12.176438337862237</v>
      </c>
      <c r="J34" s="88">
        <v>510.714</v>
      </c>
      <c r="K34" s="89">
        <v>3720.862542984803</v>
      </c>
      <c r="L34" s="88">
        <v>213.41797879944221</v>
      </c>
      <c r="M34" s="88">
        <v>1144.925707059502</v>
      </c>
      <c r="N34" s="88">
        <v>1145.5565264868087</v>
      </c>
      <c r="O34" s="88">
        <v>1631.4038635138104</v>
      </c>
      <c r="P34" s="88">
        <v>5104.072891816747</v>
      </c>
      <c r="Q34" s="93">
        <v>727.87073545429314</v>
      </c>
      <c r="R34" s="94">
        <v>236.68836447360556</v>
      </c>
      <c r="S34" s="94">
        <v>268.99107015339212</v>
      </c>
      <c r="T34" s="94">
        <v>862.40905112113524</v>
      </c>
      <c r="U34" s="94">
        <v>93.177125928712016</v>
      </c>
      <c r="V34" s="94">
        <v>215.84304502333441</v>
      </c>
      <c r="W34" s="94">
        <v>423.81731061218682</v>
      </c>
      <c r="X34" s="94">
        <v>565.38475405342217</v>
      </c>
      <c r="Y34" s="94">
        <v>647.64341681846668</v>
      </c>
      <c r="Z34" s="94">
        <v>412.97033436989585</v>
      </c>
      <c r="AA34" s="94">
        <v>384.18042401573251</v>
      </c>
      <c r="AB34" s="94">
        <v>-203.56787126992253</v>
      </c>
      <c r="AC34" s="94">
        <v>4635.4077607542531</v>
      </c>
      <c r="AD34" s="94">
        <v>468.66527944441265</v>
      </c>
      <c r="AE34" s="94">
        <v>5104.0730401986648</v>
      </c>
      <c r="AF34" s="85">
        <v>-1.1763539857799197</v>
      </c>
      <c r="AG34" s="84">
        <v>1.2437345693695421</v>
      </c>
      <c r="AH34" s="84">
        <v>0.24498036646728036</v>
      </c>
      <c r="AI34" s="84">
        <v>0.96925834173629477</v>
      </c>
      <c r="AJ34" s="84">
        <v>-0.21786346058212178</v>
      </c>
      <c r="AK34" s="84">
        <v>1.548553421156144</v>
      </c>
      <c r="AL34" s="84">
        <v>0.22651138562405895</v>
      </c>
      <c r="AM34" s="84">
        <v>1.7944106458581643</v>
      </c>
      <c r="AN34" s="84">
        <v>1.4829368298478369</v>
      </c>
      <c r="AO34" s="84">
        <v>0.48386059140129151</v>
      </c>
      <c r="AP34" s="84">
        <v>-2.574617446381515E-2</v>
      </c>
      <c r="AQ34" s="84">
        <v>-0.89631092701058623</v>
      </c>
      <c r="AR34" s="84">
        <v>5.6779716036241652</v>
      </c>
      <c r="AS34" s="84">
        <v>1.0744787003145273</v>
      </c>
      <c r="AT34" s="84">
        <v>6.7524503039386952</v>
      </c>
    </row>
    <row r="35" spans="1:46" x14ac:dyDescent="0.25">
      <c r="A35" s="92">
        <v>35947</v>
      </c>
      <c r="B35" s="88">
        <v>5682.2094388826918</v>
      </c>
      <c r="C35" s="90">
        <v>11.326961388090567</v>
      </c>
      <c r="D35" s="90">
        <v>4.9372325823690204</v>
      </c>
      <c r="E35" s="90">
        <v>5.2187971881257482</v>
      </c>
      <c r="F35" s="88">
        <v>11322.760791287543</v>
      </c>
      <c r="G35" s="90">
        <v>-1.8053494446030101</v>
      </c>
      <c r="H35" s="90">
        <v>13.394729482768255</v>
      </c>
      <c r="I35" s="90">
        <v>12.627367886835358</v>
      </c>
      <c r="J35" s="88">
        <v>574.255</v>
      </c>
      <c r="K35" s="89">
        <v>4033.8732146599168</v>
      </c>
      <c r="L35" s="88">
        <v>341.18785856641051</v>
      </c>
      <c r="M35" s="88">
        <v>1187.9461980271726</v>
      </c>
      <c r="N35" s="88">
        <v>1334.3067948887117</v>
      </c>
      <c r="O35" s="88">
        <v>1789.3598085599108</v>
      </c>
      <c r="P35" s="88">
        <v>5682.2092575823017</v>
      </c>
      <c r="Q35" s="93">
        <v>991.67923347749968</v>
      </c>
      <c r="R35" s="94">
        <v>247.26304914423193</v>
      </c>
      <c r="S35" s="94">
        <v>277.11230784312914</v>
      </c>
      <c r="T35" s="94">
        <v>885.52422315042429</v>
      </c>
      <c r="U35" s="94">
        <v>109.07465448699894</v>
      </c>
      <c r="V35" s="94">
        <v>227.1609848532641</v>
      </c>
      <c r="W35" s="94">
        <v>489.31618649614023</v>
      </c>
      <c r="X35" s="94">
        <v>578.68126845176334</v>
      </c>
      <c r="Y35" s="94">
        <v>708.47567426197531</v>
      </c>
      <c r="Z35" s="94">
        <v>463.71976464501677</v>
      </c>
      <c r="AA35" s="94">
        <v>410.64017233371675</v>
      </c>
      <c r="AB35" s="94">
        <v>-199.40457410066938</v>
      </c>
      <c r="AC35" s="94">
        <v>5189.2429450434902</v>
      </c>
      <c r="AD35" s="94">
        <v>492.96649383920186</v>
      </c>
      <c r="AE35" s="94">
        <v>5682.2094388826918</v>
      </c>
      <c r="AF35" s="85">
        <v>-0.76530106391025687</v>
      </c>
      <c r="AG35" s="84">
        <v>0.75164589370699053</v>
      </c>
      <c r="AH35" s="84">
        <v>6.4974168938665214E-2</v>
      </c>
      <c r="AI35" s="84">
        <v>0.75346329836545423</v>
      </c>
      <c r="AJ35" s="84">
        <v>3.438553431441372E-2</v>
      </c>
      <c r="AK35" s="84">
        <v>1.1524729538925347</v>
      </c>
      <c r="AL35" s="84">
        <v>0.31603141825383119</v>
      </c>
      <c r="AM35" s="84">
        <v>1.2878833428417675</v>
      </c>
      <c r="AN35" s="84">
        <v>1.6269021053338679</v>
      </c>
      <c r="AO35" s="84">
        <v>0.17059810353565133</v>
      </c>
      <c r="AP35" s="84">
        <v>0.23512122666193216</v>
      </c>
      <c r="AQ35" s="84">
        <v>-0.90266924587970154</v>
      </c>
      <c r="AR35" s="84">
        <v>4.7255077360551665</v>
      </c>
      <c r="AS35" s="84">
        <v>1.062929844447609</v>
      </c>
      <c r="AT35" s="84">
        <v>5.7884375805027588</v>
      </c>
    </row>
    <row r="36" spans="1:46" x14ac:dyDescent="0.25">
      <c r="A36" s="92">
        <v>36039</v>
      </c>
      <c r="B36" s="88">
        <v>5428.8490382796745</v>
      </c>
      <c r="C36" s="90">
        <v>-4.4588360016333866</v>
      </c>
      <c r="D36" s="90">
        <v>4.6839978470676726</v>
      </c>
      <c r="E36" s="90">
        <v>5.398297972425766</v>
      </c>
      <c r="F36" s="88">
        <v>12013.766629206126</v>
      </c>
      <c r="G36" s="90">
        <v>6.1028034651256462</v>
      </c>
      <c r="H36" s="90">
        <v>12.842323307866366</v>
      </c>
      <c r="I36" s="90">
        <v>13.565375945824499</v>
      </c>
      <c r="J36" s="88">
        <v>615.67399999999998</v>
      </c>
      <c r="K36" s="89">
        <v>3896.3701286535834</v>
      </c>
      <c r="L36" s="88">
        <v>20.691379063656516</v>
      </c>
      <c r="M36" s="88">
        <v>1311.1746939405487</v>
      </c>
      <c r="N36" s="88">
        <v>1493.5432604615416</v>
      </c>
      <c r="O36" s="88">
        <v>1908.6045966232107</v>
      </c>
      <c r="P36" s="88">
        <v>5428.8488654961193</v>
      </c>
      <c r="Q36" s="93">
        <v>644.87626748731202</v>
      </c>
      <c r="R36" s="94">
        <v>291.03435626369418</v>
      </c>
      <c r="S36" s="94">
        <v>289.0280159000734</v>
      </c>
      <c r="T36" s="94">
        <v>928.93707279594457</v>
      </c>
      <c r="U36" s="94">
        <v>102.8668884269112</v>
      </c>
      <c r="V36" s="94">
        <v>261.97428983544108</v>
      </c>
      <c r="W36" s="94">
        <v>451.79510325014911</v>
      </c>
      <c r="X36" s="94">
        <v>606.1111403780468</v>
      </c>
      <c r="Y36" s="94">
        <v>724.71566157448831</v>
      </c>
      <c r="Z36" s="94">
        <v>496.80383962963685</v>
      </c>
      <c r="AA36" s="94">
        <v>400.93617924190676</v>
      </c>
      <c r="AB36" s="94">
        <v>-269.56199137162054</v>
      </c>
      <c r="AC36" s="94">
        <v>4929.5168234119838</v>
      </c>
      <c r="AD36" s="94">
        <v>499.33221486769094</v>
      </c>
      <c r="AE36" s="94">
        <v>5428.8490382796745</v>
      </c>
      <c r="AF36" s="85">
        <v>-0.66962763959105021</v>
      </c>
      <c r="AG36" s="84">
        <v>0.76631740847497343</v>
      </c>
      <c r="AH36" s="84">
        <v>0.15245372029051482</v>
      </c>
      <c r="AI36" s="84">
        <v>0.58478904041509461</v>
      </c>
      <c r="AJ36" s="84">
        <v>1.6084373400921163E-2</v>
      </c>
      <c r="AK36" s="84">
        <v>1.1952829145501505</v>
      </c>
      <c r="AL36" s="84">
        <v>0.22091190627386892</v>
      </c>
      <c r="AM36" s="84">
        <v>0.97220722823835137</v>
      </c>
      <c r="AN36" s="84">
        <v>1.7372727725773911</v>
      </c>
      <c r="AO36" s="84">
        <v>0.27862318322043989</v>
      </c>
      <c r="AP36" s="84">
        <v>0.16349880470319422</v>
      </c>
      <c r="AQ36" s="84">
        <v>-1.0191159090101825</v>
      </c>
      <c r="AR36" s="84">
        <v>4.398697803543695</v>
      </c>
      <c r="AS36" s="84">
        <v>1.0173858917036007</v>
      </c>
      <c r="AT36" s="84">
        <v>5.4160836952472868</v>
      </c>
    </row>
    <row r="37" spans="1:46" x14ac:dyDescent="0.25">
      <c r="A37" s="92">
        <v>36130</v>
      </c>
      <c r="B37" s="88">
        <v>5501.4919639735326</v>
      </c>
      <c r="C37" s="90">
        <v>1.3380916944883694</v>
      </c>
      <c r="D37" s="90">
        <v>3.9058254851659768</v>
      </c>
      <c r="E37" s="90">
        <v>5.0293546362000825</v>
      </c>
      <c r="F37" s="88">
        <v>11954.864099011276</v>
      </c>
      <c r="G37" s="90">
        <v>-0.49029194600512938</v>
      </c>
      <c r="H37" s="90">
        <v>7.9867591745986743</v>
      </c>
      <c r="I37" s="90">
        <v>12.435109145449545</v>
      </c>
      <c r="J37" s="88">
        <v>714.02499999999998</v>
      </c>
      <c r="K37" s="89">
        <v>4283.7110238273699</v>
      </c>
      <c r="L37" s="88">
        <v>-406.56696254483194</v>
      </c>
      <c r="M37" s="88">
        <v>1443.7834082974657</v>
      </c>
      <c r="N37" s="88">
        <v>1501.223437827874</v>
      </c>
      <c r="O37" s="88">
        <v>2034.6840661503024</v>
      </c>
      <c r="P37" s="88">
        <v>5501.4918412575753</v>
      </c>
      <c r="Q37" s="93">
        <v>631.83911360894183</v>
      </c>
      <c r="R37" s="94">
        <v>246.12949000533146</v>
      </c>
      <c r="S37" s="94">
        <v>256.78554767448458</v>
      </c>
      <c r="T37" s="94">
        <v>853.34279257026174</v>
      </c>
      <c r="U37" s="94">
        <v>126.08608456897473</v>
      </c>
      <c r="V37" s="94">
        <v>279.74138295124214</v>
      </c>
      <c r="W37" s="94">
        <v>457.8596437267521</v>
      </c>
      <c r="X37" s="94">
        <v>598.88352742887275</v>
      </c>
      <c r="Y37" s="94">
        <v>709.89945532785748</v>
      </c>
      <c r="Z37" s="94">
        <v>574.34839023066843</v>
      </c>
      <c r="AA37" s="94">
        <v>405.08304107649803</v>
      </c>
      <c r="AB37" s="94">
        <v>-147.30956325778743</v>
      </c>
      <c r="AC37" s="94">
        <v>4992.6889059120986</v>
      </c>
      <c r="AD37" s="94">
        <v>508.8030580614336</v>
      </c>
      <c r="AE37" s="94">
        <v>5501.4919639735326</v>
      </c>
      <c r="AF37" s="85">
        <v>-0.67157834705448383</v>
      </c>
      <c r="AG37" s="84">
        <v>0.56353977995327187</v>
      </c>
      <c r="AH37" s="84">
        <v>-2.4929490018075998E-2</v>
      </c>
      <c r="AI37" s="84">
        <v>0.41397181948401796</v>
      </c>
      <c r="AJ37" s="84">
        <v>5.1215539626316316E-2</v>
      </c>
      <c r="AK37" s="84">
        <v>1.2538394392362415</v>
      </c>
      <c r="AL37" s="84">
        <v>0.13774052266541276</v>
      </c>
      <c r="AM37" s="84">
        <v>0.74774901150849193</v>
      </c>
      <c r="AN37" s="84">
        <v>1.5041561224066695</v>
      </c>
      <c r="AO37" s="84">
        <v>0.3399765636721111</v>
      </c>
      <c r="AP37" s="84">
        <v>0.23481884991068558</v>
      </c>
      <c r="AQ37" s="84">
        <v>-0.44708255920567125</v>
      </c>
      <c r="AR37" s="84">
        <v>4.1034172521849959</v>
      </c>
      <c r="AS37" s="84">
        <v>0.92593438269091177</v>
      </c>
      <c r="AT37" s="84">
        <v>5.0293516348758782</v>
      </c>
    </row>
    <row r="38" spans="1:46" x14ac:dyDescent="0.25">
      <c r="A38" s="92">
        <v>36220</v>
      </c>
      <c r="B38" s="88">
        <v>5141.96463662526</v>
      </c>
      <c r="C38" s="90">
        <v>-6.5350862293126966</v>
      </c>
      <c r="D38" s="90">
        <v>0.74238190698316942</v>
      </c>
      <c r="E38" s="90">
        <v>3.5950603919836936</v>
      </c>
      <c r="F38" s="88">
        <v>11922.943916518545</v>
      </c>
      <c r="G38" s="90">
        <v>-0.26700581644730903</v>
      </c>
      <c r="H38" s="90">
        <v>3.3996330978748261</v>
      </c>
      <c r="I38" s="90">
        <v>9.2080597300346909</v>
      </c>
      <c r="J38" s="88">
        <v>536.23099999999999</v>
      </c>
      <c r="K38" s="89">
        <v>3868.4513525900716</v>
      </c>
      <c r="L38" s="88">
        <v>170.37760990601964</v>
      </c>
      <c r="M38" s="88">
        <v>1188.7904650795135</v>
      </c>
      <c r="N38" s="88">
        <v>1016.6156072007948</v>
      </c>
      <c r="O38" s="88">
        <v>1638.5014292033463</v>
      </c>
      <c r="P38" s="88">
        <v>5141.9646055730536</v>
      </c>
      <c r="Q38" s="93">
        <v>750.97975115737734</v>
      </c>
      <c r="R38" s="94">
        <v>235.18892487641628</v>
      </c>
      <c r="S38" s="94">
        <v>241.8114498309823</v>
      </c>
      <c r="T38" s="94">
        <v>890.29343015150891</v>
      </c>
      <c r="U38" s="94">
        <v>97.278099916690749</v>
      </c>
      <c r="V38" s="94">
        <v>159.88352230280364</v>
      </c>
      <c r="W38" s="94">
        <v>425.34733173779574</v>
      </c>
      <c r="X38" s="94">
        <v>553.9696622346097</v>
      </c>
      <c r="Y38" s="94">
        <v>776.90183798128851</v>
      </c>
      <c r="Z38" s="94">
        <v>428.84831314542618</v>
      </c>
      <c r="AA38" s="94">
        <v>406.45395368167925</v>
      </c>
      <c r="AB38" s="94">
        <v>-271.49442405130458</v>
      </c>
      <c r="AC38" s="94">
        <v>4695.4618529652744</v>
      </c>
      <c r="AD38" s="94">
        <v>446.50278365998491</v>
      </c>
      <c r="AE38" s="94">
        <v>5141.96463662526</v>
      </c>
      <c r="AF38" s="85">
        <v>0.45275852963625723</v>
      </c>
      <c r="AG38" s="84">
        <v>-2.9377376019710879E-2</v>
      </c>
      <c r="AH38" s="84">
        <v>-0.53250903705093089</v>
      </c>
      <c r="AI38" s="84">
        <v>0.54631564273235689</v>
      </c>
      <c r="AJ38" s="84">
        <v>8.0348349795820825E-2</v>
      </c>
      <c r="AK38" s="84">
        <v>-1.0963695946580565</v>
      </c>
      <c r="AL38" s="84">
        <v>2.9975125869861109E-2</v>
      </c>
      <c r="AM38" s="84">
        <v>-0.22364789373111807</v>
      </c>
      <c r="AN38" s="84">
        <v>2.5324603903527025</v>
      </c>
      <c r="AO38" s="84">
        <v>0.31108361455799255</v>
      </c>
      <c r="AP38" s="84">
        <v>0.43638331078102488</v>
      </c>
      <c r="AQ38" s="84">
        <v>-1.3308302486104129</v>
      </c>
      <c r="AR38" s="84">
        <v>1.1765908136557972</v>
      </c>
      <c r="AS38" s="84">
        <v>-0.43420890667256945</v>
      </c>
      <c r="AT38" s="84">
        <v>0.74238190698321382</v>
      </c>
    </row>
    <row r="39" spans="1:46" x14ac:dyDescent="0.25">
      <c r="A39" s="92">
        <v>36312</v>
      </c>
      <c r="B39" s="88">
        <v>5631.5258052465078</v>
      </c>
      <c r="C39" s="90">
        <v>9.5208984373378058</v>
      </c>
      <c r="D39" s="90">
        <v>-0.89196687308019307</v>
      </c>
      <c r="E39" s="90">
        <v>2.0544535316112018</v>
      </c>
      <c r="F39" s="88">
        <v>11507.168443479271</v>
      </c>
      <c r="G39" s="90">
        <v>-3.4871880296546607</v>
      </c>
      <c r="H39" s="90">
        <v>1.6286456597548522</v>
      </c>
      <c r="I39" s="90">
        <v>6.3446455436371565</v>
      </c>
      <c r="J39" s="88">
        <v>581.48599999999999</v>
      </c>
      <c r="K39" s="89">
        <v>4154.7803751616511</v>
      </c>
      <c r="L39" s="88">
        <v>39.613319850546915</v>
      </c>
      <c r="M39" s="88">
        <v>942.39366506528336</v>
      </c>
      <c r="N39" s="88">
        <v>1253.7145545250871</v>
      </c>
      <c r="O39" s="88">
        <v>1340.4620812728301</v>
      </c>
      <c r="P39" s="88">
        <v>5631.5258333297379</v>
      </c>
      <c r="Q39" s="93">
        <v>1008.1662722731044</v>
      </c>
      <c r="R39" s="94">
        <v>227.13880945070289</v>
      </c>
      <c r="S39" s="94">
        <v>244.30693298315117</v>
      </c>
      <c r="T39" s="94">
        <v>922.70322023929043</v>
      </c>
      <c r="U39" s="94">
        <v>113.76468368254567</v>
      </c>
      <c r="V39" s="94">
        <v>191.20938992587213</v>
      </c>
      <c r="W39" s="94">
        <v>489.8013971998501</v>
      </c>
      <c r="X39" s="94">
        <v>576.14314186813579</v>
      </c>
      <c r="Y39" s="94">
        <v>759.08737565015883</v>
      </c>
      <c r="Z39" s="94">
        <v>465.18356934891824</v>
      </c>
      <c r="AA39" s="94">
        <v>415.01114904754962</v>
      </c>
      <c r="AB39" s="94">
        <v>-206.67030011756339</v>
      </c>
      <c r="AC39" s="94">
        <v>5205.8456415517167</v>
      </c>
      <c r="AD39" s="94">
        <v>425.68016369479102</v>
      </c>
      <c r="AE39" s="94">
        <v>5631.5258052465078</v>
      </c>
      <c r="AF39" s="85">
        <v>0.3670985538247275</v>
      </c>
      <c r="AG39" s="84">
        <v>-0.20047391882706725</v>
      </c>
      <c r="AH39" s="84">
        <v>-0.55612376723192536</v>
      </c>
      <c r="AI39" s="84">
        <v>0.60320459966582551</v>
      </c>
      <c r="AJ39" s="84">
        <v>8.1502848346306125E-2</v>
      </c>
      <c r="AK39" s="84">
        <v>-0.85211108769308541</v>
      </c>
      <c r="AL39" s="84">
        <v>1.8682304789391237E-2</v>
      </c>
      <c r="AM39" s="84">
        <v>-0.12936245082408379</v>
      </c>
      <c r="AN39" s="84">
        <v>1.6675858047139576</v>
      </c>
      <c r="AO39" s="84">
        <v>0.1607762013568915</v>
      </c>
      <c r="AP39" s="84">
        <v>0.24701871044235579</v>
      </c>
      <c r="AQ39" s="84">
        <v>-0.69711017465819947</v>
      </c>
      <c r="AR39" s="84">
        <v>0.71068762390509821</v>
      </c>
      <c r="AS39" s="84">
        <v>-0.82928002108864762</v>
      </c>
      <c r="AT39" s="84">
        <v>-0.11859239718354786</v>
      </c>
    </row>
    <row r="40" spans="1:46" x14ac:dyDescent="0.25">
      <c r="A40" s="92">
        <v>36404</v>
      </c>
      <c r="B40" s="88">
        <v>5385.8554902079804</v>
      </c>
      <c r="C40" s="90">
        <v>-4.362410750178114</v>
      </c>
      <c r="D40" s="90">
        <v>-0.79194174657385474</v>
      </c>
      <c r="E40" s="90">
        <v>0.7020784876808932</v>
      </c>
      <c r="F40" s="88">
        <v>12066.40295206034</v>
      </c>
      <c r="G40" s="90">
        <v>4.8598793988973767</v>
      </c>
      <c r="H40" s="90">
        <v>0.43813338879292019</v>
      </c>
      <c r="I40" s="90">
        <v>3.2940857741124319</v>
      </c>
      <c r="J40" s="88">
        <v>641.96799999999996</v>
      </c>
      <c r="K40" s="89">
        <v>3968.7140656286938</v>
      </c>
      <c r="L40" s="88">
        <v>7.5658789452891506</v>
      </c>
      <c r="M40" s="88">
        <v>987.42216811054368</v>
      </c>
      <c r="N40" s="88">
        <v>1179.8096474718554</v>
      </c>
      <c r="O40" s="88">
        <v>1399.624215200103</v>
      </c>
      <c r="P40" s="88">
        <v>5385.8555449562791</v>
      </c>
      <c r="Q40" s="93">
        <v>637.51950133684841</v>
      </c>
      <c r="R40" s="94">
        <v>272.56713673155957</v>
      </c>
      <c r="S40" s="94">
        <v>270.29681177635047</v>
      </c>
      <c r="T40" s="94">
        <v>940.29864707728802</v>
      </c>
      <c r="U40" s="94">
        <v>106.172381679927</v>
      </c>
      <c r="V40" s="94">
        <v>218.29362055343549</v>
      </c>
      <c r="W40" s="94">
        <v>438.81981289985066</v>
      </c>
      <c r="X40" s="94">
        <v>611.11363078584759</v>
      </c>
      <c r="Y40" s="94">
        <v>834.8023395686032</v>
      </c>
      <c r="Z40" s="94">
        <v>513.16041621458317</v>
      </c>
      <c r="AA40" s="94">
        <v>420.04602423173174</v>
      </c>
      <c r="AB40" s="94">
        <v>-304.88185745442235</v>
      </c>
      <c r="AC40" s="94">
        <v>4958.2084654016035</v>
      </c>
      <c r="AD40" s="94">
        <v>427.64702480637686</v>
      </c>
      <c r="AE40" s="94">
        <v>5385.8554902079804</v>
      </c>
      <c r="AF40" s="85">
        <v>0.1988243202537032</v>
      </c>
      <c r="AG40" s="84">
        <v>-0.24724375805925966</v>
      </c>
      <c r="AH40" s="84">
        <v>-0.48544994151116033</v>
      </c>
      <c r="AI40" s="84">
        <v>0.471318704152209</v>
      </c>
      <c r="AJ40" s="84">
        <v>7.4601127281450796E-2</v>
      </c>
      <c r="AK40" s="84">
        <v>-0.83620532653244051</v>
      </c>
      <c r="AL40" s="84">
        <v>-6.7592198507699638E-2</v>
      </c>
      <c r="AM40" s="84">
        <v>-5.5201777430462444E-2</v>
      </c>
      <c r="AN40" s="84">
        <v>1.7881898730715786</v>
      </c>
      <c r="AO40" s="84">
        <v>0.20782088419203021</v>
      </c>
      <c r="AP40" s="84">
        <v>0.28216778669608367</v>
      </c>
      <c r="AQ40" s="84">
        <v>-0.68153713284103334</v>
      </c>
      <c r="AR40" s="84">
        <v>0.6496925607649795</v>
      </c>
      <c r="AS40" s="84">
        <v>-0.99372327529261339</v>
      </c>
      <c r="AT40" s="84">
        <v>-0.34403071452762113</v>
      </c>
    </row>
    <row r="41" spans="1:46" x14ac:dyDescent="0.25">
      <c r="A41" s="92">
        <v>36495</v>
      </c>
      <c r="B41" s="88">
        <v>5649.9826363602033</v>
      </c>
      <c r="C41" s="90">
        <v>4.9040888335472061</v>
      </c>
      <c r="D41" s="90">
        <v>2.6991014138781395</v>
      </c>
      <c r="E41" s="90">
        <v>0.42688536357904638</v>
      </c>
      <c r="F41" s="88">
        <v>12659.659680199551</v>
      </c>
      <c r="G41" s="90">
        <v>4.9165996734587196</v>
      </c>
      <c r="H41" s="90">
        <v>5.8954712939527525</v>
      </c>
      <c r="I41" s="90">
        <v>2.8487457482836476</v>
      </c>
      <c r="J41" s="88">
        <v>732.49900000000002</v>
      </c>
      <c r="K41" s="89">
        <v>4383.055209133393</v>
      </c>
      <c r="L41" s="88">
        <v>-257.8416846113077</v>
      </c>
      <c r="M41" s="88">
        <v>1191.9967409924932</v>
      </c>
      <c r="N41" s="88">
        <v>1323.4751180989856</v>
      </c>
      <c r="O41" s="88">
        <v>1723.2016983344183</v>
      </c>
      <c r="P41" s="88">
        <v>5649.9826852791448</v>
      </c>
      <c r="Q41" s="93">
        <v>674.71928498829811</v>
      </c>
      <c r="R41" s="94">
        <v>242.62699721953254</v>
      </c>
      <c r="S41" s="94">
        <v>282.71435105466367</v>
      </c>
      <c r="T41" s="94">
        <v>880.19357050935241</v>
      </c>
      <c r="U41" s="94">
        <v>134.37653526926556</v>
      </c>
      <c r="V41" s="94">
        <v>249.60029248007322</v>
      </c>
      <c r="W41" s="94">
        <v>466.06493069224166</v>
      </c>
      <c r="X41" s="94">
        <v>589.54142273779416</v>
      </c>
      <c r="Y41" s="94">
        <v>790.70543700641804</v>
      </c>
      <c r="Z41" s="94">
        <v>584.07686169614931</v>
      </c>
      <c r="AA41" s="94">
        <v>419.18124786622201</v>
      </c>
      <c r="AB41" s="94">
        <v>-128.04541837670979</v>
      </c>
      <c r="AC41" s="94">
        <v>5185.7555131433</v>
      </c>
      <c r="AD41" s="94">
        <v>464.22712321690244</v>
      </c>
      <c r="AE41" s="94">
        <v>5649.9826363602033</v>
      </c>
      <c r="AF41" s="85">
        <v>0.34590946254367316</v>
      </c>
      <c r="AG41" s="84">
        <v>-0.20073741097967207</v>
      </c>
      <c r="AH41" s="84">
        <v>-0.24307458297195791</v>
      </c>
      <c r="AI41" s="84">
        <v>0.47556078893614656</v>
      </c>
      <c r="AJ41" s="84">
        <v>9.3878118404362998E-2</v>
      </c>
      <c r="AK41" s="84">
        <v>-0.76316137651794547</v>
      </c>
      <c r="AL41" s="84">
        <v>-1.2685364276454255E-2</v>
      </c>
      <c r="AM41" s="84">
        <v>-8.4236110376279663E-2</v>
      </c>
      <c r="AN41" s="84">
        <v>1.7072792268542198</v>
      </c>
      <c r="AO41" s="84">
        <v>0.19997115319747658</v>
      </c>
      <c r="AP41" s="84">
        <v>0.27560480527067888</v>
      </c>
      <c r="AQ41" s="84">
        <v>-0.42017582846296941</v>
      </c>
      <c r="AR41" s="84">
        <v>1.3741328816212697</v>
      </c>
      <c r="AS41" s="84">
        <v>-0.94724416327067051</v>
      </c>
      <c r="AT41" s="84">
        <v>0.42688871835059317</v>
      </c>
    </row>
    <row r="42" spans="1:46" x14ac:dyDescent="0.25">
      <c r="A42" s="92">
        <v>36586</v>
      </c>
      <c r="B42" s="88">
        <v>5249.5182070350147</v>
      </c>
      <c r="C42" s="90">
        <v>-7.0878884038739898</v>
      </c>
      <c r="D42" s="90">
        <v>2.0916832470313693</v>
      </c>
      <c r="E42" s="90">
        <v>0.74636028662634146</v>
      </c>
      <c r="F42" s="88">
        <v>12747.30784185286</v>
      </c>
      <c r="G42" s="90">
        <v>0.69234216296032969</v>
      </c>
      <c r="H42" s="90">
        <v>6.914097148374637</v>
      </c>
      <c r="I42" s="90">
        <v>3.7408203785093406</v>
      </c>
      <c r="J42" s="88">
        <v>585.53899999999999</v>
      </c>
      <c r="K42" s="89">
        <v>3903.3574485217955</v>
      </c>
      <c r="L42" s="88">
        <v>177.13031629929591</v>
      </c>
      <c r="M42" s="88">
        <v>987.0584959082712</v>
      </c>
      <c r="N42" s="88">
        <v>1197.2671389129366</v>
      </c>
      <c r="O42" s="88">
        <v>1600.8341819101188</v>
      </c>
      <c r="P42" s="88">
        <v>5249.5182177321813</v>
      </c>
      <c r="Q42" s="93">
        <v>769.43533755383123</v>
      </c>
      <c r="R42" s="94">
        <v>230.93527216221517</v>
      </c>
      <c r="S42" s="94">
        <v>255.39216350088603</v>
      </c>
      <c r="T42" s="94">
        <v>892.90302322951459</v>
      </c>
      <c r="U42" s="94">
        <v>100.88550908595651</v>
      </c>
      <c r="V42" s="94">
        <v>165.64098249786753</v>
      </c>
      <c r="W42" s="94">
        <v>438.167720861286</v>
      </c>
      <c r="X42" s="94">
        <v>563.31708916808452</v>
      </c>
      <c r="Y42" s="94">
        <v>743.84402041961448</v>
      </c>
      <c r="Z42" s="94">
        <v>463.52267237429692</v>
      </c>
      <c r="AA42" s="94">
        <v>425.10458464661605</v>
      </c>
      <c r="AB42" s="94">
        <v>-233.07774231700662</v>
      </c>
      <c r="AC42" s="94">
        <v>4816.0706331831625</v>
      </c>
      <c r="AD42" s="94">
        <v>433.44757385185216</v>
      </c>
      <c r="AE42" s="94">
        <v>5249.5182070350147</v>
      </c>
      <c r="AF42" s="85">
        <v>0.35892057374146419</v>
      </c>
      <c r="AG42" s="84">
        <v>-8.2724107051584936E-2</v>
      </c>
      <c r="AH42" s="84">
        <v>0.2641148815595441</v>
      </c>
      <c r="AI42" s="84">
        <v>5.0750900156155042E-2</v>
      </c>
      <c r="AJ42" s="84">
        <v>7.0156562495768029E-2</v>
      </c>
      <c r="AK42" s="84">
        <v>0.11197080425735721</v>
      </c>
      <c r="AL42" s="84">
        <v>0.24933041586588853</v>
      </c>
      <c r="AM42" s="84">
        <v>0.18178698771684146</v>
      </c>
      <c r="AN42" s="84">
        <v>-0.64290264111453477</v>
      </c>
      <c r="AO42" s="84">
        <v>0.67434158976712411</v>
      </c>
      <c r="AP42" s="84">
        <v>0.36271540018697557</v>
      </c>
      <c r="AQ42" s="84">
        <v>0.74712053604208917</v>
      </c>
      <c r="AR42" s="84">
        <v>2.3455819036230894</v>
      </c>
      <c r="AS42" s="84">
        <v>-0.25389865659170952</v>
      </c>
      <c r="AT42" s="84">
        <v>2.0916832470313951</v>
      </c>
    </row>
    <row r="43" spans="1:46" x14ac:dyDescent="0.25">
      <c r="A43" s="92">
        <v>36678</v>
      </c>
      <c r="B43" s="88">
        <v>5904.0010428960704</v>
      </c>
      <c r="C43" s="90">
        <v>12.467483341097818</v>
      </c>
      <c r="D43" s="90">
        <v>4.8383901947219385</v>
      </c>
      <c r="E43" s="90">
        <v>2.2370517096220937</v>
      </c>
      <c r="F43" s="88">
        <v>12441.900432986375</v>
      </c>
      <c r="G43" s="90">
        <v>-2.3958581110260013</v>
      </c>
      <c r="H43" s="90">
        <v>8.1230408166727273</v>
      </c>
      <c r="I43" s="90">
        <v>5.3092712062012311</v>
      </c>
      <c r="J43" s="88">
        <v>627.06299999999999</v>
      </c>
      <c r="K43" s="89">
        <v>4356.239930037611</v>
      </c>
      <c r="L43" s="88">
        <v>211.89450236389686</v>
      </c>
      <c r="M43" s="88">
        <v>937.91942825015769</v>
      </c>
      <c r="N43" s="88">
        <v>1370.4539496676332</v>
      </c>
      <c r="O43" s="88">
        <v>1599.5697833535878</v>
      </c>
      <c r="P43" s="88">
        <v>5904.0010269657114</v>
      </c>
      <c r="Q43" s="93">
        <v>1049.70720742255</v>
      </c>
      <c r="R43" s="94">
        <v>235.79267464948529</v>
      </c>
      <c r="S43" s="94">
        <v>258.70903569813476</v>
      </c>
      <c r="T43" s="94">
        <v>940.12920057212477</v>
      </c>
      <c r="U43" s="94">
        <v>117.92647992223446</v>
      </c>
      <c r="V43" s="94">
        <v>186.86727298191343</v>
      </c>
      <c r="W43" s="94">
        <v>510.16100827936128</v>
      </c>
      <c r="X43" s="94">
        <v>587.80013565271383</v>
      </c>
      <c r="Y43" s="94">
        <v>866.89550594011132</v>
      </c>
      <c r="Z43" s="94">
        <v>503.23312527145407</v>
      </c>
      <c r="AA43" s="94">
        <v>429.54947230539693</v>
      </c>
      <c r="AB43" s="94">
        <v>-228.79632143419337</v>
      </c>
      <c r="AC43" s="94">
        <v>5457.9747972612877</v>
      </c>
      <c r="AD43" s="94">
        <v>446.02624563478349</v>
      </c>
      <c r="AE43" s="94">
        <v>5904.0010428960704</v>
      </c>
      <c r="AF43" s="85">
        <v>0.55688938203785199</v>
      </c>
      <c r="AG43" s="84">
        <v>4.0843096165104245E-2</v>
      </c>
      <c r="AH43" s="84">
        <v>0.2597375177303774</v>
      </c>
      <c r="AI43" s="84">
        <v>0.18597092232442328</v>
      </c>
      <c r="AJ43" s="84">
        <v>7.2114268830602193E-2</v>
      </c>
      <c r="AK43" s="84">
        <v>1.3138162982213292E-2</v>
      </c>
      <c r="AL43" s="84">
        <v>0.30798003827941473</v>
      </c>
      <c r="AM43" s="84">
        <v>0.19496449550824582</v>
      </c>
      <c r="AN43" s="84">
        <v>0.69383494544662971</v>
      </c>
      <c r="AO43" s="84">
        <v>0.67502713116459134</v>
      </c>
      <c r="AP43" s="84">
        <v>0.30806293216943914</v>
      </c>
      <c r="AQ43" s="84">
        <v>0.15121047760477449</v>
      </c>
      <c r="AR43" s="84">
        <v>3.4597733702436728</v>
      </c>
      <c r="AS43" s="84">
        <v>6.7670294477553933E-2</v>
      </c>
      <c r="AT43" s="84">
        <v>3.5274436647212193</v>
      </c>
    </row>
    <row r="44" spans="1:46" x14ac:dyDescent="0.25">
      <c r="A44" s="92">
        <v>36770</v>
      </c>
      <c r="B44" s="88">
        <v>5440.7913344121134</v>
      </c>
      <c r="C44" s="90">
        <v>-7.8456917819369352</v>
      </c>
      <c r="D44" s="90">
        <v>1.0200005967628414</v>
      </c>
      <c r="E44" s="90">
        <v>2.6935953606689793</v>
      </c>
      <c r="F44" s="88">
        <v>13223.164701537771</v>
      </c>
      <c r="G44" s="90">
        <v>6.2793001178508234</v>
      </c>
      <c r="H44" s="90">
        <v>9.5866328521700268</v>
      </c>
      <c r="I44" s="90">
        <v>7.6302381309962328</v>
      </c>
      <c r="J44" s="88">
        <v>602.87800000000004</v>
      </c>
      <c r="K44" s="89">
        <v>4031.8523790521353</v>
      </c>
      <c r="L44" s="88">
        <v>115.1545224970825</v>
      </c>
      <c r="M44" s="88">
        <v>933.02700511038267</v>
      </c>
      <c r="N44" s="88">
        <v>1348.2282209608661</v>
      </c>
      <c r="O44" s="88">
        <v>1590.3488240019165</v>
      </c>
      <c r="P44" s="88">
        <v>5440.791303618551</v>
      </c>
      <c r="Q44" s="93">
        <v>654.99972584631973</v>
      </c>
      <c r="R44" s="94">
        <v>311.85502729523006</v>
      </c>
      <c r="S44" s="94">
        <v>271.6860464600374</v>
      </c>
      <c r="T44" s="94">
        <v>935.18091300134574</v>
      </c>
      <c r="U44" s="94">
        <v>107.44916235203016</v>
      </c>
      <c r="V44" s="94">
        <v>194.59857396273077</v>
      </c>
      <c r="W44" s="94">
        <v>451.53817701536394</v>
      </c>
      <c r="X44" s="94">
        <v>619.74290900885546</v>
      </c>
      <c r="Y44" s="94">
        <v>758.33328270849029</v>
      </c>
      <c r="Z44" s="94">
        <v>488.7471934037834</v>
      </c>
      <c r="AA44" s="94">
        <v>432.20333078778771</v>
      </c>
      <c r="AB44" s="94">
        <v>-227.87698770620008</v>
      </c>
      <c r="AC44" s="94">
        <v>4998.4573541357749</v>
      </c>
      <c r="AD44" s="94">
        <v>442.33398027633882</v>
      </c>
      <c r="AE44" s="94">
        <v>5440.7913344121134</v>
      </c>
      <c r="AF44" s="85">
        <v>0.47945331739957281</v>
      </c>
      <c r="AG44" s="84">
        <v>0.27035819733190963</v>
      </c>
      <c r="AH44" s="84">
        <v>0.18176504154895706</v>
      </c>
      <c r="AI44" s="84">
        <v>9.2316867581968776E-2</v>
      </c>
      <c r="AJ44" s="84">
        <v>5.5979969231063603E-2</v>
      </c>
      <c r="AK44" s="84">
        <v>-0.13787410212028925</v>
      </c>
      <c r="AL44" s="84">
        <v>0.2840378048492031</v>
      </c>
      <c r="AM44" s="84">
        <v>0.1833853564368523</v>
      </c>
      <c r="AN44" s="84">
        <v>-1.0637178327426307E-2</v>
      </c>
      <c r="AO44" s="84">
        <v>0.29896486373429665</v>
      </c>
      <c r="AP44" s="84">
        <v>0.28062113383492499</v>
      </c>
      <c r="AQ44" s="84">
        <v>0.57734711147461482</v>
      </c>
      <c r="AR44" s="84">
        <v>2.5557183829756474</v>
      </c>
      <c r="AS44" s="84">
        <v>0.13600295951986568</v>
      </c>
      <c r="AT44" s="84">
        <v>2.6917213424955122</v>
      </c>
    </row>
    <row r="45" spans="1:46" x14ac:dyDescent="0.25">
      <c r="A45" s="92">
        <v>36861</v>
      </c>
      <c r="B45" s="88">
        <v>5761.9547223727122</v>
      </c>
      <c r="C45" s="90">
        <v>5.9028800556855288</v>
      </c>
      <c r="D45" s="90">
        <v>1.9818114372969262</v>
      </c>
      <c r="E45" s="90">
        <v>2.5078109881265505</v>
      </c>
      <c r="F45" s="88">
        <v>13516.118779240751</v>
      </c>
      <c r="G45" s="90">
        <v>2.2154611571079528</v>
      </c>
      <c r="H45" s="90">
        <v>6.7652616316436394</v>
      </c>
      <c r="I45" s="90">
        <v>7.8335058047416197</v>
      </c>
      <c r="J45" s="88">
        <v>728.505</v>
      </c>
      <c r="K45" s="89">
        <v>4460.6920151514969</v>
      </c>
      <c r="L45" s="88">
        <v>-475.90432965143771</v>
      </c>
      <c r="M45" s="88">
        <v>1069.0011202786363</v>
      </c>
      <c r="N45" s="88">
        <v>1575.6456996795332</v>
      </c>
      <c r="O45" s="88">
        <v>1595.9848169786919</v>
      </c>
      <c r="P45" s="88">
        <v>5761.9546884795373</v>
      </c>
      <c r="Q45" s="93">
        <v>703.98483237178129</v>
      </c>
      <c r="R45" s="94">
        <v>312.7900931366176</v>
      </c>
      <c r="S45" s="94">
        <v>268.85059779115318</v>
      </c>
      <c r="T45" s="94">
        <v>930.31859275674788</v>
      </c>
      <c r="U45" s="94">
        <v>133.45800999011777</v>
      </c>
      <c r="V45" s="94">
        <v>237.75018113871602</v>
      </c>
      <c r="W45" s="94">
        <v>491.33433114092838</v>
      </c>
      <c r="X45" s="94">
        <v>614.11428625897383</v>
      </c>
      <c r="Y45" s="94">
        <v>771.41997940229783</v>
      </c>
      <c r="Z45" s="94">
        <v>568.49894013733319</v>
      </c>
      <c r="AA45" s="94">
        <v>431.38675051773714</v>
      </c>
      <c r="AB45" s="94">
        <v>-204.32136654260006</v>
      </c>
      <c r="AC45" s="94">
        <v>5259.5852280998051</v>
      </c>
      <c r="AD45" s="94">
        <v>502.36949427290705</v>
      </c>
      <c r="AE45" s="94">
        <v>5761.9547223727122</v>
      </c>
      <c r="AF45" s="85">
        <v>0.48943232305017892</v>
      </c>
      <c r="AG45" s="84">
        <v>0.52202981894852241</v>
      </c>
      <c r="AH45" s="84">
        <v>7.1108562028967509E-2</v>
      </c>
      <c r="AI45" s="84">
        <v>0.29823383193764147</v>
      </c>
      <c r="AJ45" s="84">
        <v>3.7265976038345298E-2</v>
      </c>
      <c r="AK45" s="84">
        <v>-0.15649097572538684</v>
      </c>
      <c r="AL45" s="84">
        <v>0.3263194700375141</v>
      </c>
      <c r="AM45" s="84">
        <v>0.2485490662411802</v>
      </c>
      <c r="AN45" s="84">
        <v>-9.6309367321891173E-2</v>
      </c>
      <c r="AO45" s="84">
        <v>0.15008644036417462</v>
      </c>
      <c r="AP45" s="84">
        <v>0.26388748169945353</v>
      </c>
      <c r="AQ45" s="84">
        <v>7.8038082960764393E-2</v>
      </c>
      <c r="AR45" s="84">
        <v>2.2321507102594631</v>
      </c>
      <c r="AS45" s="84">
        <v>0.27565948424214065</v>
      </c>
      <c r="AT45" s="84">
        <v>2.507810194501614</v>
      </c>
    </row>
    <row r="46" spans="1:46" x14ac:dyDescent="0.25">
      <c r="A46" s="92">
        <v>36951</v>
      </c>
      <c r="B46" s="88">
        <v>5249.1289355849394</v>
      </c>
      <c r="C46" s="90">
        <v>-8.9002049837693136</v>
      </c>
      <c r="D46" s="90">
        <v>-7.4160653452395309E-3</v>
      </c>
      <c r="E46" s="90">
        <v>2.0029942837442576</v>
      </c>
      <c r="F46" s="88">
        <v>13350.50018714177</v>
      </c>
      <c r="G46" s="90">
        <v>-1.2253413483858395</v>
      </c>
      <c r="H46" s="90">
        <v>4.7319194983937365</v>
      </c>
      <c r="I46" s="90">
        <v>7.2501145593545147</v>
      </c>
      <c r="J46" s="88">
        <v>583.14300000000003</v>
      </c>
      <c r="K46" s="89">
        <v>3970.5141595259433</v>
      </c>
      <c r="L46" s="88">
        <v>104.03568743223077</v>
      </c>
      <c r="M46" s="88">
        <v>700.12137192194621</v>
      </c>
      <c r="N46" s="88">
        <v>1273.8914858938379</v>
      </c>
      <c r="O46" s="88">
        <v>1382.5767947501233</v>
      </c>
      <c r="P46" s="88">
        <v>5249.1289100238337</v>
      </c>
      <c r="Q46" s="93">
        <v>786.6733581646173</v>
      </c>
      <c r="R46" s="94">
        <v>228.01287232730328</v>
      </c>
      <c r="S46" s="94">
        <v>235.2595619404029</v>
      </c>
      <c r="T46" s="94">
        <v>876.09806610199837</v>
      </c>
      <c r="U46" s="94">
        <v>100.03782248904362</v>
      </c>
      <c r="V46" s="94">
        <v>166.85856457089133</v>
      </c>
      <c r="W46" s="94">
        <v>432.52737966586108</v>
      </c>
      <c r="X46" s="94">
        <v>582.3612446578278</v>
      </c>
      <c r="Y46" s="94">
        <v>734.7529352009899</v>
      </c>
      <c r="Z46" s="94">
        <v>465.03156461110859</v>
      </c>
      <c r="AA46" s="94">
        <v>436.14387824404696</v>
      </c>
      <c r="AB46" s="94">
        <v>-226.95302343918269</v>
      </c>
      <c r="AC46" s="94">
        <v>4816.8042245349088</v>
      </c>
      <c r="AD46" s="94">
        <v>432.32471105002975</v>
      </c>
      <c r="AE46" s="94">
        <v>5249.1289355849394</v>
      </c>
      <c r="AF46" s="85">
        <v>0.32836984424247451</v>
      </c>
      <c r="AG46" s="84">
        <v>-5.5670454798374333E-2</v>
      </c>
      <c r="AH46" s="84">
        <v>-0.38351327504761501</v>
      </c>
      <c r="AI46" s="84">
        <v>-0.32012431023416216</v>
      </c>
      <c r="AJ46" s="84">
        <v>-1.6148130167425393E-2</v>
      </c>
      <c r="AK46" s="84">
        <v>2.3194023289810097E-2</v>
      </c>
      <c r="AL46" s="84">
        <v>-0.10744596611643371</v>
      </c>
      <c r="AM46" s="84">
        <v>0.36278207801011397</v>
      </c>
      <c r="AN46" s="84">
        <v>-0.17317988606353105</v>
      </c>
      <c r="AO46" s="84">
        <v>2.8743503069741456E-2</v>
      </c>
      <c r="AP46" s="84">
        <v>0.21029038002535191</v>
      </c>
      <c r="AQ46" s="84">
        <v>0.11667257687222249</v>
      </c>
      <c r="AR46" s="84">
        <v>1.3970383082161414E-2</v>
      </c>
      <c r="AS46" s="84">
        <v>-2.1386448427420494E-2</v>
      </c>
      <c r="AT46" s="84">
        <v>-7.4160653452559622E-3</v>
      </c>
    </row>
    <row r="47" spans="1:46" x14ac:dyDescent="0.25">
      <c r="A47" s="92">
        <v>37043</v>
      </c>
      <c r="B47" s="88">
        <v>5957.3029166752549</v>
      </c>
      <c r="C47" s="90">
        <v>13.491266745952643</v>
      </c>
      <c r="D47" s="90">
        <v>0.90280922822141463</v>
      </c>
      <c r="E47" s="90">
        <v>0.99065749771808953</v>
      </c>
      <c r="F47" s="88">
        <v>13076.672895133959</v>
      </c>
      <c r="G47" s="90">
        <v>-2.0510639164781423</v>
      </c>
      <c r="H47" s="90">
        <v>5.1018931196769302</v>
      </c>
      <c r="I47" s="90">
        <v>6.5134088163242438</v>
      </c>
      <c r="J47" s="88">
        <v>617.66999999999996</v>
      </c>
      <c r="K47" s="89">
        <v>4343.9209192303797</v>
      </c>
      <c r="L47" s="88">
        <v>369.61351680681565</v>
      </c>
      <c r="M47" s="88">
        <v>741.77362329947755</v>
      </c>
      <c r="N47" s="88">
        <v>1419.5628959980322</v>
      </c>
      <c r="O47" s="88">
        <v>1535.2380622499704</v>
      </c>
      <c r="P47" s="88">
        <v>5957.3028930847349</v>
      </c>
      <c r="Q47" s="93">
        <v>1083.6018481385488</v>
      </c>
      <c r="R47" s="94">
        <v>233.92218864123836</v>
      </c>
      <c r="S47" s="94">
        <v>258.65670368659693</v>
      </c>
      <c r="T47" s="94">
        <v>987.26210831625122</v>
      </c>
      <c r="U47" s="94">
        <v>117.69444322601579</v>
      </c>
      <c r="V47" s="94">
        <v>171.8402219160059</v>
      </c>
      <c r="W47" s="94">
        <v>500.33026470371607</v>
      </c>
      <c r="X47" s="94">
        <v>582.97912290160355</v>
      </c>
      <c r="Y47" s="94">
        <v>868.5768439148211</v>
      </c>
      <c r="Z47" s="94">
        <v>489.14621769199766</v>
      </c>
      <c r="AA47" s="94">
        <v>435.87533019150482</v>
      </c>
      <c r="AB47" s="94">
        <v>-222.64403014824126</v>
      </c>
      <c r="AC47" s="94">
        <v>5507.2412631800598</v>
      </c>
      <c r="AD47" s="94">
        <v>450.061653495195</v>
      </c>
      <c r="AE47" s="94">
        <v>5957.3029166752549</v>
      </c>
      <c r="AF47" s="85">
        <v>0.45844097768123948</v>
      </c>
      <c r="AG47" s="84">
        <v>-4.2972565960934378E-2</v>
      </c>
      <c r="AH47" s="84">
        <v>-0.18097368347533133</v>
      </c>
      <c r="AI47" s="84">
        <v>0.2719133008517049</v>
      </c>
      <c r="AJ47" s="84">
        <v>-9.680769142063882E-3</v>
      </c>
      <c r="AK47" s="84">
        <v>-0.12381306004564191</v>
      </c>
      <c r="AL47" s="84">
        <v>-0.13871175550247969</v>
      </c>
      <c r="AM47" s="84">
        <v>0.12752422355510179</v>
      </c>
      <c r="AN47" s="84">
        <v>-6.6434337641026089E-2</v>
      </c>
      <c r="AO47" s="84">
        <v>-0.11277164145569213</v>
      </c>
      <c r="AP47" s="84">
        <v>0.15569053005796146</v>
      </c>
      <c r="AQ47" s="84">
        <v>0.11007354746610087</v>
      </c>
      <c r="AR47" s="84">
        <v>0.4482847663889491</v>
      </c>
      <c r="AS47" s="84">
        <v>2.6117592577417179E-2</v>
      </c>
      <c r="AT47" s="84">
        <v>0.47440235896634153</v>
      </c>
    </row>
    <row r="48" spans="1:46" x14ac:dyDescent="0.25">
      <c r="A48" s="92">
        <v>37135</v>
      </c>
      <c r="B48" s="88">
        <v>5581.7735055819549</v>
      </c>
      <c r="C48" s="90">
        <v>-6.3036817544807207</v>
      </c>
      <c r="D48" s="90">
        <v>2.5912071624801314</v>
      </c>
      <c r="E48" s="90">
        <v>1.3750351898201814</v>
      </c>
      <c r="F48" s="88">
        <v>13599.18181938859</v>
      </c>
      <c r="G48" s="90">
        <v>3.9957329241527901</v>
      </c>
      <c r="H48" s="90">
        <v>2.8436242483396654</v>
      </c>
      <c r="I48" s="90">
        <v>4.8371699652929294</v>
      </c>
      <c r="J48" s="88">
        <v>638.78399999999999</v>
      </c>
      <c r="K48" s="89">
        <v>4136.8906562520979</v>
      </c>
      <c r="L48" s="88">
        <v>94.153304945769136</v>
      </c>
      <c r="M48" s="88">
        <v>727.18925540163923</v>
      </c>
      <c r="N48" s="88">
        <v>1487.8717126561792</v>
      </c>
      <c r="O48" s="88">
        <v>1503.1154515780934</v>
      </c>
      <c r="P48" s="88">
        <v>5581.7734776775915</v>
      </c>
      <c r="Q48" s="93">
        <v>687.28609126770687</v>
      </c>
      <c r="R48" s="94">
        <v>291.92600997059606</v>
      </c>
      <c r="S48" s="94">
        <v>262.33789417222391</v>
      </c>
      <c r="T48" s="94">
        <v>980.38167879778177</v>
      </c>
      <c r="U48" s="94">
        <v>108.28311540009823</v>
      </c>
      <c r="V48" s="94">
        <v>184.55733231260882</v>
      </c>
      <c r="W48" s="94">
        <v>465.96296341039641</v>
      </c>
      <c r="X48" s="94">
        <v>657.09539346292308</v>
      </c>
      <c r="Y48" s="94">
        <v>757.89713773204642</v>
      </c>
      <c r="Z48" s="94">
        <v>513.9112512756052</v>
      </c>
      <c r="AA48" s="94">
        <v>444.82552925009242</v>
      </c>
      <c r="AB48" s="94">
        <v>-223.56203008944303</v>
      </c>
      <c r="AC48" s="94">
        <v>5130.9023669626376</v>
      </c>
      <c r="AD48" s="94">
        <v>450.8711386193163</v>
      </c>
      <c r="AE48" s="93">
        <v>5581.7735055819549</v>
      </c>
      <c r="AF48" s="85">
        <v>0.50269363678810297</v>
      </c>
      <c r="AG48" s="84">
        <v>-0.14897878308999282</v>
      </c>
      <c r="AH48" s="84">
        <v>-0.17797119399788439</v>
      </c>
      <c r="AI48" s="84">
        <v>0.455147904815075</v>
      </c>
      <c r="AJ48" s="84">
        <v>-1.4812346393232086E-3</v>
      </c>
      <c r="AK48" s="84">
        <v>-0.1437288380216139</v>
      </c>
      <c r="AL48" s="84">
        <v>-6.3067927671614137E-3</v>
      </c>
      <c r="AM48" s="84">
        <v>0.310805451325181</v>
      </c>
      <c r="AN48" s="84">
        <v>-4.7280623466650532E-2</v>
      </c>
      <c r="AO48" s="84">
        <v>7.5845620091045646E-2</v>
      </c>
      <c r="AP48" s="84">
        <v>0.18070683448603836</v>
      </c>
      <c r="AQ48" s="84">
        <v>9.9986446386072292E-2</v>
      </c>
      <c r="AR48" s="84">
        <v>1.099438427908886</v>
      </c>
      <c r="AS48" s="84">
        <v>6.9002597675715358E-2</v>
      </c>
      <c r="AT48" s="85">
        <v>1.1684410255845767</v>
      </c>
    </row>
    <row r="49" spans="1:46" x14ac:dyDescent="0.25">
      <c r="A49" s="92">
        <v>37226</v>
      </c>
      <c r="B49" s="88">
        <v>5944.4945281766768</v>
      </c>
      <c r="C49" s="90">
        <v>6.4983112117184589</v>
      </c>
      <c r="D49" s="90">
        <v>3.1680186811796176</v>
      </c>
      <c r="E49" s="90">
        <v>1.6837990341339832</v>
      </c>
      <c r="F49" s="88">
        <v>13763.971807092163</v>
      </c>
      <c r="G49" s="90">
        <v>1.211763986187961</v>
      </c>
      <c r="H49" s="90">
        <v>1.833758876343154</v>
      </c>
      <c r="I49" s="90">
        <v>3.5853823020717925</v>
      </c>
      <c r="J49" s="88">
        <v>777.21500000000003</v>
      </c>
      <c r="K49" s="89">
        <v>4513.4413167806497</v>
      </c>
      <c r="L49" s="88">
        <v>-388.17590776034825</v>
      </c>
      <c r="M49" s="88">
        <v>915.61673723066929</v>
      </c>
      <c r="N49" s="88">
        <v>1770.3125822726754</v>
      </c>
      <c r="O49" s="88">
        <v>1643.9152392270671</v>
      </c>
      <c r="P49" s="88">
        <v>5944.4944892965786</v>
      </c>
      <c r="Q49" s="93">
        <v>730.55700072137961</v>
      </c>
      <c r="R49" s="94">
        <v>336.97402230403958</v>
      </c>
      <c r="S49" s="94">
        <v>265.98673903954227</v>
      </c>
      <c r="T49" s="94">
        <v>954.18034665814446</v>
      </c>
      <c r="U49" s="94">
        <v>136.78018786989963</v>
      </c>
      <c r="V49" s="94">
        <v>206.76698816178614</v>
      </c>
      <c r="W49" s="94">
        <v>503.52524006144239</v>
      </c>
      <c r="X49" s="94">
        <v>634.57839339362829</v>
      </c>
      <c r="Y49" s="94">
        <v>785.02960742052949</v>
      </c>
      <c r="Z49" s="94">
        <v>606.91925753270391</v>
      </c>
      <c r="AA49" s="94">
        <v>447.49056493178415</v>
      </c>
      <c r="AB49" s="94">
        <v>-204.14602326278785</v>
      </c>
      <c r="AC49" s="94">
        <v>5404.6423248320907</v>
      </c>
      <c r="AD49" s="94">
        <v>539.85220334458575</v>
      </c>
      <c r="AE49" s="93">
        <v>5944.4945281766768</v>
      </c>
      <c r="AF49" s="85">
        <v>0.49199035881599096</v>
      </c>
      <c r="AG49" s="84">
        <v>-2.4068729343580588E-3</v>
      </c>
      <c r="AH49" s="84">
        <v>-0.14491220144412853</v>
      </c>
      <c r="AI49" s="84">
        <v>0.44457521396999716</v>
      </c>
      <c r="AJ49" s="84">
        <v>1.376068436835989E-2</v>
      </c>
      <c r="AK49" s="84">
        <v>-0.24527380956374853</v>
      </c>
      <c r="AL49" s="84">
        <v>4.9848473269581126E-2</v>
      </c>
      <c r="AM49" s="84">
        <v>0.32223700448823234</v>
      </c>
      <c r="AN49" s="84">
        <v>2.5781360214469858E-2</v>
      </c>
      <c r="AO49" s="84">
        <v>0.22815251707050468</v>
      </c>
      <c r="AP49" s="84">
        <v>0.2061650263661286</v>
      </c>
      <c r="AQ49" s="84">
        <v>7.5000979914865859E-2</v>
      </c>
      <c r="AR49" s="84">
        <v>1.4649187345358996</v>
      </c>
      <c r="AS49" s="84">
        <v>0.21888009904569886</v>
      </c>
      <c r="AT49" s="85">
        <v>1.6837988335815846</v>
      </c>
    </row>
    <row r="50" spans="1:46" x14ac:dyDescent="0.25">
      <c r="A50" s="92">
        <v>37316</v>
      </c>
      <c r="B50" s="88">
        <v>5321.6864799192081</v>
      </c>
      <c r="C50" s="90">
        <v>-10.4770568247245</v>
      </c>
      <c r="D50" s="90">
        <v>1.382277229663373</v>
      </c>
      <c r="E50" s="90">
        <v>2.0101265295011217</v>
      </c>
      <c r="F50" s="88">
        <v>13694.316164267355</v>
      </c>
      <c r="G50" s="90">
        <v>-0.50607225734738392</v>
      </c>
      <c r="H50" s="90">
        <v>2.5753040882821949</v>
      </c>
      <c r="I50" s="90">
        <v>3.0504610929611431</v>
      </c>
      <c r="J50" s="88">
        <v>576.08199999999999</v>
      </c>
      <c r="K50" s="89">
        <v>4025.430298170691</v>
      </c>
      <c r="L50" s="88">
        <v>290.75090774686873</v>
      </c>
      <c r="M50" s="88">
        <v>694.89442536709453</v>
      </c>
      <c r="N50" s="88">
        <v>1277.8399423722763</v>
      </c>
      <c r="O50" s="88">
        <v>1543.3111499921799</v>
      </c>
      <c r="P50" s="88">
        <v>5321.6864236647507</v>
      </c>
      <c r="Q50" s="93">
        <v>791.5974707391124</v>
      </c>
      <c r="R50" s="94">
        <v>256.09628500051025</v>
      </c>
      <c r="S50" s="94">
        <v>248.74963082802216</v>
      </c>
      <c r="T50" s="94">
        <v>863.34826883139613</v>
      </c>
      <c r="U50" s="94">
        <v>101.52043263897509</v>
      </c>
      <c r="V50" s="94">
        <v>148.79947268814522</v>
      </c>
      <c r="W50" s="94">
        <v>433.00141938395342</v>
      </c>
      <c r="X50" s="94">
        <v>592.10942016210186</v>
      </c>
      <c r="Y50" s="94">
        <v>727.48462552715546</v>
      </c>
      <c r="Z50" s="94">
        <v>456.9956120092404</v>
      </c>
      <c r="AA50" s="94">
        <v>446.0880827370201</v>
      </c>
      <c r="AB50" s="94">
        <v>-217.19558568827583</v>
      </c>
      <c r="AC50" s="94">
        <v>4848.5951348573562</v>
      </c>
      <c r="AD50" s="94">
        <v>473.09134506185131</v>
      </c>
      <c r="AE50" s="93">
        <v>5321.6864799192081</v>
      </c>
      <c r="AF50" s="85">
        <v>9.3809630972989722E-2</v>
      </c>
      <c r="AG50" s="84">
        <v>0.53501118961859961</v>
      </c>
      <c r="AH50" s="84">
        <v>0.256996325898672</v>
      </c>
      <c r="AI50" s="84">
        <v>-0.24289315133598879</v>
      </c>
      <c r="AJ50" s="84">
        <v>2.8244970880932748E-2</v>
      </c>
      <c r="AK50" s="84">
        <v>-0.34404083871365437</v>
      </c>
      <c r="AL50" s="84">
        <v>9.0305511345769949E-3</v>
      </c>
      <c r="AM50" s="84">
        <v>0.18570913090887542</v>
      </c>
      <c r="AN50" s="84">
        <v>-0.13846706543233384</v>
      </c>
      <c r="AO50" s="84">
        <v>-0.15309105415285873</v>
      </c>
      <c r="AP50" s="84">
        <v>0.18944553697376984</v>
      </c>
      <c r="AQ50" s="84">
        <v>0.1858865375036281</v>
      </c>
      <c r="AR50" s="84">
        <v>0.6056417642572095</v>
      </c>
      <c r="AS50" s="84">
        <v>0.77663546540614015</v>
      </c>
      <c r="AT50" s="85">
        <v>1.3822772296633534</v>
      </c>
    </row>
    <row r="51" spans="1:46" x14ac:dyDescent="0.25">
      <c r="A51" s="92">
        <v>37408</v>
      </c>
      <c r="B51" s="88">
        <v>6187.3460057020311</v>
      </c>
      <c r="C51" s="90">
        <v>16.26663905879029</v>
      </c>
      <c r="D51" s="90">
        <v>3.8615302444833048</v>
      </c>
      <c r="E51" s="90">
        <v>2.7940454258347671</v>
      </c>
      <c r="F51" s="88">
        <v>13925.576520574379</v>
      </c>
      <c r="G51" s="90">
        <v>1.6887324166682731</v>
      </c>
      <c r="H51" s="90">
        <v>6.4917401562924368</v>
      </c>
      <c r="I51" s="90">
        <v>3.416796728053157</v>
      </c>
      <c r="J51" s="88">
        <v>618.21400000000006</v>
      </c>
      <c r="K51" s="89">
        <v>4445.1372521874018</v>
      </c>
      <c r="L51" s="88">
        <v>361.62993729136872</v>
      </c>
      <c r="M51" s="88">
        <v>921.05157212781</v>
      </c>
      <c r="N51" s="88">
        <v>1584.5583386343906</v>
      </c>
      <c r="O51" s="88">
        <v>1743.2451541524601</v>
      </c>
      <c r="P51" s="88">
        <v>6187.3459460885115</v>
      </c>
      <c r="Q51" s="93">
        <v>1101.947259033323</v>
      </c>
      <c r="R51" s="94">
        <v>264.95375743608685</v>
      </c>
      <c r="S51" s="94">
        <v>258.29713257830281</v>
      </c>
      <c r="T51" s="94">
        <v>995.43953577309435</v>
      </c>
      <c r="U51" s="94">
        <v>122.42858402161374</v>
      </c>
      <c r="V51" s="94">
        <v>216.81644496006015</v>
      </c>
      <c r="W51" s="94">
        <v>527.74563983507824</v>
      </c>
      <c r="X51" s="94">
        <v>628.95086925833641</v>
      </c>
      <c r="Y51" s="94">
        <v>851.58627173684079</v>
      </c>
      <c r="Z51" s="94">
        <v>494.22819323079375</v>
      </c>
      <c r="AA51" s="94">
        <v>451.06216498870157</v>
      </c>
      <c r="AB51" s="94">
        <v>-224.92300036316058</v>
      </c>
      <c r="AC51" s="94">
        <v>5688.532852489071</v>
      </c>
      <c r="AD51" s="94">
        <v>498.81315321296012</v>
      </c>
      <c r="AE51" s="93">
        <v>6187.3460057020311</v>
      </c>
      <c r="AF51" s="85">
        <v>0.20764632695614837</v>
      </c>
      <c r="AG51" s="84">
        <v>0.52750981008892239</v>
      </c>
      <c r="AH51" s="84">
        <v>0.11716931731487805</v>
      </c>
      <c r="AI51" s="84">
        <v>-4.0800802031269269E-2</v>
      </c>
      <c r="AJ51" s="84">
        <v>5.5474968551738162E-2</v>
      </c>
      <c r="AK51" s="84">
        <v>0.24019267295905575</v>
      </c>
      <c r="AL51" s="84">
        <v>0.24886985436484793</v>
      </c>
      <c r="AM51" s="84">
        <v>0.49721214001481179</v>
      </c>
      <c r="AN51" s="84">
        <v>-0.21647300004488962</v>
      </c>
      <c r="AO51" s="84">
        <v>-2.6359528054753383E-2</v>
      </c>
      <c r="AP51" s="84">
        <v>0.22425669895853867</v>
      </c>
      <c r="AQ51" s="84">
        <v>6.6733319858904613E-2</v>
      </c>
      <c r="AR51" s="84">
        <v>1.9014317789369317</v>
      </c>
      <c r="AS51" s="84">
        <v>0.79880833288243658</v>
      </c>
      <c r="AT51" s="85">
        <v>2.7002401118193964</v>
      </c>
    </row>
    <row r="52" spans="1:46" x14ac:dyDescent="0.25">
      <c r="A52" s="92">
        <v>37500</v>
      </c>
      <c r="B52" s="88">
        <v>5790.5309992641432</v>
      </c>
      <c r="C52" s="90">
        <v>-6.4133313273431867</v>
      </c>
      <c r="D52" s="90">
        <v>3.7399846742688396</v>
      </c>
      <c r="E52" s="90">
        <v>3.0771308513060802</v>
      </c>
      <c r="F52" s="88">
        <v>14537.099049150998</v>
      </c>
      <c r="G52" s="90">
        <v>4.3913623803878039</v>
      </c>
      <c r="H52" s="90">
        <v>6.8968651365863991</v>
      </c>
      <c r="I52" s="90">
        <v>4.4422487357510079</v>
      </c>
      <c r="J52" s="88">
        <v>690.99099999999999</v>
      </c>
      <c r="K52" s="89">
        <v>4275.1341179143383</v>
      </c>
      <c r="L52" s="88">
        <v>119.50620855537176</v>
      </c>
      <c r="M52" s="88">
        <v>949.90332687359989</v>
      </c>
      <c r="N52" s="88">
        <v>1562.962059015377</v>
      </c>
      <c r="O52" s="88">
        <v>1807.9657621363435</v>
      </c>
      <c r="P52" s="88">
        <v>5790.5309502223445</v>
      </c>
      <c r="Q52" s="93">
        <v>682.32220875697897</v>
      </c>
      <c r="R52" s="94">
        <v>306.4381528184137</v>
      </c>
      <c r="S52" s="94">
        <v>258.40984657921661</v>
      </c>
      <c r="T52" s="94">
        <v>990.05987334848771</v>
      </c>
      <c r="U52" s="94">
        <v>111.32793068312715</v>
      </c>
      <c r="V52" s="94">
        <v>241.16692164790408</v>
      </c>
      <c r="W52" s="94">
        <v>473.59880486438669</v>
      </c>
      <c r="X52" s="94">
        <v>694.92460447995052</v>
      </c>
      <c r="Y52" s="94">
        <v>741.06110503960747</v>
      </c>
      <c r="Z52" s="94">
        <v>553.77259238497618</v>
      </c>
      <c r="AA52" s="94">
        <v>453.57367496775481</v>
      </c>
      <c r="AB52" s="94">
        <v>-207.44099534744251</v>
      </c>
      <c r="AC52" s="94">
        <v>5299.2147202233618</v>
      </c>
      <c r="AD52" s="94">
        <v>491.3162790407813</v>
      </c>
      <c r="AE52" s="93">
        <v>5790.5309992641432</v>
      </c>
      <c r="AF52" s="85">
        <v>0.10904099374039447</v>
      </c>
      <c r="AG52" s="84">
        <v>0.43856508445992881</v>
      </c>
      <c r="AH52" s="84">
        <v>5.4815004995185143E-2</v>
      </c>
      <c r="AI52" s="84">
        <v>3.0413705091805951E-2</v>
      </c>
      <c r="AJ52" s="84">
        <v>5.5167241313969301E-2</v>
      </c>
      <c r="AK52" s="84">
        <v>0.4975313177954821</v>
      </c>
      <c r="AL52" s="84">
        <v>0.21160881576063359</v>
      </c>
      <c r="AM52" s="84">
        <v>0.55722940515410835</v>
      </c>
      <c r="AN52" s="84">
        <v>-0.24478458338314588</v>
      </c>
      <c r="AO52" s="84">
        <v>0.21984121204873519</v>
      </c>
      <c r="AP52" s="84">
        <v>0.20180501773950657</v>
      </c>
      <c r="AQ52" s="84">
        <v>0.14057145230985699</v>
      </c>
      <c r="AR52" s="84">
        <v>2.2718046670264611</v>
      </c>
      <c r="AS52" s="84">
        <v>0.7741316359638305</v>
      </c>
      <c r="AT52" s="85">
        <v>3.0459363029903042</v>
      </c>
    </row>
    <row r="53" spans="1:46" x14ac:dyDescent="0.25">
      <c r="A53" s="92">
        <v>37591</v>
      </c>
      <c r="B53" s="88">
        <v>5998.1726183896963</v>
      </c>
      <c r="C53" s="90">
        <v>3.5858826313551759</v>
      </c>
      <c r="D53" s="90">
        <v>0.90298854865756084</v>
      </c>
      <c r="E53" s="90">
        <v>2.4855658152763738</v>
      </c>
      <c r="F53" s="88">
        <v>14525.336689016043</v>
      </c>
      <c r="G53" s="90">
        <v>-8.0912705452334421E-2</v>
      </c>
      <c r="H53" s="90">
        <v>5.5315783306935487</v>
      </c>
      <c r="I53" s="90">
        <v>5.3764345584119724</v>
      </c>
      <c r="J53" s="88">
        <v>821.99099999999999</v>
      </c>
      <c r="K53" s="89">
        <v>4565.9373349766865</v>
      </c>
      <c r="L53" s="88">
        <v>-580.12246673171978</v>
      </c>
      <c r="M53" s="88">
        <v>1089.7627186161735</v>
      </c>
      <c r="N53" s="88">
        <v>1865.1197586789701</v>
      </c>
      <c r="O53" s="88">
        <v>1764.515751655329</v>
      </c>
      <c r="P53" s="88">
        <v>5998.1725938847812</v>
      </c>
      <c r="Q53" s="93">
        <v>726.95935521354647</v>
      </c>
      <c r="R53" s="94">
        <v>314.80995194430011</v>
      </c>
      <c r="S53" s="94">
        <v>257.71561087979035</v>
      </c>
      <c r="T53" s="94">
        <v>958.5931076703605</v>
      </c>
      <c r="U53" s="94">
        <v>137.84178494181899</v>
      </c>
      <c r="V53" s="94">
        <v>241.31853647346992</v>
      </c>
      <c r="W53" s="94">
        <v>508.9194600603592</v>
      </c>
      <c r="X53" s="94">
        <v>647.32358821090202</v>
      </c>
      <c r="Y53" s="94">
        <v>727.27987483976005</v>
      </c>
      <c r="Z53" s="94">
        <v>635.78922103397065</v>
      </c>
      <c r="AA53" s="94">
        <v>453.3800906361509</v>
      </c>
      <c r="AB53" s="94">
        <v>-180.47799462112101</v>
      </c>
      <c r="AC53" s="94">
        <v>5429.4525872833083</v>
      </c>
      <c r="AD53" s="94">
        <v>568.72003110638695</v>
      </c>
      <c r="AE53" s="93">
        <v>5998.1726183896963</v>
      </c>
      <c r="AF53" s="85">
        <v>6.4702017211027238E-2</v>
      </c>
      <c r="AG53" s="84">
        <v>0.22638387597275572</v>
      </c>
      <c r="AH53" s="84">
        <v>4.0968762900506477E-3</v>
      </c>
      <c r="AI53" s="84">
        <v>4.187229802983071E-2</v>
      </c>
      <c r="AJ53" s="84">
        <v>4.5411214062943316E-2</v>
      </c>
      <c r="AK53" s="84">
        <v>0.51941960844141444</v>
      </c>
      <c r="AL53" s="84">
        <v>0.18000320810164061</v>
      </c>
      <c r="AM53" s="84">
        <v>0.46758151246818058</v>
      </c>
      <c r="AN53" s="84">
        <v>-0.434812671154028</v>
      </c>
      <c r="AO53" s="84">
        <v>0.28935139257742493</v>
      </c>
      <c r="AP53" s="84">
        <v>0.17494212757608185</v>
      </c>
      <c r="AQ53" s="84">
        <v>0.20792701464388752</v>
      </c>
      <c r="AR53" s="84">
        <v>1.7868784742211976</v>
      </c>
      <c r="AS53" s="84">
        <v>0.69868703052054992</v>
      </c>
      <c r="AT53" s="85">
        <v>2.4855655047417713</v>
      </c>
    </row>
    <row r="54" spans="1:46" x14ac:dyDescent="0.25">
      <c r="A54" s="92">
        <v>37681</v>
      </c>
      <c r="B54" s="88">
        <v>5498.2404021316288</v>
      </c>
      <c r="C54" s="90">
        <v>-8.3347414569592786</v>
      </c>
      <c r="D54" s="90">
        <v>3.3176323858021561</v>
      </c>
      <c r="E54" s="90">
        <v>2.9336770136343233</v>
      </c>
      <c r="F54" s="88">
        <v>15126.849572006291</v>
      </c>
      <c r="G54" s="90">
        <v>4.1411286765222286</v>
      </c>
      <c r="H54" s="90">
        <v>10.460788187999142</v>
      </c>
      <c r="I54" s="90">
        <v>7.353435276446703</v>
      </c>
      <c r="J54" s="88">
        <v>599.29221956009758</v>
      </c>
      <c r="K54" s="89">
        <v>4106.6346714346519</v>
      </c>
      <c r="L54" s="88">
        <v>186.61628592888732</v>
      </c>
      <c r="M54" s="88">
        <v>665.39085494340998</v>
      </c>
      <c r="N54" s="88">
        <v>1441.6740262809901</v>
      </c>
      <c r="O54" s="88">
        <v>1501.3676421508294</v>
      </c>
      <c r="P54" s="88">
        <v>5498.2404159972066</v>
      </c>
      <c r="Q54" s="93">
        <v>873.90051604552809</v>
      </c>
      <c r="R54" s="94">
        <v>258.23083527834484</v>
      </c>
      <c r="S54" s="94">
        <v>252.66702267424162</v>
      </c>
      <c r="T54" s="94">
        <v>902.43876787380384</v>
      </c>
      <c r="U54" s="94">
        <v>105.06472105880941</v>
      </c>
      <c r="V54" s="94">
        <v>127.49420535359286</v>
      </c>
      <c r="W54" s="94">
        <v>445.74588762244025</v>
      </c>
      <c r="X54" s="94">
        <v>605.29074905604386</v>
      </c>
      <c r="Y54" s="94">
        <v>703.32701837728962</v>
      </c>
      <c r="Z54" s="94">
        <v>477.99394509898104</v>
      </c>
      <c r="AA54" s="94">
        <v>452.98071125042111</v>
      </c>
      <c r="AB54" s="94">
        <v>-186.97877416784348</v>
      </c>
      <c r="AC54" s="94">
        <v>5018.1556055216524</v>
      </c>
      <c r="AD54" s="94">
        <v>480.08479660997648</v>
      </c>
      <c r="AE54" s="94">
        <v>5498.2404021316288</v>
      </c>
      <c r="AF54" s="85">
        <v>1.5465605301736702</v>
      </c>
      <c r="AG54" s="84">
        <v>4.0110651861885643E-2</v>
      </c>
      <c r="AH54" s="84">
        <v>7.3611874887225537E-2</v>
      </c>
      <c r="AI54" s="84">
        <v>0.73455118217605164</v>
      </c>
      <c r="AJ54" s="84">
        <v>6.6600916795902923E-2</v>
      </c>
      <c r="AK54" s="84">
        <v>-0.40034830169905367</v>
      </c>
      <c r="AL54" s="84">
        <v>0.23948210303336864</v>
      </c>
      <c r="AM54" s="84">
        <v>0.24768995494911569</v>
      </c>
      <c r="AN54" s="84">
        <v>-0.45394565318827623</v>
      </c>
      <c r="AO54" s="84">
        <v>0.39458118325083474</v>
      </c>
      <c r="AP54" s="84">
        <v>0.12952043616051487</v>
      </c>
      <c r="AQ54" s="84">
        <v>0.56780497064987023</v>
      </c>
      <c r="AR54" s="84">
        <v>3.186219849051128</v>
      </c>
      <c r="AS54" s="84">
        <v>0.13141253675106015</v>
      </c>
      <c r="AT54" s="84">
        <v>3.317632385802205</v>
      </c>
    </row>
    <row r="55" spans="1:46" x14ac:dyDescent="0.25">
      <c r="A55" s="92">
        <v>37773</v>
      </c>
      <c r="B55" s="88">
        <v>6387.989870884403</v>
      </c>
      <c r="C55" s="90">
        <v>16.182440630024473</v>
      </c>
      <c r="D55" s="90">
        <v>3.2428114192625657</v>
      </c>
      <c r="E55" s="90">
        <v>2.7767528830451482</v>
      </c>
      <c r="F55" s="88">
        <v>15254.996499365205</v>
      </c>
      <c r="G55" s="90">
        <v>0.84714881805965092</v>
      </c>
      <c r="H55" s="90">
        <v>9.5466063959841847</v>
      </c>
      <c r="I55" s="90">
        <v>8.1138383511089103</v>
      </c>
      <c r="J55" s="88">
        <v>641.6420032353443</v>
      </c>
      <c r="K55" s="89">
        <v>4520.8700265722728</v>
      </c>
      <c r="L55" s="88">
        <v>505.25663767119681</v>
      </c>
      <c r="M55" s="88">
        <v>836.37728744082085</v>
      </c>
      <c r="N55" s="88">
        <v>1600.3964098559336</v>
      </c>
      <c r="O55" s="88">
        <v>1716.5524577636029</v>
      </c>
      <c r="P55" s="88">
        <v>6387.9899070119645</v>
      </c>
      <c r="Q55" s="93">
        <v>1215.1895812947546</v>
      </c>
      <c r="R55" s="94">
        <v>286.14875866322132</v>
      </c>
      <c r="S55" s="94">
        <v>267.62970142312884</v>
      </c>
      <c r="T55" s="94">
        <v>1033.1662023346626</v>
      </c>
      <c r="U55" s="94">
        <v>125.3980947337355</v>
      </c>
      <c r="V55" s="94">
        <v>169.57896296540142</v>
      </c>
      <c r="W55" s="94">
        <v>532.02917836567644</v>
      </c>
      <c r="X55" s="94">
        <v>655.19203987799472</v>
      </c>
      <c r="Y55" s="94">
        <v>821.37266947729381</v>
      </c>
      <c r="Z55" s="94">
        <v>513.33024581081952</v>
      </c>
      <c r="AA55" s="94">
        <v>455.01546013357068</v>
      </c>
      <c r="AB55" s="94">
        <v>-189.41894469055958</v>
      </c>
      <c r="AC55" s="94">
        <v>5884.6319503897012</v>
      </c>
      <c r="AD55" s="94">
        <v>503.3579204947016</v>
      </c>
      <c r="AE55" s="94">
        <v>6387.989870884403</v>
      </c>
      <c r="AF55" s="85">
        <v>1.6990605308085645</v>
      </c>
      <c r="AG55" s="84">
        <v>0.20270657178175405</v>
      </c>
      <c r="AH55" s="84">
        <v>0.1151266378425789</v>
      </c>
      <c r="AI55" s="84">
        <v>0.66745122571001325</v>
      </c>
      <c r="AJ55" s="84">
        <v>5.6597312058644066E-2</v>
      </c>
      <c r="AK55" s="84">
        <v>-0.59555629994155368</v>
      </c>
      <c r="AL55" s="84">
        <v>0.14795357054450126</v>
      </c>
      <c r="AM55" s="84">
        <v>0.34253488724990788</v>
      </c>
      <c r="AN55" s="84">
        <v>-0.47242122114475277</v>
      </c>
      <c r="AO55" s="84">
        <v>0.34842606664256881</v>
      </c>
      <c r="AP55" s="84">
        <v>9.4238753461654834E-2</v>
      </c>
      <c r="AQ55" s="84">
        <v>0.57103719597410019</v>
      </c>
      <c r="AR55" s="84">
        <v>3.1771552309879914</v>
      </c>
      <c r="AS55" s="84">
        <v>0.10025281716992389</v>
      </c>
      <c r="AT55" s="84">
        <v>3.277408048157926</v>
      </c>
    </row>
    <row r="56" spans="1:46" x14ac:dyDescent="0.25">
      <c r="A56" s="92">
        <v>37865</v>
      </c>
      <c r="B56" s="88">
        <v>5842.7752274486547</v>
      </c>
      <c r="C56" s="90">
        <v>-8.5349952844006225</v>
      </c>
      <c r="D56" s="90">
        <v>0.9022371161030236</v>
      </c>
      <c r="E56" s="90">
        <v>2.0784671313452776</v>
      </c>
      <c r="F56" s="88">
        <v>15750.325381257342</v>
      </c>
      <c r="G56" s="90">
        <v>3.2469943989351151</v>
      </c>
      <c r="H56" s="90">
        <v>8.3457251546841462</v>
      </c>
      <c r="I56" s="90">
        <v>8.4700697209554789</v>
      </c>
      <c r="J56" s="88">
        <v>716.63950822808135</v>
      </c>
      <c r="K56" s="89">
        <v>4329.5101225074668</v>
      </c>
      <c r="L56" s="88">
        <v>-25.790274523508735</v>
      </c>
      <c r="M56" s="88">
        <v>781.27975429287085</v>
      </c>
      <c r="N56" s="88">
        <v>1756.0348383796431</v>
      </c>
      <c r="O56" s="88">
        <v>1714.8986792040459</v>
      </c>
      <c r="P56" s="88">
        <v>5842.7752696805082</v>
      </c>
      <c r="Q56" s="93">
        <v>734.52237070186595</v>
      </c>
      <c r="R56" s="94">
        <v>323.9011855128806</v>
      </c>
      <c r="S56" s="94">
        <v>263.79296916709251</v>
      </c>
      <c r="T56" s="94">
        <v>1001.7514351445052</v>
      </c>
      <c r="U56" s="94">
        <v>114.62912435903627</v>
      </c>
      <c r="V56" s="94">
        <v>168.37466944580862</v>
      </c>
      <c r="W56" s="94">
        <v>487.8410053540037</v>
      </c>
      <c r="X56" s="94">
        <v>730.11262986944405</v>
      </c>
      <c r="Y56" s="94">
        <v>706.22319250282294</v>
      </c>
      <c r="Z56" s="94">
        <v>569.24064087509259</v>
      </c>
      <c r="AA56" s="94">
        <v>458.5556848188121</v>
      </c>
      <c r="AB56" s="94">
        <v>-201.83098439907704</v>
      </c>
      <c r="AC56" s="93">
        <v>5357.1139233522863</v>
      </c>
      <c r="AD56" s="94">
        <v>485.66130409636855</v>
      </c>
      <c r="AE56" s="93">
        <v>5842.7752274486547</v>
      </c>
      <c r="AF56" s="85">
        <v>1.4320914160351041</v>
      </c>
      <c r="AG56" s="84">
        <v>0.23580127889029653</v>
      </c>
      <c r="AH56" s="84">
        <v>0.10770840616310712</v>
      </c>
      <c r="AI56" s="84">
        <v>0.51162409361905592</v>
      </c>
      <c r="AJ56" s="84">
        <v>5.6735508051917266E-2</v>
      </c>
      <c r="AK56" s="84">
        <v>-0.81698604063595792</v>
      </c>
      <c r="AL56" s="84">
        <v>0.1807572448325383</v>
      </c>
      <c r="AM56" s="84">
        <v>0.43128544331442503</v>
      </c>
      <c r="AN56" s="84">
        <v>-0.51567183281782458</v>
      </c>
      <c r="AO56" s="84">
        <v>0.32121360809081256</v>
      </c>
      <c r="AP56" s="84">
        <v>9.1493396153499842E-2</v>
      </c>
      <c r="AQ56" s="84">
        <v>0.41232759016258813</v>
      </c>
      <c r="AR56" s="85">
        <v>2.4483801118595832</v>
      </c>
      <c r="AS56" s="84">
        <v>3.4007822803338583E-2</v>
      </c>
      <c r="AT56" s="85">
        <v>2.4823879346629329</v>
      </c>
    </row>
    <row r="57" spans="1:46" x14ac:dyDescent="0.25">
      <c r="A57" s="92">
        <v>37956</v>
      </c>
      <c r="B57" s="88">
        <v>6200.4114017672209</v>
      </c>
      <c r="C57" s="90">
        <v>6.1209981174701085</v>
      </c>
      <c r="D57" s="90">
        <v>3.3716742382156895</v>
      </c>
      <c r="E57" s="90">
        <v>2.7113398321480418</v>
      </c>
      <c r="F57" s="88">
        <v>15772.277118602678</v>
      </c>
      <c r="G57" s="90">
        <v>0.13937323079977659</v>
      </c>
      <c r="H57" s="90">
        <v>8.5845888207848731</v>
      </c>
      <c r="I57" s="90">
        <v>9.2129598298275681</v>
      </c>
      <c r="J57" s="88">
        <v>846.42953929645671</v>
      </c>
      <c r="K57" s="89">
        <v>4680.7610544782638</v>
      </c>
      <c r="L57" s="88">
        <v>-571.37772463582826</v>
      </c>
      <c r="M57" s="88">
        <v>976.09038537944718</v>
      </c>
      <c r="N57" s="88">
        <v>2257.488949093723</v>
      </c>
      <c r="O57" s="88">
        <v>1988.9807696664013</v>
      </c>
      <c r="P57" s="88">
        <v>6200.411433945661</v>
      </c>
      <c r="Q57" s="93">
        <v>766.98416114116696</v>
      </c>
      <c r="R57" s="94">
        <v>375.29183601124453</v>
      </c>
      <c r="S57" s="94">
        <v>245.04567627025017</v>
      </c>
      <c r="T57" s="94">
        <v>1015.0078924430505</v>
      </c>
      <c r="U57" s="94">
        <v>141.88691200704014</v>
      </c>
      <c r="V57" s="94">
        <v>181.92387231348735</v>
      </c>
      <c r="W57" s="94">
        <v>525.52613211974085</v>
      </c>
      <c r="X57" s="94">
        <v>671.89589991705634</v>
      </c>
      <c r="Y57" s="94">
        <v>714.95626392783151</v>
      </c>
      <c r="Z57" s="94">
        <v>653.8639940869474</v>
      </c>
      <c r="AA57" s="94">
        <v>457.82012018951178</v>
      </c>
      <c r="AB57" s="94">
        <v>-171.13304382059198</v>
      </c>
      <c r="AC57" s="93">
        <v>5579.0697166067366</v>
      </c>
      <c r="AD57" s="94">
        <v>621.34168516048521</v>
      </c>
      <c r="AE57" s="93">
        <v>6200.4114017672209</v>
      </c>
      <c r="AF57" s="85">
        <v>1.2351858401138693</v>
      </c>
      <c r="AG57" s="84">
        <v>0.43469661022592149</v>
      </c>
      <c r="AH57" s="84">
        <v>2.5595399281826425E-2</v>
      </c>
      <c r="AI57" s="84">
        <v>0.62204976971710768</v>
      </c>
      <c r="AJ57" s="84">
        <v>5.949127573571391E-2</v>
      </c>
      <c r="AK57" s="84">
        <v>-0.86158447945227468</v>
      </c>
      <c r="AL57" s="84">
        <v>0.20550011607202465</v>
      </c>
      <c r="AM57" s="84">
        <v>0.42571877716861045</v>
      </c>
      <c r="AN57" s="84">
        <v>-0.43580442099529032</v>
      </c>
      <c r="AO57" s="84">
        <v>0.31609654634193241</v>
      </c>
      <c r="AP57" s="84">
        <v>8.6995418888411544E-2</v>
      </c>
      <c r="AQ57" s="84">
        <v>0.34628184348162278</v>
      </c>
      <c r="AR57" s="85">
        <v>2.4602226965794984</v>
      </c>
      <c r="AS57" s="84">
        <v>0.25111850434725475</v>
      </c>
      <c r="AT57" s="85">
        <v>2.7113412009267535</v>
      </c>
    </row>
    <row r="58" spans="1:46" x14ac:dyDescent="0.25">
      <c r="A58" s="92">
        <v>38047</v>
      </c>
      <c r="B58" s="88">
        <v>5739.403704993495</v>
      </c>
      <c r="C58" s="90">
        <v>-7.4351150386720235</v>
      </c>
      <c r="D58" s="90">
        <v>4.3861904303411592</v>
      </c>
      <c r="E58" s="90">
        <v>2.9661820606726224</v>
      </c>
      <c r="F58" s="88">
        <v>17173.635693828994</v>
      </c>
      <c r="G58" s="90">
        <v>8.8849477135643156</v>
      </c>
      <c r="H58" s="90">
        <v>13.5308156009595</v>
      </c>
      <c r="I58" s="90">
        <v>10.042823261464889</v>
      </c>
      <c r="J58" s="88">
        <v>651.07221339444027</v>
      </c>
      <c r="K58" s="89">
        <v>4264.5991054571959</v>
      </c>
      <c r="L58" s="88">
        <v>-55.016919292022472</v>
      </c>
      <c r="M58" s="88">
        <v>653.52352062665568</v>
      </c>
      <c r="N58" s="88">
        <v>1811.5659177093924</v>
      </c>
      <c r="O58" s="88">
        <v>1586.3401269348358</v>
      </c>
      <c r="P58" s="88">
        <v>5739.4037109608262</v>
      </c>
      <c r="Q58" s="93">
        <v>875.20528221864163</v>
      </c>
      <c r="R58" s="94">
        <v>318.44672636463667</v>
      </c>
      <c r="S58" s="94">
        <v>233.56419571853957</v>
      </c>
      <c r="T58" s="94">
        <v>956.42149639616503</v>
      </c>
      <c r="U58" s="94">
        <v>107.06641164918678</v>
      </c>
      <c r="V58" s="94">
        <v>125.215415162924</v>
      </c>
      <c r="W58" s="94">
        <v>478.37393852482745</v>
      </c>
      <c r="X58" s="94">
        <v>626.0387741652853</v>
      </c>
      <c r="Y58" s="94">
        <v>683.78514946456414</v>
      </c>
      <c r="Z58" s="94">
        <v>516.03697601019257</v>
      </c>
      <c r="AA58" s="94">
        <v>464.37428468727353</v>
      </c>
      <c r="AB58" s="94">
        <v>-177.76631178458263</v>
      </c>
      <c r="AC58" s="94">
        <v>5206.7623385776542</v>
      </c>
      <c r="AD58" s="94">
        <v>532.64136641584059</v>
      </c>
      <c r="AE58" s="94">
        <v>5739.403704993495</v>
      </c>
      <c r="AF58" s="85">
        <v>2.3730381161688376E-2</v>
      </c>
      <c r="AG58" s="84">
        <v>1.095184703547692</v>
      </c>
      <c r="AH58" s="84">
        <v>-0.34743528495716985</v>
      </c>
      <c r="AI58" s="84">
        <v>0.9818182268499176</v>
      </c>
      <c r="AJ58" s="84">
        <v>3.640600571384104E-2</v>
      </c>
      <c r="AK58" s="84">
        <v>-4.1445733410517382E-2</v>
      </c>
      <c r="AL58" s="84">
        <v>0.59342707517068993</v>
      </c>
      <c r="AM58" s="84">
        <v>0.37735774819068357</v>
      </c>
      <c r="AN58" s="84">
        <v>-0.35542080316418789</v>
      </c>
      <c r="AO58" s="84">
        <v>0.69191250904196222</v>
      </c>
      <c r="AP58" s="84">
        <v>0.2072219885125493</v>
      </c>
      <c r="AQ58" s="84">
        <v>0.16755293136669847</v>
      </c>
      <c r="AR58" s="84">
        <v>3.43030974802382</v>
      </c>
      <c r="AS58" s="84">
        <v>0.9558806823173237</v>
      </c>
      <c r="AT58" s="84">
        <v>4.3861904303411414</v>
      </c>
    </row>
    <row r="59" spans="1:46" x14ac:dyDescent="0.25">
      <c r="A59" s="92">
        <v>38139</v>
      </c>
      <c r="B59" s="88">
        <v>6620.9379639517883</v>
      </c>
      <c r="C59" s="90">
        <v>15.35933498031892</v>
      </c>
      <c r="D59" s="90">
        <v>3.6466564471632381</v>
      </c>
      <c r="E59" s="90">
        <v>3.0774928912406665</v>
      </c>
      <c r="F59" s="88">
        <v>17115.172281973068</v>
      </c>
      <c r="G59" s="90">
        <v>-0.34042536419318026</v>
      </c>
      <c r="H59" s="90">
        <v>12.193878790370547</v>
      </c>
      <c r="I59" s="90">
        <v>10.71108687379558</v>
      </c>
      <c r="J59" s="88">
        <v>683.55509308643491</v>
      </c>
      <c r="K59" s="89">
        <v>4600.3048677743782</v>
      </c>
      <c r="L59" s="88">
        <v>338.40642716033199</v>
      </c>
      <c r="M59" s="88">
        <v>815.77345358533466</v>
      </c>
      <c r="N59" s="88">
        <v>1980.8914666920273</v>
      </c>
      <c r="O59" s="88">
        <v>1797.9933554983513</v>
      </c>
      <c r="P59" s="88">
        <v>6620.9379528001555</v>
      </c>
      <c r="Q59" s="93">
        <v>1195.4810290518278</v>
      </c>
      <c r="R59" s="94">
        <v>354.22643351747661</v>
      </c>
      <c r="S59" s="94">
        <v>227.48642698507032</v>
      </c>
      <c r="T59" s="94">
        <v>1076.6908137717737</v>
      </c>
      <c r="U59" s="94">
        <v>129.21023162581557</v>
      </c>
      <c r="V59" s="94">
        <v>171.5006563167187</v>
      </c>
      <c r="W59" s="94">
        <v>559.69513796751914</v>
      </c>
      <c r="X59" s="94">
        <v>683.92061536806045</v>
      </c>
      <c r="Y59" s="94">
        <v>810.32895404576902</v>
      </c>
      <c r="Z59" s="94">
        <v>546.23790695371667</v>
      </c>
      <c r="AA59" s="94">
        <v>468.79011502788813</v>
      </c>
      <c r="AB59" s="94">
        <v>-169.1757204721518</v>
      </c>
      <c r="AC59" s="94">
        <v>6054.3926001594837</v>
      </c>
      <c r="AD59" s="94">
        <v>566.5453637923041</v>
      </c>
      <c r="AE59" s="94">
        <v>6620.9379639517883</v>
      </c>
      <c r="AF59" s="85">
        <v>-0.15483292756056199</v>
      </c>
      <c r="AG59" s="84">
        <v>1.0793460939038784</v>
      </c>
      <c r="AH59" s="84">
        <v>-0.4984431569845385</v>
      </c>
      <c r="AI59" s="84">
        <v>0.82033862840857408</v>
      </c>
      <c r="AJ59" s="84">
        <v>4.8912281665490394E-2</v>
      </c>
      <c r="AK59" s="84">
        <v>-3.0042278404494305E-3</v>
      </c>
      <c r="AL59" s="84">
        <v>0.5072592992872188</v>
      </c>
      <c r="AM59" s="84">
        <v>0.41625150238073821</v>
      </c>
      <c r="AN59" s="84">
        <v>-0.25732004672478148</v>
      </c>
      <c r="AO59" s="84">
        <v>0.59691454735700755</v>
      </c>
      <c r="AP59" s="84">
        <v>0.21174263725651882</v>
      </c>
      <c r="AQ59" s="84">
        <v>0.24781350949963846</v>
      </c>
      <c r="AR59" s="84">
        <v>3.0149781406487115</v>
      </c>
      <c r="AS59" s="84">
        <v>0.97376621199967672</v>
      </c>
      <c r="AT59" s="84">
        <v>3.9887443526483768</v>
      </c>
    </row>
    <row r="60" spans="1:46" x14ac:dyDescent="0.25">
      <c r="A60" s="92">
        <v>38231</v>
      </c>
      <c r="B60" s="88">
        <v>6202.2853812985031</v>
      </c>
      <c r="C60" s="90">
        <v>-6.3231613657253547</v>
      </c>
      <c r="D60" s="90">
        <v>6.1530706872318319</v>
      </c>
      <c r="E60" s="90">
        <v>4.3657122982252048</v>
      </c>
      <c r="F60" s="88">
        <v>17723.608460058054</v>
      </c>
      <c r="G60" s="90">
        <v>3.5549521095141756</v>
      </c>
      <c r="H60" s="90">
        <v>12.528522624357265</v>
      </c>
      <c r="I60" s="90">
        <v>11.749881640661528</v>
      </c>
      <c r="J60" s="88">
        <v>750.37958932231254</v>
      </c>
      <c r="K60" s="89">
        <v>4410.1746759959524</v>
      </c>
      <c r="L60" s="88">
        <v>-48.832157179059458</v>
      </c>
      <c r="M60" s="88">
        <v>783.91509986160747</v>
      </c>
      <c r="N60" s="88">
        <v>2091.8017775106227</v>
      </c>
      <c r="O60" s="88">
        <v>1785.1536233913864</v>
      </c>
      <c r="P60" s="88">
        <v>6202.2853621200493</v>
      </c>
      <c r="Q60" s="93">
        <v>752.3438365823979</v>
      </c>
      <c r="R60" s="94">
        <v>440.09302715358268</v>
      </c>
      <c r="S60" s="94">
        <v>236.19637138691002</v>
      </c>
      <c r="T60" s="94">
        <v>1103.626612644754</v>
      </c>
      <c r="U60" s="94">
        <v>118.38090490160097</v>
      </c>
      <c r="V60" s="94">
        <v>175.2041926401173</v>
      </c>
      <c r="W60" s="94">
        <v>507.84749613229747</v>
      </c>
      <c r="X60" s="94">
        <v>760.63210895181544</v>
      </c>
      <c r="Y60" s="94">
        <v>699.58099787144761</v>
      </c>
      <c r="Z60" s="94">
        <v>587.39504459381953</v>
      </c>
      <c r="AA60" s="94">
        <v>471.18638926461978</v>
      </c>
      <c r="AB60" s="94">
        <v>-193.01700132871605</v>
      </c>
      <c r="AC60" s="93">
        <v>5659.4699807946472</v>
      </c>
      <c r="AD60" s="94">
        <v>542.81540050385593</v>
      </c>
      <c r="AE60" s="93">
        <v>6202.2853812985031</v>
      </c>
      <c r="AF60" s="85">
        <v>-3.2845893627731874E-3</v>
      </c>
      <c r="AG60" s="84">
        <v>1.3790136425377224</v>
      </c>
      <c r="AH60" s="84">
        <v>-0.48983401125423326</v>
      </c>
      <c r="AI60" s="84">
        <v>1.1246119662470835</v>
      </c>
      <c r="AJ60" s="84">
        <v>5.395456160519313E-2</v>
      </c>
      <c r="AK60" s="84">
        <v>3.6507609187534436E-2</v>
      </c>
      <c r="AL60" s="84">
        <v>0.45293292618219949</v>
      </c>
      <c r="AM60" s="84">
        <v>0.45121586622599907</v>
      </c>
      <c r="AN60" s="84">
        <v>-0.20998303619595046</v>
      </c>
      <c r="AO60" s="84">
        <v>0.50259445747760934</v>
      </c>
      <c r="AP60" s="84">
        <v>0.21320387518019016</v>
      </c>
      <c r="AQ60" s="84">
        <v>0.21585905384961451</v>
      </c>
      <c r="AR60" s="85">
        <v>3.7267923216801768</v>
      </c>
      <c r="AS60" s="84">
        <v>0.97522792888076781</v>
      </c>
      <c r="AT60" s="85">
        <v>4.7020202505609232</v>
      </c>
    </row>
    <row r="61" spans="1:46" x14ac:dyDescent="0.25">
      <c r="A61" s="92">
        <v>38322</v>
      </c>
      <c r="B61" s="88">
        <v>6365.4351453471536</v>
      </c>
      <c r="C61" s="90">
        <v>2.6304782122795274</v>
      </c>
      <c r="D61" s="90">
        <v>2.6614958546927596</v>
      </c>
      <c r="E61" s="90">
        <v>4.1732955610209075</v>
      </c>
      <c r="F61" s="88">
        <v>17613.69670100931</v>
      </c>
      <c r="G61" s="90">
        <v>-0.62014323604834942</v>
      </c>
      <c r="H61" s="90">
        <v>11.675039492140058</v>
      </c>
      <c r="I61" s="90">
        <v>12.473521279739444</v>
      </c>
      <c r="J61" s="88">
        <v>807.27410419681257</v>
      </c>
      <c r="K61" s="89">
        <v>4875.9565448338126</v>
      </c>
      <c r="L61" s="88">
        <v>-500.68562878734804</v>
      </c>
      <c r="M61" s="88">
        <v>969.49820244605928</v>
      </c>
      <c r="N61" s="88">
        <v>2344.0133126020783</v>
      </c>
      <c r="O61" s="88">
        <v>2130.6214080573955</v>
      </c>
      <c r="P61" s="88">
        <v>6365.4351272340209</v>
      </c>
      <c r="Q61" s="93">
        <v>776.46519516767989</v>
      </c>
      <c r="R61" s="94">
        <v>431.70237650518249</v>
      </c>
      <c r="S61" s="94">
        <v>245.13817533642404</v>
      </c>
      <c r="T61" s="94">
        <v>1036.1907786518286</v>
      </c>
      <c r="U61" s="94">
        <v>147.36171191391875</v>
      </c>
      <c r="V61" s="94">
        <v>189.55520256613261</v>
      </c>
      <c r="W61" s="94">
        <v>523.11257248124446</v>
      </c>
      <c r="X61" s="94">
        <v>699.31149085259869</v>
      </c>
      <c r="Y61" s="94">
        <v>709.3976867420588</v>
      </c>
      <c r="Z61" s="94">
        <v>640.0430724422713</v>
      </c>
      <c r="AA61" s="94">
        <v>469.98876581740922</v>
      </c>
      <c r="AB61" s="94">
        <v>-159.84337699899498</v>
      </c>
      <c r="AC61" s="93">
        <v>5708.4236514777531</v>
      </c>
      <c r="AD61" s="94">
        <v>657.01149386940028</v>
      </c>
      <c r="AE61" s="93">
        <v>6365.4351453471536</v>
      </c>
      <c r="AF61" s="85">
        <v>3.7187355177402209E-2</v>
      </c>
      <c r="AG61" s="84">
        <v>1.2574311682121506</v>
      </c>
      <c r="AH61" s="84">
        <v>-0.36252533805093318</v>
      </c>
      <c r="AI61" s="84">
        <v>0.92173330530000697</v>
      </c>
      <c r="AJ61" s="84">
        <v>6.2853213165740857E-2</v>
      </c>
      <c r="AK61" s="84">
        <v>5.8939035497730476E-2</v>
      </c>
      <c r="AL61" s="84">
        <v>0.32548619281456742</v>
      </c>
      <c r="AM61" s="84">
        <v>0.4488687320839212</v>
      </c>
      <c r="AN61" s="84">
        <v>-0.17880305236535987</v>
      </c>
      <c r="AO61" s="84">
        <v>0.31460876297727591</v>
      </c>
      <c r="AP61" s="84">
        <v>0.20881235198518081</v>
      </c>
      <c r="AQ61" s="84">
        <v>0.20710628948054172</v>
      </c>
      <c r="AR61" s="85">
        <v>3.3016980162782219</v>
      </c>
      <c r="AS61" s="84">
        <v>0.87159682566523766</v>
      </c>
      <c r="AT61" s="85">
        <v>4.1732948419434424</v>
      </c>
    </row>
    <row r="62" spans="1:46" x14ac:dyDescent="0.25">
      <c r="A62" s="92">
        <v>38412</v>
      </c>
      <c r="B62" s="88">
        <v>5994.7976334024488</v>
      </c>
      <c r="C62" s="90">
        <v>-5.8226577504733683</v>
      </c>
      <c r="D62" s="90">
        <v>4.4498335950511319</v>
      </c>
      <c r="E62" s="90">
        <v>4.1905320861626052</v>
      </c>
      <c r="F62" s="88">
        <v>18314.356130824985</v>
      </c>
      <c r="G62" s="90">
        <v>3.977923781187414</v>
      </c>
      <c r="H62" s="90">
        <v>6.6422769024143662</v>
      </c>
      <c r="I62" s="90">
        <v>10.657493813096693</v>
      </c>
      <c r="J62" s="88">
        <v>666.45241797321</v>
      </c>
      <c r="K62" s="89">
        <v>4350.8147048731553</v>
      </c>
      <c r="L62" s="88">
        <v>237.69353617595416</v>
      </c>
      <c r="M62" s="88">
        <v>680.67055379655835</v>
      </c>
      <c r="N62" s="88">
        <v>1915.8421935490853</v>
      </c>
      <c r="O62" s="88">
        <v>1856.6757802996078</v>
      </c>
      <c r="P62" s="88">
        <v>5994.7976260683545</v>
      </c>
      <c r="Q62" s="93">
        <v>916.99598588997253</v>
      </c>
      <c r="R62" s="94">
        <v>391.30105461404548</v>
      </c>
      <c r="S62" s="94">
        <v>233.35861891582618</v>
      </c>
      <c r="T62" s="94">
        <v>976.98815818078549</v>
      </c>
      <c r="U62" s="94">
        <v>109.46354383214019</v>
      </c>
      <c r="V62" s="94">
        <v>134.68437143982462</v>
      </c>
      <c r="W62" s="94">
        <v>491.63715476938103</v>
      </c>
      <c r="X62" s="94">
        <v>644.08717357283206</v>
      </c>
      <c r="Y62" s="94">
        <v>674.83674511162565</v>
      </c>
      <c r="Z62" s="94">
        <v>529.24621550671566</v>
      </c>
      <c r="AA62" s="94">
        <v>473.55361049393127</v>
      </c>
      <c r="AB62" s="94">
        <v>-174.53372402974992</v>
      </c>
      <c r="AC62" s="94">
        <v>5401.6189082973306</v>
      </c>
      <c r="AD62" s="94">
        <v>593.17872510511882</v>
      </c>
      <c r="AE62" s="94">
        <v>5994.7976334024488</v>
      </c>
      <c r="AF62" s="85">
        <v>0.72813673206929563</v>
      </c>
      <c r="AG62" s="84">
        <v>1.269371047163675</v>
      </c>
      <c r="AH62" s="84">
        <v>-3.5818481900733302E-3</v>
      </c>
      <c r="AI62" s="84">
        <v>0.35834144183396283</v>
      </c>
      <c r="AJ62" s="84">
        <v>4.1766225741834133E-2</v>
      </c>
      <c r="AK62" s="84">
        <v>0.1649815358848763</v>
      </c>
      <c r="AL62" s="84">
        <v>0.23109051586994445</v>
      </c>
      <c r="AM62" s="84">
        <v>0.31446466714226817</v>
      </c>
      <c r="AN62" s="84">
        <v>-0.15591207609128335</v>
      </c>
      <c r="AO62" s="84">
        <v>0.23014977604241396</v>
      </c>
      <c r="AP62" s="84">
        <v>0.15993522554307599</v>
      </c>
      <c r="AQ62" s="84">
        <v>5.6322716020233546E-2</v>
      </c>
      <c r="AR62" s="84">
        <v>3.395065959030227</v>
      </c>
      <c r="AS62" s="84">
        <v>1.0547676360209308</v>
      </c>
      <c r="AT62" s="84">
        <v>4.4498335950511558</v>
      </c>
    </row>
    <row r="63" spans="1:46" x14ac:dyDescent="0.25">
      <c r="A63" s="92">
        <v>38504</v>
      </c>
      <c r="B63" s="88">
        <v>6884.146123207559</v>
      </c>
      <c r="C63" s="90">
        <v>14.835338111896505</v>
      </c>
      <c r="D63" s="90">
        <v>3.9753909700101246</v>
      </c>
      <c r="E63" s="90">
        <v>4.2745293727592042</v>
      </c>
      <c r="F63" s="88">
        <v>18446.917239149534</v>
      </c>
      <c r="G63" s="90">
        <v>0.72380982098209756</v>
      </c>
      <c r="H63" s="90">
        <v>7.7810783043017011</v>
      </c>
      <c r="I63" s="90">
        <v>9.5533099958477123</v>
      </c>
      <c r="J63" s="88">
        <v>707.14845867323697</v>
      </c>
      <c r="K63" s="89">
        <v>4823.1048999032309</v>
      </c>
      <c r="L63" s="88">
        <v>428.78642620560544</v>
      </c>
      <c r="M63" s="88">
        <v>791.53469413670405</v>
      </c>
      <c r="N63" s="88">
        <v>2253.7236927160161</v>
      </c>
      <c r="O63" s="88">
        <v>2120.1520489603008</v>
      </c>
      <c r="P63" s="88">
        <v>6884.1461226744923</v>
      </c>
      <c r="Q63" s="93">
        <v>1260.8238325231564</v>
      </c>
      <c r="R63" s="94">
        <v>420.21177804744082</v>
      </c>
      <c r="S63" s="94">
        <v>239.98531719632973</v>
      </c>
      <c r="T63" s="94">
        <v>1107.9928383660365</v>
      </c>
      <c r="U63" s="94">
        <v>132.61722333595648</v>
      </c>
      <c r="V63" s="94">
        <v>168.1476470749725</v>
      </c>
      <c r="W63" s="94">
        <v>582.31499552941841</v>
      </c>
      <c r="X63" s="94">
        <v>699.16730113734127</v>
      </c>
      <c r="Y63" s="94">
        <v>818.58699659883541</v>
      </c>
      <c r="Z63" s="94">
        <v>564.17421883949044</v>
      </c>
      <c r="AA63" s="94">
        <v>470.74368611395903</v>
      </c>
      <c r="AB63" s="94">
        <v>-186.19363616264823</v>
      </c>
      <c r="AC63" s="94">
        <v>6278.5721986002891</v>
      </c>
      <c r="AD63" s="94">
        <v>605.57392460726965</v>
      </c>
      <c r="AE63" s="94">
        <v>6884.146123207559</v>
      </c>
      <c r="AF63" s="85">
        <v>0.86675200673352382</v>
      </c>
      <c r="AG63" s="84">
        <v>1.1232672795508198</v>
      </c>
      <c r="AH63" s="84">
        <v>9.9457715706449498E-2</v>
      </c>
      <c r="AI63" s="84">
        <v>0.41963796112280488</v>
      </c>
      <c r="AJ63" s="84">
        <v>4.695763403180294E-2</v>
      </c>
      <c r="AK63" s="84">
        <v>4.9480400615470162E-2</v>
      </c>
      <c r="AL63" s="84">
        <v>0.29030811331472284</v>
      </c>
      <c r="AM63" s="84">
        <v>0.26937024345701122</v>
      </c>
      <c r="AN63" s="84">
        <v>-5.5854535735311364E-3</v>
      </c>
      <c r="AO63" s="84">
        <v>0.25197957118798292</v>
      </c>
      <c r="AP63" s="84">
        <v>9.0069512180729755E-2</v>
      </c>
      <c r="AQ63" s="84">
        <v>-0.11152867566256479</v>
      </c>
      <c r="AR63" s="84">
        <v>3.3901663086652194</v>
      </c>
      <c r="AS63" s="84">
        <v>0.80552745206646914</v>
      </c>
      <c r="AT63" s="84">
        <v>4.195693760731678</v>
      </c>
    </row>
    <row r="64" spans="1:46" x14ac:dyDescent="0.25">
      <c r="A64" s="92">
        <v>38596</v>
      </c>
      <c r="B64" s="88">
        <v>6438.3602256735639</v>
      </c>
      <c r="C64" s="90">
        <v>-6.4755437444785144</v>
      </c>
      <c r="D64" s="90">
        <v>3.806256126875013</v>
      </c>
      <c r="E64" s="90">
        <v>3.7140057646884941</v>
      </c>
      <c r="F64" s="88">
        <v>19881.417350738648</v>
      </c>
      <c r="G64" s="90">
        <v>7.7763676878470562</v>
      </c>
      <c r="H64" s="90">
        <v>12.174771833531722</v>
      </c>
      <c r="I64" s="90">
        <v>9.5474266060668924</v>
      </c>
      <c r="J64" s="88">
        <v>765.70626855905198</v>
      </c>
      <c r="K64" s="89">
        <v>4625.3043464551265</v>
      </c>
      <c r="L64" s="88">
        <v>34.331642277514277</v>
      </c>
      <c r="M64" s="88">
        <v>820.29755000543173</v>
      </c>
      <c r="N64" s="88">
        <v>2332.864527767927</v>
      </c>
      <c r="O64" s="88">
        <v>2140.1441066022694</v>
      </c>
      <c r="P64" s="88">
        <v>6438.3602284627832</v>
      </c>
      <c r="Q64" s="93">
        <v>788.95512461576061</v>
      </c>
      <c r="R64" s="94">
        <v>478.08827207486161</v>
      </c>
      <c r="S64" s="94">
        <v>270.80001067042974</v>
      </c>
      <c r="T64" s="94">
        <v>1108.2198255402118</v>
      </c>
      <c r="U64" s="94">
        <v>121.96436752775794</v>
      </c>
      <c r="V64" s="94">
        <v>192.73093055026456</v>
      </c>
      <c r="W64" s="94">
        <v>523.47549391891539</v>
      </c>
      <c r="X64" s="94">
        <v>785.76168945048653</v>
      </c>
      <c r="Y64" s="94">
        <v>706.50286579785052</v>
      </c>
      <c r="Z64" s="94">
        <v>607.24934086759879</v>
      </c>
      <c r="AA64" s="94">
        <v>476.46719971364593</v>
      </c>
      <c r="AB64" s="94">
        <v>-205.45160074276063</v>
      </c>
      <c r="AC64" s="93">
        <v>5854.763519985022</v>
      </c>
      <c r="AD64" s="94">
        <v>583.59670568854153</v>
      </c>
      <c r="AE64" s="93">
        <v>6438.3602256735639</v>
      </c>
      <c r="AF64" s="85">
        <v>0.77437743403121295</v>
      </c>
      <c r="AG64" s="84">
        <v>0.95263950448525125</v>
      </c>
      <c r="AH64" s="84">
        <v>0.25264178743441001</v>
      </c>
      <c r="AI64" s="84">
        <v>0.30416975574070343</v>
      </c>
      <c r="AJ64" s="84">
        <v>5.0572510703729784E-2</v>
      </c>
      <c r="AK64" s="84">
        <v>0.12736712122917726</v>
      </c>
      <c r="AL64" s="84">
        <v>0.27749882008705989</v>
      </c>
      <c r="AM64" s="84">
        <v>0.31474351186451277</v>
      </c>
      <c r="AN64" s="84">
        <v>3.3570123802899733E-2</v>
      </c>
      <c r="AO64" s="84">
        <v>0.27474472802364974</v>
      </c>
      <c r="AP64" s="84">
        <v>8.8423414730589553E-2</v>
      </c>
      <c r="AQ64" s="84">
        <v>-0.14125113689108304</v>
      </c>
      <c r="AR64" s="85">
        <v>3.3094975752421085</v>
      </c>
      <c r="AS64" s="84">
        <v>0.75607433729642148</v>
      </c>
      <c r="AT64" s="85">
        <v>4.065571912538557</v>
      </c>
    </row>
    <row r="65" spans="1:46" x14ac:dyDescent="0.25">
      <c r="A65" s="92">
        <v>38687</v>
      </c>
      <c r="B65" s="88">
        <v>6712.9358063883838</v>
      </c>
      <c r="C65" s="90">
        <v>4.2646818725143447</v>
      </c>
      <c r="D65" s="90">
        <v>5.4591819114253752</v>
      </c>
      <c r="E65" s="90">
        <v>4.421433099906011</v>
      </c>
      <c r="F65" s="88">
        <v>20381.124697130195</v>
      </c>
      <c r="G65" s="90">
        <v>2.5134392461862518</v>
      </c>
      <c r="H65" s="90">
        <v>15.711795445883354</v>
      </c>
      <c r="I65" s="90">
        <v>10.624896246084717</v>
      </c>
      <c r="J65" s="88">
        <v>850.03648149450191</v>
      </c>
      <c r="K65" s="89">
        <v>4956.1252650386095</v>
      </c>
      <c r="L65" s="88">
        <v>-387.484881735366</v>
      </c>
      <c r="M65" s="88">
        <v>1145.0558315308699</v>
      </c>
      <c r="N65" s="88">
        <v>2411.77674210432</v>
      </c>
      <c r="O65" s="88">
        <v>2262.5736241813001</v>
      </c>
      <c r="P65" s="88">
        <v>6712.9358142516348</v>
      </c>
      <c r="Q65" s="93">
        <v>812.07718795700328</v>
      </c>
      <c r="R65" s="94">
        <v>480.19803716080969</v>
      </c>
      <c r="S65" s="94">
        <v>298.41076033535808</v>
      </c>
      <c r="T65" s="94">
        <v>1105.0941828398024</v>
      </c>
      <c r="U65" s="94">
        <v>151.61230966552597</v>
      </c>
      <c r="V65" s="94">
        <v>207.94043563144447</v>
      </c>
      <c r="W65" s="94">
        <v>535.20733557495214</v>
      </c>
      <c r="X65" s="94">
        <v>721.92001245597487</v>
      </c>
      <c r="Y65" s="94">
        <v>713.45513280149669</v>
      </c>
      <c r="Z65" s="94">
        <v>672.12322478619581</v>
      </c>
      <c r="AA65" s="94">
        <v>478.07160511373905</v>
      </c>
      <c r="AB65" s="94">
        <v>-176.97515700180895</v>
      </c>
      <c r="AC65" s="93">
        <v>5999.1350673204934</v>
      </c>
      <c r="AD65" s="94">
        <v>713.80073906789085</v>
      </c>
      <c r="AE65" s="93">
        <v>6712.9358063883838</v>
      </c>
      <c r="AF65" s="85">
        <v>0.7194975035116975</v>
      </c>
      <c r="AG65" s="84">
        <v>0.90392336545149587</v>
      </c>
      <c r="AH65" s="84">
        <v>0.40183443492706467</v>
      </c>
      <c r="AI65" s="84">
        <v>0.50290832649911432</v>
      </c>
      <c r="AJ65" s="84">
        <v>5.4710166054580525E-2</v>
      </c>
      <c r="AK65" s="84">
        <v>0.16859680419588263</v>
      </c>
      <c r="AL65" s="84">
        <v>0.2551575495696492</v>
      </c>
      <c r="AM65" s="84">
        <v>0.3250681372822079</v>
      </c>
      <c r="AN65" s="84">
        <v>4.1274587132692525E-2</v>
      </c>
      <c r="AO65" s="84">
        <v>0.33327901437259133</v>
      </c>
      <c r="AP65" s="84">
        <v>9.8268956518069356E-2</v>
      </c>
      <c r="AQ65" s="84">
        <v>-0.17390721653803642</v>
      </c>
      <c r="AR65" s="85">
        <v>3.6306116289770101</v>
      </c>
      <c r="AS65" s="84">
        <v>0.79082164117894216</v>
      </c>
      <c r="AT65" s="85">
        <v>4.4214332701559611</v>
      </c>
    </row>
    <row r="66" spans="1:46" x14ac:dyDescent="0.25">
      <c r="A66" s="92">
        <v>38777</v>
      </c>
      <c r="B66" s="88">
        <v>6259.4003715618246</v>
      </c>
      <c r="C66" s="90">
        <v>-6.7561414245720925</v>
      </c>
      <c r="D66" s="90">
        <v>4.413872899229105</v>
      </c>
      <c r="E66" s="90">
        <v>4.4131607566456381</v>
      </c>
      <c r="F66" s="88">
        <v>21683.189786442719</v>
      </c>
      <c r="G66" s="90">
        <v>6.3885831064851146</v>
      </c>
      <c r="H66" s="90">
        <v>18.394496817431843</v>
      </c>
      <c r="I66" s="90">
        <v>13.602156566110011</v>
      </c>
      <c r="J66" s="88">
        <v>710.86892861054503</v>
      </c>
      <c r="K66" s="89">
        <v>4582.9450490443505</v>
      </c>
      <c r="L66" s="88">
        <v>155.64442032214151</v>
      </c>
      <c r="M66" s="88">
        <v>718.25623974660095</v>
      </c>
      <c r="N66" s="88">
        <v>2240.7396928235798</v>
      </c>
      <c r="O66" s="88">
        <v>2149.0541123718531</v>
      </c>
      <c r="P66" s="88">
        <v>6259.4002181753649</v>
      </c>
      <c r="Q66" s="93">
        <v>937.62473049107348</v>
      </c>
      <c r="R66" s="94">
        <v>441.00023492390545</v>
      </c>
      <c r="S66" s="94">
        <v>288.44699234151568</v>
      </c>
      <c r="T66" s="94">
        <v>1017.9620559597425</v>
      </c>
      <c r="U66" s="94">
        <v>110.36515731264276</v>
      </c>
      <c r="V66" s="94">
        <v>110.12458820818826</v>
      </c>
      <c r="W66" s="94">
        <v>511.4421841675566</v>
      </c>
      <c r="X66" s="94">
        <v>665.98044729741923</v>
      </c>
      <c r="Y66" s="94">
        <v>722.01397228511235</v>
      </c>
      <c r="Z66" s="94">
        <v>548.50277091043222</v>
      </c>
      <c r="AA66" s="94">
        <v>483.27578028698889</v>
      </c>
      <c r="AB66" s="94">
        <v>-207.52292671704419</v>
      </c>
      <c r="AC66" s="94">
        <v>5629.2159874675335</v>
      </c>
      <c r="AD66" s="94">
        <v>630.18438409429007</v>
      </c>
      <c r="AE66" s="94">
        <v>6259.4003715618246</v>
      </c>
      <c r="AF66" s="85">
        <v>0.3441107549294708</v>
      </c>
      <c r="AG66" s="84">
        <v>0.82903849721323553</v>
      </c>
      <c r="AH66" s="84">
        <v>0.91893633318574497</v>
      </c>
      <c r="AI66" s="84">
        <v>0.68349091571928777</v>
      </c>
      <c r="AJ66" s="84">
        <v>1.5039931479227135E-2</v>
      </c>
      <c r="AK66" s="84">
        <v>-0.40968494154544255</v>
      </c>
      <c r="AL66" s="84">
        <v>0.33037026491215526</v>
      </c>
      <c r="AM66" s="84">
        <v>0.36520456055819067</v>
      </c>
      <c r="AN66" s="84">
        <v>0.78696955308593453</v>
      </c>
      <c r="AO66" s="84">
        <v>0.32122116760265534</v>
      </c>
      <c r="AP66" s="84">
        <v>0.16217677156840898</v>
      </c>
      <c r="AQ66" s="84">
        <v>-0.55029716800265782</v>
      </c>
      <c r="AR66" s="84">
        <v>3.7965766407061987</v>
      </c>
      <c r="AS66" s="84">
        <v>0.61729625852290182</v>
      </c>
      <c r="AT66" s="84">
        <v>4.4138728992290988</v>
      </c>
    </row>
    <row r="67" spans="1:46" x14ac:dyDescent="0.25">
      <c r="A67" s="92">
        <v>38869</v>
      </c>
      <c r="B67" s="88">
        <v>7150.2889112610865</v>
      </c>
      <c r="C67" s="90">
        <v>14.232809614070945</v>
      </c>
      <c r="D67" s="90">
        <v>3.8660246930539302</v>
      </c>
      <c r="E67" s="90">
        <v>4.379045596017221</v>
      </c>
      <c r="F67" s="88">
        <v>22293.939457488723</v>
      </c>
      <c r="G67" s="90">
        <v>2.8166966071932364</v>
      </c>
      <c r="H67" s="90">
        <v>20.854553465305997</v>
      </c>
      <c r="I67" s="90">
        <v>16.839572995924044</v>
      </c>
      <c r="J67" s="88">
        <v>738.75347256294799</v>
      </c>
      <c r="K67" s="89">
        <v>4843.4137458792802</v>
      </c>
      <c r="L67" s="88">
        <v>253.14022172198898</v>
      </c>
      <c r="M67" s="88">
        <v>869.39741027511457</v>
      </c>
      <c r="N67" s="88">
        <v>2742.0799674619948</v>
      </c>
      <c r="O67" s="88">
        <v>2296.4958194624642</v>
      </c>
      <c r="P67" s="88">
        <v>7150.288998438863</v>
      </c>
      <c r="Q67" s="93">
        <v>1292.1371169728527</v>
      </c>
      <c r="R67" s="94">
        <v>421.29540780400538</v>
      </c>
      <c r="S67" s="94">
        <v>277.63318734516815</v>
      </c>
      <c r="T67" s="94">
        <v>1157.5725767808133</v>
      </c>
      <c r="U67" s="94">
        <v>137.99758009971853</v>
      </c>
      <c r="V67" s="94">
        <v>165.97680171746092</v>
      </c>
      <c r="W67" s="94">
        <v>639.66716982667117</v>
      </c>
      <c r="X67" s="94">
        <v>705.14291992533822</v>
      </c>
      <c r="Y67" s="94">
        <v>867.18980662470392</v>
      </c>
      <c r="Z67" s="94">
        <v>584.24294816009865</v>
      </c>
      <c r="AA67" s="94">
        <v>486.84754375985085</v>
      </c>
      <c r="AB67" s="94">
        <v>-222.83097600818243</v>
      </c>
      <c r="AC67" s="94">
        <v>6512.8720830084994</v>
      </c>
      <c r="AD67" s="94">
        <v>637.41682825258647</v>
      </c>
      <c r="AE67" s="94">
        <v>7150.2889112610865</v>
      </c>
      <c r="AF67" s="85">
        <v>0.40330968673664702</v>
      </c>
      <c r="AG67" s="84">
        <v>0.39430881046917382</v>
      </c>
      <c r="AH67" s="84">
        <v>0.72006094220839945</v>
      </c>
      <c r="AI67" s="84">
        <v>0.70311383651742998</v>
      </c>
      <c r="AJ67" s="84">
        <v>4.8777060924453892E-2</v>
      </c>
      <c r="AK67" s="84">
        <v>-0.2075529524810607</v>
      </c>
      <c r="AL67" s="84">
        <v>0.59909573827760532</v>
      </c>
      <c r="AM67" s="84">
        <v>0.21639113922313488</v>
      </c>
      <c r="AN67" s="84">
        <v>0.74369485681205294</v>
      </c>
      <c r="AO67" s="84">
        <v>0.30534560284233131</v>
      </c>
      <c r="AP67" s="84">
        <v>0.20052907638946801</v>
      </c>
      <c r="AQ67" s="84">
        <v>-0.5406230721864681</v>
      </c>
      <c r="AR67" s="84">
        <v>3.5864507257331524</v>
      </c>
      <c r="AS67" s="84">
        <v>0.53458238958032844</v>
      </c>
      <c r="AT67" s="84">
        <v>4.1210331153134883</v>
      </c>
    </row>
    <row r="68" spans="1:46" x14ac:dyDescent="0.25">
      <c r="A68" s="92">
        <v>38961</v>
      </c>
      <c r="B68" s="88">
        <v>6807.8970342026851</v>
      </c>
      <c r="C68" s="90">
        <v>-4.7885041044830814</v>
      </c>
      <c r="D68" s="90">
        <v>5.7396105755228604</v>
      </c>
      <c r="E68" s="90">
        <v>4.8584498311584809</v>
      </c>
      <c r="F68" s="88">
        <v>24076.113392772753</v>
      </c>
      <c r="G68" s="90">
        <v>7.9939839196315035</v>
      </c>
      <c r="H68" s="90">
        <v>21.098576464812567</v>
      </c>
      <c r="I68" s="90">
        <v>19.093279924313137</v>
      </c>
      <c r="J68" s="88">
        <v>775.10948999651998</v>
      </c>
      <c r="K68" s="89">
        <v>4729.5585971969704</v>
      </c>
      <c r="L68" s="88">
        <v>-52.229386895952572</v>
      </c>
      <c r="M68" s="88">
        <v>861.32837047920634</v>
      </c>
      <c r="N68" s="88">
        <v>2725.7006324029462</v>
      </c>
      <c r="O68" s="88">
        <v>2231.5702939974808</v>
      </c>
      <c r="P68" s="88">
        <v>6807.8974091822101</v>
      </c>
      <c r="Q68" s="93">
        <v>843.40871130496805</v>
      </c>
      <c r="R68" s="94">
        <v>513.21538291796037</v>
      </c>
      <c r="S68" s="94">
        <v>287.92596669490894</v>
      </c>
      <c r="T68" s="94">
        <v>1212.9393157279474</v>
      </c>
      <c r="U68" s="94">
        <v>126.68137819292443</v>
      </c>
      <c r="V68" s="94">
        <v>215.52063081150615</v>
      </c>
      <c r="W68" s="94">
        <v>553.60996183960197</v>
      </c>
      <c r="X68" s="94">
        <v>803.50470019251293</v>
      </c>
      <c r="Y68" s="94">
        <v>755.71238024603088</v>
      </c>
      <c r="Z68" s="94">
        <v>629.17139832483372</v>
      </c>
      <c r="AA68" s="94">
        <v>487.68431149864864</v>
      </c>
      <c r="AB68" s="94">
        <v>-248.40801579349102</v>
      </c>
      <c r="AC68" s="93">
        <v>6180.9661219583513</v>
      </c>
      <c r="AD68" s="94">
        <v>626.93091224433306</v>
      </c>
      <c r="AE68" s="93">
        <v>6807.8970342026851</v>
      </c>
      <c r="AF68" s="85">
        <v>0.55077879936590879</v>
      </c>
      <c r="AG68" s="84">
        <v>0.44473038727670383</v>
      </c>
      <c r="AH68" s="84">
        <v>0.56872428920343743</v>
      </c>
      <c r="AI68" s="84">
        <v>1.0108715278601854</v>
      </c>
      <c r="AJ68" s="84">
        <v>5.6938488713193035E-2</v>
      </c>
      <c r="AK68" s="84">
        <v>-2.0401020051083619E-2</v>
      </c>
      <c r="AL68" s="84">
        <v>0.55541742039428565</v>
      </c>
      <c r="AM68" s="84">
        <v>0.23611940644801829</v>
      </c>
      <c r="AN68" s="84">
        <v>0.7505682699568017</v>
      </c>
      <c r="AO68" s="84">
        <v>0.31705948348150015</v>
      </c>
      <c r="AP68" s="84">
        <v>0.19176143385035593</v>
      </c>
      <c r="AQ68" s="84">
        <v>-0.58280884890496476</v>
      </c>
      <c r="AR68" s="85">
        <v>4.0797596375943419</v>
      </c>
      <c r="AS68" s="84">
        <v>0.58073720203642709</v>
      </c>
      <c r="AT68" s="85">
        <v>4.6604968396307456</v>
      </c>
    </row>
    <row r="69" spans="1:46" x14ac:dyDescent="0.25">
      <c r="A69" s="92">
        <v>39052</v>
      </c>
      <c r="B69" s="88">
        <v>7061.3263489866067</v>
      </c>
      <c r="C69" s="90">
        <v>3.7225785475365001</v>
      </c>
      <c r="D69" s="90">
        <v>5.1898386542413562</v>
      </c>
      <c r="E69" s="90">
        <v>4.7970087385966025</v>
      </c>
      <c r="F69" s="88">
        <v>23694.55269178416</v>
      </c>
      <c r="G69" s="90">
        <v>-1.5848102007325338</v>
      </c>
      <c r="H69" s="90">
        <v>16.257336353574829</v>
      </c>
      <c r="I69" s="90">
        <v>19.11613937944972</v>
      </c>
      <c r="J69" s="88">
        <v>862.4651090000001</v>
      </c>
      <c r="K69" s="89">
        <v>5363.0032909596803</v>
      </c>
      <c r="L69" s="88">
        <v>-553.67526909430501</v>
      </c>
      <c r="M69" s="88">
        <v>1308.1004201974602</v>
      </c>
      <c r="N69" s="88">
        <v>2216.2756861621901</v>
      </c>
      <c r="O69" s="88">
        <v>2134.8431904693302</v>
      </c>
      <c r="P69" s="88">
        <v>7061.3260467556956</v>
      </c>
      <c r="Q69" s="93">
        <v>866.64085608741766</v>
      </c>
      <c r="R69" s="94">
        <v>475.74328076576961</v>
      </c>
      <c r="S69" s="94">
        <v>258.03693059073714</v>
      </c>
      <c r="T69" s="94">
        <v>1257.6605426011417</v>
      </c>
      <c r="U69" s="94">
        <v>161.41107259226004</v>
      </c>
      <c r="V69" s="94">
        <v>269.91423929032356</v>
      </c>
      <c r="W69" s="94">
        <v>509.95937210634747</v>
      </c>
      <c r="X69" s="94">
        <v>787.97612089894164</v>
      </c>
      <c r="Y69" s="94">
        <v>725.56810664909096</v>
      </c>
      <c r="Z69" s="94">
        <v>697.48288260463585</v>
      </c>
      <c r="AA69" s="94">
        <v>485.86719810338099</v>
      </c>
      <c r="AB69" s="94">
        <v>-185.18326837296951</v>
      </c>
      <c r="AC69" s="93">
        <v>6311.0773339170773</v>
      </c>
      <c r="AD69" s="94">
        <v>750.24901506952892</v>
      </c>
      <c r="AE69" s="93">
        <v>7061.3263489866067</v>
      </c>
      <c r="AF69" s="85">
        <v>0.6183549791807792</v>
      </c>
      <c r="AG69" s="84">
        <v>0.31292514041411568</v>
      </c>
      <c r="AH69" s="84">
        <v>0.26695247700873959</v>
      </c>
      <c r="AI69" s="84">
        <v>1.3362899793580341</v>
      </c>
      <c r="AJ69" s="84">
        <v>7.9898395408132566E-2</v>
      </c>
      <c r="AK69" s="84">
        <v>0.22294407454592935</v>
      </c>
      <c r="AL69" s="84">
        <v>0.31518614156178582</v>
      </c>
      <c r="AM69" s="84">
        <v>0.42899340328242863</v>
      </c>
      <c r="AN69" s="84">
        <v>0.60353852469772262</v>
      </c>
      <c r="AO69" s="84">
        <v>0.33271687356509588</v>
      </c>
      <c r="AP69" s="84">
        <v>0.17225631734538313</v>
      </c>
      <c r="AQ69" s="84">
        <v>-0.46404132252550123</v>
      </c>
      <c r="AR69" s="85">
        <v>4.2260149838426404</v>
      </c>
      <c r="AS69" s="84">
        <v>0.57099376087581399</v>
      </c>
      <c r="AT69" s="85">
        <v>4.7970087447184673</v>
      </c>
    </row>
    <row r="70" spans="1:46" x14ac:dyDescent="0.25">
      <c r="A70" s="92">
        <v>39142</v>
      </c>
      <c r="B70" s="88">
        <v>6417.3024225382978</v>
      </c>
      <c r="C70" s="90">
        <v>-9.1204384892254495</v>
      </c>
      <c r="D70" s="90">
        <v>2.5226385773547975</v>
      </c>
      <c r="E70" s="90">
        <v>4.3429512422144256</v>
      </c>
      <c r="F70" s="88">
        <v>24083.594897682829</v>
      </c>
      <c r="G70" s="90">
        <v>1.6419056774748384</v>
      </c>
      <c r="H70" s="90">
        <v>11.07035051061051</v>
      </c>
      <c r="I70" s="90">
        <v>17.110459133767122</v>
      </c>
      <c r="J70" s="88">
        <v>706.99125297036699</v>
      </c>
      <c r="K70" s="89">
        <v>4768.147624941259</v>
      </c>
      <c r="L70" s="88">
        <v>171.43254591136704</v>
      </c>
      <c r="M70" s="88">
        <v>851.76902612891388</v>
      </c>
      <c r="N70" s="88">
        <v>2141.1867879220758</v>
      </c>
      <c r="O70" s="88">
        <v>2222.22481614855</v>
      </c>
      <c r="P70" s="88">
        <v>6417.3024217254333</v>
      </c>
      <c r="Q70" s="93">
        <v>925.3963277620901</v>
      </c>
      <c r="R70" s="94">
        <v>433.07128245492254</v>
      </c>
      <c r="S70" s="94">
        <v>266.31507497520693</v>
      </c>
      <c r="T70" s="94">
        <v>1042.0589701595754</v>
      </c>
      <c r="U70" s="94">
        <v>114.86818956195266</v>
      </c>
      <c r="V70" s="94">
        <v>115.24690183903751</v>
      </c>
      <c r="W70" s="94">
        <v>530.24630783001874</v>
      </c>
      <c r="X70" s="94">
        <v>708.03275247103045</v>
      </c>
      <c r="Y70" s="94">
        <v>768.74361209462063</v>
      </c>
      <c r="Z70" s="94">
        <v>580.50752536585867</v>
      </c>
      <c r="AA70" s="94">
        <v>494.6518250621686</v>
      </c>
      <c r="AB70" s="94">
        <v>-224.03019973506298</v>
      </c>
      <c r="AC70" s="94">
        <v>5755.108569841419</v>
      </c>
      <c r="AD70" s="94">
        <v>662.19385269687916</v>
      </c>
      <c r="AE70" s="94">
        <v>6417.3024225382978</v>
      </c>
      <c r="AF70" s="85">
        <v>-0.19536060052126047</v>
      </c>
      <c r="AG70" s="84">
        <v>-0.12667271814820422</v>
      </c>
      <c r="AH70" s="84">
        <v>-0.35357887877257155</v>
      </c>
      <c r="AI70" s="84">
        <v>0.38497160945874159</v>
      </c>
      <c r="AJ70" s="84">
        <v>7.1940313700125325E-2</v>
      </c>
      <c r="AK70" s="84">
        <v>8.1833939031211791E-2</v>
      </c>
      <c r="AL70" s="84">
        <v>0.30041414164239272</v>
      </c>
      <c r="AM70" s="84">
        <v>0.67182641338065374</v>
      </c>
      <c r="AN70" s="84">
        <v>0.74655135914950466</v>
      </c>
      <c r="AO70" s="84">
        <v>0.51130702077122869</v>
      </c>
      <c r="AP70" s="84">
        <v>0.18174336533619634</v>
      </c>
      <c r="AQ70" s="84">
        <v>-0.26371972240538633</v>
      </c>
      <c r="AR70" s="84">
        <v>2.0112562426226561</v>
      </c>
      <c r="AS70" s="84">
        <v>0.51138233473216921</v>
      </c>
      <c r="AT70" s="84">
        <v>2.5226385773548188</v>
      </c>
    </row>
    <row r="71" spans="1:46" x14ac:dyDescent="0.25">
      <c r="A71" s="92">
        <v>39234</v>
      </c>
      <c r="B71" s="88">
        <v>7442.694172870375</v>
      </c>
      <c r="C71" s="90">
        <v>15.978548047467967</v>
      </c>
      <c r="D71" s="90">
        <v>4.0894188313153563</v>
      </c>
      <c r="E71" s="90">
        <v>4.3983107172549865</v>
      </c>
      <c r="F71" s="88">
        <v>24831.2171268436</v>
      </c>
      <c r="G71" s="90">
        <v>3.1042800393254595</v>
      </c>
      <c r="H71" s="90">
        <v>11.381019824661735</v>
      </c>
      <c r="I71" s="90">
        <v>14.774282266809479</v>
      </c>
      <c r="J71" s="88">
        <v>765.88503508682595</v>
      </c>
      <c r="K71" s="89">
        <v>4941.0568237594816</v>
      </c>
      <c r="L71" s="88">
        <v>106.17511799870664</v>
      </c>
      <c r="M71" s="88">
        <v>972.93135965216629</v>
      </c>
      <c r="N71" s="88">
        <v>2802.352219998148</v>
      </c>
      <c r="O71" s="88">
        <v>2145.7063839631714</v>
      </c>
      <c r="P71" s="88">
        <v>7442.6941725321576</v>
      </c>
      <c r="Q71" s="93">
        <v>1269.8898121023062</v>
      </c>
      <c r="R71" s="94">
        <v>461.18694520954034</v>
      </c>
      <c r="S71" s="94">
        <v>280.46655825403951</v>
      </c>
      <c r="T71" s="94">
        <v>1238.6203570513396</v>
      </c>
      <c r="U71" s="94">
        <v>143.88789700203444</v>
      </c>
      <c r="V71" s="94">
        <v>180.33379677640244</v>
      </c>
      <c r="W71" s="94">
        <v>668.78028236828879</v>
      </c>
      <c r="X71" s="94">
        <v>735.64485248305311</v>
      </c>
      <c r="Y71" s="94">
        <v>908.66299997080023</v>
      </c>
      <c r="Z71" s="94">
        <v>611.03865050773823</v>
      </c>
      <c r="AA71" s="94">
        <v>499.54280998317978</v>
      </c>
      <c r="AB71" s="94">
        <v>-240.81441955083207</v>
      </c>
      <c r="AC71" s="94">
        <v>6757.2405421578896</v>
      </c>
      <c r="AD71" s="94">
        <v>685.45363071248607</v>
      </c>
      <c r="AE71" s="94">
        <v>7442.694172870375</v>
      </c>
      <c r="AF71" s="85">
        <v>-0.25709549289030054</v>
      </c>
      <c r="AG71" s="84">
        <v>0.23835440193866658</v>
      </c>
      <c r="AH71" s="84">
        <v>-0.14391494530803706</v>
      </c>
      <c r="AI71" s="84">
        <v>0.78409493672687791</v>
      </c>
      <c r="AJ71" s="84">
        <v>7.7506263903169947E-2</v>
      </c>
      <c r="AK71" s="84">
        <v>0.14526294047885313</v>
      </c>
      <c r="AL71" s="84">
        <v>0.35733293658351095</v>
      </c>
      <c r="AM71" s="84">
        <v>0.54105830541706212</v>
      </c>
      <c r="AN71" s="84">
        <v>0.65775447846682089</v>
      </c>
      <c r="AO71" s="84">
        <v>0.4384923064877006</v>
      </c>
      <c r="AP71" s="84">
        <v>0.1795068517092902</v>
      </c>
      <c r="AQ71" s="84">
        <v>-0.2572074274809153</v>
      </c>
      <c r="AR71" s="84">
        <v>2.7611455560327136</v>
      </c>
      <c r="AS71" s="84">
        <v>0.59692859620059258</v>
      </c>
      <c r="AT71" s="84">
        <v>3.3580741522333035</v>
      </c>
    </row>
    <row r="72" spans="1:46" x14ac:dyDescent="0.25">
      <c r="A72" s="92">
        <v>39326</v>
      </c>
      <c r="B72" s="88">
        <v>7171.6278428637315</v>
      </c>
      <c r="C72" s="90">
        <v>-3.6420457854025301</v>
      </c>
      <c r="D72" s="90">
        <v>5.3427777773650433</v>
      </c>
      <c r="E72" s="90">
        <v>4.3163985403550384</v>
      </c>
      <c r="F72" s="88">
        <v>26975.736726364852</v>
      </c>
      <c r="G72" s="90">
        <v>8.636385355444105</v>
      </c>
      <c r="H72" s="90">
        <v>12.043569019169496</v>
      </c>
      <c r="I72" s="90">
        <v>12.60905058182604</v>
      </c>
      <c r="J72" s="88">
        <v>826.91099999999994</v>
      </c>
      <c r="K72" s="89">
        <v>4876.7881838466774</v>
      </c>
      <c r="L72" s="88">
        <v>394.47016958441071</v>
      </c>
      <c r="M72" s="88">
        <v>981.38222818025349</v>
      </c>
      <c r="N72" s="88">
        <v>2653.2390300408342</v>
      </c>
      <c r="O72" s="88">
        <v>2561.1627685511271</v>
      </c>
      <c r="P72" s="88">
        <v>7171.6278431010487</v>
      </c>
      <c r="Q72" s="93">
        <v>866.96614493999402</v>
      </c>
      <c r="R72" s="94">
        <v>525.75511910872933</v>
      </c>
      <c r="S72" s="94">
        <v>306.46687436054634</v>
      </c>
      <c r="T72" s="94">
        <v>1301.7185652341227</v>
      </c>
      <c r="U72" s="94">
        <v>131.5240151709323</v>
      </c>
      <c r="V72" s="94">
        <v>248.82960269764399</v>
      </c>
      <c r="W72" s="94">
        <v>589.99577952132711</v>
      </c>
      <c r="X72" s="94">
        <v>839.36070675001645</v>
      </c>
      <c r="Y72" s="94">
        <v>805.36352783753603</v>
      </c>
      <c r="Z72" s="94">
        <v>650.46235599841611</v>
      </c>
      <c r="AA72" s="94">
        <v>504.24026909950675</v>
      </c>
      <c r="AB72" s="94">
        <v>-271.18697877060015</v>
      </c>
      <c r="AC72" s="93">
        <v>6499.495981948171</v>
      </c>
      <c r="AD72" s="94">
        <v>672.1318609155602</v>
      </c>
      <c r="AE72" s="93">
        <v>7171.6278428637315</v>
      </c>
      <c r="AF72" s="85">
        <v>-5.4003841467232812E-2</v>
      </c>
      <c r="AG72" s="84">
        <v>0.22011688348082223</v>
      </c>
      <c r="AH72" s="84">
        <v>-3.7474271614962172E-3</v>
      </c>
      <c r="AI72" s="84">
        <v>0.95918445058986923</v>
      </c>
      <c r="AJ72" s="84">
        <v>7.5360064724490888E-2</v>
      </c>
      <c r="AK72" s="84">
        <v>0.26110080555449477</v>
      </c>
      <c r="AL72" s="84">
        <v>0.41697882617868492</v>
      </c>
      <c r="AM72" s="84">
        <v>0.53621754135293065</v>
      </c>
      <c r="AN72" s="84">
        <v>0.68185181849956378</v>
      </c>
      <c r="AO72" s="84">
        <v>0.39614725841564558</v>
      </c>
      <c r="AP72" s="84">
        <v>0.20095014261429092</v>
      </c>
      <c r="AQ72" s="84">
        <v>-0.28326665105724752</v>
      </c>
      <c r="AR72" s="85">
        <v>3.4068898717248026</v>
      </c>
      <c r="AS72" s="84">
        <v>0.61949639794549705</v>
      </c>
      <c r="AT72" s="85">
        <v>4.0263862696702901</v>
      </c>
    </row>
    <row r="73" spans="1:46" x14ac:dyDescent="0.25">
      <c r="A73" s="92">
        <v>39417</v>
      </c>
      <c r="B73" s="88">
        <v>7492.4026845238013</v>
      </c>
      <c r="C73" s="90">
        <v>4.4728316827691685</v>
      </c>
      <c r="D73" s="90">
        <v>6.1047502466993677</v>
      </c>
      <c r="E73" s="90">
        <v>4.5643844827266093</v>
      </c>
      <c r="F73" s="88">
        <v>27118.63369534774</v>
      </c>
      <c r="G73" s="90">
        <v>0.52972406437829989</v>
      </c>
      <c r="H73" s="90">
        <v>14.450920631858338</v>
      </c>
      <c r="I73" s="90">
        <v>12.274286349258929</v>
      </c>
      <c r="J73" s="88">
        <v>903.73971194280705</v>
      </c>
      <c r="K73" s="89">
        <v>5746.8044671524904</v>
      </c>
      <c r="L73" s="88">
        <v>-950.62332581322687</v>
      </c>
      <c r="M73" s="88">
        <v>1426.031862184997</v>
      </c>
      <c r="N73" s="88">
        <v>2634.61156668695</v>
      </c>
      <c r="O73" s="88">
        <v>2268.1615967164503</v>
      </c>
      <c r="P73" s="88">
        <v>7492.4026854375661</v>
      </c>
      <c r="Q73" s="93">
        <v>857.63212830653026</v>
      </c>
      <c r="R73" s="94">
        <v>528.26249386976929</v>
      </c>
      <c r="S73" s="94">
        <v>369.73593818526894</v>
      </c>
      <c r="T73" s="94">
        <v>1346.7132536150013</v>
      </c>
      <c r="U73" s="94">
        <v>169.30792183905223</v>
      </c>
      <c r="V73" s="94">
        <v>326.38807684143023</v>
      </c>
      <c r="W73" s="94">
        <v>549.40920702179153</v>
      </c>
      <c r="X73" s="94">
        <v>783.30341028376017</v>
      </c>
      <c r="Y73" s="94">
        <v>780.08181546193373</v>
      </c>
      <c r="Z73" s="94">
        <v>717.28046812798721</v>
      </c>
      <c r="AA73" s="94">
        <v>499.45111146606121</v>
      </c>
      <c r="AB73" s="94">
        <v>-225.52117705656306</v>
      </c>
      <c r="AC73" s="93">
        <v>6702.0446479620232</v>
      </c>
      <c r="AD73" s="94">
        <v>790.35803656177745</v>
      </c>
      <c r="AE73" s="93">
        <v>7492.4026845238013</v>
      </c>
      <c r="AF73" s="85">
        <v>-7.3049105488023153E-2</v>
      </c>
      <c r="AG73" s="84">
        <v>0.35566496191510694</v>
      </c>
      <c r="AH73" s="84">
        <v>0.40669278183864016</v>
      </c>
      <c r="AI73" s="84">
        <v>1.0373458016047896</v>
      </c>
      <c r="AJ73" s="84">
        <v>8.4801163659074863E-2</v>
      </c>
      <c r="AK73" s="84">
        <v>0.40053692569755195</v>
      </c>
      <c r="AL73" s="84">
        <v>0.45365770387719362</v>
      </c>
      <c r="AM73" s="84">
        <v>0.38028470950998672</v>
      </c>
      <c r="AN73" s="84">
        <v>0.70518825960198761</v>
      </c>
      <c r="AO73" s="84">
        <v>0.36617661863760842</v>
      </c>
      <c r="AP73" s="84">
        <v>0.19872926195947443</v>
      </c>
      <c r="AQ73" s="84">
        <v>-0.35781333885842809</v>
      </c>
      <c r="AR73" s="85">
        <v>3.9582157439549692</v>
      </c>
      <c r="AS73" s="84">
        <v>0.60616874035168078</v>
      </c>
      <c r="AT73" s="85">
        <v>4.5643844843066494</v>
      </c>
    </row>
    <row r="74" spans="1:46" x14ac:dyDescent="0.25">
      <c r="A74" s="92">
        <v>39508</v>
      </c>
      <c r="B74" s="88">
        <v>6837.8778489686583</v>
      </c>
      <c r="C74" s="90">
        <v>-8.7358469940485577</v>
      </c>
      <c r="D74" s="90">
        <v>6.5537729297358425</v>
      </c>
      <c r="E74" s="90">
        <v>5.4954915422608366</v>
      </c>
      <c r="F74" s="88">
        <v>28370.780580443174</v>
      </c>
      <c r="G74" s="90">
        <v>4.6172934048305052</v>
      </c>
      <c r="H74" s="90">
        <v>17.801269706512258</v>
      </c>
      <c r="I74" s="90">
        <v>13.965394588384157</v>
      </c>
      <c r="J74" s="88">
        <v>708.56044173310204</v>
      </c>
      <c r="K74" s="89">
        <v>5035.0982609345301</v>
      </c>
      <c r="L74" s="88">
        <v>-68.871408809534003</v>
      </c>
      <c r="M74" s="88">
        <v>954.38942291830904</v>
      </c>
      <c r="N74" s="88">
        <v>2646.31770389334</v>
      </c>
      <c r="O74" s="88">
        <v>2437.6165700040006</v>
      </c>
      <c r="P74" s="88">
        <v>6837.8778506657472</v>
      </c>
      <c r="Q74" s="93">
        <v>952.80310254339679</v>
      </c>
      <c r="R74" s="94">
        <v>481.83859236679581</v>
      </c>
      <c r="S74" s="94">
        <v>405.48999014063691</v>
      </c>
      <c r="T74" s="94">
        <v>1094.5966535644436</v>
      </c>
      <c r="U74" s="94">
        <v>121.632613888375</v>
      </c>
      <c r="V74" s="94">
        <v>124.47598569014983</v>
      </c>
      <c r="W74" s="94">
        <v>554.09861428210286</v>
      </c>
      <c r="X74" s="94">
        <v>717.70764062037631</v>
      </c>
      <c r="Y74" s="94">
        <v>820.9496424536112</v>
      </c>
      <c r="Z74" s="94">
        <v>603.86982467907239</v>
      </c>
      <c r="AA74" s="94">
        <v>504.9153108888367</v>
      </c>
      <c r="AB74" s="94">
        <v>-258.37996377847395</v>
      </c>
      <c r="AC74" s="94">
        <v>6123.9980073393226</v>
      </c>
      <c r="AD74" s="94">
        <v>713.87984162933515</v>
      </c>
      <c r="AE74" s="94">
        <v>6837.8778489686583</v>
      </c>
      <c r="AF74" s="85">
        <v>0.42707623432091196</v>
      </c>
      <c r="AG74" s="84">
        <v>0.75993474298230135</v>
      </c>
      <c r="AH74" s="84">
        <v>2.1687448593463121</v>
      </c>
      <c r="AI74" s="84">
        <v>0.8186879774766721</v>
      </c>
      <c r="AJ74" s="84">
        <v>0.10540915611762362</v>
      </c>
      <c r="AK74" s="84">
        <v>0.1438156282412632</v>
      </c>
      <c r="AL74" s="84">
        <v>0.3716874261698066</v>
      </c>
      <c r="AM74" s="84">
        <v>0.15076254138284492</v>
      </c>
      <c r="AN74" s="84">
        <v>0.81351987538232939</v>
      </c>
      <c r="AO74" s="84">
        <v>0.36405171777301876</v>
      </c>
      <c r="AP74" s="84">
        <v>0.15993458294017984</v>
      </c>
      <c r="AQ74" s="84">
        <v>-0.535267963387412</v>
      </c>
      <c r="AR74" s="84">
        <v>5.7483567787458485</v>
      </c>
      <c r="AS74" s="84">
        <v>0.805416150989961</v>
      </c>
      <c r="AT74" s="84">
        <v>6.5537729297358238</v>
      </c>
    </row>
    <row r="75" spans="1:46" x14ac:dyDescent="0.25">
      <c r="A75" s="92">
        <v>39600</v>
      </c>
      <c r="B75" s="88">
        <v>7955.1734955073271</v>
      </c>
      <c r="C75" s="90">
        <v>16.339801197126747</v>
      </c>
      <c r="D75" s="90">
        <v>6.8856695324001294</v>
      </c>
      <c r="E75" s="90">
        <v>6.2311954486969228</v>
      </c>
      <c r="F75" s="88">
        <v>31481.575694657928</v>
      </c>
      <c r="G75" s="90">
        <v>10.964785073129505</v>
      </c>
      <c r="H75" s="90">
        <v>26.782249673234944</v>
      </c>
      <c r="I75" s="90">
        <v>17.852989844302883</v>
      </c>
      <c r="J75" s="88">
        <v>816.55525679286995</v>
      </c>
      <c r="K75" s="89">
        <v>5273.1971057959499</v>
      </c>
      <c r="L75" s="88">
        <v>280.95002415722996</v>
      </c>
      <c r="M75" s="88">
        <v>1230.2701945005599</v>
      </c>
      <c r="N75" s="88">
        <v>2909.9004398487796</v>
      </c>
      <c r="O75" s="88">
        <v>2555.6995235354702</v>
      </c>
      <c r="P75" s="88">
        <v>7955.1734975599193</v>
      </c>
      <c r="Q75" s="93">
        <v>1306.8097454439599</v>
      </c>
      <c r="R75" s="94">
        <v>473.11257215491764</v>
      </c>
      <c r="S75" s="94">
        <v>475.25448877242508</v>
      </c>
      <c r="T75" s="94">
        <v>1292.1530625115286</v>
      </c>
      <c r="U75" s="94">
        <v>148.69468634317727</v>
      </c>
      <c r="V75" s="94">
        <v>195.33777305847531</v>
      </c>
      <c r="W75" s="94">
        <v>700.12423140316105</v>
      </c>
      <c r="X75" s="94">
        <v>764.43109481907197</v>
      </c>
      <c r="Y75" s="94">
        <v>957.55179653619484</v>
      </c>
      <c r="Z75" s="94">
        <v>660.25334154487246</v>
      </c>
      <c r="AA75" s="94">
        <v>511.05584387065284</v>
      </c>
      <c r="AB75" s="94">
        <v>-267.06141017520065</v>
      </c>
      <c r="AC75" s="94">
        <v>7217.7172262832364</v>
      </c>
      <c r="AD75" s="94">
        <v>737.45626922409019</v>
      </c>
      <c r="AE75" s="94">
        <v>7955.1734955073271</v>
      </c>
      <c r="AF75" s="85">
        <v>0.46411775786132181</v>
      </c>
      <c r="AG75" s="84">
        <v>0.43790009686729869</v>
      </c>
      <c r="AH75" s="84">
        <v>2.4095449525613248</v>
      </c>
      <c r="AI75" s="84">
        <v>0.76529880900944258</v>
      </c>
      <c r="AJ75" s="84">
        <v>8.3486410677390002E-2</v>
      </c>
      <c r="AK75" s="84">
        <v>0.17484174623326029</v>
      </c>
      <c r="AL75" s="84">
        <v>0.3982414757789205</v>
      </c>
      <c r="AM75" s="84">
        <v>0.27749740282450674</v>
      </c>
      <c r="AN75" s="84">
        <v>0.72940008736281325</v>
      </c>
      <c r="AO75" s="84">
        <v>0.52364364216222403</v>
      </c>
      <c r="AP75" s="84">
        <v>0.15711778651034217</v>
      </c>
      <c r="AQ75" s="84">
        <v>-0.43720612906539691</v>
      </c>
      <c r="AR75" s="84">
        <v>5.9838840387834455</v>
      </c>
      <c r="AS75" s="84">
        <v>0.74811439726714024</v>
      </c>
      <c r="AT75" s="84">
        <v>6.7319984360505902</v>
      </c>
    </row>
    <row r="76" spans="1:46" x14ac:dyDescent="0.25">
      <c r="A76" s="92">
        <v>39692</v>
      </c>
      <c r="B76" s="88">
        <v>7678.2193054551981</v>
      </c>
      <c r="C76" s="90">
        <v>-3.4814349453398847</v>
      </c>
      <c r="D76" s="90">
        <v>7.0638281215294398</v>
      </c>
      <c r="E76" s="90">
        <v>6.6590461121812865</v>
      </c>
      <c r="F76" s="88">
        <v>32758.836427799073</v>
      </c>
      <c r="G76" s="90">
        <v>4.0571690106282716</v>
      </c>
      <c r="H76" s="90">
        <v>21.438152959811774</v>
      </c>
      <c r="I76" s="90">
        <v>20.228653346473195</v>
      </c>
      <c r="J76" s="88">
        <v>863.70344490629293</v>
      </c>
      <c r="K76" s="89">
        <v>5160.36430063427</v>
      </c>
      <c r="L76" s="88">
        <v>569.89490327645308</v>
      </c>
      <c r="M76" s="88">
        <v>1134.2750597445799</v>
      </c>
      <c r="N76" s="88">
        <v>2570.8420342046302</v>
      </c>
      <c r="O76" s="88">
        <v>2620.8604313127598</v>
      </c>
      <c r="P76" s="88">
        <v>7678.2193114534657</v>
      </c>
      <c r="Q76" s="93">
        <v>888.929053834814</v>
      </c>
      <c r="R76" s="94">
        <v>517.0471972283309</v>
      </c>
      <c r="S76" s="94">
        <v>541.16508085308237</v>
      </c>
      <c r="T76" s="94">
        <v>1366.7330822136778</v>
      </c>
      <c r="U76" s="94">
        <v>136.06100505016127</v>
      </c>
      <c r="V76" s="94">
        <v>271.62000865792317</v>
      </c>
      <c r="W76" s="94">
        <v>625.12980032140399</v>
      </c>
      <c r="X76" s="94">
        <v>881.77874343572967</v>
      </c>
      <c r="Y76" s="94">
        <v>833.23122258755916</v>
      </c>
      <c r="Z76" s="94">
        <v>685.48276106419587</v>
      </c>
      <c r="AA76" s="94">
        <v>515.40501259648499</v>
      </c>
      <c r="AB76" s="94">
        <v>-285.88956842435209</v>
      </c>
      <c r="AC76" s="93">
        <v>6976.6933994190103</v>
      </c>
      <c r="AD76" s="94">
        <v>701.52590603618842</v>
      </c>
      <c r="AE76" s="93">
        <v>7678.2193054551981</v>
      </c>
      <c r="AF76" s="85">
        <v>0.41028506091728395</v>
      </c>
      <c r="AG76" s="84">
        <v>0.24717547402824355</v>
      </c>
      <c r="AH76" s="84">
        <v>2.7038380121238519</v>
      </c>
      <c r="AI76" s="84">
        <v>0.81346501005149419</v>
      </c>
      <c r="AJ76" s="84">
        <v>7.6590391826735826E-2</v>
      </c>
      <c r="AK76" s="84">
        <v>0.22358456523800438</v>
      </c>
      <c r="AL76" s="84">
        <v>0.42949737834835355</v>
      </c>
      <c r="AM76" s="84">
        <v>0.38455977331964658</v>
      </c>
      <c r="AN76" s="84">
        <v>0.61318383791775666</v>
      </c>
      <c r="AO76" s="84">
        <v>0.51159812428371398</v>
      </c>
      <c r="AP76" s="84">
        <v>0.1566272903653837</v>
      </c>
      <c r="AQ76" s="84">
        <v>-0.35802914086779758</v>
      </c>
      <c r="AR76" s="85">
        <v>6.2123757775526887</v>
      </c>
      <c r="AS76" s="84">
        <v>0.6327741185116279</v>
      </c>
      <c r="AT76" s="85">
        <v>6.8451498960643065</v>
      </c>
    </row>
    <row r="77" spans="1:46" x14ac:dyDescent="0.25">
      <c r="A77" s="92">
        <v>39783</v>
      </c>
      <c r="B77" s="88">
        <v>7806.5556558819299</v>
      </c>
      <c r="C77" s="90">
        <v>1.6714337637109935</v>
      </c>
      <c r="D77" s="90">
        <v>4.1929536513438705</v>
      </c>
      <c r="E77" s="90">
        <v>6.1484978101681946</v>
      </c>
      <c r="F77" s="88">
        <v>28082.571448541694</v>
      </c>
      <c r="G77" s="90">
        <v>-14.274820137656391</v>
      </c>
      <c r="H77" s="90">
        <v>3.5545218244506174</v>
      </c>
      <c r="I77" s="90">
        <v>17.167966277601039</v>
      </c>
      <c r="J77" s="88">
        <v>939.99784357741498</v>
      </c>
      <c r="K77" s="89">
        <v>5978.9669435470296</v>
      </c>
      <c r="L77" s="88">
        <v>-691.84640757649936</v>
      </c>
      <c r="M77" s="88">
        <v>1703.4302487064699</v>
      </c>
      <c r="N77" s="88">
        <v>2326.81449913297</v>
      </c>
      <c r="O77" s="88">
        <v>2450.8074719773704</v>
      </c>
      <c r="P77" s="88">
        <v>7806.5556554100131</v>
      </c>
      <c r="Q77" s="93">
        <v>873.84666707057704</v>
      </c>
      <c r="R77" s="94">
        <v>516.03626543976611</v>
      </c>
      <c r="S77" s="94">
        <v>489.11185800702401</v>
      </c>
      <c r="T77" s="94">
        <v>1356.040846178714</v>
      </c>
      <c r="U77" s="94">
        <v>173.21307886975018</v>
      </c>
      <c r="V77" s="94">
        <v>359.4827125760865</v>
      </c>
      <c r="W77" s="94">
        <v>570.54136424355909</v>
      </c>
      <c r="X77" s="94">
        <v>825.63420336318552</v>
      </c>
      <c r="Y77" s="94">
        <v>803.64800428806439</v>
      </c>
      <c r="Z77" s="94">
        <v>707.58375476818742</v>
      </c>
      <c r="AA77" s="94">
        <v>513.08110064964342</v>
      </c>
      <c r="AB77" s="94">
        <v>-232.90367089966836</v>
      </c>
      <c r="AC77" s="93">
        <v>6955.3161845548902</v>
      </c>
      <c r="AD77" s="94">
        <v>851.23947132704063</v>
      </c>
      <c r="AE77" s="93">
        <v>7806.5556558819299</v>
      </c>
      <c r="AF77" s="85">
        <v>0.35936072748079584</v>
      </c>
      <c r="AG77" s="84">
        <v>0.13938701273564047</v>
      </c>
      <c r="AH77" s="84">
        <v>2.4121312658148577</v>
      </c>
      <c r="AI77" s="84">
        <v>0.63249308251531411</v>
      </c>
      <c r="AJ77" s="84">
        <v>7.0163166350818207E-2</v>
      </c>
      <c r="AK77" s="84">
        <v>0.28087934948039145</v>
      </c>
      <c r="AL77" s="84">
        <v>0.39076681651026052</v>
      </c>
      <c r="AM77" s="84">
        <v>0.43195149054739912</v>
      </c>
      <c r="AN77" s="84">
        <v>0.53473764387097333</v>
      </c>
      <c r="AO77" s="84">
        <v>0.34322181197211232</v>
      </c>
      <c r="AP77" s="84">
        <v>0.16327025820404395</v>
      </c>
      <c r="AQ77" s="84">
        <v>-0.28986733818717386</v>
      </c>
      <c r="AR77" s="85">
        <v>5.468495287295446</v>
      </c>
      <c r="AS77" s="84">
        <v>0.68000254836013496</v>
      </c>
      <c r="AT77" s="85">
        <v>6.1484978356555642</v>
      </c>
    </row>
    <row r="78" spans="1:46" x14ac:dyDescent="0.25">
      <c r="A78" s="92">
        <v>39873</v>
      </c>
      <c r="B78" s="88">
        <v>7039.5099942625375</v>
      </c>
      <c r="C78" s="90">
        <v>-9.8256605879359</v>
      </c>
      <c r="D78" s="90">
        <v>2.9487532338031315</v>
      </c>
      <c r="E78" s="90">
        <v>5.30273614664452</v>
      </c>
      <c r="F78" s="88">
        <v>29103.644825740699</v>
      </c>
      <c r="G78" s="90">
        <v>3.6359682341412736</v>
      </c>
      <c r="H78" s="90">
        <v>2.5831656031441952</v>
      </c>
      <c r="I78" s="90">
        <v>13.169374242706539</v>
      </c>
      <c r="J78" s="88">
        <v>731.15443402225151</v>
      </c>
      <c r="K78" s="89">
        <v>5193.1057235420558</v>
      </c>
      <c r="L78" s="88">
        <v>80.903915106973031</v>
      </c>
      <c r="M78" s="88">
        <v>1019.7125725308236</v>
      </c>
      <c r="N78" s="88">
        <v>2196.4128729523341</v>
      </c>
      <c r="O78" s="88">
        <v>2181.779523891902</v>
      </c>
      <c r="P78" s="88">
        <v>7039.5099942625366</v>
      </c>
      <c r="Q78" s="93">
        <v>990.51185781492723</v>
      </c>
      <c r="R78" s="94">
        <v>388.15544717731893</v>
      </c>
      <c r="S78" s="94">
        <v>487.22201538170339</v>
      </c>
      <c r="T78" s="94">
        <v>1117.6186735971919</v>
      </c>
      <c r="U78" s="94">
        <v>126.88330931088107</v>
      </c>
      <c r="V78" s="94">
        <v>133.53736239502871</v>
      </c>
      <c r="W78" s="94">
        <v>572.65812710327907</v>
      </c>
      <c r="X78" s="94">
        <v>748.27147685072543</v>
      </c>
      <c r="Y78" s="94">
        <v>855.12691216993289</v>
      </c>
      <c r="Z78" s="94">
        <v>633.31360295242985</v>
      </c>
      <c r="AA78" s="94">
        <v>518.20987242122283</v>
      </c>
      <c r="AB78" s="94">
        <v>-272.24554539684948</v>
      </c>
      <c r="AC78" s="94">
        <v>6299.2631117777928</v>
      </c>
      <c r="AD78" s="94">
        <v>740.24688248474524</v>
      </c>
      <c r="AE78" s="94">
        <v>7039.5099942625375</v>
      </c>
      <c r="AF78" s="85">
        <v>0.55146868815765793</v>
      </c>
      <c r="AG78" s="84">
        <v>-1.3700616954367926</v>
      </c>
      <c r="AH78" s="84">
        <v>1.1952834935972705</v>
      </c>
      <c r="AI78" s="84">
        <v>0.33668369838195672</v>
      </c>
      <c r="AJ78" s="84">
        <v>7.6788377015217041E-2</v>
      </c>
      <c r="AK78" s="84">
        <v>0.13251738192786802</v>
      </c>
      <c r="AL78" s="84">
        <v>0.27142211708235608</v>
      </c>
      <c r="AM78" s="84">
        <v>0.44697838869641393</v>
      </c>
      <c r="AN78" s="84">
        <v>0.49982275892039402</v>
      </c>
      <c r="AO78" s="84">
        <v>0.43059819031131624</v>
      </c>
      <c r="AP78" s="84">
        <v>0.19442525628607535</v>
      </c>
      <c r="AQ78" s="84">
        <v>-0.20277609405477781</v>
      </c>
      <c r="AR78" s="84">
        <v>2.5631505608849774</v>
      </c>
      <c r="AS78" s="84">
        <v>0.38560268898905303</v>
      </c>
      <c r="AT78" s="84">
        <v>2.9487532498740254</v>
      </c>
    </row>
    <row r="79" spans="1:46" x14ac:dyDescent="0.25">
      <c r="A79" s="92">
        <v>39965</v>
      </c>
      <c r="B79" s="88">
        <v>8130.1666323901154</v>
      </c>
      <c r="C79" s="90">
        <v>15.493360167195846</v>
      </c>
      <c r="D79" s="90">
        <v>2.1997400171682528</v>
      </c>
      <c r="E79" s="90">
        <v>4.0647940666178357</v>
      </c>
      <c r="F79" s="88">
        <v>30558.884739613019</v>
      </c>
      <c r="G79" s="91">
        <v>5.0001981627580676</v>
      </c>
      <c r="H79" s="90">
        <v>-2.9308919095859665</v>
      </c>
      <c r="I79" s="90">
        <v>5.7546284434550188</v>
      </c>
      <c r="J79" s="88">
        <v>860.11254375573026</v>
      </c>
      <c r="K79" s="89">
        <v>5420.6232927636456</v>
      </c>
      <c r="L79" s="88">
        <v>399.28938042903832</v>
      </c>
      <c r="M79" s="88">
        <v>1111.7104895100692</v>
      </c>
      <c r="N79" s="88">
        <v>2364.3849248041315</v>
      </c>
      <c r="O79" s="88">
        <v>2025.9539988724976</v>
      </c>
      <c r="P79" s="88">
        <v>8130.1666323901172</v>
      </c>
      <c r="Q79" s="93">
        <v>1364.2681359688395</v>
      </c>
      <c r="R79" s="94">
        <v>443.73803084109096</v>
      </c>
      <c r="S79" s="94">
        <v>524.99352445867953</v>
      </c>
      <c r="T79" s="94">
        <v>1356.4565926518762</v>
      </c>
      <c r="U79" s="94">
        <v>158.01338891496792</v>
      </c>
      <c r="V79" s="94">
        <v>210.82389232652829</v>
      </c>
      <c r="W79" s="94">
        <v>729.60463056487879</v>
      </c>
      <c r="X79" s="94">
        <v>805.10119708159721</v>
      </c>
      <c r="Y79" s="94">
        <v>987.2046683580719</v>
      </c>
      <c r="Z79" s="94">
        <v>702.47661104385088</v>
      </c>
      <c r="AA79" s="94">
        <v>525.54301186199712</v>
      </c>
      <c r="AB79" s="94">
        <v>-274.69934169976693</v>
      </c>
      <c r="AC79" s="94">
        <v>7533.5243423726115</v>
      </c>
      <c r="AD79" s="94">
        <v>596.6422900175038</v>
      </c>
      <c r="AE79" s="94">
        <v>8130.1666323901154</v>
      </c>
      <c r="AF79" s="85">
        <v>0.64332329808310751</v>
      </c>
      <c r="AG79" s="84">
        <v>-0.83186141680807346</v>
      </c>
      <c r="AH79" s="84">
        <v>0.88873524376980362</v>
      </c>
      <c r="AI79" s="84">
        <v>0.59031465611525247</v>
      </c>
      <c r="AJ79" s="84">
        <v>9.8488118881147502E-2</v>
      </c>
      <c r="AK79" s="84">
        <v>0.16593936843258769</v>
      </c>
      <c r="AL79" s="84">
        <v>0.32474646957020792</v>
      </c>
      <c r="AM79" s="84">
        <v>0.48153647840527936</v>
      </c>
      <c r="AN79" s="84">
        <v>0.43148732504084808</v>
      </c>
      <c r="AO79" s="84">
        <v>0.48446426706345325</v>
      </c>
      <c r="AP79" s="84">
        <v>0.18780256268159848</v>
      </c>
      <c r="AQ79" s="84">
        <v>-0.14536225584704487</v>
      </c>
      <c r="AR79" s="84">
        <v>3.319614115388184</v>
      </c>
      <c r="AS79" s="84">
        <v>-0.77365335714807004</v>
      </c>
      <c r="AT79" s="84">
        <v>2.5459607582401178</v>
      </c>
    </row>
    <row r="80" spans="1:46" x14ac:dyDescent="0.25">
      <c r="A80" s="92">
        <v>40057</v>
      </c>
      <c r="B80" s="88">
        <v>7956.7618157012239</v>
      </c>
      <c r="C80" s="90">
        <v>-2.1328568633994678</v>
      </c>
      <c r="D80" s="90">
        <v>3.6276966935766524</v>
      </c>
      <c r="E80" s="90">
        <v>3.2349864215954085</v>
      </c>
      <c r="F80" s="88">
        <v>30249.80930328375</v>
      </c>
      <c r="G80" s="91">
        <v>-1.0114094115765226</v>
      </c>
      <c r="H80" s="90">
        <v>-7.6590849923661182</v>
      </c>
      <c r="I80" s="90">
        <v>-1.4490258052308747</v>
      </c>
      <c r="J80" s="88">
        <v>888.24195812552796</v>
      </c>
      <c r="K80" s="89">
        <v>5359.0682263400249</v>
      </c>
      <c r="L80" s="88">
        <v>428.35389143435913</v>
      </c>
      <c r="M80" s="88">
        <v>1110.5051673440589</v>
      </c>
      <c r="N80" s="88">
        <v>2389.5099308048207</v>
      </c>
      <c r="O80" s="88">
        <v>2218.917358347569</v>
      </c>
      <c r="P80" s="88">
        <v>7956.7618157012239</v>
      </c>
      <c r="Q80" s="93">
        <v>924.86145972303359</v>
      </c>
      <c r="R80" s="94">
        <v>464.66159760909323</v>
      </c>
      <c r="S80" s="94">
        <v>567.83996069173133</v>
      </c>
      <c r="T80" s="94">
        <v>1450.3878172065351</v>
      </c>
      <c r="U80" s="94">
        <v>144.52059269281821</v>
      </c>
      <c r="V80" s="94">
        <v>300.76937477674988</v>
      </c>
      <c r="W80" s="94">
        <v>659.84384490583091</v>
      </c>
      <c r="X80" s="94">
        <v>945.72013444469485</v>
      </c>
      <c r="Y80" s="94">
        <v>872.79757037918444</v>
      </c>
      <c r="Z80" s="94">
        <v>727.79953131214143</v>
      </c>
      <c r="AA80" s="94">
        <v>530.98735892805769</v>
      </c>
      <c r="AB80" s="94">
        <v>-310.4036280709837</v>
      </c>
      <c r="AC80" s="93">
        <v>7279.7856145988862</v>
      </c>
      <c r="AD80" s="94">
        <v>676.97620110233731</v>
      </c>
      <c r="AE80" s="93">
        <v>7956.7618157012239</v>
      </c>
      <c r="AF80" s="85">
        <v>0.58340960654590701</v>
      </c>
      <c r="AG80" s="84">
        <v>-0.78074484018142842</v>
      </c>
      <c r="AH80" s="84">
        <v>0.70376946292734022</v>
      </c>
      <c r="AI80" s="84">
        <v>0.76088392076073708</v>
      </c>
      <c r="AJ80" s="84">
        <v>0.10248190231745587</v>
      </c>
      <c r="AK80" s="84">
        <v>0.23895783611116367</v>
      </c>
      <c r="AL80" s="84">
        <v>0.36826558611884441</v>
      </c>
      <c r="AM80" s="84">
        <v>0.60154733396108018</v>
      </c>
      <c r="AN80" s="84">
        <v>0.46012747094094725</v>
      </c>
      <c r="AO80" s="84">
        <v>0.50724242432027489</v>
      </c>
      <c r="AP80" s="84">
        <v>0.19297562888565897</v>
      </c>
      <c r="AQ80" s="84">
        <v>-0.20478402626383943</v>
      </c>
      <c r="AR80" s="84">
        <v>3.5341323064441572</v>
      </c>
      <c r="AS80" s="84">
        <v>-0.61855266420126953</v>
      </c>
      <c r="AT80" s="84">
        <v>2.9155796422428715</v>
      </c>
    </row>
    <row r="81" spans="1:46" x14ac:dyDescent="0.25">
      <c r="A81" s="92">
        <v>40148</v>
      </c>
      <c r="B81" s="88">
        <v>8167.8143199509805</v>
      </c>
      <c r="C81" s="90">
        <v>2.6524924265937813</v>
      </c>
      <c r="D81" s="90">
        <v>4.6276319339126673</v>
      </c>
      <c r="E81" s="90">
        <v>3.3569994299643753</v>
      </c>
      <c r="F81" s="88">
        <v>31814.406313780695</v>
      </c>
      <c r="G81" s="91">
        <v>5.1722541283164389</v>
      </c>
      <c r="H81" s="90">
        <v>13.288793271930913</v>
      </c>
      <c r="I81" s="90">
        <v>0.8558694297413183</v>
      </c>
      <c r="J81" s="88">
        <v>976.47002975449061</v>
      </c>
      <c r="K81" s="89">
        <v>6262.6321192754604</v>
      </c>
      <c r="L81" s="88">
        <v>-765.21536211568025</v>
      </c>
      <c r="M81" s="88">
        <v>1925.5329733839633</v>
      </c>
      <c r="N81" s="88">
        <v>2379.1838500558406</v>
      </c>
      <c r="O81" s="88">
        <v>2610.7892904030937</v>
      </c>
      <c r="P81" s="88">
        <v>8167.8143199509796</v>
      </c>
      <c r="Q81" s="93">
        <v>890.84903978620241</v>
      </c>
      <c r="R81" s="94">
        <v>423.47934462549625</v>
      </c>
      <c r="S81" s="94">
        <v>520.10538710212393</v>
      </c>
      <c r="T81" s="94">
        <v>1430.8608744123694</v>
      </c>
      <c r="U81" s="94">
        <v>185.59037856315953</v>
      </c>
      <c r="V81" s="94">
        <v>408.67878991137388</v>
      </c>
      <c r="W81" s="94">
        <v>607.91933628984373</v>
      </c>
      <c r="X81" s="94">
        <v>868.4466224879402</v>
      </c>
      <c r="Y81" s="94">
        <v>841.85497145256306</v>
      </c>
      <c r="Z81" s="94">
        <v>765.87701072925233</v>
      </c>
      <c r="AA81" s="94">
        <v>532.73170532153722</v>
      </c>
      <c r="AB81" s="94">
        <v>-240.21825558669954</v>
      </c>
      <c r="AC81" s="93">
        <v>7236.1752050951627</v>
      </c>
      <c r="AD81" s="94">
        <v>931.63911485581752</v>
      </c>
      <c r="AE81" s="93">
        <v>8167.8143199509805</v>
      </c>
      <c r="AF81" s="85">
        <v>0.48914318651672928</v>
      </c>
      <c r="AG81" s="84">
        <v>-0.88513687947723374</v>
      </c>
      <c r="AH81" s="84">
        <v>0.62467981667744898</v>
      </c>
      <c r="AI81" s="84">
        <v>0.81181624769548477</v>
      </c>
      <c r="AJ81" s="84">
        <v>0.11693800265828595</v>
      </c>
      <c r="AK81" s="84">
        <v>0.33982934702049949</v>
      </c>
      <c r="AL81" s="84">
        <v>0.39676536684055475</v>
      </c>
      <c r="AM81" s="84">
        <v>0.58784850282473022</v>
      </c>
      <c r="AN81" s="84">
        <v>0.46768039113539656</v>
      </c>
      <c r="AO81" s="84">
        <v>0.56898758927179016</v>
      </c>
      <c r="AP81" s="84">
        <v>0.2081215470712269</v>
      </c>
      <c r="AQ81" s="84">
        <v>-0.17614262311282602</v>
      </c>
      <c r="AR81" s="84">
        <v>3.5505304951220911</v>
      </c>
      <c r="AS81" s="84">
        <v>-0.19353106515773991</v>
      </c>
      <c r="AT81" s="84">
        <v>3.3569994299643469</v>
      </c>
    </row>
    <row r="82" spans="1:46" x14ac:dyDescent="0.25">
      <c r="A82" s="92">
        <v>40238</v>
      </c>
      <c r="B82" s="88">
        <v>7266.2273785086181</v>
      </c>
      <c r="C82" s="90">
        <v>-11.038288899884947</v>
      </c>
      <c r="D82" s="90">
        <v>3.220641547041339</v>
      </c>
      <c r="E82" s="90">
        <v>3.4170938342446959</v>
      </c>
      <c r="F82" s="88">
        <v>30795.0165247351</v>
      </c>
      <c r="G82" s="91">
        <v>-3.2041766833286403</v>
      </c>
      <c r="H82" s="90">
        <v>5.8115459734392658</v>
      </c>
      <c r="I82" s="90">
        <v>1.6400755838878638</v>
      </c>
      <c r="J82" s="88">
        <v>756.90938846770644</v>
      </c>
      <c r="K82" s="89">
        <v>5365.5946867597158</v>
      </c>
      <c r="L82" s="88">
        <v>-45.226165746214917</v>
      </c>
      <c r="M82" s="88">
        <v>1066.224507920537</v>
      </c>
      <c r="N82" s="88">
        <v>2497.238803681113</v>
      </c>
      <c r="O82" s="88">
        <v>2374.5138425742389</v>
      </c>
      <c r="P82" s="88">
        <v>7266.2273785086199</v>
      </c>
      <c r="Q82" s="93">
        <v>984.88970499822756</v>
      </c>
      <c r="R82" s="94">
        <v>418.85740331362427</v>
      </c>
      <c r="S82" s="94">
        <v>493.78494971599804</v>
      </c>
      <c r="T82" s="94">
        <v>1168.9798394984361</v>
      </c>
      <c r="U82" s="94">
        <v>134.15496142083143</v>
      </c>
      <c r="V82" s="94">
        <v>145.75106215616671</v>
      </c>
      <c r="W82" s="94">
        <v>598.44300085770601</v>
      </c>
      <c r="X82" s="94">
        <v>787.44949304380748</v>
      </c>
      <c r="Y82" s="94">
        <v>900.29732102664229</v>
      </c>
      <c r="Z82" s="94">
        <v>683.58674499200674</v>
      </c>
      <c r="AA82" s="94">
        <v>533.9843768608099</v>
      </c>
      <c r="AB82" s="94">
        <v>-279.66661947812327</v>
      </c>
      <c r="AC82" s="94">
        <v>6570.5122384061324</v>
      </c>
      <c r="AD82" s="94">
        <v>695.71514010248654</v>
      </c>
      <c r="AE82" s="94">
        <v>7266.2273785086181</v>
      </c>
      <c r="AF82" s="85">
        <v>-7.9865684135429063E-2</v>
      </c>
      <c r="AG82" s="84">
        <v>0.43613768801136094</v>
      </c>
      <c r="AH82" s="84">
        <v>9.3229988161727492E-2</v>
      </c>
      <c r="AI82" s="84">
        <v>0.72961279894630937</v>
      </c>
      <c r="AJ82" s="84">
        <v>0.10329770276449661</v>
      </c>
      <c r="AK82" s="84">
        <v>0.17350212970920748</v>
      </c>
      <c r="AL82" s="84">
        <v>0.36628790605372447</v>
      </c>
      <c r="AM82" s="84">
        <v>0.55654464905957135</v>
      </c>
      <c r="AN82" s="84">
        <v>0.64166978800406604</v>
      </c>
      <c r="AO82" s="84">
        <v>0.71415683876507485</v>
      </c>
      <c r="AP82" s="84">
        <v>0.22408526236121326</v>
      </c>
      <c r="AQ82" s="84">
        <v>-0.10542032168889946</v>
      </c>
      <c r="AR82" s="84">
        <v>3.8532387460124071</v>
      </c>
      <c r="AS82" s="84">
        <v>-0.63259718955656985</v>
      </c>
      <c r="AT82" s="84">
        <v>3.2206415564558277</v>
      </c>
    </row>
    <row r="83" spans="1:46" x14ac:dyDescent="0.25">
      <c r="A83" s="92">
        <v>40330</v>
      </c>
      <c r="B83" s="88">
        <v>8437.6403738329373</v>
      </c>
      <c r="C83" s="90">
        <v>16.121336896076471</v>
      </c>
      <c r="D83" s="90">
        <v>3.7818873254811649</v>
      </c>
      <c r="E83" s="90">
        <v>3.829761222882027</v>
      </c>
      <c r="F83" s="88">
        <v>34356.016549406144</v>
      </c>
      <c r="G83" s="91">
        <v>11.563559388938089</v>
      </c>
      <c r="H83" s="90">
        <v>12.425622996872534</v>
      </c>
      <c r="I83" s="90">
        <v>5.5693709201481028</v>
      </c>
      <c r="J83" s="88">
        <v>876.2060931102319</v>
      </c>
      <c r="K83" s="89">
        <v>5636.7438972796863</v>
      </c>
      <c r="L83" s="88">
        <v>508.25293649646943</v>
      </c>
      <c r="M83" s="88">
        <v>1184.247657135021</v>
      </c>
      <c r="N83" s="88">
        <v>2587.8736664351782</v>
      </c>
      <c r="O83" s="88">
        <v>2355.6838766236506</v>
      </c>
      <c r="P83" s="88">
        <v>8437.6403738329354</v>
      </c>
      <c r="Q83" s="93">
        <v>1347.8406559091738</v>
      </c>
      <c r="R83" s="94">
        <v>463.58077810933196</v>
      </c>
      <c r="S83" s="94">
        <v>527.02797112221378</v>
      </c>
      <c r="T83" s="94">
        <v>1413.5945098444918</v>
      </c>
      <c r="U83" s="94">
        <v>170.09207151482934</v>
      </c>
      <c r="V83" s="94">
        <v>233.69899714515495</v>
      </c>
      <c r="W83" s="94">
        <v>758.64635226450139</v>
      </c>
      <c r="X83" s="94">
        <v>887.5062127394641</v>
      </c>
      <c r="Y83" s="94">
        <v>1038.4564710179973</v>
      </c>
      <c r="Z83" s="94">
        <v>701.34146269241478</v>
      </c>
      <c r="AA83" s="94">
        <v>543.38907695300463</v>
      </c>
      <c r="AB83" s="94">
        <v>-291.44361864680957</v>
      </c>
      <c r="AC83" s="94">
        <v>7793.7309406657687</v>
      </c>
      <c r="AD83" s="94">
        <v>643.90943316716846</v>
      </c>
      <c r="AE83" s="94">
        <v>8437.6403738329373</v>
      </c>
      <c r="AF83" s="85">
        <v>-0.14535334812361744</v>
      </c>
      <c r="AG83" s="84">
        <v>0.33319565504607335</v>
      </c>
      <c r="AH83" s="84">
        <v>5.6674780942420698E-2</v>
      </c>
      <c r="AI83" s="84">
        <v>0.71523662477570715</v>
      </c>
      <c r="AJ83" s="84">
        <v>0.12755930918009073</v>
      </c>
      <c r="AK83" s="84">
        <v>0.23130885017096969</v>
      </c>
      <c r="AL83" s="84">
        <v>0.36142230848692281</v>
      </c>
      <c r="AM83" s="84">
        <v>0.80148730156403725</v>
      </c>
      <c r="AN83" s="84">
        <v>0.63562469978578118</v>
      </c>
      <c r="AO83" s="84">
        <v>0.32392248626979131</v>
      </c>
      <c r="AP83" s="84">
        <v>0.22163010035114669</v>
      </c>
      <c r="AQ83" s="84">
        <v>-0.15930037022581384</v>
      </c>
      <c r="AR83" s="84">
        <v>3.5034083982234883</v>
      </c>
      <c r="AS83" s="84">
        <v>1.8032030838416771E-2</v>
      </c>
      <c r="AT83" s="84">
        <v>3.5214404290619061</v>
      </c>
    </row>
    <row r="84" spans="1:46" x14ac:dyDescent="0.25">
      <c r="A84" s="92">
        <v>40422</v>
      </c>
      <c r="B84" s="88">
        <v>8251.9946565590471</v>
      </c>
      <c r="C84" s="90">
        <v>-2.2002089334077368</v>
      </c>
      <c r="D84" s="90">
        <v>3.7104647344387445</v>
      </c>
      <c r="E84" s="90">
        <v>3.8492317518131074</v>
      </c>
      <c r="F84" s="88">
        <v>34896.427466533707</v>
      </c>
      <c r="G84" s="91">
        <v>1.5729731540628791</v>
      </c>
      <c r="H84" s="90">
        <v>15.360818035786906</v>
      </c>
      <c r="I84" s="90">
        <v>11.752164987456709</v>
      </c>
      <c r="J84" s="88">
        <v>926.38341436757253</v>
      </c>
      <c r="K84" s="89">
        <v>5546.3545738958019</v>
      </c>
      <c r="L84" s="88">
        <v>315.7213778042663</v>
      </c>
      <c r="M84" s="88">
        <v>1238.8737625918409</v>
      </c>
      <c r="N84" s="88">
        <v>2620.2834003065609</v>
      </c>
      <c r="O84" s="88">
        <v>2395.6218724069936</v>
      </c>
      <c r="P84" s="88">
        <v>8251.9946565590508</v>
      </c>
      <c r="Q84" s="93">
        <v>906.03312761159384</v>
      </c>
      <c r="R84" s="94">
        <v>542.99430196590879</v>
      </c>
      <c r="S84" s="94">
        <v>506.99162324117543</v>
      </c>
      <c r="T84" s="94">
        <v>1472.970745758066</v>
      </c>
      <c r="U84" s="94">
        <v>153.11386629162374</v>
      </c>
      <c r="V84" s="94">
        <v>320.80770596968938</v>
      </c>
      <c r="W84" s="94">
        <v>685.88075211101329</v>
      </c>
      <c r="X84" s="94">
        <v>998.83150572782313</v>
      </c>
      <c r="Y84" s="94">
        <v>916.28031620922218</v>
      </c>
      <c r="Z84" s="94">
        <v>761.77158536780496</v>
      </c>
      <c r="AA84" s="94">
        <v>549.94669008386347</v>
      </c>
      <c r="AB84" s="94">
        <v>-335.25919858693317</v>
      </c>
      <c r="AC84" s="94">
        <v>7480.3630217508507</v>
      </c>
      <c r="AD84" s="94">
        <v>771.63163480819651</v>
      </c>
      <c r="AE84" s="94">
        <v>8251.9946565590471</v>
      </c>
      <c r="AF84" s="85">
        <v>-0.17675858342692713</v>
      </c>
      <c r="AG84" s="84">
        <v>0.55727304523179577</v>
      </c>
      <c r="AH84" s="84">
        <v>-0.22593602807873098</v>
      </c>
      <c r="AI84" s="84">
        <v>0.56680587446325403</v>
      </c>
      <c r="AJ84" s="84">
        <v>0.1208297091585071</v>
      </c>
      <c r="AK84" s="84">
        <v>0.23837278667061843</v>
      </c>
      <c r="AL84" s="84">
        <v>0.34965826173708542</v>
      </c>
      <c r="AM84" s="84">
        <v>0.75538826944550663</v>
      </c>
      <c r="AN84" s="84">
        <v>0.60495678007405529</v>
      </c>
      <c r="AO84" s="84">
        <v>0.35937244704137528</v>
      </c>
      <c r="AP84" s="84">
        <v>0.22735840115400152</v>
      </c>
      <c r="AQ84" s="84">
        <v>-0.21196917833438944</v>
      </c>
      <c r="AR84" s="84">
        <v>3.1653517851361266</v>
      </c>
      <c r="AS84" s="84">
        <v>0.42112335937946715</v>
      </c>
      <c r="AT84" s="84">
        <v>3.5864751445156218</v>
      </c>
    </row>
    <row r="85" spans="1:46" x14ac:dyDescent="0.25">
      <c r="A85" s="92">
        <v>40513</v>
      </c>
      <c r="B85" s="88">
        <v>8629.817400802187</v>
      </c>
      <c r="C85" s="90">
        <v>4.5785626380990152</v>
      </c>
      <c r="D85" s="90">
        <v>5.656385695775441</v>
      </c>
      <c r="E85" s="90">
        <v>4.1267227474864256</v>
      </c>
      <c r="F85" s="88">
        <v>37828.107500606748</v>
      </c>
      <c r="G85" s="91">
        <v>8.4010893002860456</v>
      </c>
      <c r="H85" s="91">
        <v>18.902446669957712</v>
      </c>
      <c r="I85" s="90">
        <v>13.266454167211236</v>
      </c>
      <c r="J85" s="88">
        <v>1002.5345292477286</v>
      </c>
      <c r="K85" s="89">
        <v>6571.1741384016923</v>
      </c>
      <c r="L85" s="88">
        <v>-641.54076525369589</v>
      </c>
      <c r="M85" s="88">
        <v>2063.8032131080899</v>
      </c>
      <c r="N85" s="88">
        <v>2543.296067839673</v>
      </c>
      <c r="O85" s="88">
        <v>2909.4497825413005</v>
      </c>
      <c r="P85" s="88">
        <v>8629.817400802187</v>
      </c>
      <c r="Q85" s="93">
        <v>882.59533159151749</v>
      </c>
      <c r="R85" s="94">
        <v>534.52494711310158</v>
      </c>
      <c r="S85" s="94">
        <v>486.81028353411136</v>
      </c>
      <c r="T85" s="94">
        <v>1438.4454562385645</v>
      </c>
      <c r="U85" s="94">
        <v>202.76960981856263</v>
      </c>
      <c r="V85" s="94">
        <v>432.14418390105993</v>
      </c>
      <c r="W85" s="94">
        <v>628.90825073637643</v>
      </c>
      <c r="X85" s="94">
        <v>962.78291553309396</v>
      </c>
      <c r="Y85" s="94">
        <v>901.94217903252206</v>
      </c>
      <c r="Z85" s="94">
        <v>785.77276583338596</v>
      </c>
      <c r="AA85" s="94">
        <v>551.0269764646298</v>
      </c>
      <c r="AB85" s="94">
        <v>-266.91271430689426</v>
      </c>
      <c r="AC85" s="94">
        <v>7540.8101854900315</v>
      </c>
      <c r="AD85" s="94">
        <v>1089.0072153121555</v>
      </c>
      <c r="AE85" s="94">
        <v>8629.817400802187</v>
      </c>
      <c r="AF85" s="85">
        <v>-0.1569990296802071</v>
      </c>
      <c r="AG85" s="84">
        <v>0.76666796319215491</v>
      </c>
      <c r="AH85" s="84">
        <v>-0.2733602897327625</v>
      </c>
      <c r="AI85" s="84">
        <v>0.44310562238001516</v>
      </c>
      <c r="AJ85" s="84">
        <v>0.14418890237370588</v>
      </c>
      <c r="AK85" s="84">
        <v>0.25114045815165786</v>
      </c>
      <c r="AL85" s="84">
        <v>0.32546684491680816</v>
      </c>
      <c r="AM85" s="84">
        <v>0.85968084370842968</v>
      </c>
      <c r="AN85" s="84">
        <v>0.63906994822873697</v>
      </c>
      <c r="AO85" s="84">
        <v>0.32915246013482935</v>
      </c>
      <c r="AP85" s="84">
        <v>0.22647983438947886</v>
      </c>
      <c r="AQ85" s="84">
        <v>-0.2419465990754146</v>
      </c>
      <c r="AR85" s="84">
        <v>3.3126469589874152</v>
      </c>
      <c r="AS85" s="84">
        <v>0.81407578849900053</v>
      </c>
      <c r="AT85" s="84">
        <v>4.1267227474864221</v>
      </c>
    </row>
    <row r="86" spans="1:46" x14ac:dyDescent="0.25">
      <c r="A86" s="92">
        <v>40603</v>
      </c>
      <c r="B86" s="88">
        <v>7715.2746269262261</v>
      </c>
      <c r="C86" s="90">
        <v>-10.597475374055406</v>
      </c>
      <c r="D86" s="90">
        <v>6.1799228819312475</v>
      </c>
      <c r="E86" s="90">
        <v>4.8023804614246473</v>
      </c>
      <c r="F86" s="88">
        <v>38214.28274676326</v>
      </c>
      <c r="G86" s="91">
        <v>1.0208685331411829</v>
      </c>
      <c r="H86" s="91">
        <v>24.092424876826655</v>
      </c>
      <c r="I86" s="90">
        <v>17.725693710687352</v>
      </c>
      <c r="J86" s="88">
        <v>794.37932669098109</v>
      </c>
      <c r="K86" s="89">
        <v>5691.2899268452529</v>
      </c>
      <c r="L86" s="88">
        <v>316.46321880045696</v>
      </c>
      <c r="M86" s="88">
        <v>1235.8167863807362</v>
      </c>
      <c r="N86" s="88">
        <v>2507.2184710160227</v>
      </c>
      <c r="O86" s="88">
        <v>2829.893102807222</v>
      </c>
      <c r="P86" s="88">
        <v>7715.2746269262288</v>
      </c>
      <c r="Q86" s="93">
        <v>1025.0716879371178</v>
      </c>
      <c r="R86" s="94">
        <v>480.46936886901489</v>
      </c>
      <c r="S86" s="94">
        <v>499.70533980223291</v>
      </c>
      <c r="T86" s="94">
        <v>1228.5044989001944</v>
      </c>
      <c r="U86" s="94">
        <v>145.41222515225846</v>
      </c>
      <c r="V86" s="94">
        <v>157.69460745096805</v>
      </c>
      <c r="W86" s="94">
        <v>624.6778759711666</v>
      </c>
      <c r="X86" s="94">
        <v>847.12886532788957</v>
      </c>
      <c r="Y86" s="94">
        <v>930.87860032041317</v>
      </c>
      <c r="Z86" s="94">
        <v>708.47984088892929</v>
      </c>
      <c r="AA86" s="94">
        <v>548.82794516441345</v>
      </c>
      <c r="AB86" s="94">
        <v>-292.61920334060852</v>
      </c>
      <c r="AC86" s="94">
        <v>6904.2316524439893</v>
      </c>
      <c r="AD86" s="94">
        <v>811.0429744822369</v>
      </c>
      <c r="AE86" s="94">
        <v>7715.2746269262261</v>
      </c>
      <c r="AF86" s="85">
        <v>0.55299649798651729</v>
      </c>
      <c r="AG86" s="84">
        <v>0.84792234464917626</v>
      </c>
      <c r="AH86" s="84">
        <v>8.1478183627251885E-2</v>
      </c>
      <c r="AI86" s="84">
        <v>0.81919621147302513</v>
      </c>
      <c r="AJ86" s="84">
        <v>0.1549258390223619</v>
      </c>
      <c r="AK86" s="84">
        <v>0.16437065168269974</v>
      </c>
      <c r="AL86" s="84">
        <v>0.36105221797842041</v>
      </c>
      <c r="AM86" s="84">
        <v>0.82132541655104618</v>
      </c>
      <c r="AN86" s="84">
        <v>0.42086873560028359</v>
      </c>
      <c r="AO86" s="84">
        <v>0.34258625006078369</v>
      </c>
      <c r="AP86" s="84">
        <v>0.2042816379171736</v>
      </c>
      <c r="AQ86" s="84">
        <v>-0.17825734301675164</v>
      </c>
      <c r="AR86" s="84">
        <v>4.5927466435319948</v>
      </c>
      <c r="AS86" s="84">
        <v>1.5871762383992596</v>
      </c>
      <c r="AT86" s="84">
        <v>6.1799228819312546</v>
      </c>
    </row>
    <row r="87" spans="1:46" x14ac:dyDescent="0.25">
      <c r="A87" s="92">
        <v>40695</v>
      </c>
      <c r="B87" s="88">
        <v>8796.9805977901997</v>
      </c>
      <c r="C87" s="90">
        <v>14.020317139312596</v>
      </c>
      <c r="D87" s="90">
        <v>4.2587762459236842</v>
      </c>
      <c r="E87" s="90">
        <v>4.9189441984453453</v>
      </c>
      <c r="F87" s="88">
        <v>41003.328507675811</v>
      </c>
      <c r="G87" s="91">
        <v>7.2984380719504287</v>
      </c>
      <c r="H87" s="91">
        <v>19.348319816735483</v>
      </c>
      <c r="I87" s="90">
        <v>19.437054743645035</v>
      </c>
      <c r="J87" s="88">
        <v>954.10292738248461</v>
      </c>
      <c r="K87" s="89">
        <v>5871.760799857816</v>
      </c>
      <c r="L87" s="88">
        <v>459.69949290590051</v>
      </c>
      <c r="M87" s="88">
        <v>1426.1525157563435</v>
      </c>
      <c r="N87" s="88">
        <v>2718.7709713137579</v>
      </c>
      <c r="O87" s="88">
        <v>2633.5061094261018</v>
      </c>
      <c r="P87" s="88">
        <v>8796.9805977901997</v>
      </c>
      <c r="Q87" s="93">
        <v>1380.6092909962749</v>
      </c>
      <c r="R87" s="94">
        <v>477.37390647184435</v>
      </c>
      <c r="S87" s="94">
        <v>521.87961128546624</v>
      </c>
      <c r="T87" s="94">
        <v>1461.771932379326</v>
      </c>
      <c r="U87" s="94">
        <v>179.7182664182798</v>
      </c>
      <c r="V87" s="94">
        <v>248.26895662528648</v>
      </c>
      <c r="W87" s="94">
        <v>777.72384391767093</v>
      </c>
      <c r="X87" s="94">
        <v>935.32038586804663</v>
      </c>
      <c r="Y87" s="94">
        <v>1081.2392204666107</v>
      </c>
      <c r="Z87" s="94">
        <v>761.375323397035</v>
      </c>
      <c r="AA87" s="94">
        <v>559.61178727603999</v>
      </c>
      <c r="AB87" s="94">
        <v>-309.37922468945538</v>
      </c>
      <c r="AC87" s="94">
        <v>8075.5133004124245</v>
      </c>
      <c r="AD87" s="94">
        <v>721.46729737777628</v>
      </c>
      <c r="AE87" s="94">
        <v>8796.9805977901997</v>
      </c>
      <c r="AF87" s="85">
        <v>0.46453917707702153</v>
      </c>
      <c r="AG87" s="84">
        <v>0.48016893103712943</v>
      </c>
      <c r="AH87" s="84">
        <v>4.9161790054697519E-3</v>
      </c>
      <c r="AI87" s="84">
        <v>0.68583156477826046</v>
      </c>
      <c r="AJ87" s="84">
        <v>0.13298289927182799</v>
      </c>
      <c r="AK87" s="84">
        <v>0.16883423366182901</v>
      </c>
      <c r="AL87" s="84">
        <v>0.28854271750902755</v>
      </c>
      <c r="AM87" s="84">
        <v>0.68450363380471324</v>
      </c>
      <c r="AN87" s="84">
        <v>0.46717171781738448</v>
      </c>
      <c r="AO87" s="84">
        <v>0.54080280056408203</v>
      </c>
      <c r="AP87" s="84">
        <v>0.19782565108526612</v>
      </c>
      <c r="AQ87" s="84">
        <v>-0.19669160739414276</v>
      </c>
      <c r="AR87" s="84">
        <v>3.9194278982178794</v>
      </c>
      <c r="AS87" s="84">
        <v>1.2282687401108414</v>
      </c>
      <c r="AT87" s="84">
        <v>5.1476966383287026</v>
      </c>
    </row>
    <row r="88" spans="1:46" x14ac:dyDescent="0.25">
      <c r="A88" s="92">
        <v>40787</v>
      </c>
      <c r="B88" s="88">
        <v>8683.0473234976162</v>
      </c>
      <c r="C88" s="90">
        <v>-1.29514067953275</v>
      </c>
      <c r="D88" s="90">
        <v>5.2236178630574983</v>
      </c>
      <c r="E88" s="90">
        <v>5.2965394793570226</v>
      </c>
      <c r="F88" s="88">
        <v>42897.171724188564</v>
      </c>
      <c r="G88" s="91">
        <v>4.6187548314723443</v>
      </c>
      <c r="H88" s="91">
        <v>22.927115577454771</v>
      </c>
      <c r="I88" s="90">
        <v>21.295788005014032</v>
      </c>
      <c r="J88" s="88">
        <v>981.65486897925064</v>
      </c>
      <c r="K88" s="89">
        <v>5840.1561455522333</v>
      </c>
      <c r="L88" s="88">
        <v>670.92793517454379</v>
      </c>
      <c r="M88" s="88">
        <v>1553.146568249824</v>
      </c>
      <c r="N88" s="88">
        <v>2842.8533679943866</v>
      </c>
      <c r="O88" s="88">
        <v>3205.6915624625422</v>
      </c>
      <c r="P88" s="88">
        <v>8683.0473234876954</v>
      </c>
      <c r="Q88" s="93">
        <v>921.88825208388914</v>
      </c>
      <c r="R88" s="94">
        <v>574.66411431629103</v>
      </c>
      <c r="S88" s="94">
        <v>569.41350140973577</v>
      </c>
      <c r="T88" s="94">
        <v>1515.705163114977</v>
      </c>
      <c r="U88" s="94">
        <v>165.63138269148013</v>
      </c>
      <c r="V88" s="94">
        <v>344.38314019267739</v>
      </c>
      <c r="W88" s="94">
        <v>708.35769120306384</v>
      </c>
      <c r="X88" s="94">
        <v>1052.168298518571</v>
      </c>
      <c r="Y88" s="94">
        <v>946.05761364752618</v>
      </c>
      <c r="Z88" s="94">
        <v>792.20645951937865</v>
      </c>
      <c r="AA88" s="94">
        <v>565.21440238769594</v>
      </c>
      <c r="AB88" s="94">
        <v>-358.09165275468507</v>
      </c>
      <c r="AC88" s="94">
        <v>7797.5983663306015</v>
      </c>
      <c r="AD88" s="94">
        <v>885.44895716701501</v>
      </c>
      <c r="AE88" s="94">
        <v>8683.0473234976162</v>
      </c>
      <c r="AF88" s="85">
        <v>0.37070567939683607</v>
      </c>
      <c r="AG88" s="84">
        <v>0.44696744554895457</v>
      </c>
      <c r="AH88" s="84">
        <v>0.26379308471302881</v>
      </c>
      <c r="AI88" s="84">
        <v>0.62797363219789915</v>
      </c>
      <c r="AJ88" s="84">
        <v>0.13942714507461831</v>
      </c>
      <c r="AK88" s="84">
        <v>0.20908843999417315</v>
      </c>
      <c r="AL88" s="84">
        <v>0.28297585243056866</v>
      </c>
      <c r="AM88" s="84">
        <v>0.6713610867278037</v>
      </c>
      <c r="AN88" s="84">
        <v>0.43054733083776103</v>
      </c>
      <c r="AO88" s="84">
        <v>0.48155991541450488</v>
      </c>
      <c r="AP88" s="84">
        <v>0.19341399670611045</v>
      </c>
      <c r="AQ88" s="84">
        <v>-0.22424842469008169</v>
      </c>
      <c r="AR88" s="84">
        <v>3.8935651843521946</v>
      </c>
      <c r="AS88" s="84">
        <v>1.2802837807050662</v>
      </c>
      <c r="AT88" s="84">
        <v>5.1738489650572372</v>
      </c>
    </row>
    <row r="89" spans="1:46" x14ac:dyDescent="0.25">
      <c r="A89" s="92">
        <v>40878</v>
      </c>
      <c r="B89" s="88">
        <v>9086.1661180236933</v>
      </c>
      <c r="C89" s="90">
        <v>4.6425958480633653</v>
      </c>
      <c r="D89" s="90">
        <v>5.288046038831439</v>
      </c>
      <c r="E89" s="90">
        <v>5.204092308149427</v>
      </c>
      <c r="F89" s="88">
        <v>44116.779938289954</v>
      </c>
      <c r="G89" s="91">
        <v>2.8430970273354461</v>
      </c>
      <c r="H89" s="91">
        <v>16.624337967693322</v>
      </c>
      <c r="I89" s="90">
        <v>20.566366672843571</v>
      </c>
      <c r="J89" s="88">
        <v>1089.8969557258035</v>
      </c>
      <c r="K89" s="89">
        <v>6919.6807651062109</v>
      </c>
      <c r="L89" s="88">
        <v>-1155.7044002671964</v>
      </c>
      <c r="M89" s="88">
        <v>2654.9050927536487</v>
      </c>
      <c r="N89" s="88">
        <v>2650.5875164542322</v>
      </c>
      <c r="O89" s="88">
        <v>3073.1998117490048</v>
      </c>
      <c r="P89" s="88">
        <v>9086.1661180236933</v>
      </c>
      <c r="Q89" s="93">
        <v>919.73307007310984</v>
      </c>
      <c r="R89" s="94">
        <v>567.13035260361266</v>
      </c>
      <c r="S89" s="94">
        <v>491.36996594429235</v>
      </c>
      <c r="T89" s="94">
        <v>1489.9140189390796</v>
      </c>
      <c r="U89" s="94">
        <v>217.71255740026959</v>
      </c>
      <c r="V89" s="94">
        <v>472.3796964813011</v>
      </c>
      <c r="W89" s="94">
        <v>657.20367777892739</v>
      </c>
      <c r="X89" s="94">
        <v>1023.3447072429284</v>
      </c>
      <c r="Y89" s="94">
        <v>931.3352425871517</v>
      </c>
      <c r="Z89" s="94">
        <v>850.41729960798716</v>
      </c>
      <c r="AA89" s="94">
        <v>565.25628791718214</v>
      </c>
      <c r="AB89" s="94">
        <v>-281.69446446647351</v>
      </c>
      <c r="AC89" s="94">
        <v>7904.1024121093687</v>
      </c>
      <c r="AD89" s="94">
        <v>1182.063705914326</v>
      </c>
      <c r="AE89" s="94">
        <v>9086.1661180236933</v>
      </c>
      <c r="AF89" s="85">
        <v>0.38649947374237953</v>
      </c>
      <c r="AG89" s="84">
        <v>0.42865550933574553</v>
      </c>
      <c r="AH89" s="84">
        <v>0.20792443559226981</v>
      </c>
      <c r="AI89" s="84">
        <v>0.61961285808099009</v>
      </c>
      <c r="AJ89" s="84">
        <v>0.14835941093991115</v>
      </c>
      <c r="AK89" s="84">
        <v>0.27719063130076776</v>
      </c>
      <c r="AL89" s="84">
        <v>0.29486797103008827</v>
      </c>
      <c r="AM89" s="84">
        <v>0.67941540948709866</v>
      </c>
      <c r="AN89" s="84">
        <v>0.40672587010400202</v>
      </c>
      <c r="AO89" s="84">
        <v>0.55240941904215923</v>
      </c>
      <c r="AP89" s="84">
        <v>0.18585864323441154</v>
      </c>
      <c r="AQ89" s="84">
        <v>-0.21022238797075776</v>
      </c>
      <c r="AR89" s="84">
        <v>3.9772972439190766</v>
      </c>
      <c r="AS89" s="84">
        <v>1.2267950642303729</v>
      </c>
      <c r="AT89" s="84">
        <v>5.2040923081494217</v>
      </c>
    </row>
    <row r="90" spans="1:46" x14ac:dyDescent="0.25">
      <c r="A90" s="92">
        <v>40969</v>
      </c>
      <c r="B90" s="88">
        <v>8101.7966989846573</v>
      </c>
      <c r="C90" s="90">
        <v>-10.833715851687984</v>
      </c>
      <c r="D90" s="90">
        <v>5.0098290825510361</v>
      </c>
      <c r="E90" s="90">
        <v>4.94408104932198</v>
      </c>
      <c r="F90" s="88">
        <v>42785.003252824055</v>
      </c>
      <c r="G90" s="91">
        <v>-3.0187531531738614</v>
      </c>
      <c r="H90" s="91">
        <v>11.960764869904381</v>
      </c>
      <c r="I90" s="90">
        <v>17.55564765189294</v>
      </c>
      <c r="J90" s="88">
        <v>842.20296136263107</v>
      </c>
      <c r="K90" s="89">
        <v>5953.7700002174251</v>
      </c>
      <c r="L90" s="88">
        <v>463.50322646502747</v>
      </c>
      <c r="M90" s="88">
        <v>1420.91387876968</v>
      </c>
      <c r="N90" s="88">
        <v>2563.0268747334694</v>
      </c>
      <c r="O90" s="88">
        <v>3141.6202425635752</v>
      </c>
      <c r="P90" s="88">
        <v>8101.7966989846564</v>
      </c>
      <c r="Q90" s="93">
        <v>1064.888037545664</v>
      </c>
      <c r="R90" s="94">
        <v>518.68191953279836</v>
      </c>
      <c r="S90" s="94">
        <v>458.3899383721739</v>
      </c>
      <c r="T90" s="94">
        <v>1292.6800573164612</v>
      </c>
      <c r="U90" s="94">
        <v>155.39453835649343</v>
      </c>
      <c r="V90" s="94">
        <v>176.01456101615028</v>
      </c>
      <c r="W90" s="94">
        <v>647.26951934022566</v>
      </c>
      <c r="X90" s="94">
        <v>887.4048954725987</v>
      </c>
      <c r="Y90" s="94">
        <v>1013.2466443046191</v>
      </c>
      <c r="Z90" s="94">
        <v>752.54479257573996</v>
      </c>
      <c r="AA90" s="94">
        <v>567.3933718244291</v>
      </c>
      <c r="AB90" s="94">
        <v>-352.83997196743991</v>
      </c>
      <c r="AC90" s="94">
        <v>7181.0683036899145</v>
      </c>
      <c r="AD90" s="94">
        <v>920.72839529474254</v>
      </c>
      <c r="AE90" s="94">
        <v>8101.7966989846573</v>
      </c>
      <c r="AF90" s="85">
        <v>0.51607170883570996</v>
      </c>
      <c r="AG90" s="84">
        <v>0.49528438729092222</v>
      </c>
      <c r="AH90" s="84">
        <v>-0.53550137134287745</v>
      </c>
      <c r="AI90" s="84">
        <v>0.83179875661580172</v>
      </c>
      <c r="AJ90" s="84">
        <v>0.12938377033782814</v>
      </c>
      <c r="AK90" s="84">
        <v>0.23745044021175599</v>
      </c>
      <c r="AL90" s="84">
        <v>0.2928170993449063</v>
      </c>
      <c r="AM90" s="84">
        <v>0.52202976682315683</v>
      </c>
      <c r="AN90" s="84">
        <v>1.0675970456935184</v>
      </c>
      <c r="AO90" s="84">
        <v>0.57113912099803055</v>
      </c>
      <c r="AP90" s="84">
        <v>0.24063209098510288</v>
      </c>
      <c r="AQ90" s="84">
        <v>-0.78053953409074484</v>
      </c>
      <c r="AR90" s="84">
        <v>3.5881632817031379</v>
      </c>
      <c r="AS90" s="84">
        <v>1.4216658008479</v>
      </c>
      <c r="AT90" s="84">
        <v>5.0098290825510317</v>
      </c>
    </row>
    <row r="91" spans="1:46" x14ac:dyDescent="0.25">
      <c r="A91" s="92">
        <v>41061</v>
      </c>
      <c r="B91" s="88">
        <v>9183.0132116141576</v>
      </c>
      <c r="C91" s="90">
        <v>13.345391803832868</v>
      </c>
      <c r="D91" s="90">
        <v>4.3882399140556174</v>
      </c>
      <c r="E91" s="90">
        <v>4.970811300165721</v>
      </c>
      <c r="F91" s="88">
        <v>45997.640188204074</v>
      </c>
      <c r="G91" s="91">
        <v>7.5087920793087051</v>
      </c>
      <c r="H91" s="91">
        <v>12.180259169919168</v>
      </c>
      <c r="I91" s="90">
        <v>15.699691938759258</v>
      </c>
      <c r="J91" s="88">
        <v>992.38315366962115</v>
      </c>
      <c r="K91" s="89">
        <v>6106.5076903397003</v>
      </c>
      <c r="L91" s="88">
        <v>188.85826458971815</v>
      </c>
      <c r="M91" s="88">
        <v>1602.3818699981487</v>
      </c>
      <c r="N91" s="88">
        <v>2997.711923515365</v>
      </c>
      <c r="O91" s="88">
        <v>2704.829690498394</v>
      </c>
      <c r="P91" s="88">
        <v>9183.0132116141576</v>
      </c>
      <c r="Q91" s="93">
        <v>1432.3793635405848</v>
      </c>
      <c r="R91" s="94">
        <v>546.71117185738774</v>
      </c>
      <c r="S91" s="94">
        <v>479.38644746142899</v>
      </c>
      <c r="T91" s="94">
        <v>1545.8033333153458</v>
      </c>
      <c r="U91" s="94">
        <v>193.0700550439887</v>
      </c>
      <c r="V91" s="94">
        <v>271.66239719340507</v>
      </c>
      <c r="W91" s="94">
        <v>803.81483556146179</v>
      </c>
      <c r="X91" s="94">
        <v>947.71376272781754</v>
      </c>
      <c r="Y91" s="94">
        <v>1182.8415552699073</v>
      </c>
      <c r="Z91" s="94">
        <v>795.38053076359984</v>
      </c>
      <c r="AA91" s="94">
        <v>578.84476276754128</v>
      </c>
      <c r="AB91" s="94">
        <v>-387.49991525764119</v>
      </c>
      <c r="AC91" s="94">
        <v>8390.1083002448268</v>
      </c>
      <c r="AD91" s="94">
        <v>792.90491136933144</v>
      </c>
      <c r="AE91" s="94">
        <v>9183.0132116141576</v>
      </c>
      <c r="AF91" s="85">
        <v>0.55465725854191428</v>
      </c>
      <c r="AG91" s="84">
        <v>0.65133329509309268</v>
      </c>
      <c r="AH91" s="84">
        <v>-0.507553717608768</v>
      </c>
      <c r="AI91" s="84">
        <v>0.89755734353259253</v>
      </c>
      <c r="AJ91" s="84">
        <v>0.14131383940224093</v>
      </c>
      <c r="AK91" s="84">
        <v>0.25262081748144211</v>
      </c>
      <c r="AL91" s="84">
        <v>0.29482729251894585</v>
      </c>
      <c r="AM91" s="84">
        <v>0.31897161403877533</v>
      </c>
      <c r="AN91" s="84">
        <v>1.1141444719926932</v>
      </c>
      <c r="AO91" s="84">
        <v>0.47280131024450262</v>
      </c>
      <c r="AP91" s="84">
        <v>0.22891120344929286</v>
      </c>
      <c r="AQ91" s="84">
        <v>-0.83781080968237698</v>
      </c>
      <c r="AR91" s="84">
        <v>3.5817739190043651</v>
      </c>
      <c r="AS91" s="84">
        <v>1.0969006494821243</v>
      </c>
      <c r="AT91" s="84">
        <v>4.6786745684864739</v>
      </c>
    </row>
    <row r="92" spans="1:46" x14ac:dyDescent="0.25">
      <c r="A92" s="95">
        <v>41153</v>
      </c>
      <c r="B92" s="88">
        <v>9081.8449709386205</v>
      </c>
      <c r="C92" s="90">
        <v>-1.1016889374348864</v>
      </c>
      <c r="D92" s="90">
        <v>4.5928305188640337</v>
      </c>
      <c r="E92" s="90">
        <v>4.8121072534208338</v>
      </c>
      <c r="F92" s="88">
        <v>47047.496514047903</v>
      </c>
      <c r="G92" s="91">
        <v>2.2824134489252828</v>
      </c>
      <c r="H92" s="91">
        <v>9.6750546085980744</v>
      </c>
      <c r="I92" s="90">
        <v>12.506982557457746</v>
      </c>
      <c r="J92" s="88">
        <v>1034.1728684327438</v>
      </c>
      <c r="K92" s="89">
        <v>6077.4199793376438</v>
      </c>
      <c r="L92" s="88">
        <v>312.30271038513212</v>
      </c>
      <c r="M92" s="88">
        <v>1479.0307119944312</v>
      </c>
      <c r="N92" s="88">
        <v>3263.6499666303703</v>
      </c>
      <c r="O92" s="88">
        <v>3084.7312658416995</v>
      </c>
      <c r="P92" s="88">
        <v>9081.8449709386223</v>
      </c>
      <c r="Q92" s="93">
        <v>961.89608428557824</v>
      </c>
      <c r="R92" s="94">
        <v>627.51460079421122</v>
      </c>
      <c r="S92" s="94">
        <v>542.34702479039652</v>
      </c>
      <c r="T92" s="94">
        <v>1582.0992705502706</v>
      </c>
      <c r="U92" s="94">
        <v>173.96894475935659</v>
      </c>
      <c r="V92" s="94">
        <v>374.64800367213275</v>
      </c>
      <c r="W92" s="94">
        <v>737.96804528182429</v>
      </c>
      <c r="X92" s="94">
        <v>1063.842336980334</v>
      </c>
      <c r="Y92" s="94">
        <v>1045.7935580477661</v>
      </c>
      <c r="Z92" s="94">
        <v>849.27059695925698</v>
      </c>
      <c r="AA92" s="94">
        <v>586.46133339758194</v>
      </c>
      <c r="AB92" s="94">
        <v>-446.35943415625957</v>
      </c>
      <c r="AC92" s="94">
        <v>8099.4503653624506</v>
      </c>
      <c r="AD92" s="94">
        <v>982.39460557617133</v>
      </c>
      <c r="AE92" s="94">
        <v>9081.8449709386205</v>
      </c>
      <c r="AF92" s="85">
        <v>0.52229678172240479</v>
      </c>
      <c r="AG92" s="84">
        <v>0.63662780877627057</v>
      </c>
      <c r="AH92" s="84">
        <v>-0.44006235551751649</v>
      </c>
      <c r="AI92" s="84">
        <v>0.85175030693486087</v>
      </c>
      <c r="AJ92" s="84">
        <v>0.12570463814519817</v>
      </c>
      <c r="AK92" s="84">
        <v>0.28568125933402744</v>
      </c>
      <c r="AL92" s="84">
        <v>0.31074438952176742</v>
      </c>
      <c r="AM92" s="84">
        <v>0.25537873714004611</v>
      </c>
      <c r="AN92" s="84">
        <v>1.1260286422234389</v>
      </c>
      <c r="AO92" s="84">
        <v>0.53634718707846119</v>
      </c>
      <c r="AP92" s="84">
        <v>0.23435056216694863</v>
      </c>
      <c r="AQ92" s="84">
        <v>-0.89941067452136925</v>
      </c>
      <c r="AR92" s="84">
        <v>3.5454372830045573</v>
      </c>
      <c r="AS92" s="84">
        <v>1.1036528840290827</v>
      </c>
      <c r="AT92" s="84">
        <v>4.6490901670336537</v>
      </c>
    </row>
    <row r="93" spans="1:46" x14ac:dyDescent="0.25">
      <c r="A93" s="92">
        <v>41244</v>
      </c>
      <c r="B93" s="88">
        <v>9670.8051468516423</v>
      </c>
      <c r="C93" s="90">
        <v>6.4850278527949001</v>
      </c>
      <c r="D93" s="90">
        <v>6.4343863102858592</v>
      </c>
      <c r="E93" s="90">
        <v>5.1222757672594526</v>
      </c>
      <c r="F93" s="88">
        <v>51323.737651498021</v>
      </c>
      <c r="G93" s="91">
        <v>9.0892001791705894</v>
      </c>
      <c r="H93" s="91">
        <v>16.336091898114674</v>
      </c>
      <c r="I93" s="90">
        <v>12.586246752738191</v>
      </c>
      <c r="J93" s="88">
        <v>1137.8936503980001</v>
      </c>
      <c r="K93" s="89">
        <v>7305.392122856525</v>
      </c>
      <c r="L93" s="88">
        <v>-1320.1545431917643</v>
      </c>
      <c r="M93" s="88">
        <v>2541.2071860011138</v>
      </c>
      <c r="N93" s="88">
        <v>3320.2525792407869</v>
      </c>
      <c r="O93" s="88">
        <v>3313.7858484530188</v>
      </c>
      <c r="P93" s="88">
        <v>9670.8051468516442</v>
      </c>
      <c r="Q93" s="93">
        <v>964.37800771440936</v>
      </c>
      <c r="R93" s="94">
        <v>715.15449844788759</v>
      </c>
      <c r="S93" s="94">
        <v>498.72191655694917</v>
      </c>
      <c r="T93" s="94">
        <v>1545.6026781461039</v>
      </c>
      <c r="U93" s="94">
        <v>227.28935051120081</v>
      </c>
      <c r="V93" s="94">
        <v>498.49721630718477</v>
      </c>
      <c r="W93" s="94">
        <v>683.42922616752867</v>
      </c>
      <c r="X93" s="94">
        <v>1063.3996645666882</v>
      </c>
      <c r="Y93" s="94">
        <v>1034.1737331827271</v>
      </c>
      <c r="Z93" s="94">
        <v>897.6204001809183</v>
      </c>
      <c r="AA93" s="94">
        <v>583.27768068667365</v>
      </c>
      <c r="AB93" s="94">
        <v>-353.7301809567349</v>
      </c>
      <c r="AC93" s="94">
        <v>8357.8141915115375</v>
      </c>
      <c r="AD93" s="94">
        <v>1312.9909553401053</v>
      </c>
      <c r="AE93" s="94">
        <v>9670.8051468516423</v>
      </c>
      <c r="AF93" s="85">
        <v>0.51409463728552063</v>
      </c>
      <c r="AG93" s="84">
        <v>0.89968271597207028</v>
      </c>
      <c r="AH93" s="84">
        <v>-0.30197974383382803</v>
      </c>
      <c r="AI93" s="84">
        <v>0.78844266745432667</v>
      </c>
      <c r="AJ93" s="84">
        <v>0.12032289926182614</v>
      </c>
      <c r="AK93" s="84">
        <v>0.28614811808004648</v>
      </c>
      <c r="AL93" s="84">
        <v>0.30488348821282135</v>
      </c>
      <c r="AM93" s="84">
        <v>0.30453305197166186</v>
      </c>
      <c r="AN93" s="84">
        <v>1.127562000177688</v>
      </c>
      <c r="AO93" s="84">
        <v>0.5318832715173617</v>
      </c>
      <c r="AP93" s="84">
        <v>0.22480578846026628</v>
      </c>
      <c r="AQ93" s="84">
        <v>-0.87115566720446547</v>
      </c>
      <c r="AR93" s="84">
        <v>3.9292232273553198</v>
      </c>
      <c r="AS93" s="84">
        <v>1.1930525399041554</v>
      </c>
      <c r="AT93" s="84">
        <v>5.1222757672594765</v>
      </c>
    </row>
    <row r="94" spans="1:46" x14ac:dyDescent="0.25">
      <c r="A94" s="92">
        <v>41334</v>
      </c>
      <c r="B94" s="88">
        <v>8656.908834523756</v>
      </c>
      <c r="C94" s="90">
        <v>-10.484094105214837</v>
      </c>
      <c r="D94" s="90">
        <v>6.8517164298712601</v>
      </c>
      <c r="E94" s="90">
        <v>5.5514651545871345</v>
      </c>
      <c r="F94" s="88">
        <v>49829.496405039361</v>
      </c>
      <c r="G94" s="91">
        <v>-2.9114037964361899</v>
      </c>
      <c r="H94" s="91">
        <v>16.464865295412423</v>
      </c>
      <c r="I94" s="90">
        <v>13.697760279862564</v>
      </c>
      <c r="J94" s="88">
        <v>914.01175083531155</v>
      </c>
      <c r="K94" s="89">
        <v>6277.844749623031</v>
      </c>
      <c r="L94" s="88">
        <v>351.43576139086406</v>
      </c>
      <c r="M94" s="88">
        <v>1422.9913537212858</v>
      </c>
      <c r="N94" s="88">
        <v>3030.1621029630955</v>
      </c>
      <c r="O94" s="88">
        <v>3339.5368840098313</v>
      </c>
      <c r="P94" s="88">
        <v>8656.9088345237578</v>
      </c>
      <c r="Q94" s="93">
        <v>1098.5207181760413</v>
      </c>
      <c r="R94" s="94">
        <v>640.83755639081846</v>
      </c>
      <c r="S94" s="94">
        <v>470.58232515446178</v>
      </c>
      <c r="T94" s="94">
        <v>1348.8952110172841</v>
      </c>
      <c r="U94" s="94">
        <v>164.4229677934299</v>
      </c>
      <c r="V94" s="94">
        <v>187.77537747567874</v>
      </c>
      <c r="W94" s="94">
        <v>665.26740719833276</v>
      </c>
      <c r="X94" s="94">
        <v>940.73781800584538</v>
      </c>
      <c r="Y94" s="94">
        <v>1093.7874713985007</v>
      </c>
      <c r="Z94" s="94">
        <v>820.53892419435272</v>
      </c>
      <c r="AA94" s="94">
        <v>583.78079487478715</v>
      </c>
      <c r="AB94" s="94">
        <v>-402.1410407356172</v>
      </c>
      <c r="AC94" s="94">
        <v>7613.0055309439149</v>
      </c>
      <c r="AD94" s="94">
        <v>1043.90330357984</v>
      </c>
      <c r="AE94" s="94">
        <v>8656.908834523756</v>
      </c>
      <c r="AF94" s="85">
        <v>0.41512619829860842</v>
      </c>
      <c r="AG94" s="84">
        <v>1.5077598389173221</v>
      </c>
      <c r="AH94" s="84">
        <v>0.15048991273523146</v>
      </c>
      <c r="AI94" s="84">
        <v>0.69386033480534148</v>
      </c>
      <c r="AJ94" s="84">
        <v>0.1114373733676623</v>
      </c>
      <c r="AK94" s="84">
        <v>0.14516306563212555</v>
      </c>
      <c r="AL94" s="84">
        <v>0.2221468709571873</v>
      </c>
      <c r="AM94" s="84">
        <v>0.65828512507516357</v>
      </c>
      <c r="AN94" s="84">
        <v>0.99411069033582633</v>
      </c>
      <c r="AO94" s="84">
        <v>0.83924756624828634</v>
      </c>
      <c r="AP94" s="84">
        <v>0.20226899858412475</v>
      </c>
      <c r="AQ94" s="84">
        <v>-0.60852019126024093</v>
      </c>
      <c r="AR94" s="84">
        <v>5.3313757836966174</v>
      </c>
      <c r="AS94" s="84">
        <v>1.5203406461746185</v>
      </c>
      <c r="AT94" s="84">
        <v>6.8517164298712574</v>
      </c>
    </row>
    <row r="95" spans="1:46" x14ac:dyDescent="0.25">
      <c r="A95" s="92">
        <v>41426</v>
      </c>
      <c r="B95" s="88">
        <v>9833.4851101618115</v>
      </c>
      <c r="C95" s="90">
        <v>13.591182466261714</v>
      </c>
      <c r="D95" s="90">
        <v>7.0834254896309403</v>
      </c>
      <c r="E95" s="90">
        <v>6.2447060309364133</v>
      </c>
      <c r="F95" s="88">
        <v>52449.197232844337</v>
      </c>
      <c r="G95" s="91">
        <v>5.2573295272958944</v>
      </c>
      <c r="H95" s="91">
        <v>14.025843539457796</v>
      </c>
      <c r="I95" s="90">
        <v>14.137550664897503</v>
      </c>
      <c r="J95" s="88">
        <v>1081.1854309333307</v>
      </c>
      <c r="K95" s="89">
        <v>6457.1325408432103</v>
      </c>
      <c r="L95" s="88">
        <v>312.23223615259292</v>
      </c>
      <c r="M95" s="88">
        <v>1739.4994072363106</v>
      </c>
      <c r="N95" s="88">
        <v>3075.466895533586</v>
      </c>
      <c r="O95" s="88">
        <v>2832.031400537222</v>
      </c>
      <c r="P95" s="88">
        <v>9833.4851101618096</v>
      </c>
      <c r="Q95" s="93">
        <v>1487.6843050008338</v>
      </c>
      <c r="R95" s="94">
        <v>640.83045940304203</v>
      </c>
      <c r="S95" s="94">
        <v>508.83220013927752</v>
      </c>
      <c r="T95" s="94">
        <v>1649.7282687328288</v>
      </c>
      <c r="U95" s="94">
        <v>202.32760590219422</v>
      </c>
      <c r="V95" s="94">
        <v>291.40113332392451</v>
      </c>
      <c r="W95" s="94">
        <v>838.91001276552561</v>
      </c>
      <c r="X95" s="94">
        <v>1022.5013261622729</v>
      </c>
      <c r="Y95" s="94">
        <v>1275.8559411520696</v>
      </c>
      <c r="Z95" s="94">
        <v>870.35735716441695</v>
      </c>
      <c r="AA95" s="94">
        <v>596.59144768236865</v>
      </c>
      <c r="AB95" s="94">
        <v>-451.35772311891321</v>
      </c>
      <c r="AC95" s="94">
        <v>8933.6623343098436</v>
      </c>
      <c r="AD95" s="94">
        <v>899.82277585196584</v>
      </c>
      <c r="AE95" s="94">
        <v>9833.4851101618115</v>
      </c>
      <c r="AF95" s="85">
        <v>0.51454208956090963</v>
      </c>
      <c r="AG95" s="84">
        <v>1.2512427126610017</v>
      </c>
      <c r="AH95" s="84">
        <v>0.24089440193730083</v>
      </c>
      <c r="AI95" s="84">
        <v>0.92647874027304244</v>
      </c>
      <c r="AJ95" s="84">
        <v>0.10579219782989492</v>
      </c>
      <c r="AK95" s="84">
        <v>0.18223835120531354</v>
      </c>
      <c r="AL95" s="84">
        <v>0.30716603385736402</v>
      </c>
      <c r="AM95" s="84">
        <v>0.74123167469224283</v>
      </c>
      <c r="AN95" s="84">
        <v>1.0040909554326214</v>
      </c>
      <c r="AO95" s="84">
        <v>0.82714799155391372</v>
      </c>
      <c r="AP95" s="84">
        <v>0.1974803780992388</v>
      </c>
      <c r="AQ95" s="84">
        <v>-0.65467238121063676</v>
      </c>
      <c r="AR95" s="84">
        <v>5.6436331458922115</v>
      </c>
      <c r="AS95" s="84">
        <v>1.331184860914451</v>
      </c>
      <c r="AT95" s="84">
        <v>6.9748180068066823</v>
      </c>
    </row>
    <row r="96" spans="1:46" x14ac:dyDescent="0.25">
      <c r="A96" s="92">
        <v>41518</v>
      </c>
      <c r="B96" s="88">
        <v>9744.1622204776886</v>
      </c>
      <c r="C96" s="90">
        <v>-0.90835434928169434</v>
      </c>
      <c r="D96" s="90">
        <v>7.2927610156135074</v>
      </c>
      <c r="E96" s="90">
        <v>6.9177578632857433</v>
      </c>
      <c r="F96" s="88">
        <v>53503.669325929477</v>
      </c>
      <c r="G96" s="91">
        <v>2.0104637415209368</v>
      </c>
      <c r="H96" s="91">
        <v>13.722670259306625</v>
      </c>
      <c r="I96" s="90">
        <v>15.092884467285899</v>
      </c>
      <c r="J96" s="88">
        <v>1143.8391330814313</v>
      </c>
      <c r="K96" s="89">
        <v>6454.3850684293438</v>
      </c>
      <c r="L96" s="88">
        <v>648.49746803133803</v>
      </c>
      <c r="M96" s="88">
        <v>1712.3578153441977</v>
      </c>
      <c r="N96" s="88">
        <v>3138.3810807332598</v>
      </c>
      <c r="O96" s="88">
        <v>3353.2983451418822</v>
      </c>
      <c r="P96" s="88">
        <v>9744.1622204776886</v>
      </c>
      <c r="Q96" s="93">
        <v>1018.3936779276956</v>
      </c>
      <c r="R96" s="94">
        <v>728.79400190992487</v>
      </c>
      <c r="S96" s="94">
        <v>535.8431890649963</v>
      </c>
      <c r="T96" s="94">
        <v>1672.4567463466153</v>
      </c>
      <c r="U96" s="94">
        <v>183.20178500171761</v>
      </c>
      <c r="V96" s="94">
        <v>414.04102370474811</v>
      </c>
      <c r="W96" s="94">
        <v>768.67872130084322</v>
      </c>
      <c r="X96" s="94">
        <v>1138.9651129547303</v>
      </c>
      <c r="Y96" s="94">
        <v>1098.9190919366106</v>
      </c>
      <c r="Z96" s="94">
        <v>944.26590090720583</v>
      </c>
      <c r="AA96" s="94">
        <v>605.25033104697206</v>
      </c>
      <c r="AB96" s="94">
        <v>-485.16994446546323</v>
      </c>
      <c r="AC96" s="94">
        <v>8623.6396376365956</v>
      </c>
      <c r="AD96" s="94">
        <v>1120.5225828410926</v>
      </c>
      <c r="AE96" s="94">
        <v>9744.1622204776886</v>
      </c>
      <c r="AF96" s="85">
        <v>0.55158766398759751</v>
      </c>
      <c r="AG96" s="84">
        <v>1.2043785112147352</v>
      </c>
      <c r="AH96" s="84">
        <v>0.13325279180309738</v>
      </c>
      <c r="AI96" s="84">
        <v>0.95005440030261312</v>
      </c>
      <c r="AJ96" s="84">
        <v>0.10436978320208652</v>
      </c>
      <c r="AK96" s="84">
        <v>0.26887207702750338</v>
      </c>
      <c r="AL96" s="84">
        <v>0.31783986803677344</v>
      </c>
      <c r="AM96" s="84">
        <v>0.77083446062934047</v>
      </c>
      <c r="AN96" s="84">
        <v>0.85972508793148383</v>
      </c>
      <c r="AO96" s="84">
        <v>0.90252731351980664</v>
      </c>
      <c r="AP96" s="84">
        <v>0.20071983288116377</v>
      </c>
      <c r="AQ96" s="84">
        <v>-0.57636961389844577</v>
      </c>
      <c r="AR96" s="84">
        <v>5.6877921766377471</v>
      </c>
      <c r="AS96" s="84">
        <v>1.396539499178145</v>
      </c>
      <c r="AT96" s="84">
        <v>7.0843316758159025</v>
      </c>
    </row>
    <row r="97" spans="1:46" x14ac:dyDescent="0.25">
      <c r="A97" s="92">
        <v>41609</v>
      </c>
      <c r="B97" s="88">
        <v>10252.01369781293</v>
      </c>
      <c r="C97" s="90">
        <v>5.2118536806373754</v>
      </c>
      <c r="D97" s="90">
        <v>6.0099292885712003</v>
      </c>
      <c r="E97" s="90">
        <v>6.7960112412411462</v>
      </c>
      <c r="F97" s="88">
        <v>56073.668699603106</v>
      </c>
      <c r="G97" s="91">
        <v>4.8034077027837156</v>
      </c>
      <c r="H97" s="91">
        <v>9.2548424285822506</v>
      </c>
      <c r="I97" s="90">
        <v>13.198847051820067</v>
      </c>
      <c r="J97" s="88">
        <v>1239.8435606605565</v>
      </c>
      <c r="K97" s="89">
        <v>7761.7938964460618</v>
      </c>
      <c r="L97" s="88">
        <v>-1420.5854432467825</v>
      </c>
      <c r="M97" s="88">
        <v>2994.6817304220785</v>
      </c>
      <c r="N97" s="88">
        <v>3397.9416874826011</v>
      </c>
      <c r="O97" s="88">
        <v>3721.6617339515883</v>
      </c>
      <c r="P97" s="88">
        <v>10252.013697812927</v>
      </c>
      <c r="Q97" s="93">
        <v>1026.1911129271805</v>
      </c>
      <c r="R97" s="94">
        <v>733.9833900568018</v>
      </c>
      <c r="S97" s="94">
        <v>520.70768611401638</v>
      </c>
      <c r="T97" s="94">
        <v>1658.162459012528</v>
      </c>
      <c r="U97" s="94">
        <v>238.13491978366918</v>
      </c>
      <c r="V97" s="94">
        <v>568.187883598094</v>
      </c>
      <c r="W97" s="94">
        <v>712.41679800962845</v>
      </c>
      <c r="X97" s="94">
        <v>1125.1045285101607</v>
      </c>
      <c r="Y97" s="94">
        <v>1099.3583441638186</v>
      </c>
      <c r="Z97" s="94">
        <v>973.89522080339009</v>
      </c>
      <c r="AA97" s="94">
        <v>604.99606016261873</v>
      </c>
      <c r="AB97" s="94">
        <v>-381.40943983569866</v>
      </c>
      <c r="AC97" s="94">
        <v>8879.7289633062064</v>
      </c>
      <c r="AD97" s="94">
        <v>1372.2847345067216</v>
      </c>
      <c r="AE97" s="94">
        <v>10252.01369781293</v>
      </c>
      <c r="AF97" s="85">
        <v>0.57509136543544437</v>
      </c>
      <c r="AG97" s="84">
        <v>0.93342654244586232</v>
      </c>
      <c r="AH97" s="84">
        <v>0.15850194005572543</v>
      </c>
      <c r="AI97" s="84">
        <v>1.0074443245863367</v>
      </c>
      <c r="AJ97" s="84">
        <v>0.10645697499143715</v>
      </c>
      <c r="AK97" s="84">
        <v>0.39010307552981255</v>
      </c>
      <c r="AL97" s="84">
        <v>0.3129835255715494</v>
      </c>
      <c r="AM97" s="84">
        <v>0.73520199724634927</v>
      </c>
      <c r="AN97" s="84">
        <v>0.80989436440875295</v>
      </c>
      <c r="AO97" s="84">
        <v>0.87198454703051287</v>
      </c>
      <c r="AP97" s="84">
        <v>0.20712193653970226</v>
      </c>
      <c r="AQ97" s="84">
        <v>-0.49850529331450016</v>
      </c>
      <c r="AR97" s="84">
        <v>5.609705300526981</v>
      </c>
      <c r="AS97" s="84">
        <v>1.1863059407141576</v>
      </c>
      <c r="AT97" s="84">
        <v>6.79601124124114</v>
      </c>
    </row>
    <row r="98" spans="1:46" x14ac:dyDescent="0.25">
      <c r="A98" s="92">
        <v>41699</v>
      </c>
      <c r="B98" s="88">
        <v>9168.5583613716535</v>
      </c>
      <c r="C98" s="90">
        <v>-10.568219750549218</v>
      </c>
      <c r="D98" s="90">
        <v>5.9103028185700595</v>
      </c>
      <c r="E98" s="91">
        <v>6.5741408259551548</v>
      </c>
      <c r="F98" s="88">
        <v>53960.569647400414</v>
      </c>
      <c r="G98" s="91">
        <v>-3.7684337429800649</v>
      </c>
      <c r="H98" s="91">
        <v>8.2904174041447334</v>
      </c>
      <c r="I98" s="90">
        <v>11.219833648373594</v>
      </c>
      <c r="J98" s="88">
        <v>979.21397604642686</v>
      </c>
      <c r="K98" s="89">
        <v>6619.8344332965999</v>
      </c>
      <c r="L98" s="88">
        <v>479.61289578925027</v>
      </c>
      <c r="M98" s="88">
        <v>1719.106326786185</v>
      </c>
      <c r="N98" s="88">
        <v>3256.5795901130782</v>
      </c>
      <c r="O98" s="88">
        <v>3885.7888606598854</v>
      </c>
      <c r="P98" s="88">
        <v>9168.5583613716553</v>
      </c>
      <c r="Q98" s="93">
        <v>1132.78788225226</v>
      </c>
      <c r="R98" s="94">
        <v>693.91920354098568</v>
      </c>
      <c r="S98" s="94">
        <v>498.95868019367219</v>
      </c>
      <c r="T98" s="94">
        <v>1413.7785733316314</v>
      </c>
      <c r="U98" s="94">
        <v>173.38255549748555</v>
      </c>
      <c r="V98" s="94">
        <v>199.21972551622289</v>
      </c>
      <c r="W98" s="94">
        <v>692.9646394970373</v>
      </c>
      <c r="X98" s="94">
        <v>984.51526198179818</v>
      </c>
      <c r="Y98" s="94">
        <v>1186.9297877817605</v>
      </c>
      <c r="Z98" s="94">
        <v>882.02252119702484</v>
      </c>
      <c r="AA98" s="94">
        <v>609.36429266072014</v>
      </c>
      <c r="AB98" s="94">
        <v>-454.53893916818663</v>
      </c>
      <c r="AC98" s="94">
        <v>8013.3041842824132</v>
      </c>
      <c r="AD98" s="94">
        <v>1155.2541770892399</v>
      </c>
      <c r="AE98" s="94">
        <v>9168.5583613716535</v>
      </c>
      <c r="AF98" s="85">
        <v>0.39583602797757839</v>
      </c>
      <c r="AG98" s="84">
        <v>0.61317091544822055</v>
      </c>
      <c r="AH98" s="84">
        <v>0.32778853955404408</v>
      </c>
      <c r="AI98" s="84">
        <v>0.74949804317671098</v>
      </c>
      <c r="AJ98" s="84">
        <v>0.10349638508753628</v>
      </c>
      <c r="AK98" s="84">
        <v>0.13219901305768705</v>
      </c>
      <c r="AL98" s="84">
        <v>0.31994367537114443</v>
      </c>
      <c r="AM98" s="84">
        <v>0.50569371599904556</v>
      </c>
      <c r="AN98" s="84">
        <v>1.075930429252163</v>
      </c>
      <c r="AO98" s="84">
        <v>0.7102257650845949</v>
      </c>
      <c r="AP98" s="84">
        <v>0.29552694010021319</v>
      </c>
      <c r="AQ98" s="84">
        <v>-0.60527261444184943</v>
      </c>
      <c r="AR98" s="84">
        <v>4.6240368356670887</v>
      </c>
      <c r="AS98" s="84">
        <v>1.2862659829029581</v>
      </c>
      <c r="AT98" s="84">
        <v>5.9103028185700568</v>
      </c>
    </row>
    <row r="99" spans="1:46" x14ac:dyDescent="0.25">
      <c r="A99" s="92">
        <v>41791</v>
      </c>
      <c r="B99" s="88">
        <v>10305.084748773601</v>
      </c>
      <c r="C99" s="90">
        <v>12.39591157744367</v>
      </c>
      <c r="D99" s="90">
        <v>4.7958545045687231</v>
      </c>
      <c r="E99" s="91">
        <v>5.9790358764030884</v>
      </c>
      <c r="F99" s="88">
        <v>56635.188665991693</v>
      </c>
      <c r="G99" s="91">
        <v>4.9566174635818214</v>
      </c>
      <c r="H99" s="91">
        <v>7.9810400425462262</v>
      </c>
      <c r="I99" s="90">
        <v>9.7299653925723106</v>
      </c>
      <c r="J99" s="88">
        <v>1150.7643061468029</v>
      </c>
      <c r="K99" s="89">
        <v>6743.3193928004293</v>
      </c>
      <c r="L99" s="88">
        <v>314.9946208916345</v>
      </c>
      <c r="M99" s="88">
        <v>1839.544291088459</v>
      </c>
      <c r="N99" s="88">
        <v>3482.1067162483046</v>
      </c>
      <c r="O99" s="88">
        <v>3225.6445784020325</v>
      </c>
      <c r="P99" s="88">
        <v>10305.084748773595</v>
      </c>
      <c r="Q99" s="93">
        <v>1515.6740289019588</v>
      </c>
      <c r="R99" s="94">
        <v>698.18073968155761</v>
      </c>
      <c r="S99" s="94">
        <v>530.19234127369407</v>
      </c>
      <c r="T99" s="94">
        <v>1699.0131793122168</v>
      </c>
      <c r="U99" s="94">
        <v>212.42554304668971</v>
      </c>
      <c r="V99" s="94">
        <v>315.06776072424941</v>
      </c>
      <c r="W99" s="94">
        <v>868.38493709823661</v>
      </c>
      <c r="X99" s="94">
        <v>1074.3453350015075</v>
      </c>
      <c r="Y99" s="94">
        <v>1345.2028505468847</v>
      </c>
      <c r="Z99" s="94">
        <v>923.01942232397312</v>
      </c>
      <c r="AA99" s="94">
        <v>618.473397279452</v>
      </c>
      <c r="AB99" s="94">
        <v>-476.78391730259443</v>
      </c>
      <c r="AC99" s="94">
        <v>9323.1956178878281</v>
      </c>
      <c r="AD99" s="94">
        <v>981.8891308857726</v>
      </c>
      <c r="AE99" s="94">
        <v>10305.084748773601</v>
      </c>
      <c r="AF99" s="85">
        <v>0.33669854824935935</v>
      </c>
      <c r="AG99" s="84">
        <v>0.59723945178800675</v>
      </c>
      <c r="AH99" s="84">
        <v>0.26898559501985125</v>
      </c>
      <c r="AI99" s="84">
        <v>0.61744640614620139</v>
      </c>
      <c r="AJ99" s="84">
        <v>0.10306716506723541</v>
      </c>
      <c r="AK99" s="84">
        <v>0.18988765488666323</v>
      </c>
      <c r="AL99" s="84">
        <v>0.30919923503224045</v>
      </c>
      <c r="AM99" s="84">
        <v>0.51714124156165009</v>
      </c>
      <c r="AN99" s="84">
        <v>0.87877644069761451</v>
      </c>
      <c r="AO99" s="84">
        <v>0.61732412248055846</v>
      </c>
      <c r="AP99" s="84">
        <v>0.25670327806433113</v>
      </c>
      <c r="AQ99" s="84">
        <v>-0.42088931609063157</v>
      </c>
      <c r="AR99" s="84">
        <v>4.2715798229030613</v>
      </c>
      <c r="AS99" s="84">
        <v>1.0460416858711565</v>
      </c>
      <c r="AT99" s="84">
        <v>5.3176215087742396</v>
      </c>
    </row>
    <row r="100" spans="1:46" x14ac:dyDescent="0.25">
      <c r="A100" s="92">
        <v>41883</v>
      </c>
      <c r="B100" s="88">
        <v>10331.31347799319</v>
      </c>
      <c r="C100" s="90">
        <v>0.2545222078130962</v>
      </c>
      <c r="D100" s="90">
        <v>6.0256720303935651</v>
      </c>
      <c r="E100" s="91">
        <v>5.676265571578881</v>
      </c>
      <c r="F100" s="88">
        <v>57868.425937954853</v>
      </c>
      <c r="G100" s="91">
        <v>2.1775106625603797</v>
      </c>
      <c r="H100" s="91">
        <v>8.1578640624374543</v>
      </c>
      <c r="I100" s="90">
        <v>8.4168222393494148</v>
      </c>
      <c r="J100" s="88">
        <v>1215.6286342937146</v>
      </c>
      <c r="K100" s="89">
        <v>6819.5582198838956</v>
      </c>
      <c r="L100" s="88">
        <v>862.36929930187068</v>
      </c>
      <c r="M100" s="88">
        <v>1990.7533128291795</v>
      </c>
      <c r="N100" s="88">
        <v>3578.6727451207294</v>
      </c>
      <c r="O100" s="88">
        <v>4135.6687334362005</v>
      </c>
      <c r="P100" s="88">
        <v>10331.31347799319</v>
      </c>
      <c r="Q100" s="93">
        <v>1085.1163086733216</v>
      </c>
      <c r="R100" s="94">
        <v>765.37940672161824</v>
      </c>
      <c r="S100" s="94">
        <v>587.78557663067147</v>
      </c>
      <c r="T100" s="94">
        <v>1739.4180001385762</v>
      </c>
      <c r="U100" s="94">
        <v>196.52697206420456</v>
      </c>
      <c r="V100" s="94">
        <v>455.28534994055133</v>
      </c>
      <c r="W100" s="94">
        <v>798.2449961287042</v>
      </c>
      <c r="X100" s="94">
        <v>1196.9874165677979</v>
      </c>
      <c r="Y100" s="94">
        <v>1169.0601191416054</v>
      </c>
      <c r="Z100" s="94">
        <v>1007.019046591662</v>
      </c>
      <c r="AA100" s="94">
        <v>629.41104356892072</v>
      </c>
      <c r="AB100" s="94">
        <v>-517.07842348856059</v>
      </c>
      <c r="AC100" s="94">
        <v>9113.1558126790733</v>
      </c>
      <c r="AD100" s="94">
        <v>1218.1576653141178</v>
      </c>
      <c r="AE100" s="94">
        <v>10331.31347799319</v>
      </c>
      <c r="AF100" s="85">
        <v>0.45681440136151014</v>
      </c>
      <c r="AG100" s="84">
        <v>0.52069999393782163</v>
      </c>
      <c r="AH100" s="84">
        <v>0.36012212532937532</v>
      </c>
      <c r="AI100" s="84">
        <v>0.64151717358738003</v>
      </c>
      <c r="AJ100" s="84">
        <v>0.11469176891469218</v>
      </c>
      <c r="AK100" s="84">
        <v>0.27043209473532248</v>
      </c>
      <c r="AL100" s="84">
        <v>0.30720664051485197</v>
      </c>
      <c r="AM100" s="84">
        <v>0.5441691929899195</v>
      </c>
      <c r="AN100" s="84">
        <v>0.82392034647988144</v>
      </c>
      <c r="AO100" s="84">
        <v>0.62653298607522778</v>
      </c>
      <c r="AP100" s="84">
        <v>0.25368261319914054</v>
      </c>
      <c r="AQ100" s="84">
        <v>-0.38864634881259269</v>
      </c>
      <c r="AR100" s="84">
        <v>4.5311429883125394</v>
      </c>
      <c r="AS100" s="84">
        <v>1.0308372099553054</v>
      </c>
      <c r="AT100" s="84">
        <v>5.5619801982678352</v>
      </c>
    </row>
    <row r="101" spans="1:46" x14ac:dyDescent="0.25">
      <c r="A101" s="92">
        <v>41974</v>
      </c>
      <c r="B101" s="88">
        <v>10783.199238133844</v>
      </c>
      <c r="C101" s="90">
        <v>4.3739429754330814</v>
      </c>
      <c r="D101" s="90">
        <v>5.181280048759902</v>
      </c>
      <c r="E101" s="91">
        <v>5.4605696760672231</v>
      </c>
      <c r="F101" s="88">
        <v>59539.474916285566</v>
      </c>
      <c r="G101" s="91">
        <v>2.8876696596558133</v>
      </c>
      <c r="H101" s="91">
        <v>6.1808087415314645</v>
      </c>
      <c r="I101" s="90">
        <v>7.6219814831000861</v>
      </c>
      <c r="J101" s="88">
        <v>1327.4958820769507</v>
      </c>
      <c r="K101" s="89">
        <v>8229.2299682412122</v>
      </c>
      <c r="L101" s="88">
        <v>-1574.1981084483994</v>
      </c>
      <c r="M101" s="88">
        <v>3099.8456679673877</v>
      </c>
      <c r="N101" s="88">
        <v>3698.1991010015863</v>
      </c>
      <c r="O101" s="88">
        <v>3997.3732727048964</v>
      </c>
      <c r="P101" s="88">
        <v>10783.199238133844</v>
      </c>
      <c r="Q101" s="93">
        <v>1074.1104899156555</v>
      </c>
      <c r="R101" s="94">
        <v>744.34327500496011</v>
      </c>
      <c r="S101" s="94">
        <v>541.37822163173178</v>
      </c>
      <c r="T101" s="94">
        <v>1732.2374517452076</v>
      </c>
      <c r="U101" s="94">
        <v>256.24820362319667</v>
      </c>
      <c r="V101" s="94">
        <v>605.94701637713399</v>
      </c>
      <c r="W101" s="94">
        <v>741.2014994494665</v>
      </c>
      <c r="X101" s="94">
        <v>1183.5830607175942</v>
      </c>
      <c r="Y101" s="94">
        <v>1139.4638220480515</v>
      </c>
      <c r="Z101" s="94">
        <v>1046.5022883517424</v>
      </c>
      <c r="AA101" s="94">
        <v>629.23527766545976</v>
      </c>
      <c r="AB101" s="94">
        <v>-393.41097776695335</v>
      </c>
      <c r="AC101" s="94">
        <v>9300.8396287632477</v>
      </c>
      <c r="AD101" s="94">
        <v>1482.3596093705969</v>
      </c>
      <c r="AE101" s="94">
        <v>10783.199238133844</v>
      </c>
      <c r="AF101" s="85">
        <v>0.45963798889134233</v>
      </c>
      <c r="AG101" s="84">
        <v>0.40891463632338515</v>
      </c>
      <c r="AH101" s="84">
        <v>0.31790159448508581</v>
      </c>
      <c r="AI101" s="84">
        <v>0.66310019398190667</v>
      </c>
      <c r="AJ101" s="84">
        <v>0.13120419910204142</v>
      </c>
      <c r="AK101" s="84">
        <v>0.29650455954374177</v>
      </c>
      <c r="AL101" s="84">
        <v>0.30016479335625956</v>
      </c>
      <c r="AM101" s="84">
        <v>0.5511592469552552</v>
      </c>
      <c r="AN101" s="84">
        <v>0.70865169808149742</v>
      </c>
      <c r="AO101" s="84">
        <v>0.64829335605473026</v>
      </c>
      <c r="AP101" s="84">
        <v>0.2490878707796417</v>
      </c>
      <c r="AQ101" s="84">
        <v>-0.31630282980274083</v>
      </c>
      <c r="AR101" s="84">
        <v>4.4183173077521314</v>
      </c>
      <c r="AS101" s="84">
        <v>1.0422523683150815</v>
      </c>
      <c r="AT101" s="84">
        <v>5.4605696760672284</v>
      </c>
    </row>
    <row r="102" spans="1:46" x14ac:dyDescent="0.25">
      <c r="A102" s="92">
        <v>42064</v>
      </c>
      <c r="B102" s="88">
        <v>9609.050509624838</v>
      </c>
      <c r="C102" s="90">
        <v>-10.888686210644522</v>
      </c>
      <c r="D102" s="90">
        <v>4.8043774265432688</v>
      </c>
      <c r="E102" s="91">
        <v>5.206464850113619</v>
      </c>
      <c r="F102" s="88">
        <v>55975.749192089279</v>
      </c>
      <c r="G102" s="91">
        <v>-5.9854839653977479</v>
      </c>
      <c r="H102" s="91">
        <v>3.7345409024716218</v>
      </c>
      <c r="I102" s="90">
        <v>6.4965609000895199</v>
      </c>
      <c r="J102" s="88">
        <v>1061.2938458473843</v>
      </c>
      <c r="K102" s="89">
        <v>6958.0191448421274</v>
      </c>
      <c r="L102" s="88">
        <v>637.2968739270317</v>
      </c>
      <c r="M102" s="88">
        <v>1871.0565891519079</v>
      </c>
      <c r="N102" s="88">
        <v>2915.2388955823812</v>
      </c>
      <c r="O102" s="88">
        <v>3833.8548397259951</v>
      </c>
      <c r="P102" s="88">
        <v>9609.0505096248362</v>
      </c>
      <c r="Q102" s="93">
        <v>1191.366898280939</v>
      </c>
      <c r="R102" s="94">
        <v>687.76843464532169</v>
      </c>
      <c r="S102" s="94">
        <v>497.82857114485932</v>
      </c>
      <c r="T102" s="94">
        <v>1479.2609885598131</v>
      </c>
      <c r="U102" s="94">
        <v>184.79833915752579</v>
      </c>
      <c r="V102" s="94">
        <v>219.30533488187379</v>
      </c>
      <c r="W102" s="94">
        <v>720.93586140113996</v>
      </c>
      <c r="X102" s="94">
        <v>1032.1077638635479</v>
      </c>
      <c r="Y102" s="94">
        <v>1232.364722686591</v>
      </c>
      <c r="Z102" s="94">
        <v>954.17818072995306</v>
      </c>
      <c r="AA102" s="94">
        <v>632.22253272704506</v>
      </c>
      <c r="AB102" s="94">
        <v>-469.13742928196945</v>
      </c>
      <c r="AC102" s="94">
        <v>8363.0001987966407</v>
      </c>
      <c r="AD102" s="94">
        <v>1246.0503108281978</v>
      </c>
      <c r="AE102" s="94">
        <v>9609.050509624838</v>
      </c>
      <c r="AF102" s="85">
        <v>0.63891196107209258</v>
      </c>
      <c r="AG102" s="84">
        <v>-6.7085452840416157E-2</v>
      </c>
      <c r="AH102" s="84">
        <v>-1.2325918691581377E-2</v>
      </c>
      <c r="AI102" s="84">
        <v>0.71420623229130031</v>
      </c>
      <c r="AJ102" s="84">
        <v>0.12451012700247868</v>
      </c>
      <c r="AK102" s="84">
        <v>0.21907052967317342</v>
      </c>
      <c r="AL102" s="84">
        <v>0.30507764472492432</v>
      </c>
      <c r="AM102" s="84">
        <v>0.51908380800915488</v>
      </c>
      <c r="AN102" s="84">
        <v>0.49555156998567856</v>
      </c>
      <c r="AO102" s="84">
        <v>0.78699024087505032</v>
      </c>
      <c r="AP102" s="84">
        <v>0.24931116938328793</v>
      </c>
      <c r="AQ102" s="84">
        <v>-0.15922339738042318</v>
      </c>
      <c r="AR102" s="84">
        <v>3.8140785141047107</v>
      </c>
      <c r="AS102" s="84">
        <v>0.9902989124385555</v>
      </c>
      <c r="AT102" s="84">
        <v>4.8043774265432715</v>
      </c>
    </row>
    <row r="103" spans="1:46" x14ac:dyDescent="0.25">
      <c r="A103" s="92">
        <v>42156</v>
      </c>
      <c r="B103" s="88">
        <v>10846.338451259488</v>
      </c>
      <c r="C103" s="90">
        <v>12.876276801701977</v>
      </c>
      <c r="D103" s="90">
        <v>5.2522974403514695</v>
      </c>
      <c r="E103" s="91">
        <v>5.3207303713819698</v>
      </c>
      <c r="F103" s="88">
        <v>56814.280224878028</v>
      </c>
      <c r="G103" s="91">
        <v>1.4980255644479143</v>
      </c>
      <c r="H103" s="91">
        <v>0.31621958556991103</v>
      </c>
      <c r="I103" s="90">
        <v>4.5531602629829422</v>
      </c>
      <c r="J103" s="88">
        <v>1242.2519199334174</v>
      </c>
      <c r="K103" s="89">
        <v>7125.1556529938298</v>
      </c>
      <c r="L103" s="88">
        <v>260.96098938046305</v>
      </c>
      <c r="M103" s="88">
        <v>1947.7861186366017</v>
      </c>
      <c r="N103" s="88">
        <v>3404.8788346688029</v>
      </c>
      <c r="O103" s="88">
        <v>3134.6950643536279</v>
      </c>
      <c r="P103" s="88">
        <v>10846.338451259488</v>
      </c>
      <c r="Q103" s="93">
        <v>1586.6054959331736</v>
      </c>
      <c r="R103" s="94">
        <v>686.24656614835953</v>
      </c>
      <c r="S103" s="94">
        <v>561.34998817303858</v>
      </c>
      <c r="T103" s="94">
        <v>1785.0638047223506</v>
      </c>
      <c r="U103" s="94">
        <v>230.45019907761628</v>
      </c>
      <c r="V103" s="94">
        <v>333.43119659750107</v>
      </c>
      <c r="W103" s="94">
        <v>907.20410440134583</v>
      </c>
      <c r="X103" s="94">
        <v>1137.85299715883</v>
      </c>
      <c r="Y103" s="94">
        <v>1426.2444763443359</v>
      </c>
      <c r="Z103" s="94">
        <v>1005.3019368932723</v>
      </c>
      <c r="AA103" s="94">
        <v>640.63446003748845</v>
      </c>
      <c r="AB103" s="94">
        <v>-511.16867892023356</v>
      </c>
      <c r="AC103" s="94">
        <v>9789.2165465670805</v>
      </c>
      <c r="AD103" s="94">
        <v>1057.1219046924077</v>
      </c>
      <c r="AE103" s="94">
        <v>10846.338451259488</v>
      </c>
      <c r="AF103" s="85">
        <v>0.66505523556823587</v>
      </c>
      <c r="AG103" s="84">
        <v>-9.2868819288570839E-2</v>
      </c>
      <c r="AH103" s="84">
        <v>0.15419579007734929</v>
      </c>
      <c r="AI103" s="84">
        <v>0.77814428343595499</v>
      </c>
      <c r="AJ103" s="84">
        <v>0.15118095532740417</v>
      </c>
      <c r="AK103" s="84">
        <v>0.19744145983075745</v>
      </c>
      <c r="AL103" s="84">
        <v>0.3429783981838303</v>
      </c>
      <c r="AM103" s="84">
        <v>0.57051555998369752</v>
      </c>
      <c r="AN103" s="84">
        <v>0.64947560139063332</v>
      </c>
      <c r="AO103" s="84">
        <v>0.79306256784468276</v>
      </c>
      <c r="AP103" s="84">
        <v>0.23118069161341179</v>
      </c>
      <c r="AQ103" s="84">
        <v>-0.2515361478813527</v>
      </c>
      <c r="AR103" s="84">
        <v>4.1888255760860416</v>
      </c>
      <c r="AS103" s="84">
        <v>0.85258267601246018</v>
      </c>
      <c r="AT103" s="84">
        <v>5.0414082520984671</v>
      </c>
    </row>
    <row r="104" spans="1:46" x14ac:dyDescent="0.25">
      <c r="A104" s="92">
        <v>42248</v>
      </c>
      <c r="B104" s="88">
        <v>10737.402167778824</v>
      </c>
      <c r="C104" s="90">
        <v>-1.0043599871993081</v>
      </c>
      <c r="D104" s="90">
        <v>3.9306588716976592</v>
      </c>
      <c r="E104" s="91">
        <v>4.7907269749720456</v>
      </c>
      <c r="F104" s="88">
        <v>56306.192944388589</v>
      </c>
      <c r="G104" s="91">
        <v>-0.89429502314975196</v>
      </c>
      <c r="H104" s="91">
        <v>-2.6996293198665029</v>
      </c>
      <c r="I104" s="90">
        <v>1.8250126973408385</v>
      </c>
      <c r="J104" s="88">
        <v>1341.6336262662412</v>
      </c>
      <c r="K104" s="89">
        <v>7091.5584409797029</v>
      </c>
      <c r="L104" s="88">
        <v>723.07861163414009</v>
      </c>
      <c r="M104" s="88">
        <v>1898.7982691095751</v>
      </c>
      <c r="N104" s="88">
        <v>3377.9122679194802</v>
      </c>
      <c r="O104" s="88">
        <v>3695.5790481303156</v>
      </c>
      <c r="P104" s="88">
        <v>10737.402167778828</v>
      </c>
      <c r="Q104" s="93">
        <v>1135.4774393251007</v>
      </c>
      <c r="R104" s="94">
        <v>744.96520864481352</v>
      </c>
      <c r="S104" s="94">
        <v>539.6725428068462</v>
      </c>
      <c r="T104" s="94">
        <v>1792.9975907388971</v>
      </c>
      <c r="U104" s="94">
        <v>207.4657810234126</v>
      </c>
      <c r="V104" s="94">
        <v>466.98669609452088</v>
      </c>
      <c r="W104" s="94">
        <v>833.23988459660131</v>
      </c>
      <c r="X104" s="94">
        <v>1258.173989692486</v>
      </c>
      <c r="Y104" s="94">
        <v>1247.3625183348017</v>
      </c>
      <c r="Z104" s="94">
        <v>1112.0882544715328</v>
      </c>
      <c r="AA104" s="94">
        <v>656.99523921239802</v>
      </c>
      <c r="AB104" s="94">
        <v>-565.49797814979206</v>
      </c>
      <c r="AC104" s="94">
        <v>9429.9271667916182</v>
      </c>
      <c r="AD104" s="94">
        <v>1307.4750009872059</v>
      </c>
      <c r="AE104" s="94">
        <v>10737.402167778824</v>
      </c>
      <c r="AF104" s="85">
        <v>0.60349564066554473</v>
      </c>
      <c r="AG104" s="84">
        <v>-0.12917026197242626</v>
      </c>
      <c r="AH104" s="84">
        <v>-6.0679491076632459E-2</v>
      </c>
      <c r="AI104" s="84">
        <v>0.68818295585192857</v>
      </c>
      <c r="AJ104" s="84">
        <v>0.13547830049933607</v>
      </c>
      <c r="AK104" s="84">
        <v>0.16826191725718032</v>
      </c>
      <c r="AL104" s="84">
        <v>0.34150453255689939</v>
      </c>
      <c r="AM104" s="84">
        <v>0.57804726758879188</v>
      </c>
      <c r="AN104" s="84">
        <v>0.68706343956553129</v>
      </c>
      <c r="AO104" s="84">
        <v>0.87068532113002484</v>
      </c>
      <c r="AP104" s="84">
        <v>0.24359538405344494</v>
      </c>
      <c r="AQ104" s="84">
        <v>-0.32680069875161971</v>
      </c>
      <c r="AR104" s="84">
        <v>3.7996643073679985</v>
      </c>
      <c r="AS104" s="84">
        <v>0.85672409038267594</v>
      </c>
      <c r="AT104" s="84">
        <v>4.6563883977506659</v>
      </c>
    </row>
    <row r="105" spans="1:46" x14ac:dyDescent="0.25">
      <c r="A105" s="92">
        <v>42339</v>
      </c>
      <c r="B105" s="88">
        <v>11366.807420303905</v>
      </c>
      <c r="C105" s="90">
        <v>5.8618019767744443</v>
      </c>
      <c r="D105" s="90">
        <v>5.4121988222769915</v>
      </c>
      <c r="E105" s="91">
        <v>4.8571872324848755</v>
      </c>
      <c r="F105" s="88">
        <v>58935.14753464688</v>
      </c>
      <c r="G105" s="91">
        <v>4.6690327524981257</v>
      </c>
      <c r="H105" s="91">
        <v>-1.0150028741240789</v>
      </c>
      <c r="I105" s="90">
        <v>1.2153633179124768E-2</v>
      </c>
      <c r="J105" s="88">
        <v>1456.3276968283972</v>
      </c>
      <c r="K105" s="89">
        <v>8714.4914321843044</v>
      </c>
      <c r="L105" s="88">
        <v>-1899.2943045719892</v>
      </c>
      <c r="M105" s="88">
        <v>3363.5877496566545</v>
      </c>
      <c r="N105" s="88">
        <v>3487.9894085635647</v>
      </c>
      <c r="O105" s="88">
        <v>3756.2945623691257</v>
      </c>
      <c r="P105" s="88">
        <v>11366.807420291803</v>
      </c>
      <c r="Q105" s="93">
        <v>1140.2047423521481</v>
      </c>
      <c r="R105" s="94">
        <v>743.09987222482471</v>
      </c>
      <c r="S105" s="94">
        <v>529.19096799382896</v>
      </c>
      <c r="T105" s="94">
        <v>1828.4683587549446</v>
      </c>
      <c r="U105" s="94">
        <v>268.52219126008021</v>
      </c>
      <c r="V105" s="94">
        <v>640.31734131001508</v>
      </c>
      <c r="W105" s="94">
        <v>774.44270122438763</v>
      </c>
      <c r="X105" s="94">
        <v>1245.3693824625291</v>
      </c>
      <c r="Y105" s="94">
        <v>1228.0676671559499</v>
      </c>
      <c r="Z105" s="94">
        <v>1148.60064294268</v>
      </c>
      <c r="AA105" s="94">
        <v>655.46942368427608</v>
      </c>
      <c r="AB105" s="94">
        <v>-439.43851375033637</v>
      </c>
      <c r="AC105" s="94">
        <v>9762.3147776153273</v>
      </c>
      <c r="AD105" s="94">
        <v>1604.4926426885784</v>
      </c>
      <c r="AE105" s="94">
        <v>11366.807420303905</v>
      </c>
      <c r="AF105" s="85">
        <v>0.60600404512331596</v>
      </c>
      <c r="AG105" s="84">
        <v>-9.7916602705256803E-2</v>
      </c>
      <c r="AH105" s="84">
        <v>-7.4585181304545639E-2</v>
      </c>
      <c r="AI105" s="84">
        <v>0.74244205511134853</v>
      </c>
      <c r="AJ105" s="84">
        <v>0.12972561875545083</v>
      </c>
      <c r="AK105" s="84">
        <v>0.20823985373349702</v>
      </c>
      <c r="AL105" s="84">
        <v>0.33267458622160162</v>
      </c>
      <c r="AM105" s="84">
        <v>0.57670286846879049</v>
      </c>
      <c r="AN105" s="84">
        <v>0.7228286159615861</v>
      </c>
      <c r="AO105" s="84">
        <v>0.89091442863479819</v>
      </c>
      <c r="AP105" s="84">
        <v>0.24351351391697895</v>
      </c>
      <c r="AQ105" s="84">
        <v>-0.3533797962882444</v>
      </c>
      <c r="AR105" s="84">
        <v>3.9271640056293378</v>
      </c>
      <c r="AS105" s="84">
        <v>0.93002322685556127</v>
      </c>
      <c r="AT105" s="84">
        <v>4.8571872324848719</v>
      </c>
    </row>
    <row r="106" spans="1:46" x14ac:dyDescent="0.25">
      <c r="A106" s="92">
        <v>42430</v>
      </c>
      <c r="B106" s="88">
        <v>10123.441382992485</v>
      </c>
      <c r="C106" s="90">
        <v>-10.938569918444628</v>
      </c>
      <c r="D106" s="90">
        <v>5.353190026412463</v>
      </c>
      <c r="E106" s="91">
        <v>4.9851543952391069</v>
      </c>
      <c r="F106" s="88">
        <v>55360.459188728273</v>
      </c>
      <c r="G106" s="91">
        <v>-6.0654609268893722</v>
      </c>
      <c r="H106" s="91">
        <v>-1.0992081611083933</v>
      </c>
      <c r="I106" s="90">
        <v>-1.1315415877457013</v>
      </c>
      <c r="J106" s="88">
        <v>1099.4042380890717</v>
      </c>
      <c r="K106" s="89">
        <v>7247.3814348713604</v>
      </c>
      <c r="L106" s="88">
        <v>766.91705865252698</v>
      </c>
      <c r="M106" s="88">
        <v>1873.6450604775532</v>
      </c>
      <c r="N106" s="88">
        <v>2865.4617491250988</v>
      </c>
      <c r="O106" s="88">
        <v>3729.3681582231261</v>
      </c>
      <c r="P106" s="88">
        <v>10123.441382992485</v>
      </c>
      <c r="Q106" s="93">
        <v>1225.3695232772318</v>
      </c>
      <c r="R106" s="93">
        <v>672.17479528304978</v>
      </c>
      <c r="S106" s="93">
        <v>550.36566464519956</v>
      </c>
      <c r="T106" s="93">
        <v>1576.9095634624612</v>
      </c>
      <c r="U106" s="93">
        <v>198.76963613110647</v>
      </c>
      <c r="V106" s="93">
        <v>234.42718473008927</v>
      </c>
      <c r="W106" s="93">
        <v>755.43941832004839</v>
      </c>
      <c r="X106" s="93">
        <v>1089.8741359898299</v>
      </c>
      <c r="Y106" s="93">
        <v>1326.6081835212628</v>
      </c>
      <c r="Z106" s="93">
        <v>1034.8105790918949</v>
      </c>
      <c r="AA106" s="93">
        <v>660.85758286107409</v>
      </c>
      <c r="AB106" s="93">
        <v>-528.38987749952082</v>
      </c>
      <c r="AC106" s="93">
        <v>8797.216389813726</v>
      </c>
      <c r="AD106" s="93">
        <v>1326.2249931787585</v>
      </c>
      <c r="AE106" s="93">
        <v>10123.441382992485</v>
      </c>
      <c r="AF106" s="85">
        <v>0.3538604044409393</v>
      </c>
      <c r="AG106" s="84">
        <v>-0.16228075132556122</v>
      </c>
      <c r="AH106" s="84">
        <v>0.54674593965050733</v>
      </c>
      <c r="AI106" s="84">
        <v>1.0162146073104632</v>
      </c>
      <c r="AJ106" s="84">
        <v>0.14539726853955459</v>
      </c>
      <c r="AK106" s="84">
        <v>0.15737090603352294</v>
      </c>
      <c r="AL106" s="84">
        <v>0.35907353056733537</v>
      </c>
      <c r="AM106" s="84">
        <v>0.60116628660054161</v>
      </c>
      <c r="AN106" s="84">
        <v>0.98077807729570599</v>
      </c>
      <c r="AO106" s="84">
        <v>0.8391297171471509</v>
      </c>
      <c r="AP106" s="84">
        <v>0.29800082854541204</v>
      </c>
      <c r="AQ106" s="84">
        <v>-0.61663166572182715</v>
      </c>
      <c r="AR106" s="84">
        <v>4.5188251490837494</v>
      </c>
      <c r="AS106" s="84">
        <v>0.83436633276362049</v>
      </c>
      <c r="AT106" s="84">
        <v>5.3531914818473636</v>
      </c>
    </row>
    <row r="107" spans="1:46" x14ac:dyDescent="0.25">
      <c r="A107" s="92">
        <v>42522</v>
      </c>
      <c r="B107" s="88">
        <v>11197.082478031532</v>
      </c>
      <c r="C107" s="90">
        <v>10.605496778283367</v>
      </c>
      <c r="D107" s="90">
        <v>3.2337551363364838</v>
      </c>
      <c r="E107" s="91">
        <v>4.4619585259234213</v>
      </c>
      <c r="F107" s="88">
        <v>56563.703159075245</v>
      </c>
      <c r="G107" s="91">
        <v>2.1734718027627338</v>
      </c>
      <c r="H107" s="91">
        <v>-0.44104592157282241</v>
      </c>
      <c r="I107" s="90">
        <v>-1.3173130795729122</v>
      </c>
      <c r="J107" s="88">
        <v>1268.3385604487155</v>
      </c>
      <c r="K107" s="89">
        <v>7349.724152974547</v>
      </c>
      <c r="L107" s="88">
        <v>521.48890488732366</v>
      </c>
      <c r="M107" s="88">
        <v>2030.6267050662082</v>
      </c>
      <c r="N107" s="88">
        <v>3182.4160061388716</v>
      </c>
      <c r="O107" s="88">
        <v>3155.5118514841342</v>
      </c>
      <c r="P107" s="88">
        <v>11197.082478031531</v>
      </c>
      <c r="Q107" s="93">
        <v>1605.3898282760604</v>
      </c>
      <c r="R107" s="93">
        <v>646.19902960794286</v>
      </c>
      <c r="S107" s="93">
        <v>568.62722517950749</v>
      </c>
      <c r="T107" s="93">
        <v>1869.3635009440693</v>
      </c>
      <c r="U107" s="93">
        <v>241.49897586143402</v>
      </c>
      <c r="V107" s="93">
        <v>370.79221359925299</v>
      </c>
      <c r="W107" s="93">
        <v>936.57468891065912</v>
      </c>
      <c r="X107" s="93">
        <v>1194.2516806171157</v>
      </c>
      <c r="Y107" s="93">
        <v>1528.913818773977</v>
      </c>
      <c r="Z107" s="93">
        <v>1046.8015259594558</v>
      </c>
      <c r="AA107" s="93">
        <v>664.25788385427677</v>
      </c>
      <c r="AB107" s="93">
        <v>-576.86962398178594</v>
      </c>
      <c r="AC107" s="93">
        <v>10095.800747601967</v>
      </c>
      <c r="AD107" s="93">
        <v>1101.2817304295663</v>
      </c>
      <c r="AE107" s="93">
        <v>11197.082478031532</v>
      </c>
      <c r="AF107" s="85">
        <v>0.25805892735709313</v>
      </c>
      <c r="AG107" s="84">
        <v>-0.27201230936790344</v>
      </c>
      <c r="AH107" s="84">
        <v>0.29241355723515555</v>
      </c>
      <c r="AI107" s="84">
        <v>0.88948820026007236</v>
      </c>
      <c r="AJ107" s="84">
        <v>0.12231531654197765</v>
      </c>
      <c r="AK107" s="84">
        <v>0.2565723240478458</v>
      </c>
      <c r="AL107" s="84">
        <v>0.31226070328149047</v>
      </c>
      <c r="AM107" s="84">
        <v>0.55811725605843454</v>
      </c>
      <c r="AN107" s="84">
        <v>0.96264511831507049</v>
      </c>
      <c r="AO107" s="84">
        <v>0.59706509449256306</v>
      </c>
      <c r="AP107" s="84">
        <v>0.25547533733407979</v>
      </c>
      <c r="AQ107" s="84">
        <v>-0.6108580654127137</v>
      </c>
      <c r="AR107" s="84">
        <v>3.6215414601431504</v>
      </c>
      <c r="AS107" s="84">
        <v>0.60783252924438258</v>
      </c>
      <c r="AT107" s="84">
        <v>4.2293739893875415</v>
      </c>
    </row>
    <row r="108" spans="1:46" x14ac:dyDescent="0.25">
      <c r="A108" s="92">
        <v>42614</v>
      </c>
      <c r="B108" s="88">
        <v>11268.032971704444</v>
      </c>
      <c r="C108" s="91">
        <v>0.63365161248134427</v>
      </c>
      <c r="D108" s="90">
        <v>4.9418918620553853</v>
      </c>
      <c r="E108" s="91">
        <v>4.7154906148469564</v>
      </c>
      <c r="F108" s="88">
        <v>59641.18918532801</v>
      </c>
      <c r="G108" s="91">
        <v>5.4407435411325338</v>
      </c>
      <c r="H108" s="91">
        <v>5.9229652486597217</v>
      </c>
      <c r="I108" s="90">
        <v>0.81562145034266109</v>
      </c>
      <c r="J108" s="88">
        <v>1355.3439701937423</v>
      </c>
      <c r="K108" s="89">
        <v>7325.7874169760153</v>
      </c>
      <c r="L108" s="88">
        <v>571.60319622910185</v>
      </c>
      <c r="M108" s="88">
        <v>2042.0563354922278</v>
      </c>
      <c r="N108" s="88">
        <v>3324.7812266881265</v>
      </c>
      <c r="O108" s="88">
        <v>3351.5391738747671</v>
      </c>
      <c r="P108" s="88">
        <v>11268.032971704446</v>
      </c>
      <c r="Q108" s="93">
        <v>1173.2882533099926</v>
      </c>
      <c r="R108" s="93">
        <v>722.14320332745694</v>
      </c>
      <c r="S108" s="93">
        <v>577.05677130561935</v>
      </c>
      <c r="T108" s="93">
        <v>1947.7922051226985</v>
      </c>
      <c r="U108" s="93">
        <v>219.75951706359325</v>
      </c>
      <c r="V108" s="93">
        <v>521.47075463521446</v>
      </c>
      <c r="W108" s="93">
        <v>877.69685049621273</v>
      </c>
      <c r="X108" s="93">
        <v>1339.4968215083156</v>
      </c>
      <c r="Y108" s="93">
        <v>1345.8309516935221</v>
      </c>
      <c r="Z108" s="93">
        <v>1147.8681477942328</v>
      </c>
      <c r="AA108" s="93">
        <v>683.5286934553352</v>
      </c>
      <c r="AB108" s="93">
        <v>-625.41720958238216</v>
      </c>
      <c r="AC108" s="93">
        <v>9930.5149601298108</v>
      </c>
      <c r="AD108" s="93">
        <v>1337.5180115746334</v>
      </c>
      <c r="AE108" s="93">
        <v>11268.032971704444</v>
      </c>
      <c r="AF108" s="85">
        <v>0.29044458044929689</v>
      </c>
      <c r="AG108" s="84">
        <v>-0.25154267502514438</v>
      </c>
      <c r="AH108" s="84">
        <v>0.31160584060804403</v>
      </c>
      <c r="AI108" s="84">
        <v>1.0795535549197275</v>
      </c>
      <c r="AJ108" s="84">
        <v>0.11962318358645198</v>
      </c>
      <c r="AK108" s="84">
        <v>0.34292194292407702</v>
      </c>
      <c r="AL108" s="84">
        <v>0.34729533141485053</v>
      </c>
      <c r="AM108" s="84">
        <v>0.62670854491364447</v>
      </c>
      <c r="AN108" s="84">
        <v>0.94695352975837455</v>
      </c>
      <c r="AO108" s="84">
        <v>0.50624479258516797</v>
      </c>
      <c r="AP108" s="84">
        <v>0.25259659473484058</v>
      </c>
      <c r="AQ108" s="84">
        <v>-0.59267740404870006</v>
      </c>
      <c r="AR108" s="84">
        <v>3.9797278168206311</v>
      </c>
      <c r="AS108" s="84">
        <v>0.49491409101024242</v>
      </c>
      <c r="AT108" s="84">
        <v>4.4746419078308675</v>
      </c>
    </row>
    <row r="109" spans="1:46" x14ac:dyDescent="0.25">
      <c r="A109" s="92">
        <v>42705</v>
      </c>
      <c r="B109" s="88">
        <v>11785.749307130591</v>
      </c>
      <c r="C109" s="91">
        <v>4.5945582225948698</v>
      </c>
      <c r="D109" s="91">
        <v>3.6856601096131385</v>
      </c>
      <c r="E109" s="91">
        <v>4.2639208375146609</v>
      </c>
      <c r="F109" s="88">
        <v>62967.830509287713</v>
      </c>
      <c r="G109" s="91">
        <v>5.5777582060319872</v>
      </c>
      <c r="H109" s="91">
        <v>6.8425772112814371</v>
      </c>
      <c r="I109" s="90">
        <v>2.8512796942726339</v>
      </c>
      <c r="J109" s="88">
        <v>1458.3668700369353</v>
      </c>
      <c r="K109" s="89">
        <v>8981.8045304675488</v>
      </c>
      <c r="L109" s="88">
        <v>-1579.9221696451671</v>
      </c>
      <c r="M109" s="88">
        <v>3445.0378746413394</v>
      </c>
      <c r="N109" s="88">
        <v>3059.8660180479023</v>
      </c>
      <c r="O109" s="88">
        <v>3579.4038164179683</v>
      </c>
      <c r="P109" s="88">
        <v>11785.749307130593</v>
      </c>
      <c r="Q109" s="93">
        <v>1207.9609033266036</v>
      </c>
      <c r="R109" s="93">
        <v>696.47438352780887</v>
      </c>
      <c r="S109" s="93">
        <v>532.37972744867693</v>
      </c>
      <c r="T109" s="93">
        <v>1917.6000277414419</v>
      </c>
      <c r="U109" s="93">
        <v>278.2456731718633</v>
      </c>
      <c r="V109" s="93">
        <v>663.43444309396705</v>
      </c>
      <c r="W109" s="93">
        <v>809.45499174779172</v>
      </c>
      <c r="X109" s="93">
        <v>1314.8403719433436</v>
      </c>
      <c r="Y109" s="93">
        <v>1335.7997856768691</v>
      </c>
      <c r="Z109" s="93">
        <v>1173.3148549651457</v>
      </c>
      <c r="AA109" s="93">
        <v>688.08213124991539</v>
      </c>
      <c r="AB109" s="93">
        <v>-499.91844297663965</v>
      </c>
      <c r="AC109" s="93">
        <v>10117.668850916785</v>
      </c>
      <c r="AD109" s="93">
        <v>1668.0804562138048</v>
      </c>
      <c r="AE109" s="93">
        <v>11785.749307130591</v>
      </c>
      <c r="AF109" s="85">
        <v>0.37207571898577041</v>
      </c>
      <c r="AG109" s="84">
        <v>-0.29391412086075108</v>
      </c>
      <c r="AH109" s="84">
        <v>0.23587468369780223</v>
      </c>
      <c r="AI109" s="84">
        <v>1.000654538610545</v>
      </c>
      <c r="AJ109" s="84">
        <v>0.11052099482386658</v>
      </c>
      <c r="AK109" s="84">
        <v>0.30565144317549087</v>
      </c>
      <c r="AL109" s="84">
        <v>0.33680627341048086</v>
      </c>
      <c r="AM109" s="84">
        <v>0.62255962442024115</v>
      </c>
      <c r="AN109" s="84">
        <v>0.94717377251608637</v>
      </c>
      <c r="AO109" s="84">
        <v>0.42910670917905946</v>
      </c>
      <c r="AP109" s="84">
        <v>0.26176148168131119</v>
      </c>
      <c r="AQ109" s="84">
        <v>-0.57649170176195719</v>
      </c>
      <c r="AR109" s="84">
        <v>3.7517794178779327</v>
      </c>
      <c r="AS109" s="84">
        <v>0.51214141963673387</v>
      </c>
      <c r="AT109" s="84">
        <v>4.2639208375146564</v>
      </c>
    </row>
    <row r="110" spans="1:46" x14ac:dyDescent="0.25">
      <c r="A110" s="92">
        <v>42795</v>
      </c>
      <c r="B110" s="88">
        <v>10461.78111592009</v>
      </c>
      <c r="C110" s="91">
        <v>-11.233636120271768</v>
      </c>
      <c r="D110" s="91">
        <v>3.3421414727211101</v>
      </c>
      <c r="E110" s="91">
        <v>3.8042829847617412</v>
      </c>
      <c r="F110" s="88">
        <v>61026.418200354412</v>
      </c>
      <c r="G110" s="91">
        <v>-3.0831811946370635</v>
      </c>
      <c r="H110" s="91">
        <v>10.234667657488956</v>
      </c>
      <c r="I110" s="90">
        <v>5.6210014557625811</v>
      </c>
      <c r="J110" s="88">
        <v>1148.970849964772</v>
      </c>
      <c r="K110" s="89">
        <v>7529.4119159375769</v>
      </c>
      <c r="L110" s="88">
        <v>990.85132634891397</v>
      </c>
      <c r="M110" s="88">
        <v>2050.1229999999996</v>
      </c>
      <c r="N110" s="88">
        <v>2621.3911994544683</v>
      </c>
      <c r="O110" s="88">
        <v>3878.9671757856422</v>
      </c>
      <c r="P110" s="88">
        <v>10461.781115920086</v>
      </c>
      <c r="Q110" s="86">
        <v>1331.1756163823391</v>
      </c>
      <c r="R110" s="86">
        <v>577.57054615929997</v>
      </c>
      <c r="S110" s="86">
        <v>541.48033809036826</v>
      </c>
      <c r="T110" s="86">
        <v>1615.3736177179237</v>
      </c>
      <c r="U110" s="86">
        <v>207.05185724317241</v>
      </c>
      <c r="V110" s="86">
        <v>251.29185184798854</v>
      </c>
      <c r="W110" s="86">
        <v>794.79338457342408</v>
      </c>
      <c r="X110" s="86">
        <v>1148.9108733840433</v>
      </c>
      <c r="Y110" s="87">
        <v>1383.6057818514296</v>
      </c>
      <c r="Z110" s="86">
        <v>1084.7986275414009</v>
      </c>
      <c r="AA110" s="86">
        <v>690.26458600464571</v>
      </c>
      <c r="AB110" s="86">
        <v>-545.09661282372826</v>
      </c>
      <c r="AC110" s="86">
        <v>9081.2204679723091</v>
      </c>
      <c r="AD110" s="86">
        <v>1380.560647947781</v>
      </c>
      <c r="AE110" s="86">
        <v>10461.78111592009</v>
      </c>
      <c r="AF110" s="85">
        <v>1.0451593396180763</v>
      </c>
      <c r="AG110" s="84">
        <v>-0.93450680993408208</v>
      </c>
      <c r="AH110" s="84">
        <v>-8.77698227181785E-2</v>
      </c>
      <c r="AI110" s="84">
        <v>0.37995038248636243</v>
      </c>
      <c r="AJ110" s="84">
        <v>8.1812308667882347E-2</v>
      </c>
      <c r="AK110" s="84">
        <v>0.16659025799499508</v>
      </c>
      <c r="AL110" s="84">
        <v>0.38874098999072437</v>
      </c>
      <c r="AM110" s="84">
        <v>0.58316865935921791</v>
      </c>
      <c r="AN110" s="84">
        <v>0.56302591355863785</v>
      </c>
      <c r="AO110" s="84">
        <v>0.49378513252900968</v>
      </c>
      <c r="AP110" s="84">
        <v>0.2904842536350899</v>
      </c>
      <c r="AQ110" s="84">
        <v>-0.16503019765862384</v>
      </c>
      <c r="AR110" s="84">
        <v>2.8054104075291195</v>
      </c>
      <c r="AS110" s="84">
        <v>0.53673106519199121</v>
      </c>
      <c r="AT110" s="84">
        <v>3.3421414727211163</v>
      </c>
    </row>
    <row r="111" spans="1:46" x14ac:dyDescent="0.25">
      <c r="A111" s="92">
        <v>42887</v>
      </c>
      <c r="B111" s="88">
        <v>11621.187128341846</v>
      </c>
      <c r="C111" s="91">
        <v>11.082300418782836</v>
      </c>
      <c r="D111" s="91">
        <v>3.7876353160959439</v>
      </c>
      <c r="E111" s="91">
        <v>3.9424929942211122</v>
      </c>
      <c r="F111" s="88">
        <v>61794.112786112695</v>
      </c>
      <c r="G111" s="91">
        <v>1.2579709057114883</v>
      </c>
      <c r="H111" s="91">
        <v>9.2469363477279103</v>
      </c>
      <c r="I111" s="90">
        <v>8.039974215700326</v>
      </c>
      <c r="J111" s="88">
        <v>1333.4623375753326</v>
      </c>
      <c r="K111" s="89">
        <v>7662.8258758013117</v>
      </c>
      <c r="L111" s="88">
        <v>583.73547440819254</v>
      </c>
      <c r="M111" s="88">
        <v>2249.7199999999998</v>
      </c>
      <c r="N111" s="88">
        <v>3069.2722685050867</v>
      </c>
      <c r="O111" s="88">
        <v>3277.8288279480798</v>
      </c>
      <c r="P111" s="88">
        <v>11621.187128341844</v>
      </c>
      <c r="Q111" s="86">
        <v>1715.4709805882042</v>
      </c>
      <c r="R111" s="86">
        <v>646.93575648897934</v>
      </c>
      <c r="S111" s="86">
        <v>553.96743004528798</v>
      </c>
      <c r="T111" s="86">
        <v>1923.3658845480702</v>
      </c>
      <c r="U111" s="86">
        <v>249.77144425970096</v>
      </c>
      <c r="V111" s="86">
        <v>368.09947783970404</v>
      </c>
      <c r="W111" s="86">
        <v>980.81052842853524</v>
      </c>
      <c r="X111" s="86">
        <v>1262.8716888358169</v>
      </c>
      <c r="Y111" s="87">
        <v>1598.1355436381489</v>
      </c>
      <c r="Z111" s="86">
        <v>1102.2060875347736</v>
      </c>
      <c r="AA111" s="86">
        <v>692.95918807168994</v>
      </c>
      <c r="AB111" s="86">
        <v>-616.16372150850816</v>
      </c>
      <c r="AC111" s="86">
        <v>10478.430288770403</v>
      </c>
      <c r="AD111" s="86">
        <v>1142.7568395714425</v>
      </c>
      <c r="AE111" s="86">
        <v>11621.187128341846</v>
      </c>
      <c r="AF111" s="85">
        <v>1.01257946016943</v>
      </c>
      <c r="AG111" s="84">
        <v>-0.44026836701846778</v>
      </c>
      <c r="AH111" s="84">
        <v>-0.11043406739218863</v>
      </c>
      <c r="AI111" s="84">
        <v>0.43369683813679966</v>
      </c>
      <c r="AJ111" s="84">
        <v>7.7646729593715283E-2</v>
      </c>
      <c r="AK111" s="84">
        <v>6.6470840260440478E-2</v>
      </c>
      <c r="AL111" s="84">
        <v>0.39206262620995858</v>
      </c>
      <c r="AM111" s="84">
        <v>0.59875051122117962</v>
      </c>
      <c r="AN111" s="84">
        <v>0.59200854546111492</v>
      </c>
      <c r="AO111" s="84">
        <v>0.49432467378295364</v>
      </c>
      <c r="AP111" s="84">
        <v>0.27254633957288604</v>
      </c>
      <c r="AQ111" s="84">
        <v>-0.26266161758485151</v>
      </c>
      <c r="AR111" s="84">
        <v>3.1267225124129814</v>
      </c>
      <c r="AS111" s="84">
        <v>0.44938278503583007</v>
      </c>
      <c r="AT111" s="84">
        <v>3.5761052974488061</v>
      </c>
    </row>
    <row r="112" spans="1:46" x14ac:dyDescent="0.25">
      <c r="A112" s="92">
        <v>42979</v>
      </c>
      <c r="B112" s="88">
        <v>11750.299038243089</v>
      </c>
      <c r="C112" s="91">
        <v>1.1110044823765293</v>
      </c>
      <c r="D112" s="91">
        <v>4.2799490181620854</v>
      </c>
      <c r="E112" s="91">
        <v>3.7848675921016337</v>
      </c>
      <c r="F112" s="88">
        <v>66836.444802075785</v>
      </c>
      <c r="G112" s="91">
        <v>8.1598906248821095</v>
      </c>
      <c r="H112" s="91">
        <v>12.064239018422924</v>
      </c>
      <c r="I112" s="90">
        <v>9.5983771486527445</v>
      </c>
      <c r="J112" s="88">
        <v>1426.1099029693812</v>
      </c>
      <c r="K112" s="89">
        <v>7682.9157156005331</v>
      </c>
      <c r="L112" s="88">
        <v>655.95684090872135</v>
      </c>
      <c r="M112" s="88">
        <v>2442.3339999999998</v>
      </c>
      <c r="N112" s="88">
        <v>3209.3011673851584</v>
      </c>
      <c r="O112" s="88">
        <v>3666.3185886207052</v>
      </c>
      <c r="P112" s="88">
        <v>11750.299038243087</v>
      </c>
      <c r="Q112" s="86">
        <v>1265.6822057487577</v>
      </c>
      <c r="R112" s="86">
        <v>731.40860926441121</v>
      </c>
      <c r="S112" s="86">
        <v>583.96906952060249</v>
      </c>
      <c r="T112" s="86">
        <v>2022.8948758215454</v>
      </c>
      <c r="U112" s="86">
        <v>226.69112361026782</v>
      </c>
      <c r="V112" s="86">
        <v>567.98048252600415</v>
      </c>
      <c r="W112" s="86">
        <v>919.09015061274954</v>
      </c>
      <c r="X112" s="86">
        <v>1406.0429327516995</v>
      </c>
      <c r="Y112" s="87">
        <v>1407.0906114961413</v>
      </c>
      <c r="Z112" s="86">
        <v>1199.8598367561722</v>
      </c>
      <c r="AA112" s="86">
        <v>712.53985529067074</v>
      </c>
      <c r="AB112" s="86">
        <v>-671.55450224355855</v>
      </c>
      <c r="AC112" s="86">
        <v>10371.695251155463</v>
      </c>
      <c r="AD112" s="86">
        <v>1378.6037870876273</v>
      </c>
      <c r="AE112" s="86">
        <v>11750.299038243089</v>
      </c>
      <c r="AF112" s="85">
        <v>0.94597990159052103</v>
      </c>
      <c r="AG112" s="84">
        <v>-0.25960682070092039</v>
      </c>
      <c r="AH112" s="84">
        <v>-5.103884642526911E-2</v>
      </c>
      <c r="AI112" s="84">
        <v>0.51419616222471776</v>
      </c>
      <c r="AJ112" s="84">
        <v>7.2069150461490275E-2</v>
      </c>
      <c r="AK112" s="84">
        <v>0.18620542038915314</v>
      </c>
      <c r="AL112" s="84">
        <v>0.38351838201766969</v>
      </c>
      <c r="AM112" s="84">
        <v>0.5959234643409006</v>
      </c>
      <c r="AN112" s="84">
        <v>0.57529084199480229</v>
      </c>
      <c r="AO112" s="84">
        <v>0.48294344482509599</v>
      </c>
      <c r="AP112" s="84">
        <v>0.26733147357058529</v>
      </c>
      <c r="AQ112" s="84">
        <v>-0.31341714834554846</v>
      </c>
      <c r="AR112" s="84">
        <v>3.399395425943192</v>
      </c>
      <c r="AS112" s="84">
        <v>0.42007548884891949</v>
      </c>
      <c r="AT112" s="84">
        <v>3.8194709147921113</v>
      </c>
    </row>
    <row r="113" spans="1:46" x14ac:dyDescent="0.25">
      <c r="A113" s="92">
        <v>43070</v>
      </c>
      <c r="B113" s="88">
        <v>12402.63254458848</v>
      </c>
      <c r="C113" s="91">
        <v>5.5516332326715627</v>
      </c>
      <c r="D113" s="91">
        <v>5.234145249336521</v>
      </c>
      <c r="E113" s="91">
        <v>4.1952063010677278</v>
      </c>
      <c r="F113" s="88">
        <v>69527.741573932886</v>
      </c>
      <c r="G113" s="91">
        <v>4.0266904977170697</v>
      </c>
      <c r="H113" s="91">
        <v>10.417876892991558</v>
      </c>
      <c r="I113" s="91">
        <v>10.51089449491964</v>
      </c>
      <c r="J113" s="86">
        <v>1528.7679879213272</v>
      </c>
      <c r="K113" s="89">
        <v>9491.5761225060578</v>
      </c>
      <c r="L113" s="88">
        <v>-1522.7573048898394</v>
      </c>
      <c r="M113" s="88">
        <v>3754.6680000000001</v>
      </c>
      <c r="N113" s="88">
        <v>2914.1037069933573</v>
      </c>
      <c r="O113" s="88">
        <v>3763.7259679424205</v>
      </c>
      <c r="P113" s="88">
        <v>12402.632544588483</v>
      </c>
      <c r="Q113" s="86">
        <v>1295.71935908964</v>
      </c>
      <c r="R113" s="86">
        <v>715.69682888663294</v>
      </c>
      <c r="S113" s="86">
        <v>584.33135065880811</v>
      </c>
      <c r="T113" s="86">
        <v>1990.3628703039715</v>
      </c>
      <c r="U113" s="86">
        <v>292.6991418847939</v>
      </c>
      <c r="V113" s="86">
        <v>692.05435132030493</v>
      </c>
      <c r="W113" s="86">
        <v>856.47717097030124</v>
      </c>
      <c r="X113" s="86">
        <v>1377.9160254564335</v>
      </c>
      <c r="Y113" s="87">
        <v>1414.6622363801018</v>
      </c>
      <c r="Z113" s="86">
        <v>1225.8040350503736</v>
      </c>
      <c r="AA113" s="86">
        <v>721.2289178160886</v>
      </c>
      <c r="AB113" s="86">
        <v>-531.62930809079955</v>
      </c>
      <c r="AC113" s="86">
        <v>10635.32297972665</v>
      </c>
      <c r="AD113" s="86">
        <v>1767.3095648618294</v>
      </c>
      <c r="AE113" s="86">
        <v>12402.63254458848</v>
      </c>
      <c r="AF113" s="85">
        <v>0.89249768181346489</v>
      </c>
      <c r="AG113" s="84">
        <v>-0.14733677353933375</v>
      </c>
      <c r="AH113" s="84">
        <v>7.9592905914393247E-2</v>
      </c>
      <c r="AI113" s="84">
        <v>0.54160159792327067</v>
      </c>
      <c r="AJ113" s="84">
        <v>8.5499398346329553E-2</v>
      </c>
      <c r="AK113" s="84">
        <v>0.20124611570041706</v>
      </c>
      <c r="AL113" s="84">
        <v>0.3876236049036374</v>
      </c>
      <c r="AM113" s="84">
        <v>0.57979162436590392</v>
      </c>
      <c r="AN113" s="84">
        <v>0.60021543291456747</v>
      </c>
      <c r="AO113" s="84">
        <v>0.47296171439957008</v>
      </c>
      <c r="AP113" s="84">
        <v>0.27102678604920266</v>
      </c>
      <c r="AQ113" s="84">
        <v>-0.30163624464211397</v>
      </c>
      <c r="AR113" s="84">
        <v>3.6630838441493045</v>
      </c>
      <c r="AS113" s="84">
        <v>0.53212245691841409</v>
      </c>
      <c r="AT113" s="84">
        <v>4.195206301067711</v>
      </c>
    </row>
    <row r="114" spans="1:46" x14ac:dyDescent="0.25">
      <c r="A114" s="92">
        <v>43160</v>
      </c>
      <c r="B114" s="88">
        <v>10977.358872868053</v>
      </c>
      <c r="C114" s="91">
        <v>-11.49170280258204</v>
      </c>
      <c r="D114" s="91">
        <v>4.9282024851713686</v>
      </c>
      <c r="E114" s="91">
        <v>4.5598547602294843</v>
      </c>
      <c r="F114" s="88">
        <v>67512.256366096539</v>
      </c>
      <c r="G114" s="91">
        <v>-2.8988216245930687</v>
      </c>
      <c r="H114" s="91">
        <v>10.627918788300207</v>
      </c>
      <c r="I114" s="91">
        <v>10.604290407700262</v>
      </c>
      <c r="J114" s="86">
        <v>1207.8752836175299</v>
      </c>
      <c r="K114" s="89">
        <v>7848.3015342520375</v>
      </c>
      <c r="L114" s="88">
        <v>880.87011677031728</v>
      </c>
      <c r="M114" s="88">
        <v>2222.0213925514427</v>
      </c>
      <c r="N114" s="88">
        <v>2712.1619809564263</v>
      </c>
      <c r="O114" s="88">
        <v>3893.8714352796978</v>
      </c>
      <c r="P114" s="88">
        <v>10977.358872868055</v>
      </c>
      <c r="Q114" s="86">
        <v>1422.5753723632595</v>
      </c>
      <c r="R114" s="86">
        <v>612.31403245588456</v>
      </c>
      <c r="S114" s="86">
        <v>538.5256096555562</v>
      </c>
      <c r="T114" s="86">
        <v>1681.7597353041117</v>
      </c>
      <c r="U114" s="86">
        <v>213.02124101260583</v>
      </c>
      <c r="V114" s="86">
        <v>266.07198847058521</v>
      </c>
      <c r="W114" s="86">
        <v>830.07369608294709</v>
      </c>
      <c r="X114" s="86">
        <v>1205.391114257797</v>
      </c>
      <c r="Y114" s="87">
        <v>1472.2981431915457</v>
      </c>
      <c r="Z114" s="86">
        <v>1156.7945537176286</v>
      </c>
      <c r="AA114" s="86">
        <v>718.44122339639512</v>
      </c>
      <c r="AB114" s="86">
        <v>-590.80009191862121</v>
      </c>
      <c r="AC114" s="86">
        <v>9526.4666179896922</v>
      </c>
      <c r="AD114" s="86">
        <v>1450.8922548783617</v>
      </c>
      <c r="AE114" s="86">
        <v>10977.358872868053</v>
      </c>
      <c r="AF114" s="85">
        <v>0.87365387373507453</v>
      </c>
      <c r="AG114" s="84">
        <v>0.33209915129761197</v>
      </c>
      <c r="AH114" s="84">
        <v>-2.8243072590343671E-2</v>
      </c>
      <c r="AI114" s="84">
        <v>0.63455846428640994</v>
      </c>
      <c r="AJ114" s="84">
        <v>5.7058962554182961E-2</v>
      </c>
      <c r="AK114" s="84">
        <v>0.14127744079930277</v>
      </c>
      <c r="AL114" s="84">
        <v>0.33723044975425348</v>
      </c>
      <c r="AM114" s="84">
        <v>0.53987213312851046</v>
      </c>
      <c r="AN114" s="84">
        <v>0.84777496639792738</v>
      </c>
      <c r="AO114" s="84">
        <v>0.68818039087692862</v>
      </c>
      <c r="AP114" s="84">
        <v>0.26932925741365382</v>
      </c>
      <c r="AQ114" s="84">
        <v>-0.43686135839091739</v>
      </c>
      <c r="AR114" s="84">
        <v>4.2559306592625639</v>
      </c>
      <c r="AS114" s="84">
        <v>0.67227182590882495</v>
      </c>
      <c r="AT114" s="84">
        <v>4.9282024851713846</v>
      </c>
    </row>
    <row r="115" spans="1:46" x14ac:dyDescent="0.25">
      <c r="A115" s="92">
        <v>43252</v>
      </c>
      <c r="B115" s="88">
        <v>12184.629945381388</v>
      </c>
      <c r="C115" s="91">
        <v>10.997828225305256</v>
      </c>
      <c r="D115" s="91">
        <v>4.8484101565270663</v>
      </c>
      <c r="E115" s="91">
        <v>4.8257126459944004</v>
      </c>
      <c r="F115" s="88">
        <v>67810.205070404714</v>
      </c>
      <c r="G115" s="91">
        <v>0.44132535386241045</v>
      </c>
      <c r="H115" s="91">
        <v>9.7357046052517262</v>
      </c>
      <c r="I115" s="91">
        <v>10.698425294982599</v>
      </c>
      <c r="J115" s="86">
        <v>1402.00085592746</v>
      </c>
      <c r="K115" s="89">
        <v>7977.0950535212742</v>
      </c>
      <c r="L115" s="88">
        <v>594.81540266818206</v>
      </c>
      <c r="M115" s="88">
        <v>2320.8508467487673</v>
      </c>
      <c r="N115" s="88">
        <v>3281.3653784644221</v>
      </c>
      <c r="O115" s="88">
        <v>3391.4975919487165</v>
      </c>
      <c r="P115" s="88">
        <v>12184.62994538139</v>
      </c>
      <c r="Q115" s="86">
        <v>1867.810315777489</v>
      </c>
      <c r="R115" s="86">
        <v>624.54803589850883</v>
      </c>
      <c r="S115" s="86">
        <v>592.88209176273642</v>
      </c>
      <c r="T115" s="86">
        <v>1997.6513036226818</v>
      </c>
      <c r="U115" s="86">
        <v>258.71824372485241</v>
      </c>
      <c r="V115" s="86">
        <v>388.96248261638254</v>
      </c>
      <c r="W115" s="86">
        <v>1035.1826491795257</v>
      </c>
      <c r="X115" s="86">
        <v>1310.7825321311946</v>
      </c>
      <c r="Y115" s="87">
        <v>1685.5577297986429</v>
      </c>
      <c r="Z115" s="86">
        <v>1175.4944056295203</v>
      </c>
      <c r="AA115" s="86">
        <v>723.68250369621126</v>
      </c>
      <c r="AB115" s="86">
        <v>-658.07783124888806</v>
      </c>
      <c r="AC115" s="86">
        <v>11003.194462588855</v>
      </c>
      <c r="AD115" s="86">
        <v>1181.4354827925315</v>
      </c>
      <c r="AE115" s="86">
        <v>12184.629945381388</v>
      </c>
      <c r="AF115" s="85">
        <v>1.1037424338711304</v>
      </c>
      <c r="AG115" s="84">
        <v>5.5951562169748954E-2</v>
      </c>
      <c r="AH115" s="84">
        <v>0.16284012586025609</v>
      </c>
      <c r="AI115" s="84">
        <v>0.63701371620344438</v>
      </c>
      <c r="AJ115" s="84">
        <v>6.7546097379643358E-2</v>
      </c>
      <c r="AK115" s="84">
        <v>0.16140557286059898</v>
      </c>
      <c r="AL115" s="84">
        <v>0.4059799899581395</v>
      </c>
      <c r="AM115" s="84">
        <v>0.47272215860862365</v>
      </c>
      <c r="AN115" s="84">
        <v>0.79751302249131262</v>
      </c>
      <c r="AO115" s="84">
        <v>0.65790179410652827</v>
      </c>
      <c r="AP115" s="84">
        <v>0.26672117789951372</v>
      </c>
      <c r="AQ115" s="84">
        <v>-0.39676545229846671</v>
      </c>
      <c r="AR115" s="84">
        <v>4.3925721991104565</v>
      </c>
      <c r="AS115" s="84">
        <v>0.49363948245497041</v>
      </c>
      <c r="AT115" s="84">
        <v>4.8862116815654</v>
      </c>
    </row>
    <row r="116" spans="1:46" x14ac:dyDescent="0.25">
      <c r="A116" s="92">
        <v>43344</v>
      </c>
      <c r="B116" s="88">
        <v>12218.209814760196</v>
      </c>
      <c r="C116" s="91">
        <v>0.27559203299018975</v>
      </c>
      <c r="D116" s="91">
        <v>3.982118029457979</v>
      </c>
      <c r="E116" s="91">
        <v>4.7432293585524263</v>
      </c>
      <c r="F116" s="88">
        <v>70256.352306914123</v>
      </c>
      <c r="G116" s="91">
        <v>3.6073438119965431</v>
      </c>
      <c r="H116" s="91">
        <v>5.1168303684700618</v>
      </c>
      <c r="I116" s="91">
        <v>8.8992642286335695</v>
      </c>
      <c r="J116" s="86">
        <v>1499.5980334297199</v>
      </c>
      <c r="K116" s="89">
        <v>8020.5885047723978</v>
      </c>
      <c r="L116" s="88">
        <v>561.26513438408881</v>
      </c>
      <c r="M116" s="88">
        <v>2371.2829360873689</v>
      </c>
      <c r="N116" s="88">
        <v>3320.0638787004536</v>
      </c>
      <c r="O116" s="88">
        <v>3554.588672613831</v>
      </c>
      <c r="P116" s="88">
        <v>12218.209814760199</v>
      </c>
      <c r="Q116" s="86">
        <v>1337.3541929280382</v>
      </c>
      <c r="R116" s="86">
        <v>681.94147631925364</v>
      </c>
      <c r="S116" s="86">
        <v>599.34188000302618</v>
      </c>
      <c r="T116" s="86">
        <v>2150.8901133850873</v>
      </c>
      <c r="U116" s="86">
        <v>233.30372620908923</v>
      </c>
      <c r="V116" s="86">
        <v>569.78945115535703</v>
      </c>
      <c r="W116" s="86">
        <v>965.77542339952572</v>
      </c>
      <c r="X116" s="86">
        <v>1464.9669646155103</v>
      </c>
      <c r="Y116" s="87">
        <v>1468.9273520666143</v>
      </c>
      <c r="Z116" s="86">
        <v>1281.5875140916608</v>
      </c>
      <c r="AA116" s="86">
        <v>744.54408577806385</v>
      </c>
      <c r="AB116" s="86">
        <v>-700.79536743778328</v>
      </c>
      <c r="AC116" s="86">
        <v>10797.626812513441</v>
      </c>
      <c r="AD116" s="86">
        <v>1420.5830022467544</v>
      </c>
      <c r="AE116" s="86">
        <v>12218.209814760196</v>
      </c>
      <c r="AF116" s="85">
        <v>0.93225131263802985</v>
      </c>
      <c r="AG116" s="84">
        <v>-0.10968898430401851</v>
      </c>
      <c r="AH116" s="84">
        <v>0.15172269156400467</v>
      </c>
      <c r="AI116" s="84">
        <v>0.79409053811148334</v>
      </c>
      <c r="AJ116" s="84">
        <v>6.3632003535581225E-2</v>
      </c>
      <c r="AK116" s="84">
        <v>0.11069610781573631</v>
      </c>
      <c r="AL116" s="84">
        <v>0.40296937304009411</v>
      </c>
      <c r="AM116" s="84">
        <v>0.48270571881005458</v>
      </c>
      <c r="AN116" s="84">
        <v>0.70330567273981948</v>
      </c>
      <c r="AO116" s="84">
        <v>0.67097250676658482</v>
      </c>
      <c r="AP116" s="84">
        <v>0.26868284030809347</v>
      </c>
      <c r="AQ116" s="84">
        <v>-0.34539511970197573</v>
      </c>
      <c r="AR116" s="84">
        <v>4.1259446613234667</v>
      </c>
      <c r="AS116" s="84">
        <v>0.44627515294354403</v>
      </c>
      <c r="AT116" s="84">
        <v>4.572219814267009</v>
      </c>
    </row>
    <row r="117" spans="1:46" x14ac:dyDescent="0.25">
      <c r="A117" s="92">
        <v>43435</v>
      </c>
      <c r="B117" s="88">
        <v>12808.531529790653</v>
      </c>
      <c r="C117" s="91">
        <v>4.8314910611317146</v>
      </c>
      <c r="D117" s="91">
        <v>3.2726841155934778</v>
      </c>
      <c r="E117" s="91">
        <v>4.2236235111887197</v>
      </c>
      <c r="F117" s="88">
        <v>72808.833456174601</v>
      </c>
      <c r="G117" s="91">
        <v>3.633096603293609</v>
      </c>
      <c r="H117" s="91">
        <v>4.719111836464208</v>
      </c>
      <c r="I117" s="91">
        <v>7.4089745848164341</v>
      </c>
      <c r="J117" s="86">
        <v>1607.7052079497</v>
      </c>
      <c r="K117" s="89">
        <v>9912.9369772073151</v>
      </c>
      <c r="L117" s="88">
        <v>-1718.6116499683421</v>
      </c>
      <c r="M117" s="88">
        <v>3921.6835315969829</v>
      </c>
      <c r="N117" s="88">
        <v>3113.628394796152</v>
      </c>
      <c r="O117" s="88">
        <v>4028.8109317911499</v>
      </c>
      <c r="P117" s="88">
        <v>12808.531529790658</v>
      </c>
      <c r="Q117" s="86">
        <v>1367.9056266262849</v>
      </c>
      <c r="R117" s="86">
        <v>543.80536973009373</v>
      </c>
      <c r="S117" s="86">
        <v>575.294230473516</v>
      </c>
      <c r="T117" s="86">
        <v>2138.2780331503618</v>
      </c>
      <c r="U117" s="86">
        <v>304.15268618559077</v>
      </c>
      <c r="V117" s="86">
        <v>721.08687373418661</v>
      </c>
      <c r="W117" s="86">
        <v>903.18322952608457</v>
      </c>
      <c r="X117" s="86">
        <v>1442.8396519659509</v>
      </c>
      <c r="Y117" s="87">
        <v>1484.0995269775924</v>
      </c>
      <c r="Z117" s="86">
        <v>1311.7066887089745</v>
      </c>
      <c r="AA117" s="86">
        <v>755.83695033662025</v>
      </c>
      <c r="AB117" s="86">
        <v>-555.52030085737908</v>
      </c>
      <c r="AC117" s="86">
        <v>10992.668566557877</v>
      </c>
      <c r="AD117" s="86">
        <v>1815.8629632327757</v>
      </c>
      <c r="AE117" s="86">
        <v>12808.531529790653</v>
      </c>
      <c r="AF117" s="85">
        <v>0.83830388796500699</v>
      </c>
      <c r="AG117" s="84">
        <v>-0.45203581454493619</v>
      </c>
      <c r="AH117" s="84">
        <v>9.1477885664471639E-2</v>
      </c>
      <c r="AI117" s="84">
        <v>0.90099238606495369</v>
      </c>
      <c r="AJ117" s="84">
        <v>7.1334894005622887E-2</v>
      </c>
      <c r="AK117" s="84">
        <v>0.14379439502884078</v>
      </c>
      <c r="AL117" s="84">
        <v>0.39589099441688058</v>
      </c>
      <c r="AM117" s="84">
        <v>0.49363966830102923</v>
      </c>
      <c r="AN117" s="84">
        <v>0.66482663864681346</v>
      </c>
      <c r="AO117" s="84">
        <v>0.67677838310762573</v>
      </c>
      <c r="AP117" s="84">
        <v>0.2714605241675152</v>
      </c>
      <c r="AQ117" s="84">
        <v>-0.30441593506870701</v>
      </c>
      <c r="AR117" s="84">
        <v>3.792047907755097</v>
      </c>
      <c r="AS117" s="84">
        <v>0.43157560343361984</v>
      </c>
      <c r="AT117" s="84">
        <v>4.2236235111887455</v>
      </c>
    </row>
    <row r="118" spans="1:46" x14ac:dyDescent="0.25">
      <c r="A118" s="92">
        <v>43525</v>
      </c>
      <c r="B118" s="88">
        <v>11355.130454113416</v>
      </c>
      <c r="C118" s="91">
        <v>-11.347132747394596</v>
      </c>
      <c r="D118" s="91">
        <v>3.4413704208857894</v>
      </c>
      <c r="E118" s="91">
        <v>3.8822819166334455</v>
      </c>
      <c r="F118" s="88">
        <v>69187.745062320653</v>
      </c>
      <c r="G118" s="91">
        <v>-4.9734190509089302</v>
      </c>
      <c r="H118" s="91">
        <v>2.4817548492802644</v>
      </c>
      <c r="I118" s="91">
        <v>5.4174540866902703</v>
      </c>
      <c r="J118" s="86">
        <v>1265.4532409433643</v>
      </c>
      <c r="K118" s="89">
        <v>8253.2677096632269</v>
      </c>
      <c r="L118" s="88">
        <v>1075.795871337592</v>
      </c>
      <c r="M118" s="88">
        <v>2113.756992503917</v>
      </c>
      <c r="N118" s="88">
        <v>2645.7951460003696</v>
      </c>
      <c r="O118" s="88">
        <v>3998.9385063350519</v>
      </c>
      <c r="P118" s="88">
        <v>11355.130454113418</v>
      </c>
      <c r="Q118" s="86">
        <v>1525.0802985433131</v>
      </c>
      <c r="R118" s="86">
        <v>491.2339594433812</v>
      </c>
      <c r="S118" s="86">
        <v>568.14111106105247</v>
      </c>
      <c r="T118" s="86">
        <v>1764.691685048781</v>
      </c>
      <c r="U118" s="86">
        <v>220.75345981750149</v>
      </c>
      <c r="V118" s="86">
        <v>274.96747164396385</v>
      </c>
      <c r="W118" s="86">
        <v>879.07514019413622</v>
      </c>
      <c r="X118" s="86">
        <v>1252.5700648665581</v>
      </c>
      <c r="Y118" s="87">
        <v>1544.2881793205236</v>
      </c>
      <c r="Z118" s="86">
        <v>1213.5240481167655</v>
      </c>
      <c r="AA118" s="86">
        <v>756.27505158408121</v>
      </c>
      <c r="AB118" s="86">
        <v>-615.89491031918601</v>
      </c>
      <c r="AC118" s="86">
        <v>9874.7055593208715</v>
      </c>
      <c r="AD118" s="86">
        <v>1480.424894792545</v>
      </c>
      <c r="AE118" s="86">
        <v>11355.130454113416</v>
      </c>
      <c r="AF118" s="85">
        <v>0.93378496018206525</v>
      </c>
      <c r="AG118" s="84">
        <v>-1.1029982203803885</v>
      </c>
      <c r="AH118" s="84">
        <v>0.2697871295680675</v>
      </c>
      <c r="AI118" s="84">
        <v>0.75548181220207733</v>
      </c>
      <c r="AJ118" s="84">
        <v>7.0437879406555631E-2</v>
      </c>
      <c r="AK118" s="84">
        <v>8.103482154860546E-2</v>
      </c>
      <c r="AL118" s="84">
        <v>0.44638646398180931</v>
      </c>
      <c r="AM118" s="84">
        <v>0.42978416898959187</v>
      </c>
      <c r="AN118" s="84">
        <v>0.65580470642087174</v>
      </c>
      <c r="AO118" s="84">
        <v>0.51678636961893532</v>
      </c>
      <c r="AP118" s="84">
        <v>0.344653287059762</v>
      </c>
      <c r="AQ118" s="84">
        <v>-0.22860524732037243</v>
      </c>
      <c r="AR118" s="84">
        <v>3.1723381312775918</v>
      </c>
      <c r="AS118" s="84">
        <v>0.26903228960817815</v>
      </c>
      <c r="AT118" s="84">
        <v>3.441370420885792</v>
      </c>
    </row>
    <row r="119" spans="1:46" x14ac:dyDescent="0.25">
      <c r="A119" s="92">
        <v>43617</v>
      </c>
      <c r="B119" s="88">
        <v>12531.060278428566</v>
      </c>
      <c r="C119" s="91">
        <v>10.355934078143207</v>
      </c>
      <c r="D119" s="91">
        <v>2.8431748407631545</v>
      </c>
      <c r="E119" s="91">
        <v>3.377394831198572</v>
      </c>
      <c r="F119" s="88">
        <v>68839.399528456488</v>
      </c>
      <c r="G119" s="91">
        <v>-0.50347866309328992</v>
      </c>
      <c r="H119" s="91">
        <v>1.5177574776292175</v>
      </c>
      <c r="I119" s="91">
        <v>3.4619598044607613</v>
      </c>
      <c r="J119" s="86">
        <v>1464.3448102374382</v>
      </c>
      <c r="K119" s="89">
        <v>8374.7463309047998</v>
      </c>
      <c r="L119" s="88">
        <v>883.36269797852924</v>
      </c>
      <c r="M119" s="88">
        <v>2277.7331122012924</v>
      </c>
      <c r="N119" s="88">
        <v>3203.4159591365824</v>
      </c>
      <c r="O119" s="88">
        <v>3672.5426320300799</v>
      </c>
      <c r="P119" s="88">
        <v>12531.060278428562</v>
      </c>
      <c r="Q119" s="86">
        <v>1999.4975886227157</v>
      </c>
      <c r="R119" s="86">
        <v>496.83342267863276</v>
      </c>
      <c r="S119" s="86">
        <v>598.83508598552203</v>
      </c>
      <c r="T119" s="86">
        <v>2067.3939630425784</v>
      </c>
      <c r="U119" s="86">
        <v>269.51548326470345</v>
      </c>
      <c r="V119" s="86">
        <v>403.17200951567304</v>
      </c>
      <c r="W119" s="86">
        <v>1083.334269529935</v>
      </c>
      <c r="X119" s="86">
        <v>1357.9998481539399</v>
      </c>
      <c r="Y119" s="87">
        <v>1777.4695469495653</v>
      </c>
      <c r="Z119" s="86">
        <v>1227.9705979785658</v>
      </c>
      <c r="AA119" s="86">
        <v>756.51142312884087</v>
      </c>
      <c r="AB119" s="86">
        <v>-699.67538688082834</v>
      </c>
      <c r="AC119" s="86">
        <v>11338.857851969846</v>
      </c>
      <c r="AD119" s="86">
        <v>1192.2024264587192</v>
      </c>
      <c r="AE119" s="86">
        <v>12531.060278428566</v>
      </c>
      <c r="AF119" s="85">
        <v>1.0111057425291521</v>
      </c>
      <c r="AG119" s="84">
        <v>-1.0741507915604938</v>
      </c>
      <c r="AH119" s="84">
        <v>0.15356408254656084</v>
      </c>
      <c r="AI119" s="84">
        <v>0.65916018854249847</v>
      </c>
      <c r="AJ119" s="84">
        <v>7.9999427036020282E-2</v>
      </c>
      <c r="AK119" s="84">
        <v>9.9753998907315442E-2</v>
      </c>
      <c r="AL119" s="84">
        <v>0.41945044194586067</v>
      </c>
      <c r="AM119" s="84">
        <v>0.40754819187690394</v>
      </c>
      <c r="AN119" s="84">
        <v>0.70763290046475169</v>
      </c>
      <c r="AO119" s="84">
        <v>0.47148665688906011</v>
      </c>
      <c r="AP119" s="84">
        <v>0.3050806568244267</v>
      </c>
      <c r="AQ119" s="84">
        <v>-0.28793889227663305</v>
      </c>
      <c r="AR119" s="84">
        <v>2.9526926037254349</v>
      </c>
      <c r="AS119" s="84">
        <v>0.17399016939606943</v>
      </c>
      <c r="AT119" s="84">
        <v>3.1266827731215363</v>
      </c>
    </row>
    <row r="120" spans="1:46" x14ac:dyDescent="0.25">
      <c r="A120" s="92">
        <v>43709</v>
      </c>
      <c r="B120" s="88">
        <v>12504.69854094563</v>
      </c>
      <c r="C120" s="91">
        <v>-0.21037116490705898</v>
      </c>
      <c r="D120" s="91">
        <v>2.3447684278538219</v>
      </c>
      <c r="E120" s="91">
        <v>2.9646414638241367</v>
      </c>
      <c r="F120" s="88">
        <v>71399.15566712807</v>
      </c>
      <c r="G120" s="91">
        <v>3.7184463493372704</v>
      </c>
      <c r="H120" s="91">
        <v>1.6266192631544811</v>
      </c>
      <c r="I120" s="91">
        <v>2.5912063013214777</v>
      </c>
      <c r="J120" s="86">
        <v>1566.82097161107</v>
      </c>
      <c r="K120" s="89">
        <v>8337.2057595569022</v>
      </c>
      <c r="L120" s="88">
        <v>721.13382558206843</v>
      </c>
      <c r="M120" s="88">
        <v>2462.5975696124137</v>
      </c>
      <c r="N120" s="88">
        <v>3214.4711750837073</v>
      </c>
      <c r="O120" s="88">
        <v>3797.5307605005278</v>
      </c>
      <c r="P120" s="88">
        <v>12504.698540945634</v>
      </c>
      <c r="Q120" s="86">
        <v>1438.8881846013835</v>
      </c>
      <c r="R120" s="86">
        <v>586.93243423637409</v>
      </c>
      <c r="S120" s="86">
        <v>544.53344166833722</v>
      </c>
      <c r="T120" s="86">
        <v>2253.8470719724864</v>
      </c>
      <c r="U120" s="86">
        <v>241.0383771858744</v>
      </c>
      <c r="V120" s="86">
        <v>589.87644029689056</v>
      </c>
      <c r="W120" s="86">
        <v>1001.1423152123995</v>
      </c>
      <c r="X120" s="86">
        <v>1499.8699032142897</v>
      </c>
      <c r="Y120" s="87">
        <v>1553.4652505052049</v>
      </c>
      <c r="Z120" s="86">
        <v>1337.9464752689566</v>
      </c>
      <c r="AA120" s="86">
        <v>780.69805066960657</v>
      </c>
      <c r="AB120" s="86">
        <v>-752.4136499780393</v>
      </c>
      <c r="AC120" s="86">
        <v>11075.824294853765</v>
      </c>
      <c r="AD120" s="86">
        <v>1428.874246091867</v>
      </c>
      <c r="AE120" s="86">
        <v>12504.69854094563</v>
      </c>
      <c r="AF120" s="85">
        <v>0.9489098526015457</v>
      </c>
      <c r="AG120" s="84">
        <v>-0.97174052605372074</v>
      </c>
      <c r="AH120" s="84">
        <v>-5.4380538973165915E-2</v>
      </c>
      <c r="AI120" s="84">
        <v>0.72252722604406616</v>
      </c>
      <c r="AJ120" s="84">
        <v>7.4233922748606476E-2</v>
      </c>
      <c r="AK120" s="84">
        <v>0.12207958373050126</v>
      </c>
      <c r="AL120" s="84">
        <v>0.37455967290932912</v>
      </c>
      <c r="AM120" s="84">
        <v>0.36545641411309066</v>
      </c>
      <c r="AN120" s="84">
        <v>0.70219999128749278</v>
      </c>
      <c r="AO120" s="84">
        <v>0.46795850312442056</v>
      </c>
      <c r="AP120" s="84">
        <v>0.30191100287435707</v>
      </c>
      <c r="AQ120" s="84">
        <v>-0.33439794332408757</v>
      </c>
      <c r="AR120" s="84">
        <v>2.7193171610824622</v>
      </c>
      <c r="AS120" s="84">
        <v>0.13733904642397565</v>
      </c>
      <c r="AT120" s="84">
        <v>2.8566562075064361</v>
      </c>
    </row>
    <row r="121" spans="1:46" x14ac:dyDescent="0.25">
      <c r="B121" s="88"/>
      <c r="C121" s="91"/>
      <c r="D121" s="91"/>
      <c r="E121" s="91"/>
      <c r="F121" s="88"/>
      <c r="G121" s="91"/>
      <c r="H121" s="91"/>
      <c r="I121" s="90"/>
      <c r="J121" s="86"/>
      <c r="K121" s="89"/>
      <c r="L121" s="88"/>
      <c r="M121" s="88"/>
      <c r="N121" s="88"/>
      <c r="O121" s="88"/>
      <c r="P121" s="88"/>
      <c r="Q121" s="86"/>
      <c r="R121" s="86"/>
      <c r="S121" s="86"/>
      <c r="T121" s="86"/>
      <c r="U121" s="86"/>
      <c r="V121" s="86"/>
      <c r="W121" s="86"/>
      <c r="X121" s="86"/>
      <c r="Y121" s="87"/>
      <c r="Z121" s="86"/>
      <c r="AA121" s="86"/>
      <c r="AB121" s="86"/>
      <c r="AC121" s="86"/>
      <c r="AD121" s="86"/>
      <c r="AE121" s="86"/>
      <c r="AF121" s="85"/>
      <c r="AG121" s="84"/>
      <c r="AH121" s="84"/>
      <c r="AI121" s="84"/>
      <c r="AJ121" s="84"/>
      <c r="AK121" s="84"/>
      <c r="AL121" s="84"/>
      <c r="AM121" s="84"/>
      <c r="AN121" s="84"/>
      <c r="AO121" s="84"/>
      <c r="AP121" s="84"/>
      <c r="AQ121" s="84"/>
      <c r="AR121" s="84"/>
      <c r="AS121" s="84"/>
      <c r="AT121" s="84"/>
    </row>
    <row r="122" spans="1:46" x14ac:dyDescent="0.25">
      <c r="B122" s="88"/>
      <c r="C122" s="91"/>
      <c r="D122" s="91"/>
      <c r="E122" s="91"/>
      <c r="F122" s="88"/>
      <c r="G122" s="91"/>
      <c r="H122" s="91"/>
      <c r="I122" s="90"/>
      <c r="J122" s="86"/>
      <c r="K122" s="89"/>
      <c r="L122" s="88"/>
      <c r="M122" s="88"/>
      <c r="N122" s="88"/>
      <c r="O122" s="88"/>
      <c r="P122" s="88"/>
      <c r="Q122" s="86"/>
      <c r="R122" s="86"/>
      <c r="S122" s="86"/>
      <c r="T122" s="86"/>
      <c r="U122" s="86"/>
      <c r="V122" s="86"/>
      <c r="W122" s="86"/>
      <c r="X122" s="86"/>
      <c r="Y122" s="87"/>
      <c r="Z122" s="86"/>
      <c r="AA122" s="86"/>
      <c r="AB122" s="86"/>
      <c r="AC122" s="86"/>
      <c r="AD122" s="86"/>
      <c r="AE122" s="86"/>
      <c r="AF122" s="85"/>
      <c r="AG122" s="84"/>
      <c r="AH122" s="84"/>
      <c r="AI122" s="84"/>
      <c r="AJ122" s="84"/>
      <c r="AK122" s="84"/>
      <c r="AL122" s="84"/>
      <c r="AM122" s="84"/>
      <c r="AN122" s="84"/>
      <c r="AO122" s="84"/>
      <c r="AP122" s="84"/>
      <c r="AQ122" s="84"/>
      <c r="AR122" s="84"/>
      <c r="AS122" s="84"/>
      <c r="AT122" s="84"/>
    </row>
    <row r="123" spans="1:46" x14ac:dyDescent="0.25">
      <c r="B123" s="88"/>
      <c r="C123" s="91"/>
      <c r="D123" s="91"/>
      <c r="E123" s="91"/>
      <c r="F123" s="91"/>
      <c r="G123" s="91"/>
      <c r="H123" s="91"/>
      <c r="I123" s="91"/>
      <c r="J123" s="91"/>
      <c r="K123" s="91"/>
      <c r="L123" s="91"/>
      <c r="M123" s="91"/>
      <c r="N123" s="91"/>
      <c r="O123" s="91"/>
      <c r="P123" s="91"/>
      <c r="Q123" s="91"/>
      <c r="R123" s="91"/>
      <c r="S123" s="86"/>
      <c r="T123" s="86"/>
      <c r="U123" s="86"/>
      <c r="V123" s="86"/>
      <c r="W123" s="86"/>
      <c r="X123" s="86"/>
      <c r="Y123" s="87"/>
      <c r="Z123" s="86"/>
      <c r="AA123" s="86"/>
      <c r="AB123" s="86"/>
      <c r="AC123" s="86"/>
      <c r="AD123" s="86"/>
      <c r="AE123" s="86"/>
      <c r="AF123" s="85"/>
      <c r="AG123" s="84"/>
      <c r="AH123" s="84"/>
      <c r="AI123" s="84"/>
      <c r="AJ123" s="84"/>
      <c r="AK123" s="84"/>
      <c r="AL123" s="84"/>
      <c r="AM123" s="84"/>
      <c r="AN123" s="84"/>
      <c r="AO123" s="84"/>
      <c r="AP123" s="84"/>
      <c r="AQ123" s="84"/>
      <c r="AR123" s="84"/>
      <c r="AS123" s="84"/>
      <c r="AT123" s="84"/>
    </row>
    <row r="124" spans="1:46" x14ac:dyDescent="0.25">
      <c r="B124" s="88"/>
      <c r="C124" s="91"/>
      <c r="D124" s="91"/>
      <c r="E124" s="91"/>
      <c r="F124" s="88"/>
      <c r="G124" s="91"/>
      <c r="H124" s="91"/>
      <c r="I124" s="90"/>
      <c r="J124" s="86"/>
      <c r="K124" s="89"/>
      <c r="L124" s="88"/>
      <c r="M124" s="88"/>
      <c r="N124" s="88"/>
      <c r="O124" s="88"/>
      <c r="P124" s="88"/>
      <c r="Q124" s="86"/>
      <c r="R124" s="86"/>
      <c r="S124" s="86"/>
      <c r="T124" s="86"/>
      <c r="U124" s="86"/>
      <c r="V124" s="86"/>
      <c r="W124" s="86"/>
      <c r="X124" s="86"/>
      <c r="Y124" s="87"/>
      <c r="Z124" s="86"/>
      <c r="AA124" s="86"/>
      <c r="AB124" s="86"/>
      <c r="AC124" s="86"/>
      <c r="AD124" s="86"/>
      <c r="AE124" s="86"/>
      <c r="AF124" s="85"/>
      <c r="AG124" s="84"/>
      <c r="AH124" s="84"/>
      <c r="AI124" s="84"/>
      <c r="AJ124" s="84"/>
      <c r="AK124" s="84"/>
      <c r="AL124" s="84"/>
      <c r="AM124" s="84"/>
      <c r="AN124" s="84"/>
      <c r="AO124" s="84"/>
      <c r="AP124" s="84"/>
      <c r="AQ124" s="84"/>
      <c r="AR124" s="84"/>
      <c r="AS124" s="84"/>
      <c r="AT124" s="84"/>
    </row>
    <row r="125" spans="1:46" x14ac:dyDescent="0.25">
      <c r="B125" s="88"/>
      <c r="C125" s="91"/>
      <c r="D125" s="91"/>
      <c r="E125" s="91"/>
      <c r="F125" s="88"/>
      <c r="G125" s="91"/>
      <c r="H125" s="91"/>
      <c r="I125" s="90"/>
      <c r="J125" s="86"/>
      <c r="K125" s="89"/>
      <c r="L125" s="88"/>
      <c r="M125" s="88"/>
      <c r="N125" s="88"/>
      <c r="O125" s="88"/>
      <c r="P125" s="88"/>
      <c r="Q125" s="86"/>
      <c r="R125" s="86"/>
      <c r="S125" s="86"/>
      <c r="T125" s="86"/>
      <c r="U125" s="86"/>
      <c r="V125" s="86"/>
      <c r="W125" s="86"/>
      <c r="X125" s="86"/>
      <c r="Y125" s="87"/>
      <c r="Z125" s="86"/>
      <c r="AA125" s="86"/>
      <c r="AB125" s="86"/>
      <c r="AC125" s="86"/>
      <c r="AD125" s="86"/>
      <c r="AE125" s="86"/>
      <c r="AF125" s="85"/>
      <c r="AG125" s="84"/>
      <c r="AH125" s="84"/>
      <c r="AI125" s="84"/>
      <c r="AJ125" s="84"/>
      <c r="AK125" s="84"/>
      <c r="AL125" s="84"/>
      <c r="AM125" s="84"/>
      <c r="AN125" s="84"/>
      <c r="AO125" s="84"/>
      <c r="AP125" s="84"/>
      <c r="AQ125" s="84"/>
      <c r="AR125" s="84"/>
      <c r="AS125" s="84"/>
      <c r="AT125" s="84"/>
    </row>
    <row r="126" spans="1:46" x14ac:dyDescent="0.25">
      <c r="B126" s="88"/>
      <c r="C126" s="91"/>
      <c r="D126" s="91"/>
      <c r="E126" s="91"/>
      <c r="F126" s="88"/>
      <c r="G126" s="91"/>
      <c r="H126" s="91"/>
      <c r="I126" s="90"/>
      <c r="J126" s="86"/>
      <c r="K126" s="89"/>
      <c r="L126" s="88"/>
      <c r="M126" s="88"/>
      <c r="N126" s="88"/>
      <c r="O126" s="88"/>
      <c r="P126" s="88"/>
      <c r="Q126" s="86"/>
      <c r="R126" s="86"/>
      <c r="S126" s="86"/>
      <c r="T126" s="86"/>
      <c r="U126" s="86"/>
      <c r="V126" s="86"/>
      <c r="W126" s="86"/>
      <c r="X126" s="86"/>
      <c r="Y126" s="87"/>
      <c r="Z126" s="86"/>
      <c r="AA126" s="86"/>
      <c r="AB126" s="86"/>
      <c r="AC126" s="86"/>
      <c r="AD126" s="86"/>
      <c r="AE126" s="86"/>
      <c r="AF126" s="85"/>
      <c r="AG126" s="84"/>
      <c r="AH126" s="84"/>
      <c r="AI126" s="84"/>
      <c r="AJ126" s="84"/>
      <c r="AK126" s="84"/>
      <c r="AL126" s="84"/>
      <c r="AM126" s="84"/>
      <c r="AN126" s="84"/>
      <c r="AO126" s="84"/>
      <c r="AP126" s="84"/>
      <c r="AQ126" s="84"/>
      <c r="AR126" s="84"/>
      <c r="AS126" s="84"/>
      <c r="AT126" s="84"/>
    </row>
    <row r="127" spans="1:46" x14ac:dyDescent="0.25">
      <c r="B127" s="88"/>
      <c r="C127" s="91"/>
      <c r="D127" s="91"/>
      <c r="E127" s="91"/>
      <c r="F127" s="88"/>
      <c r="G127" s="91"/>
      <c r="H127" s="91"/>
      <c r="I127" s="90"/>
      <c r="J127" s="86"/>
      <c r="K127" s="89"/>
      <c r="L127" s="88"/>
      <c r="M127" s="88"/>
      <c r="N127" s="88"/>
      <c r="O127" s="88"/>
      <c r="P127" s="88"/>
      <c r="Q127" s="86"/>
      <c r="R127" s="86"/>
      <c r="S127" s="86"/>
      <c r="T127" s="86"/>
      <c r="U127" s="86"/>
      <c r="V127" s="86"/>
      <c r="W127" s="86"/>
      <c r="X127" s="86"/>
      <c r="Y127" s="87"/>
      <c r="Z127" s="86"/>
      <c r="AA127" s="86"/>
      <c r="AB127" s="86"/>
      <c r="AC127" s="86"/>
      <c r="AD127" s="86"/>
      <c r="AE127" s="86"/>
      <c r="AF127" s="85"/>
      <c r="AG127" s="84"/>
      <c r="AH127" s="84"/>
      <c r="AI127" s="84"/>
      <c r="AJ127" s="84"/>
      <c r="AK127" s="84"/>
      <c r="AL127" s="84"/>
      <c r="AM127" s="84"/>
      <c r="AN127" s="84"/>
      <c r="AO127" s="84"/>
      <c r="AP127" s="84"/>
      <c r="AQ127" s="84"/>
      <c r="AR127" s="84"/>
      <c r="AS127" s="84"/>
      <c r="AT127" s="84"/>
    </row>
    <row r="128" spans="1:46" x14ac:dyDescent="0.25">
      <c r="B128" s="88"/>
      <c r="C128" s="91"/>
      <c r="D128" s="91"/>
      <c r="E128" s="91"/>
      <c r="F128" s="88"/>
      <c r="G128" s="91"/>
      <c r="H128" s="91"/>
      <c r="I128" s="90"/>
      <c r="J128" s="86"/>
      <c r="K128" s="89"/>
      <c r="L128" s="88"/>
      <c r="M128" s="88"/>
      <c r="N128" s="88"/>
      <c r="O128" s="88"/>
      <c r="P128" s="88"/>
      <c r="Q128" s="86"/>
      <c r="R128" s="86"/>
      <c r="S128" s="86"/>
      <c r="T128" s="86"/>
      <c r="U128" s="86"/>
      <c r="V128" s="86"/>
      <c r="W128" s="86"/>
      <c r="X128" s="86"/>
      <c r="Y128" s="87"/>
      <c r="Z128" s="86"/>
      <c r="AA128" s="86"/>
      <c r="AB128" s="86"/>
      <c r="AC128" s="86"/>
      <c r="AD128" s="86"/>
      <c r="AE128" s="86"/>
      <c r="AF128" s="85"/>
      <c r="AG128" s="84"/>
      <c r="AH128" s="84"/>
      <c r="AI128" s="84"/>
      <c r="AJ128" s="84"/>
      <c r="AK128" s="84"/>
      <c r="AL128" s="84"/>
      <c r="AM128" s="84"/>
      <c r="AN128" s="84"/>
      <c r="AO128" s="84"/>
      <c r="AP128" s="84"/>
      <c r="AQ128" s="84"/>
      <c r="AR128" s="84"/>
      <c r="AS128" s="84"/>
      <c r="AT128" s="84"/>
    </row>
    <row r="129" spans="2:46" x14ac:dyDescent="0.25">
      <c r="B129" s="88"/>
      <c r="C129" s="91"/>
      <c r="D129" s="91"/>
      <c r="E129" s="91"/>
      <c r="F129" s="88"/>
      <c r="G129" s="91"/>
      <c r="H129" s="91"/>
      <c r="I129" s="90"/>
      <c r="J129" s="86"/>
      <c r="K129" s="89"/>
      <c r="L129" s="88"/>
      <c r="M129" s="88"/>
      <c r="N129" s="88"/>
      <c r="O129" s="88"/>
      <c r="P129" s="88"/>
      <c r="Q129" s="86"/>
      <c r="R129" s="86"/>
      <c r="S129" s="86"/>
      <c r="T129" s="86"/>
      <c r="U129" s="86"/>
      <c r="V129" s="86"/>
      <c r="W129" s="86"/>
      <c r="X129" s="86"/>
      <c r="Y129" s="87"/>
      <c r="Z129" s="86"/>
      <c r="AA129" s="86"/>
      <c r="AB129" s="86"/>
      <c r="AC129" s="86"/>
      <c r="AD129" s="86"/>
      <c r="AE129" s="86"/>
      <c r="AF129" s="85"/>
      <c r="AG129" s="84"/>
      <c r="AH129" s="84"/>
      <c r="AI129" s="84"/>
      <c r="AJ129" s="84"/>
      <c r="AK129" s="84"/>
      <c r="AL129" s="84"/>
      <c r="AM129" s="84"/>
      <c r="AN129" s="84"/>
      <c r="AO129" s="84"/>
      <c r="AP129" s="84"/>
      <c r="AQ129" s="84"/>
      <c r="AR129" s="84"/>
      <c r="AS129" s="84"/>
      <c r="AT129" s="84"/>
    </row>
    <row r="130" spans="2:46" x14ac:dyDescent="0.25">
      <c r="B130" s="88"/>
      <c r="C130" s="91"/>
      <c r="D130" s="91"/>
      <c r="E130" s="91"/>
      <c r="F130" s="88"/>
      <c r="G130" s="91"/>
      <c r="H130" s="91"/>
      <c r="I130" s="90"/>
      <c r="J130" s="86"/>
      <c r="K130" s="89"/>
      <c r="L130" s="88"/>
      <c r="M130" s="88"/>
      <c r="N130" s="88"/>
      <c r="O130" s="88"/>
      <c r="P130" s="88"/>
      <c r="Q130" s="86"/>
      <c r="R130" s="86"/>
      <c r="S130" s="86"/>
      <c r="T130" s="86"/>
      <c r="U130" s="86"/>
      <c r="V130" s="86"/>
      <c r="W130" s="86"/>
      <c r="X130" s="86"/>
      <c r="Y130" s="87"/>
      <c r="Z130" s="86"/>
      <c r="AA130" s="86"/>
      <c r="AB130" s="86"/>
      <c r="AC130" s="86"/>
      <c r="AD130" s="86"/>
      <c r="AE130" s="86"/>
      <c r="AF130" s="85"/>
      <c r="AG130" s="84"/>
      <c r="AH130" s="84"/>
      <c r="AI130" s="84"/>
      <c r="AJ130" s="84"/>
      <c r="AK130" s="84"/>
      <c r="AL130" s="84"/>
      <c r="AM130" s="84"/>
      <c r="AN130" s="84"/>
      <c r="AO130" s="84"/>
      <c r="AP130" s="84"/>
      <c r="AQ130" s="84"/>
      <c r="AR130" s="84"/>
      <c r="AS130" s="84"/>
      <c r="AT130" s="84"/>
    </row>
    <row r="131" spans="2:46" x14ac:dyDescent="0.25">
      <c r="B131" s="88"/>
      <c r="C131" s="91"/>
      <c r="D131" s="91"/>
      <c r="E131" s="91"/>
      <c r="F131" s="88"/>
      <c r="G131" s="91"/>
      <c r="H131" s="91"/>
      <c r="I131" s="90"/>
      <c r="J131" s="86"/>
      <c r="K131" s="89"/>
      <c r="L131" s="88"/>
      <c r="M131" s="88"/>
      <c r="N131" s="88"/>
      <c r="O131" s="88"/>
      <c r="P131" s="88"/>
      <c r="Q131" s="86"/>
      <c r="R131" s="86"/>
      <c r="S131" s="86"/>
      <c r="T131" s="86"/>
      <c r="U131" s="86"/>
      <c r="V131" s="86"/>
      <c r="W131" s="86"/>
      <c r="X131" s="86"/>
      <c r="Y131" s="87"/>
      <c r="Z131" s="86"/>
      <c r="AA131" s="86"/>
      <c r="AB131" s="86"/>
      <c r="AC131" s="86"/>
      <c r="AD131" s="86"/>
      <c r="AE131" s="86"/>
      <c r="AF131" s="85"/>
      <c r="AG131" s="84"/>
      <c r="AH131" s="84"/>
      <c r="AI131" s="84"/>
      <c r="AJ131" s="84"/>
      <c r="AK131" s="84"/>
      <c r="AL131" s="84"/>
      <c r="AM131" s="84"/>
      <c r="AN131" s="84"/>
      <c r="AO131" s="84"/>
      <c r="AP131" s="84"/>
      <c r="AQ131" s="84"/>
      <c r="AR131" s="84"/>
      <c r="AS131" s="84"/>
      <c r="AT131" s="84"/>
    </row>
    <row r="132" spans="2:46" x14ac:dyDescent="0.25">
      <c r="B132" s="88"/>
      <c r="C132" s="91"/>
      <c r="D132" s="91"/>
      <c r="E132" s="91"/>
      <c r="F132" s="88"/>
      <c r="G132" s="91"/>
      <c r="H132" s="91"/>
      <c r="I132" s="90"/>
      <c r="J132" s="86"/>
      <c r="K132" s="89"/>
      <c r="L132" s="88"/>
      <c r="M132" s="88"/>
      <c r="N132" s="88"/>
      <c r="O132" s="88"/>
      <c r="P132" s="88"/>
      <c r="Q132" s="86"/>
      <c r="R132" s="86"/>
      <c r="S132" s="86"/>
      <c r="T132" s="86"/>
      <c r="U132" s="86"/>
      <c r="V132" s="86"/>
      <c r="W132" s="86"/>
      <c r="X132" s="86"/>
      <c r="Y132" s="87"/>
      <c r="Z132" s="86"/>
      <c r="AA132" s="86"/>
      <c r="AB132" s="86"/>
      <c r="AC132" s="86"/>
      <c r="AD132" s="86"/>
      <c r="AE132" s="86"/>
      <c r="AF132" s="85"/>
      <c r="AG132" s="84"/>
      <c r="AH132" s="84"/>
      <c r="AI132" s="84"/>
      <c r="AJ132" s="84"/>
      <c r="AK132" s="84"/>
      <c r="AL132" s="84"/>
      <c r="AM132" s="84"/>
      <c r="AN132" s="84"/>
      <c r="AO132" s="84"/>
      <c r="AP132" s="84"/>
      <c r="AQ132" s="84"/>
      <c r="AR132" s="84"/>
      <c r="AS132" s="84"/>
      <c r="AT132" s="84"/>
    </row>
    <row r="133" spans="2:46" x14ac:dyDescent="0.25">
      <c r="B133" s="88"/>
      <c r="C133" s="91"/>
      <c r="D133" s="91"/>
      <c r="E133" s="91"/>
      <c r="F133" s="88"/>
      <c r="G133" s="91"/>
      <c r="H133" s="91"/>
      <c r="I133" s="90"/>
      <c r="J133" s="86"/>
      <c r="K133" s="89"/>
      <c r="L133" s="88"/>
      <c r="M133" s="88"/>
      <c r="N133" s="88"/>
      <c r="O133" s="88"/>
      <c r="P133" s="88"/>
      <c r="Q133" s="86"/>
      <c r="R133" s="86"/>
      <c r="S133" s="86"/>
      <c r="T133" s="86"/>
      <c r="U133" s="86"/>
      <c r="V133" s="86"/>
      <c r="W133" s="86"/>
      <c r="X133" s="86"/>
      <c r="Y133" s="87"/>
      <c r="Z133" s="86"/>
      <c r="AA133" s="86"/>
      <c r="AB133" s="86"/>
      <c r="AC133" s="86"/>
      <c r="AD133" s="86"/>
      <c r="AE133" s="86"/>
      <c r="AF133" s="85"/>
      <c r="AG133" s="84"/>
      <c r="AH133" s="84"/>
      <c r="AI133" s="84"/>
      <c r="AJ133" s="84"/>
      <c r="AK133" s="84"/>
      <c r="AL133" s="84"/>
      <c r="AM133" s="84"/>
      <c r="AN133" s="84"/>
      <c r="AO133" s="84"/>
      <c r="AP133" s="84"/>
      <c r="AQ133" s="84"/>
      <c r="AR133" s="84"/>
      <c r="AS133" s="84"/>
      <c r="AT133" s="84"/>
    </row>
    <row r="134" spans="2:46" x14ac:dyDescent="0.25">
      <c r="B134" s="88"/>
      <c r="C134" s="91"/>
      <c r="D134" s="91"/>
      <c r="E134" s="91"/>
      <c r="F134" s="88"/>
      <c r="G134" s="91"/>
      <c r="H134" s="91"/>
      <c r="I134" s="90"/>
      <c r="J134" s="86"/>
      <c r="K134" s="89"/>
      <c r="L134" s="88"/>
      <c r="M134" s="88"/>
      <c r="N134" s="88"/>
      <c r="O134" s="88"/>
      <c r="P134" s="88"/>
      <c r="Q134" s="86"/>
      <c r="R134" s="86"/>
      <c r="S134" s="86"/>
      <c r="T134" s="86"/>
      <c r="U134" s="86"/>
      <c r="V134" s="86"/>
      <c r="W134" s="86"/>
      <c r="X134" s="86"/>
      <c r="Y134" s="87"/>
      <c r="Z134" s="86"/>
      <c r="AA134" s="86"/>
      <c r="AB134" s="86"/>
      <c r="AC134" s="86"/>
      <c r="AD134" s="86"/>
      <c r="AE134" s="86"/>
      <c r="AF134" s="85"/>
      <c r="AG134" s="84"/>
      <c r="AH134" s="84"/>
      <c r="AI134" s="84"/>
      <c r="AJ134" s="84"/>
      <c r="AK134" s="84"/>
      <c r="AL134" s="84"/>
      <c r="AM134" s="84"/>
      <c r="AN134" s="84"/>
      <c r="AO134" s="84"/>
      <c r="AP134" s="84"/>
      <c r="AQ134" s="84"/>
      <c r="AR134" s="84"/>
      <c r="AS134" s="84"/>
      <c r="AT134" s="84"/>
    </row>
    <row r="135" spans="2:46" x14ac:dyDescent="0.25">
      <c r="B135" s="88"/>
      <c r="C135" s="91"/>
      <c r="D135" s="91"/>
      <c r="E135" s="91"/>
      <c r="F135" s="88"/>
      <c r="G135" s="91"/>
      <c r="H135" s="91"/>
      <c r="I135" s="90"/>
      <c r="J135" s="86"/>
      <c r="K135" s="89"/>
      <c r="L135" s="88"/>
      <c r="M135" s="88"/>
      <c r="N135" s="88"/>
      <c r="O135" s="88"/>
      <c r="P135" s="88"/>
      <c r="Q135" s="86"/>
      <c r="R135" s="86"/>
      <c r="S135" s="86"/>
      <c r="T135" s="86"/>
      <c r="U135" s="86"/>
      <c r="V135" s="86"/>
      <c r="W135" s="86"/>
      <c r="X135" s="86"/>
      <c r="Y135" s="87"/>
      <c r="Z135" s="86"/>
      <c r="AA135" s="86"/>
      <c r="AB135" s="86"/>
      <c r="AC135" s="86"/>
      <c r="AD135" s="86"/>
      <c r="AE135" s="86"/>
      <c r="AF135" s="85"/>
      <c r="AG135" s="84"/>
      <c r="AH135" s="84"/>
      <c r="AI135" s="84"/>
      <c r="AJ135" s="84"/>
      <c r="AK135" s="84"/>
      <c r="AL135" s="84"/>
      <c r="AM135" s="84"/>
      <c r="AN135" s="84"/>
      <c r="AO135" s="84"/>
      <c r="AP135" s="84"/>
      <c r="AQ135" s="84"/>
      <c r="AR135" s="84"/>
      <c r="AS135" s="84"/>
      <c r="AT135" s="84"/>
    </row>
    <row r="136" spans="2:46" x14ac:dyDescent="0.25">
      <c r="B136" s="88"/>
      <c r="C136" s="91"/>
      <c r="D136" s="91"/>
      <c r="E136" s="91"/>
      <c r="F136" s="88"/>
      <c r="G136" s="91"/>
      <c r="H136" s="91"/>
      <c r="I136" s="90"/>
      <c r="J136" s="86"/>
      <c r="K136" s="89"/>
      <c r="L136" s="88"/>
      <c r="M136" s="88"/>
      <c r="N136" s="88"/>
      <c r="O136" s="88"/>
      <c r="P136" s="88"/>
      <c r="Q136" s="86"/>
      <c r="R136" s="86"/>
      <c r="S136" s="86"/>
      <c r="T136" s="86"/>
      <c r="U136" s="86"/>
      <c r="V136" s="86"/>
      <c r="W136" s="86"/>
      <c r="X136" s="86"/>
      <c r="Y136" s="87"/>
      <c r="Z136" s="86"/>
      <c r="AA136" s="86"/>
      <c r="AB136" s="86"/>
      <c r="AC136" s="86"/>
      <c r="AD136" s="86"/>
      <c r="AE136" s="86"/>
      <c r="AF136" s="85"/>
      <c r="AG136" s="84"/>
      <c r="AH136" s="84"/>
      <c r="AI136" s="84"/>
      <c r="AJ136" s="84"/>
      <c r="AK136" s="84"/>
      <c r="AL136" s="84"/>
      <c r="AM136" s="84"/>
      <c r="AN136" s="84"/>
      <c r="AO136" s="84"/>
      <c r="AP136" s="84"/>
      <c r="AQ136" s="84"/>
      <c r="AR136" s="84"/>
      <c r="AS136" s="84"/>
      <c r="AT136" s="84"/>
    </row>
    <row r="137" spans="2:46" x14ac:dyDescent="0.25">
      <c r="B137" s="88"/>
      <c r="C137" s="91"/>
      <c r="D137" s="91"/>
      <c r="E137" s="91"/>
      <c r="F137" s="88"/>
      <c r="G137" s="91"/>
      <c r="H137" s="91"/>
      <c r="I137" s="90"/>
      <c r="J137" s="86"/>
      <c r="K137" s="89"/>
      <c r="L137" s="88"/>
      <c r="M137" s="88"/>
      <c r="N137" s="88"/>
      <c r="O137" s="88"/>
      <c r="P137" s="88"/>
      <c r="Q137" s="86"/>
      <c r="R137" s="86"/>
      <c r="S137" s="86"/>
      <c r="T137" s="86"/>
      <c r="U137" s="86"/>
      <c r="V137" s="86"/>
      <c r="W137" s="86"/>
      <c r="X137" s="86"/>
      <c r="Y137" s="87"/>
      <c r="Z137" s="86"/>
      <c r="AA137" s="86"/>
      <c r="AB137" s="86"/>
      <c r="AC137" s="86"/>
      <c r="AD137" s="86"/>
      <c r="AE137" s="86"/>
      <c r="AF137" s="85"/>
      <c r="AG137" s="84"/>
      <c r="AH137" s="84"/>
      <c r="AI137" s="84"/>
      <c r="AJ137" s="84"/>
      <c r="AK137" s="84"/>
      <c r="AL137" s="84"/>
      <c r="AM137" s="84"/>
      <c r="AN137" s="84"/>
      <c r="AO137" s="84"/>
      <c r="AP137" s="84"/>
      <c r="AQ137" s="84"/>
      <c r="AR137" s="84"/>
      <c r="AS137" s="84"/>
      <c r="AT137" s="84"/>
    </row>
    <row r="138" spans="2:46" x14ac:dyDescent="0.25">
      <c r="B138" s="88"/>
      <c r="C138" s="91"/>
      <c r="D138" s="91"/>
      <c r="E138" s="91"/>
      <c r="F138" s="88"/>
      <c r="G138" s="91"/>
      <c r="H138" s="91"/>
      <c r="I138" s="90"/>
      <c r="J138" s="86"/>
      <c r="K138" s="89"/>
      <c r="L138" s="88"/>
      <c r="M138" s="88"/>
      <c r="N138" s="88"/>
      <c r="O138" s="88"/>
      <c r="P138" s="88"/>
      <c r="Q138" s="86"/>
      <c r="R138" s="86"/>
      <c r="S138" s="86"/>
      <c r="T138" s="86"/>
      <c r="U138" s="86"/>
      <c r="V138" s="86"/>
      <c r="W138" s="86"/>
      <c r="X138" s="86"/>
      <c r="Y138" s="87"/>
      <c r="Z138" s="86"/>
      <c r="AA138" s="86"/>
      <c r="AB138" s="86"/>
      <c r="AC138" s="86"/>
      <c r="AD138" s="86"/>
      <c r="AE138" s="86"/>
      <c r="AF138" s="85"/>
      <c r="AG138" s="84"/>
      <c r="AH138" s="84"/>
      <c r="AI138" s="84"/>
      <c r="AJ138" s="84"/>
      <c r="AK138" s="84"/>
      <c r="AL138" s="84"/>
      <c r="AM138" s="84"/>
      <c r="AN138" s="84"/>
      <c r="AO138" s="84"/>
      <c r="AP138" s="84"/>
      <c r="AQ138" s="84"/>
      <c r="AR138" s="84"/>
      <c r="AS138" s="84"/>
      <c r="AT138" s="84"/>
    </row>
    <row r="139" spans="2:46" x14ac:dyDescent="0.25">
      <c r="B139" s="88"/>
      <c r="C139" s="91"/>
      <c r="D139" s="91"/>
      <c r="E139" s="91"/>
      <c r="F139" s="88"/>
      <c r="G139" s="91"/>
      <c r="H139" s="91"/>
      <c r="I139" s="90"/>
      <c r="J139" s="86"/>
      <c r="K139" s="89"/>
      <c r="L139" s="88"/>
      <c r="M139" s="88"/>
      <c r="N139" s="88"/>
      <c r="O139" s="88"/>
      <c r="P139" s="88"/>
      <c r="Q139" s="86"/>
      <c r="R139" s="86"/>
      <c r="S139" s="86"/>
      <c r="T139" s="86"/>
      <c r="U139" s="86"/>
      <c r="V139" s="86"/>
      <c r="W139" s="86"/>
      <c r="X139" s="86"/>
      <c r="Y139" s="87"/>
      <c r="Z139" s="86"/>
      <c r="AA139" s="86"/>
      <c r="AB139" s="86"/>
      <c r="AC139" s="86"/>
      <c r="AD139" s="86"/>
      <c r="AE139" s="86"/>
      <c r="AF139" s="85"/>
      <c r="AG139" s="84"/>
      <c r="AH139" s="84"/>
      <c r="AI139" s="84"/>
      <c r="AJ139" s="84"/>
      <c r="AK139" s="84"/>
      <c r="AL139" s="84"/>
      <c r="AM139" s="84"/>
      <c r="AN139" s="84"/>
      <c r="AO139" s="84"/>
      <c r="AP139" s="84"/>
      <c r="AQ139" s="84"/>
      <c r="AR139" s="84"/>
      <c r="AS139" s="84"/>
      <c r="AT139" s="84"/>
    </row>
    <row r="140" spans="2:46" x14ac:dyDescent="0.25">
      <c r="B140" s="88"/>
      <c r="C140" s="91"/>
      <c r="D140" s="91"/>
      <c r="E140" s="91"/>
      <c r="F140" s="88"/>
      <c r="G140" s="91"/>
      <c r="H140" s="91"/>
      <c r="I140" s="90"/>
      <c r="J140" s="86"/>
      <c r="K140" s="89"/>
      <c r="L140" s="88"/>
      <c r="M140" s="88"/>
      <c r="N140" s="88"/>
      <c r="O140" s="88"/>
      <c r="P140" s="88"/>
      <c r="Q140" s="86"/>
      <c r="R140" s="86"/>
      <c r="S140" s="86"/>
      <c r="T140" s="86"/>
      <c r="U140" s="86"/>
      <c r="V140" s="86"/>
      <c r="W140" s="86"/>
      <c r="X140" s="86"/>
      <c r="Y140" s="87"/>
      <c r="Z140" s="86"/>
      <c r="AA140" s="86"/>
      <c r="AB140" s="86"/>
      <c r="AC140" s="86"/>
      <c r="AD140" s="86"/>
      <c r="AE140" s="86"/>
      <c r="AF140" s="85"/>
      <c r="AG140" s="84"/>
      <c r="AH140" s="84"/>
      <c r="AI140" s="84"/>
      <c r="AJ140" s="84"/>
      <c r="AK140" s="84"/>
      <c r="AL140" s="84"/>
      <c r="AM140" s="84"/>
      <c r="AN140" s="84"/>
      <c r="AO140" s="84"/>
      <c r="AP140" s="84"/>
      <c r="AQ140" s="84"/>
      <c r="AR140" s="84"/>
      <c r="AS140" s="84"/>
      <c r="AT140" s="84"/>
    </row>
    <row r="141" spans="2:46" x14ac:dyDescent="0.25">
      <c r="B141" s="88"/>
      <c r="C141" s="91"/>
      <c r="D141" s="91"/>
      <c r="E141" s="91"/>
      <c r="F141" s="88"/>
      <c r="G141" s="91"/>
      <c r="H141" s="91"/>
      <c r="I141" s="90"/>
      <c r="J141" s="86"/>
      <c r="K141" s="89"/>
      <c r="L141" s="88"/>
      <c r="M141" s="88"/>
      <c r="N141" s="88"/>
      <c r="O141" s="88"/>
      <c r="P141" s="88"/>
      <c r="Q141" s="86"/>
      <c r="R141" s="86"/>
      <c r="S141" s="86"/>
      <c r="T141" s="86"/>
      <c r="U141" s="86"/>
      <c r="V141" s="86"/>
      <c r="W141" s="86"/>
      <c r="X141" s="86"/>
      <c r="Y141" s="87"/>
      <c r="Z141" s="86"/>
      <c r="AA141" s="86"/>
      <c r="AB141" s="86"/>
      <c r="AC141" s="86"/>
      <c r="AD141" s="86"/>
      <c r="AE141" s="86"/>
      <c r="AF141" s="85"/>
      <c r="AG141" s="84"/>
      <c r="AH141" s="84"/>
      <c r="AI141" s="84"/>
      <c r="AJ141" s="84"/>
      <c r="AK141" s="84"/>
      <c r="AL141" s="84"/>
      <c r="AM141" s="84"/>
      <c r="AN141" s="84"/>
      <c r="AO141" s="84"/>
      <c r="AP141" s="84"/>
      <c r="AQ141" s="84"/>
      <c r="AR141" s="84"/>
      <c r="AS141" s="84"/>
      <c r="AT141" s="84"/>
    </row>
    <row r="142" spans="2:46" x14ac:dyDescent="0.25">
      <c r="E142" s="83"/>
      <c r="G142" s="83"/>
      <c r="J142" s="20"/>
      <c r="Y142" s="20"/>
    </row>
    <row r="143" spans="2:46" x14ac:dyDescent="0.25">
      <c r="E143" s="83"/>
      <c r="G143" s="83"/>
      <c r="J143" s="20"/>
      <c r="Y143" s="20"/>
    </row>
    <row r="144" spans="2:46" x14ac:dyDescent="0.25">
      <c r="E144" s="83"/>
      <c r="G144" s="83"/>
      <c r="J144" s="20"/>
      <c r="Y144" s="20"/>
    </row>
    <row r="145" spans="5:25" x14ac:dyDescent="0.25">
      <c r="E145" s="83"/>
      <c r="G145" s="83"/>
      <c r="J145" s="20"/>
      <c r="Y145" s="20"/>
    </row>
    <row r="146" spans="5:25" x14ac:dyDescent="0.25">
      <c r="E146" s="83"/>
      <c r="G146" s="83"/>
      <c r="J146" s="20"/>
    </row>
    <row r="147" spans="5:25" x14ac:dyDescent="0.25">
      <c r="E147" s="83"/>
      <c r="G147" s="83"/>
      <c r="J147" s="20"/>
    </row>
    <row r="148" spans="5:25" x14ac:dyDescent="0.25">
      <c r="E148" s="83"/>
      <c r="G148" s="83"/>
      <c r="J148" s="20"/>
    </row>
    <row r="149" spans="5:25" x14ac:dyDescent="0.25">
      <c r="J149" s="20"/>
    </row>
    <row r="150" spans="5:25" x14ac:dyDescent="0.25">
      <c r="J150" s="20"/>
    </row>
    <row r="151" spans="5:25" x14ac:dyDescent="0.25">
      <c r="J151" s="20"/>
    </row>
    <row r="152" spans="5:25" x14ac:dyDescent="0.25">
      <c r="J152" s="20"/>
    </row>
    <row r="153" spans="5:25" x14ac:dyDescent="0.25">
      <c r="J153" s="20"/>
    </row>
    <row r="154" spans="5:25" x14ac:dyDescent="0.25">
      <c r="J154" s="20"/>
    </row>
    <row r="155" spans="5:25" x14ac:dyDescent="0.25">
      <c r="J155" s="20"/>
    </row>
    <row r="156" spans="5:25" x14ac:dyDescent="0.25">
      <c r="J156" s="20"/>
    </row>
    <row r="157" spans="5:25" x14ac:dyDescent="0.25">
      <c r="J157" s="20"/>
    </row>
    <row r="158" spans="5:25" x14ac:dyDescent="0.25">
      <c r="J158" s="20"/>
    </row>
    <row r="159" spans="5:25" x14ac:dyDescent="0.25">
      <c r="J159" s="20"/>
    </row>
    <row r="160" spans="5:25" x14ac:dyDescent="0.25">
      <c r="J160" s="20"/>
    </row>
    <row r="161" spans="10:10" x14ac:dyDescent="0.25">
      <c r="J161" s="20"/>
    </row>
    <row r="162" spans="10:10" x14ac:dyDescent="0.25">
      <c r="J162" s="20"/>
    </row>
    <row r="163" spans="10:10" x14ac:dyDescent="0.25">
      <c r="J163" s="20"/>
    </row>
    <row r="164" spans="10:10" x14ac:dyDescent="0.25">
      <c r="J164" s="20"/>
    </row>
    <row r="165" spans="10:10" x14ac:dyDescent="0.25">
      <c r="J165" s="20"/>
    </row>
    <row r="166" spans="10:10" x14ac:dyDescent="0.25">
      <c r="J166" s="20"/>
    </row>
    <row r="167" spans="10:10" x14ac:dyDescent="0.25">
      <c r="J167" s="20"/>
    </row>
    <row r="168" spans="10:10" x14ac:dyDescent="0.25">
      <c r="J168" s="20"/>
    </row>
    <row r="169" spans="10:10" x14ac:dyDescent="0.25">
      <c r="J169" s="20"/>
    </row>
    <row r="170" spans="10:10" x14ac:dyDescent="0.25">
      <c r="J170" s="20"/>
    </row>
    <row r="171" spans="10:10" x14ac:dyDescent="0.25">
      <c r="J171" s="20"/>
    </row>
    <row r="172" spans="10:10" x14ac:dyDescent="0.25">
      <c r="J172" s="20"/>
    </row>
    <row r="173" spans="10:10" x14ac:dyDescent="0.25">
      <c r="J173" s="20"/>
    </row>
    <row r="174" spans="10:10" x14ac:dyDescent="0.25">
      <c r="J174" s="20"/>
    </row>
    <row r="175" spans="10:10" x14ac:dyDescent="0.25">
      <c r="J175" s="20"/>
    </row>
    <row r="176" spans="10:10" x14ac:dyDescent="0.25">
      <c r="J176" s="20"/>
    </row>
    <row r="177" spans="10:10" x14ac:dyDescent="0.25">
      <c r="J177" s="20"/>
    </row>
    <row r="178" spans="10:10" x14ac:dyDescent="0.25">
      <c r="J178" s="20"/>
    </row>
    <row r="179" spans="10:10" x14ac:dyDescent="0.25">
      <c r="J179" s="20"/>
    </row>
    <row r="180" spans="10:10" x14ac:dyDescent="0.25">
      <c r="J180" s="20"/>
    </row>
    <row r="181" spans="10:10" x14ac:dyDescent="0.25">
      <c r="J181" s="20"/>
    </row>
    <row r="182" spans="10:10" x14ac:dyDescent="0.25">
      <c r="J182" s="20"/>
    </row>
    <row r="183" spans="10:10" x14ac:dyDescent="0.25">
      <c r="J183" s="20"/>
    </row>
    <row r="184" spans="10:10" x14ac:dyDescent="0.25">
      <c r="J184" s="20"/>
    </row>
    <row r="185" spans="10:10" x14ac:dyDescent="0.25">
      <c r="J185" s="20"/>
    </row>
    <row r="186" spans="10:10" x14ac:dyDescent="0.25">
      <c r="J186" s="20"/>
    </row>
    <row r="187" spans="10:10" x14ac:dyDescent="0.25">
      <c r="J187" s="20"/>
    </row>
    <row r="188" spans="10:10" x14ac:dyDescent="0.25">
      <c r="J188" s="20"/>
    </row>
    <row r="189" spans="10:10" x14ac:dyDescent="0.25">
      <c r="J189" s="20"/>
    </row>
    <row r="190" spans="10:10" x14ac:dyDescent="0.25">
      <c r="J190" s="20"/>
    </row>
    <row r="191" spans="10:10" x14ac:dyDescent="0.25">
      <c r="J191" s="20"/>
    </row>
    <row r="192" spans="10:10" x14ac:dyDescent="0.25">
      <c r="J192" s="20"/>
    </row>
    <row r="193" spans="10:10" x14ac:dyDescent="0.25">
      <c r="J193" s="20"/>
    </row>
    <row r="194" spans="10:10" x14ac:dyDescent="0.25">
      <c r="J194" s="20"/>
    </row>
    <row r="195" spans="10:10" x14ac:dyDescent="0.25">
      <c r="J195" s="20"/>
    </row>
    <row r="196" spans="10:10" x14ac:dyDescent="0.25">
      <c r="J196" s="20"/>
    </row>
    <row r="197" spans="10:10" x14ac:dyDescent="0.25">
      <c r="J197" s="20"/>
    </row>
    <row r="198" spans="10:10" x14ac:dyDescent="0.25">
      <c r="J198" s="20"/>
    </row>
    <row r="199" spans="10:10" x14ac:dyDescent="0.25">
      <c r="J199" s="20"/>
    </row>
    <row r="200" spans="10:10" x14ac:dyDescent="0.25">
      <c r="J200" s="20"/>
    </row>
    <row r="201" spans="10:10" x14ac:dyDescent="0.25">
      <c r="J201" s="20"/>
    </row>
    <row r="202" spans="10:10" x14ac:dyDescent="0.25">
      <c r="J202" s="20"/>
    </row>
    <row r="203" spans="10:10" x14ac:dyDescent="0.25">
      <c r="J203" s="20"/>
    </row>
    <row r="204" spans="10:10" x14ac:dyDescent="0.25">
      <c r="J204" s="20"/>
    </row>
    <row r="205" spans="10:10" x14ac:dyDescent="0.25">
      <c r="J205" s="20"/>
    </row>
    <row r="206" spans="10:10" x14ac:dyDescent="0.25">
      <c r="J206" s="20"/>
    </row>
    <row r="207" spans="10:10" x14ac:dyDescent="0.25">
      <c r="J207" s="20"/>
    </row>
    <row r="208" spans="10:10" x14ac:dyDescent="0.25">
      <c r="J208" s="20"/>
    </row>
    <row r="209" spans="10:10" x14ac:dyDescent="0.25">
      <c r="J209" s="20"/>
    </row>
    <row r="210" spans="10:10" x14ac:dyDescent="0.25">
      <c r="J210" s="20"/>
    </row>
    <row r="211" spans="10:10" x14ac:dyDescent="0.25">
      <c r="J211" s="20"/>
    </row>
    <row r="212" spans="10:10" x14ac:dyDescent="0.25">
      <c r="J212" s="20"/>
    </row>
    <row r="213" spans="10:10" x14ac:dyDescent="0.25">
      <c r="J213" s="20"/>
    </row>
    <row r="214" spans="10:10" x14ac:dyDescent="0.25">
      <c r="J214" s="20"/>
    </row>
    <row r="215" spans="10:10" x14ac:dyDescent="0.25">
      <c r="J215" s="20"/>
    </row>
    <row r="216" spans="10:10" x14ac:dyDescent="0.25">
      <c r="J216" s="20"/>
    </row>
    <row r="217" spans="10:10" x14ac:dyDescent="0.25">
      <c r="J217" s="20"/>
    </row>
    <row r="218" spans="10:10" x14ac:dyDescent="0.25">
      <c r="J218" s="20"/>
    </row>
    <row r="219" spans="10:10" x14ac:dyDescent="0.25">
      <c r="J219" s="20"/>
    </row>
    <row r="220" spans="10:10" x14ac:dyDescent="0.25">
      <c r="J220" s="20"/>
    </row>
    <row r="221" spans="10:10" x14ac:dyDescent="0.25">
      <c r="J221" s="20"/>
    </row>
    <row r="222" spans="10:10" x14ac:dyDescent="0.25">
      <c r="J222" s="20"/>
    </row>
    <row r="223" spans="10:10" x14ac:dyDescent="0.25">
      <c r="J223" s="20"/>
    </row>
    <row r="224" spans="10:10" x14ac:dyDescent="0.25">
      <c r="J224" s="20"/>
    </row>
    <row r="225" spans="10:10" x14ac:dyDescent="0.25">
      <c r="J225" s="20"/>
    </row>
    <row r="226" spans="10:10" x14ac:dyDescent="0.25">
      <c r="J226" s="20"/>
    </row>
    <row r="227" spans="10:10" x14ac:dyDescent="0.25">
      <c r="J227" s="20"/>
    </row>
    <row r="228" spans="10:10" x14ac:dyDescent="0.25">
      <c r="J228" s="20"/>
    </row>
    <row r="229" spans="10:10" x14ac:dyDescent="0.25">
      <c r="J229" s="20"/>
    </row>
    <row r="230" spans="10:10" x14ac:dyDescent="0.25">
      <c r="J230" s="20"/>
    </row>
    <row r="231" spans="10:10" x14ac:dyDescent="0.25">
      <c r="J231" s="20"/>
    </row>
    <row r="232" spans="10:10" x14ac:dyDescent="0.25">
      <c r="J232" s="20"/>
    </row>
    <row r="233" spans="10:10" x14ac:dyDescent="0.25">
      <c r="J233" s="20"/>
    </row>
    <row r="234" spans="10:10" x14ac:dyDescent="0.25">
      <c r="J234" s="20"/>
    </row>
    <row r="235" spans="10:10" x14ac:dyDescent="0.25">
      <c r="J235" s="20"/>
    </row>
    <row r="236" spans="10:10" x14ac:dyDescent="0.25">
      <c r="J236" s="20"/>
    </row>
    <row r="237" spans="10:10" x14ac:dyDescent="0.25">
      <c r="J237" s="20"/>
    </row>
    <row r="238" spans="10:10" x14ac:dyDescent="0.25">
      <c r="J238" s="20"/>
    </row>
    <row r="239" spans="10:10" x14ac:dyDescent="0.25">
      <c r="J239" s="20"/>
    </row>
    <row r="240" spans="10:10" x14ac:dyDescent="0.25">
      <c r="J240" s="20"/>
    </row>
    <row r="241" spans="10:10" x14ac:dyDescent="0.25">
      <c r="J241" s="20"/>
    </row>
    <row r="242" spans="10:10" x14ac:dyDescent="0.25">
      <c r="J242" s="20"/>
    </row>
    <row r="243" spans="10:10" x14ac:dyDescent="0.25">
      <c r="J243" s="20"/>
    </row>
    <row r="244" spans="10:10" x14ac:dyDescent="0.25">
      <c r="J244" s="20"/>
    </row>
    <row r="245" spans="10:10" x14ac:dyDescent="0.25">
      <c r="J245" s="20"/>
    </row>
    <row r="246" spans="10:10" x14ac:dyDescent="0.25">
      <c r="J246" s="20"/>
    </row>
    <row r="247" spans="10:10" x14ac:dyDescent="0.25">
      <c r="J247" s="20"/>
    </row>
    <row r="248" spans="10:10" x14ac:dyDescent="0.25">
      <c r="J248" s="20"/>
    </row>
    <row r="249" spans="10:10" x14ac:dyDescent="0.25">
      <c r="J249" s="20"/>
    </row>
    <row r="250" spans="10:10" x14ac:dyDescent="0.25">
      <c r="J250" s="20"/>
    </row>
    <row r="251" spans="10:10" x14ac:dyDescent="0.25">
      <c r="J251" s="20"/>
    </row>
    <row r="252" spans="10:10" x14ac:dyDescent="0.25">
      <c r="J252" s="20"/>
    </row>
    <row r="253" spans="10:10" x14ac:dyDescent="0.25">
      <c r="J253" s="20"/>
    </row>
    <row r="254" spans="10:10" x14ac:dyDescent="0.25">
      <c r="J254" s="20"/>
    </row>
    <row r="255" spans="10:10" x14ac:dyDescent="0.25">
      <c r="J255" s="20"/>
    </row>
    <row r="256" spans="10:10" x14ac:dyDescent="0.25">
      <c r="J256" s="20"/>
    </row>
    <row r="257" spans="10:10" x14ac:dyDescent="0.25">
      <c r="J257" s="20"/>
    </row>
    <row r="258" spans="10:10" x14ac:dyDescent="0.25">
      <c r="J258" s="20"/>
    </row>
    <row r="259" spans="10:10" x14ac:dyDescent="0.25">
      <c r="J259" s="20"/>
    </row>
    <row r="260" spans="10:10" x14ac:dyDescent="0.25">
      <c r="J260" s="20"/>
    </row>
    <row r="261" spans="10:10" x14ac:dyDescent="0.25">
      <c r="J261" s="20"/>
    </row>
    <row r="262" spans="10:10" x14ac:dyDescent="0.25">
      <c r="J262" s="20"/>
    </row>
    <row r="263" spans="10:10" x14ac:dyDescent="0.25">
      <c r="J263" s="20"/>
    </row>
    <row r="264" spans="10:10" x14ac:dyDescent="0.25">
      <c r="J264" s="20"/>
    </row>
    <row r="265" spans="10:10" x14ac:dyDescent="0.25">
      <c r="J265" s="20"/>
    </row>
    <row r="266" spans="10:10" x14ac:dyDescent="0.25">
      <c r="J266" s="20"/>
    </row>
    <row r="267" spans="10:10" x14ac:dyDescent="0.25">
      <c r="J267" s="20"/>
    </row>
    <row r="268" spans="10:10" x14ac:dyDescent="0.25">
      <c r="J268" s="20"/>
    </row>
    <row r="269" spans="10:10" x14ac:dyDescent="0.25">
      <c r="J269" s="20"/>
    </row>
    <row r="270" spans="10:10" x14ac:dyDescent="0.25">
      <c r="J270" s="20"/>
    </row>
    <row r="271" spans="10:10" x14ac:dyDescent="0.25">
      <c r="J271" s="20"/>
    </row>
    <row r="272" spans="10:10" x14ac:dyDescent="0.25">
      <c r="J272" s="20"/>
    </row>
    <row r="273" spans="10:10" x14ac:dyDescent="0.25">
      <c r="J273" s="20"/>
    </row>
    <row r="274" spans="10:10" x14ac:dyDescent="0.25">
      <c r="J274" s="20"/>
    </row>
    <row r="275" spans="10:10" x14ac:dyDescent="0.25">
      <c r="J275" s="20"/>
    </row>
    <row r="276" spans="10:10" x14ac:dyDescent="0.25">
      <c r="J276" s="20"/>
    </row>
    <row r="277" spans="10:10" x14ac:dyDescent="0.25">
      <c r="J277" s="20"/>
    </row>
    <row r="278" spans="10:10" x14ac:dyDescent="0.25">
      <c r="J278" s="20"/>
    </row>
    <row r="279" spans="10:10" x14ac:dyDescent="0.25">
      <c r="J279" s="20"/>
    </row>
    <row r="280" spans="10:10" x14ac:dyDescent="0.25">
      <c r="J280" s="20"/>
    </row>
    <row r="281" spans="10:10" x14ac:dyDescent="0.25">
      <c r="J281" s="20"/>
    </row>
    <row r="282" spans="10:10" x14ac:dyDescent="0.25">
      <c r="J282" s="20"/>
    </row>
    <row r="283" spans="10:10" x14ac:dyDescent="0.25">
      <c r="J283" s="20"/>
    </row>
    <row r="284" spans="10:10" x14ac:dyDescent="0.25">
      <c r="J284" s="20"/>
    </row>
    <row r="285" spans="10:10" x14ac:dyDescent="0.25">
      <c r="J285" s="20"/>
    </row>
    <row r="286" spans="10:10" x14ac:dyDescent="0.25">
      <c r="J286" s="20"/>
    </row>
    <row r="287" spans="10:10" x14ac:dyDescent="0.25">
      <c r="J287" s="20"/>
    </row>
    <row r="288" spans="10:10" x14ac:dyDescent="0.25">
      <c r="J288" s="20"/>
    </row>
    <row r="289" spans="10:10" x14ac:dyDescent="0.25">
      <c r="J289" s="20"/>
    </row>
    <row r="290" spans="10:10" x14ac:dyDescent="0.25">
      <c r="J290" s="20"/>
    </row>
    <row r="291" spans="10:10" x14ac:dyDescent="0.25">
      <c r="J291" s="20"/>
    </row>
    <row r="292" spans="10:10" x14ac:dyDescent="0.25">
      <c r="J292" s="20"/>
    </row>
    <row r="293" spans="10:10" x14ac:dyDescent="0.25">
      <c r="J293" s="20"/>
    </row>
    <row r="294" spans="10:10" x14ac:dyDescent="0.25">
      <c r="J294" s="20"/>
    </row>
    <row r="295" spans="10:10" x14ac:dyDescent="0.25">
      <c r="J295" s="20"/>
    </row>
    <row r="296" spans="10:10" x14ac:dyDescent="0.25">
      <c r="J296" s="20"/>
    </row>
    <row r="297" spans="10:10" x14ac:dyDescent="0.25">
      <c r="J297" s="20"/>
    </row>
    <row r="298" spans="10:10" x14ac:dyDescent="0.25">
      <c r="J298" s="20"/>
    </row>
    <row r="299" spans="10:10" x14ac:dyDescent="0.25">
      <c r="J299" s="20"/>
    </row>
    <row r="300" spans="10:10" x14ac:dyDescent="0.25">
      <c r="J300" s="20"/>
    </row>
    <row r="301" spans="10:10" x14ac:dyDescent="0.25">
      <c r="J301" s="20"/>
    </row>
    <row r="302" spans="10:10" x14ac:dyDescent="0.25">
      <c r="J302" s="20"/>
    </row>
    <row r="303" spans="10:10" x14ac:dyDescent="0.25">
      <c r="J303" s="20"/>
    </row>
    <row r="304" spans="10:10" x14ac:dyDescent="0.25">
      <c r="J304" s="20"/>
    </row>
    <row r="305" spans="10:10" x14ac:dyDescent="0.25">
      <c r="J305" s="20"/>
    </row>
    <row r="306" spans="10:10" x14ac:dyDescent="0.25">
      <c r="J306" s="20"/>
    </row>
    <row r="307" spans="10:10" x14ac:dyDescent="0.25">
      <c r="J307" s="20"/>
    </row>
    <row r="308" spans="10:10" x14ac:dyDescent="0.25">
      <c r="J308" s="20"/>
    </row>
    <row r="309" spans="10:10" x14ac:dyDescent="0.25">
      <c r="J309" s="20"/>
    </row>
    <row r="310" spans="10:10" x14ac:dyDescent="0.25">
      <c r="J310" s="20"/>
    </row>
    <row r="311" spans="10:10" x14ac:dyDescent="0.25">
      <c r="J311" s="20"/>
    </row>
    <row r="312" spans="10:10" x14ac:dyDescent="0.25">
      <c r="J312" s="20"/>
    </row>
    <row r="313" spans="10:10" x14ac:dyDescent="0.25">
      <c r="J313" s="20"/>
    </row>
    <row r="314" spans="10:10" x14ac:dyDescent="0.25">
      <c r="J314" s="20"/>
    </row>
    <row r="315" spans="10:10" x14ac:dyDescent="0.25">
      <c r="J315" s="20"/>
    </row>
    <row r="316" spans="10:10" x14ac:dyDescent="0.25">
      <c r="J316" s="20"/>
    </row>
    <row r="317" spans="10:10" x14ac:dyDescent="0.25">
      <c r="J317" s="20"/>
    </row>
    <row r="318" spans="10:10" x14ac:dyDescent="0.25">
      <c r="J318" s="20"/>
    </row>
    <row r="319" spans="10:10" x14ac:dyDescent="0.25">
      <c r="J319" s="20"/>
    </row>
    <row r="320" spans="10:10" x14ac:dyDescent="0.25">
      <c r="J320" s="20"/>
    </row>
    <row r="321" spans="10:10" x14ac:dyDescent="0.25">
      <c r="J321" s="20"/>
    </row>
    <row r="322" spans="10:10" x14ac:dyDescent="0.25">
      <c r="J322" s="20"/>
    </row>
    <row r="323" spans="10:10" x14ac:dyDescent="0.25">
      <c r="J323" s="20"/>
    </row>
    <row r="324" spans="10:10" x14ac:dyDescent="0.25">
      <c r="J324" s="20"/>
    </row>
    <row r="325" spans="10:10" x14ac:dyDescent="0.25">
      <c r="J325" s="20"/>
    </row>
    <row r="326" spans="10:10" x14ac:dyDescent="0.25">
      <c r="J326" s="20"/>
    </row>
    <row r="327" spans="10:10" x14ac:dyDescent="0.25">
      <c r="J327" s="20"/>
    </row>
    <row r="328" spans="10:10" x14ac:dyDescent="0.25">
      <c r="J328" s="20"/>
    </row>
    <row r="329" spans="10:10" x14ac:dyDescent="0.25">
      <c r="J329" s="20"/>
    </row>
    <row r="330" spans="10:10" x14ac:dyDescent="0.25">
      <c r="J330" s="20"/>
    </row>
    <row r="331" spans="10:10" x14ac:dyDescent="0.25">
      <c r="J331" s="20"/>
    </row>
    <row r="332" spans="10:10" x14ac:dyDescent="0.25">
      <c r="J332" s="20"/>
    </row>
    <row r="333" spans="10:10" x14ac:dyDescent="0.25">
      <c r="J333" s="20"/>
    </row>
    <row r="334" spans="10:10" x14ac:dyDescent="0.25">
      <c r="J334" s="20"/>
    </row>
    <row r="335" spans="10:10" x14ac:dyDescent="0.25">
      <c r="J335" s="20"/>
    </row>
    <row r="336" spans="10:10" x14ac:dyDescent="0.25">
      <c r="J336" s="20"/>
    </row>
    <row r="337" spans="10:10" x14ac:dyDescent="0.25">
      <c r="J337" s="20"/>
    </row>
    <row r="338" spans="10:10" x14ac:dyDescent="0.25">
      <c r="J338" s="20"/>
    </row>
    <row r="339" spans="10:10" x14ac:dyDescent="0.25">
      <c r="J339" s="20"/>
    </row>
    <row r="340" spans="10:10" x14ac:dyDescent="0.25">
      <c r="J340" s="20"/>
    </row>
    <row r="341" spans="10:10" x14ac:dyDescent="0.25">
      <c r="J341" s="20"/>
    </row>
    <row r="342" spans="10:10" x14ac:dyDescent="0.25">
      <c r="J342" s="20"/>
    </row>
    <row r="343" spans="10:10" x14ac:dyDescent="0.25">
      <c r="J343" s="20"/>
    </row>
    <row r="344" spans="10:10" x14ac:dyDescent="0.25">
      <c r="J344" s="20"/>
    </row>
    <row r="345" spans="10:10" x14ac:dyDescent="0.25">
      <c r="J345" s="20"/>
    </row>
    <row r="346" spans="10:10" x14ac:dyDescent="0.25">
      <c r="J346" s="20"/>
    </row>
    <row r="347" spans="10:10" x14ac:dyDescent="0.25">
      <c r="J347" s="20"/>
    </row>
    <row r="348" spans="10:10" x14ac:dyDescent="0.25">
      <c r="J348" s="20"/>
    </row>
    <row r="349" spans="10:10" x14ac:dyDescent="0.25">
      <c r="J349" s="20"/>
    </row>
    <row r="350" spans="10:10" x14ac:dyDescent="0.25">
      <c r="J350" s="20"/>
    </row>
    <row r="351" spans="10:10" x14ac:dyDescent="0.25">
      <c r="J351" s="20"/>
    </row>
    <row r="352" spans="10:10" x14ac:dyDescent="0.25">
      <c r="J352" s="20"/>
    </row>
    <row r="353" spans="10:10" x14ac:dyDescent="0.25">
      <c r="J353" s="20"/>
    </row>
    <row r="354" spans="10:10" x14ac:dyDescent="0.25">
      <c r="J354" s="20"/>
    </row>
    <row r="355" spans="10:10" x14ac:dyDescent="0.25">
      <c r="J355" s="20"/>
    </row>
    <row r="356" spans="10:10" x14ac:dyDescent="0.25">
      <c r="J356" s="20"/>
    </row>
    <row r="357" spans="10:10" x14ac:dyDescent="0.25">
      <c r="J357" s="20"/>
    </row>
    <row r="358" spans="10:10" x14ac:dyDescent="0.25">
      <c r="J358" s="20"/>
    </row>
    <row r="359" spans="10:10" x14ac:dyDescent="0.25">
      <c r="J359" s="20"/>
    </row>
    <row r="360" spans="10:10" x14ac:dyDescent="0.25">
      <c r="J360" s="20"/>
    </row>
    <row r="361" spans="10:10" x14ac:dyDescent="0.25">
      <c r="J361" s="20"/>
    </row>
    <row r="362" spans="10:10" x14ac:dyDescent="0.25">
      <c r="J362" s="20"/>
    </row>
    <row r="363" spans="10:10" x14ac:dyDescent="0.25">
      <c r="J363" s="20"/>
    </row>
    <row r="364" spans="10:10" x14ac:dyDescent="0.25">
      <c r="J364" s="20"/>
    </row>
    <row r="365" spans="10:10" x14ac:dyDescent="0.25">
      <c r="J365" s="20"/>
    </row>
    <row r="366" spans="10:10" x14ac:dyDescent="0.25">
      <c r="J366" s="20"/>
    </row>
    <row r="367" spans="10:10" x14ac:dyDescent="0.25">
      <c r="J367" s="20"/>
    </row>
    <row r="368" spans="10:10" x14ac:dyDescent="0.25">
      <c r="J368" s="20"/>
    </row>
    <row r="369" spans="10:10" x14ac:dyDescent="0.25">
      <c r="J369" s="20"/>
    </row>
    <row r="370" spans="10:10" x14ac:dyDescent="0.25">
      <c r="J370" s="20"/>
    </row>
    <row r="371" spans="10:10" x14ac:dyDescent="0.25">
      <c r="J371" s="20"/>
    </row>
    <row r="372" spans="10:10" x14ac:dyDescent="0.25">
      <c r="J372" s="20"/>
    </row>
    <row r="373" spans="10:10" x14ac:dyDescent="0.25">
      <c r="J373" s="20"/>
    </row>
    <row r="374" spans="10:10" x14ac:dyDescent="0.25">
      <c r="J374" s="20"/>
    </row>
    <row r="375" spans="10:10" x14ac:dyDescent="0.25">
      <c r="J375" s="20"/>
    </row>
    <row r="376" spans="10:10" x14ac:dyDescent="0.25">
      <c r="J376" s="20"/>
    </row>
    <row r="377" spans="10:10" x14ac:dyDescent="0.25">
      <c r="J377" s="20"/>
    </row>
    <row r="378" spans="10:10" x14ac:dyDescent="0.25">
      <c r="J378" s="20"/>
    </row>
    <row r="379" spans="10:10" x14ac:dyDescent="0.25">
      <c r="J379" s="20"/>
    </row>
    <row r="380" spans="10:10" x14ac:dyDescent="0.25">
      <c r="J380" s="20"/>
    </row>
    <row r="381" spans="10:10" x14ac:dyDescent="0.25">
      <c r="J381" s="20"/>
    </row>
    <row r="382" spans="10:10" x14ac:dyDescent="0.25">
      <c r="J382" s="20"/>
    </row>
    <row r="383" spans="10:10" x14ac:dyDescent="0.25">
      <c r="J383" s="20"/>
    </row>
    <row r="384" spans="10:10" x14ac:dyDescent="0.25">
      <c r="J384" s="20"/>
    </row>
    <row r="385" spans="10:10" x14ac:dyDescent="0.25">
      <c r="J385" s="20"/>
    </row>
    <row r="386" spans="10:10" x14ac:dyDescent="0.25">
      <c r="J386" s="20"/>
    </row>
    <row r="387" spans="10:10" x14ac:dyDescent="0.25">
      <c r="J387" s="20"/>
    </row>
    <row r="388" spans="10:10" x14ac:dyDescent="0.25">
      <c r="J388" s="20"/>
    </row>
    <row r="389" spans="10:10" x14ac:dyDescent="0.25">
      <c r="J389" s="20"/>
    </row>
    <row r="390" spans="10:10" x14ac:dyDescent="0.25">
      <c r="J390" s="20"/>
    </row>
    <row r="391" spans="10:10" x14ac:dyDescent="0.25">
      <c r="J391" s="20"/>
    </row>
    <row r="392" spans="10:10" x14ac:dyDescent="0.25">
      <c r="J392" s="20"/>
    </row>
    <row r="393" spans="10:10" x14ac:dyDescent="0.25">
      <c r="J393" s="20"/>
    </row>
    <row r="394" spans="10:10" x14ac:dyDescent="0.25">
      <c r="J394" s="20"/>
    </row>
    <row r="395" spans="10:10" x14ac:dyDescent="0.25">
      <c r="J395" s="20"/>
    </row>
    <row r="396" spans="10:10" x14ac:dyDescent="0.25">
      <c r="J396" s="20"/>
    </row>
    <row r="397" spans="10:10" x14ac:dyDescent="0.25">
      <c r="J397" s="20"/>
    </row>
    <row r="398" spans="10:10" x14ac:dyDescent="0.25">
      <c r="J398" s="20"/>
    </row>
    <row r="399" spans="10:10" x14ac:dyDescent="0.25">
      <c r="J399" s="20"/>
    </row>
    <row r="400" spans="10:10" x14ac:dyDescent="0.25">
      <c r="J400" s="20"/>
    </row>
    <row r="401" spans="10:10" x14ac:dyDescent="0.25">
      <c r="J401" s="20"/>
    </row>
    <row r="402" spans="10:10" x14ac:dyDescent="0.25">
      <c r="J402" s="20"/>
    </row>
    <row r="403" spans="10:10" x14ac:dyDescent="0.25">
      <c r="J403" s="20"/>
    </row>
    <row r="404" spans="10:10" x14ac:dyDescent="0.25">
      <c r="J404" s="20"/>
    </row>
    <row r="405" spans="10:10" x14ac:dyDescent="0.25">
      <c r="J405" s="20"/>
    </row>
    <row r="406" spans="10:10" x14ac:dyDescent="0.25">
      <c r="J406" s="20"/>
    </row>
    <row r="407" spans="10:10" x14ac:dyDescent="0.25">
      <c r="J407" s="20"/>
    </row>
    <row r="408" spans="10:10" x14ac:dyDescent="0.25">
      <c r="J408" s="20"/>
    </row>
    <row r="409" spans="10:10" x14ac:dyDescent="0.25">
      <c r="J409" s="20"/>
    </row>
    <row r="410" spans="10:10" x14ac:dyDescent="0.25">
      <c r="J410" s="20"/>
    </row>
    <row r="411" spans="10:10" x14ac:dyDescent="0.25">
      <c r="J411" s="20"/>
    </row>
    <row r="412" spans="10:10" x14ac:dyDescent="0.25">
      <c r="J412" s="20"/>
    </row>
    <row r="413" spans="10:10" x14ac:dyDescent="0.25">
      <c r="J413" s="20"/>
    </row>
    <row r="414" spans="10:10" x14ac:dyDescent="0.25">
      <c r="J414" s="20"/>
    </row>
    <row r="415" spans="10:10" x14ac:dyDescent="0.25">
      <c r="J415" s="20"/>
    </row>
    <row r="416" spans="10:10" x14ac:dyDescent="0.25">
      <c r="J416" s="20"/>
    </row>
    <row r="417" spans="10:10" x14ac:dyDescent="0.25">
      <c r="J417" s="20"/>
    </row>
    <row r="418" spans="10:10" x14ac:dyDescent="0.25">
      <c r="J418" s="20"/>
    </row>
    <row r="419" spans="10:10" x14ac:dyDescent="0.25">
      <c r="J419" s="20"/>
    </row>
    <row r="420" spans="10:10" x14ac:dyDescent="0.25">
      <c r="J420" s="20"/>
    </row>
    <row r="421" spans="10:10" x14ac:dyDescent="0.25">
      <c r="J421" s="20"/>
    </row>
    <row r="422" spans="10:10" x14ac:dyDescent="0.25">
      <c r="J422" s="20"/>
    </row>
    <row r="423" spans="10:10" x14ac:dyDescent="0.25">
      <c r="J423" s="20"/>
    </row>
    <row r="424" spans="10:10" x14ac:dyDescent="0.25">
      <c r="J424" s="20"/>
    </row>
    <row r="425" spans="10:10" x14ac:dyDescent="0.25">
      <c r="J425" s="20"/>
    </row>
    <row r="426" spans="10:10" x14ac:dyDescent="0.25">
      <c r="J426" s="20"/>
    </row>
    <row r="427" spans="10:10" x14ac:dyDescent="0.25">
      <c r="J427" s="20"/>
    </row>
    <row r="428" spans="10:10" x14ac:dyDescent="0.25">
      <c r="J428" s="20"/>
    </row>
    <row r="429" spans="10:10" x14ac:dyDescent="0.25">
      <c r="J429" s="20"/>
    </row>
    <row r="430" spans="10:10" x14ac:dyDescent="0.25">
      <c r="J430" s="20"/>
    </row>
    <row r="431" spans="10:10" x14ac:dyDescent="0.25">
      <c r="J431" s="20"/>
    </row>
    <row r="432" spans="10:10" x14ac:dyDescent="0.25">
      <c r="J432" s="20"/>
    </row>
    <row r="433" spans="10:10" x14ac:dyDescent="0.25">
      <c r="J433" s="20"/>
    </row>
    <row r="434" spans="10:10" x14ac:dyDescent="0.25">
      <c r="J434" s="20"/>
    </row>
    <row r="435" spans="10:10" x14ac:dyDescent="0.25">
      <c r="J435" s="20"/>
    </row>
    <row r="436" spans="10:10" x14ac:dyDescent="0.25">
      <c r="J436" s="20"/>
    </row>
    <row r="437" spans="10:10" x14ac:dyDescent="0.25">
      <c r="J437" s="20"/>
    </row>
    <row r="438" spans="10:10" x14ac:dyDescent="0.25">
      <c r="J438" s="20"/>
    </row>
    <row r="439" spans="10:10" x14ac:dyDescent="0.25">
      <c r="J439" s="20"/>
    </row>
    <row r="440" spans="10:10" x14ac:dyDescent="0.25">
      <c r="J440" s="20"/>
    </row>
    <row r="441" spans="10:10" x14ac:dyDescent="0.25">
      <c r="J441" s="20"/>
    </row>
    <row r="442" spans="10:10" x14ac:dyDescent="0.25">
      <c r="J442" s="20"/>
    </row>
    <row r="443" spans="10:10" x14ac:dyDescent="0.25">
      <c r="J443" s="20"/>
    </row>
    <row r="444" spans="10:10" x14ac:dyDescent="0.25">
      <c r="J444" s="20"/>
    </row>
    <row r="445" spans="10:10" x14ac:dyDescent="0.25">
      <c r="J445" s="20"/>
    </row>
    <row r="446" spans="10:10" x14ac:dyDescent="0.25">
      <c r="J446" s="20"/>
    </row>
    <row r="447" spans="10:10" x14ac:dyDescent="0.25">
      <c r="J447" s="20"/>
    </row>
    <row r="448" spans="10:10" x14ac:dyDescent="0.25">
      <c r="J448" s="20"/>
    </row>
    <row r="449" spans="10:10" x14ac:dyDescent="0.25">
      <c r="J449" s="20"/>
    </row>
    <row r="450" spans="10:10" x14ac:dyDescent="0.25">
      <c r="J450" s="20"/>
    </row>
    <row r="451" spans="10:10" x14ac:dyDescent="0.25">
      <c r="J451" s="20"/>
    </row>
    <row r="452" spans="10:10" x14ac:dyDescent="0.25">
      <c r="J452" s="20"/>
    </row>
    <row r="453" spans="10:10" x14ac:dyDescent="0.25">
      <c r="J453" s="20"/>
    </row>
    <row r="454" spans="10:10" x14ac:dyDescent="0.25">
      <c r="J454" s="20"/>
    </row>
    <row r="455" spans="10:10" x14ac:dyDescent="0.25">
      <c r="J455" s="20"/>
    </row>
    <row r="456" spans="10:10" x14ac:dyDescent="0.25">
      <c r="J456" s="20"/>
    </row>
    <row r="457" spans="10:10" x14ac:dyDescent="0.25">
      <c r="J457" s="20"/>
    </row>
    <row r="458" spans="10:10" x14ac:dyDescent="0.25">
      <c r="J458" s="20"/>
    </row>
    <row r="459" spans="10:10" x14ac:dyDescent="0.25">
      <c r="J459" s="20"/>
    </row>
    <row r="460" spans="10:10" x14ac:dyDescent="0.25">
      <c r="J460" s="20"/>
    </row>
    <row r="461" spans="10:10" x14ac:dyDescent="0.25">
      <c r="J461" s="20"/>
    </row>
    <row r="462" spans="10:10" x14ac:dyDescent="0.25">
      <c r="J462" s="20"/>
    </row>
    <row r="463" spans="10:10" x14ac:dyDescent="0.25">
      <c r="J463" s="20"/>
    </row>
    <row r="464" spans="10:10" x14ac:dyDescent="0.25">
      <c r="J464" s="20"/>
    </row>
    <row r="465" spans="10:10" x14ac:dyDescent="0.25">
      <c r="J465" s="20"/>
    </row>
    <row r="466" spans="10:10" x14ac:dyDescent="0.25">
      <c r="J466" s="20"/>
    </row>
    <row r="467" spans="10:10" x14ac:dyDescent="0.25">
      <c r="J467" s="20"/>
    </row>
    <row r="468" spans="10:10" x14ac:dyDescent="0.25">
      <c r="J468" s="20"/>
    </row>
    <row r="469" spans="10:10" x14ac:dyDescent="0.25">
      <c r="J469" s="20"/>
    </row>
    <row r="470" spans="10:10" x14ac:dyDescent="0.25">
      <c r="J470" s="20"/>
    </row>
    <row r="471" spans="10:10" x14ac:dyDescent="0.25">
      <c r="J471" s="20"/>
    </row>
    <row r="472" spans="10:10" x14ac:dyDescent="0.25">
      <c r="J472" s="20"/>
    </row>
    <row r="473" spans="10:10" x14ac:dyDescent="0.25">
      <c r="J473" s="20"/>
    </row>
    <row r="474" spans="10:10" x14ac:dyDescent="0.25">
      <c r="J474" s="20"/>
    </row>
    <row r="475" spans="10:10" x14ac:dyDescent="0.25">
      <c r="J475" s="20"/>
    </row>
    <row r="476" spans="10:10" x14ac:dyDescent="0.25">
      <c r="J476" s="20"/>
    </row>
    <row r="477" spans="10:10" x14ac:dyDescent="0.25">
      <c r="J477" s="20"/>
    </row>
    <row r="478" spans="10:10" x14ac:dyDescent="0.25">
      <c r="J478" s="20"/>
    </row>
    <row r="479" spans="10:10" x14ac:dyDescent="0.25">
      <c r="J479" s="20"/>
    </row>
    <row r="480" spans="10:10" x14ac:dyDescent="0.25">
      <c r="J480" s="20"/>
    </row>
    <row r="481" spans="10:10" x14ac:dyDescent="0.25">
      <c r="J481" s="20"/>
    </row>
    <row r="482" spans="10:10" x14ac:dyDescent="0.25">
      <c r="J482" s="20"/>
    </row>
    <row r="483" spans="10:10" x14ac:dyDescent="0.25">
      <c r="J483" s="20"/>
    </row>
    <row r="484" spans="10:10" x14ac:dyDescent="0.25">
      <c r="J484" s="20"/>
    </row>
    <row r="485" spans="10:10" x14ac:dyDescent="0.25">
      <c r="J485" s="20"/>
    </row>
    <row r="486" spans="10:10" x14ac:dyDescent="0.25">
      <c r="J486" s="20"/>
    </row>
    <row r="487" spans="10:10" x14ac:dyDescent="0.25">
      <c r="J487" s="20"/>
    </row>
    <row r="488" spans="10:10" x14ac:dyDescent="0.25">
      <c r="J488" s="20"/>
    </row>
    <row r="489" spans="10:10" x14ac:dyDescent="0.25">
      <c r="J489" s="20"/>
    </row>
    <row r="490" spans="10:10" x14ac:dyDescent="0.25">
      <c r="J490" s="20"/>
    </row>
    <row r="491" spans="10:10" x14ac:dyDescent="0.25">
      <c r="J491" s="20"/>
    </row>
    <row r="492" spans="10:10" x14ac:dyDescent="0.25">
      <c r="J492" s="20"/>
    </row>
    <row r="493" spans="10:10" x14ac:dyDescent="0.25">
      <c r="J493" s="20"/>
    </row>
    <row r="494" spans="10:10" x14ac:dyDescent="0.25">
      <c r="J494" s="20"/>
    </row>
    <row r="495" spans="10:10" x14ac:dyDescent="0.25">
      <c r="J495" s="20"/>
    </row>
    <row r="496" spans="10:10" x14ac:dyDescent="0.25">
      <c r="J496" s="20"/>
    </row>
    <row r="497" spans="10:10" x14ac:dyDescent="0.25">
      <c r="J497" s="20"/>
    </row>
    <row r="498" spans="10:10" x14ac:dyDescent="0.25">
      <c r="J498" s="20"/>
    </row>
    <row r="499" spans="10:10" x14ac:dyDescent="0.25">
      <c r="J499" s="20"/>
    </row>
    <row r="500" spans="10:10" x14ac:dyDescent="0.25">
      <c r="J500" s="20"/>
    </row>
    <row r="501" spans="10:10" x14ac:dyDescent="0.25">
      <c r="J501" s="20"/>
    </row>
    <row r="502" spans="10:10" x14ac:dyDescent="0.25">
      <c r="J502" s="20"/>
    </row>
    <row r="503" spans="10:10" x14ac:dyDescent="0.25">
      <c r="J503" s="20"/>
    </row>
    <row r="504" spans="10:10" x14ac:dyDescent="0.25">
      <c r="J504" s="20"/>
    </row>
    <row r="505" spans="10:10" x14ac:dyDescent="0.25">
      <c r="J505" s="20"/>
    </row>
    <row r="506" spans="10:10" x14ac:dyDescent="0.25">
      <c r="J506" s="20"/>
    </row>
    <row r="507" spans="10:10" x14ac:dyDescent="0.25">
      <c r="J507" s="20"/>
    </row>
    <row r="508" spans="10:10" x14ac:dyDescent="0.25">
      <c r="J508" s="20"/>
    </row>
    <row r="509" spans="10:10" x14ac:dyDescent="0.25">
      <c r="J509" s="20"/>
    </row>
    <row r="510" spans="10:10" x14ac:dyDescent="0.25">
      <c r="J510" s="20"/>
    </row>
    <row r="511" spans="10:10" x14ac:dyDescent="0.25">
      <c r="J511" s="20"/>
    </row>
    <row r="512" spans="10:10" x14ac:dyDescent="0.25">
      <c r="J512" s="20"/>
    </row>
    <row r="513" spans="10:10" x14ac:dyDescent="0.25">
      <c r="J513" s="20"/>
    </row>
    <row r="514" spans="10:10" x14ac:dyDescent="0.25">
      <c r="J514" s="20"/>
    </row>
    <row r="515" spans="10:10" x14ac:dyDescent="0.25">
      <c r="J515" s="20"/>
    </row>
    <row r="516" spans="10:10" x14ac:dyDescent="0.25">
      <c r="J516" s="20"/>
    </row>
    <row r="517" spans="10:10" x14ac:dyDescent="0.25">
      <c r="J517" s="20"/>
    </row>
    <row r="518" spans="10:10" x14ac:dyDescent="0.25">
      <c r="J518" s="20"/>
    </row>
    <row r="519" spans="10:10" x14ac:dyDescent="0.25">
      <c r="J519" s="20"/>
    </row>
    <row r="520" spans="10:10" x14ac:dyDescent="0.25">
      <c r="J520" s="20"/>
    </row>
    <row r="521" spans="10:10" x14ac:dyDescent="0.25">
      <c r="J521" s="20"/>
    </row>
    <row r="522" spans="10:10" x14ac:dyDescent="0.25">
      <c r="J522" s="20"/>
    </row>
    <row r="523" spans="10:10" x14ac:dyDescent="0.25">
      <c r="J523" s="20"/>
    </row>
    <row r="524" spans="10:10" x14ac:dyDescent="0.25">
      <c r="J524" s="20"/>
    </row>
    <row r="525" spans="10:10" x14ac:dyDescent="0.25">
      <c r="J525" s="20"/>
    </row>
    <row r="526" spans="10:10" x14ac:dyDescent="0.25">
      <c r="J526" s="20"/>
    </row>
    <row r="527" spans="10:10" x14ac:dyDescent="0.25">
      <c r="J527" s="20"/>
    </row>
    <row r="528" spans="10:10" x14ac:dyDescent="0.25">
      <c r="J528" s="20"/>
    </row>
    <row r="529" spans="10:10" x14ac:dyDescent="0.25">
      <c r="J529" s="20"/>
    </row>
    <row r="530" spans="10:10" x14ac:dyDescent="0.25">
      <c r="J530" s="20"/>
    </row>
    <row r="531" spans="10:10" x14ac:dyDescent="0.25">
      <c r="J531" s="20"/>
    </row>
    <row r="532" spans="10:10" x14ac:dyDescent="0.25">
      <c r="J532" s="20"/>
    </row>
    <row r="533" spans="10:10" x14ac:dyDescent="0.25">
      <c r="J533" s="20"/>
    </row>
    <row r="534" spans="10:10" x14ac:dyDescent="0.25">
      <c r="J534" s="20"/>
    </row>
    <row r="535" spans="10:10" x14ac:dyDescent="0.25">
      <c r="J535" s="20"/>
    </row>
    <row r="536" spans="10:10" x14ac:dyDescent="0.25">
      <c r="J536" s="20"/>
    </row>
    <row r="537" spans="10:10" x14ac:dyDescent="0.25">
      <c r="J537" s="20"/>
    </row>
    <row r="538" spans="10:10" x14ac:dyDescent="0.25">
      <c r="J538" s="20"/>
    </row>
    <row r="539" spans="10:10" x14ac:dyDescent="0.25">
      <c r="J539" s="20"/>
    </row>
    <row r="540" spans="10:10" x14ac:dyDescent="0.25">
      <c r="J540" s="20"/>
    </row>
    <row r="541" spans="10:10" x14ac:dyDescent="0.25">
      <c r="J541" s="20"/>
    </row>
    <row r="542" spans="10:10" x14ac:dyDescent="0.25">
      <c r="J542" s="20"/>
    </row>
    <row r="543" spans="10:10" x14ac:dyDescent="0.25">
      <c r="J543" s="20"/>
    </row>
    <row r="544" spans="10:10" x14ac:dyDescent="0.25">
      <c r="J544" s="20"/>
    </row>
    <row r="545" spans="10:10" x14ac:dyDescent="0.25">
      <c r="J545" s="20"/>
    </row>
    <row r="546" spans="10:10" x14ac:dyDescent="0.25">
      <c r="J546" s="20"/>
    </row>
    <row r="547" spans="10:10" x14ac:dyDescent="0.25">
      <c r="J547" s="20"/>
    </row>
    <row r="548" spans="10:10" x14ac:dyDescent="0.25">
      <c r="J548" s="20"/>
    </row>
    <row r="549" spans="10:10" x14ac:dyDescent="0.25">
      <c r="J549" s="20"/>
    </row>
    <row r="550" spans="10:10" x14ac:dyDescent="0.25">
      <c r="J550" s="20"/>
    </row>
    <row r="551" spans="10:10" x14ac:dyDescent="0.25">
      <c r="J551" s="20"/>
    </row>
    <row r="552" spans="10:10" x14ac:dyDescent="0.25">
      <c r="J552" s="20"/>
    </row>
    <row r="553" spans="10:10" x14ac:dyDescent="0.25">
      <c r="J553" s="20"/>
    </row>
    <row r="554" spans="10:10" x14ac:dyDescent="0.25">
      <c r="J554" s="20"/>
    </row>
    <row r="555" spans="10:10" x14ac:dyDescent="0.25">
      <c r="J555" s="20"/>
    </row>
    <row r="556" spans="10:10" x14ac:dyDescent="0.25">
      <c r="J556" s="20"/>
    </row>
    <row r="557" spans="10:10" x14ac:dyDescent="0.25">
      <c r="J557" s="20"/>
    </row>
    <row r="558" spans="10:10" x14ac:dyDescent="0.25">
      <c r="J558" s="20"/>
    </row>
    <row r="559" spans="10:10" x14ac:dyDescent="0.25">
      <c r="J559" s="20"/>
    </row>
    <row r="560" spans="10:10" x14ac:dyDescent="0.25">
      <c r="J560" s="20"/>
    </row>
    <row r="561" spans="10:10" x14ac:dyDescent="0.25">
      <c r="J561" s="20"/>
    </row>
    <row r="562" spans="10:10" x14ac:dyDescent="0.25">
      <c r="J562" s="20"/>
    </row>
    <row r="563" spans="10:10" x14ac:dyDescent="0.25">
      <c r="J563" s="20"/>
    </row>
    <row r="564" spans="10:10" x14ac:dyDescent="0.25">
      <c r="J564" s="20"/>
    </row>
    <row r="565" spans="10:10" x14ac:dyDescent="0.25">
      <c r="J565" s="20"/>
    </row>
    <row r="566" spans="10:10" x14ac:dyDescent="0.25">
      <c r="J566" s="20"/>
    </row>
    <row r="567" spans="10:10" x14ac:dyDescent="0.25">
      <c r="J567" s="20"/>
    </row>
    <row r="568" spans="10:10" x14ac:dyDescent="0.25">
      <c r="J568" s="20"/>
    </row>
    <row r="569" spans="10:10" x14ac:dyDescent="0.25">
      <c r="J569" s="20"/>
    </row>
    <row r="570" spans="10:10" x14ac:dyDescent="0.25">
      <c r="J570" s="20"/>
    </row>
    <row r="571" spans="10:10" x14ac:dyDescent="0.25">
      <c r="J571" s="20"/>
    </row>
    <row r="572" spans="10:10" x14ac:dyDescent="0.25">
      <c r="J572" s="20"/>
    </row>
    <row r="573" spans="10:10" x14ac:dyDescent="0.25">
      <c r="J573" s="20"/>
    </row>
    <row r="574" spans="10:10" x14ac:dyDescent="0.25">
      <c r="J574" s="20"/>
    </row>
    <row r="575" spans="10:10" x14ac:dyDescent="0.25">
      <c r="J575" s="20"/>
    </row>
    <row r="576" spans="10:10" x14ac:dyDescent="0.25">
      <c r="J576" s="20"/>
    </row>
    <row r="577" spans="10:10" x14ac:dyDescent="0.25">
      <c r="J577" s="20"/>
    </row>
    <row r="578" spans="10:10" x14ac:dyDescent="0.25">
      <c r="J578" s="20"/>
    </row>
    <row r="579" spans="10:10" x14ac:dyDescent="0.25">
      <c r="J579" s="20"/>
    </row>
    <row r="580" spans="10:10" x14ac:dyDescent="0.25">
      <c r="J580" s="20"/>
    </row>
    <row r="581" spans="10:10" x14ac:dyDescent="0.25">
      <c r="J581" s="20"/>
    </row>
    <row r="582" spans="10:10" x14ac:dyDescent="0.25">
      <c r="J582" s="20"/>
    </row>
    <row r="583" spans="10:10" x14ac:dyDescent="0.25">
      <c r="J583" s="20"/>
    </row>
    <row r="584" spans="10:10" x14ac:dyDescent="0.25">
      <c r="J584" s="20"/>
    </row>
    <row r="585" spans="10:10" x14ac:dyDescent="0.25">
      <c r="J585" s="20"/>
    </row>
    <row r="586" spans="10:10" x14ac:dyDescent="0.25">
      <c r="J586" s="20"/>
    </row>
    <row r="587" spans="10:10" x14ac:dyDescent="0.25">
      <c r="J587" s="20"/>
    </row>
    <row r="588" spans="10:10" x14ac:dyDescent="0.25">
      <c r="J588" s="20"/>
    </row>
    <row r="589" spans="10:10" x14ac:dyDescent="0.25">
      <c r="J589" s="20"/>
    </row>
    <row r="590" spans="10:10" x14ac:dyDescent="0.25">
      <c r="J590" s="20"/>
    </row>
    <row r="591" spans="10:10" x14ac:dyDescent="0.25">
      <c r="J591" s="20"/>
    </row>
    <row r="592" spans="10:10" x14ac:dyDescent="0.25">
      <c r="J592" s="20"/>
    </row>
    <row r="593" spans="10:10" x14ac:dyDescent="0.25">
      <c r="J593" s="20"/>
    </row>
    <row r="594" spans="10:10" x14ac:dyDescent="0.25">
      <c r="J594" s="20"/>
    </row>
    <row r="595" spans="10:10" x14ac:dyDescent="0.25">
      <c r="J595" s="20"/>
    </row>
    <row r="596" spans="10:10" x14ac:dyDescent="0.25">
      <c r="J596" s="20"/>
    </row>
    <row r="597" spans="10:10" x14ac:dyDescent="0.25">
      <c r="J597" s="20"/>
    </row>
    <row r="598" spans="10:10" x14ac:dyDescent="0.25">
      <c r="J598" s="20"/>
    </row>
    <row r="599" spans="10:10" x14ac:dyDescent="0.25">
      <c r="J599" s="20"/>
    </row>
    <row r="600" spans="10:10" x14ac:dyDescent="0.25">
      <c r="J600" s="20"/>
    </row>
    <row r="601" spans="10:10" x14ac:dyDescent="0.25">
      <c r="J601" s="20"/>
    </row>
    <row r="602" spans="10:10" x14ac:dyDescent="0.25">
      <c r="J602" s="20"/>
    </row>
    <row r="603" spans="10:10" x14ac:dyDescent="0.25">
      <c r="J603" s="20"/>
    </row>
    <row r="604" spans="10:10" x14ac:dyDescent="0.25">
      <c r="J604" s="20"/>
    </row>
    <row r="605" spans="10:10" x14ac:dyDescent="0.25">
      <c r="J605" s="20"/>
    </row>
    <row r="606" spans="10:10" x14ac:dyDescent="0.25">
      <c r="J606" s="20"/>
    </row>
    <row r="607" spans="10:10" x14ac:dyDescent="0.25">
      <c r="J607" s="20"/>
    </row>
    <row r="608" spans="10:10" x14ac:dyDescent="0.25">
      <c r="J608" s="20"/>
    </row>
    <row r="609" spans="10:10" x14ac:dyDescent="0.25">
      <c r="J609" s="20"/>
    </row>
    <row r="610" spans="10:10" x14ac:dyDescent="0.25">
      <c r="J610" s="20"/>
    </row>
    <row r="611" spans="10:10" x14ac:dyDescent="0.25">
      <c r="J611" s="20"/>
    </row>
    <row r="612" spans="10:10" x14ac:dyDescent="0.25">
      <c r="J612" s="20"/>
    </row>
    <row r="613" spans="10:10" x14ac:dyDescent="0.25">
      <c r="J613" s="20"/>
    </row>
    <row r="614" spans="10:10" x14ac:dyDescent="0.25">
      <c r="J614" s="20"/>
    </row>
    <row r="615" spans="10:10" x14ac:dyDescent="0.25">
      <c r="J615" s="20"/>
    </row>
    <row r="616" spans="10:10" x14ac:dyDescent="0.25">
      <c r="J616" s="20"/>
    </row>
    <row r="617" spans="10:10" x14ac:dyDescent="0.25">
      <c r="J617" s="20"/>
    </row>
    <row r="618" spans="10:10" x14ac:dyDescent="0.25">
      <c r="J618" s="20"/>
    </row>
    <row r="619" spans="10:10" x14ac:dyDescent="0.25">
      <c r="J619" s="20"/>
    </row>
    <row r="620" spans="10:10" x14ac:dyDescent="0.25">
      <c r="J620" s="20"/>
    </row>
    <row r="621" spans="10:10" x14ac:dyDescent="0.25">
      <c r="J621" s="20"/>
    </row>
    <row r="622" spans="10:10" x14ac:dyDescent="0.25">
      <c r="J622" s="20"/>
    </row>
    <row r="623" spans="10:10" x14ac:dyDescent="0.25">
      <c r="J623" s="20"/>
    </row>
    <row r="624" spans="10:10" x14ac:dyDescent="0.25">
      <c r="J624" s="20"/>
    </row>
    <row r="625" spans="10:10" x14ac:dyDescent="0.25">
      <c r="J625" s="20"/>
    </row>
    <row r="626" spans="10:10" x14ac:dyDescent="0.25">
      <c r="J626" s="20"/>
    </row>
    <row r="627" spans="10:10" x14ac:dyDescent="0.25">
      <c r="J627" s="20"/>
    </row>
    <row r="628" spans="10:10" x14ac:dyDescent="0.25">
      <c r="J628" s="20"/>
    </row>
    <row r="629" spans="10:10" x14ac:dyDescent="0.25">
      <c r="J629" s="20"/>
    </row>
    <row r="630" spans="10:10" x14ac:dyDescent="0.25">
      <c r="J630" s="20"/>
    </row>
    <row r="631" spans="10:10" x14ac:dyDescent="0.25">
      <c r="J631" s="20"/>
    </row>
    <row r="632" spans="10:10" x14ac:dyDescent="0.25">
      <c r="J632" s="20"/>
    </row>
    <row r="633" spans="10:10" x14ac:dyDescent="0.25">
      <c r="J633" s="20"/>
    </row>
    <row r="634" spans="10:10" x14ac:dyDescent="0.25">
      <c r="J634" s="20"/>
    </row>
    <row r="635" spans="10:10" x14ac:dyDescent="0.25">
      <c r="J635" s="20"/>
    </row>
    <row r="636" spans="10:10" x14ac:dyDescent="0.25">
      <c r="J636" s="20"/>
    </row>
    <row r="637" spans="10:10" x14ac:dyDescent="0.25">
      <c r="J637" s="20"/>
    </row>
    <row r="638" spans="10:10" x14ac:dyDescent="0.25">
      <c r="J638" s="20"/>
    </row>
    <row r="639" spans="10:10" x14ac:dyDescent="0.25">
      <c r="J639" s="20"/>
    </row>
    <row r="640" spans="10:10" x14ac:dyDescent="0.25">
      <c r="J640" s="20"/>
    </row>
    <row r="641" spans="10:10" x14ac:dyDescent="0.25">
      <c r="J641" s="20"/>
    </row>
    <row r="642" spans="10:10" x14ac:dyDescent="0.25">
      <c r="J642" s="20"/>
    </row>
    <row r="643" spans="10:10" x14ac:dyDescent="0.25">
      <c r="J643" s="20"/>
    </row>
    <row r="644" spans="10:10" x14ac:dyDescent="0.25">
      <c r="J644" s="20"/>
    </row>
    <row r="645" spans="10:10" x14ac:dyDescent="0.25">
      <c r="J645" s="20"/>
    </row>
    <row r="646" spans="10:10" x14ac:dyDescent="0.25">
      <c r="J646" s="20"/>
    </row>
    <row r="647" spans="10:10" x14ac:dyDescent="0.25">
      <c r="J647" s="20"/>
    </row>
    <row r="648" spans="10:10" x14ac:dyDescent="0.25">
      <c r="J648" s="20"/>
    </row>
    <row r="649" spans="10:10" x14ac:dyDescent="0.25">
      <c r="J649" s="20"/>
    </row>
    <row r="650" spans="10:10" x14ac:dyDescent="0.25">
      <c r="J650" s="20"/>
    </row>
    <row r="651" spans="10:10" x14ac:dyDescent="0.25">
      <c r="J651" s="20"/>
    </row>
    <row r="652" spans="10:10" x14ac:dyDescent="0.25">
      <c r="J652" s="20"/>
    </row>
    <row r="653" spans="10:10" x14ac:dyDescent="0.25">
      <c r="J653" s="20"/>
    </row>
    <row r="654" spans="10:10" x14ac:dyDescent="0.25">
      <c r="J654" s="20"/>
    </row>
    <row r="655" spans="10:10" x14ac:dyDescent="0.25">
      <c r="J655" s="20"/>
    </row>
    <row r="656" spans="10:10" x14ac:dyDescent="0.25">
      <c r="J656" s="20"/>
    </row>
    <row r="657" spans="10:10" x14ac:dyDescent="0.25">
      <c r="J657" s="20"/>
    </row>
    <row r="658" spans="10:10" x14ac:dyDescent="0.25">
      <c r="J658" s="20"/>
    </row>
    <row r="659" spans="10:10" x14ac:dyDescent="0.25">
      <c r="J659" s="20"/>
    </row>
    <row r="660" spans="10:10" x14ac:dyDescent="0.25">
      <c r="J660" s="20"/>
    </row>
    <row r="661" spans="10:10" x14ac:dyDescent="0.25">
      <c r="J661" s="20"/>
    </row>
    <row r="662" spans="10:10" x14ac:dyDescent="0.25">
      <c r="J662" s="20"/>
    </row>
    <row r="663" spans="10:10" x14ac:dyDescent="0.25">
      <c r="J663" s="20"/>
    </row>
    <row r="664" spans="10:10" x14ac:dyDescent="0.25">
      <c r="J664" s="20"/>
    </row>
    <row r="665" spans="10:10" x14ac:dyDescent="0.25">
      <c r="J665" s="20"/>
    </row>
    <row r="666" spans="10:10" x14ac:dyDescent="0.25">
      <c r="J666" s="20"/>
    </row>
    <row r="667" spans="10:10" x14ac:dyDescent="0.25">
      <c r="J667" s="20"/>
    </row>
    <row r="668" spans="10:10" x14ac:dyDescent="0.25">
      <c r="J668" s="20"/>
    </row>
    <row r="669" spans="10:10" x14ac:dyDescent="0.25">
      <c r="J669" s="20"/>
    </row>
    <row r="670" spans="10:10" x14ac:dyDescent="0.25">
      <c r="J670" s="20"/>
    </row>
    <row r="671" spans="10:10" x14ac:dyDescent="0.25">
      <c r="J671" s="20"/>
    </row>
    <row r="672" spans="10:10" x14ac:dyDescent="0.25">
      <c r="J672" s="20"/>
    </row>
    <row r="673" spans="10:10" x14ac:dyDescent="0.25">
      <c r="J673" s="20"/>
    </row>
    <row r="674" spans="10:10" x14ac:dyDescent="0.25">
      <c r="J674" s="20"/>
    </row>
    <row r="675" spans="10:10" x14ac:dyDescent="0.25">
      <c r="J675" s="20"/>
    </row>
    <row r="676" spans="10:10" x14ac:dyDescent="0.25">
      <c r="J676" s="20"/>
    </row>
    <row r="677" spans="10:10" x14ac:dyDescent="0.25">
      <c r="J677" s="20"/>
    </row>
    <row r="678" spans="10:10" x14ac:dyDescent="0.25">
      <c r="J678" s="20"/>
    </row>
    <row r="679" spans="10:10" x14ac:dyDescent="0.25">
      <c r="J679" s="20"/>
    </row>
    <row r="680" spans="10:10" x14ac:dyDescent="0.25">
      <c r="J680" s="20"/>
    </row>
    <row r="681" spans="10:10" x14ac:dyDescent="0.25">
      <c r="J681" s="20"/>
    </row>
    <row r="682" spans="10:10" x14ac:dyDescent="0.25">
      <c r="J682" s="20"/>
    </row>
    <row r="683" spans="10:10" x14ac:dyDescent="0.25">
      <c r="J683" s="20"/>
    </row>
    <row r="684" spans="10:10" x14ac:dyDescent="0.25">
      <c r="J684" s="20"/>
    </row>
    <row r="685" spans="10:10" x14ac:dyDescent="0.25">
      <c r="J685" s="20"/>
    </row>
    <row r="686" spans="10:10" x14ac:dyDescent="0.25">
      <c r="J686" s="20"/>
    </row>
    <row r="687" spans="10:10" x14ac:dyDescent="0.25">
      <c r="J687" s="20"/>
    </row>
    <row r="688" spans="10:10" x14ac:dyDescent="0.25">
      <c r="J688" s="20"/>
    </row>
    <row r="689" spans="10:10" x14ac:dyDescent="0.25">
      <c r="J689" s="20"/>
    </row>
    <row r="690" spans="10:10" x14ac:dyDescent="0.25">
      <c r="J690" s="20"/>
    </row>
    <row r="691" spans="10:10" x14ac:dyDescent="0.25">
      <c r="J691" s="20"/>
    </row>
    <row r="692" spans="10:10" x14ac:dyDescent="0.25">
      <c r="J692" s="20"/>
    </row>
    <row r="693" spans="10:10" x14ac:dyDescent="0.25">
      <c r="J693" s="20"/>
    </row>
    <row r="694" spans="10:10" x14ac:dyDescent="0.25">
      <c r="J694" s="20"/>
    </row>
    <row r="695" spans="10:10" x14ac:dyDescent="0.25">
      <c r="J695" s="20"/>
    </row>
    <row r="696" spans="10:10" x14ac:dyDescent="0.25">
      <c r="J696" s="20"/>
    </row>
    <row r="697" spans="10:10" x14ac:dyDescent="0.25">
      <c r="J697" s="20"/>
    </row>
    <row r="698" spans="10:10" x14ac:dyDescent="0.25">
      <c r="J698" s="20"/>
    </row>
    <row r="699" spans="10:10" x14ac:dyDescent="0.25">
      <c r="J699" s="20"/>
    </row>
    <row r="700" spans="10:10" x14ac:dyDescent="0.25">
      <c r="J700" s="20"/>
    </row>
    <row r="701" spans="10:10" x14ac:dyDescent="0.25">
      <c r="J701" s="20"/>
    </row>
    <row r="702" spans="10:10" x14ac:dyDescent="0.25">
      <c r="J702" s="20"/>
    </row>
    <row r="703" spans="10:10" x14ac:dyDescent="0.25">
      <c r="J703" s="20"/>
    </row>
    <row r="704" spans="10:10" x14ac:dyDescent="0.25">
      <c r="J704" s="20"/>
    </row>
    <row r="705" spans="10:10" x14ac:dyDescent="0.25">
      <c r="J705" s="20"/>
    </row>
    <row r="706" spans="10:10" x14ac:dyDescent="0.25">
      <c r="J706" s="20"/>
    </row>
    <row r="707" spans="10:10" x14ac:dyDescent="0.25">
      <c r="J707" s="20"/>
    </row>
    <row r="708" spans="10:10" x14ac:dyDescent="0.25">
      <c r="J708" s="20"/>
    </row>
    <row r="709" spans="10:10" x14ac:dyDescent="0.25">
      <c r="J709" s="20"/>
    </row>
    <row r="710" spans="10:10" x14ac:dyDescent="0.25">
      <c r="J710" s="20"/>
    </row>
    <row r="711" spans="10:10" x14ac:dyDescent="0.25">
      <c r="J711" s="20"/>
    </row>
    <row r="712" spans="10:10" x14ac:dyDescent="0.25">
      <c r="J712" s="20"/>
    </row>
    <row r="713" spans="10:10" x14ac:dyDescent="0.25">
      <c r="J713" s="20"/>
    </row>
    <row r="714" spans="10:10" x14ac:dyDescent="0.25">
      <c r="J714" s="20"/>
    </row>
    <row r="715" spans="10:10" x14ac:dyDescent="0.25">
      <c r="J715" s="20"/>
    </row>
    <row r="716" spans="10:10" x14ac:dyDescent="0.25">
      <c r="J716" s="20"/>
    </row>
    <row r="717" spans="10:10" x14ac:dyDescent="0.25">
      <c r="J717" s="20"/>
    </row>
    <row r="718" spans="10:10" x14ac:dyDescent="0.25">
      <c r="J718" s="20"/>
    </row>
    <row r="719" spans="10:10" x14ac:dyDescent="0.25">
      <c r="J719" s="20"/>
    </row>
    <row r="720" spans="10:10" x14ac:dyDescent="0.25">
      <c r="J720" s="20"/>
    </row>
    <row r="721" spans="10:10" x14ac:dyDescent="0.25">
      <c r="J721" s="20"/>
    </row>
    <row r="722" spans="10:10" x14ac:dyDescent="0.25">
      <c r="J722" s="20"/>
    </row>
    <row r="723" spans="10:10" x14ac:dyDescent="0.25">
      <c r="J723" s="20"/>
    </row>
    <row r="724" spans="10:10" x14ac:dyDescent="0.25">
      <c r="J724" s="20"/>
    </row>
    <row r="725" spans="10:10" x14ac:dyDescent="0.25">
      <c r="J725" s="20"/>
    </row>
    <row r="726" spans="10:10" x14ac:dyDescent="0.25">
      <c r="J726" s="20"/>
    </row>
    <row r="727" spans="10:10" x14ac:dyDescent="0.25">
      <c r="J727" s="20"/>
    </row>
    <row r="728" spans="10:10" x14ac:dyDescent="0.25">
      <c r="J728" s="20"/>
    </row>
    <row r="729" spans="10:10" x14ac:dyDescent="0.25">
      <c r="J729" s="20"/>
    </row>
    <row r="730" spans="10:10" x14ac:dyDescent="0.25">
      <c r="J730" s="20"/>
    </row>
    <row r="731" spans="10:10" x14ac:dyDescent="0.25">
      <c r="J731" s="20"/>
    </row>
    <row r="732" spans="10:10" x14ac:dyDescent="0.25">
      <c r="J732" s="20"/>
    </row>
    <row r="733" spans="10:10" x14ac:dyDescent="0.25">
      <c r="J733" s="20"/>
    </row>
    <row r="734" spans="10:10" x14ac:dyDescent="0.25">
      <c r="J734" s="20"/>
    </row>
    <row r="735" spans="10:10" x14ac:dyDescent="0.25">
      <c r="J735" s="20"/>
    </row>
    <row r="736" spans="10:10" x14ac:dyDescent="0.25">
      <c r="J736" s="20"/>
    </row>
    <row r="737" spans="10:10" x14ac:dyDescent="0.25">
      <c r="J737" s="20"/>
    </row>
    <row r="738" spans="10:10" x14ac:dyDescent="0.25">
      <c r="J738" s="20"/>
    </row>
    <row r="739" spans="10:10" x14ac:dyDescent="0.25">
      <c r="J739" s="20"/>
    </row>
    <row r="740" spans="10:10" x14ac:dyDescent="0.25">
      <c r="J740" s="20"/>
    </row>
    <row r="741" spans="10:10" x14ac:dyDescent="0.25">
      <c r="J741" s="20"/>
    </row>
    <row r="742" spans="10:10" x14ac:dyDescent="0.25">
      <c r="J742" s="20"/>
    </row>
    <row r="743" spans="10:10" x14ac:dyDescent="0.25">
      <c r="J743" s="20"/>
    </row>
    <row r="744" spans="10:10" x14ac:dyDescent="0.25">
      <c r="J744" s="20"/>
    </row>
    <row r="745" spans="10:10" x14ac:dyDescent="0.25">
      <c r="J745" s="20"/>
    </row>
    <row r="746" spans="10:10" x14ac:dyDescent="0.25">
      <c r="J746" s="20"/>
    </row>
    <row r="747" spans="10:10" x14ac:dyDescent="0.25">
      <c r="J747" s="20"/>
    </row>
    <row r="748" spans="10:10" x14ac:dyDescent="0.25">
      <c r="J748" s="20"/>
    </row>
    <row r="749" spans="10:10" x14ac:dyDescent="0.25">
      <c r="J749" s="20"/>
    </row>
    <row r="750" spans="10:10" x14ac:dyDescent="0.25">
      <c r="J750" s="20"/>
    </row>
    <row r="751" spans="10:10" x14ac:dyDescent="0.25">
      <c r="J751" s="20"/>
    </row>
    <row r="752" spans="10:10" x14ac:dyDescent="0.25">
      <c r="J752" s="20"/>
    </row>
    <row r="753" spans="10:10" x14ac:dyDescent="0.25">
      <c r="J753" s="20"/>
    </row>
    <row r="754" spans="10:10" x14ac:dyDescent="0.25">
      <c r="J754" s="20"/>
    </row>
    <row r="755" spans="10:10" x14ac:dyDescent="0.25">
      <c r="J755" s="20"/>
    </row>
    <row r="756" spans="10:10" x14ac:dyDescent="0.25">
      <c r="J756" s="20"/>
    </row>
    <row r="757" spans="10:10" x14ac:dyDescent="0.25">
      <c r="J757" s="20"/>
    </row>
    <row r="758" spans="10:10" x14ac:dyDescent="0.25">
      <c r="J758" s="20"/>
    </row>
    <row r="759" spans="10:10" x14ac:dyDescent="0.25">
      <c r="J759" s="20"/>
    </row>
    <row r="760" spans="10:10" x14ac:dyDescent="0.25">
      <c r="J760" s="20"/>
    </row>
    <row r="761" spans="10:10" x14ac:dyDescent="0.25">
      <c r="J761" s="20"/>
    </row>
    <row r="762" spans="10:10" x14ac:dyDescent="0.25">
      <c r="J762" s="20"/>
    </row>
    <row r="763" spans="10:10" x14ac:dyDescent="0.25">
      <c r="J763" s="20"/>
    </row>
    <row r="764" spans="10:10" x14ac:dyDescent="0.25">
      <c r="J764" s="20"/>
    </row>
    <row r="765" spans="10:10" x14ac:dyDescent="0.25">
      <c r="J765" s="20"/>
    </row>
    <row r="766" spans="10:10" x14ac:dyDescent="0.25">
      <c r="J766" s="20"/>
    </row>
    <row r="767" spans="10:10" x14ac:dyDescent="0.25">
      <c r="J767" s="20"/>
    </row>
    <row r="768" spans="10:10" x14ac:dyDescent="0.25">
      <c r="J768" s="20"/>
    </row>
    <row r="769" spans="10:10" x14ac:dyDescent="0.25">
      <c r="J769" s="20"/>
    </row>
    <row r="770" spans="10:10" x14ac:dyDescent="0.25">
      <c r="J770" s="20"/>
    </row>
    <row r="771" spans="10:10" x14ac:dyDescent="0.25">
      <c r="J771" s="20"/>
    </row>
    <row r="772" spans="10:10" x14ac:dyDescent="0.25">
      <c r="J772" s="20"/>
    </row>
    <row r="773" spans="10:10" x14ac:dyDescent="0.25">
      <c r="J773" s="20"/>
    </row>
    <row r="774" spans="10:10" x14ac:dyDescent="0.25">
      <c r="J774" s="20"/>
    </row>
    <row r="775" spans="10:10" x14ac:dyDescent="0.25">
      <c r="J775" s="20"/>
    </row>
    <row r="776" spans="10:10" x14ac:dyDescent="0.25">
      <c r="J776" s="20"/>
    </row>
    <row r="777" spans="10:10" x14ac:dyDescent="0.25">
      <c r="J777" s="20"/>
    </row>
    <row r="778" spans="10:10" x14ac:dyDescent="0.25">
      <c r="J778" s="20"/>
    </row>
    <row r="779" spans="10:10" x14ac:dyDescent="0.25">
      <c r="J779" s="20"/>
    </row>
    <row r="780" spans="10:10" x14ac:dyDescent="0.25">
      <c r="J780" s="20"/>
    </row>
    <row r="781" spans="10:10" x14ac:dyDescent="0.25">
      <c r="J781" s="20"/>
    </row>
    <row r="782" spans="10:10" x14ac:dyDescent="0.25">
      <c r="J782" s="20"/>
    </row>
    <row r="783" spans="10:10" x14ac:dyDescent="0.25">
      <c r="J783" s="20"/>
    </row>
    <row r="784" spans="10:10" x14ac:dyDescent="0.25">
      <c r="J784" s="20"/>
    </row>
    <row r="785" spans="10:10" x14ac:dyDescent="0.25">
      <c r="J785" s="20"/>
    </row>
    <row r="786" spans="10:10" x14ac:dyDescent="0.25">
      <c r="J786" s="20"/>
    </row>
    <row r="787" spans="10:10" x14ac:dyDescent="0.25">
      <c r="J787" s="20"/>
    </row>
    <row r="788" spans="10:10" x14ac:dyDescent="0.25">
      <c r="J788" s="20"/>
    </row>
    <row r="789" spans="10:10" x14ac:dyDescent="0.25">
      <c r="J789" s="20"/>
    </row>
    <row r="790" spans="10:10" x14ac:dyDescent="0.25">
      <c r="J790" s="20"/>
    </row>
    <row r="791" spans="10:10" x14ac:dyDescent="0.25">
      <c r="J791" s="20"/>
    </row>
    <row r="792" spans="10:10" x14ac:dyDescent="0.25">
      <c r="J792" s="20"/>
    </row>
    <row r="793" spans="10:10" x14ac:dyDescent="0.25">
      <c r="J793" s="20"/>
    </row>
    <row r="794" spans="10:10" x14ac:dyDescent="0.25">
      <c r="J794" s="20"/>
    </row>
    <row r="795" spans="10:10" x14ac:dyDescent="0.25">
      <c r="J795" s="20"/>
    </row>
    <row r="796" spans="10:10" x14ac:dyDescent="0.25">
      <c r="J796" s="20"/>
    </row>
    <row r="797" spans="10:10" x14ac:dyDescent="0.25">
      <c r="J797" s="20"/>
    </row>
    <row r="798" spans="10:10" x14ac:dyDescent="0.25">
      <c r="J798" s="20"/>
    </row>
    <row r="799" spans="10:10" x14ac:dyDescent="0.25">
      <c r="J799" s="20"/>
    </row>
    <row r="800" spans="10:10" x14ac:dyDescent="0.25">
      <c r="J800" s="20"/>
    </row>
    <row r="801" spans="10:10" x14ac:dyDescent="0.25">
      <c r="J801" s="20"/>
    </row>
    <row r="802" spans="10:10" x14ac:dyDescent="0.25">
      <c r="J802" s="20"/>
    </row>
    <row r="803" spans="10:10" x14ac:dyDescent="0.25">
      <c r="J803" s="20"/>
    </row>
    <row r="804" spans="10:10" x14ac:dyDescent="0.25">
      <c r="J804" s="20"/>
    </row>
    <row r="805" spans="10:10" x14ac:dyDescent="0.25">
      <c r="J805" s="20"/>
    </row>
    <row r="806" spans="10:10" x14ac:dyDescent="0.25">
      <c r="J806" s="20"/>
    </row>
    <row r="807" spans="10:10" x14ac:dyDescent="0.25">
      <c r="J807" s="20"/>
    </row>
    <row r="808" spans="10:10" x14ac:dyDescent="0.25">
      <c r="J808" s="20"/>
    </row>
    <row r="809" spans="10:10" x14ac:dyDescent="0.25">
      <c r="J809" s="20"/>
    </row>
    <row r="810" spans="10:10" x14ac:dyDescent="0.25">
      <c r="J810" s="20"/>
    </row>
    <row r="811" spans="10:10" x14ac:dyDescent="0.25">
      <c r="J811" s="20"/>
    </row>
    <row r="812" spans="10:10" x14ac:dyDescent="0.25">
      <c r="J812" s="20"/>
    </row>
    <row r="813" spans="10:10" x14ac:dyDescent="0.25">
      <c r="J813" s="20"/>
    </row>
    <row r="814" spans="10:10" x14ac:dyDescent="0.25">
      <c r="J814" s="20"/>
    </row>
    <row r="815" spans="10:10" x14ac:dyDescent="0.25">
      <c r="J815" s="20"/>
    </row>
    <row r="816" spans="10:10" x14ac:dyDescent="0.25">
      <c r="J816" s="20"/>
    </row>
    <row r="817" spans="10:10" x14ac:dyDescent="0.25">
      <c r="J817" s="20"/>
    </row>
    <row r="818" spans="10:10" x14ac:dyDescent="0.25">
      <c r="J818" s="20"/>
    </row>
    <row r="819" spans="10:10" x14ac:dyDescent="0.25">
      <c r="J819" s="20"/>
    </row>
    <row r="820" spans="10:10" x14ac:dyDescent="0.25">
      <c r="J820" s="20"/>
    </row>
    <row r="821" spans="10:10" x14ac:dyDescent="0.25">
      <c r="J821" s="20"/>
    </row>
    <row r="822" spans="10:10" x14ac:dyDescent="0.25">
      <c r="J822" s="20"/>
    </row>
    <row r="823" spans="10:10" x14ac:dyDescent="0.25">
      <c r="J823" s="20"/>
    </row>
    <row r="824" spans="10:10" x14ac:dyDescent="0.25">
      <c r="J824" s="20"/>
    </row>
    <row r="825" spans="10:10" x14ac:dyDescent="0.25">
      <c r="J825" s="20"/>
    </row>
    <row r="826" spans="10:10" x14ac:dyDescent="0.25">
      <c r="J826" s="20"/>
    </row>
    <row r="827" spans="10:10" x14ac:dyDescent="0.25">
      <c r="J827" s="20"/>
    </row>
    <row r="828" spans="10:10" x14ac:dyDescent="0.25">
      <c r="J828" s="20"/>
    </row>
    <row r="829" spans="10:10" x14ac:dyDescent="0.25">
      <c r="J829" s="20"/>
    </row>
    <row r="830" spans="10:10" x14ac:dyDescent="0.25">
      <c r="J830" s="20"/>
    </row>
    <row r="831" spans="10:10" x14ac:dyDescent="0.25">
      <c r="J831" s="20"/>
    </row>
    <row r="832" spans="10:10" x14ac:dyDescent="0.25">
      <c r="J832" s="20"/>
    </row>
    <row r="833" spans="10:10" x14ac:dyDescent="0.25">
      <c r="J833" s="20"/>
    </row>
    <row r="834" spans="10:10" x14ac:dyDescent="0.25">
      <c r="J834" s="20"/>
    </row>
    <row r="835" spans="10:10" x14ac:dyDescent="0.25">
      <c r="J835" s="20"/>
    </row>
    <row r="836" spans="10:10" x14ac:dyDescent="0.25">
      <c r="J836" s="20"/>
    </row>
    <row r="837" spans="10:10" x14ac:dyDescent="0.25">
      <c r="J837" s="20"/>
    </row>
    <row r="838" spans="10:10" x14ac:dyDescent="0.25">
      <c r="J838" s="20"/>
    </row>
    <row r="839" spans="10:10" x14ac:dyDescent="0.25">
      <c r="J839" s="20"/>
    </row>
    <row r="840" spans="10:10" x14ac:dyDescent="0.25">
      <c r="J840" s="20"/>
    </row>
    <row r="841" spans="10:10" x14ac:dyDescent="0.25">
      <c r="J841" s="20"/>
    </row>
    <row r="842" spans="10:10" x14ac:dyDescent="0.25">
      <c r="J842" s="20"/>
    </row>
    <row r="843" spans="10:10" x14ac:dyDescent="0.25">
      <c r="J843" s="20"/>
    </row>
    <row r="844" spans="10:10" x14ac:dyDescent="0.25">
      <c r="J844" s="20"/>
    </row>
    <row r="845" spans="10:10" x14ac:dyDescent="0.25">
      <c r="J845" s="20"/>
    </row>
    <row r="846" spans="10:10" x14ac:dyDescent="0.25">
      <c r="J846" s="20"/>
    </row>
    <row r="847" spans="10:10" x14ac:dyDescent="0.25">
      <c r="J847" s="20"/>
    </row>
    <row r="848" spans="10:10" x14ac:dyDescent="0.25">
      <c r="J848" s="20"/>
    </row>
    <row r="849" spans="10:10" x14ac:dyDescent="0.25">
      <c r="J849" s="20"/>
    </row>
    <row r="850" spans="10:10" x14ac:dyDescent="0.25">
      <c r="J850" s="20"/>
    </row>
    <row r="851" spans="10:10" x14ac:dyDescent="0.25">
      <c r="J851" s="20"/>
    </row>
    <row r="852" spans="10:10" x14ac:dyDescent="0.25">
      <c r="J852" s="20"/>
    </row>
    <row r="853" spans="10:10" x14ac:dyDescent="0.25">
      <c r="J853" s="20"/>
    </row>
    <row r="854" spans="10:10" x14ac:dyDescent="0.25">
      <c r="J854" s="20"/>
    </row>
    <row r="855" spans="10:10" x14ac:dyDescent="0.25">
      <c r="J855" s="20"/>
    </row>
    <row r="856" spans="10:10" x14ac:dyDescent="0.25">
      <c r="J856" s="20"/>
    </row>
    <row r="857" spans="10:10" x14ac:dyDescent="0.25">
      <c r="J857" s="20"/>
    </row>
    <row r="858" spans="10:10" x14ac:dyDescent="0.25">
      <c r="J858" s="20"/>
    </row>
    <row r="859" spans="10:10" x14ac:dyDescent="0.25">
      <c r="J859" s="20"/>
    </row>
    <row r="860" spans="10:10" x14ac:dyDescent="0.25">
      <c r="J860" s="20"/>
    </row>
    <row r="861" spans="10:10" x14ac:dyDescent="0.25">
      <c r="J861" s="20"/>
    </row>
    <row r="862" spans="10:10" x14ac:dyDescent="0.25">
      <c r="J862" s="20"/>
    </row>
    <row r="863" spans="10:10" x14ac:dyDescent="0.25">
      <c r="J863" s="20"/>
    </row>
    <row r="864" spans="10:10" x14ac:dyDescent="0.25">
      <c r="J864" s="20"/>
    </row>
    <row r="865" spans="10:10" x14ac:dyDescent="0.25">
      <c r="J865" s="20"/>
    </row>
    <row r="866" spans="10:10" x14ac:dyDescent="0.25">
      <c r="J866" s="20"/>
    </row>
    <row r="867" spans="10:10" x14ac:dyDescent="0.25">
      <c r="J867" s="20"/>
    </row>
    <row r="868" spans="10:10" x14ac:dyDescent="0.25">
      <c r="J868" s="20"/>
    </row>
    <row r="869" spans="10:10" x14ac:dyDescent="0.25">
      <c r="J869" s="20"/>
    </row>
    <row r="870" spans="10:10" x14ac:dyDescent="0.25">
      <c r="J870" s="20"/>
    </row>
    <row r="871" spans="10:10" x14ac:dyDescent="0.25">
      <c r="J871" s="20"/>
    </row>
    <row r="872" spans="10:10" x14ac:dyDescent="0.25">
      <c r="J872" s="20"/>
    </row>
    <row r="873" spans="10:10" x14ac:dyDescent="0.25">
      <c r="J873" s="20"/>
    </row>
    <row r="874" spans="10:10" x14ac:dyDescent="0.25">
      <c r="J874" s="20"/>
    </row>
    <row r="875" spans="10:10" x14ac:dyDescent="0.25">
      <c r="J875" s="20"/>
    </row>
    <row r="876" spans="10:10" x14ac:dyDescent="0.25">
      <c r="J876" s="20"/>
    </row>
    <row r="877" spans="10:10" x14ac:dyDescent="0.25">
      <c r="J877" s="20"/>
    </row>
    <row r="878" spans="10:10" x14ac:dyDescent="0.25">
      <c r="J878" s="20"/>
    </row>
    <row r="879" spans="10:10" x14ac:dyDescent="0.25">
      <c r="J879" s="20"/>
    </row>
    <row r="880" spans="10:10" x14ac:dyDescent="0.25">
      <c r="J880" s="20"/>
    </row>
    <row r="881" spans="10:10" x14ac:dyDescent="0.25">
      <c r="J881" s="20"/>
    </row>
    <row r="882" spans="10:10" x14ac:dyDescent="0.25">
      <c r="J882" s="20"/>
    </row>
    <row r="883" spans="10:10" x14ac:dyDescent="0.25">
      <c r="J883" s="20"/>
    </row>
    <row r="884" spans="10:10" x14ac:dyDescent="0.25">
      <c r="J884" s="20"/>
    </row>
    <row r="885" spans="10:10" x14ac:dyDescent="0.25">
      <c r="J885" s="20"/>
    </row>
    <row r="886" spans="10:10" x14ac:dyDescent="0.25">
      <c r="J886" s="20"/>
    </row>
    <row r="887" spans="10:10" x14ac:dyDescent="0.25">
      <c r="J887" s="20"/>
    </row>
    <row r="888" spans="10:10" x14ac:dyDescent="0.25">
      <c r="J888" s="20"/>
    </row>
    <row r="889" spans="10:10" x14ac:dyDescent="0.25">
      <c r="J889" s="20"/>
    </row>
    <row r="890" spans="10:10" x14ac:dyDescent="0.25">
      <c r="J890" s="20"/>
    </row>
    <row r="891" spans="10:10" x14ac:dyDescent="0.25">
      <c r="J891" s="20"/>
    </row>
    <row r="892" spans="10:10" x14ac:dyDescent="0.25">
      <c r="J892" s="20"/>
    </row>
    <row r="893" spans="10:10" x14ac:dyDescent="0.25">
      <c r="J893" s="20"/>
    </row>
    <row r="894" spans="10:10" x14ac:dyDescent="0.25">
      <c r="J894" s="20"/>
    </row>
    <row r="895" spans="10:10" x14ac:dyDescent="0.25">
      <c r="J895" s="20"/>
    </row>
    <row r="896" spans="10:10" x14ac:dyDescent="0.25">
      <c r="J896" s="20"/>
    </row>
    <row r="897" spans="10:10" x14ac:dyDescent="0.25">
      <c r="J897" s="20"/>
    </row>
    <row r="898" spans="10:10" x14ac:dyDescent="0.25">
      <c r="J898" s="20"/>
    </row>
    <row r="899" spans="10:10" x14ac:dyDescent="0.25">
      <c r="J899" s="20"/>
    </row>
    <row r="900" spans="10:10" x14ac:dyDescent="0.25">
      <c r="J900" s="20"/>
    </row>
    <row r="901" spans="10:10" x14ac:dyDescent="0.25">
      <c r="J901" s="20"/>
    </row>
    <row r="902" spans="10:10" x14ac:dyDescent="0.25">
      <c r="J902" s="20"/>
    </row>
    <row r="903" spans="10:10" x14ac:dyDescent="0.25">
      <c r="J903" s="20"/>
    </row>
    <row r="904" spans="10:10" x14ac:dyDescent="0.25">
      <c r="J904" s="20"/>
    </row>
    <row r="905" spans="10:10" x14ac:dyDescent="0.25">
      <c r="J905" s="20"/>
    </row>
    <row r="906" spans="10:10" x14ac:dyDescent="0.25">
      <c r="J906" s="20"/>
    </row>
    <row r="907" spans="10:10" x14ac:dyDescent="0.25">
      <c r="J907" s="20"/>
    </row>
    <row r="908" spans="10:10" x14ac:dyDescent="0.25">
      <c r="J908" s="20"/>
    </row>
    <row r="909" spans="10:10" x14ac:dyDescent="0.25">
      <c r="J909" s="20"/>
    </row>
    <row r="910" spans="10:10" x14ac:dyDescent="0.25">
      <c r="J910" s="20"/>
    </row>
    <row r="911" spans="10:10" x14ac:dyDescent="0.25">
      <c r="J911" s="20"/>
    </row>
    <row r="912" spans="10:10" x14ac:dyDescent="0.25">
      <c r="J912" s="20"/>
    </row>
    <row r="913" spans="10:10" x14ac:dyDescent="0.25">
      <c r="J913" s="20"/>
    </row>
    <row r="914" spans="10:10" x14ac:dyDescent="0.25">
      <c r="J914" s="20"/>
    </row>
    <row r="915" spans="10:10" x14ac:dyDescent="0.25">
      <c r="J915" s="20"/>
    </row>
    <row r="916" spans="10:10" x14ac:dyDescent="0.25">
      <c r="J916" s="20"/>
    </row>
    <row r="917" spans="10:10" x14ac:dyDescent="0.25">
      <c r="J917" s="20"/>
    </row>
    <row r="918" spans="10:10" x14ac:dyDescent="0.25">
      <c r="J918" s="20"/>
    </row>
    <row r="919" spans="10:10" x14ac:dyDescent="0.25">
      <c r="J919" s="20"/>
    </row>
    <row r="920" spans="10:10" x14ac:dyDescent="0.25">
      <c r="J920" s="20"/>
    </row>
    <row r="921" spans="10:10" x14ac:dyDescent="0.25">
      <c r="J921" s="20"/>
    </row>
    <row r="922" spans="10:10" x14ac:dyDescent="0.25">
      <c r="J922" s="20"/>
    </row>
    <row r="923" spans="10:10" x14ac:dyDescent="0.25">
      <c r="J923" s="20"/>
    </row>
    <row r="924" spans="10:10" x14ac:dyDescent="0.25">
      <c r="J924" s="20"/>
    </row>
    <row r="925" spans="10:10" x14ac:dyDescent="0.25">
      <c r="J925" s="20"/>
    </row>
    <row r="926" spans="10:10" x14ac:dyDescent="0.25">
      <c r="J926" s="20"/>
    </row>
    <row r="927" spans="10:10" x14ac:dyDescent="0.25">
      <c r="J927" s="20"/>
    </row>
    <row r="928" spans="10:10" x14ac:dyDescent="0.25">
      <c r="J928" s="20"/>
    </row>
    <row r="929" spans="10:10" x14ac:dyDescent="0.25">
      <c r="J929" s="20"/>
    </row>
    <row r="930" spans="10:10" x14ac:dyDescent="0.25">
      <c r="J930" s="20"/>
    </row>
    <row r="931" spans="10:10" x14ac:dyDescent="0.25">
      <c r="J931" s="20"/>
    </row>
    <row r="932" spans="10:10" x14ac:dyDescent="0.25">
      <c r="J932" s="20"/>
    </row>
    <row r="933" spans="10:10" x14ac:dyDescent="0.25">
      <c r="J933" s="20"/>
    </row>
    <row r="934" spans="10:10" x14ac:dyDescent="0.25">
      <c r="J934" s="20"/>
    </row>
    <row r="935" spans="10:10" x14ac:dyDescent="0.25">
      <c r="J935" s="20"/>
    </row>
    <row r="936" spans="10:10" x14ac:dyDescent="0.25">
      <c r="J936" s="20"/>
    </row>
    <row r="937" spans="10:10" x14ac:dyDescent="0.25">
      <c r="J937" s="20"/>
    </row>
    <row r="938" spans="10:10" x14ac:dyDescent="0.25">
      <c r="J938" s="20"/>
    </row>
    <row r="939" spans="10:10" x14ac:dyDescent="0.25">
      <c r="J939" s="20"/>
    </row>
    <row r="940" spans="10:10" x14ac:dyDescent="0.25">
      <c r="J940" s="20"/>
    </row>
    <row r="941" spans="10:10" x14ac:dyDescent="0.25">
      <c r="J941" s="20"/>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9"/>
  <sheetViews>
    <sheetView workbookViewId="0"/>
  </sheetViews>
  <sheetFormatPr baseColWidth="10" defaultRowHeight="12.75" x14ac:dyDescent="0.2"/>
  <cols>
    <col min="1" max="256" width="20.7109375" style="98" customWidth="1"/>
    <col min="257" max="16384" width="11.42578125" style="98"/>
  </cols>
  <sheetData>
    <row r="1" spans="1:2" x14ac:dyDescent="0.2">
      <c r="A1" s="98" t="s">
        <v>39</v>
      </c>
    </row>
    <row r="2" spans="1:2" x14ac:dyDescent="0.2">
      <c r="A2" s="98" t="s">
        <v>38</v>
      </c>
    </row>
    <row r="3" spans="1:2" x14ac:dyDescent="0.2">
      <c r="A3" s="98" t="s">
        <v>37</v>
      </c>
    </row>
    <row r="4" spans="1:2" x14ac:dyDescent="0.2">
      <c r="A4" s="98" t="s">
        <v>36</v>
      </c>
    </row>
    <row r="5" spans="1:2" x14ac:dyDescent="0.2">
      <c r="A5" s="98" t="s">
        <v>35</v>
      </c>
    </row>
    <row r="6" spans="1:2" x14ac:dyDescent="0.2">
      <c r="A6" s="98" t="s">
        <v>34</v>
      </c>
    </row>
    <row r="8" spans="1:2" x14ac:dyDescent="0.2">
      <c r="A8" s="98" t="s">
        <v>147</v>
      </c>
      <c r="B8" s="98" t="s">
        <v>148</v>
      </c>
    </row>
    <row r="10" spans="1:2" x14ac:dyDescent="0.2">
      <c r="A10" s="98" t="s">
        <v>32</v>
      </c>
    </row>
    <row r="11" spans="1:2" x14ac:dyDescent="0.2">
      <c r="A11" s="98" t="s">
        <v>31</v>
      </c>
      <c r="B11" s="98" t="s">
        <v>147</v>
      </c>
    </row>
    <row r="12" spans="1:2" x14ac:dyDescent="0.2">
      <c r="A12" s="100">
        <v>36161</v>
      </c>
      <c r="B12" s="99">
        <v>13.879047619047618</v>
      </c>
    </row>
    <row r="13" spans="1:2" x14ac:dyDescent="0.2">
      <c r="A13" s="100">
        <v>36192</v>
      </c>
      <c r="B13" s="99">
        <v>13.798095238095238</v>
      </c>
    </row>
    <row r="14" spans="1:2" x14ac:dyDescent="0.2">
      <c r="A14" s="100">
        <v>36220</v>
      </c>
      <c r="B14" s="99">
        <v>12.936521739130434</v>
      </c>
    </row>
    <row r="15" spans="1:2" x14ac:dyDescent="0.2">
      <c r="A15" s="100">
        <v>36251</v>
      </c>
      <c r="B15" s="99">
        <v>11.687272727272727</v>
      </c>
    </row>
    <row r="16" spans="1:2" x14ac:dyDescent="0.2">
      <c r="A16" s="100">
        <v>36281</v>
      </c>
      <c r="B16" s="99">
        <v>11.784761904761904</v>
      </c>
    </row>
    <row r="17" spans="1:2" x14ac:dyDescent="0.2">
      <c r="A17" s="100">
        <v>36312</v>
      </c>
      <c r="B17" s="99">
        <v>12.181818181818182</v>
      </c>
    </row>
    <row r="18" spans="1:2" x14ac:dyDescent="0.2">
      <c r="A18" s="100">
        <v>36342</v>
      </c>
      <c r="B18" s="99">
        <v>12.15391304347826</v>
      </c>
    </row>
    <row r="19" spans="1:2" x14ac:dyDescent="0.2">
      <c r="A19" s="100">
        <v>36373</v>
      </c>
      <c r="B19" s="99">
        <v>12.386818181818182</v>
      </c>
    </row>
    <row r="20" spans="1:2" x14ac:dyDescent="0.2">
      <c r="A20" s="100">
        <v>36404</v>
      </c>
      <c r="B20" s="99">
        <v>12.112727272727273</v>
      </c>
    </row>
    <row r="21" spans="1:2" x14ac:dyDescent="0.2">
      <c r="A21" s="100">
        <v>36434</v>
      </c>
      <c r="B21" s="99">
        <v>12.031363636363636</v>
      </c>
    </row>
    <row r="22" spans="1:2" x14ac:dyDescent="0.2">
      <c r="A22" s="100">
        <v>36465</v>
      </c>
      <c r="B22" s="99">
        <v>11.836818181818181</v>
      </c>
    </row>
    <row r="23" spans="1:2" x14ac:dyDescent="0.2">
      <c r="A23" s="100">
        <v>36495</v>
      </c>
      <c r="B23" s="99">
        <v>11.475652173913044</v>
      </c>
    </row>
    <row r="24" spans="1:2" x14ac:dyDescent="0.2">
      <c r="A24" s="100">
        <v>36526</v>
      </c>
      <c r="B24" s="99">
        <v>11.405714285714286</v>
      </c>
    </row>
    <row r="25" spans="1:2" x14ac:dyDescent="0.2">
      <c r="A25" s="100">
        <v>36557</v>
      </c>
      <c r="B25" s="99">
        <v>10.946666666666667</v>
      </c>
    </row>
    <row r="26" spans="1:2" x14ac:dyDescent="0.2">
      <c r="A26" s="100">
        <v>36586</v>
      </c>
      <c r="B26" s="99">
        <v>10.503478260869565</v>
      </c>
    </row>
    <row r="27" spans="1:2" x14ac:dyDescent="0.2">
      <c r="A27" s="100">
        <v>36617</v>
      </c>
      <c r="B27" s="99">
        <v>10.727</v>
      </c>
    </row>
    <row r="28" spans="1:2" x14ac:dyDescent="0.2">
      <c r="A28" s="100">
        <v>36647</v>
      </c>
      <c r="B28" s="99">
        <v>11.338260869565218</v>
      </c>
    </row>
    <row r="29" spans="1:2" x14ac:dyDescent="0.2">
      <c r="A29" s="100">
        <v>36678</v>
      </c>
      <c r="B29" s="99">
        <v>11.278636363636364</v>
      </c>
    </row>
    <row r="30" spans="1:2" x14ac:dyDescent="0.2">
      <c r="A30" s="100">
        <v>36708</v>
      </c>
      <c r="B30" s="99">
        <v>11.04</v>
      </c>
    </row>
    <row r="31" spans="1:2" x14ac:dyDescent="0.2">
      <c r="A31" s="100">
        <v>36739</v>
      </c>
      <c r="B31" s="99">
        <v>10.821739130434782</v>
      </c>
    </row>
    <row r="32" spans="1:2" x14ac:dyDescent="0.2">
      <c r="A32" s="100">
        <v>36770</v>
      </c>
      <c r="B32" s="99">
        <v>10.889090909090909</v>
      </c>
    </row>
    <row r="33" spans="1:2" x14ac:dyDescent="0.2">
      <c r="A33" s="100">
        <v>36800</v>
      </c>
      <c r="B33" s="99">
        <v>11.233181818181817</v>
      </c>
    </row>
    <row r="34" spans="1:2" x14ac:dyDescent="0.2">
      <c r="A34" s="100">
        <v>36831</v>
      </c>
      <c r="B34" s="99">
        <v>11.661818181818182</v>
      </c>
    </row>
    <row r="35" spans="1:2" x14ac:dyDescent="0.2">
      <c r="A35" s="100">
        <v>36861</v>
      </c>
      <c r="B35" s="99">
        <v>11.628571428571428</v>
      </c>
    </row>
    <row r="36" spans="1:2" x14ac:dyDescent="0.2">
      <c r="A36" s="100">
        <v>36892</v>
      </c>
      <c r="B36" s="99">
        <v>11.300909090909091</v>
      </c>
    </row>
    <row r="37" spans="1:2" x14ac:dyDescent="0.2">
      <c r="A37" s="100">
        <v>36923</v>
      </c>
      <c r="B37" s="99">
        <v>10.837</v>
      </c>
    </row>
    <row r="38" spans="1:2" x14ac:dyDescent="0.2">
      <c r="A38" s="100">
        <v>36951</v>
      </c>
      <c r="B38" s="99">
        <v>10.973913043478261</v>
      </c>
    </row>
    <row r="39" spans="1:2" x14ac:dyDescent="0.2">
      <c r="A39" s="100">
        <v>36982</v>
      </c>
      <c r="B39" s="99">
        <v>11.481</v>
      </c>
    </row>
    <row r="40" spans="1:2" x14ac:dyDescent="0.2">
      <c r="A40" s="100">
        <v>37012</v>
      </c>
      <c r="B40" s="99">
        <v>11.659565217391304</v>
      </c>
    </row>
    <row r="41" spans="1:2" x14ac:dyDescent="0.2">
      <c r="A41" s="100">
        <v>37043</v>
      </c>
      <c r="B41" s="99">
        <v>11.125454545454545</v>
      </c>
    </row>
    <row r="42" spans="1:2" x14ac:dyDescent="0.2">
      <c r="A42" s="100">
        <v>37073</v>
      </c>
      <c r="B42" s="99">
        <v>11.793636363636363</v>
      </c>
    </row>
    <row r="43" spans="1:2" x14ac:dyDescent="0.2">
      <c r="A43" s="100">
        <v>37104</v>
      </c>
      <c r="B43" s="99">
        <v>12.330434782608696</v>
      </c>
    </row>
    <row r="44" spans="1:2" x14ac:dyDescent="0.2">
      <c r="A44" s="100">
        <v>37135</v>
      </c>
      <c r="B44" s="99">
        <v>12.315</v>
      </c>
    </row>
    <row r="45" spans="1:2" x14ac:dyDescent="0.2">
      <c r="A45" s="100">
        <v>37165</v>
      </c>
      <c r="B45" s="99">
        <v>12.959130434782608</v>
      </c>
    </row>
    <row r="46" spans="1:2" x14ac:dyDescent="0.2">
      <c r="A46" s="100">
        <v>37196</v>
      </c>
      <c r="B46" s="99">
        <v>12.907727272727273</v>
      </c>
    </row>
    <row r="47" spans="1:2" x14ac:dyDescent="0.2">
      <c r="A47" s="100">
        <v>37226</v>
      </c>
      <c r="B47" s="99">
        <v>13.819000000000001</v>
      </c>
    </row>
    <row r="48" spans="1:2" x14ac:dyDescent="0.2">
      <c r="A48" s="100">
        <v>37257</v>
      </c>
      <c r="B48" s="99">
        <v>14.652272727272727</v>
      </c>
    </row>
    <row r="49" spans="1:2" x14ac:dyDescent="0.2">
      <c r="A49" s="100">
        <v>37288</v>
      </c>
      <c r="B49" s="99">
        <v>14.454499999999999</v>
      </c>
    </row>
    <row r="50" spans="1:2" x14ac:dyDescent="0.2">
      <c r="A50" s="100">
        <v>37316</v>
      </c>
      <c r="B50" s="99">
        <v>14.445238095238095</v>
      </c>
    </row>
    <row r="51" spans="1:2" x14ac:dyDescent="0.2">
      <c r="A51" s="100">
        <v>37347</v>
      </c>
      <c r="B51" s="99">
        <v>14.09909090909091</v>
      </c>
    </row>
    <row r="52" spans="1:2" x14ac:dyDescent="0.2">
      <c r="A52" s="100">
        <v>37377</v>
      </c>
      <c r="B52" s="99">
        <v>12.728695652173913</v>
      </c>
    </row>
    <row r="53" spans="1:2" x14ac:dyDescent="0.2">
      <c r="A53" s="100">
        <v>37408</v>
      </c>
      <c r="B53" s="99">
        <v>13.271428571428572</v>
      </c>
    </row>
    <row r="54" spans="1:2" x14ac:dyDescent="0.2">
      <c r="A54" s="100">
        <v>37438</v>
      </c>
      <c r="B54" s="99">
        <v>14.008260869565218</v>
      </c>
    </row>
    <row r="55" spans="1:2" x14ac:dyDescent="0.2">
      <c r="A55" s="100">
        <v>37469</v>
      </c>
      <c r="B55" s="99">
        <v>14.459130434782608</v>
      </c>
    </row>
    <row r="56" spans="1:2" x14ac:dyDescent="0.2">
      <c r="A56" s="100">
        <v>37500</v>
      </c>
      <c r="B56" s="99">
        <v>13.85047619047619</v>
      </c>
    </row>
    <row r="57" spans="1:2" x14ac:dyDescent="0.2">
      <c r="A57" s="100">
        <v>37530</v>
      </c>
      <c r="B57" s="99">
        <v>14.295652173913043</v>
      </c>
    </row>
    <row r="58" spans="1:2" x14ac:dyDescent="0.2">
      <c r="A58" s="100">
        <v>37561</v>
      </c>
      <c r="B58" s="99">
        <v>14.227727272727273</v>
      </c>
    </row>
    <row r="59" spans="1:2" x14ac:dyDescent="0.2">
      <c r="A59" s="100">
        <v>37591</v>
      </c>
      <c r="B59" s="99">
        <v>13.554761904761905</v>
      </c>
    </row>
    <row r="60" spans="1:2" x14ac:dyDescent="0.2">
      <c r="A60" s="100">
        <v>37622</v>
      </c>
      <c r="B60" s="99">
        <v>12.519545454545455</v>
      </c>
    </row>
    <row r="61" spans="1:2" x14ac:dyDescent="0.2">
      <c r="A61" s="100">
        <v>37653</v>
      </c>
      <c r="B61" s="99">
        <v>11.815</v>
      </c>
    </row>
    <row r="62" spans="1:2" x14ac:dyDescent="0.2">
      <c r="A62" s="100">
        <v>37681</v>
      </c>
      <c r="B62" s="99">
        <v>12.215714285714286</v>
      </c>
    </row>
    <row r="63" spans="1:2" x14ac:dyDescent="0.2">
      <c r="A63" s="100">
        <v>37712</v>
      </c>
      <c r="B63" s="99">
        <v>11.327619047619047</v>
      </c>
    </row>
    <row r="64" spans="1:2" x14ac:dyDescent="0.2">
      <c r="A64" s="100">
        <v>37742</v>
      </c>
      <c r="B64" s="99">
        <v>9.0982608695652178</v>
      </c>
    </row>
    <row r="65" spans="1:2" x14ac:dyDescent="0.2">
      <c r="A65" s="100">
        <v>37773</v>
      </c>
      <c r="B65" s="99">
        <v>8.2976190476190474</v>
      </c>
    </row>
    <row r="66" spans="1:2" x14ac:dyDescent="0.2">
      <c r="A66" s="100">
        <v>37803</v>
      </c>
      <c r="B66" s="99">
        <v>8.3869565217391298</v>
      </c>
    </row>
    <row r="67" spans="1:2" x14ac:dyDescent="0.2">
      <c r="A67" s="100">
        <v>37834</v>
      </c>
      <c r="B67" s="99">
        <v>8.4145454545454541</v>
      </c>
    </row>
    <row r="68" spans="1:2" x14ac:dyDescent="0.2">
      <c r="A68" s="100">
        <v>37865</v>
      </c>
      <c r="B68" s="99">
        <v>7.7340909090909093</v>
      </c>
    </row>
    <row r="69" spans="1:2" x14ac:dyDescent="0.2">
      <c r="A69" s="100">
        <v>37895</v>
      </c>
      <c r="B69" s="99">
        <v>7.1426086956521742</v>
      </c>
    </row>
    <row r="70" spans="1:2" x14ac:dyDescent="0.2">
      <c r="A70" s="100">
        <v>37926</v>
      </c>
      <c r="B70" s="99">
        <v>6.8885714285714288</v>
      </c>
    </row>
    <row r="71" spans="1:2" x14ac:dyDescent="0.2">
      <c r="A71" s="100">
        <v>37956</v>
      </c>
      <c r="B71" s="99">
        <v>6.5522727272727277</v>
      </c>
    </row>
    <row r="72" spans="1:2" x14ac:dyDescent="0.2">
      <c r="A72" s="100">
        <v>37987</v>
      </c>
      <c r="B72" s="99">
        <v>6.2850000000000001</v>
      </c>
    </row>
    <row r="73" spans="1:2" x14ac:dyDescent="0.2">
      <c r="A73" s="100">
        <v>38018</v>
      </c>
      <c r="B73" s="99">
        <v>6.5790476190476186</v>
      </c>
    </row>
    <row r="74" spans="1:2" x14ac:dyDescent="0.2">
      <c r="A74" s="100">
        <v>38047</v>
      </c>
      <c r="B74" s="99">
        <v>6.3773913043478263</v>
      </c>
    </row>
    <row r="75" spans="1:2" x14ac:dyDescent="0.2">
      <c r="A75" s="100">
        <v>38078</v>
      </c>
      <c r="B75" s="99">
        <v>6.5142857142857142</v>
      </c>
    </row>
    <row r="76" spans="1:2" x14ac:dyDescent="0.2">
      <c r="A76" s="100">
        <v>38108</v>
      </c>
      <c r="B76" s="99">
        <v>7.4695238095238095</v>
      </c>
    </row>
    <row r="77" spans="1:2" x14ac:dyDescent="0.2">
      <c r="A77" s="100">
        <v>38139</v>
      </c>
      <c r="B77" s="99">
        <v>7.3359090909090909</v>
      </c>
    </row>
    <row r="78" spans="1:2" x14ac:dyDescent="0.2">
      <c r="A78" s="100">
        <v>38169</v>
      </c>
      <c r="B78" s="99">
        <v>6.9991304347826091</v>
      </c>
    </row>
    <row r="79" spans="1:2" x14ac:dyDescent="0.2">
      <c r="A79" s="100">
        <v>38200</v>
      </c>
      <c r="B79" s="99">
        <v>6.6168181818181822</v>
      </c>
    </row>
    <row r="80" spans="1:2" x14ac:dyDescent="0.2">
      <c r="A80" s="100">
        <v>38231</v>
      </c>
      <c r="B80" s="99">
        <v>6.2759090909090913</v>
      </c>
    </row>
    <row r="81" spans="1:2" x14ac:dyDescent="0.2">
      <c r="A81" s="100">
        <v>38261</v>
      </c>
      <c r="B81" s="99">
        <v>6.2413636363636362</v>
      </c>
    </row>
    <row r="82" spans="1:2" x14ac:dyDescent="0.2">
      <c r="A82" s="100">
        <v>38292</v>
      </c>
      <c r="B82" s="99">
        <v>6.0945454545454547</v>
      </c>
    </row>
    <row r="83" spans="1:2" x14ac:dyDescent="0.2">
      <c r="A83" s="100">
        <v>38322</v>
      </c>
      <c r="B83" s="99">
        <v>5.9959090909090911</v>
      </c>
    </row>
    <row r="84" spans="1:2" x14ac:dyDescent="0.2">
      <c r="A84" s="100">
        <v>38353</v>
      </c>
      <c r="B84" s="99">
        <v>6.0933333333333337</v>
      </c>
    </row>
    <row r="85" spans="1:2" x14ac:dyDescent="0.2">
      <c r="A85" s="100">
        <v>38384</v>
      </c>
      <c r="B85" s="99">
        <v>6.0380000000000003</v>
      </c>
    </row>
    <row r="86" spans="1:2" x14ac:dyDescent="0.2">
      <c r="A86" s="100">
        <v>38412</v>
      </c>
      <c r="B86" s="99">
        <v>6.38</v>
      </c>
    </row>
    <row r="87" spans="1:2" x14ac:dyDescent="0.2">
      <c r="A87" s="100">
        <v>38443</v>
      </c>
      <c r="B87" s="99">
        <v>6.6531818181818183</v>
      </c>
    </row>
    <row r="88" spans="1:2" x14ac:dyDescent="0.2">
      <c r="A88" s="100">
        <v>38473</v>
      </c>
      <c r="B88" s="99">
        <v>6.4236363636363638</v>
      </c>
    </row>
    <row r="89" spans="1:2" x14ac:dyDescent="0.2">
      <c r="A89" s="100">
        <v>38504</v>
      </c>
      <c r="B89" s="99">
        <v>6.2390909090909092</v>
      </c>
    </row>
    <row r="90" spans="1:2" x14ac:dyDescent="0.2">
      <c r="A90" s="100">
        <v>38534</v>
      </c>
      <c r="B90" s="99">
        <v>6.2131818181818179</v>
      </c>
    </row>
    <row r="91" spans="1:2" x14ac:dyDescent="0.2">
      <c r="A91" s="100">
        <v>38565</v>
      </c>
      <c r="B91" s="99">
        <v>6.2578260869565216</v>
      </c>
    </row>
    <row r="92" spans="1:2" x14ac:dyDescent="0.2">
      <c r="A92" s="100">
        <v>38596</v>
      </c>
      <c r="B92" s="99">
        <v>6.1081818181818184</v>
      </c>
    </row>
    <row r="93" spans="1:2" x14ac:dyDescent="0.2">
      <c r="A93" s="100">
        <v>38626</v>
      </c>
      <c r="B93" s="99">
        <v>6.425238095238095</v>
      </c>
    </row>
    <row r="94" spans="1:2" x14ac:dyDescent="0.2">
      <c r="A94" s="100">
        <v>38657</v>
      </c>
      <c r="B94" s="99">
        <v>6.497727272727273</v>
      </c>
    </row>
    <row r="95" spans="1:2" x14ac:dyDescent="0.2">
      <c r="A95" s="100">
        <v>38687</v>
      </c>
      <c r="B95" s="99">
        <v>6.4468181818181822</v>
      </c>
    </row>
    <row r="96" spans="1:2" x14ac:dyDescent="0.2">
      <c r="A96" s="100">
        <v>38718</v>
      </c>
      <c r="B96" s="99">
        <v>6.3414285714285716</v>
      </c>
    </row>
    <row r="97" spans="1:2" x14ac:dyDescent="0.2">
      <c r="A97" s="100">
        <v>38749</v>
      </c>
      <c r="B97" s="99">
        <v>6.4154999999999998</v>
      </c>
    </row>
    <row r="98" spans="1:2" x14ac:dyDescent="0.2">
      <c r="A98" s="100">
        <v>38777</v>
      </c>
      <c r="B98" s="99">
        <v>6.5056521739130435</v>
      </c>
    </row>
    <row r="99" spans="1:2" x14ac:dyDescent="0.2">
      <c r="A99" s="100">
        <v>38808</v>
      </c>
      <c r="B99" s="99">
        <v>6.7770000000000001</v>
      </c>
    </row>
    <row r="100" spans="1:2" x14ac:dyDescent="0.2">
      <c r="A100" s="100">
        <v>38838</v>
      </c>
      <c r="B100" s="99">
        <v>6.925217391304348</v>
      </c>
    </row>
    <row r="101" spans="1:2" x14ac:dyDescent="0.2">
      <c r="A101" s="100">
        <v>38869</v>
      </c>
      <c r="B101" s="99">
        <v>7.1818181818181817</v>
      </c>
    </row>
    <row r="102" spans="1:2" x14ac:dyDescent="0.2">
      <c r="A102" s="100">
        <v>38899</v>
      </c>
      <c r="B102" s="99">
        <v>7.0890476190476193</v>
      </c>
    </row>
    <row r="103" spans="1:2" x14ac:dyDescent="0.2">
      <c r="A103" s="100">
        <v>38930</v>
      </c>
      <c r="B103" s="99">
        <v>6.802173913043478</v>
      </c>
    </row>
    <row r="104" spans="1:2" x14ac:dyDescent="0.2">
      <c r="A104" s="100">
        <v>38961</v>
      </c>
      <c r="B104" s="99">
        <v>6.7318181818181815</v>
      </c>
    </row>
    <row r="105" spans="1:2" x14ac:dyDescent="0.2">
      <c r="A105" s="100">
        <v>38991</v>
      </c>
      <c r="B105" s="99">
        <v>6.6763636363636367</v>
      </c>
    </row>
    <row r="106" spans="1:2" x14ac:dyDescent="0.2">
      <c r="A106" s="100">
        <v>39022</v>
      </c>
      <c r="B106" s="99">
        <v>6.4881818181818183</v>
      </c>
    </row>
    <row r="107" spans="1:2" x14ac:dyDescent="0.2">
      <c r="A107" s="100">
        <v>39052</v>
      </c>
      <c r="B107" s="99">
        <v>6.4433333333333334</v>
      </c>
    </row>
    <row r="108" spans="1:2" x14ac:dyDescent="0.2">
      <c r="A108" s="100">
        <v>39083</v>
      </c>
      <c r="B108" s="99">
        <v>6.5659090909090905</v>
      </c>
    </row>
    <row r="109" spans="1:2" x14ac:dyDescent="0.2">
      <c r="A109" s="100">
        <v>39114</v>
      </c>
      <c r="B109" s="99">
        <v>6.5324999999999998</v>
      </c>
    </row>
    <row r="110" spans="1:2" x14ac:dyDescent="0.2">
      <c r="A110" s="100">
        <v>39142</v>
      </c>
      <c r="B110" s="99">
        <v>6.51</v>
      </c>
    </row>
    <row r="111" spans="1:2" x14ac:dyDescent="0.2">
      <c r="A111" s="100">
        <v>39173</v>
      </c>
      <c r="B111" s="99">
        <v>6.4615</v>
      </c>
    </row>
    <row r="112" spans="1:2" x14ac:dyDescent="0.2">
      <c r="A112" s="100">
        <v>39203</v>
      </c>
      <c r="B112" s="99">
        <v>6.5513636363636367</v>
      </c>
    </row>
    <row r="113" spans="1:2" x14ac:dyDescent="0.2">
      <c r="A113" s="100">
        <v>39234</v>
      </c>
      <c r="B113" s="99">
        <v>6.8277272727272731</v>
      </c>
    </row>
    <row r="114" spans="1:2" x14ac:dyDescent="0.2">
      <c r="A114" s="100">
        <v>39264</v>
      </c>
      <c r="B114" s="99">
        <v>6.9631818181818179</v>
      </c>
    </row>
    <row r="115" spans="1:2" x14ac:dyDescent="0.2">
      <c r="A115" s="100">
        <v>39295</v>
      </c>
      <c r="B115" s="99">
        <v>7.2313043478260868</v>
      </c>
    </row>
    <row r="116" spans="1:2" x14ac:dyDescent="0.2">
      <c r="A116" s="100">
        <v>39326</v>
      </c>
      <c r="B116" s="99">
        <v>7.0895238095238096</v>
      </c>
    </row>
    <row r="117" spans="1:2" x14ac:dyDescent="0.2">
      <c r="A117" s="100">
        <v>39356</v>
      </c>
      <c r="B117" s="99">
        <v>6.9043478260869566</v>
      </c>
    </row>
    <row r="118" spans="1:2" x14ac:dyDescent="0.2">
      <c r="A118" s="100">
        <v>39387</v>
      </c>
      <c r="B118" s="99">
        <v>7.1313636363636368</v>
      </c>
    </row>
    <row r="119" spans="1:2" x14ac:dyDescent="0.2">
      <c r="A119" s="100">
        <v>39417</v>
      </c>
      <c r="B119" s="99">
        <v>7.3144999999999998</v>
      </c>
    </row>
    <row r="120" spans="1:2" x14ac:dyDescent="0.2">
      <c r="A120" s="100">
        <v>39448</v>
      </c>
      <c r="B120" s="99">
        <v>7.3222727272727273</v>
      </c>
    </row>
    <row r="121" spans="1:2" x14ac:dyDescent="0.2">
      <c r="A121" s="100">
        <v>39479</v>
      </c>
      <c r="B121" s="99">
        <v>7.3614285714285712</v>
      </c>
    </row>
    <row r="122" spans="1:2" x14ac:dyDescent="0.2">
      <c r="A122" s="100">
        <v>39508</v>
      </c>
      <c r="B122" s="99">
        <v>7.4385000000000003</v>
      </c>
    </row>
    <row r="123" spans="1:2" x14ac:dyDescent="0.2">
      <c r="A123" s="100">
        <v>39539</v>
      </c>
      <c r="B123" s="99">
        <v>7.5209090909090905</v>
      </c>
    </row>
    <row r="124" spans="1:2" x14ac:dyDescent="0.2">
      <c r="A124" s="100">
        <v>39569</v>
      </c>
      <c r="B124" s="99">
        <v>7.5456521739130435</v>
      </c>
    </row>
    <row r="125" spans="1:2" x14ac:dyDescent="0.2">
      <c r="A125" s="100">
        <v>39600</v>
      </c>
      <c r="B125" s="99">
        <v>7.7480952380952379</v>
      </c>
    </row>
    <row r="126" spans="1:2" x14ac:dyDescent="0.2">
      <c r="A126" s="100">
        <v>39630</v>
      </c>
      <c r="B126" s="99">
        <v>7.9173913043478263</v>
      </c>
    </row>
    <row r="127" spans="1:2" x14ac:dyDescent="0.2">
      <c r="A127" s="100">
        <v>39661</v>
      </c>
      <c r="B127" s="99">
        <v>7.9445454545454544</v>
      </c>
    </row>
    <row r="128" spans="1:2" x14ac:dyDescent="0.2">
      <c r="A128" s="100">
        <v>39692</v>
      </c>
      <c r="B128" s="99">
        <v>8.3490909090909096</v>
      </c>
    </row>
    <row r="129" spans="1:2" x14ac:dyDescent="0.2">
      <c r="A129" s="100">
        <v>39722</v>
      </c>
      <c r="B129" s="99">
        <v>11.991739130434782</v>
      </c>
    </row>
    <row r="130" spans="1:2" x14ac:dyDescent="0.2">
      <c r="A130" s="100">
        <v>39753</v>
      </c>
      <c r="B130" s="99">
        <v>13.469047619047618</v>
      </c>
    </row>
    <row r="131" spans="1:2" x14ac:dyDescent="0.2">
      <c r="A131" s="100">
        <v>39783</v>
      </c>
      <c r="B131" s="99">
        <v>12.740454545454545</v>
      </c>
    </row>
    <row r="132" spans="1:2" x14ac:dyDescent="0.2">
      <c r="A132" s="100">
        <v>39814</v>
      </c>
      <c r="B132" s="99">
        <v>11.695</v>
      </c>
    </row>
    <row r="133" spans="1:2" x14ac:dyDescent="0.2">
      <c r="A133" s="100">
        <v>39845</v>
      </c>
      <c r="B133" s="99">
        <v>11.726666666666667</v>
      </c>
    </row>
    <row r="134" spans="1:2" x14ac:dyDescent="0.2">
      <c r="A134" s="100">
        <v>39873</v>
      </c>
      <c r="B134" s="99">
        <v>11.946363636363637</v>
      </c>
    </row>
    <row r="135" spans="1:2" x14ac:dyDescent="0.2">
      <c r="A135" s="100">
        <v>39904</v>
      </c>
      <c r="B135" s="99">
        <v>11.046190476190477</v>
      </c>
    </row>
    <row r="136" spans="1:2" x14ac:dyDescent="0.2">
      <c r="A136" s="100">
        <v>39934</v>
      </c>
      <c r="B136" s="99">
        <v>10.043181818181818</v>
      </c>
    </row>
    <row r="137" spans="1:2" x14ac:dyDescent="0.2">
      <c r="A137" s="100">
        <v>39965</v>
      </c>
      <c r="B137" s="99">
        <v>9.3163636363636364</v>
      </c>
    </row>
    <row r="138" spans="1:2" x14ac:dyDescent="0.2">
      <c r="A138" s="100">
        <v>39995</v>
      </c>
      <c r="B138" s="99">
        <v>8.8669565217391302</v>
      </c>
    </row>
    <row r="139" spans="1:2" x14ac:dyDescent="0.2">
      <c r="A139" s="100">
        <v>40026</v>
      </c>
      <c r="B139" s="99">
        <v>8.1199999999999992</v>
      </c>
    </row>
    <row r="140" spans="1:2" x14ac:dyDescent="0.2">
      <c r="A140" s="100">
        <v>40057</v>
      </c>
      <c r="B140" s="99">
        <v>7.7213636363636367</v>
      </c>
    </row>
    <row r="141" spans="1:2" x14ac:dyDescent="0.2">
      <c r="A141" s="100">
        <v>40087</v>
      </c>
      <c r="B141" s="99">
        <v>7.3060869565217388</v>
      </c>
    </row>
    <row r="142" spans="1:2" x14ac:dyDescent="0.2">
      <c r="A142" s="100">
        <v>40118</v>
      </c>
      <c r="B142" s="99">
        <v>7.3390476190476193</v>
      </c>
    </row>
    <row r="143" spans="1:2" x14ac:dyDescent="0.2">
      <c r="A143" s="100">
        <v>40148</v>
      </c>
      <c r="B143" s="99">
        <v>7.4090909090909092</v>
      </c>
    </row>
    <row r="144" spans="1:2" x14ac:dyDescent="0.2">
      <c r="A144" s="100">
        <v>40179</v>
      </c>
      <c r="B144" s="99">
        <v>7.2061904761904758</v>
      </c>
    </row>
    <row r="145" spans="1:2" x14ac:dyDescent="0.2">
      <c r="A145" s="100">
        <v>40210</v>
      </c>
      <c r="B145" s="99">
        <v>7.3242857142857147</v>
      </c>
    </row>
    <row r="146" spans="1:2" x14ac:dyDescent="0.2">
      <c r="A146" s="100">
        <v>40238</v>
      </c>
      <c r="B146" s="99">
        <v>6.9586956521739127</v>
      </c>
    </row>
    <row r="147" spans="1:2" x14ac:dyDescent="0.2">
      <c r="A147" s="100">
        <v>40269</v>
      </c>
      <c r="B147" s="99">
        <v>6.7123809523809523</v>
      </c>
    </row>
    <row r="148" spans="1:2" x14ac:dyDescent="0.2">
      <c r="A148" s="100">
        <v>40299</v>
      </c>
      <c r="B148" s="99">
        <v>7.0009523809523806</v>
      </c>
    </row>
    <row r="149" spans="1:2" x14ac:dyDescent="0.2">
      <c r="A149" s="100">
        <v>40330</v>
      </c>
      <c r="B149" s="99">
        <v>7.0104545454545457</v>
      </c>
    </row>
    <row r="150" spans="1:2" x14ac:dyDescent="0.2">
      <c r="A150" s="100">
        <v>40360</v>
      </c>
      <c r="B150" s="99">
        <v>6.5821739130434782</v>
      </c>
    </row>
    <row r="151" spans="1:2" x14ac:dyDescent="0.2">
      <c r="A151" s="100">
        <v>40391</v>
      </c>
      <c r="B151" s="99">
        <v>6.0927272727272728</v>
      </c>
    </row>
    <row r="152" spans="1:2" x14ac:dyDescent="0.2">
      <c r="A152" s="100">
        <v>40422</v>
      </c>
      <c r="B152" s="99">
        <v>6.124090909090909</v>
      </c>
    </row>
    <row r="153" spans="1:2" x14ac:dyDescent="0.2">
      <c r="A153" s="100">
        <v>40452</v>
      </c>
      <c r="B153" s="99">
        <v>5.7795454545454543</v>
      </c>
    </row>
    <row r="154" spans="1:2" x14ac:dyDescent="0.2">
      <c r="A154" s="100">
        <v>40483</v>
      </c>
      <c r="B154" s="99">
        <v>6.0145454545454546</v>
      </c>
    </row>
    <row r="155" spans="1:2" x14ac:dyDescent="0.2">
      <c r="A155" s="100">
        <v>40513</v>
      </c>
      <c r="B155" s="99">
        <v>6.4243478260869562</v>
      </c>
    </row>
    <row r="156" spans="1:2" x14ac:dyDescent="0.2">
      <c r="A156" s="100">
        <v>40544</v>
      </c>
      <c r="B156" s="99">
        <v>6.3752380952380951</v>
      </c>
    </row>
    <row r="157" spans="1:2" x14ac:dyDescent="0.2">
      <c r="A157" s="100">
        <v>40575</v>
      </c>
      <c r="B157" s="99">
        <v>6.4420000000000002</v>
      </c>
    </row>
    <row r="158" spans="1:2" x14ac:dyDescent="0.2">
      <c r="A158" s="100">
        <v>40603</v>
      </c>
      <c r="B158" s="99">
        <v>6.4443478260869567</v>
      </c>
    </row>
    <row r="159" spans="1:2" x14ac:dyDescent="0.2">
      <c r="A159" s="100">
        <v>40634</v>
      </c>
      <c r="B159" s="99">
        <v>6.4266666666666667</v>
      </c>
    </row>
    <row r="160" spans="1:2" x14ac:dyDescent="0.2">
      <c r="A160" s="100">
        <v>40664</v>
      </c>
      <c r="B160" s="99">
        <v>6.3468181818181817</v>
      </c>
    </row>
    <row r="161" spans="1:2" x14ac:dyDescent="0.2">
      <c r="A161" s="100">
        <v>40695</v>
      </c>
      <c r="B161" s="99">
        <v>6.3468181818181817</v>
      </c>
    </row>
    <row r="162" spans="1:2" x14ac:dyDescent="0.2">
      <c r="A162" s="100">
        <v>40725</v>
      </c>
      <c r="B162" s="99">
        <v>6.2386363636363633</v>
      </c>
    </row>
    <row r="163" spans="1:2" x14ac:dyDescent="0.2">
      <c r="A163" s="100">
        <v>40756</v>
      </c>
      <c r="B163" s="99">
        <v>6.3691304347826083</v>
      </c>
    </row>
    <row r="164" spans="1:2" x14ac:dyDescent="0.2">
      <c r="A164" s="100">
        <v>40787</v>
      </c>
      <c r="B164" s="99">
        <v>6.78</v>
      </c>
    </row>
    <row r="165" spans="1:2" x14ac:dyDescent="0.2">
      <c r="A165" s="100">
        <v>40817</v>
      </c>
      <c r="B165" s="99">
        <v>7.0819047619047621</v>
      </c>
    </row>
    <row r="166" spans="1:2" x14ac:dyDescent="0.2">
      <c r="A166" s="100">
        <v>40848</v>
      </c>
      <c r="B166" s="99">
        <v>6.626363636363636</v>
      </c>
    </row>
    <row r="167" spans="1:2" x14ac:dyDescent="0.2">
      <c r="A167" s="100">
        <v>40878</v>
      </c>
      <c r="B167" s="99">
        <v>6.7577272727272728</v>
      </c>
    </row>
    <row r="168" spans="1:2" x14ac:dyDescent="0.2">
      <c r="A168" s="100">
        <v>40909</v>
      </c>
      <c r="B168" s="99">
        <v>6.5533333333333337</v>
      </c>
    </row>
    <row r="169" spans="1:2" x14ac:dyDescent="0.2">
      <c r="A169" s="100">
        <v>40940</v>
      </c>
      <c r="B169" s="99">
        <v>6.0628571428571432</v>
      </c>
    </row>
    <row r="170" spans="1:2" x14ac:dyDescent="0.2">
      <c r="A170" s="100">
        <v>40969</v>
      </c>
      <c r="B170" s="99">
        <v>5.8082608695652178</v>
      </c>
    </row>
    <row r="171" spans="1:2" x14ac:dyDescent="0.2">
      <c r="A171" s="100">
        <v>41000</v>
      </c>
      <c r="B171" s="99">
        <v>5.8745000000000003</v>
      </c>
    </row>
    <row r="172" spans="1:2" x14ac:dyDescent="0.2">
      <c r="A172" s="100">
        <v>41030</v>
      </c>
      <c r="B172" s="99">
        <v>6.022608695652174</v>
      </c>
    </row>
    <row r="173" spans="1:2" x14ac:dyDescent="0.2">
      <c r="A173" s="100">
        <v>41061</v>
      </c>
      <c r="B173" s="99">
        <v>6.2331818181818184</v>
      </c>
    </row>
    <row r="174" spans="1:2" x14ac:dyDescent="0.2">
      <c r="A174" s="100">
        <v>41091</v>
      </c>
      <c r="B174" s="99">
        <v>5.8877272727272727</v>
      </c>
    </row>
    <row r="175" spans="1:2" x14ac:dyDescent="0.2">
      <c r="A175" s="100">
        <v>41122</v>
      </c>
      <c r="B175" s="99">
        <v>5.5660869565217395</v>
      </c>
    </row>
    <row r="176" spans="1:2" x14ac:dyDescent="0.2">
      <c r="A176" s="100">
        <v>41153</v>
      </c>
      <c r="B176" s="99">
        <v>5.381904761904762</v>
      </c>
    </row>
    <row r="177" spans="1:2" x14ac:dyDescent="0.2">
      <c r="A177" s="100">
        <v>41183</v>
      </c>
      <c r="B177" s="99">
        <v>5.0940909090909088</v>
      </c>
    </row>
    <row r="178" spans="1:2" x14ac:dyDescent="0.2">
      <c r="A178" s="100">
        <v>41214</v>
      </c>
      <c r="B178" s="99">
        <v>5.1540909090909093</v>
      </c>
    </row>
    <row r="179" spans="1:2" x14ac:dyDescent="0.2">
      <c r="A179" s="100">
        <v>41244</v>
      </c>
      <c r="B179" s="99">
        <v>4.9935</v>
      </c>
    </row>
    <row r="180" spans="1:2" x14ac:dyDescent="0.2">
      <c r="A180" s="100">
        <v>41275</v>
      </c>
      <c r="B180" s="99">
        <v>4.8440909090909088</v>
      </c>
    </row>
    <row r="181" spans="1:2" x14ac:dyDescent="0.2">
      <c r="A181" s="100">
        <v>41306</v>
      </c>
      <c r="B181" s="99">
        <v>5.0514999999999999</v>
      </c>
    </row>
    <row r="182" spans="1:2" x14ac:dyDescent="0.2">
      <c r="A182" s="100">
        <v>41334</v>
      </c>
      <c r="B182" s="99">
        <v>5.0647619047619052</v>
      </c>
    </row>
    <row r="183" spans="1:2" x14ac:dyDescent="0.2">
      <c r="A183" s="100">
        <v>41365</v>
      </c>
      <c r="B183" s="99">
        <v>5.0081818181818178</v>
      </c>
    </row>
    <row r="184" spans="1:2" x14ac:dyDescent="0.2">
      <c r="A184" s="100">
        <v>41395</v>
      </c>
      <c r="B184" s="99">
        <v>5.0247826086956522</v>
      </c>
    </row>
    <row r="185" spans="1:2" x14ac:dyDescent="0.2">
      <c r="A185" s="100">
        <v>41426</v>
      </c>
      <c r="B185" s="99">
        <v>5.9680952380952377</v>
      </c>
    </row>
    <row r="186" spans="1:2" x14ac:dyDescent="0.2">
      <c r="A186" s="100">
        <v>41456</v>
      </c>
      <c r="B186" s="99">
        <v>6.1982608695652175</v>
      </c>
    </row>
    <row r="187" spans="1:2" x14ac:dyDescent="0.2">
      <c r="A187" s="100">
        <v>41487</v>
      </c>
      <c r="B187" s="99">
        <v>6.2514285714285718</v>
      </c>
    </row>
    <row r="188" spans="1:2" x14ac:dyDescent="0.2">
      <c r="A188" s="100">
        <v>41518</v>
      </c>
      <c r="B188" s="99">
        <v>6.3571428571428568</v>
      </c>
    </row>
    <row r="189" spans="1:2" x14ac:dyDescent="0.2">
      <c r="A189" s="100">
        <v>41548</v>
      </c>
      <c r="B189" s="99">
        <v>5.93</v>
      </c>
    </row>
    <row r="190" spans="1:2" x14ac:dyDescent="0.2">
      <c r="A190" s="100">
        <v>41579</v>
      </c>
      <c r="B190" s="99">
        <v>5.8527272727272726</v>
      </c>
    </row>
    <row r="191" spans="1:2" x14ac:dyDescent="0.2">
      <c r="A191" s="100">
        <v>41609</v>
      </c>
      <c r="B191" s="99">
        <v>5.8304761904761904</v>
      </c>
    </row>
    <row r="192" spans="1:2" x14ac:dyDescent="0.2">
      <c r="A192" s="100">
        <v>41640</v>
      </c>
      <c r="B192" s="99">
        <v>5.8150000000000004</v>
      </c>
    </row>
    <row r="193" spans="1:2" x14ac:dyDescent="0.2">
      <c r="A193" s="100">
        <v>41671</v>
      </c>
      <c r="B193" s="99">
        <v>5.8494999999999999</v>
      </c>
    </row>
    <row r="194" spans="1:2" x14ac:dyDescent="0.2">
      <c r="A194" s="100">
        <v>41699</v>
      </c>
      <c r="B194" s="99">
        <v>5.5919047619047619</v>
      </c>
    </row>
    <row r="195" spans="1:2" x14ac:dyDescent="0.2">
      <c r="A195" s="100">
        <v>41730</v>
      </c>
      <c r="B195" s="99">
        <v>5.4319047619047618</v>
      </c>
    </row>
    <row r="196" spans="1:2" x14ac:dyDescent="0.2">
      <c r="A196" s="100">
        <v>41760</v>
      </c>
      <c r="B196" s="99">
        <v>5.1913043478260867</v>
      </c>
    </row>
    <row r="197" spans="1:2" x14ac:dyDescent="0.2">
      <c r="A197" s="100">
        <v>41791</v>
      </c>
      <c r="B197" s="99">
        <v>5.116190476190476</v>
      </c>
    </row>
    <row r="198" spans="1:2" x14ac:dyDescent="0.2">
      <c r="A198" s="100">
        <v>41821</v>
      </c>
      <c r="B198" s="99">
        <v>5.1082608695652176</v>
      </c>
    </row>
    <row r="199" spans="1:2" x14ac:dyDescent="0.2">
      <c r="A199" s="100">
        <v>41852</v>
      </c>
      <c r="B199" s="99">
        <v>5.2036363636363632</v>
      </c>
    </row>
    <row r="200" spans="1:2" x14ac:dyDescent="0.2">
      <c r="A200" s="100">
        <v>41883</v>
      </c>
      <c r="B200" s="99">
        <v>5.2781818181818183</v>
      </c>
    </row>
    <row r="201" spans="1:2" x14ac:dyDescent="0.2">
      <c r="A201" s="100">
        <v>41913</v>
      </c>
      <c r="B201" s="99">
        <v>5.5</v>
      </c>
    </row>
    <row r="202" spans="1:2" x14ac:dyDescent="0.2">
      <c r="A202" s="100">
        <v>41944</v>
      </c>
      <c r="B202" s="99">
        <v>5.5357142857142856</v>
      </c>
    </row>
    <row r="203" spans="1:2" x14ac:dyDescent="0.2">
      <c r="A203" s="100">
        <v>41974</v>
      </c>
      <c r="B203" s="99">
        <v>6.2263636363636365</v>
      </c>
    </row>
    <row r="204" spans="1:2" x14ac:dyDescent="0.2">
      <c r="A204" s="100">
        <v>42005</v>
      </c>
      <c r="B204" s="99">
        <v>6.5090476190476192</v>
      </c>
    </row>
    <row r="205" spans="1:2" x14ac:dyDescent="0.2">
      <c r="A205" s="100">
        <v>42036</v>
      </c>
      <c r="B205" s="99">
        <v>6.4357142857142859</v>
      </c>
    </row>
    <row r="206" spans="1:2" x14ac:dyDescent="0.2">
      <c r="A206" s="100">
        <v>42064</v>
      </c>
      <c r="B206" s="99">
        <v>6.49</v>
      </c>
    </row>
    <row r="207" spans="1:2" x14ac:dyDescent="0.2">
      <c r="A207" s="100">
        <v>42095</v>
      </c>
      <c r="B207" s="99">
        <v>6.0676190476190479</v>
      </c>
    </row>
    <row r="208" spans="1:2" x14ac:dyDescent="0.2">
      <c r="A208" s="100">
        <v>42125</v>
      </c>
      <c r="B208" s="99">
        <v>5.8409523809523813</v>
      </c>
    </row>
    <row r="209" spans="1:2" x14ac:dyDescent="0.2">
      <c r="A209" s="100">
        <v>42156</v>
      </c>
      <c r="B209" s="99">
        <v>6.1481818181818184</v>
      </c>
    </row>
    <row r="210" spans="1:2" x14ac:dyDescent="0.2">
      <c r="A210" s="100">
        <v>42186</v>
      </c>
      <c r="B210" s="99">
        <v>6.4160869565217391</v>
      </c>
    </row>
    <row r="211" spans="1:2" x14ac:dyDescent="0.2">
      <c r="A211" s="100">
        <v>42217</v>
      </c>
      <c r="B211" s="99">
        <v>6.9785714285714286</v>
      </c>
    </row>
    <row r="212" spans="1:2" x14ac:dyDescent="0.2">
      <c r="A212" s="100">
        <v>42248</v>
      </c>
      <c r="B212" s="99">
        <v>7.8177272727272724</v>
      </c>
    </row>
    <row r="213" spans="1:2" x14ac:dyDescent="0.2">
      <c r="A213" s="100">
        <v>42278</v>
      </c>
      <c r="B213" s="99">
        <v>7.9626086956521736</v>
      </c>
    </row>
    <row r="214" spans="1:2" x14ac:dyDescent="0.2">
      <c r="A214" s="100">
        <v>42309</v>
      </c>
      <c r="B214" s="99">
        <v>7.74</v>
      </c>
    </row>
    <row r="215" spans="1:2" x14ac:dyDescent="0.2">
      <c r="A215" s="100">
        <v>42339</v>
      </c>
      <c r="B215" s="99">
        <v>8.6872727272727275</v>
      </c>
    </row>
    <row r="216" spans="1:2" x14ac:dyDescent="0.2">
      <c r="A216" s="100">
        <v>42370</v>
      </c>
      <c r="B216" s="99">
        <v>9.1833333333333336</v>
      </c>
    </row>
    <row r="217" spans="1:2" x14ac:dyDescent="0.2">
      <c r="A217" s="100">
        <v>42401</v>
      </c>
      <c r="B217" s="99">
        <v>9.3219047619047615</v>
      </c>
    </row>
    <row r="218" spans="1:2" x14ac:dyDescent="0.2">
      <c r="A218" s="100">
        <v>42430</v>
      </c>
      <c r="B218" s="99">
        <v>8.497272727272728</v>
      </c>
    </row>
    <row r="219" spans="1:2" x14ac:dyDescent="0.2">
      <c r="A219" s="100">
        <v>42461</v>
      </c>
      <c r="B219" s="99">
        <v>7.8231818181818182</v>
      </c>
    </row>
    <row r="220" spans="1:2" x14ac:dyDescent="0.2">
      <c r="A220" s="100">
        <v>42491</v>
      </c>
      <c r="B220" s="99">
        <v>7.206818181818182</v>
      </c>
    </row>
    <row r="221" spans="1:2" x14ac:dyDescent="0.2">
      <c r="A221" s="100">
        <v>42522</v>
      </c>
      <c r="B221" s="99">
        <v>7.0272727272727273</v>
      </c>
    </row>
    <row r="222" spans="1:2" x14ac:dyDescent="0.2">
      <c r="A222" s="100">
        <v>42552</v>
      </c>
      <c r="B222" s="99">
        <v>6.2554545454545458</v>
      </c>
    </row>
    <row r="223" spans="1:2" x14ac:dyDescent="0.2">
      <c r="A223" s="100">
        <v>42583</v>
      </c>
      <c r="B223" s="99">
        <v>6.0043478260869563</v>
      </c>
    </row>
    <row r="224" spans="1:2" x14ac:dyDescent="0.2">
      <c r="A224" s="100">
        <v>42614</v>
      </c>
      <c r="B224" s="99">
        <v>6.01</v>
      </c>
    </row>
    <row r="225" spans="1:2" x14ac:dyDescent="0.2">
      <c r="A225" s="100">
        <v>42644</v>
      </c>
      <c r="B225" s="99">
        <v>5.918571428571429</v>
      </c>
    </row>
    <row r="226" spans="1:2" x14ac:dyDescent="0.2">
      <c r="A226" s="100">
        <v>42675</v>
      </c>
      <c r="B226" s="99">
        <v>6.3422727272727277</v>
      </c>
    </row>
    <row r="227" spans="1:2" x14ac:dyDescent="0.2">
      <c r="A227" s="100">
        <v>42705</v>
      </c>
      <c r="B227" s="99">
        <v>6.2568181818181818</v>
      </c>
    </row>
    <row r="228" spans="1:2" x14ac:dyDescent="0.2">
      <c r="A228" s="100">
        <v>42736</v>
      </c>
      <c r="B228" s="99">
        <v>5.9404761904761907</v>
      </c>
    </row>
    <row r="229" spans="1:2" x14ac:dyDescent="0.2">
      <c r="A229" s="100">
        <v>42767</v>
      </c>
      <c r="B229" s="99">
        <v>5.6864999999999997</v>
      </c>
    </row>
    <row r="230" spans="1:2" x14ac:dyDescent="0.2">
      <c r="A230" s="100">
        <v>42795</v>
      </c>
      <c r="B230" s="99">
        <v>5.7586956521739134</v>
      </c>
    </row>
    <row r="231" spans="1:2" x14ac:dyDescent="0.2">
      <c r="A231" s="100">
        <v>42826</v>
      </c>
      <c r="B231" s="99">
        <v>5.6764999999999999</v>
      </c>
    </row>
    <row r="232" spans="1:2" x14ac:dyDescent="0.2">
      <c r="A232" s="100">
        <v>42856</v>
      </c>
      <c r="B232" s="99">
        <v>5.5526086956521743</v>
      </c>
    </row>
    <row r="233" spans="1:2" x14ac:dyDescent="0.2">
      <c r="A233" s="100">
        <v>42887</v>
      </c>
      <c r="B233" s="99">
        <v>5.61</v>
      </c>
    </row>
    <row r="234" spans="1:2" x14ac:dyDescent="0.2">
      <c r="A234" s="100">
        <v>42917</v>
      </c>
      <c r="B234" s="99">
        <v>5.5266666666666664</v>
      </c>
    </row>
    <row r="235" spans="1:2" x14ac:dyDescent="0.2">
      <c r="A235" s="100">
        <v>42948</v>
      </c>
      <c r="B235" s="99">
        <v>5.364782608695652</v>
      </c>
    </row>
    <row r="236" spans="1:2" x14ac:dyDescent="0.2">
      <c r="A236" s="100">
        <v>42979</v>
      </c>
      <c r="B236" s="99">
        <v>5.17</v>
      </c>
    </row>
    <row r="237" spans="1:2" x14ac:dyDescent="0.2">
      <c r="A237" s="100">
        <v>43009</v>
      </c>
      <c r="B237" s="99">
        <v>5.1322727272727269</v>
      </c>
    </row>
    <row r="238" spans="1:2" x14ac:dyDescent="0.2">
      <c r="A238" s="100">
        <v>43040</v>
      </c>
      <c r="B238" s="99">
        <v>5.1809090909090907</v>
      </c>
    </row>
    <row r="239" spans="1:2" x14ac:dyDescent="0.2">
      <c r="A239" s="100">
        <v>43070</v>
      </c>
      <c r="B239" s="99">
        <v>5.0523809523809522</v>
      </c>
    </row>
    <row r="240" spans="1:2" x14ac:dyDescent="0.2">
      <c r="A240" s="100">
        <v>43101</v>
      </c>
      <c r="B240" s="99">
        <v>4.7340909090909093</v>
      </c>
    </row>
    <row r="241" spans="1:2" x14ac:dyDescent="0.2">
      <c r="A241" s="100">
        <v>43132</v>
      </c>
      <c r="B241" s="99">
        <v>5.0519999999999996</v>
      </c>
    </row>
    <row r="242" spans="1:2" x14ac:dyDescent="0.2">
      <c r="A242" s="100">
        <v>43160</v>
      </c>
      <c r="B242" s="99">
        <v>5.1972727272727273</v>
      </c>
    </row>
    <row r="243" spans="1:2" x14ac:dyDescent="0.2">
      <c r="A243" s="100">
        <v>43191</v>
      </c>
      <c r="B243" s="99">
        <v>5.0976190476190473</v>
      </c>
    </row>
    <row r="244" spans="1:2" x14ac:dyDescent="0.2">
      <c r="A244" s="100">
        <v>43221</v>
      </c>
      <c r="B244" s="99">
        <v>5.5873913043478263</v>
      </c>
    </row>
    <row r="245" spans="1:2" x14ac:dyDescent="0.2">
      <c r="A245" s="100">
        <v>43252</v>
      </c>
      <c r="B245" s="99">
        <v>5.9618181818181819</v>
      </c>
    </row>
    <row r="246" spans="1:2" x14ac:dyDescent="0.2">
      <c r="A246" s="100">
        <v>43282</v>
      </c>
      <c r="B246" s="99">
        <v>5.7563636363636368</v>
      </c>
    </row>
    <row r="247" spans="1:2" x14ac:dyDescent="0.2">
      <c r="A247" s="100">
        <v>43313</v>
      </c>
      <c r="B247" s="99">
        <v>5.9195652173913045</v>
      </c>
    </row>
    <row r="248" spans="1:2" x14ac:dyDescent="0.2">
      <c r="A248" s="100">
        <v>43344</v>
      </c>
      <c r="B248" s="99">
        <v>6.0495238095238095</v>
      </c>
    </row>
    <row r="249" spans="1:2" x14ac:dyDescent="0.2">
      <c r="A249" s="100">
        <v>43374</v>
      </c>
      <c r="B249" s="99">
        <v>5.9739130434782606</v>
      </c>
    </row>
    <row r="250" spans="1:2" x14ac:dyDescent="0.2">
      <c r="A250" s="100">
        <v>43405</v>
      </c>
      <c r="B250" s="99">
        <v>6.32</v>
      </c>
    </row>
    <row r="251" spans="1:2" x14ac:dyDescent="0.2">
      <c r="A251" s="100">
        <v>43435</v>
      </c>
      <c r="B251" s="99">
        <v>6.3780000000000001</v>
      </c>
    </row>
    <row r="252" spans="1:2" x14ac:dyDescent="0.2">
      <c r="A252" s="100">
        <v>43466</v>
      </c>
      <c r="B252" s="99">
        <v>6.0350000000000001</v>
      </c>
    </row>
    <row r="253" spans="1:2" x14ac:dyDescent="0.2">
      <c r="A253" s="100">
        <v>43497</v>
      </c>
      <c r="B253" s="99">
        <v>5.7489999999999997</v>
      </c>
    </row>
    <row r="254" spans="1:2" x14ac:dyDescent="0.2">
      <c r="A254" s="100">
        <v>43525</v>
      </c>
      <c r="B254" s="99">
        <v>5.6581818181818182</v>
      </c>
    </row>
    <row r="255" spans="1:2" x14ac:dyDescent="0.2">
      <c r="A255" s="100">
        <v>43556</v>
      </c>
      <c r="B255" s="99">
        <v>5.5914285714285716</v>
      </c>
    </row>
    <row r="256" spans="1:2" x14ac:dyDescent="0.2">
      <c r="A256" s="100">
        <v>43586</v>
      </c>
      <c r="B256" s="99">
        <v>5.6021739130434787</v>
      </c>
    </row>
    <row r="257" spans="1:2" x14ac:dyDescent="0.2">
      <c r="A257" s="100">
        <v>43617</v>
      </c>
      <c r="B257" s="99">
        <v>5.3814285714285717</v>
      </c>
    </row>
    <row r="258" spans="1:2" x14ac:dyDescent="0.2">
      <c r="A258" s="100">
        <v>43647</v>
      </c>
      <c r="B258" s="99">
        <v>5.1168181818181822</v>
      </c>
    </row>
    <row r="259" spans="1:2" x14ac:dyDescent="0.2">
      <c r="A259" s="100">
        <v>43678</v>
      </c>
      <c r="B259" s="99">
        <v>5.3782608695652172</v>
      </c>
    </row>
    <row r="260" spans="1:2" x14ac:dyDescent="0.2">
      <c r="A260" s="100">
        <v>43709</v>
      </c>
      <c r="B260" s="99">
        <v>5.421904761904762</v>
      </c>
    </row>
    <row r="261" spans="1:2" x14ac:dyDescent="0.2">
      <c r="A261" s="100">
        <v>43739</v>
      </c>
      <c r="B261" s="99">
        <v>5.2239130434782606</v>
      </c>
    </row>
    <row r="262" spans="1:2" x14ac:dyDescent="0.2">
      <c r="A262" s="100">
        <v>43770</v>
      </c>
      <c r="B262" s="99">
        <v>5.3085714285714287</v>
      </c>
    </row>
    <row r="263" spans="1:2" x14ac:dyDescent="0.2">
      <c r="A263" s="100">
        <v>43800</v>
      </c>
      <c r="B263" s="99">
        <v>5.194285714285714</v>
      </c>
    </row>
    <row r="264" spans="1:2" x14ac:dyDescent="0.2">
      <c r="A264" s="100">
        <v>43831</v>
      </c>
      <c r="B264" s="99">
        <v>4.8881818181818186</v>
      </c>
    </row>
    <row r="265" spans="1:2" x14ac:dyDescent="0.2">
      <c r="A265" s="100">
        <v>43862</v>
      </c>
      <c r="B265" s="99">
        <v>4.7671428571428569</v>
      </c>
    </row>
    <row r="266" spans="1:2" x14ac:dyDescent="0.2">
      <c r="A266" s="100">
        <v>43891</v>
      </c>
      <c r="B266" s="99">
        <v>7.4813636363636364</v>
      </c>
    </row>
    <row r="267" spans="1:2" x14ac:dyDescent="0.2">
      <c r="A267" s="100">
        <v>43922</v>
      </c>
      <c r="B267" s="99">
        <v>8.4152380952380952</v>
      </c>
    </row>
    <row r="268" spans="1:2" x14ac:dyDescent="0.2">
      <c r="A268" s="100">
        <v>43952</v>
      </c>
      <c r="B268" s="99">
        <v>7.2709090909090905</v>
      </c>
    </row>
    <row r="269" spans="1:2" x14ac:dyDescent="0.2">
      <c r="A269" s="100">
        <v>43983</v>
      </c>
      <c r="B269" s="99">
        <v>6.15</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7"/>
  <sheetViews>
    <sheetView topLeftCell="A11" workbookViewId="0">
      <selection activeCell="B12" sqref="B12"/>
    </sheetView>
  </sheetViews>
  <sheetFormatPr baseColWidth="10" defaultRowHeight="12.75" x14ac:dyDescent="0.2"/>
  <cols>
    <col min="1" max="256" width="20.7109375" style="98" customWidth="1"/>
    <col min="257" max="16384" width="11.42578125" style="98"/>
  </cols>
  <sheetData>
    <row r="1" spans="1:2" x14ac:dyDescent="0.2">
      <c r="A1" s="98" t="s">
        <v>39</v>
      </c>
    </row>
    <row r="2" spans="1:2" x14ac:dyDescent="0.2">
      <c r="A2" s="98" t="s">
        <v>38</v>
      </c>
    </row>
    <row r="3" spans="1:2" x14ac:dyDescent="0.2">
      <c r="A3" s="98" t="s">
        <v>37</v>
      </c>
    </row>
    <row r="4" spans="1:2" x14ac:dyDescent="0.2">
      <c r="A4" s="98" t="s">
        <v>36</v>
      </c>
    </row>
    <row r="5" spans="1:2" x14ac:dyDescent="0.2">
      <c r="A5" s="98" t="s">
        <v>35</v>
      </c>
    </row>
    <row r="6" spans="1:2" x14ac:dyDescent="0.2">
      <c r="A6" s="98" t="s">
        <v>34</v>
      </c>
    </row>
    <row r="8" spans="1:2" x14ac:dyDescent="0.2">
      <c r="A8" s="98" t="s">
        <v>147</v>
      </c>
      <c r="B8" s="98" t="s">
        <v>149</v>
      </c>
    </row>
    <row r="10" spans="1:2" x14ac:dyDescent="0.2">
      <c r="A10" s="98" t="s">
        <v>40</v>
      </c>
    </row>
    <row r="11" spans="1:2" x14ac:dyDescent="0.2">
      <c r="A11" s="98" t="s">
        <v>31</v>
      </c>
      <c r="B11" s="98" t="s">
        <v>147</v>
      </c>
    </row>
    <row r="12" spans="1:2" x14ac:dyDescent="0.2">
      <c r="A12" s="100">
        <v>36161</v>
      </c>
      <c r="B12" s="99">
        <v>13.519384615384615</v>
      </c>
    </row>
    <row r="13" spans="1:2" x14ac:dyDescent="0.2">
      <c r="A13" s="100">
        <v>36251</v>
      </c>
      <c r="B13" s="99">
        <v>11.886153846153846</v>
      </c>
    </row>
    <row r="14" spans="1:2" x14ac:dyDescent="0.2">
      <c r="A14" s="100">
        <v>36342</v>
      </c>
      <c r="B14" s="99">
        <v>12.216865671641791</v>
      </c>
    </row>
    <row r="15" spans="1:2" x14ac:dyDescent="0.2">
      <c r="A15" s="100">
        <v>36434</v>
      </c>
      <c r="B15" s="99">
        <v>11.776716417910448</v>
      </c>
    </row>
    <row r="16" spans="1:2" x14ac:dyDescent="0.2">
      <c r="A16" s="100">
        <v>36526</v>
      </c>
      <c r="B16" s="99">
        <v>10.938153846153845</v>
      </c>
    </row>
    <row r="17" spans="1:2" x14ac:dyDescent="0.2">
      <c r="A17" s="100">
        <v>36617</v>
      </c>
      <c r="B17" s="99">
        <v>11.13</v>
      </c>
    </row>
    <row r="18" spans="1:2" x14ac:dyDescent="0.2">
      <c r="A18" s="100">
        <v>36708</v>
      </c>
      <c r="B18" s="99">
        <v>10.913636363636364</v>
      </c>
    </row>
    <row r="19" spans="1:2" x14ac:dyDescent="0.2">
      <c r="A19" s="100">
        <v>36800</v>
      </c>
      <c r="B19" s="99">
        <v>11.506</v>
      </c>
    </row>
    <row r="20" spans="1:2" x14ac:dyDescent="0.2">
      <c r="A20" s="100">
        <v>36892</v>
      </c>
      <c r="B20" s="99">
        <v>11.042461538461538</v>
      </c>
    </row>
    <row r="21" spans="1:2" x14ac:dyDescent="0.2">
      <c r="A21" s="100">
        <v>36982</v>
      </c>
      <c r="B21" s="99">
        <v>11.423846153846155</v>
      </c>
    </row>
    <row r="22" spans="1:2" x14ac:dyDescent="0.2">
      <c r="A22" s="100">
        <v>37073</v>
      </c>
      <c r="B22" s="99">
        <v>12.138571428571428</v>
      </c>
    </row>
    <row r="23" spans="1:2" x14ac:dyDescent="0.2">
      <c r="A23" s="100">
        <v>37165</v>
      </c>
      <c r="B23" s="99">
        <v>13.206307692307693</v>
      </c>
    </row>
    <row r="24" spans="1:2" x14ac:dyDescent="0.2">
      <c r="A24" s="100">
        <v>37257</v>
      </c>
      <c r="B24" s="99">
        <v>14.52047619047619</v>
      </c>
    </row>
    <row r="25" spans="1:2" x14ac:dyDescent="0.2">
      <c r="A25" s="100">
        <v>37347</v>
      </c>
      <c r="B25" s="99">
        <v>13.358181818181817</v>
      </c>
    </row>
    <row r="26" spans="1:2" x14ac:dyDescent="0.2">
      <c r="A26" s="100">
        <v>37438</v>
      </c>
      <c r="B26" s="99">
        <v>14.113582089552239</v>
      </c>
    </row>
    <row r="27" spans="1:2" x14ac:dyDescent="0.2">
      <c r="A27" s="100">
        <v>37530</v>
      </c>
      <c r="B27" s="99">
        <v>14.037272727272727</v>
      </c>
    </row>
    <row r="28" spans="1:2" x14ac:dyDescent="0.2">
      <c r="A28" s="100">
        <v>37622</v>
      </c>
      <c r="B28" s="99">
        <v>12.194603174603175</v>
      </c>
    </row>
    <row r="29" spans="1:2" x14ac:dyDescent="0.2">
      <c r="A29" s="100">
        <v>37712</v>
      </c>
      <c r="B29" s="99">
        <v>9.5598461538461539</v>
      </c>
    </row>
    <row r="30" spans="1:2" x14ac:dyDescent="0.2">
      <c r="A30" s="100">
        <v>37803</v>
      </c>
      <c r="B30" s="99">
        <v>8.1816417910447754</v>
      </c>
    </row>
    <row r="31" spans="1:2" x14ac:dyDescent="0.2">
      <c r="A31" s="100">
        <v>37895</v>
      </c>
      <c r="B31" s="99">
        <v>6.8650000000000002</v>
      </c>
    </row>
    <row r="32" spans="1:2" x14ac:dyDescent="0.2">
      <c r="A32" s="100">
        <v>37987</v>
      </c>
      <c r="B32" s="99">
        <v>6.4107575757575761</v>
      </c>
    </row>
    <row r="33" spans="1:2" x14ac:dyDescent="0.2">
      <c r="A33" s="100">
        <v>38078</v>
      </c>
      <c r="B33" s="99">
        <v>7.1101562500000002</v>
      </c>
    </row>
    <row r="34" spans="1:2" x14ac:dyDescent="0.2">
      <c r="A34" s="100">
        <v>38169</v>
      </c>
      <c r="B34" s="99">
        <v>6.6361194029850745</v>
      </c>
    </row>
    <row r="35" spans="1:2" x14ac:dyDescent="0.2">
      <c r="A35" s="100">
        <v>38261</v>
      </c>
      <c r="B35" s="99">
        <v>6.1106060606060604</v>
      </c>
    </row>
    <row r="36" spans="1:2" x14ac:dyDescent="0.2">
      <c r="A36" s="100">
        <v>38353</v>
      </c>
      <c r="B36" s="99">
        <v>6.175873015873016</v>
      </c>
    </row>
    <row r="37" spans="1:2" x14ac:dyDescent="0.2">
      <c r="A37" s="100">
        <v>38443</v>
      </c>
      <c r="B37" s="99">
        <v>6.4386363636363635</v>
      </c>
    </row>
    <row r="38" spans="1:2" x14ac:dyDescent="0.2">
      <c r="A38" s="100">
        <v>38534</v>
      </c>
      <c r="B38" s="99">
        <v>6.1940298507462686</v>
      </c>
    </row>
    <row r="39" spans="1:2" x14ac:dyDescent="0.2">
      <c r="A39" s="100">
        <v>38626</v>
      </c>
      <c r="B39" s="99">
        <v>6.4570769230769232</v>
      </c>
    </row>
    <row r="40" spans="1:2" x14ac:dyDescent="0.2">
      <c r="A40" s="100">
        <v>38718</v>
      </c>
      <c r="B40" s="99">
        <v>6.4235937500000002</v>
      </c>
    </row>
    <row r="41" spans="1:2" x14ac:dyDescent="0.2">
      <c r="A41" s="100">
        <v>38808</v>
      </c>
      <c r="B41" s="99">
        <v>6.9664615384615383</v>
      </c>
    </row>
    <row r="42" spans="1:2" x14ac:dyDescent="0.2">
      <c r="A42" s="100">
        <v>38899</v>
      </c>
      <c r="B42" s="99">
        <v>6.87</v>
      </c>
    </row>
    <row r="43" spans="1:2" x14ac:dyDescent="0.2">
      <c r="A43" s="100">
        <v>38991</v>
      </c>
      <c r="B43" s="99">
        <v>6.5373846153846156</v>
      </c>
    </row>
    <row r="44" spans="1:2" x14ac:dyDescent="0.2">
      <c r="A44" s="100">
        <v>39083</v>
      </c>
      <c r="B44" s="99">
        <v>6.5358461538461539</v>
      </c>
    </row>
    <row r="45" spans="1:2" x14ac:dyDescent="0.2">
      <c r="A45" s="100">
        <v>39173</v>
      </c>
      <c r="B45" s="99">
        <v>6.6182812499999999</v>
      </c>
    </row>
    <row r="46" spans="1:2" x14ac:dyDescent="0.2">
      <c r="A46" s="100">
        <v>39264</v>
      </c>
      <c r="B46" s="99">
        <v>7.0968181818181817</v>
      </c>
    </row>
    <row r="47" spans="1:2" x14ac:dyDescent="0.2">
      <c r="A47" s="100">
        <v>39356</v>
      </c>
      <c r="B47" s="99">
        <v>7.107384615384615</v>
      </c>
    </row>
    <row r="48" spans="1:2" x14ac:dyDescent="0.2">
      <c r="A48" s="100">
        <v>39448</v>
      </c>
      <c r="B48" s="99">
        <v>7.3722222222222218</v>
      </c>
    </row>
    <row r="49" spans="1:2" x14ac:dyDescent="0.2">
      <c r="A49" s="100">
        <v>39539</v>
      </c>
      <c r="B49" s="99">
        <v>7.6018181818181816</v>
      </c>
    </row>
    <row r="50" spans="1:2" x14ac:dyDescent="0.2">
      <c r="A50" s="100">
        <v>39630</v>
      </c>
      <c r="B50" s="99">
        <v>8.0680597014925368</v>
      </c>
    </row>
    <row r="51" spans="1:2" x14ac:dyDescent="0.2">
      <c r="A51" s="100">
        <v>39722</v>
      </c>
      <c r="B51" s="99">
        <v>12.711363636363636</v>
      </c>
    </row>
    <row r="52" spans="1:2" x14ac:dyDescent="0.2">
      <c r="A52" s="100">
        <v>39814</v>
      </c>
      <c r="B52" s="99">
        <v>11.790307692307692</v>
      </c>
    </row>
    <row r="53" spans="1:2" x14ac:dyDescent="0.2">
      <c r="A53" s="100">
        <v>39904</v>
      </c>
      <c r="B53" s="99">
        <v>10.121230769230769</v>
      </c>
    </row>
    <row r="54" spans="1:2" x14ac:dyDescent="0.2">
      <c r="A54" s="100">
        <v>39995</v>
      </c>
      <c r="B54" s="99">
        <v>8.247424242424243</v>
      </c>
    </row>
    <row r="55" spans="1:2" x14ac:dyDescent="0.2">
      <c r="A55" s="100">
        <v>40087</v>
      </c>
      <c r="B55" s="99">
        <v>7.3509090909090906</v>
      </c>
    </row>
    <row r="56" spans="1:2" x14ac:dyDescent="0.2">
      <c r="A56" s="100">
        <v>40179</v>
      </c>
      <c r="B56" s="99">
        <v>7.156769230769231</v>
      </c>
    </row>
    <row r="57" spans="1:2" x14ac:dyDescent="0.2">
      <c r="A57" s="100">
        <v>40269</v>
      </c>
      <c r="B57" s="99">
        <v>6.9095312499999997</v>
      </c>
    </row>
    <row r="58" spans="1:2" x14ac:dyDescent="0.2">
      <c r="A58" s="100">
        <v>40360</v>
      </c>
      <c r="B58" s="99">
        <v>6.2710447761194033</v>
      </c>
    </row>
    <row r="59" spans="1:2" x14ac:dyDescent="0.2">
      <c r="A59" s="100">
        <v>40452</v>
      </c>
      <c r="B59" s="99">
        <v>6.0780597014925375</v>
      </c>
    </row>
    <row r="60" spans="1:2" x14ac:dyDescent="0.2">
      <c r="A60" s="100">
        <v>40544</v>
      </c>
      <c r="B60" s="99">
        <v>6.4209375</v>
      </c>
    </row>
    <row r="61" spans="1:2" x14ac:dyDescent="0.2">
      <c r="A61" s="100">
        <v>40634</v>
      </c>
      <c r="B61" s="99">
        <v>6.3726153846153846</v>
      </c>
    </row>
    <row r="62" spans="1:2" x14ac:dyDescent="0.2">
      <c r="A62" s="100">
        <v>40725</v>
      </c>
      <c r="B62" s="99">
        <v>6.4611940298507466</v>
      </c>
    </row>
    <row r="63" spans="1:2" x14ac:dyDescent="0.2">
      <c r="A63" s="100">
        <v>40817</v>
      </c>
      <c r="B63" s="99">
        <v>6.8179999999999996</v>
      </c>
    </row>
    <row r="64" spans="1:2" x14ac:dyDescent="0.2">
      <c r="A64" s="100">
        <v>40909</v>
      </c>
      <c r="B64" s="99">
        <v>6.1312307692307693</v>
      </c>
    </row>
    <row r="65" spans="1:2" x14ac:dyDescent="0.2">
      <c r="A65" s="100">
        <v>41000</v>
      </c>
      <c r="B65" s="99">
        <v>6.0483076923076924</v>
      </c>
    </row>
    <row r="66" spans="1:2" x14ac:dyDescent="0.2">
      <c r="A66" s="100">
        <v>41091</v>
      </c>
      <c r="B66" s="99">
        <v>5.6146969696969693</v>
      </c>
    </row>
    <row r="67" spans="1:2" x14ac:dyDescent="0.2">
      <c r="A67" s="100">
        <v>41183</v>
      </c>
      <c r="B67" s="99">
        <v>5.0832812499999998</v>
      </c>
    </row>
    <row r="68" spans="1:2" x14ac:dyDescent="0.2">
      <c r="A68" s="100">
        <v>41275</v>
      </c>
      <c r="B68" s="99">
        <v>4.9834920634920632</v>
      </c>
    </row>
    <row r="69" spans="1:2" x14ac:dyDescent="0.2">
      <c r="A69" s="100">
        <v>41365</v>
      </c>
      <c r="B69" s="99">
        <v>5.3193939393939393</v>
      </c>
    </row>
    <row r="70" spans="1:2" x14ac:dyDescent="0.2">
      <c r="A70" s="100">
        <v>41456</v>
      </c>
      <c r="B70" s="99">
        <v>6.2667692307692304</v>
      </c>
    </row>
    <row r="71" spans="1:2" x14ac:dyDescent="0.2">
      <c r="A71" s="100">
        <v>41548</v>
      </c>
      <c r="B71" s="99">
        <v>5.872575757575758</v>
      </c>
    </row>
    <row r="72" spans="1:2" x14ac:dyDescent="0.2">
      <c r="A72" s="100">
        <v>41640</v>
      </c>
      <c r="B72" s="99">
        <v>5.7515873015873016</v>
      </c>
    </row>
    <row r="73" spans="1:2" x14ac:dyDescent="0.2">
      <c r="A73" s="100">
        <v>41730</v>
      </c>
      <c r="B73" s="99">
        <v>5.2447692307692311</v>
      </c>
    </row>
    <row r="74" spans="1:2" x14ac:dyDescent="0.2">
      <c r="A74" s="100">
        <v>41821</v>
      </c>
      <c r="B74" s="99">
        <v>5.1953731343283582</v>
      </c>
    </row>
    <row r="75" spans="1:2" x14ac:dyDescent="0.2">
      <c r="A75" s="100">
        <v>41913</v>
      </c>
      <c r="B75" s="99">
        <v>5.7534848484848489</v>
      </c>
    </row>
    <row r="76" spans="1:2" x14ac:dyDescent="0.2">
      <c r="A76" s="100">
        <v>42005</v>
      </c>
      <c r="B76" s="99">
        <v>6.4784375000000001</v>
      </c>
    </row>
    <row r="77" spans="1:2" x14ac:dyDescent="0.2">
      <c r="A77" s="100">
        <v>42095</v>
      </c>
      <c r="B77" s="99">
        <v>6.0209374999999996</v>
      </c>
    </row>
    <row r="78" spans="1:2" x14ac:dyDescent="0.2">
      <c r="A78" s="100">
        <v>42186</v>
      </c>
      <c r="B78" s="99">
        <v>7.0622727272727275</v>
      </c>
    </row>
    <row r="79" spans="1:2" x14ac:dyDescent="0.2">
      <c r="A79" s="100">
        <v>42278</v>
      </c>
      <c r="B79" s="99">
        <v>8.1333333333333329</v>
      </c>
    </row>
    <row r="80" spans="1:2" x14ac:dyDescent="0.2">
      <c r="A80" s="100">
        <v>42370</v>
      </c>
      <c r="B80" s="99">
        <v>8.9929687499999993</v>
      </c>
    </row>
    <row r="81" spans="1:2" x14ac:dyDescent="0.2">
      <c r="A81" s="100">
        <v>42461</v>
      </c>
      <c r="B81" s="99">
        <v>7.3524242424242425</v>
      </c>
    </row>
    <row r="82" spans="1:2" x14ac:dyDescent="0.2">
      <c r="A82" s="100">
        <v>42552</v>
      </c>
      <c r="B82" s="99">
        <v>6.0886567164179102</v>
      </c>
    </row>
    <row r="83" spans="1:2" x14ac:dyDescent="0.2">
      <c r="A83" s="100">
        <v>42644</v>
      </c>
      <c r="B83" s="99">
        <v>6.1764615384615382</v>
      </c>
    </row>
    <row r="84" spans="1:2" x14ac:dyDescent="0.2">
      <c r="A84" s="100">
        <v>42736</v>
      </c>
      <c r="B84" s="99">
        <v>5.7957812500000001</v>
      </c>
    </row>
    <row r="85" spans="1:2" x14ac:dyDescent="0.2">
      <c r="A85" s="100">
        <v>42826</v>
      </c>
      <c r="B85" s="99">
        <v>5.610153846153846</v>
      </c>
    </row>
    <row r="86" spans="1:2" x14ac:dyDescent="0.2">
      <c r="A86" s="100">
        <v>42917</v>
      </c>
      <c r="B86" s="99">
        <v>5.3513636363636365</v>
      </c>
    </row>
    <row r="87" spans="1:2" x14ac:dyDescent="0.2">
      <c r="A87" s="100">
        <v>43009</v>
      </c>
      <c r="B87" s="99">
        <v>5.1229230769230769</v>
      </c>
    </row>
    <row r="88" spans="1:2" x14ac:dyDescent="0.2">
      <c r="A88" s="100">
        <v>43101</v>
      </c>
      <c r="B88" s="99">
        <v>4.9926562499999996</v>
      </c>
    </row>
    <row r="89" spans="1:2" x14ac:dyDescent="0.2">
      <c r="A89" s="100">
        <v>43191</v>
      </c>
      <c r="B89" s="99">
        <v>5.5563636363636366</v>
      </c>
    </row>
    <row r="90" spans="1:2" x14ac:dyDescent="0.2">
      <c r="A90" s="100">
        <v>43282</v>
      </c>
      <c r="B90" s="99">
        <v>5.9065151515151513</v>
      </c>
    </row>
    <row r="91" spans="1:2" x14ac:dyDescent="0.2">
      <c r="A91" s="100">
        <v>43374</v>
      </c>
      <c r="B91" s="99">
        <v>6.2153846153846155</v>
      </c>
    </row>
    <row r="92" spans="1:2" x14ac:dyDescent="0.2">
      <c r="A92" s="100">
        <v>43466</v>
      </c>
      <c r="B92" s="99">
        <v>5.8160937500000003</v>
      </c>
    </row>
    <row r="93" spans="1:2" x14ac:dyDescent="0.2">
      <c r="A93" s="100">
        <v>43556</v>
      </c>
      <c r="B93" s="99">
        <v>5.5273846153846158</v>
      </c>
    </row>
    <row r="94" spans="1:2" x14ac:dyDescent="0.2">
      <c r="A94" s="100">
        <v>43647</v>
      </c>
      <c r="B94" s="99">
        <v>5.3049999999999997</v>
      </c>
    </row>
    <row r="95" spans="1:2" x14ac:dyDescent="0.2">
      <c r="A95" s="100">
        <v>43739</v>
      </c>
      <c r="B95" s="99">
        <v>5.2416923076923077</v>
      </c>
    </row>
    <row r="96" spans="1:2" x14ac:dyDescent="0.2">
      <c r="A96" s="100">
        <v>43831</v>
      </c>
      <c r="B96" s="99">
        <v>5.7267692307692304</v>
      </c>
    </row>
    <row r="97" spans="1:2" x14ac:dyDescent="0.2">
      <c r="A97" s="100">
        <v>43922</v>
      </c>
      <c r="B97" s="99">
        <v>7.2612307692307692</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Y6"/>
  <sheetViews>
    <sheetView topLeftCell="A4" zoomScale="70" zoomScaleNormal="70" workbookViewId="0">
      <pane xSplit="3" ySplit="1" topLeftCell="F5" activePane="bottomRight" state="frozen"/>
      <selection activeCell="A4" sqref="A4"/>
      <selection pane="topRight" activeCell="D4" sqref="D4"/>
      <selection pane="bottomLeft" activeCell="A5" sqref="A5"/>
      <selection pane="bottomRight" activeCell="U38" sqref="U38"/>
    </sheetView>
  </sheetViews>
  <sheetFormatPr baseColWidth="10" defaultRowHeight="15" x14ac:dyDescent="0.25"/>
  <cols>
    <col min="1" max="1" width="47" customWidth="1"/>
    <col min="2" max="3" width="11.42578125" hidden="1" customWidth="1"/>
    <col min="4" max="10" width="11.42578125" customWidth="1"/>
  </cols>
  <sheetData>
    <row r="4" spans="1:25" x14ac:dyDescent="0.25">
      <c r="B4">
        <v>1997</v>
      </c>
      <c r="C4">
        <v>1998</v>
      </c>
      <c r="D4" s="155">
        <v>1999</v>
      </c>
      <c r="E4" s="155">
        <v>2000</v>
      </c>
      <c r="F4" s="155">
        <v>2001</v>
      </c>
      <c r="G4" s="155">
        <v>2002</v>
      </c>
      <c r="H4" s="155">
        <v>2003</v>
      </c>
      <c r="I4" s="155">
        <v>2004</v>
      </c>
      <c r="J4" s="155">
        <v>2005</v>
      </c>
      <c r="K4" s="155">
        <v>2006</v>
      </c>
      <c r="L4" s="155">
        <v>2007</v>
      </c>
      <c r="M4" s="155">
        <v>2008</v>
      </c>
      <c r="N4" s="155">
        <v>2009</v>
      </c>
      <c r="O4" s="155">
        <v>2010</v>
      </c>
      <c r="P4" s="155">
        <v>2011</v>
      </c>
      <c r="Q4" s="155">
        <v>2012</v>
      </c>
      <c r="R4" s="155">
        <v>2013</v>
      </c>
      <c r="S4" s="155">
        <v>2014</v>
      </c>
      <c r="T4" s="155">
        <v>2015</v>
      </c>
      <c r="U4" s="155">
        <v>2016</v>
      </c>
      <c r="V4" s="155">
        <v>2017</v>
      </c>
      <c r="W4" s="155">
        <v>2018</v>
      </c>
      <c r="X4" s="155">
        <v>2019</v>
      </c>
      <c r="Y4" s="155" t="s">
        <v>259</v>
      </c>
    </row>
    <row r="5" spans="1:25" x14ac:dyDescent="0.25">
      <c r="A5" t="s">
        <v>258</v>
      </c>
      <c r="D5" s="155">
        <v>0.1</v>
      </c>
      <c r="E5" s="155">
        <v>0.1</v>
      </c>
      <c r="F5" s="155">
        <v>0.13</v>
      </c>
      <c r="G5" s="155">
        <v>0.15</v>
      </c>
      <c r="H5" s="155">
        <v>0.3</v>
      </c>
      <c r="I5" s="155">
        <v>0.3</v>
      </c>
      <c r="J5" s="155">
        <v>0.3</v>
      </c>
      <c r="K5" s="155">
        <v>0.2</v>
      </c>
      <c r="L5" s="155">
        <v>0.2</v>
      </c>
      <c r="M5" s="155">
        <v>0.2</v>
      </c>
      <c r="N5" s="155">
        <v>0.6</v>
      </c>
      <c r="O5" s="155">
        <v>1</v>
      </c>
      <c r="P5" s="155">
        <v>1</v>
      </c>
      <c r="Q5" s="155">
        <v>1</v>
      </c>
      <c r="R5" s="155">
        <v>1</v>
      </c>
      <c r="S5" s="155">
        <v>1</v>
      </c>
      <c r="T5" s="155">
        <v>1</v>
      </c>
      <c r="U5" s="155">
        <v>1</v>
      </c>
      <c r="V5" s="155">
        <v>1.6</v>
      </c>
      <c r="W5" s="155">
        <v>2</v>
      </c>
      <c r="X5" s="155">
        <v>2</v>
      </c>
      <c r="Y5" s="155">
        <v>2</v>
      </c>
    </row>
    <row r="6" spans="1:25" x14ac:dyDescent="0.25">
      <c r="A6" t="s">
        <v>257</v>
      </c>
      <c r="D6" s="155">
        <v>0</v>
      </c>
      <c r="E6" s="155">
        <v>0</v>
      </c>
      <c r="F6" s="155">
        <v>0</v>
      </c>
      <c r="G6" s="155">
        <v>0.05</v>
      </c>
      <c r="H6" s="155">
        <v>0</v>
      </c>
      <c r="I6" s="155">
        <v>0</v>
      </c>
      <c r="J6" s="155">
        <v>0</v>
      </c>
      <c r="K6" s="155">
        <v>0</v>
      </c>
      <c r="L6" s="155">
        <v>0</v>
      </c>
      <c r="M6" s="155">
        <v>1</v>
      </c>
      <c r="N6" s="155">
        <v>0.6</v>
      </c>
      <c r="O6" s="155">
        <v>0.6</v>
      </c>
      <c r="P6" s="155">
        <v>0.6</v>
      </c>
      <c r="Q6" s="155">
        <v>0.6</v>
      </c>
      <c r="R6" s="155">
        <v>0.6</v>
      </c>
      <c r="S6" s="155">
        <v>0.6</v>
      </c>
      <c r="T6" s="155">
        <v>0.6</v>
      </c>
      <c r="U6" s="155">
        <v>0</v>
      </c>
      <c r="V6" s="155">
        <v>0</v>
      </c>
      <c r="W6" s="155">
        <v>0</v>
      </c>
      <c r="X6" s="155">
        <v>0</v>
      </c>
      <c r="Y6" s="155">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RQ37"/>
  <sheetViews>
    <sheetView showGridLines="0" zoomScaleNormal="100" workbookViewId="0">
      <selection activeCell="H13" sqref="H13:J13"/>
    </sheetView>
  </sheetViews>
  <sheetFormatPr baseColWidth="10" defaultRowHeight="15" x14ac:dyDescent="0.25"/>
  <cols>
    <col min="1" max="1" width="55.85546875" customWidth="1"/>
    <col min="470" max="470" width="12.28515625" customWidth="1"/>
    <col min="482" max="482" width="12.7109375" customWidth="1"/>
    <col min="483" max="485" width="12.28515625" bestFit="1" customWidth="1"/>
  </cols>
  <sheetData>
    <row r="7" spans="1:485" x14ac:dyDescent="0.25">
      <c r="A7" s="178" t="s">
        <v>292</v>
      </c>
    </row>
    <row r="8" spans="1:485" x14ac:dyDescent="0.25">
      <c r="A8" s="178" t="s">
        <v>291</v>
      </c>
    </row>
    <row r="9" spans="1:485" x14ac:dyDescent="0.25">
      <c r="A9" s="177" t="s">
        <v>290</v>
      </c>
      <c r="B9" s="176">
        <v>1980</v>
      </c>
      <c r="C9" s="175"/>
      <c r="D9" s="175"/>
      <c r="E9" s="175"/>
      <c r="F9" s="175"/>
      <c r="G9" s="175"/>
      <c r="H9" s="175"/>
      <c r="I9" s="175"/>
      <c r="J9" s="175"/>
      <c r="K9" s="175"/>
      <c r="L9" s="175"/>
      <c r="M9" s="175"/>
      <c r="N9" s="176">
        <v>1981</v>
      </c>
      <c r="O9" s="175"/>
      <c r="P9" s="175"/>
      <c r="Q9" s="175"/>
      <c r="R9" s="175"/>
      <c r="S9" s="175"/>
      <c r="T9" s="175"/>
      <c r="U9" s="175"/>
      <c r="V9" s="175"/>
      <c r="W9" s="175"/>
      <c r="X9" s="175"/>
      <c r="Y9" s="175"/>
      <c r="Z9" s="176">
        <v>1982</v>
      </c>
      <c r="AA9" s="175"/>
      <c r="AB9" s="175"/>
      <c r="AC9" s="175"/>
      <c r="AD9" s="175"/>
      <c r="AE9" s="175"/>
      <c r="AF9" s="175"/>
      <c r="AG9" s="175"/>
      <c r="AH9" s="175"/>
      <c r="AI9" s="175"/>
      <c r="AJ9" s="175"/>
      <c r="AK9" s="175"/>
      <c r="AL9" s="176">
        <v>1983</v>
      </c>
      <c r="AM9" s="175"/>
      <c r="AN9" s="175"/>
      <c r="AO9" s="175"/>
      <c r="AP9" s="175"/>
      <c r="AQ9" s="175"/>
      <c r="AR9" s="175"/>
      <c r="AS9" s="175"/>
      <c r="AT9" s="175"/>
      <c r="AU9" s="175"/>
      <c r="AV9" s="175"/>
      <c r="AW9" s="175"/>
      <c r="AX9" s="176">
        <v>1984</v>
      </c>
      <c r="AY9" s="175"/>
      <c r="AZ9" s="175"/>
      <c r="BA9" s="175"/>
      <c r="BB9" s="175"/>
      <c r="BC9" s="175"/>
      <c r="BD9" s="175"/>
      <c r="BE9" s="175"/>
      <c r="BF9" s="175"/>
      <c r="BG9" s="175"/>
      <c r="BH9" s="175"/>
      <c r="BI9" s="175"/>
      <c r="BJ9" s="176">
        <v>1985</v>
      </c>
      <c r="BK9" s="175"/>
      <c r="BL9" s="175"/>
      <c r="BM9" s="175"/>
      <c r="BN9" s="175"/>
      <c r="BO9" s="175"/>
      <c r="BP9" s="175"/>
      <c r="BQ9" s="175"/>
      <c r="BR9" s="175"/>
      <c r="BS9" s="175"/>
      <c r="BT9" s="175"/>
      <c r="BU9" s="175"/>
      <c r="BV9" s="176">
        <v>1986</v>
      </c>
      <c r="BW9" s="175"/>
      <c r="BX9" s="175"/>
      <c r="BY9" s="175"/>
      <c r="BZ9" s="175"/>
      <c r="CA9" s="175"/>
      <c r="CB9" s="175"/>
      <c r="CC9" s="175"/>
      <c r="CD9" s="175"/>
      <c r="CE9" s="175"/>
      <c r="CF9" s="175"/>
      <c r="CG9" s="175"/>
      <c r="CH9" s="176">
        <v>1987</v>
      </c>
      <c r="CI9" s="175"/>
      <c r="CJ9" s="175"/>
      <c r="CK9" s="175"/>
      <c r="CL9" s="175"/>
      <c r="CM9" s="175"/>
      <c r="CN9" s="175"/>
      <c r="CO9" s="175"/>
      <c r="CP9" s="175"/>
      <c r="CQ9" s="175"/>
      <c r="CR9" s="175"/>
      <c r="CS9" s="175"/>
      <c r="CT9" s="176">
        <v>1988</v>
      </c>
      <c r="CU9" s="175"/>
      <c r="CV9" s="175"/>
      <c r="CW9" s="175"/>
      <c r="CX9" s="175"/>
      <c r="CY9" s="175"/>
      <c r="CZ9" s="175"/>
      <c r="DA9" s="175"/>
      <c r="DB9" s="175"/>
      <c r="DC9" s="175"/>
      <c r="DD9" s="175"/>
      <c r="DE9" s="175"/>
      <c r="DF9" s="176">
        <v>1989</v>
      </c>
      <c r="DG9" s="175"/>
      <c r="DH9" s="175"/>
      <c r="DI9" s="175"/>
      <c r="DJ9" s="175"/>
      <c r="DK9" s="175"/>
      <c r="DL9" s="175"/>
      <c r="DM9" s="175"/>
      <c r="DN9" s="175"/>
      <c r="DO9" s="175"/>
      <c r="DP9" s="175"/>
      <c r="DQ9" s="175"/>
      <c r="DR9" s="176">
        <v>1990</v>
      </c>
      <c r="DS9" s="175"/>
      <c r="DT9" s="175"/>
      <c r="DU9" s="175"/>
      <c r="DV9" s="175"/>
      <c r="DW9" s="175"/>
      <c r="DX9" s="175"/>
      <c r="DY9" s="175"/>
      <c r="DZ9" s="175"/>
      <c r="EA9" s="175"/>
      <c r="EB9" s="175"/>
      <c r="EC9" s="175"/>
      <c r="ED9" s="176">
        <v>1991</v>
      </c>
      <c r="EE9" s="175"/>
      <c r="EF9" s="175"/>
      <c r="EG9" s="175"/>
      <c r="EH9" s="175"/>
      <c r="EI9" s="175"/>
      <c r="EJ9" s="175"/>
      <c r="EK9" s="175"/>
      <c r="EL9" s="175"/>
      <c r="EM9" s="175"/>
      <c r="EN9" s="175"/>
      <c r="EO9" s="175"/>
      <c r="EP9" s="176">
        <v>1992</v>
      </c>
      <c r="EQ9" s="175"/>
      <c r="ER9" s="175"/>
      <c r="ES9" s="175"/>
      <c r="ET9" s="175"/>
      <c r="EU9" s="175"/>
      <c r="EV9" s="175"/>
      <c r="EW9" s="175"/>
      <c r="EX9" s="175"/>
      <c r="EY9" s="175"/>
      <c r="EZ9" s="175"/>
      <c r="FA9" s="175"/>
      <c r="FB9" s="176">
        <v>1993</v>
      </c>
      <c r="FC9" s="175"/>
      <c r="FD9" s="175"/>
      <c r="FE9" s="175"/>
      <c r="FF9" s="175"/>
      <c r="FG9" s="175"/>
      <c r="FH9" s="175"/>
      <c r="FI9" s="175"/>
      <c r="FJ9" s="175"/>
      <c r="FK9" s="175"/>
      <c r="FL9" s="175"/>
      <c r="FM9" s="175"/>
      <c r="FN9" s="176">
        <v>1994</v>
      </c>
      <c r="FO9" s="175"/>
      <c r="FP9" s="175"/>
      <c r="FQ9" s="175"/>
      <c r="FR9" s="175"/>
      <c r="FS9" s="175"/>
      <c r="FT9" s="175"/>
      <c r="FU9" s="175"/>
      <c r="FV9" s="175"/>
      <c r="FW9" s="175"/>
      <c r="FX9" s="175"/>
      <c r="FY9" s="175"/>
      <c r="FZ9" s="176">
        <v>1995</v>
      </c>
      <c r="GA9" s="175"/>
      <c r="GB9" s="175"/>
      <c r="GC9" s="175"/>
      <c r="GD9" s="175"/>
      <c r="GE9" s="175"/>
      <c r="GF9" s="175"/>
      <c r="GG9" s="175"/>
      <c r="GH9" s="175"/>
      <c r="GI9" s="175"/>
      <c r="GJ9" s="175"/>
      <c r="GK9" s="175"/>
      <c r="GL9" s="176">
        <v>1996</v>
      </c>
      <c r="GM9" s="175"/>
      <c r="GN9" s="175"/>
      <c r="GO9" s="175"/>
      <c r="GP9" s="175"/>
      <c r="GQ9" s="175"/>
      <c r="GR9" s="175"/>
      <c r="GS9" s="175"/>
      <c r="GT9" s="175"/>
      <c r="GU9" s="175"/>
      <c r="GV9" s="175"/>
      <c r="GW9" s="175"/>
      <c r="GX9" s="176">
        <v>1997</v>
      </c>
      <c r="GY9" s="175"/>
      <c r="GZ9" s="175"/>
      <c r="HA9" s="175"/>
      <c r="HB9" s="175"/>
      <c r="HC9" s="175"/>
      <c r="HD9" s="175"/>
      <c r="HE9" s="175"/>
      <c r="HF9" s="175"/>
      <c r="HG9" s="175"/>
      <c r="HH9" s="175"/>
      <c r="HI9" s="175"/>
      <c r="HJ9" s="176">
        <v>1998</v>
      </c>
      <c r="HK9" s="175"/>
      <c r="HL9" s="175"/>
      <c r="HM9" s="175"/>
      <c r="HN9" s="175"/>
      <c r="HO9" s="175"/>
      <c r="HP9" s="175"/>
      <c r="HQ9" s="175"/>
      <c r="HR9" s="175"/>
      <c r="HS9" s="175"/>
      <c r="HT9" s="175"/>
      <c r="HU9" s="175"/>
      <c r="HV9" s="176">
        <v>1999</v>
      </c>
      <c r="HW9" s="175"/>
      <c r="HX9" s="175"/>
      <c r="HY9" s="175"/>
      <c r="HZ9" s="175"/>
      <c r="IA9" s="175"/>
      <c r="IB9" s="175"/>
      <c r="IC9" s="175"/>
      <c r="ID9" s="175"/>
      <c r="IE9" s="175"/>
      <c r="IF9" s="175"/>
      <c r="IG9" s="175"/>
      <c r="IH9" s="176">
        <v>2000</v>
      </c>
      <c r="II9" s="175"/>
      <c r="IJ9" s="175"/>
      <c r="IK9" s="175"/>
      <c r="IL9" s="175"/>
      <c r="IM9" s="175"/>
      <c r="IN9" s="175"/>
      <c r="IO9" s="175"/>
      <c r="IP9" s="175"/>
      <c r="IQ9" s="175"/>
      <c r="IR9" s="175"/>
      <c r="IS9" s="175"/>
      <c r="IT9" s="176">
        <v>2001</v>
      </c>
      <c r="IU9" s="175"/>
      <c r="IV9" s="175"/>
      <c r="IW9" s="175"/>
      <c r="IX9" s="175"/>
      <c r="IY9" s="175"/>
      <c r="IZ9" s="175"/>
      <c r="JA9" s="175"/>
      <c r="JB9" s="175"/>
      <c r="JC9" s="175"/>
      <c r="JD9" s="175"/>
      <c r="JE9" s="175"/>
      <c r="JF9" s="176">
        <v>2002</v>
      </c>
      <c r="JG9" s="175"/>
      <c r="JH9" s="175"/>
      <c r="JI9" s="175"/>
      <c r="JJ9" s="175"/>
      <c r="JK9" s="175"/>
      <c r="JL9" s="175"/>
      <c r="JM9" s="175"/>
      <c r="JN9" s="175"/>
      <c r="JO9" s="175"/>
      <c r="JP9" s="175"/>
      <c r="JQ9" s="175"/>
      <c r="JR9" s="176">
        <v>2003</v>
      </c>
      <c r="JS9" s="175"/>
      <c r="JT9" s="175"/>
      <c r="JU9" s="175"/>
      <c r="JV9" s="175"/>
      <c r="JW9" s="175"/>
      <c r="JX9" s="175"/>
      <c r="JY9" s="175"/>
      <c r="JZ9" s="175"/>
      <c r="KA9" s="175"/>
      <c r="KB9" s="175"/>
      <c r="KC9" s="175"/>
      <c r="KD9" s="176">
        <v>2004</v>
      </c>
      <c r="KE9" s="175"/>
      <c r="KF9" s="175"/>
      <c r="KG9" s="175"/>
      <c r="KH9" s="175"/>
      <c r="KI9" s="175"/>
      <c r="KJ9" s="175"/>
      <c r="KK9" s="175"/>
      <c r="KL9" s="175"/>
      <c r="KM9" s="175"/>
      <c r="KN9" s="175"/>
      <c r="KO9" s="175"/>
      <c r="KP9" s="176">
        <v>2005</v>
      </c>
      <c r="KQ9" s="175"/>
      <c r="KR9" s="175"/>
      <c r="KS9" s="175"/>
      <c r="KT9" s="175"/>
      <c r="KU9" s="175"/>
      <c r="KV9" s="175"/>
      <c r="KW9" s="175"/>
      <c r="KX9" s="175"/>
      <c r="KY9" s="175"/>
      <c r="KZ9" s="175"/>
      <c r="LA9" s="175"/>
      <c r="LB9" s="176">
        <v>2006</v>
      </c>
      <c r="LC9" s="175"/>
      <c r="LD9" s="175"/>
      <c r="LE9" s="175"/>
      <c r="LF9" s="175"/>
      <c r="LG9" s="175"/>
      <c r="LH9" s="175"/>
      <c r="LI9" s="175"/>
      <c r="LJ9" s="175"/>
      <c r="LK9" s="175"/>
      <c r="LL9" s="175"/>
      <c r="LM9" s="175"/>
      <c r="LN9" s="176">
        <v>2007</v>
      </c>
      <c r="LO9" s="175"/>
      <c r="LP9" s="175"/>
      <c r="LQ9" s="175"/>
      <c r="LR9" s="175"/>
      <c r="LS9" s="175"/>
      <c r="LT9" s="175"/>
      <c r="LU9" s="175"/>
      <c r="LV9" s="175"/>
      <c r="LW9" s="175"/>
      <c r="LX9" s="175"/>
      <c r="LY9" s="175"/>
      <c r="LZ9" s="176">
        <v>2008</v>
      </c>
      <c r="MA9" s="175"/>
      <c r="MB9" s="175"/>
      <c r="MC9" s="175"/>
      <c r="MD9" s="175"/>
      <c r="ME9" s="175"/>
      <c r="MF9" s="175"/>
      <c r="MG9" s="175"/>
      <c r="MH9" s="175"/>
      <c r="MI9" s="175"/>
      <c r="MJ9" s="175"/>
      <c r="MK9" s="175"/>
      <c r="ML9" s="176">
        <v>2009</v>
      </c>
      <c r="MM9" s="175"/>
      <c r="MN9" s="175"/>
      <c r="MO9" s="175"/>
      <c r="MP9" s="175"/>
      <c r="MQ9" s="175"/>
      <c r="MR9" s="175"/>
      <c r="MS9" s="175"/>
      <c r="MT9" s="175"/>
      <c r="MU9" s="175"/>
      <c r="MV9" s="175"/>
      <c r="MW9" s="175"/>
      <c r="MX9" s="176">
        <v>2010</v>
      </c>
      <c r="MY9" s="175"/>
      <c r="MZ9" s="175"/>
      <c r="NA9" s="175"/>
      <c r="NB9" s="175"/>
      <c r="NC9" s="175"/>
      <c r="ND9" s="175"/>
      <c r="NE9" s="175"/>
      <c r="NF9" s="175"/>
      <c r="NG9" s="175"/>
      <c r="NH9" s="175"/>
      <c r="NI9" s="175"/>
      <c r="NJ9" s="176">
        <v>2011</v>
      </c>
      <c r="NK9" s="175"/>
      <c r="NL9" s="175"/>
      <c r="NM9" s="175"/>
      <c r="NN9" s="175"/>
      <c r="NO9" s="175"/>
      <c r="NP9" s="175"/>
      <c r="NQ9" s="175"/>
      <c r="NR9" s="175"/>
      <c r="NS9" s="175"/>
      <c r="NT9" s="175"/>
      <c r="NU9" s="175"/>
      <c r="NV9" s="176">
        <v>2012</v>
      </c>
      <c r="NW9" s="175"/>
      <c r="NX9" s="175"/>
      <c r="NY9" s="175"/>
      <c r="NZ9" s="175"/>
      <c r="OA9" s="175"/>
      <c r="OB9" s="175"/>
      <c r="OC9" s="175"/>
      <c r="OD9" s="175"/>
      <c r="OE9" s="175"/>
      <c r="OF9" s="175"/>
      <c r="OG9" s="175"/>
      <c r="OH9" s="176">
        <v>2013</v>
      </c>
      <c r="OI9" s="175"/>
      <c r="OJ9" s="175"/>
      <c r="OK9" s="175"/>
      <c r="OL9" s="175"/>
      <c r="OM9" s="175"/>
      <c r="ON9" s="175"/>
      <c r="OO9" s="175"/>
      <c r="OP9" s="175"/>
      <c r="OQ9" s="175"/>
      <c r="OR9" s="175"/>
      <c r="OS9" s="175"/>
      <c r="OT9" s="176">
        <v>2014</v>
      </c>
      <c r="OU9" s="175"/>
      <c r="OV9" s="175"/>
      <c r="OW9" s="175"/>
      <c r="OX9" s="175"/>
      <c r="OY9" s="175"/>
      <c r="OZ9" s="175"/>
      <c r="PA9" s="175"/>
      <c r="PB9" s="175"/>
      <c r="PC9" s="175"/>
      <c r="PD9" s="175"/>
      <c r="PE9" s="175"/>
      <c r="PF9" s="176">
        <v>2015</v>
      </c>
      <c r="PG9" s="175"/>
      <c r="PH9" s="175"/>
      <c r="PI9" s="175"/>
      <c r="PJ9" s="175"/>
      <c r="PK9" s="175"/>
      <c r="PL9" s="175"/>
      <c r="PM9" s="175"/>
      <c r="PN9" s="175"/>
      <c r="PO9" s="175"/>
      <c r="PP9" s="175"/>
      <c r="PQ9" s="175"/>
      <c r="PR9" s="176">
        <v>2016</v>
      </c>
      <c r="PS9" s="175"/>
      <c r="PT9" s="175"/>
      <c r="PU9" s="175"/>
      <c r="PV9" s="175"/>
      <c r="PW9" s="175"/>
      <c r="PX9" s="175"/>
      <c r="PY9" s="175"/>
      <c r="PZ9" s="175"/>
      <c r="QA9" s="175"/>
      <c r="QB9" s="175"/>
      <c r="QC9" s="175"/>
      <c r="QD9" s="176">
        <v>2017</v>
      </c>
      <c r="QE9" s="175"/>
      <c r="QF9" s="175"/>
      <c r="QG9" s="175"/>
      <c r="QH9" s="175"/>
      <c r="QI9" s="175"/>
      <c r="QJ9" s="175"/>
      <c r="QK9" s="175"/>
      <c r="QL9" s="175"/>
      <c r="QM9" s="175"/>
      <c r="QN9" s="175"/>
      <c r="QO9" s="175"/>
      <c r="QP9" s="176" t="s">
        <v>289</v>
      </c>
      <c r="QQ9" s="175"/>
      <c r="QR9" s="175"/>
      <c r="QS9" s="175"/>
      <c r="QT9" s="175"/>
      <c r="QU9" s="175"/>
      <c r="QV9" s="175"/>
      <c r="QW9" s="175"/>
      <c r="QX9" s="175"/>
      <c r="QY9" s="175"/>
      <c r="QZ9" s="175"/>
      <c r="RA9" s="174"/>
      <c r="RB9" s="176" t="s">
        <v>288</v>
      </c>
      <c r="RC9" s="175"/>
      <c r="RD9" s="175"/>
      <c r="RE9" s="175"/>
      <c r="RF9" s="175"/>
      <c r="RG9" s="175"/>
      <c r="RH9" s="175"/>
      <c r="RI9" s="175"/>
      <c r="RJ9" s="175"/>
      <c r="RK9" s="175"/>
      <c r="RL9" s="175"/>
      <c r="RM9" s="174"/>
      <c r="RN9" s="173" t="s">
        <v>287</v>
      </c>
      <c r="RO9" s="172"/>
      <c r="RP9" s="172"/>
      <c r="RQ9" s="172"/>
    </row>
    <row r="10" spans="1:485" x14ac:dyDescent="0.25">
      <c r="A10" s="171"/>
      <c r="B10" s="170" t="s">
        <v>278</v>
      </c>
      <c r="C10" s="170" t="s">
        <v>277</v>
      </c>
      <c r="D10" s="170" t="s">
        <v>276</v>
      </c>
      <c r="E10" s="170" t="s">
        <v>275</v>
      </c>
      <c r="F10" s="170" t="s">
        <v>286</v>
      </c>
      <c r="G10" s="170" t="s">
        <v>285</v>
      </c>
      <c r="H10" s="170" t="s">
        <v>284</v>
      </c>
      <c r="I10" s="170" t="s">
        <v>283</v>
      </c>
      <c r="J10" s="170" t="s">
        <v>282</v>
      </c>
      <c r="K10" s="170" t="s">
        <v>281</v>
      </c>
      <c r="L10" s="170" t="s">
        <v>280</v>
      </c>
      <c r="M10" s="170" t="s">
        <v>279</v>
      </c>
      <c r="N10" s="170" t="s">
        <v>278</v>
      </c>
      <c r="O10" s="170" t="s">
        <v>277</v>
      </c>
      <c r="P10" s="170" t="s">
        <v>276</v>
      </c>
      <c r="Q10" s="170" t="s">
        <v>275</v>
      </c>
      <c r="R10" s="170" t="s">
        <v>286</v>
      </c>
      <c r="S10" s="170" t="s">
        <v>285</v>
      </c>
      <c r="T10" s="170" t="s">
        <v>284</v>
      </c>
      <c r="U10" s="170" t="s">
        <v>283</v>
      </c>
      <c r="V10" s="170" t="s">
        <v>282</v>
      </c>
      <c r="W10" s="170" t="s">
        <v>281</v>
      </c>
      <c r="X10" s="170" t="s">
        <v>280</v>
      </c>
      <c r="Y10" s="170" t="s">
        <v>279</v>
      </c>
      <c r="Z10" s="170" t="s">
        <v>278</v>
      </c>
      <c r="AA10" s="170" t="s">
        <v>277</v>
      </c>
      <c r="AB10" s="170" t="s">
        <v>276</v>
      </c>
      <c r="AC10" s="170" t="s">
        <v>275</v>
      </c>
      <c r="AD10" s="170" t="s">
        <v>286</v>
      </c>
      <c r="AE10" s="170" t="s">
        <v>285</v>
      </c>
      <c r="AF10" s="170" t="s">
        <v>284</v>
      </c>
      <c r="AG10" s="170" t="s">
        <v>283</v>
      </c>
      <c r="AH10" s="170" t="s">
        <v>282</v>
      </c>
      <c r="AI10" s="170" t="s">
        <v>281</v>
      </c>
      <c r="AJ10" s="170" t="s">
        <v>280</v>
      </c>
      <c r="AK10" s="170" t="s">
        <v>279</v>
      </c>
      <c r="AL10" s="170" t="s">
        <v>278</v>
      </c>
      <c r="AM10" s="170" t="s">
        <v>277</v>
      </c>
      <c r="AN10" s="170" t="s">
        <v>276</v>
      </c>
      <c r="AO10" s="170" t="s">
        <v>275</v>
      </c>
      <c r="AP10" s="170" t="s">
        <v>286</v>
      </c>
      <c r="AQ10" s="170" t="s">
        <v>285</v>
      </c>
      <c r="AR10" s="170" t="s">
        <v>284</v>
      </c>
      <c r="AS10" s="170" t="s">
        <v>283</v>
      </c>
      <c r="AT10" s="170" t="s">
        <v>282</v>
      </c>
      <c r="AU10" s="170" t="s">
        <v>281</v>
      </c>
      <c r="AV10" s="170" t="s">
        <v>280</v>
      </c>
      <c r="AW10" s="170" t="s">
        <v>279</v>
      </c>
      <c r="AX10" s="170" t="s">
        <v>278</v>
      </c>
      <c r="AY10" s="170" t="s">
        <v>277</v>
      </c>
      <c r="AZ10" s="170" t="s">
        <v>276</v>
      </c>
      <c r="BA10" s="170" t="s">
        <v>275</v>
      </c>
      <c r="BB10" s="170" t="s">
        <v>286</v>
      </c>
      <c r="BC10" s="170" t="s">
        <v>285</v>
      </c>
      <c r="BD10" s="170" t="s">
        <v>284</v>
      </c>
      <c r="BE10" s="170" t="s">
        <v>283</v>
      </c>
      <c r="BF10" s="170" t="s">
        <v>282</v>
      </c>
      <c r="BG10" s="170" t="s">
        <v>281</v>
      </c>
      <c r="BH10" s="170" t="s">
        <v>280</v>
      </c>
      <c r="BI10" s="170" t="s">
        <v>279</v>
      </c>
      <c r="BJ10" s="170" t="s">
        <v>278</v>
      </c>
      <c r="BK10" s="170" t="s">
        <v>277</v>
      </c>
      <c r="BL10" s="170" t="s">
        <v>276</v>
      </c>
      <c r="BM10" s="170" t="s">
        <v>275</v>
      </c>
      <c r="BN10" s="170" t="s">
        <v>286</v>
      </c>
      <c r="BO10" s="170" t="s">
        <v>285</v>
      </c>
      <c r="BP10" s="170" t="s">
        <v>284</v>
      </c>
      <c r="BQ10" s="170" t="s">
        <v>283</v>
      </c>
      <c r="BR10" s="170" t="s">
        <v>282</v>
      </c>
      <c r="BS10" s="170" t="s">
        <v>281</v>
      </c>
      <c r="BT10" s="170" t="s">
        <v>280</v>
      </c>
      <c r="BU10" s="170" t="s">
        <v>279</v>
      </c>
      <c r="BV10" s="170" t="s">
        <v>278</v>
      </c>
      <c r="BW10" s="170" t="s">
        <v>277</v>
      </c>
      <c r="BX10" s="170" t="s">
        <v>276</v>
      </c>
      <c r="BY10" s="170" t="s">
        <v>275</v>
      </c>
      <c r="BZ10" s="170" t="s">
        <v>286</v>
      </c>
      <c r="CA10" s="170" t="s">
        <v>285</v>
      </c>
      <c r="CB10" s="170" t="s">
        <v>284</v>
      </c>
      <c r="CC10" s="170" t="s">
        <v>283</v>
      </c>
      <c r="CD10" s="170" t="s">
        <v>282</v>
      </c>
      <c r="CE10" s="170" t="s">
        <v>281</v>
      </c>
      <c r="CF10" s="170" t="s">
        <v>280</v>
      </c>
      <c r="CG10" s="170" t="s">
        <v>279</v>
      </c>
      <c r="CH10" s="170" t="s">
        <v>278</v>
      </c>
      <c r="CI10" s="170" t="s">
        <v>277</v>
      </c>
      <c r="CJ10" s="170" t="s">
        <v>276</v>
      </c>
      <c r="CK10" s="170" t="s">
        <v>275</v>
      </c>
      <c r="CL10" s="170" t="s">
        <v>286</v>
      </c>
      <c r="CM10" s="170" t="s">
        <v>285</v>
      </c>
      <c r="CN10" s="170" t="s">
        <v>284</v>
      </c>
      <c r="CO10" s="170" t="s">
        <v>283</v>
      </c>
      <c r="CP10" s="170" t="s">
        <v>282</v>
      </c>
      <c r="CQ10" s="170" t="s">
        <v>281</v>
      </c>
      <c r="CR10" s="170" t="s">
        <v>280</v>
      </c>
      <c r="CS10" s="170" t="s">
        <v>279</v>
      </c>
      <c r="CT10" s="170" t="s">
        <v>278</v>
      </c>
      <c r="CU10" s="170" t="s">
        <v>277</v>
      </c>
      <c r="CV10" s="170" t="s">
        <v>276</v>
      </c>
      <c r="CW10" s="170" t="s">
        <v>275</v>
      </c>
      <c r="CX10" s="170" t="s">
        <v>286</v>
      </c>
      <c r="CY10" s="170" t="s">
        <v>285</v>
      </c>
      <c r="CZ10" s="170" t="s">
        <v>284</v>
      </c>
      <c r="DA10" s="170" t="s">
        <v>283</v>
      </c>
      <c r="DB10" s="170" t="s">
        <v>282</v>
      </c>
      <c r="DC10" s="170" t="s">
        <v>281</v>
      </c>
      <c r="DD10" s="170" t="s">
        <v>280</v>
      </c>
      <c r="DE10" s="170" t="s">
        <v>279</v>
      </c>
      <c r="DF10" s="170" t="s">
        <v>278</v>
      </c>
      <c r="DG10" s="170" t="s">
        <v>277</v>
      </c>
      <c r="DH10" s="170" t="s">
        <v>276</v>
      </c>
      <c r="DI10" s="170" t="s">
        <v>275</v>
      </c>
      <c r="DJ10" s="170" t="s">
        <v>286</v>
      </c>
      <c r="DK10" s="170" t="s">
        <v>285</v>
      </c>
      <c r="DL10" s="170" t="s">
        <v>284</v>
      </c>
      <c r="DM10" s="170" t="s">
        <v>283</v>
      </c>
      <c r="DN10" s="170" t="s">
        <v>282</v>
      </c>
      <c r="DO10" s="170" t="s">
        <v>281</v>
      </c>
      <c r="DP10" s="170" t="s">
        <v>280</v>
      </c>
      <c r="DQ10" s="170" t="s">
        <v>279</v>
      </c>
      <c r="DR10" s="170" t="s">
        <v>278</v>
      </c>
      <c r="DS10" s="170" t="s">
        <v>277</v>
      </c>
      <c r="DT10" s="170" t="s">
        <v>276</v>
      </c>
      <c r="DU10" s="170" t="s">
        <v>275</v>
      </c>
      <c r="DV10" s="170" t="s">
        <v>286</v>
      </c>
      <c r="DW10" s="170" t="s">
        <v>285</v>
      </c>
      <c r="DX10" s="170" t="s">
        <v>284</v>
      </c>
      <c r="DY10" s="170" t="s">
        <v>283</v>
      </c>
      <c r="DZ10" s="170" t="s">
        <v>282</v>
      </c>
      <c r="EA10" s="170" t="s">
        <v>281</v>
      </c>
      <c r="EB10" s="170" t="s">
        <v>280</v>
      </c>
      <c r="EC10" s="170" t="s">
        <v>279</v>
      </c>
      <c r="ED10" s="170" t="s">
        <v>278</v>
      </c>
      <c r="EE10" s="170" t="s">
        <v>277</v>
      </c>
      <c r="EF10" s="170" t="s">
        <v>276</v>
      </c>
      <c r="EG10" s="170" t="s">
        <v>275</v>
      </c>
      <c r="EH10" s="170" t="s">
        <v>286</v>
      </c>
      <c r="EI10" s="170" t="s">
        <v>285</v>
      </c>
      <c r="EJ10" s="170" t="s">
        <v>284</v>
      </c>
      <c r="EK10" s="170" t="s">
        <v>283</v>
      </c>
      <c r="EL10" s="170" t="s">
        <v>282</v>
      </c>
      <c r="EM10" s="170" t="s">
        <v>281</v>
      </c>
      <c r="EN10" s="170" t="s">
        <v>280</v>
      </c>
      <c r="EO10" s="170" t="s">
        <v>279</v>
      </c>
      <c r="EP10" s="170" t="s">
        <v>278</v>
      </c>
      <c r="EQ10" s="170" t="s">
        <v>277</v>
      </c>
      <c r="ER10" s="170" t="s">
        <v>276</v>
      </c>
      <c r="ES10" s="170" t="s">
        <v>275</v>
      </c>
      <c r="ET10" s="170" t="s">
        <v>286</v>
      </c>
      <c r="EU10" s="170" t="s">
        <v>285</v>
      </c>
      <c r="EV10" s="170" t="s">
        <v>284</v>
      </c>
      <c r="EW10" s="170" t="s">
        <v>283</v>
      </c>
      <c r="EX10" s="170" t="s">
        <v>282</v>
      </c>
      <c r="EY10" s="170" t="s">
        <v>281</v>
      </c>
      <c r="EZ10" s="170" t="s">
        <v>280</v>
      </c>
      <c r="FA10" s="170" t="s">
        <v>279</v>
      </c>
      <c r="FB10" s="170" t="s">
        <v>278</v>
      </c>
      <c r="FC10" s="170" t="s">
        <v>277</v>
      </c>
      <c r="FD10" s="170" t="s">
        <v>276</v>
      </c>
      <c r="FE10" s="170" t="s">
        <v>275</v>
      </c>
      <c r="FF10" s="170" t="s">
        <v>286</v>
      </c>
      <c r="FG10" s="170" t="s">
        <v>285</v>
      </c>
      <c r="FH10" s="170" t="s">
        <v>284</v>
      </c>
      <c r="FI10" s="170" t="s">
        <v>283</v>
      </c>
      <c r="FJ10" s="170" t="s">
        <v>282</v>
      </c>
      <c r="FK10" s="170" t="s">
        <v>281</v>
      </c>
      <c r="FL10" s="170" t="s">
        <v>280</v>
      </c>
      <c r="FM10" s="170" t="s">
        <v>279</v>
      </c>
      <c r="FN10" s="170" t="s">
        <v>278</v>
      </c>
      <c r="FO10" s="170" t="s">
        <v>277</v>
      </c>
      <c r="FP10" s="170" t="s">
        <v>276</v>
      </c>
      <c r="FQ10" s="170" t="s">
        <v>275</v>
      </c>
      <c r="FR10" s="170" t="s">
        <v>286</v>
      </c>
      <c r="FS10" s="170" t="s">
        <v>285</v>
      </c>
      <c r="FT10" s="170" t="s">
        <v>284</v>
      </c>
      <c r="FU10" s="170" t="s">
        <v>283</v>
      </c>
      <c r="FV10" s="170" t="s">
        <v>282</v>
      </c>
      <c r="FW10" s="170" t="s">
        <v>281</v>
      </c>
      <c r="FX10" s="170" t="s">
        <v>280</v>
      </c>
      <c r="FY10" s="170" t="s">
        <v>279</v>
      </c>
      <c r="FZ10" s="170" t="s">
        <v>278</v>
      </c>
      <c r="GA10" s="170" t="s">
        <v>277</v>
      </c>
      <c r="GB10" s="170" t="s">
        <v>276</v>
      </c>
      <c r="GC10" s="170" t="s">
        <v>275</v>
      </c>
      <c r="GD10" s="170" t="s">
        <v>286</v>
      </c>
      <c r="GE10" s="170" t="s">
        <v>285</v>
      </c>
      <c r="GF10" s="170" t="s">
        <v>284</v>
      </c>
      <c r="GG10" s="170" t="s">
        <v>283</v>
      </c>
      <c r="GH10" s="170" t="s">
        <v>282</v>
      </c>
      <c r="GI10" s="170" t="s">
        <v>281</v>
      </c>
      <c r="GJ10" s="170" t="s">
        <v>280</v>
      </c>
      <c r="GK10" s="170" t="s">
        <v>279</v>
      </c>
      <c r="GL10" s="170" t="s">
        <v>278</v>
      </c>
      <c r="GM10" s="170" t="s">
        <v>277</v>
      </c>
      <c r="GN10" s="170" t="s">
        <v>276</v>
      </c>
      <c r="GO10" s="170" t="s">
        <v>275</v>
      </c>
      <c r="GP10" s="170" t="s">
        <v>286</v>
      </c>
      <c r="GQ10" s="170" t="s">
        <v>285</v>
      </c>
      <c r="GR10" s="170" t="s">
        <v>284</v>
      </c>
      <c r="GS10" s="170" t="s">
        <v>283</v>
      </c>
      <c r="GT10" s="170" t="s">
        <v>282</v>
      </c>
      <c r="GU10" s="170" t="s">
        <v>281</v>
      </c>
      <c r="GV10" s="170" t="s">
        <v>280</v>
      </c>
      <c r="GW10" s="170" t="s">
        <v>279</v>
      </c>
      <c r="GX10" s="170" t="s">
        <v>278</v>
      </c>
      <c r="GY10" s="170" t="s">
        <v>277</v>
      </c>
      <c r="GZ10" s="170" t="s">
        <v>276</v>
      </c>
      <c r="HA10" s="170" t="s">
        <v>275</v>
      </c>
      <c r="HB10" s="170" t="s">
        <v>286</v>
      </c>
      <c r="HC10" s="170" t="s">
        <v>285</v>
      </c>
      <c r="HD10" s="170" t="s">
        <v>284</v>
      </c>
      <c r="HE10" s="170" t="s">
        <v>283</v>
      </c>
      <c r="HF10" s="170" t="s">
        <v>282</v>
      </c>
      <c r="HG10" s="170" t="s">
        <v>281</v>
      </c>
      <c r="HH10" s="170" t="s">
        <v>280</v>
      </c>
      <c r="HI10" s="170" t="s">
        <v>279</v>
      </c>
      <c r="HJ10" s="170" t="s">
        <v>278</v>
      </c>
      <c r="HK10" s="170" t="s">
        <v>277</v>
      </c>
      <c r="HL10" s="170" t="s">
        <v>276</v>
      </c>
      <c r="HM10" s="170" t="s">
        <v>275</v>
      </c>
      <c r="HN10" s="170" t="s">
        <v>286</v>
      </c>
      <c r="HO10" s="170" t="s">
        <v>285</v>
      </c>
      <c r="HP10" s="170" t="s">
        <v>284</v>
      </c>
      <c r="HQ10" s="170" t="s">
        <v>283</v>
      </c>
      <c r="HR10" s="170" t="s">
        <v>282</v>
      </c>
      <c r="HS10" s="170" t="s">
        <v>281</v>
      </c>
      <c r="HT10" s="170" t="s">
        <v>280</v>
      </c>
      <c r="HU10" s="170" t="s">
        <v>279</v>
      </c>
      <c r="HV10" s="170" t="s">
        <v>278</v>
      </c>
      <c r="HW10" s="170" t="s">
        <v>277</v>
      </c>
      <c r="HX10" s="170" t="s">
        <v>276</v>
      </c>
      <c r="HY10" s="170" t="s">
        <v>275</v>
      </c>
      <c r="HZ10" s="170" t="s">
        <v>286</v>
      </c>
      <c r="IA10" s="170" t="s">
        <v>285</v>
      </c>
      <c r="IB10" s="170" t="s">
        <v>284</v>
      </c>
      <c r="IC10" s="170" t="s">
        <v>283</v>
      </c>
      <c r="ID10" s="170" t="s">
        <v>282</v>
      </c>
      <c r="IE10" s="170" t="s">
        <v>281</v>
      </c>
      <c r="IF10" s="170" t="s">
        <v>280</v>
      </c>
      <c r="IG10" s="170" t="s">
        <v>279</v>
      </c>
      <c r="IH10" s="170" t="s">
        <v>278</v>
      </c>
      <c r="II10" s="170" t="s">
        <v>277</v>
      </c>
      <c r="IJ10" s="170" t="s">
        <v>276</v>
      </c>
      <c r="IK10" s="170" t="s">
        <v>275</v>
      </c>
      <c r="IL10" s="170" t="s">
        <v>286</v>
      </c>
      <c r="IM10" s="170" t="s">
        <v>285</v>
      </c>
      <c r="IN10" s="170" t="s">
        <v>284</v>
      </c>
      <c r="IO10" s="170" t="s">
        <v>283</v>
      </c>
      <c r="IP10" s="170" t="s">
        <v>282</v>
      </c>
      <c r="IQ10" s="170" t="s">
        <v>281</v>
      </c>
      <c r="IR10" s="170" t="s">
        <v>280</v>
      </c>
      <c r="IS10" s="170" t="s">
        <v>279</v>
      </c>
      <c r="IT10" s="170" t="s">
        <v>278</v>
      </c>
      <c r="IU10" s="170" t="s">
        <v>277</v>
      </c>
      <c r="IV10" s="170" t="s">
        <v>276</v>
      </c>
      <c r="IW10" s="170" t="s">
        <v>275</v>
      </c>
      <c r="IX10" s="170" t="s">
        <v>286</v>
      </c>
      <c r="IY10" s="170" t="s">
        <v>285</v>
      </c>
      <c r="IZ10" s="170" t="s">
        <v>284</v>
      </c>
      <c r="JA10" s="170" t="s">
        <v>283</v>
      </c>
      <c r="JB10" s="170" t="s">
        <v>282</v>
      </c>
      <c r="JC10" s="170" t="s">
        <v>281</v>
      </c>
      <c r="JD10" s="170" t="s">
        <v>280</v>
      </c>
      <c r="JE10" s="170" t="s">
        <v>279</v>
      </c>
      <c r="JF10" s="170" t="s">
        <v>278</v>
      </c>
      <c r="JG10" s="170" t="s">
        <v>277</v>
      </c>
      <c r="JH10" s="170" t="s">
        <v>276</v>
      </c>
      <c r="JI10" s="170" t="s">
        <v>275</v>
      </c>
      <c r="JJ10" s="170" t="s">
        <v>286</v>
      </c>
      <c r="JK10" s="170" t="s">
        <v>285</v>
      </c>
      <c r="JL10" s="170" t="s">
        <v>284</v>
      </c>
      <c r="JM10" s="170" t="s">
        <v>283</v>
      </c>
      <c r="JN10" s="170" t="s">
        <v>282</v>
      </c>
      <c r="JO10" s="170" t="s">
        <v>281</v>
      </c>
      <c r="JP10" s="170" t="s">
        <v>280</v>
      </c>
      <c r="JQ10" s="170" t="s">
        <v>279</v>
      </c>
      <c r="JR10" s="170" t="s">
        <v>278</v>
      </c>
      <c r="JS10" s="170" t="s">
        <v>277</v>
      </c>
      <c r="JT10" s="170" t="s">
        <v>276</v>
      </c>
      <c r="JU10" s="170" t="s">
        <v>275</v>
      </c>
      <c r="JV10" s="170" t="s">
        <v>286</v>
      </c>
      <c r="JW10" s="170" t="s">
        <v>285</v>
      </c>
      <c r="JX10" s="170" t="s">
        <v>284</v>
      </c>
      <c r="JY10" s="170" t="s">
        <v>283</v>
      </c>
      <c r="JZ10" s="170" t="s">
        <v>282</v>
      </c>
      <c r="KA10" s="170" t="s">
        <v>281</v>
      </c>
      <c r="KB10" s="170" t="s">
        <v>280</v>
      </c>
      <c r="KC10" s="170" t="s">
        <v>279</v>
      </c>
      <c r="KD10" s="170" t="s">
        <v>278</v>
      </c>
      <c r="KE10" s="170" t="s">
        <v>277</v>
      </c>
      <c r="KF10" s="170" t="s">
        <v>276</v>
      </c>
      <c r="KG10" s="170" t="s">
        <v>275</v>
      </c>
      <c r="KH10" s="170" t="s">
        <v>286</v>
      </c>
      <c r="KI10" s="170" t="s">
        <v>285</v>
      </c>
      <c r="KJ10" s="170" t="s">
        <v>284</v>
      </c>
      <c r="KK10" s="170" t="s">
        <v>283</v>
      </c>
      <c r="KL10" s="170" t="s">
        <v>282</v>
      </c>
      <c r="KM10" s="170" t="s">
        <v>281</v>
      </c>
      <c r="KN10" s="170" t="s">
        <v>280</v>
      </c>
      <c r="KO10" s="170" t="s">
        <v>279</v>
      </c>
      <c r="KP10" s="170" t="s">
        <v>278</v>
      </c>
      <c r="KQ10" s="170" t="s">
        <v>277</v>
      </c>
      <c r="KR10" s="170" t="s">
        <v>276</v>
      </c>
      <c r="KS10" s="170" t="s">
        <v>275</v>
      </c>
      <c r="KT10" s="170" t="s">
        <v>286</v>
      </c>
      <c r="KU10" s="170" t="s">
        <v>285</v>
      </c>
      <c r="KV10" s="170" t="s">
        <v>284</v>
      </c>
      <c r="KW10" s="170" t="s">
        <v>283</v>
      </c>
      <c r="KX10" s="170" t="s">
        <v>282</v>
      </c>
      <c r="KY10" s="170" t="s">
        <v>281</v>
      </c>
      <c r="KZ10" s="170" t="s">
        <v>280</v>
      </c>
      <c r="LA10" s="170" t="s">
        <v>279</v>
      </c>
      <c r="LB10" s="170" t="s">
        <v>278</v>
      </c>
      <c r="LC10" s="170" t="s">
        <v>277</v>
      </c>
      <c r="LD10" s="170" t="s">
        <v>276</v>
      </c>
      <c r="LE10" s="170" t="s">
        <v>275</v>
      </c>
      <c r="LF10" s="170" t="s">
        <v>286</v>
      </c>
      <c r="LG10" s="170" t="s">
        <v>285</v>
      </c>
      <c r="LH10" s="170" t="s">
        <v>284</v>
      </c>
      <c r="LI10" s="170" t="s">
        <v>283</v>
      </c>
      <c r="LJ10" s="170" t="s">
        <v>282</v>
      </c>
      <c r="LK10" s="170" t="s">
        <v>281</v>
      </c>
      <c r="LL10" s="170" t="s">
        <v>280</v>
      </c>
      <c r="LM10" s="170" t="s">
        <v>279</v>
      </c>
      <c r="LN10" s="170" t="s">
        <v>278</v>
      </c>
      <c r="LO10" s="170" t="s">
        <v>277</v>
      </c>
      <c r="LP10" s="170" t="s">
        <v>276</v>
      </c>
      <c r="LQ10" s="170" t="s">
        <v>275</v>
      </c>
      <c r="LR10" s="170" t="s">
        <v>286</v>
      </c>
      <c r="LS10" s="170" t="s">
        <v>285</v>
      </c>
      <c r="LT10" s="170" t="s">
        <v>284</v>
      </c>
      <c r="LU10" s="170" t="s">
        <v>283</v>
      </c>
      <c r="LV10" s="170" t="s">
        <v>282</v>
      </c>
      <c r="LW10" s="170" t="s">
        <v>281</v>
      </c>
      <c r="LX10" s="170" t="s">
        <v>280</v>
      </c>
      <c r="LY10" s="170" t="s">
        <v>279</v>
      </c>
      <c r="LZ10" s="170" t="s">
        <v>278</v>
      </c>
      <c r="MA10" s="170" t="s">
        <v>277</v>
      </c>
      <c r="MB10" s="170" t="s">
        <v>276</v>
      </c>
      <c r="MC10" s="170" t="s">
        <v>275</v>
      </c>
      <c r="MD10" s="170" t="s">
        <v>286</v>
      </c>
      <c r="ME10" s="170" t="s">
        <v>285</v>
      </c>
      <c r="MF10" s="170" t="s">
        <v>284</v>
      </c>
      <c r="MG10" s="170" t="s">
        <v>283</v>
      </c>
      <c r="MH10" s="170" t="s">
        <v>282</v>
      </c>
      <c r="MI10" s="170" t="s">
        <v>281</v>
      </c>
      <c r="MJ10" s="170" t="s">
        <v>280</v>
      </c>
      <c r="MK10" s="170" t="s">
        <v>279</v>
      </c>
      <c r="ML10" s="170" t="s">
        <v>278</v>
      </c>
      <c r="MM10" s="170" t="s">
        <v>277</v>
      </c>
      <c r="MN10" s="170" t="s">
        <v>276</v>
      </c>
      <c r="MO10" s="170" t="s">
        <v>275</v>
      </c>
      <c r="MP10" s="170" t="s">
        <v>286</v>
      </c>
      <c r="MQ10" s="170" t="s">
        <v>285</v>
      </c>
      <c r="MR10" s="170" t="s">
        <v>284</v>
      </c>
      <c r="MS10" s="170" t="s">
        <v>283</v>
      </c>
      <c r="MT10" s="170" t="s">
        <v>282</v>
      </c>
      <c r="MU10" s="170" t="s">
        <v>281</v>
      </c>
      <c r="MV10" s="170" t="s">
        <v>280</v>
      </c>
      <c r="MW10" s="170" t="s">
        <v>279</v>
      </c>
      <c r="MX10" s="170" t="s">
        <v>278</v>
      </c>
      <c r="MY10" s="170" t="s">
        <v>277</v>
      </c>
      <c r="MZ10" s="170" t="s">
        <v>276</v>
      </c>
      <c r="NA10" s="170" t="s">
        <v>275</v>
      </c>
      <c r="NB10" s="170" t="s">
        <v>286</v>
      </c>
      <c r="NC10" s="170" t="s">
        <v>285</v>
      </c>
      <c r="ND10" s="170" t="s">
        <v>284</v>
      </c>
      <c r="NE10" s="170" t="s">
        <v>283</v>
      </c>
      <c r="NF10" s="170" t="s">
        <v>282</v>
      </c>
      <c r="NG10" s="170" t="s">
        <v>281</v>
      </c>
      <c r="NH10" s="170" t="s">
        <v>280</v>
      </c>
      <c r="NI10" s="170" t="s">
        <v>279</v>
      </c>
      <c r="NJ10" s="170" t="s">
        <v>278</v>
      </c>
      <c r="NK10" s="170" t="s">
        <v>277</v>
      </c>
      <c r="NL10" s="170" t="s">
        <v>276</v>
      </c>
      <c r="NM10" s="170" t="s">
        <v>275</v>
      </c>
      <c r="NN10" s="170" t="s">
        <v>286</v>
      </c>
      <c r="NO10" s="170" t="s">
        <v>285</v>
      </c>
      <c r="NP10" s="170" t="s">
        <v>284</v>
      </c>
      <c r="NQ10" s="170" t="s">
        <v>283</v>
      </c>
      <c r="NR10" s="170" t="s">
        <v>282</v>
      </c>
      <c r="NS10" s="170" t="s">
        <v>281</v>
      </c>
      <c r="NT10" s="170" t="s">
        <v>280</v>
      </c>
      <c r="NU10" s="170" t="s">
        <v>279</v>
      </c>
      <c r="NV10" s="170" t="s">
        <v>278</v>
      </c>
      <c r="NW10" s="170" t="s">
        <v>277</v>
      </c>
      <c r="NX10" s="170" t="s">
        <v>276</v>
      </c>
      <c r="NY10" s="170" t="s">
        <v>275</v>
      </c>
      <c r="NZ10" s="170" t="s">
        <v>286</v>
      </c>
      <c r="OA10" s="170" t="s">
        <v>285</v>
      </c>
      <c r="OB10" s="170" t="s">
        <v>284</v>
      </c>
      <c r="OC10" s="170" t="s">
        <v>283</v>
      </c>
      <c r="OD10" s="170" t="s">
        <v>282</v>
      </c>
      <c r="OE10" s="170" t="s">
        <v>281</v>
      </c>
      <c r="OF10" s="170" t="s">
        <v>280</v>
      </c>
      <c r="OG10" s="170" t="s">
        <v>279</v>
      </c>
      <c r="OH10" s="170" t="s">
        <v>278</v>
      </c>
      <c r="OI10" s="170" t="s">
        <v>277</v>
      </c>
      <c r="OJ10" s="170" t="s">
        <v>276</v>
      </c>
      <c r="OK10" s="170" t="s">
        <v>275</v>
      </c>
      <c r="OL10" s="170" t="s">
        <v>286</v>
      </c>
      <c r="OM10" s="170" t="s">
        <v>285</v>
      </c>
      <c r="ON10" s="170" t="s">
        <v>284</v>
      </c>
      <c r="OO10" s="170" t="s">
        <v>283</v>
      </c>
      <c r="OP10" s="170" t="s">
        <v>282</v>
      </c>
      <c r="OQ10" s="170" t="s">
        <v>281</v>
      </c>
      <c r="OR10" s="170" t="s">
        <v>280</v>
      </c>
      <c r="OS10" s="170" t="s">
        <v>279</v>
      </c>
      <c r="OT10" s="170" t="s">
        <v>278</v>
      </c>
      <c r="OU10" s="170" t="s">
        <v>277</v>
      </c>
      <c r="OV10" s="170" t="s">
        <v>276</v>
      </c>
      <c r="OW10" s="170" t="s">
        <v>275</v>
      </c>
      <c r="OX10" s="170" t="s">
        <v>286</v>
      </c>
      <c r="OY10" s="170" t="s">
        <v>285</v>
      </c>
      <c r="OZ10" s="170" t="s">
        <v>284</v>
      </c>
      <c r="PA10" s="170" t="s">
        <v>283</v>
      </c>
      <c r="PB10" s="170" t="s">
        <v>282</v>
      </c>
      <c r="PC10" s="170" t="s">
        <v>281</v>
      </c>
      <c r="PD10" s="170" t="s">
        <v>280</v>
      </c>
      <c r="PE10" s="170" t="s">
        <v>279</v>
      </c>
      <c r="PF10" s="170" t="s">
        <v>278</v>
      </c>
      <c r="PG10" s="170" t="s">
        <v>277</v>
      </c>
      <c r="PH10" s="170" t="s">
        <v>276</v>
      </c>
      <c r="PI10" s="170" t="s">
        <v>275</v>
      </c>
      <c r="PJ10" s="170" t="s">
        <v>286</v>
      </c>
      <c r="PK10" s="170" t="s">
        <v>285</v>
      </c>
      <c r="PL10" s="170" t="s">
        <v>284</v>
      </c>
      <c r="PM10" s="170" t="s">
        <v>283</v>
      </c>
      <c r="PN10" s="170" t="s">
        <v>282</v>
      </c>
      <c r="PO10" s="170" t="s">
        <v>281</v>
      </c>
      <c r="PP10" s="170" t="s">
        <v>280</v>
      </c>
      <c r="PQ10" s="170" t="s">
        <v>279</v>
      </c>
      <c r="PR10" s="170" t="s">
        <v>278</v>
      </c>
      <c r="PS10" s="170" t="s">
        <v>277</v>
      </c>
      <c r="PT10" s="170" t="s">
        <v>276</v>
      </c>
      <c r="PU10" s="170" t="s">
        <v>275</v>
      </c>
      <c r="PV10" s="170" t="s">
        <v>286</v>
      </c>
      <c r="PW10" s="170" t="s">
        <v>285</v>
      </c>
      <c r="PX10" s="170" t="s">
        <v>284</v>
      </c>
      <c r="PY10" s="170" t="s">
        <v>283</v>
      </c>
      <c r="PZ10" s="170" t="s">
        <v>282</v>
      </c>
      <c r="QA10" s="170" t="s">
        <v>281</v>
      </c>
      <c r="QB10" s="170" t="s">
        <v>280</v>
      </c>
      <c r="QC10" s="170" t="s">
        <v>279</v>
      </c>
      <c r="QD10" s="170" t="s">
        <v>278</v>
      </c>
      <c r="QE10" s="170" t="s">
        <v>277</v>
      </c>
      <c r="QF10" s="170" t="s">
        <v>276</v>
      </c>
      <c r="QG10" s="170" t="s">
        <v>275</v>
      </c>
      <c r="QH10" s="170" t="s">
        <v>286</v>
      </c>
      <c r="QI10" s="170" t="s">
        <v>285</v>
      </c>
      <c r="QJ10" s="170" t="s">
        <v>284</v>
      </c>
      <c r="QK10" s="170" t="s">
        <v>283</v>
      </c>
      <c r="QL10" s="170" t="s">
        <v>282</v>
      </c>
      <c r="QM10" s="170" t="s">
        <v>281</v>
      </c>
      <c r="QN10" s="170" t="s">
        <v>280</v>
      </c>
      <c r="QO10" s="170" t="s">
        <v>279</v>
      </c>
      <c r="QP10" s="170" t="s">
        <v>278</v>
      </c>
      <c r="QQ10" s="170" t="s">
        <v>277</v>
      </c>
      <c r="QR10" s="170" t="s">
        <v>276</v>
      </c>
      <c r="QS10" s="170" t="s">
        <v>275</v>
      </c>
      <c r="QT10" s="170" t="s">
        <v>286</v>
      </c>
      <c r="QU10" s="170" t="s">
        <v>285</v>
      </c>
      <c r="QV10" s="170" t="s">
        <v>284</v>
      </c>
      <c r="QW10" s="170" t="s">
        <v>283</v>
      </c>
      <c r="QX10" s="170" t="s">
        <v>282</v>
      </c>
      <c r="QY10" s="170" t="s">
        <v>281</v>
      </c>
      <c r="QZ10" s="170" t="s">
        <v>280</v>
      </c>
      <c r="RA10" s="170" t="s">
        <v>279</v>
      </c>
      <c r="RB10" s="170" t="s">
        <v>278</v>
      </c>
      <c r="RC10" s="170" t="s">
        <v>277</v>
      </c>
      <c r="RD10" s="170" t="s">
        <v>276</v>
      </c>
      <c r="RE10" s="170" t="s">
        <v>275</v>
      </c>
      <c r="RF10" s="170" t="s">
        <v>286</v>
      </c>
      <c r="RG10" s="170" t="s">
        <v>285</v>
      </c>
      <c r="RH10" s="170" t="s">
        <v>284</v>
      </c>
      <c r="RI10" s="170" t="s">
        <v>283</v>
      </c>
      <c r="RJ10" s="170" t="s">
        <v>282</v>
      </c>
      <c r="RK10" s="170" t="s">
        <v>281</v>
      </c>
      <c r="RL10" s="170" t="s">
        <v>280</v>
      </c>
      <c r="RM10" s="170" t="s">
        <v>279</v>
      </c>
      <c r="RN10" s="170" t="s">
        <v>278</v>
      </c>
      <c r="RO10" s="170" t="s">
        <v>277</v>
      </c>
      <c r="RP10" s="170" t="s">
        <v>276</v>
      </c>
      <c r="RQ10" s="170" t="s">
        <v>275</v>
      </c>
    </row>
    <row r="11" spans="1:485" x14ac:dyDescent="0.25">
      <c r="A11" s="169" t="s">
        <v>274</v>
      </c>
      <c r="B11" s="167">
        <v>60.36</v>
      </c>
      <c r="C11" s="167">
        <v>59.68</v>
      </c>
      <c r="D11" s="167">
        <v>60.01</v>
      </c>
      <c r="E11" s="168">
        <v>59.93</v>
      </c>
      <c r="F11" s="167">
        <v>59.71</v>
      </c>
      <c r="G11" s="167">
        <v>59.66</v>
      </c>
      <c r="H11" s="167">
        <v>60.03</v>
      </c>
      <c r="I11" s="168">
        <v>59.84</v>
      </c>
      <c r="J11" s="167">
        <v>59.89</v>
      </c>
      <c r="K11" s="167">
        <v>59.53</v>
      </c>
      <c r="L11" s="167">
        <v>59.38</v>
      </c>
      <c r="M11" s="168">
        <v>59.35</v>
      </c>
      <c r="N11" s="167">
        <v>59.34</v>
      </c>
      <c r="O11" s="167">
        <v>58.8</v>
      </c>
      <c r="P11" s="167">
        <v>58</v>
      </c>
      <c r="Q11" s="168">
        <v>58.26</v>
      </c>
      <c r="R11" s="167">
        <v>58.4</v>
      </c>
      <c r="S11" s="167">
        <v>57.74</v>
      </c>
      <c r="T11" s="167">
        <v>57.88</v>
      </c>
      <c r="U11" s="168">
        <v>57.62</v>
      </c>
      <c r="V11" s="167">
        <v>56.98</v>
      </c>
      <c r="W11" s="167">
        <v>57.19</v>
      </c>
      <c r="X11" s="167">
        <v>56.77</v>
      </c>
      <c r="Y11" s="168">
        <v>56.2</v>
      </c>
      <c r="Z11" s="167">
        <v>56.04</v>
      </c>
      <c r="AA11" s="167">
        <v>55.54</v>
      </c>
      <c r="AB11" s="167">
        <v>55.06</v>
      </c>
      <c r="AC11" s="168">
        <v>54.71</v>
      </c>
      <c r="AD11" s="167">
        <v>54.7</v>
      </c>
      <c r="AE11" s="167">
        <v>54.71</v>
      </c>
      <c r="AF11" s="167">
        <v>54.9</v>
      </c>
      <c r="AG11" s="168">
        <v>54.53</v>
      </c>
      <c r="AH11" s="167">
        <v>54.63</v>
      </c>
      <c r="AI11" s="167">
        <v>54.47</v>
      </c>
      <c r="AJ11" s="167">
        <v>54.82</v>
      </c>
      <c r="AK11" s="168">
        <v>54.93</v>
      </c>
      <c r="AL11" s="167">
        <v>54.72</v>
      </c>
      <c r="AM11" s="167">
        <v>54.93</v>
      </c>
      <c r="AN11" s="167">
        <v>54.55</v>
      </c>
      <c r="AO11" s="168">
        <v>54.65</v>
      </c>
      <c r="AP11" s="167">
        <v>54.96</v>
      </c>
      <c r="AQ11" s="167">
        <v>55.09</v>
      </c>
      <c r="AR11" s="167">
        <v>55.09</v>
      </c>
      <c r="AS11" s="168">
        <v>55.3</v>
      </c>
      <c r="AT11" s="167">
        <v>55.34</v>
      </c>
      <c r="AU11" s="167">
        <v>54.88</v>
      </c>
      <c r="AV11" s="167">
        <v>55.59</v>
      </c>
      <c r="AW11" s="168">
        <v>54.87</v>
      </c>
      <c r="AX11" s="167">
        <v>55.04</v>
      </c>
      <c r="AY11" s="167">
        <v>54.51</v>
      </c>
      <c r="AZ11" s="167">
        <v>54.83</v>
      </c>
      <c r="BA11" s="168">
        <v>54.57</v>
      </c>
      <c r="BB11" s="167">
        <v>54.68</v>
      </c>
      <c r="BC11" s="167">
        <v>54.58</v>
      </c>
      <c r="BD11" s="167">
        <v>55.04</v>
      </c>
      <c r="BE11" s="168">
        <v>54.52</v>
      </c>
      <c r="BF11" s="167">
        <v>55.63</v>
      </c>
      <c r="BG11" s="167">
        <v>54.54</v>
      </c>
      <c r="BH11" s="167">
        <v>55.27</v>
      </c>
      <c r="BI11" s="168">
        <v>55.13</v>
      </c>
      <c r="BJ11" s="167">
        <v>55.08</v>
      </c>
      <c r="BK11" s="167">
        <v>54.98</v>
      </c>
      <c r="BL11" s="167">
        <v>54.58</v>
      </c>
      <c r="BM11" s="168">
        <v>54.51</v>
      </c>
      <c r="BN11" s="167">
        <v>54.31</v>
      </c>
      <c r="BO11" s="167">
        <v>53.79</v>
      </c>
      <c r="BP11" s="167">
        <v>53.05</v>
      </c>
      <c r="BQ11" s="168">
        <v>52.74</v>
      </c>
      <c r="BR11" s="167">
        <v>51.89</v>
      </c>
      <c r="BS11" s="167">
        <v>51.13</v>
      </c>
      <c r="BT11" s="167">
        <v>49.99</v>
      </c>
      <c r="BU11" s="168">
        <v>48.3</v>
      </c>
      <c r="BV11" s="167">
        <v>47.74</v>
      </c>
      <c r="BW11" s="167">
        <v>45.71</v>
      </c>
      <c r="BX11" s="167">
        <v>45.11</v>
      </c>
      <c r="BY11" s="168">
        <v>44.13</v>
      </c>
      <c r="BZ11" s="167">
        <v>43.14</v>
      </c>
      <c r="CA11" s="167">
        <v>42.7</v>
      </c>
      <c r="CB11" s="167">
        <v>41.81</v>
      </c>
      <c r="CC11" s="168">
        <v>41.79</v>
      </c>
      <c r="CD11" s="167">
        <v>41.01</v>
      </c>
      <c r="CE11" s="167">
        <v>40.89</v>
      </c>
      <c r="CF11" s="167">
        <v>40.76</v>
      </c>
      <c r="CG11" s="168">
        <v>40.630000000000003</v>
      </c>
      <c r="CH11" s="167">
        <v>40.93</v>
      </c>
      <c r="CI11" s="167">
        <v>40.51</v>
      </c>
      <c r="CJ11" s="167">
        <v>40.76</v>
      </c>
      <c r="CK11" s="168">
        <v>40.770000000000003</v>
      </c>
      <c r="CL11" s="167">
        <v>40.46</v>
      </c>
      <c r="CM11" s="167">
        <v>41.02</v>
      </c>
      <c r="CN11" s="167">
        <v>40.72</v>
      </c>
      <c r="CO11" s="168">
        <v>40.700000000000003</v>
      </c>
      <c r="CP11" s="167">
        <v>40.53</v>
      </c>
      <c r="CQ11" s="167">
        <v>40.549999999999997</v>
      </c>
      <c r="CR11" s="167">
        <v>40.340000000000003</v>
      </c>
      <c r="CS11" s="168">
        <v>40.369999999999997</v>
      </c>
      <c r="CT11" s="167">
        <v>40.28</v>
      </c>
      <c r="CU11" s="167">
        <v>39.89</v>
      </c>
      <c r="CV11" s="167">
        <v>39.96</v>
      </c>
      <c r="CW11" s="168">
        <v>39.700000000000003</v>
      </c>
      <c r="CX11" s="167">
        <v>40.020000000000003</v>
      </c>
      <c r="CY11" s="167">
        <v>39.86</v>
      </c>
      <c r="CZ11" s="167">
        <v>40.06</v>
      </c>
      <c r="DA11" s="168">
        <v>39.840000000000003</v>
      </c>
      <c r="DB11" s="167">
        <v>40.36</v>
      </c>
      <c r="DC11" s="167">
        <v>40.4</v>
      </c>
      <c r="DD11" s="167">
        <v>40.54</v>
      </c>
      <c r="DE11" s="168">
        <v>40.950000000000003</v>
      </c>
      <c r="DF11" s="167">
        <v>41.29</v>
      </c>
      <c r="DG11" s="167">
        <v>41.37</v>
      </c>
      <c r="DH11" s="167">
        <v>41.93</v>
      </c>
      <c r="DI11" s="168">
        <v>41.28</v>
      </c>
      <c r="DJ11" s="167">
        <v>41.84</v>
      </c>
      <c r="DK11" s="167">
        <v>41.65</v>
      </c>
      <c r="DL11" s="167">
        <v>41.85</v>
      </c>
      <c r="DM11" s="168">
        <v>42.24</v>
      </c>
      <c r="DN11" s="167">
        <v>41.79</v>
      </c>
      <c r="DO11" s="167">
        <v>41.75</v>
      </c>
      <c r="DP11" s="167">
        <v>41.59</v>
      </c>
      <c r="DQ11" s="168">
        <v>41.35</v>
      </c>
      <c r="DR11" s="167">
        <v>41.22</v>
      </c>
      <c r="DS11" s="167">
        <v>41.45</v>
      </c>
      <c r="DT11" s="167">
        <v>41.47</v>
      </c>
      <c r="DU11" s="168">
        <v>40.9</v>
      </c>
      <c r="DV11" s="167">
        <v>40.869999999999997</v>
      </c>
      <c r="DW11" s="167">
        <v>40.840000000000003</v>
      </c>
      <c r="DX11" s="167">
        <v>40.799999999999997</v>
      </c>
      <c r="DY11" s="168">
        <v>40.28</v>
      </c>
      <c r="DZ11" s="167">
        <v>40.46</v>
      </c>
      <c r="EA11" s="167">
        <v>39.979999999999997</v>
      </c>
      <c r="EB11" s="167">
        <v>39.979999999999997</v>
      </c>
      <c r="EC11" s="168">
        <v>39.03</v>
      </c>
      <c r="ED11" s="167">
        <v>39.049999999999997</v>
      </c>
      <c r="EE11" s="167">
        <v>38.979999999999997</v>
      </c>
      <c r="EF11" s="167">
        <v>38.049999999999997</v>
      </c>
      <c r="EG11" s="168">
        <v>38.03</v>
      </c>
      <c r="EH11" s="167">
        <v>37.700000000000003</v>
      </c>
      <c r="EI11" s="167">
        <v>37.67</v>
      </c>
      <c r="EJ11" s="167">
        <v>37.32</v>
      </c>
      <c r="EK11" s="168">
        <v>36.86</v>
      </c>
      <c r="EL11" s="167">
        <v>36.619999999999997</v>
      </c>
      <c r="EM11" s="167">
        <v>35.99</v>
      </c>
      <c r="EN11" s="167">
        <v>35.94</v>
      </c>
      <c r="EO11" s="168">
        <v>35.61</v>
      </c>
      <c r="EP11" s="167">
        <v>35.85</v>
      </c>
      <c r="EQ11" s="167">
        <v>35.270000000000003</v>
      </c>
      <c r="ER11" s="167">
        <v>34.56</v>
      </c>
      <c r="ES11" s="168">
        <v>34.21</v>
      </c>
      <c r="ET11" s="167">
        <v>34.57</v>
      </c>
      <c r="EU11" s="167">
        <v>33.94</v>
      </c>
      <c r="EV11" s="167">
        <v>33.26</v>
      </c>
      <c r="EW11" s="168">
        <v>33.26</v>
      </c>
      <c r="EX11" s="167">
        <v>33.090000000000003</v>
      </c>
      <c r="EY11" s="167">
        <v>32.21</v>
      </c>
      <c r="EZ11" s="167">
        <v>32.200000000000003</v>
      </c>
      <c r="FA11" s="168">
        <v>31.35</v>
      </c>
      <c r="FB11" s="167">
        <v>32.020000000000003</v>
      </c>
      <c r="FC11" s="167">
        <v>30.2</v>
      </c>
      <c r="FD11" s="167">
        <v>30.36</v>
      </c>
      <c r="FE11" s="168">
        <v>29.9</v>
      </c>
      <c r="FF11" s="167">
        <v>30.37</v>
      </c>
      <c r="FG11" s="167">
        <v>29.94</v>
      </c>
      <c r="FH11" s="167">
        <v>29.72</v>
      </c>
      <c r="FI11" s="168">
        <v>29.93</v>
      </c>
      <c r="FJ11" s="167">
        <v>29.88</v>
      </c>
      <c r="FK11" s="167">
        <v>30.19</v>
      </c>
      <c r="FL11" s="167">
        <v>30.13</v>
      </c>
      <c r="FM11" s="168">
        <v>30.28</v>
      </c>
      <c r="FN11" s="167">
        <v>30.65</v>
      </c>
      <c r="FO11" s="167">
        <v>31.37</v>
      </c>
      <c r="FP11" s="167">
        <v>30.83</v>
      </c>
      <c r="FQ11" s="168">
        <v>31.45</v>
      </c>
      <c r="FR11" s="167">
        <v>31.79</v>
      </c>
      <c r="FS11" s="167">
        <v>31.91</v>
      </c>
      <c r="FT11" s="167">
        <v>32.17</v>
      </c>
      <c r="FU11" s="168">
        <v>32.39</v>
      </c>
      <c r="FV11" s="167">
        <v>32.590000000000003</v>
      </c>
      <c r="FW11" s="167">
        <v>32.72</v>
      </c>
      <c r="FX11" s="167">
        <v>32.94</v>
      </c>
      <c r="FY11" s="168">
        <v>32.159999999999997</v>
      </c>
      <c r="FZ11" s="167">
        <v>32.799999999999997</v>
      </c>
      <c r="GA11" s="167">
        <v>32.950000000000003</v>
      </c>
      <c r="GB11" s="167">
        <v>33.19</v>
      </c>
      <c r="GC11" s="168">
        <v>32.81</v>
      </c>
      <c r="GD11" s="167">
        <v>33.380000000000003</v>
      </c>
      <c r="GE11" s="167">
        <v>33.03</v>
      </c>
      <c r="GF11" s="167">
        <v>33.159999999999997</v>
      </c>
      <c r="GG11" s="168">
        <v>33.44</v>
      </c>
      <c r="GH11" s="167">
        <v>33.340000000000003</v>
      </c>
      <c r="GI11" s="167">
        <v>33.299999999999997</v>
      </c>
      <c r="GJ11" s="167">
        <v>33.32</v>
      </c>
      <c r="GK11" s="168">
        <v>32.86</v>
      </c>
      <c r="GL11" s="167">
        <v>33.56</v>
      </c>
      <c r="GM11" s="167">
        <v>33.24</v>
      </c>
      <c r="GN11" s="167">
        <v>33.08</v>
      </c>
      <c r="GO11" s="168">
        <v>33.08</v>
      </c>
      <c r="GP11" s="167">
        <v>33</v>
      </c>
      <c r="GQ11" s="167">
        <v>33.33</v>
      </c>
      <c r="GR11" s="167">
        <v>33.979999999999997</v>
      </c>
      <c r="GS11" s="168">
        <v>32.53</v>
      </c>
      <c r="GT11" s="167">
        <v>33.369999999999997</v>
      </c>
      <c r="GU11" s="167">
        <v>33.03</v>
      </c>
      <c r="GV11" s="167">
        <v>33.159999999999997</v>
      </c>
      <c r="GW11" s="168">
        <v>33.159999999999997</v>
      </c>
      <c r="GX11" s="167">
        <v>33.75</v>
      </c>
      <c r="GY11" s="167">
        <v>33.119999999999997</v>
      </c>
      <c r="GZ11" s="167">
        <v>33.14</v>
      </c>
      <c r="HA11" s="168">
        <v>32.83</v>
      </c>
      <c r="HB11" s="167">
        <v>33.17</v>
      </c>
      <c r="HC11" s="167">
        <v>33.11</v>
      </c>
      <c r="HD11" s="167">
        <v>32.869999999999997</v>
      </c>
      <c r="HE11" s="168">
        <v>32.950000000000003</v>
      </c>
      <c r="HF11" s="167">
        <v>32.83</v>
      </c>
      <c r="HG11" s="167">
        <v>32.26</v>
      </c>
      <c r="HH11" s="167">
        <v>32.36</v>
      </c>
      <c r="HI11" s="168">
        <v>32.17</v>
      </c>
      <c r="HJ11" s="167">
        <v>31.5</v>
      </c>
      <c r="HK11" s="167">
        <v>31.87</v>
      </c>
      <c r="HL11" s="167">
        <v>31.71</v>
      </c>
      <c r="HM11" s="168">
        <v>30.88</v>
      </c>
      <c r="HN11" s="167">
        <v>30.88</v>
      </c>
      <c r="HO11" s="167">
        <v>30.91</v>
      </c>
      <c r="HP11" s="167">
        <v>30.19</v>
      </c>
      <c r="HQ11" s="168">
        <v>31.56</v>
      </c>
      <c r="HR11" s="167">
        <v>30.79</v>
      </c>
      <c r="HS11" s="167">
        <v>28.39</v>
      </c>
      <c r="HT11" s="167">
        <v>30.03</v>
      </c>
      <c r="HU11" s="168">
        <v>29.01</v>
      </c>
      <c r="HV11" s="167">
        <v>29.61</v>
      </c>
      <c r="HW11" s="167">
        <v>30.52</v>
      </c>
      <c r="HX11" s="167">
        <v>26.68</v>
      </c>
      <c r="HY11" s="168">
        <v>28.76</v>
      </c>
      <c r="HZ11" s="167">
        <v>28.46</v>
      </c>
      <c r="IA11" s="167">
        <v>28.09</v>
      </c>
      <c r="IB11" s="167">
        <v>28.56</v>
      </c>
      <c r="IC11" s="168">
        <v>30.71</v>
      </c>
      <c r="ID11" s="167">
        <v>28.69</v>
      </c>
      <c r="IE11" s="167">
        <v>27.84</v>
      </c>
      <c r="IF11" s="167">
        <v>29.12</v>
      </c>
      <c r="IG11" s="168">
        <v>29.13</v>
      </c>
      <c r="IH11" s="167">
        <v>30.27</v>
      </c>
      <c r="II11" s="167">
        <v>30.86</v>
      </c>
      <c r="IJ11" s="167">
        <v>30.08</v>
      </c>
      <c r="IK11" s="168">
        <v>30.65</v>
      </c>
      <c r="IL11" s="167">
        <v>30.32</v>
      </c>
      <c r="IM11" s="167">
        <v>30.11</v>
      </c>
      <c r="IN11" s="167">
        <v>30.27</v>
      </c>
      <c r="IO11" s="168">
        <v>29.86</v>
      </c>
      <c r="IP11" s="167">
        <v>29.82</v>
      </c>
      <c r="IQ11" s="167">
        <v>29.77</v>
      </c>
      <c r="IR11" s="167">
        <v>29.6</v>
      </c>
      <c r="IS11" s="168">
        <v>29.43</v>
      </c>
      <c r="IT11" s="167">
        <v>29.43</v>
      </c>
      <c r="IU11" s="167">
        <v>29.96</v>
      </c>
      <c r="IV11" s="167">
        <v>29.2</v>
      </c>
      <c r="IW11" s="168">
        <v>28.62</v>
      </c>
      <c r="IX11" s="167">
        <v>28.64</v>
      </c>
      <c r="IY11" s="167">
        <v>28.38</v>
      </c>
      <c r="IZ11" s="167">
        <v>28.49</v>
      </c>
      <c r="JA11" s="168">
        <v>28.59</v>
      </c>
      <c r="JB11" s="167">
        <v>27.72</v>
      </c>
      <c r="JC11" s="167">
        <v>27.8</v>
      </c>
      <c r="JD11" s="167">
        <v>27.26</v>
      </c>
      <c r="JE11" s="168">
        <v>27.04</v>
      </c>
      <c r="JF11" s="167">
        <v>26.98</v>
      </c>
      <c r="JG11" s="167">
        <v>26.99</v>
      </c>
      <c r="JH11" s="167">
        <v>27.54</v>
      </c>
      <c r="JI11" s="168">
        <v>28.03</v>
      </c>
      <c r="JJ11" s="167">
        <v>28.43</v>
      </c>
      <c r="JK11" s="167">
        <v>28.57</v>
      </c>
      <c r="JL11" s="167">
        <v>29.03</v>
      </c>
      <c r="JM11" s="168">
        <v>29.2</v>
      </c>
      <c r="JN11" s="167">
        <v>29.78</v>
      </c>
      <c r="JO11" s="167">
        <v>29.48</v>
      </c>
      <c r="JP11" s="167">
        <v>29.99</v>
      </c>
      <c r="JQ11" s="168">
        <v>29.9</v>
      </c>
      <c r="JR11" s="167">
        <v>30.06</v>
      </c>
      <c r="JS11" s="167">
        <v>29.53</v>
      </c>
      <c r="JT11" s="167">
        <v>30.21</v>
      </c>
      <c r="JU11" s="168">
        <v>30.24</v>
      </c>
      <c r="JV11" s="167">
        <v>30.61</v>
      </c>
      <c r="JW11" s="167">
        <v>30.51</v>
      </c>
      <c r="JX11" s="167">
        <v>30.92</v>
      </c>
      <c r="JY11" s="168">
        <v>31.02</v>
      </c>
      <c r="JZ11" s="167">
        <v>30.45</v>
      </c>
      <c r="KA11" s="167">
        <v>30.75</v>
      </c>
      <c r="KB11" s="167">
        <v>31.34</v>
      </c>
      <c r="KC11" s="168">
        <v>33.770000000000003</v>
      </c>
      <c r="KD11" s="167">
        <v>36.31</v>
      </c>
      <c r="KE11" s="167">
        <v>38.950000000000003</v>
      </c>
      <c r="KF11" s="167">
        <v>39.54</v>
      </c>
      <c r="KG11" s="168">
        <v>39.81</v>
      </c>
      <c r="KH11" s="167">
        <v>39.33</v>
      </c>
      <c r="KI11" s="167">
        <v>39.46</v>
      </c>
      <c r="KJ11" s="167">
        <v>39.75</v>
      </c>
      <c r="KK11" s="168">
        <v>39.630000000000003</v>
      </c>
      <c r="KL11" s="167">
        <v>38.85</v>
      </c>
      <c r="KM11" s="167">
        <v>38.29</v>
      </c>
      <c r="KN11" s="167">
        <v>38.18</v>
      </c>
      <c r="KO11" s="168">
        <v>38.22</v>
      </c>
      <c r="KP11" s="167">
        <v>39.44</v>
      </c>
      <c r="KQ11" s="167">
        <v>40.29</v>
      </c>
      <c r="KR11" s="167">
        <v>40.94</v>
      </c>
      <c r="KS11" s="168">
        <v>41.5</v>
      </c>
      <c r="KT11" s="167">
        <v>42.05</v>
      </c>
      <c r="KU11" s="167">
        <v>43.47</v>
      </c>
      <c r="KV11" s="167">
        <v>44.57</v>
      </c>
      <c r="KW11" s="168">
        <v>45.47</v>
      </c>
      <c r="KX11" s="167">
        <v>46.76</v>
      </c>
      <c r="KY11" s="167">
        <v>46.89</v>
      </c>
      <c r="KZ11" s="167">
        <v>47.36</v>
      </c>
      <c r="LA11" s="168">
        <v>47.69</v>
      </c>
      <c r="LB11" s="167">
        <v>48.03</v>
      </c>
      <c r="LC11" s="167">
        <v>46.2</v>
      </c>
      <c r="LD11" s="167">
        <v>47.88</v>
      </c>
      <c r="LE11" s="168">
        <v>53.08</v>
      </c>
      <c r="LF11" s="167">
        <v>49.57</v>
      </c>
      <c r="LG11" s="167">
        <v>51.96</v>
      </c>
      <c r="LH11" s="167">
        <v>54.39</v>
      </c>
      <c r="LI11" s="168">
        <v>55.14</v>
      </c>
      <c r="LJ11" s="167">
        <v>54.94</v>
      </c>
      <c r="LK11" s="167">
        <v>56.84</v>
      </c>
      <c r="LL11" s="167">
        <v>53.9</v>
      </c>
      <c r="LM11" s="168">
        <v>56.44</v>
      </c>
      <c r="LN11" s="167">
        <v>59.72</v>
      </c>
      <c r="LO11" s="167">
        <v>57.19</v>
      </c>
      <c r="LP11" s="167">
        <v>57.48</v>
      </c>
      <c r="LQ11" s="168">
        <v>57.14</v>
      </c>
      <c r="LR11" s="167">
        <v>57.94</v>
      </c>
      <c r="LS11" s="167">
        <v>57.48</v>
      </c>
      <c r="LT11" s="167">
        <v>58.81</v>
      </c>
      <c r="LU11" s="168">
        <v>60.44</v>
      </c>
      <c r="LV11" s="167">
        <v>60.56</v>
      </c>
      <c r="LW11" s="167">
        <v>61.77</v>
      </c>
      <c r="LX11" s="167">
        <v>61.23</v>
      </c>
      <c r="LY11" s="168">
        <v>59.02</v>
      </c>
      <c r="LZ11" s="167">
        <v>61.81</v>
      </c>
      <c r="MA11" s="167">
        <v>62.56</v>
      </c>
      <c r="MB11" s="167">
        <v>67.3</v>
      </c>
      <c r="MC11" s="168">
        <v>67.87</v>
      </c>
      <c r="MD11" s="167">
        <v>67.650000000000006</v>
      </c>
      <c r="ME11" s="167">
        <v>72.38</v>
      </c>
      <c r="MF11" s="167">
        <v>74.84</v>
      </c>
      <c r="MG11" s="168">
        <v>77.069999999999993</v>
      </c>
      <c r="MH11" s="167">
        <v>80.150000000000006</v>
      </c>
      <c r="MI11" s="167">
        <v>84.01</v>
      </c>
      <c r="MJ11" s="167">
        <v>82.93</v>
      </c>
      <c r="MK11" s="168">
        <v>78.930000000000007</v>
      </c>
      <c r="ML11" s="167">
        <v>68.23</v>
      </c>
      <c r="MM11" s="167">
        <v>64.23</v>
      </c>
      <c r="MN11" s="167">
        <v>61.85</v>
      </c>
      <c r="MO11" s="168">
        <v>58.06</v>
      </c>
      <c r="MP11" s="167">
        <v>59.79</v>
      </c>
      <c r="MQ11" s="167">
        <v>60.37</v>
      </c>
      <c r="MR11" s="167">
        <v>60.12</v>
      </c>
      <c r="MS11" s="168">
        <v>60.42</v>
      </c>
      <c r="MT11" s="167">
        <v>61.15</v>
      </c>
      <c r="MU11" s="167">
        <v>60.96</v>
      </c>
      <c r="MV11" s="167">
        <v>63.76</v>
      </c>
      <c r="MW11" s="168">
        <v>63.42</v>
      </c>
      <c r="MX11" s="167">
        <v>66.11</v>
      </c>
      <c r="MY11" s="167">
        <v>66.599999999999994</v>
      </c>
      <c r="MZ11" s="167">
        <v>70.67</v>
      </c>
      <c r="NA11" s="168">
        <v>69.900000000000006</v>
      </c>
      <c r="NB11" s="167">
        <v>71.400000000000006</v>
      </c>
      <c r="NC11" s="167">
        <v>69.42</v>
      </c>
      <c r="ND11" s="167">
        <v>71.569999999999993</v>
      </c>
      <c r="NE11" s="168">
        <v>71.75</v>
      </c>
      <c r="NF11" s="167">
        <v>74.16</v>
      </c>
      <c r="NG11" s="167">
        <v>73.489999999999995</v>
      </c>
      <c r="NH11" s="167">
        <v>74.760000000000005</v>
      </c>
      <c r="NI11" s="168">
        <v>76.53</v>
      </c>
      <c r="NJ11" s="167">
        <v>77.209999999999994</v>
      </c>
      <c r="NK11" s="167">
        <v>78.22</v>
      </c>
      <c r="NL11" s="167">
        <v>77.8</v>
      </c>
      <c r="NM11" s="168">
        <v>85.34</v>
      </c>
      <c r="NN11" s="167">
        <v>85.97</v>
      </c>
      <c r="NO11" s="167">
        <v>87.61</v>
      </c>
      <c r="NP11" s="167">
        <v>94.22</v>
      </c>
      <c r="NQ11" s="168">
        <v>95.35</v>
      </c>
      <c r="NR11" s="167">
        <v>96.64</v>
      </c>
      <c r="NS11" s="167">
        <v>95.51</v>
      </c>
      <c r="NT11" s="167">
        <v>99.27</v>
      </c>
      <c r="NU11" s="168">
        <v>100.09</v>
      </c>
      <c r="NV11" s="167">
        <v>96.33</v>
      </c>
      <c r="NW11" s="167">
        <v>98.24</v>
      </c>
      <c r="NX11" s="167">
        <v>98.75</v>
      </c>
      <c r="NY11" s="168">
        <v>100.73</v>
      </c>
      <c r="NZ11" s="167">
        <v>100.72</v>
      </c>
      <c r="OA11" s="167">
        <v>99.74</v>
      </c>
      <c r="OB11" s="167">
        <v>98.14</v>
      </c>
      <c r="OC11" s="168">
        <v>98.64</v>
      </c>
      <c r="OD11" s="167">
        <v>101.86</v>
      </c>
      <c r="OE11" s="167">
        <v>102.63</v>
      </c>
      <c r="OF11" s="167">
        <v>101.9</v>
      </c>
      <c r="OG11" s="168">
        <v>102.31</v>
      </c>
      <c r="OH11" s="167">
        <v>101.63342238792299</v>
      </c>
      <c r="OI11" s="167">
        <v>100.786464412066</v>
      </c>
      <c r="OJ11" s="167">
        <v>100.88816485033701</v>
      </c>
      <c r="OK11" s="168">
        <v>100.22977217400899</v>
      </c>
      <c r="OL11" s="167">
        <v>98.687588365107899</v>
      </c>
      <c r="OM11" s="167">
        <v>97.612878703547494</v>
      </c>
      <c r="ON11" s="167">
        <v>96.122465942699193</v>
      </c>
      <c r="OO11" s="168">
        <v>95.413427675885202</v>
      </c>
      <c r="OP11" s="167">
        <v>96.604877981375608</v>
      </c>
      <c r="OQ11" s="167">
        <v>96.754052266081899</v>
      </c>
      <c r="OR11" s="167">
        <v>96.815645489259708</v>
      </c>
      <c r="OS11" s="168">
        <v>95.704409613954297</v>
      </c>
      <c r="OT11" s="167">
        <v>97.463265253839509</v>
      </c>
      <c r="OU11" s="167">
        <v>97.574378073401306</v>
      </c>
      <c r="OV11" s="167">
        <v>99.255330323860903</v>
      </c>
      <c r="OW11" s="168">
        <v>98.158940607323402</v>
      </c>
      <c r="OX11" s="167">
        <v>98.892132089375892</v>
      </c>
      <c r="OY11" s="167">
        <v>97.919966696517307</v>
      </c>
      <c r="OZ11" s="167">
        <v>98.952808685071105</v>
      </c>
      <c r="PA11" s="168">
        <v>99.509138418157093</v>
      </c>
      <c r="PB11" s="167">
        <v>95.115348972780396</v>
      </c>
      <c r="PC11" s="167">
        <v>93.366063773856595</v>
      </c>
      <c r="PD11" s="167">
        <v>92.375331725532902</v>
      </c>
      <c r="PE11" s="168">
        <v>92.097310415604412</v>
      </c>
      <c r="PF11" s="167">
        <v>82.768129162434903</v>
      </c>
      <c r="PG11" s="167">
        <v>83.236812375139905</v>
      </c>
      <c r="PH11" s="167">
        <v>81.290243622195703</v>
      </c>
      <c r="PI11" s="168">
        <v>74.802448589968492</v>
      </c>
      <c r="PJ11" s="167">
        <v>77.460653260494098</v>
      </c>
      <c r="PK11" s="167">
        <v>77.340374173091291</v>
      </c>
      <c r="PL11" s="167">
        <v>73.579764696890905</v>
      </c>
      <c r="PM11" s="168">
        <v>71.360035321254003</v>
      </c>
      <c r="PN11" s="167">
        <v>70.386106263609008</v>
      </c>
      <c r="PO11" s="167">
        <v>67.399666778762196</v>
      </c>
      <c r="PP11" s="167">
        <v>66.443144112785703</v>
      </c>
      <c r="PQ11" s="168">
        <v>65.5396694976086</v>
      </c>
      <c r="PR11" s="167">
        <v>60.501110785971399</v>
      </c>
      <c r="PS11" s="167">
        <v>60.837984687189191</v>
      </c>
      <c r="PT11" s="167">
        <v>61.902807697516806</v>
      </c>
      <c r="PU11" s="168">
        <v>59.890674304270696</v>
      </c>
      <c r="PV11" s="167">
        <v>61.644253701348696</v>
      </c>
      <c r="PW11" s="167">
        <v>62.176960135025304</v>
      </c>
      <c r="PX11" s="167">
        <v>65.645516063847197</v>
      </c>
      <c r="PY11" s="168">
        <v>66.901321671090898</v>
      </c>
      <c r="PZ11" s="167">
        <v>66.665575479908</v>
      </c>
      <c r="QA11" s="167">
        <v>68.718146849234103</v>
      </c>
      <c r="QB11" s="167">
        <v>69.453567480666806</v>
      </c>
      <c r="QC11" s="168">
        <v>69.589496755204806</v>
      </c>
      <c r="QD11" s="167">
        <v>72.343918626272597</v>
      </c>
      <c r="QE11" s="167">
        <v>72.709681021217904</v>
      </c>
      <c r="QF11" s="167">
        <v>72.597641931441999</v>
      </c>
      <c r="QG11" s="168">
        <v>75.293817393725703</v>
      </c>
      <c r="QH11" s="167">
        <v>74.348513669802998</v>
      </c>
      <c r="QI11" s="167">
        <v>75.509475244170105</v>
      </c>
      <c r="QJ11" s="167">
        <v>75.532857315079809</v>
      </c>
      <c r="QK11" s="168">
        <v>76.373080898902202</v>
      </c>
      <c r="QL11" s="167">
        <v>78.372526319672701</v>
      </c>
      <c r="QM11" s="167">
        <v>78.731329764942501</v>
      </c>
      <c r="QN11" s="167">
        <v>78.450675324528802</v>
      </c>
      <c r="QO11" s="168">
        <v>78.699805722912402</v>
      </c>
      <c r="QP11" s="167">
        <v>76.976122577969093</v>
      </c>
      <c r="QQ11" s="167">
        <v>77.307055261033994</v>
      </c>
      <c r="QR11" s="167">
        <v>77.678518344046097</v>
      </c>
      <c r="QS11" s="168">
        <v>77.9841883894739</v>
      </c>
      <c r="QT11" s="167">
        <v>78.260503407367096</v>
      </c>
      <c r="QU11" s="167">
        <v>78.383196404489098</v>
      </c>
      <c r="QV11" s="167">
        <v>78.729239450252692</v>
      </c>
      <c r="QW11" s="168">
        <v>78.726878456080996</v>
      </c>
      <c r="QX11" s="167">
        <v>78.633619186299399</v>
      </c>
      <c r="QY11" s="167">
        <v>78.856182236883797</v>
      </c>
      <c r="QZ11" s="167">
        <v>78.879005180543402</v>
      </c>
      <c r="RA11" s="168">
        <v>78.852640745626204</v>
      </c>
      <c r="RB11" s="167">
        <v>79.088015878251909</v>
      </c>
      <c r="RC11" s="167">
        <v>79.398537577508193</v>
      </c>
      <c r="RD11" s="167">
        <v>79.57359043996351</v>
      </c>
      <c r="RE11" s="168">
        <v>79.571934534507804</v>
      </c>
      <c r="RF11" s="167">
        <v>79.629812372815096</v>
      </c>
      <c r="RG11" s="167">
        <v>79.660880313268905</v>
      </c>
      <c r="RH11" s="167">
        <v>79.661116871191197</v>
      </c>
      <c r="RI11" s="168">
        <v>79.691869401081902</v>
      </c>
      <c r="RJ11" s="167">
        <v>79.642428795334396</v>
      </c>
      <c r="RK11" s="167">
        <v>79.636987963122991</v>
      </c>
      <c r="RL11" s="167">
        <v>79.922434522622197</v>
      </c>
      <c r="RM11" s="168">
        <v>79.996398299641598</v>
      </c>
      <c r="RN11" s="167">
        <v>79.981678962354394</v>
      </c>
      <c r="RO11" s="167">
        <v>79.977039171252997</v>
      </c>
      <c r="RP11" s="167">
        <v>79.880403522107102</v>
      </c>
      <c r="RQ11" s="167">
        <v>79.617855342887694</v>
      </c>
    </row>
    <row r="12" spans="1:485" x14ac:dyDescent="0.25">
      <c r="A12" s="169" t="s">
        <v>273</v>
      </c>
      <c r="B12" s="167">
        <v>26.75</v>
      </c>
      <c r="C12" s="167">
        <v>26.47</v>
      </c>
      <c r="D12" s="167">
        <v>27.09</v>
      </c>
      <c r="E12" s="168">
        <v>26.4</v>
      </c>
      <c r="F12" s="167">
        <v>27.25</v>
      </c>
      <c r="G12" s="167">
        <v>26.32</v>
      </c>
      <c r="H12" s="167">
        <v>27.11</v>
      </c>
      <c r="I12" s="168">
        <v>26.62</v>
      </c>
      <c r="J12" s="167">
        <v>27.13</v>
      </c>
      <c r="K12" s="167">
        <v>27.21</v>
      </c>
      <c r="L12" s="167">
        <v>27.42</v>
      </c>
      <c r="M12" s="168">
        <v>27.94</v>
      </c>
      <c r="N12" s="167">
        <v>27.44</v>
      </c>
      <c r="O12" s="167">
        <v>28</v>
      </c>
      <c r="P12" s="167">
        <v>28.54</v>
      </c>
      <c r="Q12" s="168">
        <v>27.99</v>
      </c>
      <c r="R12" s="167">
        <v>28.98</v>
      </c>
      <c r="S12" s="167">
        <v>28.15</v>
      </c>
      <c r="T12" s="167">
        <v>29.05</v>
      </c>
      <c r="U12" s="168">
        <v>28.66</v>
      </c>
      <c r="V12" s="167">
        <v>29.24</v>
      </c>
      <c r="W12" s="167">
        <v>29.4</v>
      </c>
      <c r="X12" s="167">
        <v>29.67</v>
      </c>
      <c r="Y12" s="168">
        <v>30.23</v>
      </c>
      <c r="Z12" s="167">
        <v>30.51</v>
      </c>
      <c r="AA12" s="167">
        <v>30.13</v>
      </c>
      <c r="AB12" s="167">
        <v>31.02</v>
      </c>
      <c r="AC12" s="168">
        <v>30.46</v>
      </c>
      <c r="AD12" s="167">
        <v>31.22</v>
      </c>
      <c r="AE12" s="167">
        <v>30.89</v>
      </c>
      <c r="AF12" s="167">
        <v>31.14</v>
      </c>
      <c r="AG12" s="168">
        <v>30.5</v>
      </c>
      <c r="AH12" s="167">
        <v>30.66</v>
      </c>
      <c r="AI12" s="167">
        <v>31.03</v>
      </c>
      <c r="AJ12" s="167">
        <v>30.99</v>
      </c>
      <c r="AK12" s="168">
        <v>31.31</v>
      </c>
      <c r="AL12" s="167">
        <v>30.4</v>
      </c>
      <c r="AM12" s="167">
        <v>30.34</v>
      </c>
      <c r="AN12" s="167">
        <v>30.91</v>
      </c>
      <c r="AO12" s="168">
        <v>30.73</v>
      </c>
      <c r="AP12" s="167">
        <v>30.27</v>
      </c>
      <c r="AQ12" s="167">
        <v>30.85</v>
      </c>
      <c r="AR12" s="167">
        <v>30.04</v>
      </c>
      <c r="AS12" s="168">
        <v>30.77</v>
      </c>
      <c r="AT12" s="167">
        <v>29.96</v>
      </c>
      <c r="AU12" s="167">
        <v>30.26</v>
      </c>
      <c r="AV12" s="167">
        <v>30.28</v>
      </c>
      <c r="AW12" s="168">
        <v>30.95</v>
      </c>
      <c r="AX12" s="167">
        <v>30.88</v>
      </c>
      <c r="AY12" s="167">
        <v>30.3</v>
      </c>
      <c r="AZ12" s="167">
        <v>30.87</v>
      </c>
      <c r="BA12" s="168">
        <v>30.24</v>
      </c>
      <c r="BB12" s="167">
        <v>31.02</v>
      </c>
      <c r="BC12" s="167">
        <v>31.48</v>
      </c>
      <c r="BD12" s="167">
        <v>30.87</v>
      </c>
      <c r="BE12" s="168">
        <v>32.03</v>
      </c>
      <c r="BF12" s="167">
        <v>31.55</v>
      </c>
      <c r="BG12" s="167">
        <v>32.409999999999997</v>
      </c>
      <c r="BH12" s="167">
        <v>32.1</v>
      </c>
      <c r="BI12" s="168">
        <v>33.29</v>
      </c>
      <c r="BJ12" s="167">
        <v>33.4</v>
      </c>
      <c r="BK12" s="167">
        <v>33.15</v>
      </c>
      <c r="BL12" s="167">
        <v>33.840000000000003</v>
      </c>
      <c r="BM12" s="168">
        <v>34.9</v>
      </c>
      <c r="BN12" s="167">
        <v>33.97</v>
      </c>
      <c r="BO12" s="167">
        <v>35.08</v>
      </c>
      <c r="BP12" s="167">
        <v>34.24</v>
      </c>
      <c r="BQ12" s="168">
        <v>35.020000000000003</v>
      </c>
      <c r="BR12" s="167">
        <v>33.72</v>
      </c>
      <c r="BS12" s="167">
        <v>34.82</v>
      </c>
      <c r="BT12" s="167">
        <v>33.85</v>
      </c>
      <c r="BU12" s="168">
        <v>33.03</v>
      </c>
      <c r="BV12" s="167">
        <v>33.65</v>
      </c>
      <c r="BW12" s="167">
        <v>33.299999999999997</v>
      </c>
      <c r="BX12" s="167">
        <v>32.26</v>
      </c>
      <c r="BY12" s="168">
        <v>32.54</v>
      </c>
      <c r="BZ12" s="167">
        <v>32.200000000000003</v>
      </c>
      <c r="CA12" s="167">
        <v>32.57</v>
      </c>
      <c r="CB12" s="167">
        <v>32.35</v>
      </c>
      <c r="CC12" s="168">
        <v>32.15</v>
      </c>
      <c r="CD12" s="167">
        <v>32.590000000000003</v>
      </c>
      <c r="CE12" s="167">
        <v>32.270000000000003</v>
      </c>
      <c r="CF12" s="167">
        <v>32.49</v>
      </c>
      <c r="CG12" s="168">
        <v>33.4</v>
      </c>
      <c r="CH12" s="167">
        <v>33.42</v>
      </c>
      <c r="CI12" s="167">
        <v>33.71</v>
      </c>
      <c r="CJ12" s="167">
        <v>34.42</v>
      </c>
      <c r="CK12" s="168">
        <v>33.85</v>
      </c>
      <c r="CL12" s="167">
        <v>35.119999999999997</v>
      </c>
      <c r="CM12" s="167">
        <v>34.659999999999997</v>
      </c>
      <c r="CN12" s="167">
        <v>35.5</v>
      </c>
      <c r="CO12" s="168">
        <v>35.43</v>
      </c>
      <c r="CP12" s="167">
        <v>35.270000000000003</v>
      </c>
      <c r="CQ12" s="167">
        <v>35.31</v>
      </c>
      <c r="CR12" s="167">
        <v>35.049999999999997</v>
      </c>
      <c r="CS12" s="168">
        <v>36</v>
      </c>
      <c r="CT12" s="167">
        <v>35.36</v>
      </c>
      <c r="CU12" s="167">
        <v>35.26</v>
      </c>
      <c r="CV12" s="167">
        <v>36.17</v>
      </c>
      <c r="CW12" s="168">
        <v>35.72</v>
      </c>
      <c r="CX12" s="167">
        <v>36.76</v>
      </c>
      <c r="CY12" s="167">
        <v>36.75</v>
      </c>
      <c r="CZ12" s="167">
        <v>36.29</v>
      </c>
      <c r="DA12" s="168">
        <v>37.25</v>
      </c>
      <c r="DB12" s="167">
        <v>36.78</v>
      </c>
      <c r="DC12" s="167">
        <v>37.36</v>
      </c>
      <c r="DD12" s="167">
        <v>37.299999999999997</v>
      </c>
      <c r="DE12" s="168">
        <v>38.06</v>
      </c>
      <c r="DF12" s="167">
        <v>38.58</v>
      </c>
      <c r="DG12" s="167">
        <v>38.020000000000003</v>
      </c>
      <c r="DH12" s="167">
        <v>39.14</v>
      </c>
      <c r="DI12" s="168">
        <v>39.21</v>
      </c>
      <c r="DJ12" s="167">
        <v>39.229999999999997</v>
      </c>
      <c r="DK12" s="167">
        <v>40.33</v>
      </c>
      <c r="DL12" s="167">
        <v>40.15</v>
      </c>
      <c r="DM12" s="168">
        <v>41.27</v>
      </c>
      <c r="DN12" s="167">
        <v>40.86</v>
      </c>
      <c r="DO12" s="167">
        <v>42.32</v>
      </c>
      <c r="DP12" s="167">
        <v>42.71</v>
      </c>
      <c r="DQ12" s="168">
        <v>42.34</v>
      </c>
      <c r="DR12" s="167">
        <v>44.22</v>
      </c>
      <c r="DS12" s="167">
        <v>42.51</v>
      </c>
      <c r="DT12" s="167">
        <v>43.42</v>
      </c>
      <c r="DU12" s="168">
        <v>42.34</v>
      </c>
      <c r="DV12" s="167">
        <v>43.7</v>
      </c>
      <c r="DW12" s="167">
        <v>43.13</v>
      </c>
      <c r="DX12" s="167">
        <v>43.09</v>
      </c>
      <c r="DY12" s="168">
        <v>44.15</v>
      </c>
      <c r="DZ12" s="167">
        <v>43.71</v>
      </c>
      <c r="EA12" s="167">
        <v>44.91</v>
      </c>
      <c r="EB12" s="167">
        <v>44.15</v>
      </c>
      <c r="EC12" s="168">
        <v>45.26</v>
      </c>
      <c r="ED12" s="167">
        <v>45.06</v>
      </c>
      <c r="EE12" s="167">
        <v>44.56</v>
      </c>
      <c r="EF12" s="167">
        <v>45.66</v>
      </c>
      <c r="EG12" s="168">
        <v>46.13</v>
      </c>
      <c r="EH12" s="167">
        <v>46</v>
      </c>
      <c r="EI12" s="167">
        <v>45.77</v>
      </c>
      <c r="EJ12" s="167">
        <v>46.3</v>
      </c>
      <c r="EK12" s="168">
        <v>46.75</v>
      </c>
      <c r="EL12" s="167">
        <v>46.55</v>
      </c>
      <c r="EM12" s="167">
        <v>47.18</v>
      </c>
      <c r="EN12" s="167">
        <v>46.24</v>
      </c>
      <c r="EO12" s="168">
        <v>47.08</v>
      </c>
      <c r="EP12" s="167">
        <v>47.54</v>
      </c>
      <c r="EQ12" s="167">
        <v>47.28</v>
      </c>
      <c r="ER12" s="167">
        <v>46.11</v>
      </c>
      <c r="ES12" s="168">
        <v>47.82</v>
      </c>
      <c r="ET12" s="167">
        <v>47.47</v>
      </c>
      <c r="EU12" s="167">
        <v>47</v>
      </c>
      <c r="EV12" s="167">
        <v>48.01</v>
      </c>
      <c r="EW12" s="168">
        <v>47.18</v>
      </c>
      <c r="EX12" s="167">
        <v>47.96</v>
      </c>
      <c r="EY12" s="167">
        <v>47.36</v>
      </c>
      <c r="EZ12" s="167">
        <v>48.2</v>
      </c>
      <c r="FA12" s="168">
        <v>47.47</v>
      </c>
      <c r="FB12" s="167">
        <v>48.18</v>
      </c>
      <c r="FC12" s="167">
        <v>47.68</v>
      </c>
      <c r="FD12" s="167">
        <v>48.71</v>
      </c>
      <c r="FE12" s="168">
        <v>48.63</v>
      </c>
      <c r="FF12" s="167">
        <v>47.14</v>
      </c>
      <c r="FG12" s="167">
        <v>48.38</v>
      </c>
      <c r="FH12" s="167">
        <v>48.77</v>
      </c>
      <c r="FI12" s="168">
        <v>48.15</v>
      </c>
      <c r="FJ12" s="167">
        <v>48.49</v>
      </c>
      <c r="FK12" s="167">
        <v>48.56</v>
      </c>
      <c r="FL12" s="167">
        <v>49.48</v>
      </c>
      <c r="FM12" s="168">
        <v>48.72</v>
      </c>
      <c r="FN12" s="167">
        <v>48.57</v>
      </c>
      <c r="FO12" s="167">
        <v>48.91</v>
      </c>
      <c r="FP12" s="167">
        <v>50.16</v>
      </c>
      <c r="FQ12" s="168">
        <v>49.11</v>
      </c>
      <c r="FR12" s="167">
        <v>50.23</v>
      </c>
      <c r="FS12" s="167">
        <v>48.98</v>
      </c>
      <c r="FT12" s="167">
        <v>50.28</v>
      </c>
      <c r="FU12" s="168">
        <v>49.88</v>
      </c>
      <c r="FV12" s="167">
        <v>50.54</v>
      </c>
      <c r="FW12" s="167">
        <v>50.25</v>
      </c>
      <c r="FX12" s="167">
        <v>50.6</v>
      </c>
      <c r="FY12" s="168">
        <v>51.15</v>
      </c>
      <c r="FZ12" s="167">
        <v>50.08</v>
      </c>
      <c r="GA12" s="167">
        <v>51.29</v>
      </c>
      <c r="GB12" s="167">
        <v>51.62</v>
      </c>
      <c r="GC12" s="168">
        <v>51.15</v>
      </c>
      <c r="GD12" s="167">
        <v>52.12</v>
      </c>
      <c r="GE12" s="167">
        <v>50.63</v>
      </c>
      <c r="GF12" s="167">
        <v>52</v>
      </c>
      <c r="GG12" s="168">
        <v>52.47</v>
      </c>
      <c r="GH12" s="167">
        <v>51.88</v>
      </c>
      <c r="GI12" s="167">
        <v>52.1</v>
      </c>
      <c r="GJ12" s="167">
        <v>52.45</v>
      </c>
      <c r="GK12" s="168">
        <v>52.48</v>
      </c>
      <c r="GL12" s="167">
        <v>52.78</v>
      </c>
      <c r="GM12" s="167">
        <v>52.4</v>
      </c>
      <c r="GN12" s="167">
        <v>53.12</v>
      </c>
      <c r="GO12" s="168">
        <v>52.93</v>
      </c>
      <c r="GP12" s="167">
        <v>52.71</v>
      </c>
      <c r="GQ12" s="167">
        <v>52.66</v>
      </c>
      <c r="GR12" s="167">
        <v>53.9</v>
      </c>
      <c r="GS12" s="168">
        <v>52.32</v>
      </c>
      <c r="GT12" s="167">
        <v>53.61</v>
      </c>
      <c r="GU12" s="167">
        <v>52.63</v>
      </c>
      <c r="GV12" s="167">
        <v>52.91</v>
      </c>
      <c r="GW12" s="168">
        <v>53.54</v>
      </c>
      <c r="GX12" s="167">
        <v>52.76</v>
      </c>
      <c r="GY12" s="167">
        <v>52.19</v>
      </c>
      <c r="GZ12" s="167">
        <v>53.21</v>
      </c>
      <c r="HA12" s="168">
        <v>52.99</v>
      </c>
      <c r="HB12" s="167">
        <v>52.57</v>
      </c>
      <c r="HC12" s="167">
        <v>52.27</v>
      </c>
      <c r="HD12" s="167">
        <v>52.87</v>
      </c>
      <c r="HE12" s="168">
        <v>52</v>
      </c>
      <c r="HF12" s="167">
        <v>51.74</v>
      </c>
      <c r="HG12" s="167">
        <v>52.64</v>
      </c>
      <c r="HH12" s="167">
        <v>51.48</v>
      </c>
      <c r="HI12" s="168">
        <v>52.8</v>
      </c>
      <c r="HJ12" s="167">
        <v>52.19</v>
      </c>
      <c r="HK12" s="167">
        <v>51.41</v>
      </c>
      <c r="HL12" s="167">
        <v>53.07</v>
      </c>
      <c r="HM12" s="168">
        <v>51.57</v>
      </c>
      <c r="HN12" s="167">
        <v>51.46</v>
      </c>
      <c r="HO12" s="167">
        <v>52.12</v>
      </c>
      <c r="HP12" s="167">
        <v>51.03</v>
      </c>
      <c r="HQ12" s="168">
        <v>51.35</v>
      </c>
      <c r="HR12" s="167">
        <v>52.53</v>
      </c>
      <c r="HS12" s="167">
        <v>51.4</v>
      </c>
      <c r="HT12" s="167">
        <v>50.79</v>
      </c>
      <c r="HU12" s="168">
        <v>52.19</v>
      </c>
      <c r="HV12" s="167">
        <v>50.6</v>
      </c>
      <c r="HW12" s="167">
        <v>51.82</v>
      </c>
      <c r="HX12" s="167">
        <v>51.93</v>
      </c>
      <c r="HY12" s="168">
        <v>50.97</v>
      </c>
      <c r="HZ12" s="167">
        <v>51.94</v>
      </c>
      <c r="IA12" s="167">
        <v>50.39</v>
      </c>
      <c r="IB12" s="167">
        <v>51.85</v>
      </c>
      <c r="IC12" s="168">
        <v>51.19</v>
      </c>
      <c r="ID12" s="167">
        <v>51.09</v>
      </c>
      <c r="IE12" s="167">
        <v>50.4</v>
      </c>
      <c r="IF12" s="167">
        <v>51.39</v>
      </c>
      <c r="IG12" s="168">
        <v>51.21</v>
      </c>
      <c r="IH12" s="167">
        <v>51.44</v>
      </c>
      <c r="II12" s="167">
        <v>52.64</v>
      </c>
      <c r="IJ12" s="167">
        <v>51.36</v>
      </c>
      <c r="IK12" s="168">
        <v>51.54</v>
      </c>
      <c r="IL12" s="167">
        <v>51.44</v>
      </c>
      <c r="IM12" s="167">
        <v>52.48</v>
      </c>
      <c r="IN12" s="167">
        <v>51.51</v>
      </c>
      <c r="IO12" s="168">
        <v>52.72</v>
      </c>
      <c r="IP12" s="167">
        <v>51.32</v>
      </c>
      <c r="IQ12" s="167">
        <v>52.09</v>
      </c>
      <c r="IR12" s="167">
        <v>52.27</v>
      </c>
      <c r="IS12" s="168">
        <v>51.17</v>
      </c>
      <c r="IT12" s="167">
        <v>51.19</v>
      </c>
      <c r="IU12" s="167">
        <v>51.11</v>
      </c>
      <c r="IV12" s="167">
        <v>52.06</v>
      </c>
      <c r="IW12" s="168">
        <v>50.85</v>
      </c>
      <c r="IX12" s="167">
        <v>52.41</v>
      </c>
      <c r="IY12" s="167">
        <v>50.7</v>
      </c>
      <c r="IZ12" s="167">
        <v>51.17</v>
      </c>
      <c r="JA12" s="168">
        <v>51.8</v>
      </c>
      <c r="JB12" s="167">
        <v>49.99</v>
      </c>
      <c r="JC12" s="167">
        <v>51.32</v>
      </c>
      <c r="JD12" s="167">
        <v>50.22</v>
      </c>
      <c r="JE12" s="168">
        <v>50.53</v>
      </c>
      <c r="JF12" s="167">
        <v>50.07</v>
      </c>
      <c r="JG12" s="167">
        <v>49.85</v>
      </c>
      <c r="JH12" s="167">
        <v>51.03</v>
      </c>
      <c r="JI12" s="168">
        <v>50.7</v>
      </c>
      <c r="JJ12" s="167">
        <v>50.91</v>
      </c>
      <c r="JK12" s="167">
        <v>51.27</v>
      </c>
      <c r="JL12" s="167">
        <v>51.73</v>
      </c>
      <c r="JM12" s="168">
        <v>52.01</v>
      </c>
      <c r="JN12" s="167">
        <v>51.67</v>
      </c>
      <c r="JO12" s="167">
        <v>52.42</v>
      </c>
      <c r="JP12" s="167">
        <v>52.03</v>
      </c>
      <c r="JQ12" s="168">
        <v>51.72</v>
      </c>
      <c r="JR12" s="167">
        <v>52.02</v>
      </c>
      <c r="JS12" s="167">
        <v>51.99</v>
      </c>
      <c r="JT12" s="167">
        <v>51.47</v>
      </c>
      <c r="JU12" s="168">
        <v>51.64</v>
      </c>
      <c r="JV12" s="167">
        <v>51.87</v>
      </c>
      <c r="JW12" s="167">
        <v>51.4</v>
      </c>
      <c r="JX12" s="167">
        <v>51.93</v>
      </c>
      <c r="JY12" s="168">
        <v>51.22</v>
      </c>
      <c r="JZ12" s="167">
        <v>52</v>
      </c>
      <c r="KA12" s="167">
        <v>51.92</v>
      </c>
      <c r="KB12" s="167">
        <v>52.17</v>
      </c>
      <c r="KC12" s="168">
        <v>53.05</v>
      </c>
      <c r="KD12" s="167">
        <v>52.48</v>
      </c>
      <c r="KE12" s="167">
        <v>53.19</v>
      </c>
      <c r="KF12" s="167">
        <v>54.72</v>
      </c>
      <c r="KG12" s="168">
        <v>54.1</v>
      </c>
      <c r="KH12" s="167">
        <v>56.09</v>
      </c>
      <c r="KI12" s="167">
        <v>56.07</v>
      </c>
      <c r="KJ12" s="167">
        <v>57.27</v>
      </c>
      <c r="KK12" s="168">
        <v>57.23</v>
      </c>
      <c r="KL12" s="167">
        <v>58.15</v>
      </c>
      <c r="KM12" s="167">
        <v>59.61</v>
      </c>
      <c r="KN12" s="167">
        <v>59.77</v>
      </c>
      <c r="KO12" s="168">
        <v>60.59</v>
      </c>
      <c r="KP12" s="167">
        <v>61.05</v>
      </c>
      <c r="KQ12" s="167">
        <v>61.65</v>
      </c>
      <c r="KR12" s="167">
        <v>63.31</v>
      </c>
      <c r="KS12" s="168">
        <v>62.75</v>
      </c>
      <c r="KT12" s="167">
        <v>64.97</v>
      </c>
      <c r="KU12" s="167">
        <v>65.319999999999993</v>
      </c>
      <c r="KV12" s="167">
        <v>67.05</v>
      </c>
      <c r="KW12" s="168">
        <v>67.28</v>
      </c>
      <c r="KX12" s="167">
        <v>68.209999999999994</v>
      </c>
      <c r="KY12" s="167">
        <v>69.42</v>
      </c>
      <c r="KZ12" s="167">
        <v>69.23</v>
      </c>
      <c r="LA12" s="168">
        <v>69.62</v>
      </c>
      <c r="LB12" s="167">
        <v>70</v>
      </c>
      <c r="LC12" s="167">
        <v>67.709999999999994</v>
      </c>
      <c r="LD12" s="167">
        <v>69.900000000000006</v>
      </c>
      <c r="LE12" s="168">
        <v>68.510000000000005</v>
      </c>
      <c r="LF12" s="167">
        <v>70.5</v>
      </c>
      <c r="LG12" s="167">
        <v>69.739999999999995</v>
      </c>
      <c r="LH12" s="167">
        <v>70.959999999999994</v>
      </c>
      <c r="LI12" s="168">
        <v>71.78</v>
      </c>
      <c r="LJ12" s="167">
        <v>69.61</v>
      </c>
      <c r="LK12" s="167">
        <v>71.03</v>
      </c>
      <c r="LL12" s="167">
        <v>68.569999999999993</v>
      </c>
      <c r="LM12" s="168">
        <v>69.27</v>
      </c>
      <c r="LN12" s="167">
        <v>69</v>
      </c>
      <c r="LO12" s="167">
        <v>67.42</v>
      </c>
      <c r="LP12" s="167">
        <v>70.91</v>
      </c>
      <c r="LQ12" s="168">
        <v>71.63</v>
      </c>
      <c r="LR12" s="167">
        <v>73.88</v>
      </c>
      <c r="LS12" s="167">
        <v>71.540000000000006</v>
      </c>
      <c r="LT12" s="167">
        <v>69.36</v>
      </c>
      <c r="LU12" s="168">
        <v>68.98</v>
      </c>
      <c r="LV12" s="167">
        <v>67.819999999999993</v>
      </c>
      <c r="LW12" s="167">
        <v>72.47</v>
      </c>
      <c r="LX12" s="167">
        <v>71.98</v>
      </c>
      <c r="LY12" s="168">
        <v>73.400000000000006</v>
      </c>
      <c r="LZ12" s="167">
        <v>72.2</v>
      </c>
      <c r="MA12" s="167">
        <v>72.94</v>
      </c>
      <c r="MB12" s="167">
        <v>77.430000000000007</v>
      </c>
      <c r="MC12" s="168">
        <v>82.16</v>
      </c>
      <c r="MD12" s="167">
        <v>86.76</v>
      </c>
      <c r="ME12" s="167">
        <v>88.24</v>
      </c>
      <c r="MF12" s="167">
        <v>90.44</v>
      </c>
      <c r="MG12" s="168">
        <v>89.15</v>
      </c>
      <c r="MH12" s="167">
        <v>87.44</v>
      </c>
      <c r="MI12" s="167">
        <v>87.48</v>
      </c>
      <c r="MJ12" s="167">
        <v>81.819999999999993</v>
      </c>
      <c r="MK12" s="168">
        <v>79.97</v>
      </c>
      <c r="ML12" s="167">
        <v>75.53</v>
      </c>
      <c r="MM12" s="167">
        <v>72.19</v>
      </c>
      <c r="MN12" s="167">
        <v>71.69</v>
      </c>
      <c r="MO12" s="168">
        <v>69.11</v>
      </c>
      <c r="MP12" s="167">
        <v>70.03</v>
      </c>
      <c r="MQ12" s="167">
        <v>69.63</v>
      </c>
      <c r="MR12" s="167">
        <v>72.12</v>
      </c>
      <c r="MS12" s="168">
        <v>71.83</v>
      </c>
      <c r="MT12" s="167">
        <v>73.98</v>
      </c>
      <c r="MU12" s="167">
        <v>76.38</v>
      </c>
      <c r="MV12" s="167">
        <v>75.58</v>
      </c>
      <c r="MW12" s="168">
        <v>78.11</v>
      </c>
      <c r="MX12" s="167">
        <v>77.760000000000005</v>
      </c>
      <c r="MY12" s="167">
        <v>78.19</v>
      </c>
      <c r="MZ12" s="167">
        <v>80.47</v>
      </c>
      <c r="NA12" s="168">
        <v>78.599999999999994</v>
      </c>
      <c r="NB12" s="167">
        <v>80.16</v>
      </c>
      <c r="NC12" s="167">
        <v>79.510000000000005</v>
      </c>
      <c r="ND12" s="167">
        <v>80.150000000000006</v>
      </c>
      <c r="NE12" s="168">
        <v>79.599999999999994</v>
      </c>
      <c r="NF12" s="167">
        <v>81.39</v>
      </c>
      <c r="NG12" s="167">
        <v>81.27</v>
      </c>
      <c r="NH12" s="167">
        <v>82.59</v>
      </c>
      <c r="NI12" s="168">
        <v>82.25</v>
      </c>
      <c r="NJ12" s="167">
        <v>81.34</v>
      </c>
      <c r="NK12" s="167">
        <v>82</v>
      </c>
      <c r="NL12" s="167">
        <v>84.59</v>
      </c>
      <c r="NM12" s="168">
        <v>85.5</v>
      </c>
      <c r="NN12" s="167">
        <v>86.56</v>
      </c>
      <c r="NO12" s="167">
        <v>88.02</v>
      </c>
      <c r="NP12" s="167">
        <v>84.74</v>
      </c>
      <c r="NQ12" s="168">
        <v>84.89</v>
      </c>
      <c r="NR12" s="167">
        <v>84.61</v>
      </c>
      <c r="NS12" s="167">
        <v>85.04</v>
      </c>
      <c r="NT12" s="167">
        <v>85.96</v>
      </c>
      <c r="NU12" s="168">
        <v>87.57</v>
      </c>
      <c r="NV12" s="167">
        <v>94.31</v>
      </c>
      <c r="NW12" s="167">
        <v>96.05</v>
      </c>
      <c r="NX12" s="167">
        <v>96.73</v>
      </c>
      <c r="NY12" s="168">
        <v>99.19</v>
      </c>
      <c r="NZ12" s="167">
        <v>99.67</v>
      </c>
      <c r="OA12" s="167">
        <v>98.76</v>
      </c>
      <c r="OB12" s="167">
        <v>98.71</v>
      </c>
      <c r="OC12" s="168">
        <v>100.78</v>
      </c>
      <c r="OD12" s="167">
        <v>101.45</v>
      </c>
      <c r="OE12" s="167">
        <v>103.34</v>
      </c>
      <c r="OF12" s="167">
        <v>103.7</v>
      </c>
      <c r="OG12" s="168">
        <v>107.31</v>
      </c>
      <c r="OH12" s="167">
        <v>107.88592423888801</v>
      </c>
      <c r="OI12" s="167">
        <v>106.75304927798901</v>
      </c>
      <c r="OJ12" s="167">
        <v>109.37002585007001</v>
      </c>
      <c r="OK12" s="168">
        <v>108.877256898621</v>
      </c>
      <c r="OL12" s="167">
        <v>110.528655285784</v>
      </c>
      <c r="OM12" s="167">
        <v>108.842810288556</v>
      </c>
      <c r="ON12" s="167">
        <v>110.672343793186</v>
      </c>
      <c r="OO12" s="168">
        <v>111.75757297567901</v>
      </c>
      <c r="OP12" s="167">
        <v>111.354408134522</v>
      </c>
      <c r="OQ12" s="167">
        <v>111.27993477818301</v>
      </c>
      <c r="OR12" s="167">
        <v>109.79991095884701</v>
      </c>
      <c r="OS12" s="168">
        <v>110.31424928295399</v>
      </c>
      <c r="OT12" s="167">
        <v>110.86295235888699</v>
      </c>
      <c r="OU12" s="167">
        <v>110.99510882952801</v>
      </c>
      <c r="OV12" s="167">
        <v>112.18231078031199</v>
      </c>
      <c r="OW12" s="168">
        <v>112.76057807505299</v>
      </c>
      <c r="OX12" s="167">
        <v>113.603930510821</v>
      </c>
      <c r="OY12" s="167">
        <v>113.666368375915</v>
      </c>
      <c r="OZ12" s="167">
        <v>114.810878712226</v>
      </c>
      <c r="PA12" s="168">
        <v>115.995322806777</v>
      </c>
      <c r="PB12" s="167">
        <v>116.69151603400201</v>
      </c>
      <c r="PC12" s="167">
        <v>117.755717596834</v>
      </c>
      <c r="PD12" s="167">
        <v>116.27287345797299</v>
      </c>
      <c r="PE12" s="168">
        <v>115.190359729759</v>
      </c>
      <c r="PF12" s="167">
        <v>115.054895866717</v>
      </c>
      <c r="PG12" s="167">
        <v>114.00919778108999</v>
      </c>
      <c r="PH12" s="167">
        <v>113.25043888155</v>
      </c>
      <c r="PI12" s="168">
        <v>114.56510645714599</v>
      </c>
      <c r="PJ12" s="167">
        <v>116.962333033482</v>
      </c>
      <c r="PK12" s="167">
        <v>118.59987918740001</v>
      </c>
      <c r="PL12" s="167">
        <v>120.97671707006401</v>
      </c>
      <c r="PM12" s="168">
        <v>118.80019522297</v>
      </c>
      <c r="PN12" s="167">
        <v>117.75737689633701</v>
      </c>
      <c r="PO12" s="167">
        <v>119.246557866923</v>
      </c>
      <c r="PP12" s="167">
        <v>118.77773310282301</v>
      </c>
      <c r="PQ12" s="168">
        <v>118.82496115031201</v>
      </c>
      <c r="PR12" s="167">
        <v>119.271861829198</v>
      </c>
      <c r="PS12" s="167">
        <v>119.614671842117</v>
      </c>
      <c r="PT12" s="167">
        <v>118.48678531087799</v>
      </c>
      <c r="PU12" s="168">
        <v>119.417303581646</v>
      </c>
      <c r="PV12" s="167">
        <v>118.80630563141099</v>
      </c>
      <c r="PW12" s="167">
        <v>120.233987539632</v>
      </c>
      <c r="PX12" s="167">
        <v>121.29390619309299</v>
      </c>
      <c r="PY12" s="168">
        <v>119.67848084625501</v>
      </c>
      <c r="PZ12" s="167">
        <v>120.633001759175</v>
      </c>
      <c r="QA12" s="167">
        <v>122.54525185896701</v>
      </c>
      <c r="QB12" s="167">
        <v>123.004866808697</v>
      </c>
      <c r="QC12" s="168">
        <v>122.468015634219</v>
      </c>
      <c r="QD12" s="167">
        <v>126.574368198434</v>
      </c>
      <c r="QE12" s="167">
        <v>126.03661114178499</v>
      </c>
      <c r="QF12" s="167">
        <v>125.571722554437</v>
      </c>
      <c r="QG12" s="168">
        <v>124.555972832767</v>
      </c>
      <c r="QH12" s="167">
        <v>124.980446974955</v>
      </c>
      <c r="QI12" s="167">
        <v>123.22646005504201</v>
      </c>
      <c r="QJ12" s="167">
        <v>124.573608227018</v>
      </c>
      <c r="QK12" s="168">
        <v>125.988236275609</v>
      </c>
      <c r="QL12" s="167">
        <v>126.251909913269</v>
      </c>
      <c r="QM12" s="167">
        <v>127.09742909320801</v>
      </c>
      <c r="QN12" s="167">
        <v>127.40751810879401</v>
      </c>
      <c r="QO12" s="168">
        <v>128.421798214277</v>
      </c>
      <c r="QP12" s="167">
        <v>129.66081172344801</v>
      </c>
      <c r="QQ12" s="167">
        <v>129.538939436942</v>
      </c>
      <c r="QR12" s="167">
        <v>129.68007499318</v>
      </c>
      <c r="QS12" s="168">
        <v>129.840345397351</v>
      </c>
      <c r="QT12" s="167">
        <v>134.92764651181199</v>
      </c>
      <c r="QU12" s="167">
        <v>130.152025101617</v>
      </c>
      <c r="QV12" s="167">
        <v>130.13533026785001</v>
      </c>
      <c r="QW12" s="168">
        <v>130.23742559742999</v>
      </c>
      <c r="QX12" s="167">
        <v>130.24577301431398</v>
      </c>
      <c r="QY12" s="167">
        <v>130.30215018372999</v>
      </c>
      <c r="QZ12" s="167">
        <v>130.36790214441601</v>
      </c>
      <c r="RA12" s="168">
        <v>130.666225981667</v>
      </c>
      <c r="RB12" s="167">
        <v>130.942454383393</v>
      </c>
      <c r="RC12" s="167">
        <v>130.97250761536802</v>
      </c>
      <c r="RD12" s="167">
        <v>131.45231399717301</v>
      </c>
      <c r="RE12" s="168">
        <v>131.203133504226</v>
      </c>
      <c r="RF12" s="167">
        <v>131.42056210426</v>
      </c>
      <c r="RG12" s="167">
        <v>130.73822307218299</v>
      </c>
      <c r="RH12" s="167">
        <v>130.07025732496501</v>
      </c>
      <c r="RI12" s="168">
        <v>129.92796180487102</v>
      </c>
      <c r="RJ12" s="167">
        <v>130.235027435928</v>
      </c>
      <c r="RK12" s="167">
        <v>130.18955558928599</v>
      </c>
      <c r="RL12" s="167">
        <v>130.29892322043298</v>
      </c>
      <c r="RM12" s="168">
        <v>130.34217374123301</v>
      </c>
      <c r="RN12" s="167">
        <v>130.39144308290699</v>
      </c>
      <c r="RO12" s="167">
        <v>130.58148197222198</v>
      </c>
      <c r="RP12" s="167">
        <v>130.700875403369</v>
      </c>
      <c r="RQ12" s="167">
        <v>130.42546239025401</v>
      </c>
    </row>
    <row r="13" spans="1:485" x14ac:dyDescent="0.25">
      <c r="A13" s="169" t="s">
        <v>272</v>
      </c>
      <c r="B13" s="167">
        <v>225.64</v>
      </c>
      <c r="C13" s="167">
        <v>225.48</v>
      </c>
      <c r="D13" s="167">
        <v>221.5</v>
      </c>
      <c r="E13" s="168">
        <v>227</v>
      </c>
      <c r="F13" s="167">
        <v>219.06</v>
      </c>
      <c r="G13" s="167">
        <v>226.7</v>
      </c>
      <c r="H13" s="167">
        <v>221.42</v>
      </c>
      <c r="I13" s="168">
        <v>224.74</v>
      </c>
      <c r="J13" s="167">
        <v>220.78</v>
      </c>
      <c r="K13" s="167">
        <v>218.78</v>
      </c>
      <c r="L13" s="167">
        <v>216.51</v>
      </c>
      <c r="M13" s="168">
        <v>212.4</v>
      </c>
      <c r="N13" s="167">
        <v>216.28</v>
      </c>
      <c r="O13" s="167">
        <v>209.98</v>
      </c>
      <c r="P13" s="167">
        <v>203.19</v>
      </c>
      <c r="Q13" s="168">
        <v>208.12</v>
      </c>
      <c r="R13" s="167">
        <v>201.56</v>
      </c>
      <c r="S13" s="167">
        <v>205.09</v>
      </c>
      <c r="T13" s="167">
        <v>199.22</v>
      </c>
      <c r="U13" s="168">
        <v>201.07</v>
      </c>
      <c r="V13" s="167">
        <v>194.85</v>
      </c>
      <c r="W13" s="167">
        <v>194.55</v>
      </c>
      <c r="X13" s="167">
        <v>191.38</v>
      </c>
      <c r="Y13" s="168">
        <v>185.92</v>
      </c>
      <c r="Z13" s="167">
        <v>183.66</v>
      </c>
      <c r="AA13" s="167">
        <v>184.33</v>
      </c>
      <c r="AB13" s="167">
        <v>177.48</v>
      </c>
      <c r="AC13" s="168">
        <v>179.62</v>
      </c>
      <c r="AD13" s="167">
        <v>175.2</v>
      </c>
      <c r="AE13" s="167">
        <v>177.12</v>
      </c>
      <c r="AF13" s="167">
        <v>176.31</v>
      </c>
      <c r="AG13" s="168">
        <v>178.82</v>
      </c>
      <c r="AH13" s="167">
        <v>178.14</v>
      </c>
      <c r="AI13" s="167">
        <v>175.53</v>
      </c>
      <c r="AJ13" s="167">
        <v>176.93</v>
      </c>
      <c r="AK13" s="168">
        <v>175.47</v>
      </c>
      <c r="AL13" s="167">
        <v>179.97</v>
      </c>
      <c r="AM13" s="167">
        <v>181.06</v>
      </c>
      <c r="AN13" s="167">
        <v>176.46</v>
      </c>
      <c r="AO13" s="168">
        <v>177.82</v>
      </c>
      <c r="AP13" s="167">
        <v>181.56</v>
      </c>
      <c r="AQ13" s="167">
        <v>178.54</v>
      </c>
      <c r="AR13" s="167">
        <v>183.39</v>
      </c>
      <c r="AS13" s="168">
        <v>179.75</v>
      </c>
      <c r="AT13" s="167">
        <v>184.71</v>
      </c>
      <c r="AU13" s="167">
        <v>181.36</v>
      </c>
      <c r="AV13" s="167">
        <v>183.59</v>
      </c>
      <c r="AW13" s="168">
        <v>177.28</v>
      </c>
      <c r="AX13" s="167">
        <v>178.24</v>
      </c>
      <c r="AY13" s="167">
        <v>179.9</v>
      </c>
      <c r="AZ13" s="167">
        <v>177.62</v>
      </c>
      <c r="BA13" s="168">
        <v>180.46</v>
      </c>
      <c r="BB13" s="167">
        <v>176.29</v>
      </c>
      <c r="BC13" s="167">
        <v>173.4</v>
      </c>
      <c r="BD13" s="167">
        <v>178.31</v>
      </c>
      <c r="BE13" s="168">
        <v>170.2</v>
      </c>
      <c r="BF13" s="167">
        <v>176.3</v>
      </c>
      <c r="BG13" s="167">
        <v>168.26</v>
      </c>
      <c r="BH13" s="167">
        <v>172.15</v>
      </c>
      <c r="BI13" s="168">
        <v>165.58</v>
      </c>
      <c r="BJ13" s="167">
        <v>164.9</v>
      </c>
      <c r="BK13" s="167">
        <v>165.88</v>
      </c>
      <c r="BL13" s="167">
        <v>161.29</v>
      </c>
      <c r="BM13" s="168">
        <v>156.19</v>
      </c>
      <c r="BN13" s="167">
        <v>159.86000000000001</v>
      </c>
      <c r="BO13" s="167">
        <v>153.32</v>
      </c>
      <c r="BP13" s="167">
        <v>154.94999999999999</v>
      </c>
      <c r="BQ13" s="168">
        <v>150.58000000000001</v>
      </c>
      <c r="BR13" s="167">
        <v>153.88999999999999</v>
      </c>
      <c r="BS13" s="167">
        <v>146.84</v>
      </c>
      <c r="BT13" s="167">
        <v>147.69999999999999</v>
      </c>
      <c r="BU13" s="168">
        <v>146.22999999999999</v>
      </c>
      <c r="BV13" s="167">
        <v>141.88999999999999</v>
      </c>
      <c r="BW13" s="167">
        <v>137.26</v>
      </c>
      <c r="BX13" s="167">
        <v>139.82</v>
      </c>
      <c r="BY13" s="168">
        <v>135.62</v>
      </c>
      <c r="BZ13" s="167">
        <v>133.94999999999999</v>
      </c>
      <c r="CA13" s="167">
        <v>131.1</v>
      </c>
      <c r="CB13" s="167">
        <v>129.25</v>
      </c>
      <c r="CC13" s="168">
        <v>130</v>
      </c>
      <c r="CD13" s="167">
        <v>125.85</v>
      </c>
      <c r="CE13" s="167">
        <v>126.72</v>
      </c>
      <c r="CF13" s="167">
        <v>125.45</v>
      </c>
      <c r="CG13" s="168">
        <v>121.64</v>
      </c>
      <c r="CH13" s="167">
        <v>122.49</v>
      </c>
      <c r="CI13" s="167">
        <v>120.19</v>
      </c>
      <c r="CJ13" s="167">
        <v>118.43</v>
      </c>
      <c r="CK13" s="168">
        <v>120.45</v>
      </c>
      <c r="CL13" s="167">
        <v>115.2</v>
      </c>
      <c r="CM13" s="167">
        <v>118.33</v>
      </c>
      <c r="CN13" s="167">
        <v>114.72</v>
      </c>
      <c r="CO13" s="168">
        <v>114.87</v>
      </c>
      <c r="CP13" s="167">
        <v>114.89</v>
      </c>
      <c r="CQ13" s="167">
        <v>114.86</v>
      </c>
      <c r="CR13" s="167">
        <v>115.1</v>
      </c>
      <c r="CS13" s="168">
        <v>112.13</v>
      </c>
      <c r="CT13" s="167">
        <v>113.89</v>
      </c>
      <c r="CU13" s="167">
        <v>113.15</v>
      </c>
      <c r="CV13" s="167">
        <v>110.47</v>
      </c>
      <c r="CW13" s="168">
        <v>111.15</v>
      </c>
      <c r="CX13" s="167">
        <v>108.86</v>
      </c>
      <c r="CY13" s="167">
        <v>108.47</v>
      </c>
      <c r="CZ13" s="167">
        <v>110.37</v>
      </c>
      <c r="DA13" s="168">
        <v>106.93</v>
      </c>
      <c r="DB13" s="167">
        <v>109.73</v>
      </c>
      <c r="DC13" s="167">
        <v>108.15</v>
      </c>
      <c r="DD13" s="167">
        <v>108.67</v>
      </c>
      <c r="DE13" s="168">
        <v>107.61</v>
      </c>
      <c r="DF13" s="167">
        <v>107.02</v>
      </c>
      <c r="DG13" s="167">
        <v>108.82</v>
      </c>
      <c r="DH13" s="167">
        <v>107.12</v>
      </c>
      <c r="DI13" s="168">
        <v>105.27</v>
      </c>
      <c r="DJ13" s="167">
        <v>106.63</v>
      </c>
      <c r="DK13" s="167">
        <v>103.27</v>
      </c>
      <c r="DL13" s="167">
        <v>104.24</v>
      </c>
      <c r="DM13" s="168">
        <v>102.36</v>
      </c>
      <c r="DN13" s="167">
        <v>102.28</v>
      </c>
      <c r="DO13" s="167">
        <v>98.66</v>
      </c>
      <c r="DP13" s="167">
        <v>97.38</v>
      </c>
      <c r="DQ13" s="168">
        <v>97.66</v>
      </c>
      <c r="DR13" s="167">
        <v>93.21</v>
      </c>
      <c r="DS13" s="167">
        <v>97.52</v>
      </c>
      <c r="DT13" s="167">
        <v>95.52</v>
      </c>
      <c r="DU13" s="168">
        <v>96.6</v>
      </c>
      <c r="DV13" s="167">
        <v>93.51</v>
      </c>
      <c r="DW13" s="167">
        <v>94.7</v>
      </c>
      <c r="DX13" s="167">
        <v>94.69</v>
      </c>
      <c r="DY13" s="168">
        <v>91.25</v>
      </c>
      <c r="DZ13" s="167">
        <v>92.57</v>
      </c>
      <c r="EA13" s="167">
        <v>89.03</v>
      </c>
      <c r="EB13" s="167">
        <v>90.56</v>
      </c>
      <c r="EC13" s="168">
        <v>86.25</v>
      </c>
      <c r="ED13" s="167">
        <v>86.66</v>
      </c>
      <c r="EE13" s="167">
        <v>87.48</v>
      </c>
      <c r="EF13" s="167">
        <v>83.34</v>
      </c>
      <c r="EG13" s="168">
        <v>82.44</v>
      </c>
      <c r="EH13" s="167">
        <v>81.97</v>
      </c>
      <c r="EI13" s="167">
        <v>82.3</v>
      </c>
      <c r="EJ13" s="167">
        <v>80.599999999999994</v>
      </c>
      <c r="EK13" s="168">
        <v>78.84</v>
      </c>
      <c r="EL13" s="167">
        <v>78.680000000000007</v>
      </c>
      <c r="EM13" s="167">
        <v>76.27</v>
      </c>
      <c r="EN13" s="167">
        <v>77.709999999999994</v>
      </c>
      <c r="EO13" s="168">
        <v>75.650000000000006</v>
      </c>
      <c r="EP13" s="167">
        <v>75.42</v>
      </c>
      <c r="EQ13" s="167">
        <v>74.599999999999994</v>
      </c>
      <c r="ER13" s="167">
        <v>74.959999999999994</v>
      </c>
      <c r="ES13" s="168">
        <v>71.55</v>
      </c>
      <c r="ET13" s="167">
        <v>72.819999999999993</v>
      </c>
      <c r="EU13" s="167">
        <v>72.22</v>
      </c>
      <c r="EV13" s="167">
        <v>69.290000000000006</v>
      </c>
      <c r="EW13" s="168">
        <v>70.489999999999995</v>
      </c>
      <c r="EX13" s="167">
        <v>68.989999999999995</v>
      </c>
      <c r="EY13" s="167">
        <v>68.010000000000005</v>
      </c>
      <c r="EZ13" s="167">
        <v>66.81</v>
      </c>
      <c r="FA13" s="168">
        <v>66.040000000000006</v>
      </c>
      <c r="FB13" s="167">
        <v>66.459999999999994</v>
      </c>
      <c r="FC13" s="167">
        <v>63.34</v>
      </c>
      <c r="FD13" s="167">
        <v>62.34</v>
      </c>
      <c r="FE13" s="168">
        <v>61.5</v>
      </c>
      <c r="FF13" s="167">
        <v>64.42</v>
      </c>
      <c r="FG13" s="167">
        <v>61.88</v>
      </c>
      <c r="FH13" s="167">
        <v>60.95</v>
      </c>
      <c r="FI13" s="168">
        <v>62.17</v>
      </c>
      <c r="FJ13" s="167">
        <v>61.63</v>
      </c>
      <c r="FK13" s="167">
        <v>62.17</v>
      </c>
      <c r="FL13" s="167">
        <v>60.89</v>
      </c>
      <c r="FM13" s="168">
        <v>62.16</v>
      </c>
      <c r="FN13" s="167">
        <v>63.1</v>
      </c>
      <c r="FO13" s="167">
        <v>64.13</v>
      </c>
      <c r="FP13" s="167">
        <v>61.46</v>
      </c>
      <c r="FQ13" s="168">
        <v>64.05</v>
      </c>
      <c r="FR13" s="167">
        <v>63.29</v>
      </c>
      <c r="FS13" s="167">
        <v>65.150000000000006</v>
      </c>
      <c r="FT13" s="167">
        <v>63.97</v>
      </c>
      <c r="FU13" s="168">
        <v>64.95</v>
      </c>
      <c r="FV13" s="167">
        <v>64.5</v>
      </c>
      <c r="FW13" s="167">
        <v>65.13</v>
      </c>
      <c r="FX13" s="167">
        <v>65.09</v>
      </c>
      <c r="FY13" s="168">
        <v>62.86</v>
      </c>
      <c r="FZ13" s="167">
        <v>65.489999999999995</v>
      </c>
      <c r="GA13" s="167">
        <v>64.239999999999995</v>
      </c>
      <c r="GB13" s="167">
        <v>64.3</v>
      </c>
      <c r="GC13" s="168">
        <v>64.14</v>
      </c>
      <c r="GD13" s="167">
        <v>64.05</v>
      </c>
      <c r="GE13" s="167">
        <v>65.25</v>
      </c>
      <c r="GF13" s="167">
        <v>63.78</v>
      </c>
      <c r="GG13" s="168">
        <v>63.74</v>
      </c>
      <c r="GH13" s="167">
        <v>64.25</v>
      </c>
      <c r="GI13" s="167">
        <v>63.92</v>
      </c>
      <c r="GJ13" s="167">
        <v>63.53</v>
      </c>
      <c r="GK13" s="168">
        <v>62.6</v>
      </c>
      <c r="GL13" s="167">
        <v>63.58</v>
      </c>
      <c r="GM13" s="167">
        <v>63.44</v>
      </c>
      <c r="GN13" s="167">
        <v>62.28</v>
      </c>
      <c r="GO13" s="168">
        <v>62.51</v>
      </c>
      <c r="GP13" s="167">
        <v>62.62</v>
      </c>
      <c r="GQ13" s="167">
        <v>63.29</v>
      </c>
      <c r="GR13" s="167">
        <v>63.05</v>
      </c>
      <c r="GS13" s="168">
        <v>62.17</v>
      </c>
      <c r="GT13" s="167">
        <v>62.24</v>
      </c>
      <c r="GU13" s="167">
        <v>62.75</v>
      </c>
      <c r="GV13" s="167">
        <v>62.68</v>
      </c>
      <c r="GW13" s="168">
        <v>61.94</v>
      </c>
      <c r="GX13" s="167">
        <v>63.98</v>
      </c>
      <c r="GY13" s="167">
        <v>63.47</v>
      </c>
      <c r="GZ13" s="167">
        <v>62.28</v>
      </c>
      <c r="HA13" s="168">
        <v>61.96</v>
      </c>
      <c r="HB13" s="167">
        <v>63.1</v>
      </c>
      <c r="HC13" s="167">
        <v>63.35</v>
      </c>
      <c r="HD13" s="167">
        <v>62.17</v>
      </c>
      <c r="HE13" s="168">
        <v>63.36</v>
      </c>
      <c r="HF13" s="167">
        <v>63.45</v>
      </c>
      <c r="HG13" s="167">
        <v>61.29</v>
      </c>
      <c r="HH13" s="167">
        <v>62.87</v>
      </c>
      <c r="HI13" s="168">
        <v>60.92</v>
      </c>
      <c r="HJ13" s="167">
        <v>60.35</v>
      </c>
      <c r="HK13" s="167">
        <v>61.99</v>
      </c>
      <c r="HL13" s="167">
        <v>59.74</v>
      </c>
      <c r="HM13" s="168">
        <v>59.89</v>
      </c>
      <c r="HN13" s="167">
        <v>60.02</v>
      </c>
      <c r="HO13" s="167">
        <v>59.3</v>
      </c>
      <c r="HP13" s="167">
        <v>59.16</v>
      </c>
      <c r="HQ13" s="168">
        <v>61.45</v>
      </c>
      <c r="HR13" s="167">
        <v>58.61</v>
      </c>
      <c r="HS13" s="167">
        <v>55.24</v>
      </c>
      <c r="HT13" s="167">
        <v>59.13</v>
      </c>
      <c r="HU13" s="168">
        <v>55.58</v>
      </c>
      <c r="HV13" s="167">
        <v>58.52</v>
      </c>
      <c r="HW13" s="167">
        <v>58.89</v>
      </c>
      <c r="HX13" s="167">
        <v>51.38</v>
      </c>
      <c r="HY13" s="168">
        <v>56.42</v>
      </c>
      <c r="HZ13" s="167">
        <v>54.8</v>
      </c>
      <c r="IA13" s="167">
        <v>55.75</v>
      </c>
      <c r="IB13" s="167">
        <v>55.09</v>
      </c>
      <c r="IC13" s="168">
        <v>60</v>
      </c>
      <c r="ID13" s="167">
        <v>56.15</v>
      </c>
      <c r="IE13" s="167">
        <v>55.24</v>
      </c>
      <c r="IF13" s="167">
        <v>56.67</v>
      </c>
      <c r="IG13" s="168">
        <v>56.89</v>
      </c>
      <c r="IH13" s="167">
        <v>58.85</v>
      </c>
      <c r="II13" s="167">
        <v>58.64</v>
      </c>
      <c r="IJ13" s="167">
        <v>58.56</v>
      </c>
      <c r="IK13" s="168">
        <v>59.47</v>
      </c>
      <c r="IL13" s="167">
        <v>58.95</v>
      </c>
      <c r="IM13" s="167">
        <v>57.37</v>
      </c>
      <c r="IN13" s="167">
        <v>58.75</v>
      </c>
      <c r="IO13" s="168">
        <v>56.64</v>
      </c>
      <c r="IP13" s="167">
        <v>58.1</v>
      </c>
      <c r="IQ13" s="167">
        <v>57.15</v>
      </c>
      <c r="IR13" s="167">
        <v>56.62</v>
      </c>
      <c r="IS13" s="168">
        <v>57.52</v>
      </c>
      <c r="IT13" s="167">
        <v>57.5</v>
      </c>
      <c r="IU13" s="167">
        <v>58.61</v>
      </c>
      <c r="IV13" s="167">
        <v>56.1</v>
      </c>
      <c r="IW13" s="168">
        <v>56.28</v>
      </c>
      <c r="IX13" s="167">
        <v>54.65</v>
      </c>
      <c r="IY13" s="167">
        <v>55.98</v>
      </c>
      <c r="IZ13" s="167">
        <v>55.69</v>
      </c>
      <c r="JA13" s="168">
        <v>55.19</v>
      </c>
      <c r="JB13" s="167">
        <v>55.45</v>
      </c>
      <c r="JC13" s="167">
        <v>54.17</v>
      </c>
      <c r="JD13" s="167">
        <v>54.27</v>
      </c>
      <c r="JE13" s="168">
        <v>53.52</v>
      </c>
      <c r="JF13" s="167">
        <v>53.88</v>
      </c>
      <c r="JG13" s="167">
        <v>54.14</v>
      </c>
      <c r="JH13" s="167">
        <v>53.98</v>
      </c>
      <c r="JI13" s="168">
        <v>55.29</v>
      </c>
      <c r="JJ13" s="167">
        <v>55.84</v>
      </c>
      <c r="JK13" s="167">
        <v>55.73</v>
      </c>
      <c r="JL13" s="167">
        <v>56.11</v>
      </c>
      <c r="JM13" s="168">
        <v>56.14</v>
      </c>
      <c r="JN13" s="167">
        <v>57.64</v>
      </c>
      <c r="JO13" s="167">
        <v>56.25</v>
      </c>
      <c r="JP13" s="167">
        <v>57.64</v>
      </c>
      <c r="JQ13" s="168">
        <v>57.81</v>
      </c>
      <c r="JR13" s="167">
        <v>57.78</v>
      </c>
      <c r="JS13" s="167">
        <v>56.8</v>
      </c>
      <c r="JT13" s="167">
        <v>58.69</v>
      </c>
      <c r="JU13" s="168">
        <v>58.56</v>
      </c>
      <c r="JV13" s="167">
        <v>59.01</v>
      </c>
      <c r="JW13" s="167">
        <v>59.35</v>
      </c>
      <c r="JX13" s="167">
        <v>59.55</v>
      </c>
      <c r="JY13" s="168">
        <v>60.56</v>
      </c>
      <c r="JZ13" s="167">
        <v>58.56</v>
      </c>
      <c r="KA13" s="167">
        <v>59.22</v>
      </c>
      <c r="KB13" s="167">
        <v>60.06</v>
      </c>
      <c r="KC13" s="168">
        <v>63.65</v>
      </c>
      <c r="KD13" s="167">
        <v>69.180000000000007</v>
      </c>
      <c r="KE13" s="167">
        <v>73.239999999999995</v>
      </c>
      <c r="KF13" s="167">
        <v>72.260000000000005</v>
      </c>
      <c r="KG13" s="168">
        <v>73.58</v>
      </c>
      <c r="KH13" s="167">
        <v>70.12</v>
      </c>
      <c r="KI13" s="167">
        <v>70.38</v>
      </c>
      <c r="KJ13" s="167">
        <v>69.41</v>
      </c>
      <c r="KK13" s="168">
        <v>69.260000000000005</v>
      </c>
      <c r="KL13" s="167">
        <v>66.8</v>
      </c>
      <c r="KM13" s="167">
        <v>64.239999999999995</v>
      </c>
      <c r="KN13" s="167">
        <v>63.88</v>
      </c>
      <c r="KO13" s="168">
        <v>63.08</v>
      </c>
      <c r="KP13" s="167">
        <v>64.59</v>
      </c>
      <c r="KQ13" s="167">
        <v>65.349999999999994</v>
      </c>
      <c r="KR13" s="167">
        <v>64.680000000000007</v>
      </c>
      <c r="KS13" s="168">
        <v>66.14</v>
      </c>
      <c r="KT13" s="167">
        <v>64.72</v>
      </c>
      <c r="KU13" s="167">
        <v>66.540000000000006</v>
      </c>
      <c r="KV13" s="167">
        <v>66.47</v>
      </c>
      <c r="KW13" s="168">
        <v>67.58</v>
      </c>
      <c r="KX13" s="167">
        <v>68.55</v>
      </c>
      <c r="KY13" s="167">
        <v>67.55</v>
      </c>
      <c r="KZ13" s="167">
        <v>68.41</v>
      </c>
      <c r="LA13" s="168">
        <v>68.5</v>
      </c>
      <c r="LB13" s="167">
        <v>68.599999999999994</v>
      </c>
      <c r="LC13" s="167">
        <v>68.23</v>
      </c>
      <c r="LD13" s="167">
        <v>68.489999999999995</v>
      </c>
      <c r="LE13" s="168">
        <v>77.48</v>
      </c>
      <c r="LF13" s="167">
        <v>70.319999999999993</v>
      </c>
      <c r="LG13" s="167">
        <v>74.5</v>
      </c>
      <c r="LH13" s="167">
        <v>76.650000000000006</v>
      </c>
      <c r="LI13" s="168">
        <v>76.819999999999993</v>
      </c>
      <c r="LJ13" s="167">
        <v>78.92</v>
      </c>
      <c r="LK13" s="167">
        <v>80.010000000000005</v>
      </c>
      <c r="LL13" s="167">
        <v>78.61</v>
      </c>
      <c r="LM13" s="168">
        <v>81.47</v>
      </c>
      <c r="LN13" s="167">
        <v>86.55</v>
      </c>
      <c r="LO13" s="167">
        <v>84.83</v>
      </c>
      <c r="LP13" s="167">
        <v>81.06</v>
      </c>
      <c r="LQ13" s="168">
        <v>79.78</v>
      </c>
      <c r="LR13" s="167">
        <v>78.44</v>
      </c>
      <c r="LS13" s="167">
        <v>80.349999999999994</v>
      </c>
      <c r="LT13" s="167">
        <v>84.8</v>
      </c>
      <c r="LU13" s="168">
        <v>87.62</v>
      </c>
      <c r="LV13" s="167">
        <v>89.29</v>
      </c>
      <c r="LW13" s="167">
        <v>85.23</v>
      </c>
      <c r="LX13" s="167">
        <v>85.07</v>
      </c>
      <c r="LY13" s="168">
        <v>80.400000000000006</v>
      </c>
      <c r="LZ13" s="167">
        <v>85.6</v>
      </c>
      <c r="MA13" s="167">
        <v>85.77</v>
      </c>
      <c r="MB13" s="167">
        <v>86.92</v>
      </c>
      <c r="MC13" s="168">
        <v>82.61</v>
      </c>
      <c r="MD13" s="167">
        <v>77.97</v>
      </c>
      <c r="ME13" s="167">
        <v>82.02</v>
      </c>
      <c r="MF13" s="167">
        <v>82.76</v>
      </c>
      <c r="MG13" s="168">
        <v>86.44</v>
      </c>
      <c r="MH13" s="167">
        <v>91.66</v>
      </c>
      <c r="MI13" s="167">
        <v>96.03</v>
      </c>
      <c r="MJ13" s="167">
        <v>101.35</v>
      </c>
      <c r="MK13" s="168">
        <v>98.7</v>
      </c>
      <c r="ML13" s="167">
        <v>90.33</v>
      </c>
      <c r="MM13" s="167">
        <v>88.98</v>
      </c>
      <c r="MN13" s="167">
        <v>86.27</v>
      </c>
      <c r="MO13" s="168">
        <v>84.02</v>
      </c>
      <c r="MP13" s="167">
        <v>85.37</v>
      </c>
      <c r="MQ13" s="167">
        <v>86.7</v>
      </c>
      <c r="MR13" s="167">
        <v>83.37</v>
      </c>
      <c r="MS13" s="168">
        <v>84.12</v>
      </c>
      <c r="MT13" s="167">
        <v>82.66</v>
      </c>
      <c r="MU13" s="167">
        <v>79.819999999999993</v>
      </c>
      <c r="MV13" s="167">
        <v>84.36</v>
      </c>
      <c r="MW13" s="168">
        <v>81.19</v>
      </c>
      <c r="MX13" s="167">
        <v>85.03</v>
      </c>
      <c r="MY13" s="167">
        <v>85.18</v>
      </c>
      <c r="MZ13" s="167">
        <v>87.83</v>
      </c>
      <c r="NA13" s="168">
        <v>88.94</v>
      </c>
      <c r="NB13" s="167">
        <v>89.07</v>
      </c>
      <c r="NC13" s="167">
        <v>87.3</v>
      </c>
      <c r="ND13" s="167">
        <v>89.29</v>
      </c>
      <c r="NE13" s="168">
        <v>90.13</v>
      </c>
      <c r="NF13" s="167">
        <v>91.12</v>
      </c>
      <c r="NG13" s="167">
        <v>90.43</v>
      </c>
      <c r="NH13" s="167">
        <v>90.53</v>
      </c>
      <c r="NI13" s="168">
        <v>93.05</v>
      </c>
      <c r="NJ13" s="167">
        <v>94.91</v>
      </c>
      <c r="NK13" s="167">
        <v>95.39</v>
      </c>
      <c r="NL13" s="167">
        <v>91.97</v>
      </c>
      <c r="NM13" s="168">
        <v>99.81</v>
      </c>
      <c r="NN13" s="167">
        <v>99.32</v>
      </c>
      <c r="NO13" s="167">
        <v>99.54</v>
      </c>
      <c r="NP13" s="167">
        <v>111.19</v>
      </c>
      <c r="NQ13" s="168">
        <v>112.32</v>
      </c>
      <c r="NR13" s="167">
        <v>114.23</v>
      </c>
      <c r="NS13" s="167">
        <v>112.31</v>
      </c>
      <c r="NT13" s="167">
        <v>115.48</v>
      </c>
      <c r="NU13" s="168">
        <v>114.3</v>
      </c>
      <c r="NV13" s="167">
        <v>102.15</v>
      </c>
      <c r="NW13" s="167">
        <v>102.28</v>
      </c>
      <c r="NX13" s="167">
        <v>102.08</v>
      </c>
      <c r="NY13" s="168">
        <v>101.55</v>
      </c>
      <c r="NZ13" s="167">
        <v>101.05</v>
      </c>
      <c r="OA13" s="167">
        <v>101</v>
      </c>
      <c r="OB13" s="167">
        <v>99.42</v>
      </c>
      <c r="OC13" s="168">
        <v>97.88</v>
      </c>
      <c r="OD13" s="167">
        <v>100.41</v>
      </c>
      <c r="OE13" s="167">
        <v>99.32</v>
      </c>
      <c r="OF13" s="167">
        <v>98.26</v>
      </c>
      <c r="OG13" s="168">
        <v>95.34</v>
      </c>
      <c r="OH13" s="167">
        <v>94.204524922898813</v>
      </c>
      <c r="OI13" s="167">
        <v>94.410852986142075</v>
      </c>
      <c r="OJ13" s="167">
        <v>92.244802966984423</v>
      </c>
      <c r="OK13" s="168">
        <v>92.057583951932259</v>
      </c>
      <c r="OL13" s="167">
        <v>89.286880501658402</v>
      </c>
      <c r="OM13" s="167">
        <v>89.682431430025972</v>
      </c>
      <c r="ON13" s="167">
        <v>86.853194437016484</v>
      </c>
      <c r="OO13" s="168">
        <v>85.375357692001174</v>
      </c>
      <c r="OP13" s="167">
        <v>86.754426339971928</v>
      </c>
      <c r="OQ13" s="167">
        <v>86.94653933698298</v>
      </c>
      <c r="OR13" s="167">
        <v>88.174612022723949</v>
      </c>
      <c r="OS13" s="168">
        <v>86.75616272243694</v>
      </c>
      <c r="OT13" s="167">
        <v>87.913286792444566</v>
      </c>
      <c r="OU13" s="167">
        <v>87.908718773600242</v>
      </c>
      <c r="OV13" s="167">
        <v>88.476810321935545</v>
      </c>
      <c r="OW13" s="168">
        <v>87.050760365904836</v>
      </c>
      <c r="OX13" s="167">
        <v>87.049921287676057</v>
      </c>
      <c r="OY13" s="167">
        <v>86.146824338293698</v>
      </c>
      <c r="OZ13" s="167">
        <v>86.187659039782091</v>
      </c>
      <c r="PA13" s="168">
        <v>85.787199009668427</v>
      </c>
      <c r="PB13" s="167">
        <v>81.510080771480702</v>
      </c>
      <c r="PC13" s="167">
        <v>79.287923915099</v>
      </c>
      <c r="PD13" s="167">
        <v>79.447018877470256</v>
      </c>
      <c r="PE13" s="168">
        <v>79.952272596134122</v>
      </c>
      <c r="PF13" s="167">
        <v>71.937946263769561</v>
      </c>
      <c r="PG13" s="167">
        <v>73.00885717568471</v>
      </c>
      <c r="PH13" s="167">
        <v>71.779186398754845</v>
      </c>
      <c r="PI13" s="168">
        <v>65.292523092927041</v>
      </c>
      <c r="PJ13" s="167">
        <v>66.227007662646372</v>
      </c>
      <c r="PK13" s="167">
        <v>65.211174499499734</v>
      </c>
      <c r="PL13" s="167">
        <v>60.821426204082705</v>
      </c>
      <c r="PM13" s="168">
        <v>60.067271091029781</v>
      </c>
      <c r="PN13" s="167">
        <v>59.772141770422252</v>
      </c>
      <c r="PO13" s="167">
        <v>56.521268189543051</v>
      </c>
      <c r="PP13" s="167">
        <v>55.93905724338709</v>
      </c>
      <c r="PQ13" s="168">
        <v>55.156483000824878</v>
      </c>
      <c r="PR13" s="167">
        <v>50.72538472872283</v>
      </c>
      <c r="PS13" s="167">
        <v>50.861640758828543</v>
      </c>
      <c r="PT13" s="167">
        <v>52.244482399535286</v>
      </c>
      <c r="PU13" s="168">
        <v>50.152425576518944</v>
      </c>
      <c r="PV13" s="167">
        <v>51.886348433892117</v>
      </c>
      <c r="PW13" s="167">
        <v>51.713297884701937</v>
      </c>
      <c r="PX13" s="167">
        <v>54.121033878934753</v>
      </c>
      <c r="PY13" s="168">
        <v>55.900878084369822</v>
      </c>
      <c r="PZ13" s="167">
        <v>55.263132399702229</v>
      </c>
      <c r="QA13" s="167">
        <v>56.075731867864931</v>
      </c>
      <c r="QB13" s="167">
        <v>56.464080879567376</v>
      </c>
      <c r="QC13" s="168">
        <v>56.822588652902681</v>
      </c>
      <c r="QD13" s="167">
        <v>57.155267417852805</v>
      </c>
      <c r="QE13" s="167">
        <v>57.689333569452359</v>
      </c>
      <c r="QF13" s="167">
        <v>57.813686437223119</v>
      </c>
      <c r="QG13" s="168">
        <v>60.449784688220213</v>
      </c>
      <c r="QH13" s="167">
        <v>59.488116316868187</v>
      </c>
      <c r="QI13" s="167">
        <v>61.27699782209276</v>
      </c>
      <c r="QJ13" s="167">
        <v>60.633113538328068</v>
      </c>
      <c r="QK13" s="168">
        <v>60.619215854272447</v>
      </c>
      <c r="QL13" s="167">
        <v>62.076309478020654</v>
      </c>
      <c r="QM13" s="167">
        <v>61.945650928315942</v>
      </c>
      <c r="QN13" s="167">
        <v>61.574604457438156</v>
      </c>
      <c r="QO13" s="168">
        <v>61.282279813274819</v>
      </c>
      <c r="QP13" s="167">
        <v>59.367299614127468</v>
      </c>
      <c r="QQ13" s="167">
        <v>59.678622966236446</v>
      </c>
      <c r="QR13" s="167">
        <v>59.900118308947057</v>
      </c>
      <c r="QS13" s="168">
        <v>60.06159961360126</v>
      </c>
      <c r="QT13" s="167">
        <v>58.001829447544637</v>
      </c>
      <c r="QU13" s="167">
        <v>60.224338686463717</v>
      </c>
      <c r="QV13" s="167">
        <v>60.497974906744275</v>
      </c>
      <c r="QW13" s="168">
        <v>60.448736678371915</v>
      </c>
      <c r="QX13" s="167">
        <v>60.373260004113597</v>
      </c>
      <c r="QY13" s="167">
        <v>60.517943967689078</v>
      </c>
      <c r="QZ13" s="167">
        <v>60.504927887206925</v>
      </c>
      <c r="RA13" s="168">
        <v>60.346612258235389</v>
      </c>
      <c r="RB13" s="167">
        <v>60.399063276060282</v>
      </c>
      <c r="RC13" s="167">
        <v>60.622293199639209</v>
      </c>
      <c r="RD13" s="167">
        <v>60.534187661142894</v>
      </c>
      <c r="RE13" s="168">
        <v>60.647891867571005</v>
      </c>
      <c r="RF13" s="167">
        <v>60.591593201102199</v>
      </c>
      <c r="RG13" s="167">
        <v>60.931591726840786</v>
      </c>
      <c r="RH13" s="167">
        <v>61.244683073215889</v>
      </c>
      <c r="RI13" s="168">
        <v>61.335426411725827</v>
      </c>
      <c r="RJ13" s="167">
        <v>61.152848326089725</v>
      </c>
      <c r="RK13" s="167">
        <v>61.170028273509793</v>
      </c>
      <c r="RL13" s="167">
        <v>61.337755176543986</v>
      </c>
      <c r="RM13" s="168">
        <v>61.374147755474475</v>
      </c>
      <c r="RN13" s="167">
        <v>61.339668517587867</v>
      </c>
      <c r="RO13" s="167">
        <v>61.246846002457048</v>
      </c>
      <c r="RP13" s="167">
        <v>61.116961363556463</v>
      </c>
      <c r="RQ13" s="167">
        <v>61.044717713676363</v>
      </c>
    </row>
    <row r="14" spans="1:485" x14ac:dyDescent="0.25">
      <c r="A14" s="169" t="s">
        <v>271</v>
      </c>
      <c r="B14" s="167">
        <v>0</v>
      </c>
      <c r="C14" s="167">
        <v>0</v>
      </c>
      <c r="D14" s="167">
        <v>0</v>
      </c>
      <c r="E14" s="168">
        <v>0</v>
      </c>
      <c r="F14" s="167">
        <v>0</v>
      </c>
      <c r="G14" s="167">
        <v>0</v>
      </c>
      <c r="H14" s="167">
        <v>0</v>
      </c>
      <c r="I14" s="168">
        <v>0</v>
      </c>
      <c r="J14" s="167">
        <v>0</v>
      </c>
      <c r="K14" s="167">
        <v>0</v>
      </c>
      <c r="L14" s="167">
        <v>0</v>
      </c>
      <c r="M14" s="168">
        <v>0</v>
      </c>
      <c r="N14" s="167">
        <v>68.7</v>
      </c>
      <c r="O14" s="167">
        <v>61.03</v>
      </c>
      <c r="P14" s="167">
        <v>72.650000000000006</v>
      </c>
      <c r="Q14" s="168">
        <v>80.89</v>
      </c>
      <c r="R14" s="167">
        <v>76.72</v>
      </c>
      <c r="S14" s="167">
        <v>78.66</v>
      </c>
      <c r="T14" s="167">
        <v>83.41</v>
      </c>
      <c r="U14" s="168">
        <v>95.17</v>
      </c>
      <c r="V14" s="167">
        <v>85.06</v>
      </c>
      <c r="W14" s="167">
        <v>96.69</v>
      </c>
      <c r="X14" s="167">
        <v>86.46</v>
      </c>
      <c r="Y14" s="168">
        <v>98.3</v>
      </c>
      <c r="Z14" s="167">
        <v>80.81</v>
      </c>
      <c r="AA14" s="167">
        <v>65.83</v>
      </c>
      <c r="AB14" s="167">
        <v>77.239999999999995</v>
      </c>
      <c r="AC14" s="168">
        <v>74.11</v>
      </c>
      <c r="AD14" s="167">
        <v>79.069999999999993</v>
      </c>
      <c r="AE14" s="167">
        <v>78.760000000000005</v>
      </c>
      <c r="AF14" s="167">
        <v>76.84</v>
      </c>
      <c r="AG14" s="168">
        <v>77.61</v>
      </c>
      <c r="AH14" s="167">
        <v>74.349999999999994</v>
      </c>
      <c r="AI14" s="167">
        <v>70.010000000000005</v>
      </c>
      <c r="AJ14" s="167">
        <v>66.650000000000006</v>
      </c>
      <c r="AK14" s="168">
        <v>76.98</v>
      </c>
      <c r="AL14" s="167">
        <v>70.84</v>
      </c>
      <c r="AM14" s="167">
        <v>68.66</v>
      </c>
      <c r="AN14" s="167">
        <v>70.69</v>
      </c>
      <c r="AO14" s="168">
        <v>62.57</v>
      </c>
      <c r="AP14" s="167">
        <v>77.77</v>
      </c>
      <c r="AQ14" s="167">
        <v>79.05</v>
      </c>
      <c r="AR14" s="167">
        <v>76.33</v>
      </c>
      <c r="AS14" s="168">
        <v>75.2</v>
      </c>
      <c r="AT14" s="167">
        <v>65.83</v>
      </c>
      <c r="AU14" s="167">
        <v>72.64</v>
      </c>
      <c r="AV14" s="167">
        <v>51.33</v>
      </c>
      <c r="AW14" s="168">
        <v>46.8</v>
      </c>
      <c r="AX14" s="167">
        <v>64.680000000000007</v>
      </c>
      <c r="AY14" s="167">
        <v>74.97</v>
      </c>
      <c r="AZ14" s="167">
        <v>65.819999999999993</v>
      </c>
      <c r="BA14" s="168">
        <v>56.77</v>
      </c>
      <c r="BB14" s="167">
        <v>61.77</v>
      </c>
      <c r="BC14" s="167">
        <v>68.989999999999995</v>
      </c>
      <c r="BD14" s="167">
        <v>71.849999999999994</v>
      </c>
      <c r="BE14" s="168">
        <v>70.37</v>
      </c>
      <c r="BF14" s="167">
        <v>64.77</v>
      </c>
      <c r="BG14" s="167">
        <v>76.63</v>
      </c>
      <c r="BH14" s="167">
        <v>43.24</v>
      </c>
      <c r="BI14" s="168">
        <v>61.52</v>
      </c>
      <c r="BJ14" s="167">
        <v>53.93</v>
      </c>
      <c r="BK14" s="167">
        <v>44.31</v>
      </c>
      <c r="BL14" s="167">
        <v>39.159999999999997</v>
      </c>
      <c r="BM14" s="168">
        <v>55.59</v>
      </c>
      <c r="BN14" s="167">
        <v>62.03</v>
      </c>
      <c r="BO14" s="167">
        <v>64.989999999999995</v>
      </c>
      <c r="BP14" s="167">
        <v>54.94</v>
      </c>
      <c r="BQ14" s="168">
        <v>71.760000000000005</v>
      </c>
      <c r="BR14" s="167">
        <v>37.520000000000003</v>
      </c>
      <c r="BS14" s="167">
        <v>77.430000000000007</v>
      </c>
      <c r="BT14" s="167">
        <v>55.8</v>
      </c>
      <c r="BU14" s="168">
        <v>56.56</v>
      </c>
      <c r="BV14" s="167">
        <v>50.77</v>
      </c>
      <c r="BW14" s="167">
        <v>41.49</v>
      </c>
      <c r="BX14" s="167">
        <v>45.65</v>
      </c>
      <c r="BY14" s="168">
        <v>47.04</v>
      </c>
      <c r="BZ14" s="167">
        <v>78.38</v>
      </c>
      <c r="CA14" s="167">
        <v>58.34</v>
      </c>
      <c r="CB14" s="167">
        <v>66.37</v>
      </c>
      <c r="CC14" s="168">
        <v>51.98</v>
      </c>
      <c r="CD14" s="167">
        <v>51.13</v>
      </c>
      <c r="CE14" s="167">
        <v>50.88</v>
      </c>
      <c r="CF14" s="167">
        <v>49.92</v>
      </c>
      <c r="CG14" s="168">
        <v>48.13</v>
      </c>
      <c r="CH14" s="167">
        <v>40.46</v>
      </c>
      <c r="CI14" s="167">
        <v>41.5</v>
      </c>
      <c r="CJ14" s="167">
        <v>38.35</v>
      </c>
      <c r="CK14" s="168">
        <v>41.38</v>
      </c>
      <c r="CL14" s="167">
        <v>40.42</v>
      </c>
      <c r="CM14" s="167">
        <v>42.58</v>
      </c>
      <c r="CN14" s="167">
        <v>52.35</v>
      </c>
      <c r="CO14" s="168">
        <v>56.89</v>
      </c>
      <c r="CP14" s="167">
        <v>54.44</v>
      </c>
      <c r="CQ14" s="167">
        <v>51.46</v>
      </c>
      <c r="CR14" s="167">
        <v>52</v>
      </c>
      <c r="CS14" s="168">
        <v>57.68</v>
      </c>
      <c r="CT14" s="167">
        <v>53.13</v>
      </c>
      <c r="CU14" s="167">
        <v>43.01</v>
      </c>
      <c r="CV14" s="167">
        <v>51.27</v>
      </c>
      <c r="CW14" s="168">
        <v>44.73</v>
      </c>
      <c r="CX14" s="167">
        <v>49.66</v>
      </c>
      <c r="CY14" s="167">
        <v>57.95</v>
      </c>
      <c r="CZ14" s="167">
        <v>49.17</v>
      </c>
      <c r="DA14" s="168">
        <v>48.43</v>
      </c>
      <c r="DB14" s="167">
        <v>42.16</v>
      </c>
      <c r="DC14" s="167">
        <v>52.73</v>
      </c>
      <c r="DD14" s="167">
        <v>52.91</v>
      </c>
      <c r="DE14" s="168">
        <v>51.96</v>
      </c>
      <c r="DF14" s="167">
        <v>54.3</v>
      </c>
      <c r="DG14" s="167">
        <v>46.64</v>
      </c>
      <c r="DH14" s="167">
        <v>61.44</v>
      </c>
      <c r="DI14" s="168">
        <v>66.260000000000005</v>
      </c>
      <c r="DJ14" s="167">
        <v>72.08</v>
      </c>
      <c r="DK14" s="167">
        <v>70.25</v>
      </c>
      <c r="DL14" s="167">
        <v>71.39</v>
      </c>
      <c r="DM14" s="168">
        <v>79.17</v>
      </c>
      <c r="DN14" s="167">
        <v>66</v>
      </c>
      <c r="DO14" s="167">
        <v>69.83</v>
      </c>
      <c r="DP14" s="167">
        <v>78.489999999999995</v>
      </c>
      <c r="DQ14" s="168">
        <v>82.96</v>
      </c>
      <c r="DR14" s="167">
        <v>70.95</v>
      </c>
      <c r="DS14" s="167">
        <v>63.14</v>
      </c>
      <c r="DT14" s="167">
        <v>73.77</v>
      </c>
      <c r="DU14" s="168">
        <v>75.56</v>
      </c>
      <c r="DV14" s="167">
        <v>80.510000000000005</v>
      </c>
      <c r="DW14" s="167">
        <v>73.709999999999994</v>
      </c>
      <c r="DX14" s="167">
        <v>80.19</v>
      </c>
      <c r="DY14" s="168">
        <v>90.19</v>
      </c>
      <c r="DZ14" s="167">
        <v>67.75</v>
      </c>
      <c r="EA14" s="167">
        <v>79.319999999999993</v>
      </c>
      <c r="EB14" s="167">
        <v>75.67</v>
      </c>
      <c r="EC14" s="168">
        <v>91.96</v>
      </c>
      <c r="ED14" s="167">
        <v>72.03</v>
      </c>
      <c r="EE14" s="167">
        <v>68.34</v>
      </c>
      <c r="EF14" s="167">
        <v>83.34</v>
      </c>
      <c r="EG14" s="168">
        <v>62.71</v>
      </c>
      <c r="EH14" s="167">
        <v>64.59</v>
      </c>
      <c r="EI14" s="167">
        <v>67.23</v>
      </c>
      <c r="EJ14" s="167">
        <v>78.52</v>
      </c>
      <c r="EK14" s="168">
        <v>74.94</v>
      </c>
      <c r="EL14" s="167">
        <v>80.27</v>
      </c>
      <c r="EM14" s="167">
        <v>74.36</v>
      </c>
      <c r="EN14" s="167">
        <v>63.56</v>
      </c>
      <c r="EO14" s="168">
        <v>60.75</v>
      </c>
      <c r="EP14" s="167">
        <v>58.81</v>
      </c>
      <c r="EQ14" s="167">
        <v>54.21</v>
      </c>
      <c r="ER14" s="167">
        <v>59.54</v>
      </c>
      <c r="ES14" s="168">
        <v>67.56</v>
      </c>
      <c r="ET14" s="167">
        <v>56.11</v>
      </c>
      <c r="EU14" s="167">
        <v>59.72</v>
      </c>
      <c r="EV14" s="167">
        <v>67.13</v>
      </c>
      <c r="EW14" s="168">
        <v>58.38</v>
      </c>
      <c r="EX14" s="167">
        <v>63.72</v>
      </c>
      <c r="EY14" s="167">
        <v>73.400000000000006</v>
      </c>
      <c r="EZ14" s="167">
        <v>56.72</v>
      </c>
      <c r="FA14" s="168">
        <v>65.83</v>
      </c>
      <c r="FB14" s="167">
        <v>49.26</v>
      </c>
      <c r="FC14" s="167">
        <v>48.54</v>
      </c>
      <c r="FD14" s="167">
        <v>57.51</v>
      </c>
      <c r="FE14" s="168">
        <v>58.18</v>
      </c>
      <c r="FF14" s="167">
        <v>58.23</v>
      </c>
      <c r="FG14" s="167">
        <v>70.8</v>
      </c>
      <c r="FH14" s="167">
        <v>75.69</v>
      </c>
      <c r="FI14" s="168">
        <v>69.13</v>
      </c>
      <c r="FJ14" s="167">
        <v>70.150000000000006</v>
      </c>
      <c r="FK14" s="167">
        <v>66.22</v>
      </c>
      <c r="FL14" s="167">
        <v>73.28</v>
      </c>
      <c r="FM14" s="168">
        <v>88.86</v>
      </c>
      <c r="FN14" s="167">
        <v>71.430000000000007</v>
      </c>
      <c r="FO14" s="167">
        <v>58.26</v>
      </c>
      <c r="FP14" s="167">
        <v>86.03</v>
      </c>
      <c r="FQ14" s="168">
        <v>74.75</v>
      </c>
      <c r="FR14" s="167">
        <v>83.41</v>
      </c>
      <c r="FS14" s="167">
        <v>93.37</v>
      </c>
      <c r="FT14" s="167">
        <v>103.18</v>
      </c>
      <c r="FU14" s="168">
        <v>107.62</v>
      </c>
      <c r="FV14" s="167">
        <v>107.3</v>
      </c>
      <c r="FW14" s="167">
        <v>110.16</v>
      </c>
      <c r="FX14" s="167">
        <v>97.66</v>
      </c>
      <c r="FY14" s="168">
        <v>131.08000000000001</v>
      </c>
      <c r="FZ14" s="167">
        <v>80.03</v>
      </c>
      <c r="GA14" s="167">
        <v>66.05</v>
      </c>
      <c r="GB14" s="167">
        <v>89.55</v>
      </c>
      <c r="GC14" s="168">
        <v>101.75</v>
      </c>
      <c r="GD14" s="167">
        <v>100.26</v>
      </c>
      <c r="GE14" s="167">
        <v>113.37</v>
      </c>
      <c r="GF14" s="167">
        <v>95.58</v>
      </c>
      <c r="GG14" s="168">
        <v>114.62</v>
      </c>
      <c r="GH14" s="167">
        <v>116.13</v>
      </c>
      <c r="GI14" s="167">
        <v>105.77</v>
      </c>
      <c r="GJ14" s="167">
        <v>103.32</v>
      </c>
      <c r="GK14" s="168">
        <v>94.79</v>
      </c>
      <c r="GL14" s="167">
        <v>81.34</v>
      </c>
      <c r="GM14" s="167">
        <v>75.84</v>
      </c>
      <c r="GN14" s="167">
        <v>101.77</v>
      </c>
      <c r="GO14" s="168">
        <v>84.86</v>
      </c>
      <c r="GP14" s="167">
        <v>104.63</v>
      </c>
      <c r="GQ14" s="167">
        <v>94.53</v>
      </c>
      <c r="GR14" s="167">
        <v>124.44</v>
      </c>
      <c r="GS14" s="168">
        <v>172.95</v>
      </c>
      <c r="GT14" s="167">
        <v>114.96</v>
      </c>
      <c r="GU14" s="167">
        <v>136.58000000000001</v>
      </c>
      <c r="GV14" s="167">
        <v>112.01</v>
      </c>
      <c r="GW14" s="168">
        <v>91.44</v>
      </c>
      <c r="GX14" s="167">
        <v>96.41</v>
      </c>
      <c r="GY14" s="167">
        <v>73.209999999999994</v>
      </c>
      <c r="GZ14" s="167">
        <v>75.430000000000007</v>
      </c>
      <c r="HA14" s="168">
        <v>100.09</v>
      </c>
      <c r="HB14" s="167">
        <v>107.45</v>
      </c>
      <c r="HC14" s="167">
        <v>113.14</v>
      </c>
      <c r="HD14" s="167">
        <v>132.76</v>
      </c>
      <c r="HE14" s="168">
        <v>120.83</v>
      </c>
      <c r="HF14" s="167">
        <v>114.73</v>
      </c>
      <c r="HG14" s="167">
        <v>119.48</v>
      </c>
      <c r="HH14" s="167">
        <v>103.69</v>
      </c>
      <c r="HI14" s="168">
        <v>114.89</v>
      </c>
      <c r="HJ14" s="167">
        <v>91.26</v>
      </c>
      <c r="HK14" s="167">
        <v>86.12</v>
      </c>
      <c r="HL14" s="167">
        <v>81.7</v>
      </c>
      <c r="HM14" s="168">
        <v>88.37</v>
      </c>
      <c r="HN14" s="167">
        <v>103.3</v>
      </c>
      <c r="HO14" s="167">
        <v>103.49</v>
      </c>
      <c r="HP14" s="167">
        <v>115.52</v>
      </c>
      <c r="HQ14" s="168">
        <v>102.42</v>
      </c>
      <c r="HR14" s="167">
        <v>178.31</v>
      </c>
      <c r="HS14" s="167">
        <v>185.36</v>
      </c>
      <c r="HT14" s="167">
        <v>88.19</v>
      </c>
      <c r="HU14" s="168">
        <v>100.69</v>
      </c>
      <c r="HV14" s="167">
        <v>81.19</v>
      </c>
      <c r="HW14" s="167">
        <v>73.58</v>
      </c>
      <c r="HX14" s="167">
        <v>222.38</v>
      </c>
      <c r="HY14" s="168">
        <v>90.65</v>
      </c>
      <c r="HZ14" s="167">
        <v>89.26</v>
      </c>
      <c r="IA14" s="167">
        <v>99.43</v>
      </c>
      <c r="IB14" s="167">
        <v>110.76</v>
      </c>
      <c r="IC14" s="168">
        <v>94.59</v>
      </c>
      <c r="ID14" s="167">
        <v>177.94</v>
      </c>
      <c r="IE14" s="167">
        <v>160.05000000000001</v>
      </c>
      <c r="IF14" s="167">
        <v>106.02</v>
      </c>
      <c r="IG14" s="168">
        <v>99.52</v>
      </c>
      <c r="IH14" s="167">
        <v>78.569999999999993</v>
      </c>
      <c r="II14" s="167">
        <v>75.86</v>
      </c>
      <c r="IJ14" s="167">
        <v>114.21</v>
      </c>
      <c r="IK14" s="168">
        <v>87.23</v>
      </c>
      <c r="IL14" s="167">
        <v>111.08</v>
      </c>
      <c r="IM14" s="167">
        <v>113.64</v>
      </c>
      <c r="IN14" s="167">
        <v>113.59</v>
      </c>
      <c r="IO14" s="168">
        <v>129.37</v>
      </c>
      <c r="IP14" s="167">
        <v>105.86</v>
      </c>
      <c r="IQ14" s="167">
        <v>105.32</v>
      </c>
      <c r="IR14" s="167">
        <v>108.3</v>
      </c>
      <c r="IS14" s="168">
        <v>103.24</v>
      </c>
      <c r="IT14" s="167">
        <v>92.5</v>
      </c>
      <c r="IU14" s="167">
        <v>79.239999999999995</v>
      </c>
      <c r="IV14" s="167">
        <v>96.51</v>
      </c>
      <c r="IW14" s="168">
        <v>87.96</v>
      </c>
      <c r="IX14" s="167">
        <v>102.17</v>
      </c>
      <c r="IY14" s="167">
        <v>105.02</v>
      </c>
      <c r="IZ14" s="167">
        <v>117.47</v>
      </c>
      <c r="JA14" s="168">
        <v>114.44</v>
      </c>
      <c r="JB14" s="167">
        <v>111.71</v>
      </c>
      <c r="JC14" s="167">
        <v>106.58</v>
      </c>
      <c r="JD14" s="167">
        <v>112.46</v>
      </c>
      <c r="JE14" s="168">
        <v>100.15</v>
      </c>
      <c r="JF14" s="167">
        <v>97.46</v>
      </c>
      <c r="JG14" s="167">
        <v>91.91</v>
      </c>
      <c r="JH14" s="167">
        <v>86.12</v>
      </c>
      <c r="JI14" s="168">
        <v>98.43</v>
      </c>
      <c r="JJ14" s="167">
        <v>107.22</v>
      </c>
      <c r="JK14" s="167">
        <v>122.76</v>
      </c>
      <c r="JL14" s="167">
        <v>112.29</v>
      </c>
      <c r="JM14" s="168">
        <v>127.5</v>
      </c>
      <c r="JN14" s="167">
        <v>117.58</v>
      </c>
      <c r="JO14" s="167">
        <v>143.43</v>
      </c>
      <c r="JP14" s="167">
        <v>103.11</v>
      </c>
      <c r="JQ14" s="168">
        <v>112.04</v>
      </c>
      <c r="JR14" s="167">
        <v>109.06</v>
      </c>
      <c r="JS14" s="167">
        <v>108.74</v>
      </c>
      <c r="JT14" s="167">
        <v>97.39</v>
      </c>
      <c r="JU14" s="168">
        <v>111.89</v>
      </c>
      <c r="JV14" s="167">
        <v>133.02000000000001</v>
      </c>
      <c r="JW14" s="167">
        <v>151.97999999999999</v>
      </c>
      <c r="JX14" s="167">
        <v>146.33000000000001</v>
      </c>
      <c r="JY14" s="168">
        <v>139.16999999999999</v>
      </c>
      <c r="JZ14" s="167">
        <v>148.41999999999999</v>
      </c>
      <c r="KA14" s="167">
        <v>138.16999999999999</v>
      </c>
      <c r="KB14" s="167">
        <v>162.1</v>
      </c>
      <c r="KC14" s="168">
        <v>143.57</v>
      </c>
      <c r="KD14" s="167">
        <v>165.15</v>
      </c>
      <c r="KE14" s="167">
        <v>139.88</v>
      </c>
      <c r="KF14" s="167">
        <v>165.12</v>
      </c>
      <c r="KG14" s="168">
        <v>152.80000000000001</v>
      </c>
      <c r="KH14" s="167">
        <v>195.13</v>
      </c>
      <c r="KI14" s="167">
        <v>200.67</v>
      </c>
      <c r="KJ14" s="167">
        <v>193.27</v>
      </c>
      <c r="KK14" s="168">
        <v>201.03</v>
      </c>
      <c r="KL14" s="167">
        <v>213.04</v>
      </c>
      <c r="KM14" s="167">
        <v>183.84</v>
      </c>
      <c r="KN14" s="167">
        <v>177.34</v>
      </c>
      <c r="KO14" s="168">
        <v>207.29</v>
      </c>
      <c r="KP14" s="167">
        <v>177.43</v>
      </c>
      <c r="KQ14" s="167">
        <v>180.94</v>
      </c>
      <c r="KR14" s="167">
        <v>207.23</v>
      </c>
      <c r="KS14" s="168">
        <v>225.79</v>
      </c>
      <c r="KT14" s="167">
        <v>254.32</v>
      </c>
      <c r="KU14" s="167">
        <v>213.18</v>
      </c>
      <c r="KV14" s="167">
        <v>256.14</v>
      </c>
      <c r="KW14" s="168">
        <v>282.02</v>
      </c>
      <c r="KX14" s="167">
        <v>240.59</v>
      </c>
      <c r="KY14" s="167">
        <v>292.20999999999998</v>
      </c>
      <c r="KZ14" s="167">
        <v>268.63</v>
      </c>
      <c r="LA14" s="168">
        <v>268.95</v>
      </c>
      <c r="LB14" s="167">
        <v>281.14999999999998</v>
      </c>
      <c r="LC14" s="167">
        <v>279.06</v>
      </c>
      <c r="LD14" s="167">
        <v>304.20999999999998</v>
      </c>
      <c r="LE14" s="168">
        <v>307.19</v>
      </c>
      <c r="LF14" s="167">
        <v>341.55</v>
      </c>
      <c r="LG14" s="167">
        <v>354.01</v>
      </c>
      <c r="LH14" s="167">
        <v>376.72</v>
      </c>
      <c r="LI14" s="168">
        <v>392.11</v>
      </c>
      <c r="LJ14" s="167">
        <v>368.74</v>
      </c>
      <c r="LK14" s="167">
        <v>396.71</v>
      </c>
      <c r="LL14" s="167">
        <v>329.52</v>
      </c>
      <c r="LM14" s="168">
        <v>357.36</v>
      </c>
      <c r="LN14" s="167">
        <v>323.38</v>
      </c>
      <c r="LO14" s="167">
        <v>308.27999999999997</v>
      </c>
      <c r="LP14" s="167">
        <v>341.16</v>
      </c>
      <c r="LQ14" s="168">
        <v>328.21</v>
      </c>
      <c r="LR14" s="167">
        <v>388.54</v>
      </c>
      <c r="LS14" s="167">
        <v>396.72</v>
      </c>
      <c r="LT14" s="167">
        <v>414.05</v>
      </c>
      <c r="LU14" s="168">
        <v>422.63</v>
      </c>
      <c r="LV14" s="167">
        <v>437.36</v>
      </c>
      <c r="LW14" s="167">
        <v>475.56</v>
      </c>
      <c r="LX14" s="167">
        <v>498.57</v>
      </c>
      <c r="LY14" s="168">
        <v>487.38</v>
      </c>
      <c r="LZ14" s="167">
        <v>516.16999999999996</v>
      </c>
      <c r="MA14" s="167">
        <v>476.31</v>
      </c>
      <c r="MB14" s="167">
        <v>567.30999999999995</v>
      </c>
      <c r="MC14" s="168">
        <v>590.04</v>
      </c>
      <c r="MD14" s="167">
        <v>579.55999999999995</v>
      </c>
      <c r="ME14" s="167">
        <v>570.35</v>
      </c>
      <c r="MF14" s="167">
        <v>674.49</v>
      </c>
      <c r="MG14" s="168">
        <v>637.85</v>
      </c>
      <c r="MH14" s="167">
        <v>584.25</v>
      </c>
      <c r="MI14" s="167">
        <v>618.54999999999995</v>
      </c>
      <c r="MJ14" s="167">
        <v>610.28</v>
      </c>
      <c r="MK14" s="168">
        <v>507.77</v>
      </c>
      <c r="ML14" s="167">
        <v>364.58</v>
      </c>
      <c r="MM14" s="167">
        <v>389.77</v>
      </c>
      <c r="MN14" s="167">
        <v>404.45</v>
      </c>
      <c r="MO14" s="168">
        <v>370.94</v>
      </c>
      <c r="MP14" s="167">
        <v>453.75</v>
      </c>
      <c r="MQ14" s="167">
        <v>461.6</v>
      </c>
      <c r="MR14" s="167">
        <v>487.42</v>
      </c>
      <c r="MS14" s="168">
        <v>494.35</v>
      </c>
      <c r="MT14" s="167">
        <v>484.5</v>
      </c>
      <c r="MU14" s="167">
        <v>517.80999999999995</v>
      </c>
      <c r="MV14" s="167">
        <v>495.51</v>
      </c>
      <c r="MW14" s="168">
        <v>474.88</v>
      </c>
      <c r="MX14" s="167">
        <v>484.62</v>
      </c>
      <c r="MY14" s="167">
        <v>440.93</v>
      </c>
      <c r="MZ14" s="167">
        <v>550.32000000000005</v>
      </c>
      <c r="NA14" s="168">
        <v>477.41</v>
      </c>
      <c r="NB14" s="167">
        <v>623.34</v>
      </c>
      <c r="NC14" s="167">
        <v>616.11</v>
      </c>
      <c r="ND14" s="167">
        <v>638.88</v>
      </c>
      <c r="NE14" s="168">
        <v>599.5</v>
      </c>
      <c r="NF14" s="167">
        <v>655.16999999999996</v>
      </c>
      <c r="NG14" s="167">
        <v>664.11</v>
      </c>
      <c r="NH14" s="167">
        <v>608.04</v>
      </c>
      <c r="NI14" s="168">
        <v>607.63</v>
      </c>
      <c r="NJ14" s="167">
        <v>630.92999999999995</v>
      </c>
      <c r="NK14" s="167">
        <v>643.71</v>
      </c>
      <c r="NL14" s="167">
        <v>572.98</v>
      </c>
      <c r="NM14" s="168">
        <v>699.04</v>
      </c>
      <c r="NN14" s="167">
        <v>768.48</v>
      </c>
      <c r="NO14" s="167">
        <v>761.47</v>
      </c>
      <c r="NP14" s="167">
        <v>873.08</v>
      </c>
      <c r="NQ14" s="168">
        <v>900.53</v>
      </c>
      <c r="NR14" s="167">
        <v>927.02</v>
      </c>
      <c r="NS14" s="167">
        <v>796.82</v>
      </c>
      <c r="NT14" s="167">
        <v>779.44</v>
      </c>
      <c r="NU14" s="168">
        <v>792.27</v>
      </c>
      <c r="NV14" s="167">
        <v>666.13</v>
      </c>
      <c r="NW14" s="167">
        <v>730.7</v>
      </c>
      <c r="NX14" s="167">
        <v>850.51</v>
      </c>
      <c r="NY14" s="168">
        <v>939.68</v>
      </c>
      <c r="NZ14" s="167">
        <v>1004.56</v>
      </c>
      <c r="OA14" s="167">
        <v>991.39</v>
      </c>
      <c r="OB14" s="167">
        <v>979.78</v>
      </c>
      <c r="OC14" s="168">
        <v>1061.9000000000001</v>
      </c>
      <c r="OD14" s="167">
        <v>1177.6099999999999</v>
      </c>
      <c r="OE14" s="167">
        <v>1144.73</v>
      </c>
      <c r="OF14" s="167">
        <v>1114.92</v>
      </c>
      <c r="OG14" s="168">
        <v>1152.6500000000001</v>
      </c>
      <c r="OH14" s="167">
        <v>1127.52990576</v>
      </c>
      <c r="OI14" s="167">
        <v>830.99277867000001</v>
      </c>
      <c r="OJ14" s="167">
        <v>1049.844085</v>
      </c>
      <c r="OK14" s="168">
        <v>1011.95362377</v>
      </c>
      <c r="OL14" s="167">
        <v>1021.4114568700001</v>
      </c>
      <c r="OM14" s="167">
        <v>1015.44434597</v>
      </c>
      <c r="ON14" s="167">
        <v>1051.2562008899999</v>
      </c>
      <c r="OO14" s="168">
        <v>1054.17601835</v>
      </c>
      <c r="OP14" s="167">
        <v>1013.00890279</v>
      </c>
      <c r="OQ14" s="167">
        <v>1117.91915677</v>
      </c>
      <c r="OR14" s="167">
        <v>972.04745633000005</v>
      </c>
      <c r="OS14" s="168">
        <v>986.14138835000006</v>
      </c>
      <c r="OT14" s="167">
        <v>1013.9325649800001</v>
      </c>
      <c r="OU14" s="167">
        <v>1024.5772760899999</v>
      </c>
      <c r="OV14" s="167">
        <v>1144.7335663699998</v>
      </c>
      <c r="OW14" s="168">
        <v>1054.7434071600001</v>
      </c>
      <c r="OX14" s="167">
        <v>1204.1011066999999</v>
      </c>
      <c r="OY14" s="167">
        <v>1161.63531749</v>
      </c>
      <c r="OZ14" s="167">
        <v>1188.7138867200001</v>
      </c>
      <c r="PA14" s="168">
        <v>1147.7870682400001</v>
      </c>
      <c r="PB14" s="167">
        <v>1109.6314985199999</v>
      </c>
      <c r="PC14" s="167">
        <v>999.48416565000002</v>
      </c>
      <c r="PD14" s="167">
        <v>926.70115171000009</v>
      </c>
      <c r="PE14" s="168">
        <v>923.03739297000004</v>
      </c>
      <c r="PF14" s="167">
        <v>794.33555251999996</v>
      </c>
      <c r="PG14" s="167">
        <v>705.62150285000007</v>
      </c>
      <c r="PH14" s="167">
        <v>790.49263655999994</v>
      </c>
      <c r="PI14" s="168">
        <v>751.15606656</v>
      </c>
      <c r="PJ14" s="167">
        <v>795.9307359500001</v>
      </c>
      <c r="PK14" s="167">
        <v>776.09029258999999</v>
      </c>
      <c r="PL14" s="167">
        <v>744.92927533</v>
      </c>
      <c r="PM14" s="168">
        <v>701.80027579</v>
      </c>
      <c r="PN14" s="167">
        <v>725.13837363999994</v>
      </c>
      <c r="PO14" s="167">
        <v>693.62062886000001</v>
      </c>
      <c r="PP14" s="167">
        <v>620.94085206</v>
      </c>
      <c r="PQ14" s="168">
        <v>637.05143023000005</v>
      </c>
      <c r="PR14" s="167">
        <v>520.80834317000006</v>
      </c>
      <c r="PS14" s="167">
        <v>523.45495275999997</v>
      </c>
      <c r="PT14" s="167">
        <v>571.06162724000001</v>
      </c>
      <c r="PU14" s="168">
        <v>547.61984015999997</v>
      </c>
      <c r="PV14" s="167">
        <v>593.45435878000001</v>
      </c>
      <c r="PW14" s="167">
        <v>607.03685928999994</v>
      </c>
      <c r="PX14" s="167">
        <v>657.04718209999999</v>
      </c>
      <c r="PY14" s="168">
        <v>691.36616949999996</v>
      </c>
      <c r="PZ14" s="167">
        <v>621.09779148000007</v>
      </c>
      <c r="QA14" s="167">
        <v>645.88416032000009</v>
      </c>
      <c r="QB14" s="167">
        <v>575.91616532</v>
      </c>
      <c r="QC14" s="168">
        <v>571.57671146000007</v>
      </c>
      <c r="QD14" s="167">
        <v>545.51748817000077</v>
      </c>
      <c r="QE14" s="167">
        <v>500.70248882999988</v>
      </c>
      <c r="QF14" s="167">
        <v>644.66135743000029</v>
      </c>
      <c r="QG14" s="168">
        <v>668.3117605499998</v>
      </c>
      <c r="QH14" s="167">
        <v>693.79155340999978</v>
      </c>
      <c r="QI14" s="167">
        <v>690.77311252000027</v>
      </c>
      <c r="QJ14" s="167">
        <v>742.32363568000039</v>
      </c>
      <c r="QK14" s="168">
        <v>763.65662862000067</v>
      </c>
      <c r="QL14" s="167">
        <v>788.70301221999966</v>
      </c>
      <c r="QM14" s="167">
        <v>749.80502284999966</v>
      </c>
      <c r="QN14" s="167">
        <v>703.54617237999992</v>
      </c>
      <c r="QO14" s="168">
        <v>731.3460424900004</v>
      </c>
      <c r="QP14" s="167">
        <v>709.89646700000003</v>
      </c>
      <c r="QQ14" s="167">
        <v>668.69086900000002</v>
      </c>
      <c r="QR14" s="167">
        <v>726.96011799999997</v>
      </c>
      <c r="QS14" s="168">
        <v>768.15150400000005</v>
      </c>
      <c r="QT14" s="167">
        <v>840.73096999999996</v>
      </c>
      <c r="QU14" s="167">
        <v>771.80661799999996</v>
      </c>
      <c r="QV14" s="167">
        <v>814.12603999999999</v>
      </c>
      <c r="QW14" s="168">
        <v>812.632295</v>
      </c>
      <c r="QX14" s="167">
        <v>743.01021100000003</v>
      </c>
      <c r="QY14" s="167">
        <v>807.49158699999998</v>
      </c>
      <c r="QZ14" s="167">
        <v>700.05863599999998</v>
      </c>
      <c r="RA14" s="168">
        <v>605.54087700000002</v>
      </c>
      <c r="RB14" s="167">
        <v>690.65915849999999</v>
      </c>
      <c r="RC14" s="167">
        <v>623.20746345000009</v>
      </c>
      <c r="RD14" s="167">
        <v>683.79381297999998</v>
      </c>
      <c r="RE14" s="168">
        <v>629.58981524000001</v>
      </c>
      <c r="RF14" s="167">
        <v>780.31535413999995</v>
      </c>
      <c r="RG14" s="167">
        <v>746.73281096000005</v>
      </c>
      <c r="RH14" s="167">
        <v>841.55591817999994</v>
      </c>
      <c r="RI14" s="168">
        <v>807.28062758999999</v>
      </c>
      <c r="RJ14" s="167">
        <v>771.52930015999993</v>
      </c>
      <c r="RK14" s="167">
        <v>767.55297986000005</v>
      </c>
      <c r="RL14" s="167">
        <v>692.31238174999999</v>
      </c>
      <c r="RM14" s="168">
        <v>761.41216926000004</v>
      </c>
      <c r="RN14" s="167">
        <v>770.21073540999998</v>
      </c>
      <c r="RO14" s="167">
        <v>661.8459184400001</v>
      </c>
      <c r="RP14" s="167">
        <v>599.66733859999999</v>
      </c>
      <c r="RQ14" s="167">
        <v>236.64725881999999</v>
      </c>
    </row>
    <row r="15" spans="1:485" x14ac:dyDescent="0.25">
      <c r="A15" s="169" t="s">
        <v>270</v>
      </c>
      <c r="B15" s="167">
        <v>0</v>
      </c>
      <c r="C15" s="167">
        <v>0</v>
      </c>
      <c r="D15" s="167">
        <v>0</v>
      </c>
      <c r="E15" s="168">
        <v>0</v>
      </c>
      <c r="F15" s="167">
        <v>0</v>
      </c>
      <c r="G15" s="167">
        <v>0</v>
      </c>
      <c r="H15" s="167">
        <v>0</v>
      </c>
      <c r="I15" s="168">
        <v>0</v>
      </c>
      <c r="J15" s="167">
        <v>0</v>
      </c>
      <c r="K15" s="167">
        <v>0</v>
      </c>
      <c r="L15" s="167">
        <v>0</v>
      </c>
      <c r="M15" s="168">
        <v>0</v>
      </c>
      <c r="N15" s="167">
        <v>250.36</v>
      </c>
      <c r="O15" s="167">
        <v>217.97</v>
      </c>
      <c r="P15" s="167">
        <v>254.52</v>
      </c>
      <c r="Q15" s="168">
        <v>288.98</v>
      </c>
      <c r="R15" s="167">
        <v>264.79000000000002</v>
      </c>
      <c r="S15" s="167">
        <v>279.39999999999998</v>
      </c>
      <c r="T15" s="167">
        <v>287.08999999999997</v>
      </c>
      <c r="U15" s="168">
        <v>332.09</v>
      </c>
      <c r="V15" s="167">
        <v>290.89</v>
      </c>
      <c r="W15" s="167">
        <v>328.9</v>
      </c>
      <c r="X15" s="167">
        <v>291.45</v>
      </c>
      <c r="Y15" s="168">
        <v>325.19</v>
      </c>
      <c r="Z15" s="167">
        <v>264.83999999999997</v>
      </c>
      <c r="AA15" s="167">
        <v>218.49</v>
      </c>
      <c r="AB15" s="167">
        <v>249</v>
      </c>
      <c r="AC15" s="168">
        <v>243.32</v>
      </c>
      <c r="AD15" s="167">
        <v>253.25</v>
      </c>
      <c r="AE15" s="167">
        <v>255</v>
      </c>
      <c r="AF15" s="167">
        <v>246.79</v>
      </c>
      <c r="AG15" s="168">
        <v>254.48</v>
      </c>
      <c r="AH15" s="167">
        <v>242.47</v>
      </c>
      <c r="AI15" s="167">
        <v>225.6</v>
      </c>
      <c r="AJ15" s="167">
        <v>215.11</v>
      </c>
      <c r="AK15" s="168">
        <v>245.9</v>
      </c>
      <c r="AL15" s="167">
        <v>233.01</v>
      </c>
      <c r="AM15" s="167">
        <v>226.3</v>
      </c>
      <c r="AN15" s="167">
        <v>228.69</v>
      </c>
      <c r="AO15" s="168">
        <v>203.59</v>
      </c>
      <c r="AP15" s="167">
        <v>256.93</v>
      </c>
      <c r="AQ15" s="167">
        <v>256.20999999999998</v>
      </c>
      <c r="AR15" s="167">
        <v>254.06</v>
      </c>
      <c r="AS15" s="168">
        <v>244.41</v>
      </c>
      <c r="AT15" s="167">
        <v>219.69</v>
      </c>
      <c r="AU15" s="167">
        <v>240.03</v>
      </c>
      <c r="AV15" s="167">
        <v>169.54</v>
      </c>
      <c r="AW15" s="168">
        <v>151.22</v>
      </c>
      <c r="AX15" s="167">
        <v>209.47</v>
      </c>
      <c r="AY15" s="167">
        <v>247.45</v>
      </c>
      <c r="AZ15" s="167">
        <v>213.24</v>
      </c>
      <c r="BA15" s="168">
        <v>187.72</v>
      </c>
      <c r="BB15" s="167">
        <v>199.13</v>
      </c>
      <c r="BC15" s="167">
        <v>219.17</v>
      </c>
      <c r="BD15" s="167">
        <v>232.76</v>
      </c>
      <c r="BE15" s="168">
        <v>219.68</v>
      </c>
      <c r="BF15" s="167">
        <v>205.27</v>
      </c>
      <c r="BG15" s="167">
        <v>236.43</v>
      </c>
      <c r="BH15" s="167">
        <v>134.69999999999999</v>
      </c>
      <c r="BI15" s="168">
        <v>184.78</v>
      </c>
      <c r="BJ15" s="167">
        <v>161.46</v>
      </c>
      <c r="BK15" s="167">
        <v>133.66</v>
      </c>
      <c r="BL15" s="167">
        <v>115.71</v>
      </c>
      <c r="BM15" s="168">
        <v>159.28</v>
      </c>
      <c r="BN15" s="167">
        <v>182.61</v>
      </c>
      <c r="BO15" s="167">
        <v>185.24</v>
      </c>
      <c r="BP15" s="167">
        <v>160.44999999999999</v>
      </c>
      <c r="BQ15" s="168">
        <v>204.9</v>
      </c>
      <c r="BR15" s="167">
        <v>111.28</v>
      </c>
      <c r="BS15" s="167">
        <v>222.36</v>
      </c>
      <c r="BT15" s="167">
        <v>164.86</v>
      </c>
      <c r="BU15" s="168">
        <v>171.22</v>
      </c>
      <c r="BV15" s="167">
        <v>150.9</v>
      </c>
      <c r="BW15" s="167">
        <v>124.61</v>
      </c>
      <c r="BX15" s="167">
        <v>141.51</v>
      </c>
      <c r="BY15" s="168">
        <v>144.56</v>
      </c>
      <c r="BZ15" s="167">
        <v>243.38</v>
      </c>
      <c r="CA15" s="167">
        <v>179.1</v>
      </c>
      <c r="CB15" s="167">
        <v>205.17</v>
      </c>
      <c r="CC15" s="168">
        <v>161.68</v>
      </c>
      <c r="CD15" s="167">
        <v>156.88</v>
      </c>
      <c r="CE15" s="167">
        <v>157.65</v>
      </c>
      <c r="CF15" s="167">
        <v>153.63999999999999</v>
      </c>
      <c r="CG15" s="168">
        <v>144.1</v>
      </c>
      <c r="CH15" s="167">
        <v>121.06</v>
      </c>
      <c r="CI15" s="167">
        <v>123.12</v>
      </c>
      <c r="CJ15" s="167">
        <v>111.43</v>
      </c>
      <c r="CK15" s="168">
        <v>122.24</v>
      </c>
      <c r="CL15" s="167">
        <v>115.11</v>
      </c>
      <c r="CM15" s="167">
        <v>122.84</v>
      </c>
      <c r="CN15" s="167">
        <v>147.47</v>
      </c>
      <c r="CO15" s="168">
        <v>160.56</v>
      </c>
      <c r="CP15" s="167">
        <v>154.32</v>
      </c>
      <c r="CQ15" s="167">
        <v>145.75</v>
      </c>
      <c r="CR15" s="167">
        <v>148.38999999999999</v>
      </c>
      <c r="CS15" s="168">
        <v>160.19999999999999</v>
      </c>
      <c r="CT15" s="167">
        <v>150.24</v>
      </c>
      <c r="CU15" s="167">
        <v>121.98</v>
      </c>
      <c r="CV15" s="167">
        <v>141.74</v>
      </c>
      <c r="CW15" s="168">
        <v>125.24</v>
      </c>
      <c r="CX15" s="167">
        <v>135.09</v>
      </c>
      <c r="CY15" s="167">
        <v>157.69</v>
      </c>
      <c r="CZ15" s="167">
        <v>135.49</v>
      </c>
      <c r="DA15" s="168">
        <v>129.99</v>
      </c>
      <c r="DB15" s="167">
        <v>114.63</v>
      </c>
      <c r="DC15" s="167">
        <v>141.13999999999999</v>
      </c>
      <c r="DD15" s="167">
        <v>141.84</v>
      </c>
      <c r="DE15" s="168">
        <v>136.55000000000001</v>
      </c>
      <c r="DF15" s="167">
        <v>140.72</v>
      </c>
      <c r="DG15" s="167">
        <v>122.67</v>
      </c>
      <c r="DH15" s="167">
        <v>156.97999999999999</v>
      </c>
      <c r="DI15" s="168">
        <v>168.97</v>
      </c>
      <c r="DJ15" s="167">
        <v>183.72</v>
      </c>
      <c r="DK15" s="167">
        <v>174.19</v>
      </c>
      <c r="DL15" s="167">
        <v>177.82</v>
      </c>
      <c r="DM15" s="168">
        <v>191.86</v>
      </c>
      <c r="DN15" s="167">
        <v>161.52000000000001</v>
      </c>
      <c r="DO15" s="167">
        <v>165.01</v>
      </c>
      <c r="DP15" s="167">
        <v>183.77</v>
      </c>
      <c r="DQ15" s="168">
        <v>195.93</v>
      </c>
      <c r="DR15" s="167">
        <v>160.44</v>
      </c>
      <c r="DS15" s="167">
        <v>148.54</v>
      </c>
      <c r="DT15" s="167">
        <v>169.89</v>
      </c>
      <c r="DU15" s="168">
        <v>178.46</v>
      </c>
      <c r="DV15" s="167">
        <v>184.23</v>
      </c>
      <c r="DW15" s="167">
        <v>170.89</v>
      </c>
      <c r="DX15" s="167">
        <v>186.12</v>
      </c>
      <c r="DY15" s="168">
        <v>204.29</v>
      </c>
      <c r="DZ15" s="167">
        <v>155.01</v>
      </c>
      <c r="EA15" s="167">
        <v>176.62</v>
      </c>
      <c r="EB15" s="167">
        <v>171.39</v>
      </c>
      <c r="EC15" s="168">
        <v>203.2</v>
      </c>
      <c r="ED15" s="167">
        <v>159.84</v>
      </c>
      <c r="EE15" s="167">
        <v>153.36000000000001</v>
      </c>
      <c r="EF15" s="167">
        <v>182.52</v>
      </c>
      <c r="EG15" s="168">
        <v>135.91999999999999</v>
      </c>
      <c r="EH15" s="167">
        <v>140.41999999999999</v>
      </c>
      <c r="EI15" s="167">
        <v>146.9</v>
      </c>
      <c r="EJ15" s="167">
        <v>169.58</v>
      </c>
      <c r="EK15" s="168">
        <v>160.28</v>
      </c>
      <c r="EL15" s="167">
        <v>172.44</v>
      </c>
      <c r="EM15" s="167">
        <v>157.6</v>
      </c>
      <c r="EN15" s="167">
        <v>137.44</v>
      </c>
      <c r="EO15" s="168">
        <v>129.04</v>
      </c>
      <c r="EP15" s="167">
        <v>123.7</v>
      </c>
      <c r="EQ15" s="167">
        <v>114.64</v>
      </c>
      <c r="ER15" s="167">
        <v>129.13999999999999</v>
      </c>
      <c r="ES15" s="168">
        <v>141.29</v>
      </c>
      <c r="ET15" s="167">
        <v>118.2</v>
      </c>
      <c r="EU15" s="167">
        <v>127.06</v>
      </c>
      <c r="EV15" s="167">
        <v>139.82</v>
      </c>
      <c r="EW15" s="168">
        <v>123.74</v>
      </c>
      <c r="EX15" s="167">
        <v>132.85</v>
      </c>
      <c r="EY15" s="167">
        <v>154.99</v>
      </c>
      <c r="EZ15" s="167">
        <v>117.68</v>
      </c>
      <c r="FA15" s="168">
        <v>138.66999999999999</v>
      </c>
      <c r="FB15" s="167">
        <v>102.23</v>
      </c>
      <c r="FC15" s="167">
        <v>101.79</v>
      </c>
      <c r="FD15" s="167">
        <v>118.07</v>
      </c>
      <c r="FE15" s="168">
        <v>119.65</v>
      </c>
      <c r="FF15" s="167">
        <v>123.51</v>
      </c>
      <c r="FG15" s="167">
        <v>146.35</v>
      </c>
      <c r="FH15" s="167">
        <v>155.21</v>
      </c>
      <c r="FI15" s="168">
        <v>143.59</v>
      </c>
      <c r="FJ15" s="167">
        <v>144.66999999999999</v>
      </c>
      <c r="FK15" s="167">
        <v>136.37</v>
      </c>
      <c r="FL15" s="167">
        <v>148.1</v>
      </c>
      <c r="FM15" s="168">
        <v>182.39</v>
      </c>
      <c r="FN15" s="167">
        <v>147.05000000000001</v>
      </c>
      <c r="FO15" s="167">
        <v>119.11</v>
      </c>
      <c r="FP15" s="167">
        <v>171.49</v>
      </c>
      <c r="FQ15" s="168">
        <v>152.21</v>
      </c>
      <c r="FR15" s="167">
        <v>166.05</v>
      </c>
      <c r="FS15" s="167">
        <v>190.61</v>
      </c>
      <c r="FT15" s="167">
        <v>205.19</v>
      </c>
      <c r="FU15" s="168">
        <v>215.77</v>
      </c>
      <c r="FV15" s="167">
        <v>212.32</v>
      </c>
      <c r="FW15" s="167">
        <v>219.25</v>
      </c>
      <c r="FX15" s="167">
        <v>192.98</v>
      </c>
      <c r="FY15" s="168">
        <v>256.25</v>
      </c>
      <c r="FZ15" s="167">
        <v>159.79</v>
      </c>
      <c r="GA15" s="167">
        <v>128.77000000000001</v>
      </c>
      <c r="GB15" s="167">
        <v>173.47</v>
      </c>
      <c r="GC15" s="168">
        <v>198.93</v>
      </c>
      <c r="GD15" s="167">
        <v>192.36</v>
      </c>
      <c r="GE15" s="167">
        <v>223.93</v>
      </c>
      <c r="GF15" s="167">
        <v>183.81</v>
      </c>
      <c r="GG15" s="168">
        <v>218.45</v>
      </c>
      <c r="GH15" s="167">
        <v>223.83</v>
      </c>
      <c r="GI15" s="167">
        <v>203.03</v>
      </c>
      <c r="GJ15" s="167">
        <v>196.98</v>
      </c>
      <c r="GK15" s="168">
        <v>180.6</v>
      </c>
      <c r="GL15" s="167">
        <v>154.12</v>
      </c>
      <c r="GM15" s="167">
        <v>144.74</v>
      </c>
      <c r="GN15" s="167">
        <v>191.58</v>
      </c>
      <c r="GO15" s="168">
        <v>160.33000000000001</v>
      </c>
      <c r="GP15" s="167">
        <v>198.52</v>
      </c>
      <c r="GQ15" s="167">
        <v>179.5</v>
      </c>
      <c r="GR15" s="167">
        <v>230.89</v>
      </c>
      <c r="GS15" s="168">
        <v>330.59</v>
      </c>
      <c r="GT15" s="167">
        <v>214.43</v>
      </c>
      <c r="GU15" s="167">
        <v>259.5</v>
      </c>
      <c r="GV15" s="167">
        <v>211.72</v>
      </c>
      <c r="GW15" s="168">
        <v>170.78</v>
      </c>
      <c r="GX15" s="167">
        <v>182.74</v>
      </c>
      <c r="GY15" s="167">
        <v>140.28</v>
      </c>
      <c r="GZ15" s="167">
        <v>141.75</v>
      </c>
      <c r="HA15" s="168">
        <v>188.88</v>
      </c>
      <c r="HB15" s="167">
        <v>204.41</v>
      </c>
      <c r="HC15" s="167">
        <v>216.45</v>
      </c>
      <c r="HD15" s="167">
        <v>251.11</v>
      </c>
      <c r="HE15" s="168">
        <v>232.36</v>
      </c>
      <c r="HF15" s="167">
        <v>221.73</v>
      </c>
      <c r="HG15" s="167">
        <v>226.98</v>
      </c>
      <c r="HH15" s="167">
        <v>201.43</v>
      </c>
      <c r="HI15" s="168">
        <v>217.59</v>
      </c>
      <c r="HJ15" s="167">
        <v>174.85</v>
      </c>
      <c r="HK15" s="167">
        <v>167.5</v>
      </c>
      <c r="HL15" s="167">
        <v>153.96</v>
      </c>
      <c r="HM15" s="168">
        <v>171.37</v>
      </c>
      <c r="HN15" s="167">
        <v>200.74</v>
      </c>
      <c r="HO15" s="167">
        <v>198.56</v>
      </c>
      <c r="HP15" s="167">
        <v>226.36</v>
      </c>
      <c r="HQ15" s="168">
        <v>199.43</v>
      </c>
      <c r="HR15" s="167">
        <v>339.42</v>
      </c>
      <c r="HS15" s="167">
        <v>360.64</v>
      </c>
      <c r="HT15" s="167">
        <v>173.64</v>
      </c>
      <c r="HU15" s="168">
        <v>192.94</v>
      </c>
      <c r="HV15" s="167">
        <v>160.46</v>
      </c>
      <c r="HW15" s="167">
        <v>142.01</v>
      </c>
      <c r="HX15" s="167">
        <v>428.21</v>
      </c>
      <c r="HY15" s="168">
        <v>177.86</v>
      </c>
      <c r="HZ15" s="167">
        <v>171.85</v>
      </c>
      <c r="IA15" s="167">
        <v>197.33</v>
      </c>
      <c r="IB15" s="167">
        <v>213.61</v>
      </c>
      <c r="IC15" s="168">
        <v>184.79</v>
      </c>
      <c r="ID15" s="167">
        <v>348.29</v>
      </c>
      <c r="IE15" s="167">
        <v>317.56</v>
      </c>
      <c r="IF15" s="167">
        <v>206.28</v>
      </c>
      <c r="IG15" s="168">
        <v>194.34</v>
      </c>
      <c r="IH15" s="167">
        <v>152.75</v>
      </c>
      <c r="II15" s="167">
        <v>144.13</v>
      </c>
      <c r="IJ15" s="167">
        <v>222.36</v>
      </c>
      <c r="IK15" s="168">
        <v>169.27</v>
      </c>
      <c r="IL15" s="167">
        <v>215.96</v>
      </c>
      <c r="IM15" s="167">
        <v>216.54</v>
      </c>
      <c r="IN15" s="167">
        <v>220.5</v>
      </c>
      <c r="IO15" s="168">
        <v>245.4</v>
      </c>
      <c r="IP15" s="167">
        <v>206.27</v>
      </c>
      <c r="IQ15" s="167">
        <v>202.19</v>
      </c>
      <c r="IR15" s="167">
        <v>207.19</v>
      </c>
      <c r="IS15" s="168">
        <v>201.76</v>
      </c>
      <c r="IT15" s="167">
        <v>180.7</v>
      </c>
      <c r="IU15" s="167">
        <v>155.03</v>
      </c>
      <c r="IV15" s="167">
        <v>185.39</v>
      </c>
      <c r="IW15" s="168">
        <v>172.96</v>
      </c>
      <c r="IX15" s="167">
        <v>194.94</v>
      </c>
      <c r="IY15" s="167">
        <v>207.12</v>
      </c>
      <c r="IZ15" s="167">
        <v>229.57</v>
      </c>
      <c r="JA15" s="168">
        <v>220.95</v>
      </c>
      <c r="JB15" s="167">
        <v>223.44</v>
      </c>
      <c r="JC15" s="167">
        <v>207.69</v>
      </c>
      <c r="JD15" s="167">
        <v>223.92</v>
      </c>
      <c r="JE15" s="168">
        <v>198.21</v>
      </c>
      <c r="JF15" s="167">
        <v>194.65</v>
      </c>
      <c r="JG15" s="167">
        <v>184.36</v>
      </c>
      <c r="JH15" s="167">
        <v>168.76</v>
      </c>
      <c r="JI15" s="168">
        <v>194.14</v>
      </c>
      <c r="JJ15" s="167">
        <v>210.61</v>
      </c>
      <c r="JK15" s="167">
        <v>239.45</v>
      </c>
      <c r="JL15" s="167">
        <v>217.05</v>
      </c>
      <c r="JM15" s="168">
        <v>245.16</v>
      </c>
      <c r="JN15" s="167">
        <v>227.57</v>
      </c>
      <c r="JO15" s="167">
        <v>273.62</v>
      </c>
      <c r="JP15" s="167">
        <v>198.18</v>
      </c>
      <c r="JQ15" s="168">
        <v>216.61</v>
      </c>
      <c r="JR15" s="167">
        <v>209.66</v>
      </c>
      <c r="JS15" s="167">
        <v>209.16</v>
      </c>
      <c r="JT15" s="167">
        <v>189.22</v>
      </c>
      <c r="JU15" s="168">
        <v>216.67</v>
      </c>
      <c r="JV15" s="167">
        <v>256.45</v>
      </c>
      <c r="JW15" s="167">
        <v>295.67</v>
      </c>
      <c r="JX15" s="167">
        <v>281.79000000000002</v>
      </c>
      <c r="JY15" s="168">
        <v>271.7</v>
      </c>
      <c r="JZ15" s="167">
        <v>285.44</v>
      </c>
      <c r="KA15" s="167">
        <v>266.11</v>
      </c>
      <c r="KB15" s="167">
        <v>310.69</v>
      </c>
      <c r="KC15" s="168">
        <v>270.64999999999998</v>
      </c>
      <c r="KD15" s="167">
        <v>314.70999999999998</v>
      </c>
      <c r="KE15" s="167">
        <v>262.99</v>
      </c>
      <c r="KF15" s="167">
        <v>301.77999999999997</v>
      </c>
      <c r="KG15" s="168">
        <v>282.45999999999998</v>
      </c>
      <c r="KH15" s="167">
        <v>347.89</v>
      </c>
      <c r="KI15" s="167">
        <v>357.88</v>
      </c>
      <c r="KJ15" s="167">
        <v>337.5</v>
      </c>
      <c r="KK15" s="168">
        <v>351.28</v>
      </c>
      <c r="KL15" s="167">
        <v>366.37</v>
      </c>
      <c r="KM15" s="167">
        <v>308.42</v>
      </c>
      <c r="KN15" s="167">
        <v>296.72000000000003</v>
      </c>
      <c r="KO15" s="168">
        <v>342.13</v>
      </c>
      <c r="KP15" s="167">
        <v>290.62</v>
      </c>
      <c r="KQ15" s="167">
        <v>293.5</v>
      </c>
      <c r="KR15" s="167">
        <v>327.33</v>
      </c>
      <c r="KS15" s="168">
        <v>359.82</v>
      </c>
      <c r="KT15" s="167">
        <v>391.47</v>
      </c>
      <c r="KU15" s="167">
        <v>326.36</v>
      </c>
      <c r="KV15" s="167">
        <v>382.01</v>
      </c>
      <c r="KW15" s="168">
        <v>419.17</v>
      </c>
      <c r="KX15" s="167">
        <v>352.71</v>
      </c>
      <c r="KY15" s="167">
        <v>420.95</v>
      </c>
      <c r="KZ15" s="167">
        <v>388.01</v>
      </c>
      <c r="LA15" s="168">
        <v>386.33</v>
      </c>
      <c r="LB15" s="167">
        <v>401.63</v>
      </c>
      <c r="LC15" s="167">
        <v>412.12</v>
      </c>
      <c r="LD15" s="167">
        <v>435.19</v>
      </c>
      <c r="LE15" s="168">
        <v>448.37</v>
      </c>
      <c r="LF15" s="167">
        <v>484.47</v>
      </c>
      <c r="LG15" s="167">
        <v>507.63</v>
      </c>
      <c r="LH15" s="167">
        <v>530.86</v>
      </c>
      <c r="LI15" s="168">
        <v>546.27</v>
      </c>
      <c r="LJ15" s="167">
        <v>529.74</v>
      </c>
      <c r="LK15" s="167">
        <v>558.49</v>
      </c>
      <c r="LL15" s="167">
        <v>480.55</v>
      </c>
      <c r="LM15" s="168">
        <v>515.86</v>
      </c>
      <c r="LN15" s="167">
        <v>468.69</v>
      </c>
      <c r="LO15" s="167">
        <v>457.26</v>
      </c>
      <c r="LP15" s="167">
        <v>481.1</v>
      </c>
      <c r="LQ15" s="168">
        <v>458.23</v>
      </c>
      <c r="LR15" s="167">
        <v>525.94000000000005</v>
      </c>
      <c r="LS15" s="167">
        <v>554.52</v>
      </c>
      <c r="LT15" s="167">
        <v>596.98</v>
      </c>
      <c r="LU15" s="168">
        <v>612.72</v>
      </c>
      <c r="LV15" s="167">
        <v>644.87</v>
      </c>
      <c r="LW15" s="167">
        <v>656.17</v>
      </c>
      <c r="LX15" s="167">
        <v>692.62</v>
      </c>
      <c r="LY15" s="168">
        <v>663.99</v>
      </c>
      <c r="LZ15" s="167">
        <v>714.89</v>
      </c>
      <c r="MA15" s="167">
        <v>653</v>
      </c>
      <c r="MB15" s="167">
        <v>732.7</v>
      </c>
      <c r="MC15" s="168">
        <v>718.16</v>
      </c>
      <c r="MD15" s="167">
        <v>668</v>
      </c>
      <c r="ME15" s="167">
        <v>646.33000000000004</v>
      </c>
      <c r="MF15" s="167">
        <v>745.83</v>
      </c>
      <c r="MG15" s="168">
        <v>715.46</v>
      </c>
      <c r="MH15" s="167">
        <v>668.18</v>
      </c>
      <c r="MI15" s="167">
        <v>707.07</v>
      </c>
      <c r="MJ15" s="167">
        <v>745.88</v>
      </c>
      <c r="MK15" s="168">
        <v>634.96</v>
      </c>
      <c r="ML15" s="167">
        <v>482.7</v>
      </c>
      <c r="MM15" s="167">
        <v>539.96</v>
      </c>
      <c r="MN15" s="167">
        <v>564.13</v>
      </c>
      <c r="MO15" s="168">
        <v>536.75</v>
      </c>
      <c r="MP15" s="167">
        <v>647.95000000000005</v>
      </c>
      <c r="MQ15" s="167">
        <v>662.9</v>
      </c>
      <c r="MR15" s="167">
        <v>675.87</v>
      </c>
      <c r="MS15" s="168">
        <v>688.23</v>
      </c>
      <c r="MT15" s="167">
        <v>654.94000000000005</v>
      </c>
      <c r="MU15" s="167">
        <v>677.97</v>
      </c>
      <c r="MV15" s="167">
        <v>655.63</v>
      </c>
      <c r="MW15" s="168">
        <v>607.94000000000005</v>
      </c>
      <c r="MX15" s="167">
        <v>623.26</v>
      </c>
      <c r="MY15" s="167">
        <v>563.91999999999996</v>
      </c>
      <c r="MZ15" s="167">
        <v>683.92</v>
      </c>
      <c r="NA15" s="168">
        <v>607.38</v>
      </c>
      <c r="NB15" s="167">
        <v>777.6</v>
      </c>
      <c r="NC15" s="167">
        <v>774.83</v>
      </c>
      <c r="ND15" s="167">
        <v>797.06</v>
      </c>
      <c r="NE15" s="168">
        <v>753.11</v>
      </c>
      <c r="NF15" s="167">
        <v>805</v>
      </c>
      <c r="NG15" s="167">
        <v>817.18</v>
      </c>
      <c r="NH15" s="167">
        <v>736.23</v>
      </c>
      <c r="NI15" s="168">
        <v>738.75</v>
      </c>
      <c r="NJ15" s="167">
        <v>775.63</v>
      </c>
      <c r="NK15" s="167">
        <v>785.05</v>
      </c>
      <c r="NL15" s="167">
        <v>677.36</v>
      </c>
      <c r="NM15" s="168">
        <v>817.63</v>
      </c>
      <c r="NN15" s="167">
        <v>887.85</v>
      </c>
      <c r="NO15" s="167">
        <v>865.08</v>
      </c>
      <c r="NP15" s="167">
        <v>1030.3399999999999</v>
      </c>
      <c r="NQ15" s="168">
        <v>1060.8599999999999</v>
      </c>
      <c r="NR15" s="167">
        <v>1095.6500000000001</v>
      </c>
      <c r="NS15" s="167">
        <v>937</v>
      </c>
      <c r="NT15" s="167">
        <v>906.72</v>
      </c>
      <c r="NU15" s="168">
        <v>904.78</v>
      </c>
      <c r="NV15" s="167">
        <v>706.35</v>
      </c>
      <c r="NW15" s="167">
        <v>760.76</v>
      </c>
      <c r="NX15" s="167">
        <v>879.23</v>
      </c>
      <c r="NY15" s="168">
        <v>947.31</v>
      </c>
      <c r="NZ15" s="167">
        <v>1007.9</v>
      </c>
      <c r="OA15" s="167">
        <v>1003.87</v>
      </c>
      <c r="OB15" s="167">
        <v>992.55</v>
      </c>
      <c r="OC15" s="168">
        <v>1053.68</v>
      </c>
      <c r="OD15" s="167">
        <v>1160.83</v>
      </c>
      <c r="OE15" s="167">
        <v>1107.75</v>
      </c>
      <c r="OF15" s="167">
        <v>1075.1099999999999</v>
      </c>
      <c r="OG15" s="168">
        <v>1074.1300000000001</v>
      </c>
      <c r="OH15" s="167">
        <v>1045.1130800560695</v>
      </c>
      <c r="OI15" s="167">
        <v>778.42533238190072</v>
      </c>
      <c r="OJ15" s="167">
        <v>959.90110346977485</v>
      </c>
      <c r="OK15" s="168">
        <v>929.44445203304645</v>
      </c>
      <c r="OL15" s="167">
        <v>924.11461464814568</v>
      </c>
      <c r="OM15" s="167">
        <v>932.94572537949819</v>
      </c>
      <c r="ON15" s="167">
        <v>949.88157371500859</v>
      </c>
      <c r="OO15" s="168">
        <v>943.27032189524425</v>
      </c>
      <c r="OP15" s="167">
        <v>909.71603168707225</v>
      </c>
      <c r="OQ15" s="167">
        <v>1004.6008375170018</v>
      </c>
      <c r="OR15" s="167">
        <v>885.28984025708667</v>
      </c>
      <c r="OS15" s="168">
        <v>893.93835770079488</v>
      </c>
      <c r="OT15" s="167">
        <v>914.58196214880184</v>
      </c>
      <c r="OU15" s="167">
        <v>923.08326636590664</v>
      </c>
      <c r="OV15" s="167">
        <v>1020.4225233082831</v>
      </c>
      <c r="OW15" s="168">
        <v>935.38311452958965</v>
      </c>
      <c r="OX15" s="167">
        <v>1059.9114848278132</v>
      </c>
      <c r="OY15" s="167">
        <v>1021.9692368883157</v>
      </c>
      <c r="OZ15" s="167">
        <v>1035.3669443637975</v>
      </c>
      <c r="PA15" s="168">
        <v>989.51150828035009</v>
      </c>
      <c r="PB15" s="167">
        <v>950.91017430664897</v>
      </c>
      <c r="PC15" s="167">
        <v>848.77761016410489</v>
      </c>
      <c r="PD15" s="167">
        <v>797.00546150599575</v>
      </c>
      <c r="PE15" s="168">
        <v>801.31479329996137</v>
      </c>
      <c r="PF15" s="167">
        <v>690.39700269702723</v>
      </c>
      <c r="PG15" s="167">
        <v>618.9162949860148</v>
      </c>
      <c r="PH15" s="167">
        <v>698.00403810071396</v>
      </c>
      <c r="PI15" s="168">
        <v>655.65868159078263</v>
      </c>
      <c r="PJ15" s="167">
        <v>680.50176095765312</v>
      </c>
      <c r="PK15" s="167">
        <v>654.37696725111959</v>
      </c>
      <c r="PL15" s="167">
        <v>615.76251478089955</v>
      </c>
      <c r="PM15" s="168">
        <v>590.74000212948056</v>
      </c>
      <c r="PN15" s="167">
        <v>615.79018890540203</v>
      </c>
      <c r="PO15" s="167">
        <v>581.66930875612195</v>
      </c>
      <c r="PP15" s="167">
        <v>522.7754696433434</v>
      </c>
      <c r="PQ15" s="168">
        <v>536.12593184367915</v>
      </c>
      <c r="PR15" s="167">
        <v>436.65650488110776</v>
      </c>
      <c r="PS15" s="167">
        <v>437.61768075652441</v>
      </c>
      <c r="PT15" s="167">
        <v>481.96229287653085</v>
      </c>
      <c r="PU15" s="168">
        <v>458.57662477330234</v>
      </c>
      <c r="PV15" s="167">
        <v>499.51419297655332</v>
      </c>
      <c r="PW15" s="167">
        <v>504.87958663926543</v>
      </c>
      <c r="PX15" s="167">
        <v>541.69842716914263</v>
      </c>
      <c r="PY15" s="168">
        <v>577.68628462803076</v>
      </c>
      <c r="PZ15" s="167">
        <v>514.86556947320696</v>
      </c>
      <c r="QA15" s="167">
        <v>527.05767912030183</v>
      </c>
      <c r="QB15" s="167">
        <v>468.20599888595638</v>
      </c>
      <c r="QC15" s="168">
        <v>466.71509169149533</v>
      </c>
      <c r="QD15" s="167">
        <v>430.98574848485788</v>
      </c>
      <c r="QE15" s="167">
        <v>397.26749576496798</v>
      </c>
      <c r="QF15" s="167">
        <v>513.38099399769794</v>
      </c>
      <c r="QG15" s="168">
        <v>536.55536972706841</v>
      </c>
      <c r="QH15" s="167">
        <v>555.12007694213924</v>
      </c>
      <c r="QI15" s="167">
        <v>560.57206561922658</v>
      </c>
      <c r="QJ15" s="167">
        <v>595.8915746642092</v>
      </c>
      <c r="QK15" s="168">
        <v>606.13327973688172</v>
      </c>
      <c r="QL15" s="167">
        <v>624.70580663834176</v>
      </c>
      <c r="QM15" s="167">
        <v>589.94507457749091</v>
      </c>
      <c r="QN15" s="167">
        <v>552.20145782860141</v>
      </c>
      <c r="QO15" s="168">
        <v>569.48746447991607</v>
      </c>
      <c r="QP15" s="167">
        <v>547.50271694591083</v>
      </c>
      <c r="QQ15" s="167">
        <v>516.2083863790707</v>
      </c>
      <c r="QR15" s="167">
        <v>560.57965577073537</v>
      </c>
      <c r="QS15" s="168">
        <v>591.61233871430534</v>
      </c>
      <c r="QT15" s="167">
        <v>623.09763175658725</v>
      </c>
      <c r="QU15" s="167">
        <v>593.00392552279322</v>
      </c>
      <c r="QV15" s="167">
        <v>625.59954957991158</v>
      </c>
      <c r="QW15" s="168">
        <v>623.9621915684088</v>
      </c>
      <c r="QX15" s="167">
        <v>570.46781158751571</v>
      </c>
      <c r="QY15" s="167">
        <v>619.70703158882043</v>
      </c>
      <c r="QZ15" s="167">
        <v>536.98696111908339</v>
      </c>
      <c r="RA15" s="168">
        <v>463.4257035057858</v>
      </c>
      <c r="RB15" s="167">
        <v>527.45243072791675</v>
      </c>
      <c r="RC15" s="167">
        <v>475.83074860275053</v>
      </c>
      <c r="RD15" s="167">
        <v>520.18392996467583</v>
      </c>
      <c r="RE15" s="168">
        <v>479.85882533797957</v>
      </c>
      <c r="RF15" s="167">
        <v>593.75438793280443</v>
      </c>
      <c r="RG15" s="167">
        <v>571.1664067422081</v>
      </c>
      <c r="RH15" s="167">
        <v>647.00104042807652</v>
      </c>
      <c r="RI15" s="168">
        <v>621.32940159747432</v>
      </c>
      <c r="RJ15" s="167">
        <v>592.41305150380595</v>
      </c>
      <c r="RK15" s="167">
        <v>589.56571161624447</v>
      </c>
      <c r="RL15" s="167">
        <v>531.32624939561606</v>
      </c>
      <c r="RM15" s="168">
        <v>584.16408703726529</v>
      </c>
      <c r="RN15" s="167">
        <v>590.69116592280966</v>
      </c>
      <c r="RO15" s="167">
        <v>506.84515786150416</v>
      </c>
      <c r="RP15" s="167">
        <v>458.80896876115543</v>
      </c>
      <c r="RQ15" s="167">
        <v>181.44253007278076</v>
      </c>
    </row>
    <row r="16" spans="1:485" x14ac:dyDescent="0.25">
      <c r="A16" s="169" t="s">
        <v>269</v>
      </c>
      <c r="B16" s="167">
        <v>0</v>
      </c>
      <c r="C16" s="167">
        <v>0</v>
      </c>
      <c r="D16" s="167">
        <v>0</v>
      </c>
      <c r="E16" s="168">
        <v>0</v>
      </c>
      <c r="F16" s="167">
        <v>0</v>
      </c>
      <c r="G16" s="167">
        <v>0</v>
      </c>
      <c r="H16" s="167">
        <v>0</v>
      </c>
      <c r="I16" s="168">
        <v>0</v>
      </c>
      <c r="J16" s="167">
        <v>0</v>
      </c>
      <c r="K16" s="167">
        <v>0</v>
      </c>
      <c r="L16" s="167">
        <v>0</v>
      </c>
      <c r="M16" s="168">
        <v>0</v>
      </c>
      <c r="N16" s="167">
        <v>115.76</v>
      </c>
      <c r="O16" s="167">
        <v>103.8</v>
      </c>
      <c r="P16" s="167">
        <v>125.26</v>
      </c>
      <c r="Q16" s="168">
        <v>138.85</v>
      </c>
      <c r="R16" s="167">
        <v>131.37</v>
      </c>
      <c r="S16" s="167">
        <v>136.22999999999999</v>
      </c>
      <c r="T16" s="167">
        <v>144.11000000000001</v>
      </c>
      <c r="U16" s="168">
        <v>165.16</v>
      </c>
      <c r="V16" s="167">
        <v>149.29</v>
      </c>
      <c r="W16" s="167">
        <v>169.06</v>
      </c>
      <c r="X16" s="167">
        <v>152.29</v>
      </c>
      <c r="Y16" s="168">
        <v>174.91</v>
      </c>
      <c r="Z16" s="167">
        <v>144.19999999999999</v>
      </c>
      <c r="AA16" s="167">
        <v>118.53</v>
      </c>
      <c r="AB16" s="167">
        <v>140.30000000000001</v>
      </c>
      <c r="AC16" s="168">
        <v>135.46</v>
      </c>
      <c r="AD16" s="167">
        <v>144.55000000000001</v>
      </c>
      <c r="AE16" s="167">
        <v>143.97</v>
      </c>
      <c r="AF16" s="167">
        <v>139.97999999999999</v>
      </c>
      <c r="AG16" s="168">
        <v>142.31</v>
      </c>
      <c r="AH16" s="167">
        <v>136.11000000000001</v>
      </c>
      <c r="AI16" s="167">
        <v>128.52000000000001</v>
      </c>
      <c r="AJ16" s="167">
        <v>121.58</v>
      </c>
      <c r="AK16" s="168">
        <v>140.13999999999999</v>
      </c>
      <c r="AL16" s="167">
        <v>129.47</v>
      </c>
      <c r="AM16" s="167">
        <v>124.99</v>
      </c>
      <c r="AN16" s="167">
        <v>129.6</v>
      </c>
      <c r="AO16" s="168">
        <v>114.49</v>
      </c>
      <c r="AP16" s="167">
        <v>141.51</v>
      </c>
      <c r="AQ16" s="167">
        <v>143.5</v>
      </c>
      <c r="AR16" s="167">
        <v>138.54</v>
      </c>
      <c r="AS16" s="168">
        <v>135.97</v>
      </c>
      <c r="AT16" s="167">
        <v>118.94</v>
      </c>
      <c r="AU16" s="167">
        <v>132.35</v>
      </c>
      <c r="AV16" s="167">
        <v>92.35</v>
      </c>
      <c r="AW16" s="168">
        <v>85.3</v>
      </c>
      <c r="AX16" s="167">
        <v>117.52</v>
      </c>
      <c r="AY16" s="167">
        <v>137.55000000000001</v>
      </c>
      <c r="AZ16" s="167">
        <v>120.05</v>
      </c>
      <c r="BA16" s="168">
        <v>104.03</v>
      </c>
      <c r="BB16" s="167">
        <v>112.96</v>
      </c>
      <c r="BC16" s="167">
        <v>126.39</v>
      </c>
      <c r="BD16" s="167">
        <v>130.54</v>
      </c>
      <c r="BE16" s="168">
        <v>129.07</v>
      </c>
      <c r="BF16" s="167">
        <v>116.43</v>
      </c>
      <c r="BG16" s="167">
        <v>140.51</v>
      </c>
      <c r="BH16" s="167">
        <v>78.239999999999995</v>
      </c>
      <c r="BI16" s="168">
        <v>111.6</v>
      </c>
      <c r="BJ16" s="167">
        <v>97.91</v>
      </c>
      <c r="BK16" s="167">
        <v>80.58</v>
      </c>
      <c r="BL16" s="167">
        <v>71.739999999999995</v>
      </c>
      <c r="BM16" s="168">
        <v>101.98</v>
      </c>
      <c r="BN16" s="167">
        <v>114.23</v>
      </c>
      <c r="BO16" s="167">
        <v>120.82</v>
      </c>
      <c r="BP16" s="167">
        <v>103.55</v>
      </c>
      <c r="BQ16" s="168">
        <v>136.07</v>
      </c>
      <c r="BR16" s="167">
        <v>72.31</v>
      </c>
      <c r="BS16" s="167">
        <v>151.43</v>
      </c>
      <c r="BT16" s="167">
        <v>111.61</v>
      </c>
      <c r="BU16" s="168">
        <v>117.09</v>
      </c>
      <c r="BV16" s="167">
        <v>106.35</v>
      </c>
      <c r="BW16" s="167">
        <v>90.78</v>
      </c>
      <c r="BX16" s="167">
        <v>101.2</v>
      </c>
      <c r="BY16" s="168">
        <v>106.59</v>
      </c>
      <c r="BZ16" s="167">
        <v>181.7</v>
      </c>
      <c r="CA16" s="167">
        <v>136.61000000000001</v>
      </c>
      <c r="CB16" s="167">
        <v>158.74</v>
      </c>
      <c r="CC16" s="168">
        <v>124.37</v>
      </c>
      <c r="CD16" s="167">
        <v>124.65</v>
      </c>
      <c r="CE16" s="167">
        <v>124.41</v>
      </c>
      <c r="CF16" s="167">
        <v>122.47</v>
      </c>
      <c r="CG16" s="168">
        <v>118.46</v>
      </c>
      <c r="CH16" s="167">
        <v>98.84</v>
      </c>
      <c r="CI16" s="167">
        <v>102.44</v>
      </c>
      <c r="CJ16" s="167">
        <v>94.09</v>
      </c>
      <c r="CK16" s="168">
        <v>101.49</v>
      </c>
      <c r="CL16" s="167">
        <v>99.92</v>
      </c>
      <c r="CM16" s="167">
        <v>103.81</v>
      </c>
      <c r="CN16" s="167">
        <v>128.55000000000001</v>
      </c>
      <c r="CO16" s="168">
        <v>139.78</v>
      </c>
      <c r="CP16" s="167">
        <v>134.32</v>
      </c>
      <c r="CQ16" s="167">
        <v>126.9</v>
      </c>
      <c r="CR16" s="167">
        <v>128.91999999999999</v>
      </c>
      <c r="CS16" s="168">
        <v>142.88</v>
      </c>
      <c r="CT16" s="167">
        <v>131.91999999999999</v>
      </c>
      <c r="CU16" s="167">
        <v>107.81</v>
      </c>
      <c r="CV16" s="167">
        <v>128.31</v>
      </c>
      <c r="CW16" s="168">
        <v>112.68</v>
      </c>
      <c r="CX16" s="167">
        <v>124.1</v>
      </c>
      <c r="CY16" s="167">
        <v>145.37</v>
      </c>
      <c r="CZ16" s="167">
        <v>122.75</v>
      </c>
      <c r="DA16" s="168">
        <v>121.57</v>
      </c>
      <c r="DB16" s="167">
        <v>104.46</v>
      </c>
      <c r="DC16" s="167">
        <v>130.5</v>
      </c>
      <c r="DD16" s="167">
        <v>130.52000000000001</v>
      </c>
      <c r="DE16" s="168">
        <v>126.9</v>
      </c>
      <c r="DF16" s="167">
        <v>131.49</v>
      </c>
      <c r="DG16" s="167">
        <v>112.73</v>
      </c>
      <c r="DH16" s="167">
        <v>146.54</v>
      </c>
      <c r="DI16" s="168">
        <v>160.51</v>
      </c>
      <c r="DJ16" s="167">
        <v>172.29</v>
      </c>
      <c r="DK16" s="167">
        <v>168.67</v>
      </c>
      <c r="DL16" s="167">
        <v>170.59</v>
      </c>
      <c r="DM16" s="168">
        <v>187.43</v>
      </c>
      <c r="DN16" s="167">
        <v>157.91999999999999</v>
      </c>
      <c r="DO16" s="167">
        <v>167.25</v>
      </c>
      <c r="DP16" s="167">
        <v>188.72</v>
      </c>
      <c r="DQ16" s="168">
        <v>200.64</v>
      </c>
      <c r="DR16" s="167">
        <v>172.13</v>
      </c>
      <c r="DS16" s="167">
        <v>152.32</v>
      </c>
      <c r="DT16" s="167">
        <v>177.87</v>
      </c>
      <c r="DU16" s="168">
        <v>184.75</v>
      </c>
      <c r="DV16" s="167">
        <v>197.02</v>
      </c>
      <c r="DW16" s="167">
        <v>180.46</v>
      </c>
      <c r="DX16" s="167">
        <v>196.57</v>
      </c>
      <c r="DY16" s="168">
        <v>223.89</v>
      </c>
      <c r="DZ16" s="167">
        <v>167.46</v>
      </c>
      <c r="EA16" s="167">
        <v>198.39</v>
      </c>
      <c r="EB16" s="167">
        <v>189.26</v>
      </c>
      <c r="EC16" s="168">
        <v>235.6</v>
      </c>
      <c r="ED16" s="167">
        <v>184.45</v>
      </c>
      <c r="EE16" s="167">
        <v>175.3</v>
      </c>
      <c r="EF16" s="167">
        <v>219</v>
      </c>
      <c r="EG16" s="168">
        <v>164.88</v>
      </c>
      <c r="EH16" s="167">
        <v>171.31</v>
      </c>
      <c r="EI16" s="167">
        <v>178.49</v>
      </c>
      <c r="EJ16" s="167">
        <v>210.4</v>
      </c>
      <c r="EK16" s="168">
        <v>203.29</v>
      </c>
      <c r="EL16" s="167">
        <v>219.18</v>
      </c>
      <c r="EM16" s="167">
        <v>206.62</v>
      </c>
      <c r="EN16" s="167">
        <v>176.86</v>
      </c>
      <c r="EO16" s="168">
        <v>170.57</v>
      </c>
      <c r="EP16" s="167">
        <v>164.02</v>
      </c>
      <c r="EQ16" s="167">
        <v>153.69</v>
      </c>
      <c r="ER16" s="167">
        <v>172.28</v>
      </c>
      <c r="ES16" s="168">
        <v>197.47</v>
      </c>
      <c r="ET16" s="167">
        <v>162.32</v>
      </c>
      <c r="EU16" s="167">
        <v>175.94</v>
      </c>
      <c r="EV16" s="167">
        <v>201.8</v>
      </c>
      <c r="EW16" s="168">
        <v>175.53</v>
      </c>
      <c r="EX16" s="167">
        <v>192.56</v>
      </c>
      <c r="EY16" s="167">
        <v>227.9</v>
      </c>
      <c r="EZ16" s="167">
        <v>176.14</v>
      </c>
      <c r="FA16" s="168">
        <v>210</v>
      </c>
      <c r="FB16" s="167">
        <v>153.81</v>
      </c>
      <c r="FC16" s="167">
        <v>160.69999999999999</v>
      </c>
      <c r="FD16" s="167">
        <v>189.41</v>
      </c>
      <c r="FE16" s="168">
        <v>194.56</v>
      </c>
      <c r="FF16" s="167">
        <v>191.72</v>
      </c>
      <c r="FG16" s="167">
        <v>236.5</v>
      </c>
      <c r="FH16" s="167">
        <v>254.65</v>
      </c>
      <c r="FI16" s="168">
        <v>230.96</v>
      </c>
      <c r="FJ16" s="167">
        <v>234.72</v>
      </c>
      <c r="FK16" s="167">
        <v>219.35</v>
      </c>
      <c r="FL16" s="167">
        <v>243.22</v>
      </c>
      <c r="FM16" s="168">
        <v>293.43</v>
      </c>
      <c r="FN16" s="167">
        <v>233.05</v>
      </c>
      <c r="FO16" s="167">
        <v>185.72</v>
      </c>
      <c r="FP16" s="167">
        <v>279.05</v>
      </c>
      <c r="FQ16" s="168">
        <v>237.65</v>
      </c>
      <c r="FR16" s="167">
        <v>262.37</v>
      </c>
      <c r="FS16" s="167">
        <v>292.60000000000002</v>
      </c>
      <c r="FT16" s="167">
        <v>320.77</v>
      </c>
      <c r="FU16" s="168">
        <v>332.21</v>
      </c>
      <c r="FV16" s="167">
        <v>329.2</v>
      </c>
      <c r="FW16" s="167">
        <v>336.65</v>
      </c>
      <c r="FX16" s="167">
        <v>296.47000000000003</v>
      </c>
      <c r="FY16" s="168">
        <v>407.65</v>
      </c>
      <c r="FZ16" s="167">
        <v>244</v>
      </c>
      <c r="GA16" s="167">
        <v>200.44</v>
      </c>
      <c r="GB16" s="167">
        <v>269.79000000000002</v>
      </c>
      <c r="GC16" s="168">
        <v>310.14</v>
      </c>
      <c r="GD16" s="167">
        <v>300.33</v>
      </c>
      <c r="GE16" s="167">
        <v>343.2</v>
      </c>
      <c r="GF16" s="167">
        <v>288.22000000000003</v>
      </c>
      <c r="GG16" s="168">
        <v>342.71</v>
      </c>
      <c r="GH16" s="167">
        <v>348.36</v>
      </c>
      <c r="GI16" s="167">
        <v>317.62</v>
      </c>
      <c r="GJ16" s="167">
        <v>310.07</v>
      </c>
      <c r="GK16" s="168">
        <v>288.48</v>
      </c>
      <c r="GL16" s="167">
        <v>242.41</v>
      </c>
      <c r="GM16" s="167">
        <v>228.16</v>
      </c>
      <c r="GN16" s="167">
        <v>307.62</v>
      </c>
      <c r="GO16" s="168">
        <v>256.5</v>
      </c>
      <c r="GP16" s="167">
        <v>317.04000000000002</v>
      </c>
      <c r="GQ16" s="167">
        <v>283.62</v>
      </c>
      <c r="GR16" s="167">
        <v>366.22</v>
      </c>
      <c r="GS16" s="168">
        <v>531.72</v>
      </c>
      <c r="GT16" s="167">
        <v>344.51</v>
      </c>
      <c r="GU16" s="167">
        <v>413.55</v>
      </c>
      <c r="GV16" s="167">
        <v>337.81</v>
      </c>
      <c r="GW16" s="168">
        <v>275.70999999999998</v>
      </c>
      <c r="GX16" s="167">
        <v>285.62</v>
      </c>
      <c r="GY16" s="167">
        <v>221.01</v>
      </c>
      <c r="GZ16" s="167">
        <v>227.61</v>
      </c>
      <c r="HA16" s="168">
        <v>304.87</v>
      </c>
      <c r="HB16" s="167">
        <v>323.92</v>
      </c>
      <c r="HC16" s="167">
        <v>341.67</v>
      </c>
      <c r="HD16" s="167">
        <v>403.9</v>
      </c>
      <c r="HE16" s="168">
        <v>366.75</v>
      </c>
      <c r="HF16" s="167">
        <v>349.48</v>
      </c>
      <c r="HG16" s="167">
        <v>370.35</v>
      </c>
      <c r="HH16" s="167">
        <v>320.38</v>
      </c>
      <c r="HI16" s="168">
        <v>357.18</v>
      </c>
      <c r="HJ16" s="167">
        <v>289.74</v>
      </c>
      <c r="HK16" s="167">
        <v>270.19</v>
      </c>
      <c r="HL16" s="167">
        <v>257.69</v>
      </c>
      <c r="HM16" s="168">
        <v>286.14</v>
      </c>
      <c r="HN16" s="167">
        <v>334.47</v>
      </c>
      <c r="HO16" s="167">
        <v>334.85</v>
      </c>
      <c r="HP16" s="167">
        <v>382.62</v>
      </c>
      <c r="HQ16" s="168">
        <v>324.51</v>
      </c>
      <c r="HR16" s="167">
        <v>579.11</v>
      </c>
      <c r="HS16" s="167">
        <v>652.89</v>
      </c>
      <c r="HT16" s="167">
        <v>293.69</v>
      </c>
      <c r="HU16" s="168">
        <v>347.15</v>
      </c>
      <c r="HV16" s="167">
        <v>274.20999999999998</v>
      </c>
      <c r="HW16" s="167">
        <v>241.12</v>
      </c>
      <c r="HX16" s="167">
        <v>833.42</v>
      </c>
      <c r="HY16" s="168">
        <v>315.23</v>
      </c>
      <c r="HZ16" s="167">
        <v>313.60000000000002</v>
      </c>
      <c r="IA16" s="167">
        <v>353.93</v>
      </c>
      <c r="IB16" s="167">
        <v>387.77</v>
      </c>
      <c r="IC16" s="168">
        <v>307.98</v>
      </c>
      <c r="ID16" s="167">
        <v>620.25</v>
      </c>
      <c r="IE16" s="167">
        <v>574.9</v>
      </c>
      <c r="IF16" s="167">
        <v>364.02</v>
      </c>
      <c r="IG16" s="168">
        <v>341.61</v>
      </c>
      <c r="IH16" s="167">
        <v>259.57</v>
      </c>
      <c r="II16" s="167">
        <v>245.81</v>
      </c>
      <c r="IJ16" s="167">
        <v>379.73</v>
      </c>
      <c r="IK16" s="168">
        <v>284.61</v>
      </c>
      <c r="IL16" s="167">
        <v>366.36</v>
      </c>
      <c r="IM16" s="167">
        <v>377.45</v>
      </c>
      <c r="IN16" s="167">
        <v>375.29</v>
      </c>
      <c r="IO16" s="168">
        <v>433.27</v>
      </c>
      <c r="IP16" s="167">
        <v>355.02</v>
      </c>
      <c r="IQ16" s="167">
        <v>353.78</v>
      </c>
      <c r="IR16" s="167">
        <v>365.91</v>
      </c>
      <c r="IS16" s="168">
        <v>350.77</v>
      </c>
      <c r="IT16" s="167">
        <v>314.29000000000002</v>
      </c>
      <c r="IU16" s="167">
        <v>264.52</v>
      </c>
      <c r="IV16" s="167">
        <v>330.49</v>
      </c>
      <c r="IW16" s="168">
        <v>307.33999999999997</v>
      </c>
      <c r="IX16" s="167">
        <v>356.71</v>
      </c>
      <c r="IY16" s="167">
        <v>370.03</v>
      </c>
      <c r="IZ16" s="167">
        <v>412.25</v>
      </c>
      <c r="JA16" s="168">
        <v>400.33</v>
      </c>
      <c r="JB16" s="167">
        <v>402.95</v>
      </c>
      <c r="JC16" s="167">
        <v>383.37</v>
      </c>
      <c r="JD16" s="167">
        <v>412.61</v>
      </c>
      <c r="JE16" s="168">
        <v>370.35</v>
      </c>
      <c r="JF16" s="167">
        <v>361.25</v>
      </c>
      <c r="JG16" s="167">
        <v>340.53</v>
      </c>
      <c r="JH16" s="167">
        <v>312.64999999999998</v>
      </c>
      <c r="JI16" s="168">
        <v>351.16</v>
      </c>
      <c r="JJ16" s="167">
        <v>377.15</v>
      </c>
      <c r="JK16" s="167">
        <v>429.63</v>
      </c>
      <c r="JL16" s="167">
        <v>386.85</v>
      </c>
      <c r="JM16" s="168">
        <v>436.67</v>
      </c>
      <c r="JN16" s="167">
        <v>394.82</v>
      </c>
      <c r="JO16" s="167">
        <v>486.47</v>
      </c>
      <c r="JP16" s="167">
        <v>343.83</v>
      </c>
      <c r="JQ16" s="168">
        <v>374.72</v>
      </c>
      <c r="JR16" s="167">
        <v>362.83</v>
      </c>
      <c r="JS16" s="167">
        <v>368.21</v>
      </c>
      <c r="JT16" s="167">
        <v>322.41000000000003</v>
      </c>
      <c r="JU16" s="168">
        <v>370.03</v>
      </c>
      <c r="JV16" s="167">
        <v>434.58</v>
      </c>
      <c r="JW16" s="167">
        <v>498.15</v>
      </c>
      <c r="JX16" s="167">
        <v>473.2</v>
      </c>
      <c r="JY16" s="168">
        <v>448.62</v>
      </c>
      <c r="JZ16" s="167">
        <v>487.47</v>
      </c>
      <c r="KA16" s="167">
        <v>449.34</v>
      </c>
      <c r="KB16" s="167">
        <v>517.28</v>
      </c>
      <c r="KC16" s="168">
        <v>425.18</v>
      </c>
      <c r="KD16" s="167">
        <v>454.9</v>
      </c>
      <c r="KE16" s="167">
        <v>359.08</v>
      </c>
      <c r="KF16" s="167">
        <v>417.63</v>
      </c>
      <c r="KG16" s="168">
        <v>383.86</v>
      </c>
      <c r="KH16" s="167">
        <v>496.15</v>
      </c>
      <c r="KI16" s="167">
        <v>508.51</v>
      </c>
      <c r="KJ16" s="167">
        <v>486.21</v>
      </c>
      <c r="KK16" s="168">
        <v>507.21</v>
      </c>
      <c r="KL16" s="167">
        <v>548.42999999999995</v>
      </c>
      <c r="KM16" s="167">
        <v>480.08</v>
      </c>
      <c r="KN16" s="167">
        <v>464.53</v>
      </c>
      <c r="KO16" s="168">
        <v>542.41999999999996</v>
      </c>
      <c r="KP16" s="167">
        <v>449.92</v>
      </c>
      <c r="KQ16" s="167">
        <v>449.11</v>
      </c>
      <c r="KR16" s="167">
        <v>506.12</v>
      </c>
      <c r="KS16" s="168">
        <v>544.04</v>
      </c>
      <c r="KT16" s="167">
        <v>604.83000000000004</v>
      </c>
      <c r="KU16" s="167">
        <v>490.46</v>
      </c>
      <c r="KV16" s="167">
        <v>574.72</v>
      </c>
      <c r="KW16" s="168">
        <v>620.27</v>
      </c>
      <c r="KX16" s="167">
        <v>514.51</v>
      </c>
      <c r="KY16" s="167">
        <v>623.16999999999996</v>
      </c>
      <c r="KZ16" s="167">
        <v>567.22</v>
      </c>
      <c r="LA16" s="168">
        <v>563.94000000000005</v>
      </c>
      <c r="LB16" s="167">
        <v>585.42999999999995</v>
      </c>
      <c r="LC16" s="167">
        <v>603.97</v>
      </c>
      <c r="LD16" s="167">
        <v>635.39</v>
      </c>
      <c r="LE16" s="168">
        <v>578.72</v>
      </c>
      <c r="LF16" s="167">
        <v>688.97</v>
      </c>
      <c r="LG16" s="167">
        <v>681.36</v>
      </c>
      <c r="LH16" s="167">
        <v>692.56</v>
      </c>
      <c r="LI16" s="168">
        <v>711.07</v>
      </c>
      <c r="LJ16" s="167">
        <v>671.21</v>
      </c>
      <c r="LK16" s="167">
        <v>698.01</v>
      </c>
      <c r="LL16" s="167">
        <v>611.29999999999995</v>
      </c>
      <c r="LM16" s="168">
        <v>633.17999999999995</v>
      </c>
      <c r="LN16" s="167">
        <v>541.53</v>
      </c>
      <c r="LO16" s="167">
        <v>539.02</v>
      </c>
      <c r="LP16" s="167">
        <v>593.52</v>
      </c>
      <c r="LQ16" s="168">
        <v>574.38</v>
      </c>
      <c r="LR16" s="167">
        <v>670.54</v>
      </c>
      <c r="LS16" s="167">
        <v>690.16</v>
      </c>
      <c r="LT16" s="167">
        <v>704.03</v>
      </c>
      <c r="LU16" s="168">
        <v>699.29</v>
      </c>
      <c r="LV16" s="167">
        <v>722.19</v>
      </c>
      <c r="LW16" s="167">
        <v>769.84</v>
      </c>
      <c r="LX16" s="167">
        <v>814.19</v>
      </c>
      <c r="LY16" s="168">
        <v>825.85</v>
      </c>
      <c r="LZ16" s="167">
        <v>835.15</v>
      </c>
      <c r="MA16" s="167">
        <v>761.3</v>
      </c>
      <c r="MB16" s="167">
        <v>842.97</v>
      </c>
      <c r="MC16" s="168">
        <v>869.35</v>
      </c>
      <c r="MD16" s="167">
        <v>856.7</v>
      </c>
      <c r="ME16" s="167">
        <v>788.05</v>
      </c>
      <c r="MF16" s="167">
        <v>901.21</v>
      </c>
      <c r="MG16" s="168">
        <v>827.66</v>
      </c>
      <c r="MH16" s="167">
        <v>728.96</v>
      </c>
      <c r="MI16" s="167">
        <v>736.32</v>
      </c>
      <c r="MJ16" s="167">
        <v>735.91</v>
      </c>
      <c r="MK16" s="168">
        <v>643.29999999999995</v>
      </c>
      <c r="ML16" s="167">
        <v>534.35</v>
      </c>
      <c r="MM16" s="167">
        <v>606.83000000000004</v>
      </c>
      <c r="MN16" s="167">
        <v>653.91999999999996</v>
      </c>
      <c r="MO16" s="168">
        <v>638.88</v>
      </c>
      <c r="MP16" s="167">
        <v>758.96</v>
      </c>
      <c r="MQ16" s="167">
        <v>764.56</v>
      </c>
      <c r="MR16" s="167">
        <v>810.68</v>
      </c>
      <c r="MS16" s="168">
        <v>818.2</v>
      </c>
      <c r="MT16" s="167">
        <v>792.32</v>
      </c>
      <c r="MU16" s="167">
        <v>849.42</v>
      </c>
      <c r="MV16" s="167">
        <v>777.2</v>
      </c>
      <c r="MW16" s="168">
        <v>748.81</v>
      </c>
      <c r="MX16" s="167">
        <v>733</v>
      </c>
      <c r="MY16" s="167">
        <v>662.06</v>
      </c>
      <c r="MZ16" s="167">
        <v>778.68</v>
      </c>
      <c r="NA16" s="168">
        <v>682.94</v>
      </c>
      <c r="NB16" s="167">
        <v>872.98</v>
      </c>
      <c r="NC16" s="167">
        <v>887.54</v>
      </c>
      <c r="ND16" s="167">
        <v>892.67</v>
      </c>
      <c r="NE16" s="168">
        <v>835.57</v>
      </c>
      <c r="NF16" s="167">
        <v>883.41</v>
      </c>
      <c r="NG16" s="167">
        <v>903.71</v>
      </c>
      <c r="NH16" s="167">
        <v>813.27</v>
      </c>
      <c r="NI16" s="168">
        <v>793.94</v>
      </c>
      <c r="NJ16" s="167">
        <v>817.21</v>
      </c>
      <c r="NK16" s="167">
        <v>822.99</v>
      </c>
      <c r="NL16" s="167">
        <v>736.48</v>
      </c>
      <c r="NM16" s="168">
        <v>819.14</v>
      </c>
      <c r="NN16" s="167">
        <v>893.9</v>
      </c>
      <c r="NO16" s="167">
        <v>869.12</v>
      </c>
      <c r="NP16" s="167">
        <v>926.68</v>
      </c>
      <c r="NQ16" s="168">
        <v>944.47</v>
      </c>
      <c r="NR16" s="167">
        <v>959.2</v>
      </c>
      <c r="NS16" s="167">
        <v>834.3</v>
      </c>
      <c r="NT16" s="167">
        <v>785.21</v>
      </c>
      <c r="NU16" s="168">
        <v>791.55</v>
      </c>
      <c r="NV16" s="167">
        <v>691.48</v>
      </c>
      <c r="NW16" s="167">
        <v>743.83</v>
      </c>
      <c r="NX16" s="167">
        <v>861.28</v>
      </c>
      <c r="NY16" s="168">
        <v>932.86</v>
      </c>
      <c r="NZ16" s="167">
        <v>997.41</v>
      </c>
      <c r="OA16" s="167">
        <v>993.98</v>
      </c>
      <c r="OB16" s="167">
        <v>998.32</v>
      </c>
      <c r="OC16" s="168">
        <v>1076.51</v>
      </c>
      <c r="OD16" s="167">
        <v>1156.1099999999999</v>
      </c>
      <c r="OE16" s="167">
        <v>1115.3599999999999</v>
      </c>
      <c r="OF16" s="167">
        <v>1094.1400000000001</v>
      </c>
      <c r="OG16" s="168">
        <v>1126.58</v>
      </c>
      <c r="OH16" s="167">
        <v>1109.408577678659</v>
      </c>
      <c r="OI16" s="167">
        <v>824.50831420425834</v>
      </c>
      <c r="OJ16" s="167">
        <v>1040.6018253552295</v>
      </c>
      <c r="OK16" s="168">
        <v>1009.633766315608</v>
      </c>
      <c r="OL16" s="167">
        <v>1034.9948496979703</v>
      </c>
      <c r="OM16" s="167">
        <v>1040.2770202627946</v>
      </c>
      <c r="ON16" s="167">
        <v>1093.6633705555139</v>
      </c>
      <c r="OO16" s="168">
        <v>1104.8507993350631</v>
      </c>
      <c r="OP16" s="167">
        <v>1048.6105090731519</v>
      </c>
      <c r="OQ16" s="167">
        <v>1155.4236030296972</v>
      </c>
      <c r="OR16" s="167">
        <v>1004.0189800085923</v>
      </c>
      <c r="OS16" s="168">
        <v>1030.4032931479621</v>
      </c>
      <c r="OT16" s="167">
        <v>1040.3227947876051</v>
      </c>
      <c r="OU16" s="167">
        <v>1050.0474574577881</v>
      </c>
      <c r="OV16" s="167">
        <v>1153.3220056140469</v>
      </c>
      <c r="OW16" s="168">
        <v>1074.5260703040924</v>
      </c>
      <c r="OX16" s="167">
        <v>1217.5904000247135</v>
      </c>
      <c r="OY16" s="167">
        <v>1186.3109809771981</v>
      </c>
      <c r="OZ16" s="167">
        <v>1201.2937303308097</v>
      </c>
      <c r="PA16" s="168">
        <v>1153.4489057846845</v>
      </c>
      <c r="PB16" s="167">
        <v>1166.6166507337825</v>
      </c>
      <c r="PC16" s="167">
        <v>1070.5004851343699</v>
      </c>
      <c r="PD16" s="167">
        <v>1003.1911489784196</v>
      </c>
      <c r="PE16" s="168">
        <v>1002.2414213885731</v>
      </c>
      <c r="PF16" s="167">
        <v>959.71186078290225</v>
      </c>
      <c r="PG16" s="167">
        <v>847.7276852816459</v>
      </c>
      <c r="PH16" s="167">
        <v>972.43236252789598</v>
      </c>
      <c r="PI16" s="168">
        <v>1004.1864681161454</v>
      </c>
      <c r="PJ16" s="167">
        <v>1027.5290775993683</v>
      </c>
      <c r="PK16" s="167">
        <v>1003.4736719182073</v>
      </c>
      <c r="PL16" s="167">
        <v>1012.4105158513462</v>
      </c>
      <c r="PM16" s="168">
        <v>983.46402524968278</v>
      </c>
      <c r="PN16" s="167">
        <v>1030.2294190336688</v>
      </c>
      <c r="PO16" s="167">
        <v>1029.1158131935476</v>
      </c>
      <c r="PP16" s="167">
        <v>934.54465521072757</v>
      </c>
      <c r="PQ16" s="168">
        <v>972.00891477373807</v>
      </c>
      <c r="PR16" s="167">
        <v>860.82443182309589</v>
      </c>
      <c r="PS16" s="167">
        <v>860.40810761804403</v>
      </c>
      <c r="PT16" s="167">
        <v>922.51328894554786</v>
      </c>
      <c r="PU16" s="168">
        <v>914.36579487793517</v>
      </c>
      <c r="PV16" s="167">
        <v>962.70831934334205</v>
      </c>
      <c r="PW16" s="167">
        <v>976.30514256686229</v>
      </c>
      <c r="PX16" s="167">
        <v>1000.9018460011072</v>
      </c>
      <c r="PY16" s="168">
        <v>1033.4118254030698</v>
      </c>
      <c r="PZ16" s="167">
        <v>931.66193647752971</v>
      </c>
      <c r="QA16" s="167">
        <v>939.9033442171451</v>
      </c>
      <c r="QB16" s="167">
        <v>829.21034327043446</v>
      </c>
      <c r="QC16" s="168">
        <v>821.35485685524827</v>
      </c>
      <c r="QD16" s="167">
        <v>754.06129295834035</v>
      </c>
      <c r="QE16" s="167">
        <v>688.63249267162439</v>
      </c>
      <c r="QF16" s="167">
        <v>887.99214448148314</v>
      </c>
      <c r="QG16" s="168">
        <v>887.6050965184437</v>
      </c>
      <c r="QH16" s="167">
        <v>933.16129558590819</v>
      </c>
      <c r="QI16" s="167">
        <v>914.81646546515117</v>
      </c>
      <c r="QJ16" s="167">
        <v>982.78241028728917</v>
      </c>
      <c r="QK16" s="168">
        <v>999.90287105332368</v>
      </c>
      <c r="QL16" s="167">
        <v>1006.351395389462</v>
      </c>
      <c r="QM16" s="167">
        <v>952.35914989444643</v>
      </c>
      <c r="QN16" s="167">
        <v>896.80065782687461</v>
      </c>
      <c r="QO16" s="168">
        <v>929.28570251486485</v>
      </c>
      <c r="QP16" s="167">
        <v>922.22944365760441</v>
      </c>
      <c r="QQ16" s="167">
        <v>864.98039117142298</v>
      </c>
      <c r="QR16" s="167">
        <v>935.85734318491927</v>
      </c>
      <c r="QS16" s="168">
        <v>985.00929465809918</v>
      </c>
      <c r="QT16" s="167">
        <v>1074.2723767361524</v>
      </c>
      <c r="QU16" s="167">
        <v>984.65826019286669</v>
      </c>
      <c r="QV16" s="167">
        <v>1034.0834557590624</v>
      </c>
      <c r="QW16" s="168">
        <v>1032.2170914643077</v>
      </c>
      <c r="QX16" s="167">
        <v>944.90145396926766</v>
      </c>
      <c r="QY16" s="167">
        <v>1024.0054287364521</v>
      </c>
      <c r="QZ16" s="167">
        <v>887.50946389049932</v>
      </c>
      <c r="RA16" s="168">
        <v>767.93988289300023</v>
      </c>
      <c r="RB16" s="167">
        <v>873.27915719013697</v>
      </c>
      <c r="RC16" s="167">
        <v>784.91050649595422</v>
      </c>
      <c r="RD16" s="167">
        <v>859.32255814937389</v>
      </c>
      <c r="RE16" s="168">
        <v>791.2209485958482</v>
      </c>
      <c r="RF16" s="167">
        <v>979.92866099781577</v>
      </c>
      <c r="RG16" s="167">
        <v>937.38960456305517</v>
      </c>
      <c r="RH16" s="167">
        <v>1056.4199338816225</v>
      </c>
      <c r="RI16" s="168">
        <v>1013.0024978169735</v>
      </c>
      <c r="RJ16" s="167">
        <v>968.74155124359743</v>
      </c>
      <c r="RK16" s="167">
        <v>963.81467894720743</v>
      </c>
      <c r="RL16" s="167">
        <v>866.23034681712511</v>
      </c>
      <c r="RM16" s="168">
        <v>951.80806316802807</v>
      </c>
      <c r="RN16" s="167">
        <v>962.98395507866383</v>
      </c>
      <c r="RO16" s="167">
        <v>827.54491201256485</v>
      </c>
      <c r="RP16" s="167">
        <v>750.70644633641666</v>
      </c>
      <c r="RQ16" s="167">
        <v>297.22887887501963</v>
      </c>
    </row>
    <row r="17" spans="1:485" x14ac:dyDescent="0.25">
      <c r="A17" s="166" t="s">
        <v>268</v>
      </c>
      <c r="B17" s="164">
        <v>0</v>
      </c>
      <c r="C17" s="164">
        <v>0</v>
      </c>
      <c r="D17" s="164">
        <v>0</v>
      </c>
      <c r="E17" s="165">
        <v>0</v>
      </c>
      <c r="F17" s="164">
        <v>0</v>
      </c>
      <c r="G17" s="164">
        <v>0</v>
      </c>
      <c r="H17" s="164">
        <v>0</v>
      </c>
      <c r="I17" s="165">
        <v>0</v>
      </c>
      <c r="J17" s="164">
        <v>0</v>
      </c>
      <c r="K17" s="164">
        <v>0</v>
      </c>
      <c r="L17" s="164">
        <v>0</v>
      </c>
      <c r="M17" s="165">
        <v>0</v>
      </c>
      <c r="N17" s="164">
        <v>134.6</v>
      </c>
      <c r="O17" s="164">
        <v>114.16</v>
      </c>
      <c r="P17" s="164">
        <v>129.26</v>
      </c>
      <c r="Q17" s="165">
        <v>150.13</v>
      </c>
      <c r="R17" s="164">
        <v>133.41999999999999</v>
      </c>
      <c r="S17" s="164">
        <v>143.16</v>
      </c>
      <c r="T17" s="164">
        <v>142.97999999999999</v>
      </c>
      <c r="U17" s="165">
        <v>166.93</v>
      </c>
      <c r="V17" s="164">
        <v>141.6</v>
      </c>
      <c r="W17" s="164">
        <v>159.84</v>
      </c>
      <c r="X17" s="164">
        <v>139.16</v>
      </c>
      <c r="Y17" s="165">
        <v>150.28</v>
      </c>
      <c r="Z17" s="164">
        <v>120.64</v>
      </c>
      <c r="AA17" s="164">
        <v>99.96</v>
      </c>
      <c r="AB17" s="164">
        <v>108.7</v>
      </c>
      <c r="AC17" s="165">
        <v>107.86</v>
      </c>
      <c r="AD17" s="164">
        <v>108.7</v>
      </c>
      <c r="AE17" s="164">
        <v>111.03</v>
      </c>
      <c r="AF17" s="164">
        <v>106.82</v>
      </c>
      <c r="AG17" s="165">
        <v>112.17</v>
      </c>
      <c r="AH17" s="164">
        <v>106.36</v>
      </c>
      <c r="AI17" s="164">
        <v>97.08</v>
      </c>
      <c r="AJ17" s="164">
        <v>93.54</v>
      </c>
      <c r="AK17" s="165">
        <v>105.76</v>
      </c>
      <c r="AL17" s="164">
        <v>103.53</v>
      </c>
      <c r="AM17" s="164">
        <v>101.31</v>
      </c>
      <c r="AN17" s="164">
        <v>99.1</v>
      </c>
      <c r="AO17" s="165">
        <v>89.1</v>
      </c>
      <c r="AP17" s="164">
        <v>115.42</v>
      </c>
      <c r="AQ17" s="164">
        <v>112.71</v>
      </c>
      <c r="AR17" s="164">
        <v>115.52</v>
      </c>
      <c r="AS17" s="165">
        <v>108.43</v>
      </c>
      <c r="AT17" s="164">
        <v>100.75</v>
      </c>
      <c r="AU17" s="164">
        <v>107.68</v>
      </c>
      <c r="AV17" s="164">
        <v>77.19</v>
      </c>
      <c r="AW17" s="165">
        <v>65.92</v>
      </c>
      <c r="AX17" s="164">
        <v>91.95</v>
      </c>
      <c r="AY17" s="164">
        <v>109.9</v>
      </c>
      <c r="AZ17" s="164">
        <v>93.19</v>
      </c>
      <c r="BA17" s="165">
        <v>83.7</v>
      </c>
      <c r="BB17" s="164">
        <v>86.17</v>
      </c>
      <c r="BC17" s="164">
        <v>92.77</v>
      </c>
      <c r="BD17" s="164">
        <v>102.22</v>
      </c>
      <c r="BE17" s="165">
        <v>90.61</v>
      </c>
      <c r="BF17" s="164">
        <v>88.84</v>
      </c>
      <c r="BG17" s="164">
        <v>95.92</v>
      </c>
      <c r="BH17" s="164">
        <v>56.45</v>
      </c>
      <c r="BI17" s="165">
        <v>73.180000000000007</v>
      </c>
      <c r="BJ17" s="164">
        <v>63.55</v>
      </c>
      <c r="BK17" s="164">
        <v>53.08</v>
      </c>
      <c r="BL17" s="164">
        <v>43.97</v>
      </c>
      <c r="BM17" s="165">
        <v>57.31</v>
      </c>
      <c r="BN17" s="164">
        <v>68.38</v>
      </c>
      <c r="BO17" s="164">
        <v>64.42</v>
      </c>
      <c r="BP17" s="164">
        <v>56.9</v>
      </c>
      <c r="BQ17" s="165">
        <v>68.83</v>
      </c>
      <c r="BR17" s="164">
        <v>38.97</v>
      </c>
      <c r="BS17" s="164">
        <v>70.92</v>
      </c>
      <c r="BT17" s="164">
        <v>53.24</v>
      </c>
      <c r="BU17" s="165">
        <v>54.13</v>
      </c>
      <c r="BV17" s="164">
        <v>44.55</v>
      </c>
      <c r="BW17" s="164">
        <v>33.82</v>
      </c>
      <c r="BX17" s="164">
        <v>40.299999999999997</v>
      </c>
      <c r="BY17" s="165">
        <v>37.96</v>
      </c>
      <c r="BZ17" s="164">
        <v>61.68</v>
      </c>
      <c r="CA17" s="164">
        <v>42.49</v>
      </c>
      <c r="CB17" s="164">
        <v>46.43</v>
      </c>
      <c r="CC17" s="165">
        <v>37.31</v>
      </c>
      <c r="CD17" s="164">
        <v>32.229999999999997</v>
      </c>
      <c r="CE17" s="164">
        <v>33.24</v>
      </c>
      <c r="CF17" s="164">
        <v>31.17</v>
      </c>
      <c r="CG17" s="165">
        <v>25.64</v>
      </c>
      <c r="CH17" s="164">
        <v>22.23</v>
      </c>
      <c r="CI17" s="164">
        <v>20.68</v>
      </c>
      <c r="CJ17" s="164">
        <v>17.34</v>
      </c>
      <c r="CK17" s="165">
        <v>20.75</v>
      </c>
      <c r="CL17" s="164">
        <v>15.19</v>
      </c>
      <c r="CM17" s="164">
        <v>19.03</v>
      </c>
      <c r="CN17" s="164">
        <v>18.920000000000002</v>
      </c>
      <c r="CO17" s="165">
        <v>20.78</v>
      </c>
      <c r="CP17" s="164">
        <v>20</v>
      </c>
      <c r="CQ17" s="164">
        <v>18.86</v>
      </c>
      <c r="CR17" s="164">
        <v>19.47</v>
      </c>
      <c r="CS17" s="165">
        <v>17.32</v>
      </c>
      <c r="CT17" s="164">
        <v>18.32</v>
      </c>
      <c r="CU17" s="164">
        <v>14.17</v>
      </c>
      <c r="CV17" s="164">
        <v>13.43</v>
      </c>
      <c r="CW17" s="165">
        <v>12.56</v>
      </c>
      <c r="CX17" s="164">
        <v>10.99</v>
      </c>
      <c r="CY17" s="164">
        <v>12.31</v>
      </c>
      <c r="CZ17" s="164">
        <v>12.74</v>
      </c>
      <c r="DA17" s="165">
        <v>8.42</v>
      </c>
      <c r="DB17" s="164">
        <v>10.17</v>
      </c>
      <c r="DC17" s="164">
        <v>10.64</v>
      </c>
      <c r="DD17" s="164">
        <v>11.31</v>
      </c>
      <c r="DE17" s="165">
        <v>9.65</v>
      </c>
      <c r="DF17" s="164">
        <v>9.23</v>
      </c>
      <c r="DG17" s="164">
        <v>9.94</v>
      </c>
      <c r="DH17" s="164">
        <v>10.44</v>
      </c>
      <c r="DI17" s="165">
        <v>8.4600000000000009</v>
      </c>
      <c r="DJ17" s="164">
        <v>11.43</v>
      </c>
      <c r="DK17" s="164">
        <v>5.52</v>
      </c>
      <c r="DL17" s="164">
        <v>7.23</v>
      </c>
      <c r="DM17" s="165">
        <v>4.43</v>
      </c>
      <c r="DN17" s="164">
        <v>3.6</v>
      </c>
      <c r="DO17" s="164">
        <v>-2.25</v>
      </c>
      <c r="DP17" s="164">
        <v>-4.95</v>
      </c>
      <c r="DQ17" s="165">
        <v>-4.7</v>
      </c>
      <c r="DR17" s="164">
        <v>-11.69</v>
      </c>
      <c r="DS17" s="164">
        <v>-3.78</v>
      </c>
      <c r="DT17" s="164">
        <v>-7.98</v>
      </c>
      <c r="DU17" s="165">
        <v>-6.29</v>
      </c>
      <c r="DV17" s="164">
        <v>-12.79</v>
      </c>
      <c r="DW17" s="164">
        <v>-9.57</v>
      </c>
      <c r="DX17" s="164">
        <v>-10.44</v>
      </c>
      <c r="DY17" s="165">
        <v>-19.59</v>
      </c>
      <c r="DZ17" s="164">
        <v>-12.45</v>
      </c>
      <c r="EA17" s="164">
        <v>-21.77</v>
      </c>
      <c r="EB17" s="164">
        <v>-17.87</v>
      </c>
      <c r="EC17" s="165">
        <v>-32.4</v>
      </c>
      <c r="ED17" s="164">
        <v>-24.61</v>
      </c>
      <c r="EE17" s="164">
        <v>-21.94</v>
      </c>
      <c r="EF17" s="164">
        <v>-36.479999999999997</v>
      </c>
      <c r="EG17" s="165">
        <v>-28.96</v>
      </c>
      <c r="EH17" s="164">
        <v>-30.89</v>
      </c>
      <c r="EI17" s="164">
        <v>-31.59</v>
      </c>
      <c r="EJ17" s="164">
        <v>-40.82</v>
      </c>
      <c r="EK17" s="165">
        <v>-43.01</v>
      </c>
      <c r="EL17" s="164">
        <v>-46.74</v>
      </c>
      <c r="EM17" s="164">
        <v>-49.02</v>
      </c>
      <c r="EN17" s="164">
        <v>-39.42</v>
      </c>
      <c r="EO17" s="165">
        <v>-41.53</v>
      </c>
      <c r="EP17" s="164">
        <v>-40.32</v>
      </c>
      <c r="EQ17" s="164">
        <v>-39.04</v>
      </c>
      <c r="ER17" s="164">
        <v>-43.15</v>
      </c>
      <c r="ES17" s="165">
        <v>-56.18</v>
      </c>
      <c r="ET17" s="164">
        <v>-44.12</v>
      </c>
      <c r="EU17" s="164">
        <v>-48.88</v>
      </c>
      <c r="EV17" s="164">
        <v>-61.98</v>
      </c>
      <c r="EW17" s="165">
        <v>-51.79</v>
      </c>
      <c r="EX17" s="164">
        <v>-59.71</v>
      </c>
      <c r="EY17" s="164">
        <v>-72.91</v>
      </c>
      <c r="EZ17" s="164">
        <v>-58.45</v>
      </c>
      <c r="FA17" s="165">
        <v>-71.33</v>
      </c>
      <c r="FB17" s="164">
        <v>-51.59</v>
      </c>
      <c r="FC17" s="164">
        <v>-58.91</v>
      </c>
      <c r="FD17" s="164">
        <v>-71.34</v>
      </c>
      <c r="FE17" s="165">
        <v>-74.91</v>
      </c>
      <c r="FF17" s="164">
        <v>-68.209999999999994</v>
      </c>
      <c r="FG17" s="164">
        <v>-90.14</v>
      </c>
      <c r="FH17" s="164">
        <v>-99.45</v>
      </c>
      <c r="FI17" s="165">
        <v>-87.37</v>
      </c>
      <c r="FJ17" s="164">
        <v>-90.05</v>
      </c>
      <c r="FK17" s="164">
        <v>-82.98</v>
      </c>
      <c r="FL17" s="164">
        <v>-95.12</v>
      </c>
      <c r="FM17" s="165">
        <v>-111.04</v>
      </c>
      <c r="FN17" s="164">
        <v>-86</v>
      </c>
      <c r="FO17" s="164">
        <v>-66.61</v>
      </c>
      <c r="FP17" s="164">
        <v>-107.56</v>
      </c>
      <c r="FQ17" s="165">
        <v>-85.44</v>
      </c>
      <c r="FR17" s="164">
        <v>-96.33</v>
      </c>
      <c r="FS17" s="164">
        <v>-101.98</v>
      </c>
      <c r="FT17" s="164">
        <v>-115.58</v>
      </c>
      <c r="FU17" s="165">
        <v>-116.44</v>
      </c>
      <c r="FV17" s="164">
        <v>-116.88</v>
      </c>
      <c r="FW17" s="164">
        <v>-117.4</v>
      </c>
      <c r="FX17" s="164">
        <v>-103.49</v>
      </c>
      <c r="FY17" s="165">
        <v>-151.4</v>
      </c>
      <c r="FZ17" s="164">
        <v>-84.21</v>
      </c>
      <c r="GA17" s="164">
        <v>-71.67</v>
      </c>
      <c r="GB17" s="164">
        <v>-96.32</v>
      </c>
      <c r="GC17" s="165">
        <v>-111.22</v>
      </c>
      <c r="GD17" s="164">
        <v>-107.97</v>
      </c>
      <c r="GE17" s="164">
        <v>-119.27</v>
      </c>
      <c r="GF17" s="164">
        <v>-104.4</v>
      </c>
      <c r="GG17" s="165">
        <v>-124.27</v>
      </c>
      <c r="GH17" s="164">
        <v>-124.52</v>
      </c>
      <c r="GI17" s="164">
        <v>-114.59</v>
      </c>
      <c r="GJ17" s="164">
        <v>-113.09</v>
      </c>
      <c r="GK17" s="165">
        <v>-107.88</v>
      </c>
      <c r="GL17" s="164">
        <v>-88.29</v>
      </c>
      <c r="GM17" s="164">
        <v>-83.42</v>
      </c>
      <c r="GN17" s="164">
        <v>-116.04</v>
      </c>
      <c r="GO17" s="165">
        <v>-96.17</v>
      </c>
      <c r="GP17" s="164">
        <v>-118.53</v>
      </c>
      <c r="GQ17" s="164">
        <v>-104.12</v>
      </c>
      <c r="GR17" s="164">
        <v>-135.32</v>
      </c>
      <c r="GS17" s="165">
        <v>-201.13</v>
      </c>
      <c r="GT17" s="164">
        <v>-130.08000000000001</v>
      </c>
      <c r="GU17" s="164">
        <v>-154.05000000000001</v>
      </c>
      <c r="GV17" s="164">
        <v>-126.08</v>
      </c>
      <c r="GW17" s="165">
        <v>-104.93</v>
      </c>
      <c r="GX17" s="164">
        <v>-102.88</v>
      </c>
      <c r="GY17" s="164">
        <v>-80.72</v>
      </c>
      <c r="GZ17" s="164">
        <v>-85.86</v>
      </c>
      <c r="HA17" s="165">
        <v>-115.99</v>
      </c>
      <c r="HB17" s="164">
        <v>-119.51</v>
      </c>
      <c r="HC17" s="164">
        <v>-125.23</v>
      </c>
      <c r="HD17" s="164">
        <v>-152.79</v>
      </c>
      <c r="HE17" s="165">
        <v>-134.38</v>
      </c>
      <c r="HF17" s="164">
        <v>-127.75</v>
      </c>
      <c r="HG17" s="164">
        <v>-143.38</v>
      </c>
      <c r="HH17" s="164">
        <v>-118.95</v>
      </c>
      <c r="HI17" s="165">
        <v>-139.59</v>
      </c>
      <c r="HJ17" s="164">
        <v>-114.89</v>
      </c>
      <c r="HK17" s="164">
        <v>-102.69</v>
      </c>
      <c r="HL17" s="164">
        <v>-103.73</v>
      </c>
      <c r="HM17" s="165">
        <v>-114.77</v>
      </c>
      <c r="HN17" s="164">
        <v>-133.72999999999999</v>
      </c>
      <c r="HO17" s="164">
        <v>-136.29</v>
      </c>
      <c r="HP17" s="164">
        <v>-156.26</v>
      </c>
      <c r="HQ17" s="165">
        <v>-125.08</v>
      </c>
      <c r="HR17" s="164">
        <v>-239.69</v>
      </c>
      <c r="HS17" s="164">
        <v>-292.25</v>
      </c>
      <c r="HT17" s="164">
        <v>-120.04</v>
      </c>
      <c r="HU17" s="165">
        <v>-154.21</v>
      </c>
      <c r="HV17" s="164">
        <v>-113.75</v>
      </c>
      <c r="HW17" s="164">
        <v>-99.12</v>
      </c>
      <c r="HX17" s="164">
        <v>-405.21</v>
      </c>
      <c r="HY17" s="165">
        <v>-137.38</v>
      </c>
      <c r="HZ17" s="164">
        <v>-141.75</v>
      </c>
      <c r="IA17" s="164">
        <v>-156.6</v>
      </c>
      <c r="IB17" s="164">
        <v>-174.16</v>
      </c>
      <c r="IC17" s="165">
        <v>-123.19</v>
      </c>
      <c r="ID17" s="164">
        <v>-271.95999999999998</v>
      </c>
      <c r="IE17" s="164">
        <v>-257.33999999999997</v>
      </c>
      <c r="IF17" s="164">
        <v>-157.74</v>
      </c>
      <c r="IG17" s="165">
        <v>-147.27000000000001</v>
      </c>
      <c r="IH17" s="164">
        <v>-106.82</v>
      </c>
      <c r="II17" s="164">
        <v>-101.68</v>
      </c>
      <c r="IJ17" s="164">
        <v>-157.36000000000001</v>
      </c>
      <c r="IK17" s="165">
        <v>-115.34</v>
      </c>
      <c r="IL17" s="164">
        <v>-150.4</v>
      </c>
      <c r="IM17" s="164">
        <v>-160.91</v>
      </c>
      <c r="IN17" s="164">
        <v>-154.79</v>
      </c>
      <c r="IO17" s="165">
        <v>-187.87</v>
      </c>
      <c r="IP17" s="164">
        <v>-148.76</v>
      </c>
      <c r="IQ17" s="164">
        <v>-151.59</v>
      </c>
      <c r="IR17" s="164">
        <v>-158.72</v>
      </c>
      <c r="IS17" s="165">
        <v>-149.01</v>
      </c>
      <c r="IT17" s="164">
        <v>-133.58000000000001</v>
      </c>
      <c r="IU17" s="164">
        <v>-109.49</v>
      </c>
      <c r="IV17" s="164">
        <v>-145.1</v>
      </c>
      <c r="IW17" s="165">
        <v>-134.37</v>
      </c>
      <c r="IX17" s="164">
        <v>-161.77000000000001</v>
      </c>
      <c r="IY17" s="164">
        <v>-162.9</v>
      </c>
      <c r="IZ17" s="164">
        <v>-182.68</v>
      </c>
      <c r="JA17" s="165">
        <v>-179.38</v>
      </c>
      <c r="JB17" s="164">
        <v>-179.52</v>
      </c>
      <c r="JC17" s="164">
        <v>-175.68</v>
      </c>
      <c r="JD17" s="164">
        <v>-188.69</v>
      </c>
      <c r="JE17" s="165">
        <v>-172.14</v>
      </c>
      <c r="JF17" s="164">
        <v>-166.6</v>
      </c>
      <c r="JG17" s="164">
        <v>-156.16</v>
      </c>
      <c r="JH17" s="164">
        <v>-143.88999999999999</v>
      </c>
      <c r="JI17" s="165">
        <v>-157.02000000000001</v>
      </c>
      <c r="JJ17" s="164">
        <v>-166.54</v>
      </c>
      <c r="JK17" s="164">
        <v>-190.18</v>
      </c>
      <c r="JL17" s="164">
        <v>-169.8</v>
      </c>
      <c r="JM17" s="165">
        <v>-191.51</v>
      </c>
      <c r="JN17" s="164">
        <v>-167.25</v>
      </c>
      <c r="JO17" s="164">
        <v>-212.85</v>
      </c>
      <c r="JP17" s="164">
        <v>-145.65</v>
      </c>
      <c r="JQ17" s="165">
        <v>-158.11000000000001</v>
      </c>
      <c r="JR17" s="164">
        <v>-153.16999999999999</v>
      </c>
      <c r="JS17" s="164">
        <v>-159.05000000000001</v>
      </c>
      <c r="JT17" s="164">
        <v>-133.19</v>
      </c>
      <c r="JU17" s="165">
        <v>-153.36000000000001</v>
      </c>
      <c r="JV17" s="164">
        <v>-178.13</v>
      </c>
      <c r="JW17" s="164">
        <v>-202.48</v>
      </c>
      <c r="JX17" s="164">
        <v>-191.41</v>
      </c>
      <c r="JY17" s="165">
        <v>-176.92</v>
      </c>
      <c r="JZ17" s="164">
        <v>-202.02</v>
      </c>
      <c r="KA17" s="164">
        <v>-183.23</v>
      </c>
      <c r="KB17" s="164">
        <v>-206.59</v>
      </c>
      <c r="KC17" s="165">
        <v>-154.54</v>
      </c>
      <c r="KD17" s="164">
        <v>-140.19999999999999</v>
      </c>
      <c r="KE17" s="164">
        <v>-96.1</v>
      </c>
      <c r="KF17" s="164">
        <v>-115.85</v>
      </c>
      <c r="KG17" s="165">
        <v>-101.4</v>
      </c>
      <c r="KH17" s="164">
        <v>-148.26</v>
      </c>
      <c r="KI17" s="164">
        <v>-150.63</v>
      </c>
      <c r="KJ17" s="164">
        <v>-148.71</v>
      </c>
      <c r="KK17" s="165">
        <v>-155.91999999999999</v>
      </c>
      <c r="KL17" s="164">
        <v>-182.06</v>
      </c>
      <c r="KM17" s="164">
        <v>-171.66</v>
      </c>
      <c r="KN17" s="164">
        <v>-167.8</v>
      </c>
      <c r="KO17" s="165">
        <v>-200.29</v>
      </c>
      <c r="KP17" s="164">
        <v>-159.30000000000001</v>
      </c>
      <c r="KQ17" s="164">
        <v>-155.61000000000001</v>
      </c>
      <c r="KR17" s="164">
        <v>-178.79</v>
      </c>
      <c r="KS17" s="165">
        <v>-184.22</v>
      </c>
      <c r="KT17" s="164">
        <v>-213.36</v>
      </c>
      <c r="KU17" s="164">
        <v>-164.11</v>
      </c>
      <c r="KV17" s="164">
        <v>-192.7</v>
      </c>
      <c r="KW17" s="165">
        <v>-201.1</v>
      </c>
      <c r="KX17" s="164">
        <v>-161.80000000000001</v>
      </c>
      <c r="KY17" s="164">
        <v>-202.22</v>
      </c>
      <c r="KZ17" s="164">
        <v>-179.21</v>
      </c>
      <c r="LA17" s="165">
        <v>-177.62</v>
      </c>
      <c r="LB17" s="164">
        <v>-183.81</v>
      </c>
      <c r="LC17" s="164">
        <v>-191.85</v>
      </c>
      <c r="LD17" s="164">
        <v>-200.2</v>
      </c>
      <c r="LE17" s="165">
        <v>-130.35</v>
      </c>
      <c r="LF17" s="164">
        <v>-204.5</v>
      </c>
      <c r="LG17" s="164">
        <v>-173.74</v>
      </c>
      <c r="LH17" s="164">
        <v>-161.69999999999999</v>
      </c>
      <c r="LI17" s="165">
        <v>-164.79</v>
      </c>
      <c r="LJ17" s="164">
        <v>-141.47</v>
      </c>
      <c r="LK17" s="164">
        <v>-139.52000000000001</v>
      </c>
      <c r="LL17" s="164">
        <v>-130.74</v>
      </c>
      <c r="LM17" s="165">
        <v>-117.31</v>
      </c>
      <c r="LN17" s="164">
        <v>-72.84</v>
      </c>
      <c r="LO17" s="164">
        <v>-81.760000000000005</v>
      </c>
      <c r="LP17" s="164">
        <v>-112.42</v>
      </c>
      <c r="LQ17" s="165">
        <v>-116.16</v>
      </c>
      <c r="LR17" s="164">
        <v>-144.6</v>
      </c>
      <c r="LS17" s="164">
        <v>-135.63999999999999</v>
      </c>
      <c r="LT17" s="164">
        <v>-107.05</v>
      </c>
      <c r="LU17" s="165">
        <v>-86.56</v>
      </c>
      <c r="LV17" s="164">
        <v>-77.319999999999993</v>
      </c>
      <c r="LW17" s="164">
        <v>-113.67</v>
      </c>
      <c r="LX17" s="164">
        <v>-121.58</v>
      </c>
      <c r="LY17" s="165">
        <v>-161.86000000000001</v>
      </c>
      <c r="LZ17" s="164">
        <v>-120.26</v>
      </c>
      <c r="MA17" s="164">
        <v>-108.3</v>
      </c>
      <c r="MB17" s="164">
        <v>-110.27</v>
      </c>
      <c r="MC17" s="165">
        <v>-151.19</v>
      </c>
      <c r="MD17" s="164">
        <v>-188.69</v>
      </c>
      <c r="ME17" s="164">
        <v>-141.72</v>
      </c>
      <c r="MF17" s="164">
        <v>-155.38999999999999</v>
      </c>
      <c r="MG17" s="165">
        <v>-112.2</v>
      </c>
      <c r="MH17" s="164">
        <v>-60.78</v>
      </c>
      <c r="MI17" s="164">
        <v>-29.24</v>
      </c>
      <c r="MJ17" s="164">
        <v>9.9700000000000006</v>
      </c>
      <c r="MK17" s="165">
        <v>-8.34</v>
      </c>
      <c r="ML17" s="164">
        <v>-51.65</v>
      </c>
      <c r="MM17" s="164">
        <v>-66.88</v>
      </c>
      <c r="MN17" s="164">
        <v>-89.79</v>
      </c>
      <c r="MO17" s="165">
        <v>-102.12</v>
      </c>
      <c r="MP17" s="164">
        <v>-111.02</v>
      </c>
      <c r="MQ17" s="164">
        <v>-101.66</v>
      </c>
      <c r="MR17" s="164">
        <v>-134.81</v>
      </c>
      <c r="MS17" s="165">
        <v>-129.97</v>
      </c>
      <c r="MT17" s="164">
        <v>-137.37</v>
      </c>
      <c r="MU17" s="164">
        <v>-171.45</v>
      </c>
      <c r="MV17" s="164">
        <v>-121.57</v>
      </c>
      <c r="MW17" s="165">
        <v>-140.86000000000001</v>
      </c>
      <c r="MX17" s="164">
        <v>-109.74</v>
      </c>
      <c r="MY17" s="164">
        <v>-98.14</v>
      </c>
      <c r="MZ17" s="164">
        <v>-94.76</v>
      </c>
      <c r="NA17" s="165">
        <v>-75.55</v>
      </c>
      <c r="NB17" s="164">
        <v>-95.38</v>
      </c>
      <c r="NC17" s="164">
        <v>-112.71</v>
      </c>
      <c r="ND17" s="164">
        <v>-95.61</v>
      </c>
      <c r="NE17" s="165">
        <v>-82.46</v>
      </c>
      <c r="NF17" s="164">
        <v>-78.42</v>
      </c>
      <c r="NG17" s="164">
        <v>-86.53</v>
      </c>
      <c r="NH17" s="164">
        <v>-77.040000000000006</v>
      </c>
      <c r="NI17" s="165">
        <v>-55.2</v>
      </c>
      <c r="NJ17" s="164">
        <v>-41.58</v>
      </c>
      <c r="NK17" s="164">
        <v>-37.94</v>
      </c>
      <c r="NL17" s="164">
        <v>-59.11</v>
      </c>
      <c r="NM17" s="165">
        <v>-1.52</v>
      </c>
      <c r="NN17" s="164">
        <v>-6.06</v>
      </c>
      <c r="NO17" s="164">
        <v>-4.04</v>
      </c>
      <c r="NP17" s="164">
        <v>103.67</v>
      </c>
      <c r="NQ17" s="165">
        <v>116.39</v>
      </c>
      <c r="NR17" s="164">
        <v>136.44999999999999</v>
      </c>
      <c r="NS17" s="164">
        <v>102.7</v>
      </c>
      <c r="NT17" s="164">
        <v>121.51</v>
      </c>
      <c r="NU17" s="165">
        <v>113.23</v>
      </c>
      <c r="NV17" s="164">
        <v>14.87</v>
      </c>
      <c r="NW17" s="164">
        <v>16.93</v>
      </c>
      <c r="NX17" s="164">
        <v>17.95</v>
      </c>
      <c r="NY17" s="165">
        <v>14.45</v>
      </c>
      <c r="NZ17" s="164">
        <v>10.49</v>
      </c>
      <c r="OA17" s="164">
        <v>9.9</v>
      </c>
      <c r="OB17" s="164">
        <v>-5.78</v>
      </c>
      <c r="OC17" s="165">
        <v>-22.82</v>
      </c>
      <c r="OD17" s="164">
        <v>4.72</v>
      </c>
      <c r="OE17" s="164">
        <v>-7.62</v>
      </c>
      <c r="OF17" s="164">
        <v>-19.03</v>
      </c>
      <c r="OG17" s="165">
        <v>-52.45</v>
      </c>
      <c r="OH17" s="164">
        <v>-64.295497622589437</v>
      </c>
      <c r="OI17" s="164">
        <v>-46.082981822357624</v>
      </c>
      <c r="OJ17" s="164">
        <v>-80.700721885454641</v>
      </c>
      <c r="OK17" s="165">
        <v>-80.189314282561554</v>
      </c>
      <c r="OL17" s="164">
        <v>-110.88023504982459</v>
      </c>
      <c r="OM17" s="164">
        <v>-107.33129488329644</v>
      </c>
      <c r="ON17" s="164">
        <v>-143.78179684050531</v>
      </c>
      <c r="OO17" s="165">
        <v>-161.58047743981888</v>
      </c>
      <c r="OP17" s="164">
        <v>-138.89447738607964</v>
      </c>
      <c r="OQ17" s="164">
        <v>-150.82276551269547</v>
      </c>
      <c r="OR17" s="164">
        <v>-118.72913975150561</v>
      </c>
      <c r="OS17" s="165">
        <v>-136.46493544716725</v>
      </c>
      <c r="OT17" s="164">
        <v>-125.74083263880323</v>
      </c>
      <c r="OU17" s="164">
        <v>-126.9641910918815</v>
      </c>
      <c r="OV17" s="164">
        <v>-132.89948230576385</v>
      </c>
      <c r="OW17" s="165">
        <v>-139.14295577450275</v>
      </c>
      <c r="OX17" s="164">
        <v>-157.67891519690033</v>
      </c>
      <c r="OY17" s="164">
        <v>-164.34174408888248</v>
      </c>
      <c r="OZ17" s="164">
        <v>-165.92678596701217</v>
      </c>
      <c r="PA17" s="165">
        <v>-163.9373975043344</v>
      </c>
      <c r="PB17" s="164">
        <v>-215.70647642713357</v>
      </c>
      <c r="PC17" s="164">
        <v>-221.72287497026502</v>
      </c>
      <c r="PD17" s="164">
        <v>-206.18568747242387</v>
      </c>
      <c r="PE17" s="165">
        <v>-200.92662808861178</v>
      </c>
      <c r="PF17" s="164">
        <v>-269.31485808587502</v>
      </c>
      <c r="PG17" s="164">
        <v>-228.8113902956311</v>
      </c>
      <c r="PH17" s="164">
        <v>-274.42832442718202</v>
      </c>
      <c r="PI17" s="165">
        <v>-348.52778652536279</v>
      </c>
      <c r="PJ17" s="164">
        <v>-347.02731664171517</v>
      </c>
      <c r="PK17" s="164">
        <v>-349.09670466708769</v>
      </c>
      <c r="PL17" s="164">
        <v>-396.64800107044664</v>
      </c>
      <c r="PM17" s="165">
        <v>-392.72402312020222</v>
      </c>
      <c r="PN17" s="164">
        <v>-414.43923012826679</v>
      </c>
      <c r="PO17" s="164">
        <v>-447.44650443742569</v>
      </c>
      <c r="PP17" s="164">
        <v>-411.76918556738417</v>
      </c>
      <c r="PQ17" s="165">
        <v>-435.88298293005892</v>
      </c>
      <c r="PR17" s="164">
        <v>-424.16792694198813</v>
      </c>
      <c r="PS17" s="164">
        <v>-422.79042686151962</v>
      </c>
      <c r="PT17" s="164">
        <v>-440.550996069017</v>
      </c>
      <c r="PU17" s="165">
        <v>-455.78917010463283</v>
      </c>
      <c r="PV17" s="164">
        <v>-463.19412636678874</v>
      </c>
      <c r="PW17" s="164">
        <v>-471.42555592759686</v>
      </c>
      <c r="PX17" s="164">
        <v>-459.20341883196454</v>
      </c>
      <c r="PY17" s="165">
        <v>-455.72554077503901</v>
      </c>
      <c r="PZ17" s="164">
        <v>-416.79636700432275</v>
      </c>
      <c r="QA17" s="164">
        <v>-412.84566509684328</v>
      </c>
      <c r="QB17" s="164">
        <v>-361.00434438447809</v>
      </c>
      <c r="QC17" s="165">
        <v>-354.63976516375294</v>
      </c>
      <c r="QD17" s="164">
        <v>-323.07554447348247</v>
      </c>
      <c r="QE17" s="164">
        <v>-291.36499690665642</v>
      </c>
      <c r="QF17" s="164">
        <v>-374.6111504837852</v>
      </c>
      <c r="QG17" s="165">
        <v>-351.04972679137529</v>
      </c>
      <c r="QH17" s="164">
        <v>-378.04121864376896</v>
      </c>
      <c r="QI17" s="164">
        <v>-354.24439984592459</v>
      </c>
      <c r="QJ17" s="164">
        <v>-386.89083562307997</v>
      </c>
      <c r="QK17" s="165">
        <v>-393.76959131644196</v>
      </c>
      <c r="QL17" s="164">
        <v>-381.64558875112027</v>
      </c>
      <c r="QM17" s="164">
        <v>-362.41407531695552</v>
      </c>
      <c r="QN17" s="164">
        <v>-344.59919999827321</v>
      </c>
      <c r="QO17" s="165">
        <v>-359.79823803494878</v>
      </c>
      <c r="QP17" s="164">
        <v>-374.72672671169357</v>
      </c>
      <c r="QQ17" s="164">
        <v>-348.77200479235228</v>
      </c>
      <c r="QR17" s="164">
        <v>-375.2776874141839</v>
      </c>
      <c r="QS17" s="165">
        <v>-393.39695594379384</v>
      </c>
      <c r="QT17" s="164">
        <v>-451.17474497956516</v>
      </c>
      <c r="QU17" s="164">
        <v>-391.65433467007347</v>
      </c>
      <c r="QV17" s="164">
        <v>-408.48390617915084</v>
      </c>
      <c r="QW17" s="165">
        <v>-408.25489989589892</v>
      </c>
      <c r="QX17" s="164">
        <v>-374.43364238175195</v>
      </c>
      <c r="QY17" s="164">
        <v>-404.2983971476317</v>
      </c>
      <c r="QZ17" s="164">
        <v>-350.52250277141593</v>
      </c>
      <c r="RA17" s="165">
        <v>-304.51417938721443</v>
      </c>
      <c r="RB17" s="164">
        <v>-345.82672646222022</v>
      </c>
      <c r="RC17" s="164">
        <v>-309.07975789320369</v>
      </c>
      <c r="RD17" s="164">
        <v>-339.13862818469806</v>
      </c>
      <c r="RE17" s="165">
        <v>-311.36212325786863</v>
      </c>
      <c r="RF17" s="164">
        <v>-386.17427306501133</v>
      </c>
      <c r="RG17" s="164">
        <v>-366.22319782084708</v>
      </c>
      <c r="RH17" s="164">
        <v>-409.41889345354593</v>
      </c>
      <c r="RI17" s="165">
        <v>-391.67309621949914</v>
      </c>
      <c r="RJ17" s="164">
        <v>-376.32849973979148</v>
      </c>
      <c r="RK17" s="164">
        <v>-374.24896733096296</v>
      </c>
      <c r="RL17" s="164">
        <v>-334.90409742150905</v>
      </c>
      <c r="RM17" s="165">
        <v>-367.64397613076278</v>
      </c>
      <c r="RN17" s="164">
        <v>-372.29278915585417</v>
      </c>
      <c r="RO17" s="164">
        <v>-320.69975415106069</v>
      </c>
      <c r="RP17" s="164">
        <v>-291.89747757526123</v>
      </c>
      <c r="RQ17" s="164">
        <v>-115.78634880223888</v>
      </c>
    </row>
    <row r="18" spans="1:485" x14ac:dyDescent="0.25">
      <c r="A18" s="163" t="s">
        <v>267</v>
      </c>
    </row>
    <row r="19" spans="1:485" x14ac:dyDescent="0.25">
      <c r="A19" s="163" t="s">
        <v>266</v>
      </c>
    </row>
    <row r="20" spans="1:485" x14ac:dyDescent="0.25">
      <c r="A20" s="163" t="s">
        <v>265</v>
      </c>
    </row>
    <row r="21" spans="1:485" x14ac:dyDescent="0.25">
      <c r="A21" s="163" t="s">
        <v>264</v>
      </c>
      <c r="RN21" s="25"/>
      <c r="RO21" s="25"/>
      <c r="RP21" s="25"/>
      <c r="RQ21" s="25"/>
    </row>
    <row r="22" spans="1:485" x14ac:dyDescent="0.25">
      <c r="RN22" s="25"/>
      <c r="RO22" s="25"/>
      <c r="RP22" s="25"/>
      <c r="RQ22" s="25"/>
    </row>
    <row r="23" spans="1:485" x14ac:dyDescent="0.25">
      <c r="RN23" s="25"/>
      <c r="RO23" s="25"/>
      <c r="RP23" s="25"/>
      <c r="RQ23" s="25"/>
    </row>
    <row r="24" spans="1:485" x14ac:dyDescent="0.25">
      <c r="RN24" s="25"/>
      <c r="RO24" s="25"/>
      <c r="RP24" s="25"/>
      <c r="RQ24" s="25"/>
    </row>
    <row r="25" spans="1:485" x14ac:dyDescent="0.25">
      <c r="RN25" s="25"/>
      <c r="RO25" s="25"/>
      <c r="RP25" s="25"/>
      <c r="RQ25" s="25"/>
    </row>
    <row r="26" spans="1:485" x14ac:dyDescent="0.25">
      <c r="RN26" s="25"/>
      <c r="RO26" s="25"/>
      <c r="RP26" s="25"/>
      <c r="RQ26" s="25"/>
    </row>
    <row r="27" spans="1:485" x14ac:dyDescent="0.25">
      <c r="RN27" s="25"/>
      <c r="RO27" s="25"/>
      <c r="RP27" s="25"/>
      <c r="RQ27" s="25"/>
    </row>
    <row r="28" spans="1:485" x14ac:dyDescent="0.25">
      <c r="RK28" s="162"/>
      <c r="RL28" s="162"/>
      <c r="RM28" s="162"/>
    </row>
    <row r="29" spans="1:485" x14ac:dyDescent="0.25">
      <c r="RK29" s="162"/>
      <c r="RL29" s="162"/>
      <c r="RM29" s="162"/>
      <c r="RN29" s="4"/>
      <c r="RO29" s="4"/>
      <c r="RP29" s="4"/>
      <c r="RQ29" s="4"/>
    </row>
    <row r="30" spans="1:485" x14ac:dyDescent="0.25">
      <c r="RK30" s="162"/>
      <c r="RL30" s="162"/>
      <c r="RM30" s="162"/>
      <c r="RN30" s="4"/>
      <c r="RO30" s="4"/>
      <c r="RP30" s="4"/>
      <c r="RQ30" s="4"/>
    </row>
    <row r="31" spans="1:485" x14ac:dyDescent="0.25">
      <c r="RK31" s="162"/>
      <c r="RL31" s="162"/>
      <c r="RM31" s="162"/>
      <c r="RN31" s="4"/>
      <c r="RO31" s="4"/>
      <c r="RP31" s="4"/>
      <c r="RQ31" s="4"/>
    </row>
    <row r="32" spans="1:485" x14ac:dyDescent="0.25">
      <c r="RK32" s="162"/>
      <c r="RL32" s="162"/>
      <c r="RM32" s="162"/>
      <c r="RN32" s="4"/>
      <c r="RO32" s="4"/>
      <c r="RP32" s="4"/>
      <c r="RQ32" s="4"/>
    </row>
    <row r="33" spans="479:485" x14ac:dyDescent="0.25">
      <c r="RK33" s="162"/>
      <c r="RL33" s="162"/>
      <c r="RM33" s="162"/>
      <c r="RN33" s="4"/>
      <c r="RO33" s="4"/>
      <c r="RP33" s="4"/>
      <c r="RQ33" s="4"/>
    </row>
    <row r="34" spans="479:485" x14ac:dyDescent="0.25">
      <c r="RK34" s="162"/>
      <c r="RL34" s="162"/>
      <c r="RM34" s="162"/>
      <c r="RN34" s="4"/>
      <c r="RO34" s="4"/>
      <c r="RP34" s="4"/>
      <c r="RQ34" s="4"/>
    </row>
    <row r="35" spans="479:485" x14ac:dyDescent="0.25">
      <c r="RN35" s="4"/>
      <c r="RO35" s="4"/>
      <c r="RP35" s="4"/>
      <c r="RQ35" s="4"/>
    </row>
    <row r="36" spans="479:485" x14ac:dyDescent="0.25">
      <c r="RN36" s="4"/>
      <c r="RO36" s="4"/>
      <c r="RP36" s="4"/>
      <c r="RQ36" s="4"/>
    </row>
    <row r="37" spans="479:485" x14ac:dyDescent="0.25">
      <c r="RN37" s="4"/>
      <c r="RO37" s="4"/>
      <c r="RP37" s="4"/>
      <c r="RQ37" s="4"/>
    </row>
  </sheetData>
  <mergeCells count="42">
    <mergeCell ref="NJ9:NU9"/>
    <mergeCell ref="NV9:OG9"/>
    <mergeCell ref="OH9:OS9"/>
    <mergeCell ref="RB9:RM9"/>
    <mergeCell ref="RN9:RQ9"/>
    <mergeCell ref="OT9:PE9"/>
    <mergeCell ref="PF9:PQ9"/>
    <mergeCell ref="PR9:QC9"/>
    <mergeCell ref="QD9:QO9"/>
    <mergeCell ref="QP9:RA9"/>
    <mergeCell ref="KD9:KO9"/>
    <mergeCell ref="KP9:LA9"/>
    <mergeCell ref="LB9:LM9"/>
    <mergeCell ref="LN9:LY9"/>
    <mergeCell ref="ML9:MW9"/>
    <mergeCell ref="MX9:NI9"/>
    <mergeCell ref="FN9:FY9"/>
    <mergeCell ref="FZ9:GK9"/>
    <mergeCell ref="LZ9:MK9"/>
    <mergeCell ref="GX9:HI9"/>
    <mergeCell ref="HJ9:HU9"/>
    <mergeCell ref="HV9:IG9"/>
    <mergeCell ref="IH9:IS9"/>
    <mergeCell ref="IT9:JE9"/>
    <mergeCell ref="JF9:JQ9"/>
    <mergeCell ref="JR9:KC9"/>
    <mergeCell ref="GL9:GW9"/>
    <mergeCell ref="BJ9:BU9"/>
    <mergeCell ref="BV9:CG9"/>
    <mergeCell ref="CH9:CS9"/>
    <mergeCell ref="CT9:DE9"/>
    <mergeCell ref="DF9:DQ9"/>
    <mergeCell ref="DR9:EC9"/>
    <mergeCell ref="ED9:EO9"/>
    <mergeCell ref="EP9:FA9"/>
    <mergeCell ref="FB9:FM9"/>
    <mergeCell ref="AX9:BI9"/>
    <mergeCell ref="A9:A10"/>
    <mergeCell ref="B9:M9"/>
    <mergeCell ref="N9:Y9"/>
    <mergeCell ref="Z9:AK9"/>
    <mergeCell ref="AL9:AW9"/>
  </mergeCells>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FF21"/>
  <sheetViews>
    <sheetView showGridLines="0" topLeftCell="EJ1" zoomScaleNormal="100" workbookViewId="0">
      <selection activeCell="FF13" sqref="FF13"/>
    </sheetView>
  </sheetViews>
  <sheetFormatPr baseColWidth="10" defaultRowHeight="15" x14ac:dyDescent="0.25"/>
  <cols>
    <col min="1" max="1" width="57.42578125" customWidth="1"/>
    <col min="2" max="2" width="13.42578125" customWidth="1"/>
    <col min="483" max="642" width="2" bestFit="1" customWidth="1"/>
  </cols>
  <sheetData>
    <row r="7" spans="1:162" x14ac:dyDescent="0.25">
      <c r="A7" s="178" t="s">
        <v>297</v>
      </c>
    </row>
    <row r="8" spans="1:162" x14ac:dyDescent="0.25">
      <c r="A8" s="178" t="s">
        <v>291</v>
      </c>
    </row>
    <row r="9" spans="1:162" x14ac:dyDescent="0.25">
      <c r="A9" s="177" t="s">
        <v>290</v>
      </c>
      <c r="B9" s="183">
        <v>1980</v>
      </c>
      <c r="C9" s="182"/>
      <c r="D9" s="182"/>
      <c r="E9" s="182"/>
      <c r="F9" s="183">
        <v>1981</v>
      </c>
      <c r="G9" s="182"/>
      <c r="H9" s="182"/>
      <c r="I9" s="182"/>
      <c r="J9" s="183">
        <v>1982</v>
      </c>
      <c r="K9" s="182"/>
      <c r="L9" s="182"/>
      <c r="M9" s="182"/>
      <c r="N9" s="183">
        <v>1983</v>
      </c>
      <c r="O9" s="182"/>
      <c r="P9" s="182"/>
      <c r="Q9" s="182"/>
      <c r="R9" s="183">
        <v>1984</v>
      </c>
      <c r="S9" s="182"/>
      <c r="T9" s="182"/>
      <c r="U9" s="182"/>
      <c r="V9" s="183">
        <v>1985</v>
      </c>
      <c r="W9" s="182"/>
      <c r="X9" s="182"/>
      <c r="Y9" s="182"/>
      <c r="Z9" s="183">
        <v>1986</v>
      </c>
      <c r="AA9" s="182"/>
      <c r="AB9" s="182"/>
      <c r="AC9" s="182"/>
      <c r="AD9" s="183">
        <v>1987</v>
      </c>
      <c r="AE9" s="182"/>
      <c r="AF9" s="182"/>
      <c r="AG9" s="182"/>
      <c r="AH9" s="183">
        <v>1988</v>
      </c>
      <c r="AI9" s="182"/>
      <c r="AJ9" s="182"/>
      <c r="AK9" s="182"/>
      <c r="AL9" s="183">
        <v>1989</v>
      </c>
      <c r="AM9" s="182"/>
      <c r="AN9" s="182"/>
      <c r="AO9" s="182"/>
      <c r="AP9" s="183">
        <v>1990</v>
      </c>
      <c r="AQ9" s="182"/>
      <c r="AR9" s="182"/>
      <c r="AS9" s="182"/>
      <c r="AT9" s="183">
        <v>1991</v>
      </c>
      <c r="AU9" s="182"/>
      <c r="AV9" s="182"/>
      <c r="AW9" s="182"/>
      <c r="AX9" s="183">
        <v>1992</v>
      </c>
      <c r="AY9" s="182"/>
      <c r="AZ9" s="182"/>
      <c r="BA9" s="182"/>
      <c r="BB9" s="183">
        <v>1993</v>
      </c>
      <c r="BC9" s="182"/>
      <c r="BD9" s="182"/>
      <c r="BE9" s="182"/>
      <c r="BF9" s="183">
        <v>1994</v>
      </c>
      <c r="BG9" s="182"/>
      <c r="BH9" s="182"/>
      <c r="BI9" s="182"/>
      <c r="BJ9" s="183">
        <v>1995</v>
      </c>
      <c r="BK9" s="182"/>
      <c r="BL9" s="182"/>
      <c r="BM9" s="182"/>
      <c r="BN9" s="183">
        <v>1996</v>
      </c>
      <c r="BO9" s="182"/>
      <c r="BP9" s="182"/>
      <c r="BQ9" s="182"/>
      <c r="BR9" s="183">
        <v>1997</v>
      </c>
      <c r="BS9" s="182"/>
      <c r="BT9" s="182"/>
      <c r="BU9" s="182"/>
      <c r="BV9" s="183">
        <v>1998</v>
      </c>
      <c r="BW9" s="182"/>
      <c r="BX9" s="182"/>
      <c r="BY9" s="182"/>
      <c r="BZ9" s="183">
        <v>1999</v>
      </c>
      <c r="CA9" s="182"/>
      <c r="CB9" s="182"/>
      <c r="CC9" s="182"/>
      <c r="CD9" s="183">
        <v>2000</v>
      </c>
      <c r="CE9" s="182"/>
      <c r="CF9" s="182"/>
      <c r="CG9" s="182"/>
      <c r="CH9" s="183">
        <v>2001</v>
      </c>
      <c r="CI9" s="182"/>
      <c r="CJ9" s="182"/>
      <c r="CK9" s="182"/>
      <c r="CL9" s="183">
        <v>2002</v>
      </c>
      <c r="CM9" s="182"/>
      <c r="CN9" s="182"/>
      <c r="CO9" s="182"/>
      <c r="CP9" s="183">
        <v>2003</v>
      </c>
      <c r="CQ9" s="182"/>
      <c r="CR9" s="182"/>
      <c r="CS9" s="182"/>
      <c r="CT9" s="183">
        <v>2004</v>
      </c>
      <c r="CU9" s="182"/>
      <c r="CV9" s="182"/>
      <c r="CW9" s="182"/>
      <c r="CX9" s="183">
        <v>2005</v>
      </c>
      <c r="CY9" s="182"/>
      <c r="CZ9" s="182"/>
      <c r="DA9" s="182"/>
      <c r="DB9" s="183">
        <v>2006</v>
      </c>
      <c r="DC9" s="182"/>
      <c r="DD9" s="182"/>
      <c r="DE9" s="182"/>
      <c r="DF9" s="183">
        <v>2007</v>
      </c>
      <c r="DG9" s="182"/>
      <c r="DH9" s="182"/>
      <c r="DI9" s="182"/>
      <c r="DJ9" s="183">
        <v>2008</v>
      </c>
      <c r="DK9" s="182"/>
      <c r="DL9" s="182"/>
      <c r="DM9" s="182"/>
      <c r="DN9" s="183">
        <v>2009</v>
      </c>
      <c r="DO9" s="182"/>
      <c r="DP9" s="182"/>
      <c r="DQ9" s="182"/>
      <c r="DR9" s="183">
        <v>2010</v>
      </c>
      <c r="DS9" s="182"/>
      <c r="DT9" s="182"/>
      <c r="DU9" s="182"/>
      <c r="DV9" s="183">
        <v>2011</v>
      </c>
      <c r="DW9" s="182"/>
      <c r="DX9" s="182"/>
      <c r="DY9" s="182"/>
      <c r="DZ9" s="183">
        <v>2012</v>
      </c>
      <c r="EA9" s="182"/>
      <c r="EB9" s="182"/>
      <c r="EC9" s="182"/>
      <c r="ED9" s="183">
        <v>2013</v>
      </c>
      <c r="EE9" s="182"/>
      <c r="EF9" s="182"/>
      <c r="EG9" s="182"/>
      <c r="EH9" s="183">
        <v>2014</v>
      </c>
      <c r="EI9" s="182"/>
      <c r="EJ9" s="182"/>
      <c r="EK9" s="182"/>
      <c r="EL9" s="183">
        <v>2015</v>
      </c>
      <c r="EM9" s="182"/>
      <c r="EN9" s="182"/>
      <c r="EO9" s="182"/>
      <c r="EP9" s="183">
        <v>2016</v>
      </c>
      <c r="EQ9" s="182"/>
      <c r="ER9" s="182"/>
      <c r="ES9" s="182"/>
      <c r="ET9" s="183">
        <v>2017</v>
      </c>
      <c r="EU9" s="182"/>
      <c r="EV9" s="182"/>
      <c r="EW9" s="182"/>
      <c r="EX9" s="183" t="s">
        <v>289</v>
      </c>
      <c r="EY9" s="182"/>
      <c r="EZ9" s="182"/>
      <c r="FA9" s="182"/>
      <c r="FB9" s="183" t="s">
        <v>288</v>
      </c>
      <c r="FC9" s="182"/>
      <c r="FD9" s="182"/>
      <c r="FE9" s="182"/>
      <c r="FF9" s="181" t="s">
        <v>287</v>
      </c>
    </row>
    <row r="10" spans="1:162" x14ac:dyDescent="0.25">
      <c r="A10" s="171"/>
      <c r="B10" s="181" t="s">
        <v>293</v>
      </c>
      <c r="C10" s="181" t="s">
        <v>296</v>
      </c>
      <c r="D10" s="181" t="s">
        <v>295</v>
      </c>
      <c r="E10" s="181" t="s">
        <v>294</v>
      </c>
      <c r="F10" s="181" t="s">
        <v>293</v>
      </c>
      <c r="G10" s="181" t="s">
        <v>296</v>
      </c>
      <c r="H10" s="181" t="s">
        <v>295</v>
      </c>
      <c r="I10" s="181" t="s">
        <v>294</v>
      </c>
      <c r="J10" s="181" t="s">
        <v>293</v>
      </c>
      <c r="K10" s="181" t="s">
        <v>296</v>
      </c>
      <c r="L10" s="181" t="s">
        <v>295</v>
      </c>
      <c r="M10" s="181" t="s">
        <v>294</v>
      </c>
      <c r="N10" s="181" t="s">
        <v>293</v>
      </c>
      <c r="O10" s="181" t="s">
        <v>296</v>
      </c>
      <c r="P10" s="181" t="s">
        <v>295</v>
      </c>
      <c r="Q10" s="181" t="s">
        <v>294</v>
      </c>
      <c r="R10" s="181" t="s">
        <v>293</v>
      </c>
      <c r="S10" s="181" t="s">
        <v>296</v>
      </c>
      <c r="T10" s="181" t="s">
        <v>295</v>
      </c>
      <c r="U10" s="181" t="s">
        <v>294</v>
      </c>
      <c r="V10" s="181" t="s">
        <v>293</v>
      </c>
      <c r="W10" s="181" t="s">
        <v>296</v>
      </c>
      <c r="X10" s="181" t="s">
        <v>295</v>
      </c>
      <c r="Y10" s="181" t="s">
        <v>294</v>
      </c>
      <c r="Z10" s="181" t="s">
        <v>293</v>
      </c>
      <c r="AA10" s="181" t="s">
        <v>296</v>
      </c>
      <c r="AB10" s="181" t="s">
        <v>295</v>
      </c>
      <c r="AC10" s="181" t="s">
        <v>294</v>
      </c>
      <c r="AD10" s="181" t="s">
        <v>293</v>
      </c>
      <c r="AE10" s="181" t="s">
        <v>296</v>
      </c>
      <c r="AF10" s="181" t="s">
        <v>295</v>
      </c>
      <c r="AG10" s="181" t="s">
        <v>294</v>
      </c>
      <c r="AH10" s="181" t="s">
        <v>293</v>
      </c>
      <c r="AI10" s="181" t="s">
        <v>296</v>
      </c>
      <c r="AJ10" s="181" t="s">
        <v>295</v>
      </c>
      <c r="AK10" s="181" t="s">
        <v>294</v>
      </c>
      <c r="AL10" s="181" t="s">
        <v>293</v>
      </c>
      <c r="AM10" s="181" t="s">
        <v>296</v>
      </c>
      <c r="AN10" s="181" t="s">
        <v>295</v>
      </c>
      <c r="AO10" s="181" t="s">
        <v>294</v>
      </c>
      <c r="AP10" s="181" t="s">
        <v>293</v>
      </c>
      <c r="AQ10" s="181" t="s">
        <v>296</v>
      </c>
      <c r="AR10" s="181" t="s">
        <v>295</v>
      </c>
      <c r="AS10" s="181" t="s">
        <v>294</v>
      </c>
      <c r="AT10" s="181" t="s">
        <v>293</v>
      </c>
      <c r="AU10" s="181" t="s">
        <v>296</v>
      </c>
      <c r="AV10" s="181" t="s">
        <v>295</v>
      </c>
      <c r="AW10" s="181" t="s">
        <v>294</v>
      </c>
      <c r="AX10" s="181" t="s">
        <v>293</v>
      </c>
      <c r="AY10" s="181" t="s">
        <v>296</v>
      </c>
      <c r="AZ10" s="181" t="s">
        <v>295</v>
      </c>
      <c r="BA10" s="181" t="s">
        <v>294</v>
      </c>
      <c r="BB10" s="181" t="s">
        <v>293</v>
      </c>
      <c r="BC10" s="181" t="s">
        <v>296</v>
      </c>
      <c r="BD10" s="181" t="s">
        <v>295</v>
      </c>
      <c r="BE10" s="181" t="s">
        <v>294</v>
      </c>
      <c r="BF10" s="181" t="s">
        <v>293</v>
      </c>
      <c r="BG10" s="181" t="s">
        <v>296</v>
      </c>
      <c r="BH10" s="181" t="s">
        <v>295</v>
      </c>
      <c r="BI10" s="181" t="s">
        <v>294</v>
      </c>
      <c r="BJ10" s="181" t="s">
        <v>293</v>
      </c>
      <c r="BK10" s="181" t="s">
        <v>296</v>
      </c>
      <c r="BL10" s="181" t="s">
        <v>295</v>
      </c>
      <c r="BM10" s="181" t="s">
        <v>294</v>
      </c>
      <c r="BN10" s="181" t="s">
        <v>293</v>
      </c>
      <c r="BO10" s="181" t="s">
        <v>296</v>
      </c>
      <c r="BP10" s="181" t="s">
        <v>295</v>
      </c>
      <c r="BQ10" s="181" t="s">
        <v>294</v>
      </c>
      <c r="BR10" s="181" t="s">
        <v>293</v>
      </c>
      <c r="BS10" s="181" t="s">
        <v>296</v>
      </c>
      <c r="BT10" s="181" t="s">
        <v>295</v>
      </c>
      <c r="BU10" s="181" t="s">
        <v>294</v>
      </c>
      <c r="BV10" s="181" t="s">
        <v>293</v>
      </c>
      <c r="BW10" s="181" t="s">
        <v>296</v>
      </c>
      <c r="BX10" s="181" t="s">
        <v>295</v>
      </c>
      <c r="BY10" s="181" t="s">
        <v>294</v>
      </c>
      <c r="BZ10" s="181" t="s">
        <v>293</v>
      </c>
      <c r="CA10" s="181" t="s">
        <v>296</v>
      </c>
      <c r="CB10" s="181" t="s">
        <v>295</v>
      </c>
      <c r="CC10" s="181" t="s">
        <v>294</v>
      </c>
      <c r="CD10" s="181" t="s">
        <v>293</v>
      </c>
      <c r="CE10" s="181" t="s">
        <v>296</v>
      </c>
      <c r="CF10" s="181" t="s">
        <v>295</v>
      </c>
      <c r="CG10" s="181" t="s">
        <v>294</v>
      </c>
      <c r="CH10" s="181" t="s">
        <v>293</v>
      </c>
      <c r="CI10" s="181" t="s">
        <v>296</v>
      </c>
      <c r="CJ10" s="181" t="s">
        <v>295</v>
      </c>
      <c r="CK10" s="181" t="s">
        <v>294</v>
      </c>
      <c r="CL10" s="181" t="s">
        <v>293</v>
      </c>
      <c r="CM10" s="181" t="s">
        <v>296</v>
      </c>
      <c r="CN10" s="181" t="s">
        <v>295</v>
      </c>
      <c r="CO10" s="181" t="s">
        <v>294</v>
      </c>
      <c r="CP10" s="181" t="s">
        <v>293</v>
      </c>
      <c r="CQ10" s="181" t="s">
        <v>296</v>
      </c>
      <c r="CR10" s="181" t="s">
        <v>295</v>
      </c>
      <c r="CS10" s="181" t="s">
        <v>294</v>
      </c>
      <c r="CT10" s="181" t="s">
        <v>293</v>
      </c>
      <c r="CU10" s="181" t="s">
        <v>296</v>
      </c>
      <c r="CV10" s="181" t="s">
        <v>295</v>
      </c>
      <c r="CW10" s="181" t="s">
        <v>294</v>
      </c>
      <c r="CX10" s="181" t="s">
        <v>293</v>
      </c>
      <c r="CY10" s="181" t="s">
        <v>296</v>
      </c>
      <c r="CZ10" s="181" t="s">
        <v>295</v>
      </c>
      <c r="DA10" s="181" t="s">
        <v>294</v>
      </c>
      <c r="DB10" s="181" t="s">
        <v>293</v>
      </c>
      <c r="DC10" s="181" t="s">
        <v>296</v>
      </c>
      <c r="DD10" s="181" t="s">
        <v>295</v>
      </c>
      <c r="DE10" s="181" t="s">
        <v>294</v>
      </c>
      <c r="DF10" s="181" t="s">
        <v>293</v>
      </c>
      <c r="DG10" s="181" t="s">
        <v>296</v>
      </c>
      <c r="DH10" s="181" t="s">
        <v>295</v>
      </c>
      <c r="DI10" s="181" t="s">
        <v>294</v>
      </c>
      <c r="DJ10" s="181" t="s">
        <v>293</v>
      </c>
      <c r="DK10" s="181" t="s">
        <v>296</v>
      </c>
      <c r="DL10" s="181" t="s">
        <v>295</v>
      </c>
      <c r="DM10" s="181" t="s">
        <v>294</v>
      </c>
      <c r="DN10" s="181" t="s">
        <v>293</v>
      </c>
      <c r="DO10" s="181" t="s">
        <v>296</v>
      </c>
      <c r="DP10" s="181" t="s">
        <v>295</v>
      </c>
      <c r="DQ10" s="181" t="s">
        <v>294</v>
      </c>
      <c r="DR10" s="181" t="s">
        <v>293</v>
      </c>
      <c r="DS10" s="181" t="s">
        <v>296</v>
      </c>
      <c r="DT10" s="181" t="s">
        <v>295</v>
      </c>
      <c r="DU10" s="181" t="s">
        <v>294</v>
      </c>
      <c r="DV10" s="181" t="s">
        <v>293</v>
      </c>
      <c r="DW10" s="181" t="s">
        <v>296</v>
      </c>
      <c r="DX10" s="181" t="s">
        <v>295</v>
      </c>
      <c r="DY10" s="181" t="s">
        <v>294</v>
      </c>
      <c r="DZ10" s="181" t="s">
        <v>293</v>
      </c>
      <c r="EA10" s="181" t="s">
        <v>296</v>
      </c>
      <c r="EB10" s="181" t="s">
        <v>295</v>
      </c>
      <c r="EC10" s="181" t="s">
        <v>294</v>
      </c>
      <c r="ED10" s="181" t="s">
        <v>293</v>
      </c>
      <c r="EE10" s="181" t="s">
        <v>296</v>
      </c>
      <c r="EF10" s="181" t="s">
        <v>295</v>
      </c>
      <c r="EG10" s="181" t="s">
        <v>294</v>
      </c>
      <c r="EH10" s="181" t="s">
        <v>293</v>
      </c>
      <c r="EI10" s="181" t="s">
        <v>296</v>
      </c>
      <c r="EJ10" s="181" t="s">
        <v>295</v>
      </c>
      <c r="EK10" s="181" t="s">
        <v>294</v>
      </c>
      <c r="EL10" s="181" t="s">
        <v>293</v>
      </c>
      <c r="EM10" s="181" t="s">
        <v>296</v>
      </c>
      <c r="EN10" s="181" t="s">
        <v>295</v>
      </c>
      <c r="EO10" s="181" t="s">
        <v>294</v>
      </c>
      <c r="EP10" s="181" t="s">
        <v>293</v>
      </c>
      <c r="EQ10" s="181" t="s">
        <v>296</v>
      </c>
      <c r="ER10" s="181" t="s">
        <v>295</v>
      </c>
      <c r="ES10" s="181" t="s">
        <v>294</v>
      </c>
      <c r="ET10" s="181" t="s">
        <v>293</v>
      </c>
      <c r="EU10" s="181" t="s">
        <v>296</v>
      </c>
      <c r="EV10" s="181" t="s">
        <v>295</v>
      </c>
      <c r="EW10" s="181" t="s">
        <v>294</v>
      </c>
      <c r="EX10" s="181" t="s">
        <v>293</v>
      </c>
      <c r="EY10" s="181" t="s">
        <v>296</v>
      </c>
      <c r="EZ10" s="181" t="s">
        <v>295</v>
      </c>
      <c r="FA10" s="181" t="s">
        <v>294</v>
      </c>
      <c r="FB10" s="181" t="s">
        <v>293</v>
      </c>
      <c r="FC10" s="181" t="s">
        <v>296</v>
      </c>
      <c r="FD10" s="181" t="s">
        <v>295</v>
      </c>
      <c r="FE10" s="181" t="s">
        <v>294</v>
      </c>
      <c r="FF10" s="181" t="s">
        <v>293</v>
      </c>
    </row>
    <row r="11" spans="1:162" x14ac:dyDescent="0.25">
      <c r="A11" s="169" t="s">
        <v>274</v>
      </c>
      <c r="B11" s="167">
        <v>60.02</v>
      </c>
      <c r="C11" s="167">
        <v>59.76</v>
      </c>
      <c r="D11" s="167">
        <v>59.92</v>
      </c>
      <c r="E11" s="168">
        <v>59.42</v>
      </c>
      <c r="F11" s="167">
        <v>58.71</v>
      </c>
      <c r="G11" s="167">
        <v>58.13</v>
      </c>
      <c r="H11" s="167">
        <v>57.49</v>
      </c>
      <c r="I11" s="168">
        <v>56.72</v>
      </c>
      <c r="J11" s="167">
        <v>55.54</v>
      </c>
      <c r="K11" s="167">
        <v>54.71</v>
      </c>
      <c r="L11" s="167">
        <v>54.69</v>
      </c>
      <c r="M11" s="168">
        <v>54.74</v>
      </c>
      <c r="N11" s="167">
        <v>54.73</v>
      </c>
      <c r="O11" s="167">
        <v>54.9</v>
      </c>
      <c r="P11" s="167">
        <v>55.25</v>
      </c>
      <c r="Q11" s="168">
        <v>55.11</v>
      </c>
      <c r="R11" s="167">
        <v>54.79</v>
      </c>
      <c r="S11" s="167">
        <v>54.61</v>
      </c>
      <c r="T11" s="167">
        <v>55.06</v>
      </c>
      <c r="U11" s="168">
        <v>54.98</v>
      </c>
      <c r="V11" s="167">
        <v>54.88</v>
      </c>
      <c r="W11" s="167">
        <v>54.2</v>
      </c>
      <c r="X11" s="167">
        <v>52.56</v>
      </c>
      <c r="Y11" s="168">
        <v>49.81</v>
      </c>
      <c r="Z11" s="167">
        <v>46.19</v>
      </c>
      <c r="AA11" s="167">
        <v>43.32</v>
      </c>
      <c r="AB11" s="167">
        <v>41.54</v>
      </c>
      <c r="AC11" s="168">
        <v>40.76</v>
      </c>
      <c r="AD11" s="167">
        <v>40.729999999999997</v>
      </c>
      <c r="AE11" s="167">
        <v>40.75</v>
      </c>
      <c r="AF11" s="167">
        <v>40.65</v>
      </c>
      <c r="AG11" s="168">
        <v>40.42</v>
      </c>
      <c r="AH11" s="167">
        <v>40.04</v>
      </c>
      <c r="AI11" s="167">
        <v>39.86</v>
      </c>
      <c r="AJ11" s="167">
        <v>40.090000000000003</v>
      </c>
      <c r="AK11" s="168">
        <v>40.630000000000003</v>
      </c>
      <c r="AL11" s="167">
        <v>41.53</v>
      </c>
      <c r="AM11" s="167">
        <v>41.59</v>
      </c>
      <c r="AN11" s="167">
        <v>41.96</v>
      </c>
      <c r="AO11" s="168">
        <v>41.56</v>
      </c>
      <c r="AP11" s="167">
        <v>41.38</v>
      </c>
      <c r="AQ11" s="167">
        <v>40.869999999999997</v>
      </c>
      <c r="AR11" s="167">
        <v>40.51</v>
      </c>
      <c r="AS11" s="168">
        <v>39.67</v>
      </c>
      <c r="AT11" s="167">
        <v>38.700000000000003</v>
      </c>
      <c r="AU11" s="167">
        <v>37.799999999999997</v>
      </c>
      <c r="AV11" s="167">
        <v>36.93</v>
      </c>
      <c r="AW11" s="168">
        <v>35.85</v>
      </c>
      <c r="AX11" s="167">
        <v>35.229999999999997</v>
      </c>
      <c r="AY11" s="167">
        <v>34.24</v>
      </c>
      <c r="AZ11" s="167">
        <v>33.200000000000003</v>
      </c>
      <c r="BA11" s="168">
        <v>31.92</v>
      </c>
      <c r="BB11" s="167">
        <v>30.86</v>
      </c>
      <c r="BC11" s="167">
        <v>30.07</v>
      </c>
      <c r="BD11" s="167">
        <v>29.85</v>
      </c>
      <c r="BE11" s="168">
        <v>30.2</v>
      </c>
      <c r="BF11" s="167">
        <v>30.95</v>
      </c>
      <c r="BG11" s="167">
        <v>31.72</v>
      </c>
      <c r="BH11" s="167">
        <v>32.380000000000003</v>
      </c>
      <c r="BI11" s="168">
        <v>32.61</v>
      </c>
      <c r="BJ11" s="167">
        <v>32.979999999999997</v>
      </c>
      <c r="BK11" s="167">
        <v>33.07</v>
      </c>
      <c r="BL11" s="167">
        <v>33.31</v>
      </c>
      <c r="BM11" s="168">
        <v>33.159999999999997</v>
      </c>
      <c r="BN11" s="167">
        <v>33.29</v>
      </c>
      <c r="BO11" s="167">
        <v>33.14</v>
      </c>
      <c r="BP11" s="167">
        <v>33.29</v>
      </c>
      <c r="BQ11" s="168">
        <v>33.119999999999997</v>
      </c>
      <c r="BR11" s="167">
        <v>33.340000000000003</v>
      </c>
      <c r="BS11" s="167">
        <v>33.04</v>
      </c>
      <c r="BT11" s="167">
        <v>32.880000000000003</v>
      </c>
      <c r="BU11" s="168">
        <v>32.26</v>
      </c>
      <c r="BV11" s="167">
        <v>31.69</v>
      </c>
      <c r="BW11" s="167">
        <v>30.89</v>
      </c>
      <c r="BX11" s="167">
        <v>30.85</v>
      </c>
      <c r="BY11" s="168">
        <v>29.14</v>
      </c>
      <c r="BZ11" s="167">
        <v>28.94</v>
      </c>
      <c r="CA11" s="167">
        <v>28.44</v>
      </c>
      <c r="CB11" s="167">
        <v>29.32</v>
      </c>
      <c r="CC11" s="168">
        <v>28.7</v>
      </c>
      <c r="CD11" s="167">
        <v>30.4</v>
      </c>
      <c r="CE11" s="167">
        <v>30.36</v>
      </c>
      <c r="CF11" s="167">
        <v>29.98</v>
      </c>
      <c r="CG11" s="168">
        <v>29.6</v>
      </c>
      <c r="CH11" s="167">
        <v>29.53</v>
      </c>
      <c r="CI11" s="167">
        <v>28.55</v>
      </c>
      <c r="CJ11" s="167">
        <v>28.27</v>
      </c>
      <c r="CK11" s="168">
        <v>27.37</v>
      </c>
      <c r="CL11" s="167">
        <v>27.17</v>
      </c>
      <c r="CM11" s="167">
        <v>28.34</v>
      </c>
      <c r="CN11" s="167">
        <v>29.34</v>
      </c>
      <c r="CO11" s="168">
        <v>29.79</v>
      </c>
      <c r="CP11" s="167">
        <v>29.93</v>
      </c>
      <c r="CQ11" s="167">
        <v>30.45</v>
      </c>
      <c r="CR11" s="167">
        <v>30.8</v>
      </c>
      <c r="CS11" s="168">
        <v>31.95</v>
      </c>
      <c r="CT11" s="167">
        <v>38.270000000000003</v>
      </c>
      <c r="CU11" s="167">
        <v>39.53</v>
      </c>
      <c r="CV11" s="167">
        <v>39.409999999999997</v>
      </c>
      <c r="CW11" s="168">
        <v>38.229999999999997</v>
      </c>
      <c r="CX11" s="167">
        <v>40.22</v>
      </c>
      <c r="CY11" s="167">
        <v>42.34</v>
      </c>
      <c r="CZ11" s="167">
        <v>45.6</v>
      </c>
      <c r="DA11" s="168">
        <v>47.31</v>
      </c>
      <c r="DB11" s="167">
        <v>47.37</v>
      </c>
      <c r="DC11" s="167">
        <v>51.54</v>
      </c>
      <c r="DD11" s="167">
        <v>54.83</v>
      </c>
      <c r="DE11" s="168">
        <v>55.73</v>
      </c>
      <c r="DF11" s="167">
        <v>58.13</v>
      </c>
      <c r="DG11" s="167">
        <v>57.52</v>
      </c>
      <c r="DH11" s="167">
        <v>59.94</v>
      </c>
      <c r="DI11" s="168">
        <v>60.67</v>
      </c>
      <c r="DJ11" s="167">
        <v>63.89</v>
      </c>
      <c r="DK11" s="167">
        <v>69.3</v>
      </c>
      <c r="DL11" s="167">
        <v>77.349999999999994</v>
      </c>
      <c r="DM11" s="168">
        <v>81.96</v>
      </c>
      <c r="DN11" s="167">
        <v>64.77</v>
      </c>
      <c r="DO11" s="167">
        <v>59.41</v>
      </c>
      <c r="DP11" s="167">
        <v>60.56</v>
      </c>
      <c r="DQ11" s="168">
        <v>62.71</v>
      </c>
      <c r="DR11" s="167">
        <v>67.8</v>
      </c>
      <c r="DS11" s="167">
        <v>70.239999999999995</v>
      </c>
      <c r="DT11" s="167">
        <v>72.489999999999995</v>
      </c>
      <c r="DU11" s="168">
        <v>74.930000000000007</v>
      </c>
      <c r="DV11" s="167">
        <v>77.739999999999995</v>
      </c>
      <c r="DW11" s="167">
        <v>86.31</v>
      </c>
      <c r="DX11" s="167">
        <v>95.4</v>
      </c>
      <c r="DY11" s="168">
        <v>98.29</v>
      </c>
      <c r="DZ11" s="167">
        <v>97.77</v>
      </c>
      <c r="EA11" s="167">
        <v>100.4</v>
      </c>
      <c r="EB11" s="167">
        <v>99.55</v>
      </c>
      <c r="EC11" s="168">
        <v>102.28</v>
      </c>
      <c r="ED11" s="167">
        <v>101.102683883442</v>
      </c>
      <c r="EE11" s="167">
        <v>98.843413080888126</v>
      </c>
      <c r="EF11" s="167">
        <v>96.04692386665333</v>
      </c>
      <c r="EG11" s="168">
        <v>96.424702456431973</v>
      </c>
      <c r="EH11" s="167">
        <v>98.097657883700563</v>
      </c>
      <c r="EI11" s="167">
        <v>98.323679797738862</v>
      </c>
      <c r="EJ11" s="167">
        <v>97.85909869200286</v>
      </c>
      <c r="EK11" s="168">
        <v>92.612901971664641</v>
      </c>
      <c r="EL11" s="167">
        <v>82.431728386590166</v>
      </c>
      <c r="EM11" s="167">
        <v>76.534492007851284</v>
      </c>
      <c r="EN11" s="167">
        <v>71.775302093917972</v>
      </c>
      <c r="EO11" s="168">
        <v>66.460826796385504</v>
      </c>
      <c r="EP11" s="167">
        <v>61.080634390225804</v>
      </c>
      <c r="EQ11" s="167">
        <v>61.237296046881568</v>
      </c>
      <c r="ER11" s="167">
        <v>66.404137738282031</v>
      </c>
      <c r="ES11" s="168">
        <v>69.253737028368576</v>
      </c>
      <c r="ET11" s="167">
        <v>72.550413859644166</v>
      </c>
      <c r="EU11" s="167">
        <v>75.050602102566259</v>
      </c>
      <c r="EV11" s="167">
        <v>76.759488177884904</v>
      </c>
      <c r="EW11" s="168">
        <v>78.627270270794568</v>
      </c>
      <c r="EX11" s="167">
        <v>77.320565394349728</v>
      </c>
      <c r="EY11" s="168">
        <v>78.209296067110031</v>
      </c>
      <c r="EZ11" s="167">
        <v>78.6965790308777</v>
      </c>
      <c r="FA11" s="167">
        <v>78.862609387684472</v>
      </c>
      <c r="FB11" s="167">
        <v>79.353381298574533</v>
      </c>
      <c r="FC11" s="168">
        <v>79.620875740197263</v>
      </c>
      <c r="FD11" s="167">
        <v>79.665138355869161</v>
      </c>
      <c r="FE11" s="180">
        <v>79.851940261795605</v>
      </c>
      <c r="FF11" s="180">
        <v>79.946373885238174</v>
      </c>
    </row>
    <row r="12" spans="1:162" x14ac:dyDescent="0.25">
      <c r="A12" s="169" t="s">
        <v>273</v>
      </c>
      <c r="B12" s="167">
        <v>26.77</v>
      </c>
      <c r="C12" s="167">
        <v>26.66</v>
      </c>
      <c r="D12" s="167">
        <v>26.95</v>
      </c>
      <c r="E12" s="168">
        <v>27.53</v>
      </c>
      <c r="F12" s="167">
        <v>27.99</v>
      </c>
      <c r="G12" s="167">
        <v>28.37</v>
      </c>
      <c r="H12" s="167">
        <v>28.98</v>
      </c>
      <c r="I12" s="168">
        <v>29.76</v>
      </c>
      <c r="J12" s="167">
        <v>30.55</v>
      </c>
      <c r="K12" s="167">
        <v>30.86</v>
      </c>
      <c r="L12" s="167">
        <v>30.77</v>
      </c>
      <c r="M12" s="168">
        <v>31.11</v>
      </c>
      <c r="N12" s="167">
        <v>30.55</v>
      </c>
      <c r="O12" s="167">
        <v>30.62</v>
      </c>
      <c r="P12" s="167">
        <v>30.26</v>
      </c>
      <c r="Q12" s="168">
        <v>30.5</v>
      </c>
      <c r="R12" s="167">
        <v>30.68</v>
      </c>
      <c r="S12" s="167">
        <v>30.91</v>
      </c>
      <c r="T12" s="167">
        <v>31.48</v>
      </c>
      <c r="U12" s="168">
        <v>32.6</v>
      </c>
      <c r="V12" s="167">
        <v>33.46</v>
      </c>
      <c r="W12" s="167">
        <v>34.65</v>
      </c>
      <c r="X12" s="167">
        <v>34.33</v>
      </c>
      <c r="Y12" s="168">
        <v>33.9</v>
      </c>
      <c r="Z12" s="167">
        <v>33.07</v>
      </c>
      <c r="AA12" s="167">
        <v>32.44</v>
      </c>
      <c r="AB12" s="167">
        <v>32.36</v>
      </c>
      <c r="AC12" s="168">
        <v>32.72</v>
      </c>
      <c r="AD12" s="167">
        <v>33.85</v>
      </c>
      <c r="AE12" s="167">
        <v>34.54</v>
      </c>
      <c r="AF12" s="167">
        <v>35.4</v>
      </c>
      <c r="AG12" s="168">
        <v>35.450000000000003</v>
      </c>
      <c r="AH12" s="167">
        <v>35.6</v>
      </c>
      <c r="AI12" s="167">
        <v>36.409999999999997</v>
      </c>
      <c r="AJ12" s="167">
        <v>36.78</v>
      </c>
      <c r="AK12" s="168">
        <v>37.57</v>
      </c>
      <c r="AL12" s="167">
        <v>38.58</v>
      </c>
      <c r="AM12" s="167">
        <v>39.590000000000003</v>
      </c>
      <c r="AN12" s="167">
        <v>40.76</v>
      </c>
      <c r="AO12" s="168">
        <v>42.46</v>
      </c>
      <c r="AP12" s="167">
        <v>43.38</v>
      </c>
      <c r="AQ12" s="167">
        <v>43.06</v>
      </c>
      <c r="AR12" s="167">
        <v>43.65</v>
      </c>
      <c r="AS12" s="168">
        <v>44.77</v>
      </c>
      <c r="AT12" s="167">
        <v>45.1</v>
      </c>
      <c r="AU12" s="167">
        <v>45.97</v>
      </c>
      <c r="AV12" s="167">
        <v>46.53</v>
      </c>
      <c r="AW12" s="168">
        <v>46.83</v>
      </c>
      <c r="AX12" s="167">
        <v>46.98</v>
      </c>
      <c r="AY12" s="167">
        <v>47.43</v>
      </c>
      <c r="AZ12" s="167">
        <v>47.72</v>
      </c>
      <c r="BA12" s="168">
        <v>47.68</v>
      </c>
      <c r="BB12" s="167">
        <v>48.19</v>
      </c>
      <c r="BC12" s="167">
        <v>48.05</v>
      </c>
      <c r="BD12" s="167">
        <v>48.47</v>
      </c>
      <c r="BE12" s="168">
        <v>48.92</v>
      </c>
      <c r="BF12" s="167">
        <v>49.22</v>
      </c>
      <c r="BG12" s="167">
        <v>49.44</v>
      </c>
      <c r="BH12" s="167">
        <v>50.23</v>
      </c>
      <c r="BI12" s="168">
        <v>50.67</v>
      </c>
      <c r="BJ12" s="167">
        <v>51</v>
      </c>
      <c r="BK12" s="167">
        <v>51.3</v>
      </c>
      <c r="BL12" s="167">
        <v>52.12</v>
      </c>
      <c r="BM12" s="168">
        <v>52.34</v>
      </c>
      <c r="BN12" s="167">
        <v>52.77</v>
      </c>
      <c r="BO12" s="167">
        <v>52.77</v>
      </c>
      <c r="BP12" s="167">
        <v>53.27</v>
      </c>
      <c r="BQ12" s="168">
        <v>53.03</v>
      </c>
      <c r="BR12" s="167">
        <v>52.72</v>
      </c>
      <c r="BS12" s="167">
        <v>52.61</v>
      </c>
      <c r="BT12" s="167">
        <v>52.2</v>
      </c>
      <c r="BU12" s="168">
        <v>52.31</v>
      </c>
      <c r="BV12" s="167">
        <v>52.22</v>
      </c>
      <c r="BW12" s="167">
        <v>51.72</v>
      </c>
      <c r="BX12" s="167">
        <v>51.64</v>
      </c>
      <c r="BY12" s="168">
        <v>51.46</v>
      </c>
      <c r="BZ12" s="167">
        <v>51.45</v>
      </c>
      <c r="CA12" s="167">
        <v>51.1</v>
      </c>
      <c r="CB12" s="167">
        <v>51.38</v>
      </c>
      <c r="CC12" s="168">
        <v>51</v>
      </c>
      <c r="CD12" s="167">
        <v>51.81</v>
      </c>
      <c r="CE12" s="167">
        <v>51.82</v>
      </c>
      <c r="CF12" s="167">
        <v>51.85</v>
      </c>
      <c r="CG12" s="168">
        <v>51.84</v>
      </c>
      <c r="CH12" s="167">
        <v>51.45</v>
      </c>
      <c r="CI12" s="167">
        <v>51.32</v>
      </c>
      <c r="CJ12" s="167">
        <v>50.99</v>
      </c>
      <c r="CK12" s="168">
        <v>50.69</v>
      </c>
      <c r="CL12" s="167">
        <v>50.32</v>
      </c>
      <c r="CM12" s="167">
        <v>50.96</v>
      </c>
      <c r="CN12" s="167">
        <v>51.8</v>
      </c>
      <c r="CO12" s="168">
        <v>52.06</v>
      </c>
      <c r="CP12" s="167">
        <v>51.83</v>
      </c>
      <c r="CQ12" s="167">
        <v>51.64</v>
      </c>
      <c r="CR12" s="167">
        <v>51.72</v>
      </c>
      <c r="CS12" s="168">
        <v>52.38</v>
      </c>
      <c r="CT12" s="167">
        <v>53.46</v>
      </c>
      <c r="CU12" s="167">
        <v>55.42</v>
      </c>
      <c r="CV12" s="167">
        <v>57.55</v>
      </c>
      <c r="CW12" s="168">
        <v>59.99</v>
      </c>
      <c r="CX12" s="167">
        <v>62</v>
      </c>
      <c r="CY12" s="167">
        <v>64.349999999999994</v>
      </c>
      <c r="CZ12" s="167">
        <v>67.52</v>
      </c>
      <c r="DA12" s="168">
        <v>69.42</v>
      </c>
      <c r="DB12" s="167">
        <v>69.209999999999994</v>
      </c>
      <c r="DC12" s="167">
        <v>69.58</v>
      </c>
      <c r="DD12" s="167">
        <v>70.78</v>
      </c>
      <c r="DE12" s="168">
        <v>69.63</v>
      </c>
      <c r="DF12" s="167">
        <v>69.11</v>
      </c>
      <c r="DG12" s="167">
        <v>72.349999999999994</v>
      </c>
      <c r="DH12" s="167">
        <v>68.72</v>
      </c>
      <c r="DI12" s="168">
        <v>72.62</v>
      </c>
      <c r="DJ12" s="167">
        <v>74.19</v>
      </c>
      <c r="DK12" s="167">
        <v>85.72</v>
      </c>
      <c r="DL12" s="167">
        <v>89.01</v>
      </c>
      <c r="DM12" s="168">
        <v>83.09</v>
      </c>
      <c r="DN12" s="167">
        <v>73.14</v>
      </c>
      <c r="DO12" s="167">
        <v>69.59</v>
      </c>
      <c r="DP12" s="167">
        <v>72.64</v>
      </c>
      <c r="DQ12" s="168">
        <v>76.69</v>
      </c>
      <c r="DR12" s="167">
        <v>78.8</v>
      </c>
      <c r="DS12" s="167">
        <v>79.430000000000007</v>
      </c>
      <c r="DT12" s="167">
        <v>80.38</v>
      </c>
      <c r="DU12" s="168">
        <v>82.04</v>
      </c>
      <c r="DV12" s="167">
        <v>82.64</v>
      </c>
      <c r="DW12" s="167">
        <v>86.69</v>
      </c>
      <c r="DX12" s="167">
        <v>84.74</v>
      </c>
      <c r="DY12" s="168">
        <v>86.19</v>
      </c>
      <c r="DZ12" s="167">
        <v>95.7</v>
      </c>
      <c r="EA12" s="167">
        <v>99.21</v>
      </c>
      <c r="EB12" s="167">
        <v>100.31</v>
      </c>
      <c r="EC12" s="168">
        <v>104.78</v>
      </c>
      <c r="ED12" s="167">
        <v>108.00299978898234</v>
      </c>
      <c r="EE12" s="167">
        <v>109.41624082432033</v>
      </c>
      <c r="EF12" s="167">
        <v>111.26144163446234</v>
      </c>
      <c r="EG12" s="168">
        <v>110.46469833999465</v>
      </c>
      <c r="EH12" s="167">
        <v>111.34679065624232</v>
      </c>
      <c r="EI12" s="167">
        <v>113.34362565392966</v>
      </c>
      <c r="EJ12" s="167">
        <v>115.83257251766834</v>
      </c>
      <c r="EK12" s="168">
        <v>116.40631692818867</v>
      </c>
      <c r="EL12" s="167">
        <v>114.10484417645233</v>
      </c>
      <c r="EM12" s="167">
        <v>116.70910622600934</v>
      </c>
      <c r="EN12" s="167">
        <v>119.17809639645701</v>
      </c>
      <c r="EO12" s="168">
        <v>118.949750706686</v>
      </c>
      <c r="EP12" s="167">
        <v>119.12443966073101</v>
      </c>
      <c r="EQ12" s="167">
        <v>119.48586558422966</v>
      </c>
      <c r="ER12" s="167">
        <v>120.53512959950767</v>
      </c>
      <c r="ES12" s="168">
        <v>122.67271143396101</v>
      </c>
      <c r="ET12" s="167">
        <v>126.060900631552</v>
      </c>
      <c r="EU12" s="167">
        <v>124.254293287588</v>
      </c>
      <c r="EV12" s="167">
        <v>125.60458480529867</v>
      </c>
      <c r="EW12" s="168">
        <v>127.642248472093</v>
      </c>
      <c r="EX12" s="167">
        <v>129.62660871785667</v>
      </c>
      <c r="EY12" s="168">
        <v>131.64000567026002</v>
      </c>
      <c r="EZ12" s="167">
        <v>130.20617629319801</v>
      </c>
      <c r="FA12" s="167">
        <v>130.44542610327099</v>
      </c>
      <c r="FB12" s="167">
        <v>131.12242533197801</v>
      </c>
      <c r="FC12" s="168">
        <v>131.120639560223</v>
      </c>
      <c r="FD12" s="167">
        <v>130.07774885525467</v>
      </c>
      <c r="FE12" s="180">
        <v>130.27688418365065</v>
      </c>
      <c r="FF12" s="180">
        <v>130.55793348616598</v>
      </c>
    </row>
    <row r="13" spans="1:162" x14ac:dyDescent="0.25">
      <c r="A13" s="169" t="s">
        <v>272</v>
      </c>
      <c r="B13" s="167">
        <v>224.19</v>
      </c>
      <c r="C13" s="167">
        <v>224.2</v>
      </c>
      <c r="D13" s="167">
        <v>222.3</v>
      </c>
      <c r="E13" s="168">
        <v>215.87</v>
      </c>
      <c r="F13" s="167">
        <v>209.73</v>
      </c>
      <c r="G13" s="167">
        <v>204.89</v>
      </c>
      <c r="H13" s="167">
        <v>198.36</v>
      </c>
      <c r="I13" s="168">
        <v>190.57</v>
      </c>
      <c r="J13" s="167">
        <v>181.79</v>
      </c>
      <c r="K13" s="167">
        <v>177.29</v>
      </c>
      <c r="L13" s="167">
        <v>177.75</v>
      </c>
      <c r="M13" s="168">
        <v>175.98</v>
      </c>
      <c r="N13" s="167">
        <v>179.14</v>
      </c>
      <c r="O13" s="167">
        <v>179.3</v>
      </c>
      <c r="P13" s="167">
        <v>182.59</v>
      </c>
      <c r="Q13" s="168">
        <v>180.72</v>
      </c>
      <c r="R13" s="167">
        <v>178.58</v>
      </c>
      <c r="S13" s="167">
        <v>176.67</v>
      </c>
      <c r="T13" s="167">
        <v>174.89</v>
      </c>
      <c r="U13" s="168">
        <v>168.63</v>
      </c>
      <c r="V13" s="167">
        <v>164.01</v>
      </c>
      <c r="W13" s="167">
        <v>156.41999999999999</v>
      </c>
      <c r="X13" s="167">
        <v>153.12</v>
      </c>
      <c r="Y13" s="168">
        <v>146.93</v>
      </c>
      <c r="Z13" s="167">
        <v>139.66</v>
      </c>
      <c r="AA13" s="167">
        <v>133.55000000000001</v>
      </c>
      <c r="AB13" s="167">
        <v>128.36000000000001</v>
      </c>
      <c r="AC13" s="168">
        <v>124.57</v>
      </c>
      <c r="AD13" s="167">
        <v>120.35</v>
      </c>
      <c r="AE13" s="167">
        <v>117.96</v>
      </c>
      <c r="AF13" s="167">
        <v>114.82</v>
      </c>
      <c r="AG13" s="168">
        <v>114.01</v>
      </c>
      <c r="AH13" s="167">
        <v>112.48</v>
      </c>
      <c r="AI13" s="167">
        <v>109.48</v>
      </c>
      <c r="AJ13" s="167">
        <v>109</v>
      </c>
      <c r="AK13" s="168">
        <v>108.14</v>
      </c>
      <c r="AL13" s="167">
        <v>107.65</v>
      </c>
      <c r="AM13" s="167">
        <v>105.04</v>
      </c>
      <c r="AN13" s="167">
        <v>102.95</v>
      </c>
      <c r="AO13" s="168">
        <v>97.9</v>
      </c>
      <c r="AP13" s="167">
        <v>95.39</v>
      </c>
      <c r="AQ13" s="167">
        <v>94.92</v>
      </c>
      <c r="AR13" s="167">
        <v>92.82</v>
      </c>
      <c r="AS13" s="168">
        <v>88.59</v>
      </c>
      <c r="AT13" s="167">
        <v>85.81</v>
      </c>
      <c r="AU13" s="167">
        <v>82.23</v>
      </c>
      <c r="AV13" s="167">
        <v>79.37</v>
      </c>
      <c r="AW13" s="168">
        <v>76.540000000000006</v>
      </c>
      <c r="AX13" s="167">
        <v>74.989999999999995</v>
      </c>
      <c r="AY13" s="167">
        <v>72.19</v>
      </c>
      <c r="AZ13" s="167">
        <v>69.59</v>
      </c>
      <c r="BA13" s="168">
        <v>66.95</v>
      </c>
      <c r="BB13" s="167">
        <v>64.040000000000006</v>
      </c>
      <c r="BC13" s="167">
        <v>62.58</v>
      </c>
      <c r="BD13" s="167">
        <v>61.58</v>
      </c>
      <c r="BE13" s="168">
        <v>61.73</v>
      </c>
      <c r="BF13" s="167">
        <v>62.88</v>
      </c>
      <c r="BG13" s="167">
        <v>64.150000000000006</v>
      </c>
      <c r="BH13" s="167">
        <v>64.47</v>
      </c>
      <c r="BI13" s="168">
        <v>64.349999999999994</v>
      </c>
      <c r="BJ13" s="167">
        <v>64.67</v>
      </c>
      <c r="BK13" s="167">
        <v>64.47</v>
      </c>
      <c r="BL13" s="167">
        <v>63.92</v>
      </c>
      <c r="BM13" s="168">
        <v>63.35</v>
      </c>
      <c r="BN13" s="167">
        <v>63.09</v>
      </c>
      <c r="BO13" s="167">
        <v>62.8</v>
      </c>
      <c r="BP13" s="167">
        <v>62.49</v>
      </c>
      <c r="BQ13" s="168">
        <v>62.45</v>
      </c>
      <c r="BR13" s="167">
        <v>63.24</v>
      </c>
      <c r="BS13" s="167">
        <v>62.8</v>
      </c>
      <c r="BT13" s="167">
        <v>62.99</v>
      </c>
      <c r="BU13" s="168">
        <v>61.68</v>
      </c>
      <c r="BV13" s="167">
        <v>60.68</v>
      </c>
      <c r="BW13" s="167">
        <v>59.73</v>
      </c>
      <c r="BX13" s="167">
        <v>59.73</v>
      </c>
      <c r="BY13" s="168">
        <v>56.63</v>
      </c>
      <c r="BZ13" s="167">
        <v>56.24</v>
      </c>
      <c r="CA13" s="167">
        <v>55.65</v>
      </c>
      <c r="CB13" s="167">
        <v>57.07</v>
      </c>
      <c r="CC13" s="168">
        <v>56.27</v>
      </c>
      <c r="CD13" s="167">
        <v>58.68</v>
      </c>
      <c r="CE13" s="167">
        <v>58.59</v>
      </c>
      <c r="CF13" s="167">
        <v>57.82</v>
      </c>
      <c r="CG13" s="168">
        <v>57.09</v>
      </c>
      <c r="CH13" s="167">
        <v>57.39</v>
      </c>
      <c r="CI13" s="167">
        <v>55.62</v>
      </c>
      <c r="CJ13" s="167">
        <v>55.44</v>
      </c>
      <c r="CK13" s="168">
        <v>53.99</v>
      </c>
      <c r="CL13" s="167">
        <v>54</v>
      </c>
      <c r="CM13" s="167">
        <v>55.62</v>
      </c>
      <c r="CN13" s="167">
        <v>56.63</v>
      </c>
      <c r="CO13" s="168">
        <v>57.23</v>
      </c>
      <c r="CP13" s="167">
        <v>57.76</v>
      </c>
      <c r="CQ13" s="167">
        <v>58.97</v>
      </c>
      <c r="CR13" s="167">
        <v>59.55</v>
      </c>
      <c r="CS13" s="168">
        <v>61</v>
      </c>
      <c r="CT13" s="167">
        <v>71.58</v>
      </c>
      <c r="CU13" s="167">
        <v>71.33</v>
      </c>
      <c r="CV13" s="167">
        <v>68.48</v>
      </c>
      <c r="CW13" s="168">
        <v>63.73</v>
      </c>
      <c r="CX13" s="167">
        <v>64.87</v>
      </c>
      <c r="CY13" s="167">
        <v>65.8</v>
      </c>
      <c r="CZ13" s="167">
        <v>67.540000000000006</v>
      </c>
      <c r="DA13" s="168">
        <v>68.150000000000006</v>
      </c>
      <c r="DB13" s="167">
        <v>68.45</v>
      </c>
      <c r="DC13" s="167">
        <v>74.06</v>
      </c>
      <c r="DD13" s="167">
        <v>77.45</v>
      </c>
      <c r="DE13" s="168">
        <v>80.040000000000006</v>
      </c>
      <c r="DF13" s="167">
        <v>84.11</v>
      </c>
      <c r="DG13" s="167">
        <v>79.510000000000005</v>
      </c>
      <c r="DH13" s="167">
        <v>87.22</v>
      </c>
      <c r="DI13" s="168">
        <v>83.55</v>
      </c>
      <c r="DJ13" s="167">
        <v>86.12</v>
      </c>
      <c r="DK13" s="167">
        <v>80.84</v>
      </c>
      <c r="DL13" s="167">
        <v>86.9</v>
      </c>
      <c r="DM13" s="168">
        <v>98.63</v>
      </c>
      <c r="DN13" s="167">
        <v>88.56</v>
      </c>
      <c r="DO13" s="167">
        <v>85.37</v>
      </c>
      <c r="DP13" s="167">
        <v>83.38</v>
      </c>
      <c r="DQ13" s="168">
        <v>81.77</v>
      </c>
      <c r="DR13" s="167">
        <v>86.03</v>
      </c>
      <c r="DS13" s="167">
        <v>88.44</v>
      </c>
      <c r="DT13" s="167">
        <v>90.19</v>
      </c>
      <c r="DU13" s="168">
        <v>91.34</v>
      </c>
      <c r="DV13" s="167">
        <v>94.07</v>
      </c>
      <c r="DW13" s="167">
        <v>99.56</v>
      </c>
      <c r="DX13" s="167">
        <v>112.58</v>
      </c>
      <c r="DY13" s="168">
        <v>114.04</v>
      </c>
      <c r="DZ13" s="167">
        <v>102.17</v>
      </c>
      <c r="EA13" s="167">
        <v>101.2</v>
      </c>
      <c r="EB13" s="167">
        <v>99.24</v>
      </c>
      <c r="EC13" s="168">
        <v>97.61</v>
      </c>
      <c r="ED13" s="167">
        <v>93.610996065829411</v>
      </c>
      <c r="EE13" s="167">
        <v>90.337058133437409</v>
      </c>
      <c r="EF13" s="167">
        <v>86.325435349117001</v>
      </c>
      <c r="EG13" s="168">
        <v>87.29006090221732</v>
      </c>
      <c r="EH13" s="167">
        <v>88.101019621261102</v>
      </c>
      <c r="EI13" s="167">
        <v>86.748310044315176</v>
      </c>
      <c r="EJ13" s="167">
        <v>84.483230031929125</v>
      </c>
      <c r="EK13" s="168">
        <v>79.560031118240559</v>
      </c>
      <c r="EL13" s="167">
        <v>72.242093647765998</v>
      </c>
      <c r="EM13" s="167">
        <v>65.577138307991859</v>
      </c>
      <c r="EN13" s="167">
        <v>60.225246302937038</v>
      </c>
      <c r="EO13" s="168">
        <v>55.873027393112338</v>
      </c>
      <c r="EP13" s="167">
        <v>51.274645710137044</v>
      </c>
      <c r="EQ13" s="167">
        <v>51.250661111638607</v>
      </c>
      <c r="ER13" s="167">
        <v>55.091107429773956</v>
      </c>
      <c r="ES13" s="168">
        <v>56.454068895061695</v>
      </c>
      <c r="ET13" s="167">
        <v>57.551876510618392</v>
      </c>
      <c r="EU13" s="167">
        <v>60.400812009658914</v>
      </c>
      <c r="EV13" s="167">
        <v>61.112011394226414</v>
      </c>
      <c r="EW13" s="168">
        <v>61.599722044997662</v>
      </c>
      <c r="EX13" s="167">
        <v>59.648683367659885</v>
      </c>
      <c r="EY13" s="168">
        <v>59.411495516806255</v>
      </c>
      <c r="EZ13" s="167">
        <v>60.439973948446877</v>
      </c>
      <c r="FA13" s="167">
        <v>60.456400614039588</v>
      </c>
      <c r="FB13" s="167">
        <v>60.518542955307822</v>
      </c>
      <c r="FC13" s="168">
        <v>60.723373533903356</v>
      </c>
      <c r="FD13" s="167">
        <v>61.244247426604339</v>
      </c>
      <c r="FE13" s="180">
        <v>61.294020625507692</v>
      </c>
      <c r="FF13" s="180">
        <v>61.234405103163915</v>
      </c>
    </row>
    <row r="14" spans="1:162" x14ac:dyDescent="0.25">
      <c r="A14" s="169" t="s">
        <v>271</v>
      </c>
      <c r="B14" s="167">
        <v>0</v>
      </c>
      <c r="C14" s="167">
        <v>0</v>
      </c>
      <c r="D14" s="167">
        <v>0</v>
      </c>
      <c r="E14" s="168">
        <v>0</v>
      </c>
      <c r="F14" s="167">
        <v>202.38</v>
      </c>
      <c r="G14" s="167">
        <v>236.28</v>
      </c>
      <c r="H14" s="167">
        <v>263.64</v>
      </c>
      <c r="I14" s="168">
        <v>281.44</v>
      </c>
      <c r="J14" s="167">
        <v>223.88</v>
      </c>
      <c r="K14" s="167">
        <v>231.94</v>
      </c>
      <c r="L14" s="167">
        <v>228.8</v>
      </c>
      <c r="M14" s="168">
        <v>213.65</v>
      </c>
      <c r="N14" s="167">
        <v>210.19</v>
      </c>
      <c r="O14" s="167">
        <v>219.39</v>
      </c>
      <c r="P14" s="167">
        <v>217.35</v>
      </c>
      <c r="Q14" s="168">
        <v>170.77</v>
      </c>
      <c r="R14" s="167">
        <v>205.48</v>
      </c>
      <c r="S14" s="167">
        <v>187.52</v>
      </c>
      <c r="T14" s="167">
        <v>206.98</v>
      </c>
      <c r="U14" s="168">
        <v>181.39</v>
      </c>
      <c r="V14" s="167">
        <v>137.38999999999999</v>
      </c>
      <c r="W14" s="167">
        <v>182.61</v>
      </c>
      <c r="X14" s="167">
        <v>164.22</v>
      </c>
      <c r="Y14" s="168">
        <v>189.79</v>
      </c>
      <c r="Z14" s="167">
        <v>137.91999999999999</v>
      </c>
      <c r="AA14" s="167">
        <v>183.76</v>
      </c>
      <c r="AB14" s="167">
        <v>169.47</v>
      </c>
      <c r="AC14" s="168">
        <v>148.91999999999999</v>
      </c>
      <c r="AD14" s="167">
        <v>120.31</v>
      </c>
      <c r="AE14" s="167">
        <v>124.39</v>
      </c>
      <c r="AF14" s="167">
        <v>163.66999999999999</v>
      </c>
      <c r="AG14" s="168">
        <v>161.13999999999999</v>
      </c>
      <c r="AH14" s="167">
        <v>147.41</v>
      </c>
      <c r="AI14" s="167">
        <v>152.34</v>
      </c>
      <c r="AJ14" s="167">
        <v>139.77000000000001</v>
      </c>
      <c r="AK14" s="168">
        <v>157.6</v>
      </c>
      <c r="AL14" s="167">
        <v>162.38</v>
      </c>
      <c r="AM14" s="167">
        <v>208.59</v>
      </c>
      <c r="AN14" s="167">
        <v>216.56</v>
      </c>
      <c r="AO14" s="168">
        <v>231.27</v>
      </c>
      <c r="AP14" s="167">
        <v>207.86</v>
      </c>
      <c r="AQ14" s="167">
        <v>229.78</v>
      </c>
      <c r="AR14" s="167">
        <v>238.14</v>
      </c>
      <c r="AS14" s="168">
        <v>246.96</v>
      </c>
      <c r="AT14" s="167">
        <v>223.71</v>
      </c>
      <c r="AU14" s="167">
        <v>194.53</v>
      </c>
      <c r="AV14" s="167">
        <v>233.73</v>
      </c>
      <c r="AW14" s="168">
        <v>198.67</v>
      </c>
      <c r="AX14" s="167">
        <v>172.56</v>
      </c>
      <c r="AY14" s="167">
        <v>183.39</v>
      </c>
      <c r="AZ14" s="167">
        <v>189.23</v>
      </c>
      <c r="BA14" s="168">
        <v>195.95</v>
      </c>
      <c r="BB14" s="167">
        <v>155.30000000000001</v>
      </c>
      <c r="BC14" s="167">
        <v>187.21</v>
      </c>
      <c r="BD14" s="167">
        <v>214.97</v>
      </c>
      <c r="BE14" s="168">
        <v>228.36</v>
      </c>
      <c r="BF14" s="167">
        <v>215.71</v>
      </c>
      <c r="BG14" s="167">
        <v>251.52</v>
      </c>
      <c r="BH14" s="167">
        <v>318.08999999999997</v>
      </c>
      <c r="BI14" s="168">
        <v>338.9</v>
      </c>
      <c r="BJ14" s="167">
        <v>235.63</v>
      </c>
      <c r="BK14" s="167">
        <v>315.38</v>
      </c>
      <c r="BL14" s="167">
        <v>326.33</v>
      </c>
      <c r="BM14" s="168">
        <v>303.88</v>
      </c>
      <c r="BN14" s="167">
        <v>258.95</v>
      </c>
      <c r="BO14" s="167">
        <v>284.02</v>
      </c>
      <c r="BP14" s="167">
        <v>412.35</v>
      </c>
      <c r="BQ14" s="168">
        <v>340.03</v>
      </c>
      <c r="BR14" s="167">
        <v>245.05</v>
      </c>
      <c r="BS14" s="167">
        <v>320.68</v>
      </c>
      <c r="BT14" s="167">
        <v>368.32</v>
      </c>
      <c r="BU14" s="168">
        <v>338.05</v>
      </c>
      <c r="BV14" s="167">
        <v>259.07</v>
      </c>
      <c r="BW14" s="167">
        <v>295.16000000000003</v>
      </c>
      <c r="BX14" s="167">
        <v>396.25</v>
      </c>
      <c r="BY14" s="168">
        <v>374.25</v>
      </c>
      <c r="BZ14" s="167">
        <v>377.15</v>
      </c>
      <c r="CA14" s="167">
        <v>279.33999999999997</v>
      </c>
      <c r="CB14" s="167">
        <v>383.29</v>
      </c>
      <c r="CC14" s="168">
        <v>365.58</v>
      </c>
      <c r="CD14" s="167">
        <v>268.64999999999998</v>
      </c>
      <c r="CE14" s="167">
        <v>311.95</v>
      </c>
      <c r="CF14" s="167">
        <v>348.82</v>
      </c>
      <c r="CG14" s="168">
        <v>316.85000000000002</v>
      </c>
      <c r="CH14" s="167">
        <v>268.26</v>
      </c>
      <c r="CI14" s="167">
        <v>295.14999999999998</v>
      </c>
      <c r="CJ14" s="167">
        <v>343.61</v>
      </c>
      <c r="CK14" s="168">
        <v>319.19</v>
      </c>
      <c r="CL14" s="167">
        <v>275.49</v>
      </c>
      <c r="CM14" s="167">
        <v>328.42</v>
      </c>
      <c r="CN14" s="167">
        <v>357.37</v>
      </c>
      <c r="CO14" s="168">
        <v>358.58</v>
      </c>
      <c r="CP14" s="167">
        <v>315.19</v>
      </c>
      <c r="CQ14" s="167">
        <v>396.89</v>
      </c>
      <c r="CR14" s="167">
        <v>433.92</v>
      </c>
      <c r="CS14" s="168">
        <v>443.84</v>
      </c>
      <c r="CT14" s="167">
        <v>470.15</v>
      </c>
      <c r="CU14" s="167">
        <v>548.6</v>
      </c>
      <c r="CV14" s="167">
        <v>607.35</v>
      </c>
      <c r="CW14" s="168">
        <v>568.47</v>
      </c>
      <c r="CX14" s="167">
        <v>565.6</v>
      </c>
      <c r="CY14" s="167">
        <v>693.29</v>
      </c>
      <c r="CZ14" s="167">
        <v>778.76</v>
      </c>
      <c r="DA14" s="168">
        <v>829.78</v>
      </c>
      <c r="DB14" s="167">
        <v>864.42</v>
      </c>
      <c r="DC14" s="167">
        <v>1002.75</v>
      </c>
      <c r="DD14" s="167">
        <v>1137.57</v>
      </c>
      <c r="DE14" s="168">
        <v>1083.5899999999999</v>
      </c>
      <c r="DF14" s="167">
        <v>972.82</v>
      </c>
      <c r="DG14" s="167">
        <v>1113.46</v>
      </c>
      <c r="DH14" s="167">
        <v>1274.04</v>
      </c>
      <c r="DI14" s="168">
        <v>1461.51</v>
      </c>
      <c r="DJ14" s="167">
        <v>1559.79</v>
      </c>
      <c r="DK14" s="167">
        <v>1739.95</v>
      </c>
      <c r="DL14" s="167">
        <v>1896.59</v>
      </c>
      <c r="DM14" s="168">
        <v>1736.6</v>
      </c>
      <c r="DN14" s="167">
        <v>1158.8</v>
      </c>
      <c r="DO14" s="167">
        <v>1286.3</v>
      </c>
      <c r="DP14" s="167">
        <v>1466.27</v>
      </c>
      <c r="DQ14" s="168">
        <v>1488.21</v>
      </c>
      <c r="DR14" s="167">
        <v>1475.88</v>
      </c>
      <c r="DS14" s="167">
        <v>1716.85</v>
      </c>
      <c r="DT14" s="167">
        <v>1893.55</v>
      </c>
      <c r="DU14" s="168">
        <v>1879.78</v>
      </c>
      <c r="DV14" s="167">
        <v>1847.62</v>
      </c>
      <c r="DW14" s="167">
        <v>2228.9899999999998</v>
      </c>
      <c r="DX14" s="167">
        <v>2700.63</v>
      </c>
      <c r="DY14" s="168">
        <v>2368.5300000000002</v>
      </c>
      <c r="DZ14" s="167">
        <v>2247.35</v>
      </c>
      <c r="EA14" s="167">
        <v>2935.63</v>
      </c>
      <c r="EB14" s="167">
        <v>3219.29</v>
      </c>
      <c r="EC14" s="168">
        <v>3412.3</v>
      </c>
      <c r="ED14" s="167">
        <v>3008.3667694300002</v>
      </c>
      <c r="EE14" s="167">
        <v>3048.8094266100002</v>
      </c>
      <c r="EF14" s="167">
        <v>3118.4411220299999</v>
      </c>
      <c r="EG14" s="168">
        <v>3076.1080014499998</v>
      </c>
      <c r="EH14" s="167">
        <v>3183.2434074399998</v>
      </c>
      <c r="EI14" s="167">
        <v>3420.47983135</v>
      </c>
      <c r="EJ14" s="167">
        <v>3446.1324534799996</v>
      </c>
      <c r="EK14" s="168">
        <v>2849.2227103300002</v>
      </c>
      <c r="EL14" s="167">
        <v>2290.44969193</v>
      </c>
      <c r="EM14" s="167">
        <v>2323.1770950999999</v>
      </c>
      <c r="EN14" s="167">
        <v>2171.8679247599998</v>
      </c>
      <c r="EO14" s="168">
        <v>1951.6129111500002</v>
      </c>
      <c r="EP14" s="167">
        <v>1615.3249231699999</v>
      </c>
      <c r="EQ14" s="167">
        <v>1748.1110582299998</v>
      </c>
      <c r="ER14" s="167">
        <v>1969.51114308</v>
      </c>
      <c r="ES14" s="168">
        <v>1793.3770371000003</v>
      </c>
      <c r="ET14" s="167">
        <v>1690.8813344300011</v>
      </c>
      <c r="EU14" s="167">
        <v>2052.8764264799997</v>
      </c>
      <c r="EV14" s="167">
        <v>2294.6832765200006</v>
      </c>
      <c r="EW14" s="168">
        <v>2184.69723772</v>
      </c>
      <c r="EX14" s="167">
        <v>2105.547454</v>
      </c>
      <c r="EY14" s="168">
        <v>2380.6890920000001</v>
      </c>
      <c r="EZ14" s="167">
        <v>2369.7685460000002</v>
      </c>
      <c r="FA14" s="167">
        <v>2113.0911000000001</v>
      </c>
      <c r="FB14" s="167">
        <v>1997.6604349300001</v>
      </c>
      <c r="FC14" s="168">
        <v>2156.63798034</v>
      </c>
      <c r="FD14" s="167">
        <v>2420.36584593</v>
      </c>
      <c r="FE14" s="180">
        <v>2221.2775308699997</v>
      </c>
      <c r="FF14" s="180">
        <v>2031.7239924500002</v>
      </c>
    </row>
    <row r="15" spans="1:162" x14ac:dyDescent="0.25">
      <c r="A15" s="169" t="s">
        <v>270</v>
      </c>
      <c r="B15" s="167">
        <v>0</v>
      </c>
      <c r="C15" s="167">
        <v>0</v>
      </c>
      <c r="D15" s="167">
        <v>0</v>
      </c>
      <c r="E15" s="168">
        <v>0</v>
      </c>
      <c r="F15" s="167">
        <v>722.93</v>
      </c>
      <c r="G15" s="167">
        <v>832.73</v>
      </c>
      <c r="H15" s="167">
        <v>909.6</v>
      </c>
      <c r="I15" s="168">
        <v>945.61</v>
      </c>
      <c r="J15" s="167">
        <v>732.74</v>
      </c>
      <c r="K15" s="167">
        <v>751.69</v>
      </c>
      <c r="L15" s="167">
        <v>743.69</v>
      </c>
      <c r="M15" s="168">
        <v>686.78</v>
      </c>
      <c r="N15" s="167">
        <v>688</v>
      </c>
      <c r="O15" s="167">
        <v>716.52</v>
      </c>
      <c r="P15" s="167">
        <v>718.34</v>
      </c>
      <c r="Q15" s="168">
        <v>559.97</v>
      </c>
      <c r="R15" s="167">
        <v>669.7</v>
      </c>
      <c r="S15" s="167">
        <v>606.64</v>
      </c>
      <c r="T15" s="167">
        <v>657.42</v>
      </c>
      <c r="U15" s="168">
        <v>556.37</v>
      </c>
      <c r="V15" s="167">
        <v>410.58</v>
      </c>
      <c r="W15" s="167">
        <v>527</v>
      </c>
      <c r="X15" s="167">
        <v>478.4</v>
      </c>
      <c r="Y15" s="168">
        <v>559.83000000000004</v>
      </c>
      <c r="Z15" s="167">
        <v>417.06</v>
      </c>
      <c r="AA15" s="167">
        <v>566.48</v>
      </c>
      <c r="AB15" s="167">
        <v>523.66999999999996</v>
      </c>
      <c r="AC15" s="168">
        <v>455.14</v>
      </c>
      <c r="AD15" s="167">
        <v>355.45</v>
      </c>
      <c r="AE15" s="167">
        <v>360.07</v>
      </c>
      <c r="AF15" s="167">
        <v>462.33</v>
      </c>
      <c r="AG15" s="168">
        <v>454.54</v>
      </c>
      <c r="AH15" s="167">
        <v>414.09</v>
      </c>
      <c r="AI15" s="167">
        <v>418.42</v>
      </c>
      <c r="AJ15" s="167">
        <v>380.04</v>
      </c>
      <c r="AK15" s="168">
        <v>419.46</v>
      </c>
      <c r="AL15" s="167">
        <v>420.87</v>
      </c>
      <c r="AM15" s="167">
        <v>526.84</v>
      </c>
      <c r="AN15" s="167">
        <v>531.34</v>
      </c>
      <c r="AO15" s="168">
        <v>544.74</v>
      </c>
      <c r="AP15" s="167">
        <v>479.12</v>
      </c>
      <c r="AQ15" s="167">
        <v>533.65</v>
      </c>
      <c r="AR15" s="167">
        <v>545.59</v>
      </c>
      <c r="AS15" s="168">
        <v>551.57000000000005</v>
      </c>
      <c r="AT15" s="167">
        <v>496.08</v>
      </c>
      <c r="AU15" s="167">
        <v>423.19</v>
      </c>
      <c r="AV15" s="167">
        <v>502.27</v>
      </c>
      <c r="AW15" s="168">
        <v>424.19</v>
      </c>
      <c r="AX15" s="167">
        <v>367.33</v>
      </c>
      <c r="AY15" s="167">
        <v>386.66</v>
      </c>
      <c r="AZ15" s="167">
        <v>396.56</v>
      </c>
      <c r="BA15" s="168">
        <v>411</v>
      </c>
      <c r="BB15" s="167">
        <v>322.26</v>
      </c>
      <c r="BC15" s="167">
        <v>389.62</v>
      </c>
      <c r="BD15" s="167">
        <v>443.54</v>
      </c>
      <c r="BE15" s="168">
        <v>466.8</v>
      </c>
      <c r="BF15" s="167">
        <v>438.3</v>
      </c>
      <c r="BG15" s="167">
        <v>508.74</v>
      </c>
      <c r="BH15" s="167">
        <v>633.25</v>
      </c>
      <c r="BI15" s="168">
        <v>668.87</v>
      </c>
      <c r="BJ15" s="167">
        <v>462.02</v>
      </c>
      <c r="BK15" s="167">
        <v>614.79</v>
      </c>
      <c r="BL15" s="167">
        <v>626.15</v>
      </c>
      <c r="BM15" s="168">
        <v>580.53</v>
      </c>
      <c r="BN15" s="167">
        <v>490.75</v>
      </c>
      <c r="BO15" s="167">
        <v>538.27</v>
      </c>
      <c r="BP15" s="167">
        <v>774.01</v>
      </c>
      <c r="BQ15" s="168">
        <v>641.24</v>
      </c>
      <c r="BR15" s="167">
        <v>464.81</v>
      </c>
      <c r="BS15" s="167">
        <v>609.54999999999995</v>
      </c>
      <c r="BT15" s="167">
        <v>705.54</v>
      </c>
      <c r="BU15" s="168">
        <v>646.30999999999995</v>
      </c>
      <c r="BV15" s="167">
        <v>496.08</v>
      </c>
      <c r="BW15" s="167">
        <v>570.73</v>
      </c>
      <c r="BX15" s="167">
        <v>767.31</v>
      </c>
      <c r="BY15" s="168">
        <v>727.28</v>
      </c>
      <c r="BZ15" s="167">
        <v>733.07</v>
      </c>
      <c r="CA15" s="167">
        <v>546.66999999999996</v>
      </c>
      <c r="CB15" s="167">
        <v>746.05</v>
      </c>
      <c r="CC15" s="168">
        <v>716.81</v>
      </c>
      <c r="CD15" s="167">
        <v>518.51</v>
      </c>
      <c r="CE15" s="167">
        <v>602.02</v>
      </c>
      <c r="CF15" s="167">
        <v>672.72</v>
      </c>
      <c r="CG15" s="168">
        <v>611.17999999999995</v>
      </c>
      <c r="CH15" s="167">
        <v>521.35</v>
      </c>
      <c r="CI15" s="167">
        <v>575.08000000000004</v>
      </c>
      <c r="CJ15" s="167">
        <v>673.94</v>
      </c>
      <c r="CK15" s="168">
        <v>629.70000000000005</v>
      </c>
      <c r="CL15" s="167">
        <v>547.5</v>
      </c>
      <c r="CM15" s="167">
        <v>644.46</v>
      </c>
      <c r="CN15" s="167">
        <v>689.86</v>
      </c>
      <c r="CO15" s="168">
        <v>688.81</v>
      </c>
      <c r="CP15" s="167">
        <v>608.17999999999995</v>
      </c>
      <c r="CQ15" s="167">
        <v>768.61</v>
      </c>
      <c r="CR15" s="167">
        <v>839.04</v>
      </c>
      <c r="CS15" s="168">
        <v>847.33</v>
      </c>
      <c r="CT15" s="167">
        <v>879.44</v>
      </c>
      <c r="CU15" s="167">
        <v>989.91</v>
      </c>
      <c r="CV15" s="167">
        <v>1055.3699999999999</v>
      </c>
      <c r="CW15" s="168">
        <v>947.65</v>
      </c>
      <c r="CX15" s="167">
        <v>912.21</v>
      </c>
      <c r="CY15" s="167">
        <v>1077.44</v>
      </c>
      <c r="CZ15" s="167">
        <v>1153.46</v>
      </c>
      <c r="DA15" s="168">
        <v>1195.28</v>
      </c>
      <c r="DB15" s="167">
        <v>1249.04</v>
      </c>
      <c r="DC15" s="167">
        <v>1441.07</v>
      </c>
      <c r="DD15" s="167">
        <v>1607.1</v>
      </c>
      <c r="DE15" s="168">
        <v>1556.31</v>
      </c>
      <c r="DF15" s="167">
        <v>1407.65</v>
      </c>
      <c r="DG15" s="167">
        <v>1539.04</v>
      </c>
      <c r="DH15" s="167">
        <v>1854.01</v>
      </c>
      <c r="DI15" s="168">
        <v>2012.54</v>
      </c>
      <c r="DJ15" s="167">
        <v>2102.41</v>
      </c>
      <c r="DK15" s="167">
        <v>2029.77</v>
      </c>
      <c r="DL15" s="167">
        <v>2130.7800000000002</v>
      </c>
      <c r="DM15" s="168">
        <v>2090.0300000000002</v>
      </c>
      <c r="DN15" s="167">
        <v>1584.44</v>
      </c>
      <c r="DO15" s="167">
        <v>1848.37</v>
      </c>
      <c r="DP15" s="167">
        <v>2018.52</v>
      </c>
      <c r="DQ15" s="168">
        <v>1940.57</v>
      </c>
      <c r="DR15" s="167">
        <v>1872.84</v>
      </c>
      <c r="DS15" s="167">
        <v>2161.58</v>
      </c>
      <c r="DT15" s="167">
        <v>2355.69</v>
      </c>
      <c r="DU15" s="168">
        <v>2291.41</v>
      </c>
      <c r="DV15" s="167">
        <v>2235.66</v>
      </c>
      <c r="DW15" s="167">
        <v>2571.17</v>
      </c>
      <c r="DX15" s="167">
        <v>3186.8</v>
      </c>
      <c r="DY15" s="168">
        <v>2748.06</v>
      </c>
      <c r="DZ15" s="167">
        <v>2348.42</v>
      </c>
      <c r="EA15" s="167">
        <v>2959.11</v>
      </c>
      <c r="EB15" s="167">
        <v>3209.25</v>
      </c>
      <c r="EC15" s="168">
        <v>3256.51</v>
      </c>
      <c r="ED15" s="167">
        <v>2785.4474184122537</v>
      </c>
      <c r="EE15" s="167">
        <v>2786.4322550664078</v>
      </c>
      <c r="EF15" s="167">
        <v>2802.8048856991336</v>
      </c>
      <c r="EG15" s="168">
        <v>2784.6977791784452</v>
      </c>
      <c r="EH15" s="167">
        <v>2858.8551036621557</v>
      </c>
      <c r="EI15" s="167">
        <v>3017.7963794750117</v>
      </c>
      <c r="EJ15" s="167">
        <v>2975.0979181217349</v>
      </c>
      <c r="EK15" s="168">
        <v>2447.6530015872695</v>
      </c>
      <c r="EL15" s="167">
        <v>2007.320292544317</v>
      </c>
      <c r="EM15" s="167">
        <v>1990.5705477695324</v>
      </c>
      <c r="EN15" s="167">
        <v>1822.3717196615385</v>
      </c>
      <c r="EO15" s="168">
        <v>1640.703658103844</v>
      </c>
      <c r="EP15" s="167">
        <v>1355.9979192938745</v>
      </c>
      <c r="EQ15" s="167">
        <v>1463.027488383299</v>
      </c>
      <c r="ER15" s="167">
        <v>1633.9727261454279</v>
      </c>
      <c r="ES15" s="168">
        <v>1461.9201093190454</v>
      </c>
      <c r="ET15" s="167">
        <v>1341.3210011659933</v>
      </c>
      <c r="EU15" s="167">
        <v>1652.1573397295767</v>
      </c>
      <c r="EV15" s="167">
        <v>1826.9104428608393</v>
      </c>
      <c r="EW15" s="168">
        <v>1711.5784654934607</v>
      </c>
      <c r="EX15" s="167">
        <v>1624.3173178918096</v>
      </c>
      <c r="EY15" s="168">
        <v>1808.4844951794491</v>
      </c>
      <c r="EZ15" s="167">
        <v>1820.0123937775115</v>
      </c>
      <c r="FA15" s="167">
        <v>1619.9043256044172</v>
      </c>
      <c r="FB15" s="167">
        <v>1523.5078438125968</v>
      </c>
      <c r="FC15" s="168">
        <v>1644.7738415350454</v>
      </c>
      <c r="FD15" s="167">
        <v>1860.707051921145</v>
      </c>
      <c r="FE15" s="180">
        <v>1705.0434885583202</v>
      </c>
      <c r="FF15" s="180">
        <v>1556.1857776075194</v>
      </c>
    </row>
    <row r="16" spans="1:162" x14ac:dyDescent="0.25">
      <c r="A16" s="169" t="s">
        <v>269</v>
      </c>
      <c r="B16" s="167">
        <v>0</v>
      </c>
      <c r="C16" s="167">
        <v>0</v>
      </c>
      <c r="D16" s="167">
        <v>0</v>
      </c>
      <c r="E16" s="168">
        <v>0</v>
      </c>
      <c r="F16" s="167">
        <v>344.69</v>
      </c>
      <c r="G16" s="167">
        <v>406.44</v>
      </c>
      <c r="H16" s="167">
        <v>458.56</v>
      </c>
      <c r="I16" s="168">
        <v>496.19</v>
      </c>
      <c r="J16" s="167">
        <v>403.07</v>
      </c>
      <c r="K16" s="167">
        <v>423.98</v>
      </c>
      <c r="L16" s="167">
        <v>418.4</v>
      </c>
      <c r="M16" s="168">
        <v>390.27</v>
      </c>
      <c r="N16" s="167">
        <v>384.05</v>
      </c>
      <c r="O16" s="167">
        <v>399.63</v>
      </c>
      <c r="P16" s="167">
        <v>393.42</v>
      </c>
      <c r="Q16" s="168">
        <v>309.86</v>
      </c>
      <c r="R16" s="167">
        <v>375.02</v>
      </c>
      <c r="S16" s="167">
        <v>343.38</v>
      </c>
      <c r="T16" s="167">
        <v>375.91</v>
      </c>
      <c r="U16" s="168">
        <v>329.94</v>
      </c>
      <c r="V16" s="167">
        <v>250.34</v>
      </c>
      <c r="W16" s="167">
        <v>336.91</v>
      </c>
      <c r="X16" s="167">
        <v>312.44</v>
      </c>
      <c r="Y16" s="168">
        <v>381.03</v>
      </c>
      <c r="Z16" s="167">
        <v>298.62</v>
      </c>
      <c r="AA16" s="167">
        <v>424.16</v>
      </c>
      <c r="AB16" s="167">
        <v>407.98</v>
      </c>
      <c r="AC16" s="168">
        <v>365.36</v>
      </c>
      <c r="AD16" s="167">
        <v>295.35000000000002</v>
      </c>
      <c r="AE16" s="167">
        <v>305.24</v>
      </c>
      <c r="AF16" s="167">
        <v>402.64</v>
      </c>
      <c r="AG16" s="168">
        <v>398.67</v>
      </c>
      <c r="AH16" s="167">
        <v>368.13</v>
      </c>
      <c r="AI16" s="167">
        <v>382.2</v>
      </c>
      <c r="AJ16" s="167">
        <v>348.67</v>
      </c>
      <c r="AK16" s="168">
        <v>387.89</v>
      </c>
      <c r="AL16" s="167">
        <v>390.98</v>
      </c>
      <c r="AM16" s="167">
        <v>501.55</v>
      </c>
      <c r="AN16" s="167">
        <v>516.1</v>
      </c>
      <c r="AO16" s="168">
        <v>556.45000000000005</v>
      </c>
      <c r="AP16" s="167">
        <v>502.29</v>
      </c>
      <c r="AQ16" s="167">
        <v>562.23</v>
      </c>
      <c r="AR16" s="167">
        <v>587.79999999999995</v>
      </c>
      <c r="AS16" s="168">
        <v>622.57000000000005</v>
      </c>
      <c r="AT16" s="167">
        <v>578.11</v>
      </c>
      <c r="AU16" s="167">
        <v>514.61</v>
      </c>
      <c r="AV16" s="167">
        <v>632.80999999999995</v>
      </c>
      <c r="AW16" s="168">
        <v>554.22</v>
      </c>
      <c r="AX16" s="167">
        <v>489.82</v>
      </c>
      <c r="AY16" s="167">
        <v>535.58000000000004</v>
      </c>
      <c r="AZ16" s="167">
        <v>569.88</v>
      </c>
      <c r="BA16" s="168">
        <v>613.89</v>
      </c>
      <c r="BB16" s="167">
        <v>503.19</v>
      </c>
      <c r="BC16" s="167">
        <v>622.55999999999995</v>
      </c>
      <c r="BD16" s="167">
        <v>720.24</v>
      </c>
      <c r="BE16" s="168">
        <v>756.15</v>
      </c>
      <c r="BF16" s="167">
        <v>696.99</v>
      </c>
      <c r="BG16" s="167">
        <v>793.02</v>
      </c>
      <c r="BH16" s="167">
        <v>982.24</v>
      </c>
      <c r="BI16" s="168">
        <v>1039.3800000000001</v>
      </c>
      <c r="BJ16" s="167">
        <v>714.44</v>
      </c>
      <c r="BK16" s="167">
        <v>953.54</v>
      </c>
      <c r="BL16" s="167">
        <v>979.54</v>
      </c>
      <c r="BM16" s="168">
        <v>916.4</v>
      </c>
      <c r="BN16" s="167">
        <v>777.8</v>
      </c>
      <c r="BO16" s="167">
        <v>857.07</v>
      </c>
      <c r="BP16" s="167">
        <v>1238.5999999999999</v>
      </c>
      <c r="BQ16" s="168">
        <v>1026.77</v>
      </c>
      <c r="BR16" s="167">
        <v>735.01</v>
      </c>
      <c r="BS16" s="167">
        <v>970.63</v>
      </c>
      <c r="BT16" s="167">
        <v>1120.1300000000001</v>
      </c>
      <c r="BU16" s="168">
        <v>1047.79</v>
      </c>
      <c r="BV16" s="167">
        <v>817.5</v>
      </c>
      <c r="BW16" s="167">
        <v>955.47</v>
      </c>
      <c r="BX16" s="167">
        <v>1284.53</v>
      </c>
      <c r="BY16" s="168">
        <v>1284.22</v>
      </c>
      <c r="BZ16" s="167">
        <v>1303.42</v>
      </c>
      <c r="CA16" s="167">
        <v>982.29</v>
      </c>
      <c r="CB16" s="167">
        <v>1307.19</v>
      </c>
      <c r="CC16" s="168">
        <v>1273.8699999999999</v>
      </c>
      <c r="CD16" s="167">
        <v>883.61</v>
      </c>
      <c r="CE16" s="167">
        <v>1027.54</v>
      </c>
      <c r="CF16" s="167">
        <v>1163.46</v>
      </c>
      <c r="CG16" s="168">
        <v>1070.47</v>
      </c>
      <c r="CH16" s="167">
        <v>908.4</v>
      </c>
      <c r="CI16" s="167">
        <v>1033.8699999999999</v>
      </c>
      <c r="CJ16" s="167">
        <v>1215.58</v>
      </c>
      <c r="CK16" s="168">
        <v>1166.3599999999999</v>
      </c>
      <c r="CL16" s="167">
        <v>1013.9</v>
      </c>
      <c r="CM16" s="167">
        <v>1158.6500000000001</v>
      </c>
      <c r="CN16" s="167">
        <v>1218.22</v>
      </c>
      <c r="CO16" s="168">
        <v>1203.6600000000001</v>
      </c>
      <c r="CP16" s="167">
        <v>1053</v>
      </c>
      <c r="CQ16" s="167">
        <v>1303.33</v>
      </c>
      <c r="CR16" s="167">
        <v>1408.95</v>
      </c>
      <c r="CS16" s="168">
        <v>1389.12</v>
      </c>
      <c r="CT16" s="167">
        <v>1228.6600000000001</v>
      </c>
      <c r="CU16" s="167">
        <v>1387.72</v>
      </c>
      <c r="CV16" s="167">
        <v>1541.07</v>
      </c>
      <c r="CW16" s="168">
        <v>1487.02</v>
      </c>
      <c r="CX16" s="167">
        <v>1406.16</v>
      </c>
      <c r="CY16" s="167">
        <v>1637.49</v>
      </c>
      <c r="CZ16" s="167">
        <v>1707.83</v>
      </c>
      <c r="DA16" s="168">
        <v>1753.81</v>
      </c>
      <c r="DB16" s="167">
        <v>1824.88</v>
      </c>
      <c r="DC16" s="167">
        <v>1945.68</v>
      </c>
      <c r="DD16" s="167">
        <v>2074.9</v>
      </c>
      <c r="DE16" s="168">
        <v>1944.48</v>
      </c>
      <c r="DF16" s="167">
        <v>1673.52</v>
      </c>
      <c r="DG16" s="167">
        <v>1935.71</v>
      </c>
      <c r="DH16" s="167">
        <v>2125.66</v>
      </c>
      <c r="DI16" s="168">
        <v>2408.7600000000002</v>
      </c>
      <c r="DJ16" s="167">
        <v>2441.37</v>
      </c>
      <c r="DK16" s="167">
        <v>2510.7800000000002</v>
      </c>
      <c r="DL16" s="167">
        <v>2451.87</v>
      </c>
      <c r="DM16" s="168">
        <v>2118.96</v>
      </c>
      <c r="DN16" s="167">
        <v>1789.12</v>
      </c>
      <c r="DO16" s="167">
        <v>2165.21</v>
      </c>
      <c r="DP16" s="167">
        <v>2421</v>
      </c>
      <c r="DQ16" s="168">
        <v>2373.1</v>
      </c>
      <c r="DR16" s="167">
        <v>2176.9299999999998</v>
      </c>
      <c r="DS16" s="167">
        <v>2444.1999999999998</v>
      </c>
      <c r="DT16" s="167">
        <v>2612.0300000000002</v>
      </c>
      <c r="DU16" s="168">
        <v>2508.77</v>
      </c>
      <c r="DV16" s="167">
        <v>2376.66</v>
      </c>
      <c r="DW16" s="167">
        <v>2582.63</v>
      </c>
      <c r="DX16" s="167">
        <v>2830.76</v>
      </c>
      <c r="DY16" s="168">
        <v>2409.7800000000002</v>
      </c>
      <c r="DZ16" s="167">
        <v>2298.5300000000002</v>
      </c>
      <c r="EA16" s="167">
        <v>2924.05</v>
      </c>
      <c r="EB16" s="167">
        <v>3233.9</v>
      </c>
      <c r="EC16" s="168">
        <v>3336.16</v>
      </c>
      <c r="ED16" s="167">
        <v>2975.5557952331401</v>
      </c>
      <c r="EE16" s="167">
        <v>3084.484167007688</v>
      </c>
      <c r="EF16" s="167">
        <v>3246.7891698015083</v>
      </c>
      <c r="EG16" s="168">
        <v>3190.1659254171846</v>
      </c>
      <c r="EH16" s="167">
        <v>3244.9739128470183</v>
      </c>
      <c r="EI16" s="167">
        <v>3478.7955845288252</v>
      </c>
      <c r="EJ16" s="167">
        <v>3521.5248245093649</v>
      </c>
      <c r="EK16" s="168">
        <v>3076.4857267961793</v>
      </c>
      <c r="EL16" s="167">
        <v>2778.6020465180563</v>
      </c>
      <c r="EM16" s="167">
        <v>3035.4641863457809</v>
      </c>
      <c r="EN16" s="167">
        <v>3025.9265532844584</v>
      </c>
      <c r="EO16" s="168">
        <v>2936.4860553557533</v>
      </c>
      <c r="EP16" s="167">
        <v>2644.5778425452731</v>
      </c>
      <c r="EQ16" s="167">
        <v>2854.6509579581934</v>
      </c>
      <c r="ER16" s="167">
        <v>2965.9464156321324</v>
      </c>
      <c r="ES16" s="168">
        <v>2589.5743884050253</v>
      </c>
      <c r="ET16" s="167">
        <v>2330.6294815921733</v>
      </c>
      <c r="EU16" s="167">
        <v>2735.3230606657644</v>
      </c>
      <c r="EV16" s="167">
        <v>2989.4457753577353</v>
      </c>
      <c r="EW16" s="168">
        <v>2778.549007482824</v>
      </c>
      <c r="EX16" s="167">
        <v>2723.1402709761674</v>
      </c>
      <c r="EY16" s="168">
        <v>3043.997595832051</v>
      </c>
      <c r="EZ16" s="167">
        <v>3011.2726311396441</v>
      </c>
      <c r="FA16" s="167">
        <v>2679.4587655756541</v>
      </c>
      <c r="FB16" s="167">
        <v>2517.4232052111497</v>
      </c>
      <c r="FC16" s="168">
        <v>2708.6338353990291</v>
      </c>
      <c r="FD16" s="167">
        <v>3038.1744083818371</v>
      </c>
      <c r="FE16" s="180">
        <v>2781.7452194492871</v>
      </c>
      <c r="FF16" s="180">
        <v>2541.3585303650043</v>
      </c>
    </row>
    <row r="17" spans="1:162" x14ac:dyDescent="0.25">
      <c r="A17" s="166" t="s">
        <v>268</v>
      </c>
      <c r="B17" s="164">
        <v>0</v>
      </c>
      <c r="C17" s="164">
        <v>0</v>
      </c>
      <c r="D17" s="164">
        <v>0</v>
      </c>
      <c r="E17" s="165">
        <v>0</v>
      </c>
      <c r="F17" s="164">
        <v>378.23</v>
      </c>
      <c r="G17" s="164">
        <v>426.29</v>
      </c>
      <c r="H17" s="164">
        <v>451.03</v>
      </c>
      <c r="I17" s="165">
        <v>449.42</v>
      </c>
      <c r="J17" s="164">
        <v>329.67</v>
      </c>
      <c r="K17" s="164">
        <v>327.71</v>
      </c>
      <c r="L17" s="164">
        <v>325.29000000000002</v>
      </c>
      <c r="M17" s="165">
        <v>296.51</v>
      </c>
      <c r="N17" s="164">
        <v>303.95</v>
      </c>
      <c r="O17" s="164">
        <v>316.89999999999998</v>
      </c>
      <c r="P17" s="164">
        <v>324.92</v>
      </c>
      <c r="Q17" s="165">
        <v>250.11</v>
      </c>
      <c r="R17" s="164">
        <v>294.69</v>
      </c>
      <c r="S17" s="164">
        <v>263.26</v>
      </c>
      <c r="T17" s="164">
        <v>281.51</v>
      </c>
      <c r="U17" s="165">
        <v>226.42</v>
      </c>
      <c r="V17" s="164">
        <v>160.24</v>
      </c>
      <c r="W17" s="164">
        <v>190.09</v>
      </c>
      <c r="X17" s="164">
        <v>165.96</v>
      </c>
      <c r="Y17" s="165">
        <v>178.8</v>
      </c>
      <c r="Z17" s="164">
        <v>118.44</v>
      </c>
      <c r="AA17" s="164">
        <v>142.32</v>
      </c>
      <c r="AB17" s="164">
        <v>115.69</v>
      </c>
      <c r="AC17" s="165">
        <v>89.78</v>
      </c>
      <c r="AD17" s="164">
        <v>60.1</v>
      </c>
      <c r="AE17" s="164">
        <v>54.83</v>
      </c>
      <c r="AF17" s="164">
        <v>59.69</v>
      </c>
      <c r="AG17" s="165">
        <v>55.87</v>
      </c>
      <c r="AH17" s="164">
        <v>45.96</v>
      </c>
      <c r="AI17" s="164">
        <v>36.22</v>
      </c>
      <c r="AJ17" s="164">
        <v>31.37</v>
      </c>
      <c r="AK17" s="165">
        <v>31.57</v>
      </c>
      <c r="AL17" s="164">
        <v>29.89</v>
      </c>
      <c r="AM17" s="164">
        <v>25.29</v>
      </c>
      <c r="AN17" s="164">
        <v>15.23</v>
      </c>
      <c r="AO17" s="165">
        <v>-11.71</v>
      </c>
      <c r="AP17" s="164">
        <v>-23.17</v>
      </c>
      <c r="AQ17" s="164">
        <v>-28.58</v>
      </c>
      <c r="AR17" s="164">
        <v>-42.2</v>
      </c>
      <c r="AS17" s="165">
        <v>-71.010000000000005</v>
      </c>
      <c r="AT17" s="164">
        <v>-82.04</v>
      </c>
      <c r="AU17" s="164">
        <v>-91.42</v>
      </c>
      <c r="AV17" s="164">
        <v>-130.54</v>
      </c>
      <c r="AW17" s="165">
        <v>-130.03</v>
      </c>
      <c r="AX17" s="164">
        <v>-122.5</v>
      </c>
      <c r="AY17" s="164">
        <v>-148.91999999999999</v>
      </c>
      <c r="AZ17" s="164">
        <v>-173.32</v>
      </c>
      <c r="BA17" s="165">
        <v>-202.89</v>
      </c>
      <c r="BB17" s="164">
        <v>-180.94</v>
      </c>
      <c r="BC17" s="164">
        <v>-232.94</v>
      </c>
      <c r="BD17" s="164">
        <v>-276.7</v>
      </c>
      <c r="BE17" s="165">
        <v>-289.35000000000002</v>
      </c>
      <c r="BF17" s="164">
        <v>-258.7</v>
      </c>
      <c r="BG17" s="164">
        <v>-284.27</v>
      </c>
      <c r="BH17" s="164">
        <v>-348.99</v>
      </c>
      <c r="BI17" s="165">
        <v>-370.5</v>
      </c>
      <c r="BJ17" s="164">
        <v>-252.42</v>
      </c>
      <c r="BK17" s="164">
        <v>-338.75</v>
      </c>
      <c r="BL17" s="164">
        <v>-353.39</v>
      </c>
      <c r="BM17" s="165">
        <v>-335.86</v>
      </c>
      <c r="BN17" s="164">
        <v>-287.05</v>
      </c>
      <c r="BO17" s="164">
        <v>-318.8</v>
      </c>
      <c r="BP17" s="164">
        <v>-464.58</v>
      </c>
      <c r="BQ17" s="165">
        <v>-385.53</v>
      </c>
      <c r="BR17" s="164">
        <v>-270.19</v>
      </c>
      <c r="BS17" s="164">
        <v>-361.08</v>
      </c>
      <c r="BT17" s="164">
        <v>-414.59</v>
      </c>
      <c r="BU17" s="165">
        <v>-401.48</v>
      </c>
      <c r="BV17" s="164">
        <v>-321.41000000000003</v>
      </c>
      <c r="BW17" s="164">
        <v>-384.73</v>
      </c>
      <c r="BX17" s="164">
        <v>-517.22</v>
      </c>
      <c r="BY17" s="165">
        <v>-556.94000000000005</v>
      </c>
      <c r="BZ17" s="164">
        <v>-570.35</v>
      </c>
      <c r="CA17" s="164">
        <v>-435.62</v>
      </c>
      <c r="CB17" s="164">
        <v>-561.14</v>
      </c>
      <c r="CC17" s="165">
        <v>-557.05999999999995</v>
      </c>
      <c r="CD17" s="164">
        <v>-365.11</v>
      </c>
      <c r="CE17" s="164">
        <v>-425.51</v>
      </c>
      <c r="CF17" s="164">
        <v>-490.73</v>
      </c>
      <c r="CG17" s="165">
        <v>-459.29</v>
      </c>
      <c r="CH17" s="164">
        <v>-387.05</v>
      </c>
      <c r="CI17" s="164">
        <v>-458.79</v>
      </c>
      <c r="CJ17" s="164">
        <v>-541.64</v>
      </c>
      <c r="CK17" s="165">
        <v>-536.66</v>
      </c>
      <c r="CL17" s="164">
        <v>-466.4</v>
      </c>
      <c r="CM17" s="164">
        <v>-514.19000000000005</v>
      </c>
      <c r="CN17" s="164">
        <v>-528.36</v>
      </c>
      <c r="CO17" s="165">
        <v>-514.85</v>
      </c>
      <c r="CP17" s="164">
        <v>-444.83</v>
      </c>
      <c r="CQ17" s="164">
        <v>-534.71</v>
      </c>
      <c r="CR17" s="164">
        <v>-569.91</v>
      </c>
      <c r="CS17" s="165">
        <v>-541.79999999999995</v>
      </c>
      <c r="CT17" s="164">
        <v>-349.22</v>
      </c>
      <c r="CU17" s="164">
        <v>-397.81</v>
      </c>
      <c r="CV17" s="164">
        <v>-485.7</v>
      </c>
      <c r="CW17" s="165">
        <v>-539.37</v>
      </c>
      <c r="CX17" s="164">
        <v>-493.95</v>
      </c>
      <c r="CY17" s="164">
        <v>-560.04999999999995</v>
      </c>
      <c r="CZ17" s="164">
        <v>-554.38</v>
      </c>
      <c r="DA17" s="165">
        <v>-558.53</v>
      </c>
      <c r="DB17" s="164">
        <v>-575.83000000000004</v>
      </c>
      <c r="DC17" s="164">
        <v>-504.62</v>
      </c>
      <c r="DD17" s="164">
        <v>-467.8</v>
      </c>
      <c r="DE17" s="165">
        <v>-388.18</v>
      </c>
      <c r="DF17" s="164">
        <v>-265.87</v>
      </c>
      <c r="DG17" s="164">
        <v>-396.66</v>
      </c>
      <c r="DH17" s="164">
        <v>-271.64999999999998</v>
      </c>
      <c r="DI17" s="165">
        <v>-396.22</v>
      </c>
      <c r="DJ17" s="164">
        <v>-338.96</v>
      </c>
      <c r="DK17" s="164">
        <v>-481.01</v>
      </c>
      <c r="DL17" s="164">
        <v>-321.08999999999997</v>
      </c>
      <c r="DM17" s="165">
        <v>-28.93</v>
      </c>
      <c r="DN17" s="164">
        <v>-204.68</v>
      </c>
      <c r="DO17" s="164">
        <v>-316.83</v>
      </c>
      <c r="DP17" s="164">
        <v>-402.48</v>
      </c>
      <c r="DQ17" s="165">
        <v>-432.53</v>
      </c>
      <c r="DR17" s="164">
        <v>-304.08999999999997</v>
      </c>
      <c r="DS17" s="164">
        <v>-282.62</v>
      </c>
      <c r="DT17" s="164">
        <v>-256.33999999999997</v>
      </c>
      <c r="DU17" s="165">
        <v>-217.36</v>
      </c>
      <c r="DV17" s="164">
        <v>-141</v>
      </c>
      <c r="DW17" s="164">
        <v>-11.46</v>
      </c>
      <c r="DX17" s="164">
        <v>356.03</v>
      </c>
      <c r="DY17" s="165">
        <v>338.28</v>
      </c>
      <c r="DZ17" s="164">
        <v>49.89</v>
      </c>
      <c r="EA17" s="164">
        <v>35.06</v>
      </c>
      <c r="EB17" s="164">
        <v>-24.65</v>
      </c>
      <c r="EC17" s="165">
        <v>-79.650000000000006</v>
      </c>
      <c r="ED17" s="164">
        <v>-190.10837682088641</v>
      </c>
      <c r="EE17" s="164">
        <v>-298.0519119412802</v>
      </c>
      <c r="EF17" s="164">
        <v>-443.98428410237466</v>
      </c>
      <c r="EG17" s="165">
        <v>-405.46814623873934</v>
      </c>
      <c r="EH17" s="164">
        <v>-386.11880918486258</v>
      </c>
      <c r="EI17" s="164">
        <v>-460.99920505381351</v>
      </c>
      <c r="EJ17" s="164">
        <v>-546.42690638762997</v>
      </c>
      <c r="EK17" s="165">
        <v>-628.83272520890978</v>
      </c>
      <c r="EL17" s="164">
        <v>-771.28175397373934</v>
      </c>
      <c r="EM17" s="164">
        <v>-1044.8936385762486</v>
      </c>
      <c r="EN17" s="164">
        <v>-1203.5548336229199</v>
      </c>
      <c r="EO17" s="165">
        <v>-1295.7823972519093</v>
      </c>
      <c r="EP17" s="164">
        <v>-1288.5799232513987</v>
      </c>
      <c r="EQ17" s="164">
        <v>-1391.6234695748944</v>
      </c>
      <c r="ER17" s="164">
        <v>-1331.9736894867044</v>
      </c>
      <c r="ES17" s="165">
        <v>-1127.6542790859799</v>
      </c>
      <c r="ET17" s="164">
        <v>-989.30848042618004</v>
      </c>
      <c r="EU17" s="164">
        <v>-1083.1657209361877</v>
      </c>
      <c r="EV17" s="164">
        <v>-1162.535332496896</v>
      </c>
      <c r="EW17" s="165">
        <v>-1066.9705419893633</v>
      </c>
      <c r="EX17" s="164">
        <v>-1098.8229530843578</v>
      </c>
      <c r="EY17" s="165">
        <v>-1235.5131006526019</v>
      </c>
      <c r="EZ17" s="164">
        <v>-1191.2602373621326</v>
      </c>
      <c r="FA17" s="164">
        <v>-1059.5544399712369</v>
      </c>
      <c r="FB17" s="164">
        <v>-993.91536139855293</v>
      </c>
      <c r="FC17" s="165">
        <v>-1063.8599938639836</v>
      </c>
      <c r="FD17" s="164">
        <v>-1177.4673564606921</v>
      </c>
      <c r="FE17" s="179">
        <v>-1076.7017308909669</v>
      </c>
      <c r="FF17" s="179">
        <v>-985.17275275748489</v>
      </c>
    </row>
    <row r="18" spans="1:162" x14ac:dyDescent="0.25">
      <c r="A18" s="163" t="s">
        <v>267</v>
      </c>
    </row>
    <row r="19" spans="1:162" x14ac:dyDescent="0.25">
      <c r="A19" s="163"/>
    </row>
    <row r="20" spans="1:162" x14ac:dyDescent="0.25">
      <c r="A20" s="163"/>
    </row>
    <row r="21" spans="1:162" x14ac:dyDescent="0.25">
      <c r="A21" s="163"/>
    </row>
  </sheetData>
  <mergeCells count="41">
    <mergeCell ref="EL9:EO9"/>
    <mergeCell ref="EP9:ES9"/>
    <mergeCell ref="ET9:EW9"/>
    <mergeCell ref="EX9:FA9"/>
    <mergeCell ref="FB9:FE9"/>
    <mergeCell ref="DJ9:DM9"/>
    <mergeCell ref="DN9:DQ9"/>
    <mergeCell ref="DR9:DU9"/>
    <mergeCell ref="DV9:DY9"/>
    <mergeCell ref="DZ9:EC9"/>
    <mergeCell ref="ED9:EG9"/>
    <mergeCell ref="BV9:BY9"/>
    <mergeCell ref="BZ9:CC9"/>
    <mergeCell ref="CD9:CG9"/>
    <mergeCell ref="CH9:CK9"/>
    <mergeCell ref="EH9:EK9"/>
    <mergeCell ref="CP9:CS9"/>
    <mergeCell ref="CT9:CW9"/>
    <mergeCell ref="CX9:DA9"/>
    <mergeCell ref="DB9:DE9"/>
    <mergeCell ref="DF9:DI9"/>
    <mergeCell ref="AH9:AK9"/>
    <mergeCell ref="AL9:AO9"/>
    <mergeCell ref="CL9:CO9"/>
    <mergeCell ref="AT9:AW9"/>
    <mergeCell ref="AX9:BA9"/>
    <mergeCell ref="BB9:BE9"/>
    <mergeCell ref="BF9:BI9"/>
    <mergeCell ref="BJ9:BM9"/>
    <mergeCell ref="BN9:BQ9"/>
    <mergeCell ref="BR9:BU9"/>
    <mergeCell ref="AP9:AS9"/>
    <mergeCell ref="A9:A10"/>
    <mergeCell ref="B9:E9"/>
    <mergeCell ref="F9:I9"/>
    <mergeCell ref="J9:M9"/>
    <mergeCell ref="N9:Q9"/>
    <mergeCell ref="R9:U9"/>
    <mergeCell ref="V9:Y9"/>
    <mergeCell ref="Z9:AC9"/>
    <mergeCell ref="AD9:AG9"/>
  </mergeCells>
  <pageMargins left="0.7" right="0.7" top="0.75" bottom="0.75" header="0.3" footer="0.3"/>
  <pageSetup paperSize="9"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AO20"/>
  <sheetViews>
    <sheetView showGridLines="0" zoomScaleNormal="100" workbookViewId="0">
      <selection activeCell="A33" sqref="A33"/>
    </sheetView>
  </sheetViews>
  <sheetFormatPr baseColWidth="10" defaultRowHeight="15" x14ac:dyDescent="0.25"/>
  <cols>
    <col min="1" max="1" width="59.140625" customWidth="1"/>
    <col min="42" max="42" width="3.7109375" customWidth="1"/>
  </cols>
  <sheetData>
    <row r="7" spans="1:41" x14ac:dyDescent="0.25">
      <c r="A7" s="178" t="s">
        <v>299</v>
      </c>
    </row>
    <row r="8" spans="1:41" x14ac:dyDescent="0.25">
      <c r="A8" s="178" t="s">
        <v>291</v>
      </c>
    </row>
    <row r="9" spans="1:41" ht="31.5" customHeight="1" x14ac:dyDescent="0.25">
      <c r="A9" s="184" t="s">
        <v>290</v>
      </c>
      <c r="B9" s="184">
        <v>1980</v>
      </c>
      <c r="C9" s="184">
        <v>1981</v>
      </c>
      <c r="D9" s="184">
        <v>1982</v>
      </c>
      <c r="E9" s="184">
        <v>1983</v>
      </c>
      <c r="F9" s="184">
        <v>1984</v>
      </c>
      <c r="G9" s="184">
        <v>1985</v>
      </c>
      <c r="H9" s="184">
        <v>1986</v>
      </c>
      <c r="I9" s="184">
        <v>1987</v>
      </c>
      <c r="J9" s="184">
        <v>1988</v>
      </c>
      <c r="K9" s="184">
        <v>1989</v>
      </c>
      <c r="L9" s="184">
        <v>1990</v>
      </c>
      <c r="M9" s="184">
        <v>1991</v>
      </c>
      <c r="N9" s="184">
        <v>1992</v>
      </c>
      <c r="O9" s="184">
        <v>1993</v>
      </c>
      <c r="P9" s="184">
        <v>1994</v>
      </c>
      <c r="Q9" s="184">
        <v>1995</v>
      </c>
      <c r="R9" s="184">
        <v>1996</v>
      </c>
      <c r="S9" s="184">
        <v>1997</v>
      </c>
      <c r="T9" s="184">
        <v>1998</v>
      </c>
      <c r="U9" s="184">
        <v>1999</v>
      </c>
      <c r="V9" s="184">
        <v>2000</v>
      </c>
      <c r="W9" s="184">
        <v>2001</v>
      </c>
      <c r="X9" s="184">
        <v>2002</v>
      </c>
      <c r="Y9" s="181">
        <v>2003</v>
      </c>
      <c r="Z9" s="181">
        <v>2004</v>
      </c>
      <c r="AA9" s="181">
        <v>2005</v>
      </c>
      <c r="AB9" s="181">
        <v>2006</v>
      </c>
      <c r="AC9" s="181">
        <v>2007</v>
      </c>
      <c r="AD9" s="181">
        <v>2008</v>
      </c>
      <c r="AE9" s="181">
        <v>2009</v>
      </c>
      <c r="AF9" s="181">
        <v>2010</v>
      </c>
      <c r="AG9" s="181">
        <v>2011</v>
      </c>
      <c r="AH9" s="181">
        <v>2012</v>
      </c>
      <c r="AI9" s="181">
        <v>2013</v>
      </c>
      <c r="AJ9" s="181">
        <v>2014</v>
      </c>
      <c r="AK9" s="181">
        <v>2015</v>
      </c>
      <c r="AL9" s="181">
        <v>2016</v>
      </c>
      <c r="AM9" s="181">
        <v>2017</v>
      </c>
      <c r="AN9" s="181" t="s">
        <v>289</v>
      </c>
      <c r="AO9" s="181" t="s">
        <v>288</v>
      </c>
    </row>
    <row r="10" spans="1:41" x14ac:dyDescent="0.25">
      <c r="A10" s="169" t="s">
        <v>274</v>
      </c>
      <c r="B10" s="167">
        <v>59.78</v>
      </c>
      <c r="C10" s="167">
        <v>57.77</v>
      </c>
      <c r="D10" s="167">
        <v>54.92</v>
      </c>
      <c r="E10" s="168">
        <v>55</v>
      </c>
      <c r="F10" s="167">
        <v>54.86</v>
      </c>
      <c r="G10" s="167">
        <v>52.86</v>
      </c>
      <c r="H10" s="167">
        <v>42.95</v>
      </c>
      <c r="I10" s="168">
        <v>40.64</v>
      </c>
      <c r="J10" s="167">
        <v>40.15</v>
      </c>
      <c r="K10" s="167">
        <v>41.66</v>
      </c>
      <c r="L10" s="167">
        <v>40.61</v>
      </c>
      <c r="M10" s="168">
        <v>37.32</v>
      </c>
      <c r="N10" s="167">
        <v>33.65</v>
      </c>
      <c r="O10" s="167">
        <v>30.25</v>
      </c>
      <c r="P10" s="167">
        <v>31.91</v>
      </c>
      <c r="Q10" s="168">
        <v>33.130000000000003</v>
      </c>
      <c r="R10" s="167">
        <v>33.21</v>
      </c>
      <c r="S10" s="167">
        <v>32.880000000000003</v>
      </c>
      <c r="T10" s="167">
        <v>30.64</v>
      </c>
      <c r="U10" s="168">
        <v>28.85</v>
      </c>
      <c r="V10" s="167">
        <v>30.09</v>
      </c>
      <c r="W10" s="167">
        <v>28.43</v>
      </c>
      <c r="X10" s="167">
        <v>28.66</v>
      </c>
      <c r="Y10" s="168">
        <v>30.78</v>
      </c>
      <c r="Z10" s="167">
        <v>38.86</v>
      </c>
      <c r="AA10" s="167">
        <v>43.87</v>
      </c>
      <c r="AB10" s="167">
        <v>52.36</v>
      </c>
      <c r="AC10" s="168">
        <v>59.07</v>
      </c>
      <c r="AD10" s="167">
        <v>73.12</v>
      </c>
      <c r="AE10" s="167">
        <v>61.86</v>
      </c>
      <c r="AF10" s="167">
        <v>71.36</v>
      </c>
      <c r="AG10" s="168">
        <v>89.43</v>
      </c>
      <c r="AH10" s="167">
        <v>100</v>
      </c>
      <c r="AI10" s="167">
        <v>98.104430821853867</v>
      </c>
      <c r="AJ10" s="167">
        <v>96.723334586276735</v>
      </c>
      <c r="AK10" s="168">
        <v>74.300587321186228</v>
      </c>
      <c r="AL10" s="167">
        <v>64.4939513009395</v>
      </c>
      <c r="AM10" s="167">
        <v>75.746943602722467</v>
      </c>
      <c r="AN10" s="167">
        <v>78.272262470005487</v>
      </c>
      <c r="AO10" s="180">
        <v>79.622833914109151</v>
      </c>
    </row>
    <row r="11" spans="1:41" x14ac:dyDescent="0.25">
      <c r="A11" s="169" t="s">
        <v>273</v>
      </c>
      <c r="B11" s="167">
        <v>26.98</v>
      </c>
      <c r="C11" s="167">
        <v>28.78</v>
      </c>
      <c r="D11" s="167">
        <v>30.82</v>
      </c>
      <c r="E11" s="168">
        <v>30.48</v>
      </c>
      <c r="F11" s="167">
        <v>31.42</v>
      </c>
      <c r="G11" s="167">
        <v>34.090000000000003</v>
      </c>
      <c r="H11" s="167">
        <v>32.65</v>
      </c>
      <c r="I11" s="168">
        <v>34.81</v>
      </c>
      <c r="J11" s="167">
        <v>36.590000000000003</v>
      </c>
      <c r="K11" s="167">
        <v>40.35</v>
      </c>
      <c r="L11" s="167">
        <v>43.72</v>
      </c>
      <c r="M11" s="168">
        <v>46.11</v>
      </c>
      <c r="N11" s="167">
        <v>47.45</v>
      </c>
      <c r="O11" s="167">
        <v>48.41</v>
      </c>
      <c r="P11" s="167">
        <v>49.89</v>
      </c>
      <c r="Q11" s="168">
        <v>51.69</v>
      </c>
      <c r="R11" s="167">
        <v>52.96</v>
      </c>
      <c r="S11" s="167">
        <v>52.46</v>
      </c>
      <c r="T11" s="167">
        <v>51.76</v>
      </c>
      <c r="U11" s="168">
        <v>51.23</v>
      </c>
      <c r="V11" s="167">
        <v>51.83</v>
      </c>
      <c r="W11" s="167">
        <v>51.11</v>
      </c>
      <c r="X11" s="167">
        <v>51.28</v>
      </c>
      <c r="Y11" s="168">
        <v>51.89</v>
      </c>
      <c r="Z11" s="167">
        <v>56.6</v>
      </c>
      <c r="AA11" s="167">
        <v>65.819999999999993</v>
      </c>
      <c r="AB11" s="167">
        <v>69.8</v>
      </c>
      <c r="AC11" s="168">
        <v>70.7</v>
      </c>
      <c r="AD11" s="167">
        <v>83</v>
      </c>
      <c r="AE11" s="167">
        <v>73.010000000000005</v>
      </c>
      <c r="AF11" s="167">
        <v>80.16</v>
      </c>
      <c r="AG11" s="168">
        <v>85.07</v>
      </c>
      <c r="AH11" s="167">
        <v>100</v>
      </c>
      <c r="AI11" s="167">
        <v>109.78634514693991</v>
      </c>
      <c r="AJ11" s="167">
        <v>114.23232643900725</v>
      </c>
      <c r="AK11" s="168">
        <v>117.23544937640118</v>
      </c>
      <c r="AL11" s="167">
        <v>120.45453656960734</v>
      </c>
      <c r="AM11" s="167">
        <v>125.89050679913292</v>
      </c>
      <c r="AN11" s="167">
        <v>130.47955419614641</v>
      </c>
      <c r="AO11" s="180">
        <v>130.64942448277657</v>
      </c>
    </row>
    <row r="12" spans="1:41" x14ac:dyDescent="0.25">
      <c r="A12" s="169" t="s">
        <v>272</v>
      </c>
      <c r="B12" s="167">
        <v>221.6</v>
      </c>
      <c r="C12" s="167">
        <v>200.72</v>
      </c>
      <c r="D12" s="167">
        <v>178.19</v>
      </c>
      <c r="E12" s="168">
        <v>180.43</v>
      </c>
      <c r="F12" s="167">
        <v>174.6</v>
      </c>
      <c r="G12" s="167">
        <v>155.09</v>
      </c>
      <c r="H12" s="167">
        <v>131.56</v>
      </c>
      <c r="I12" s="168">
        <v>116.74</v>
      </c>
      <c r="J12" s="167">
        <v>109.74</v>
      </c>
      <c r="K12" s="167">
        <v>103.26</v>
      </c>
      <c r="L12" s="167">
        <v>92.89</v>
      </c>
      <c r="M12" s="168">
        <v>80.94</v>
      </c>
      <c r="N12" s="167">
        <v>70.91</v>
      </c>
      <c r="O12" s="167">
        <v>62.48</v>
      </c>
      <c r="P12" s="167">
        <v>63.97</v>
      </c>
      <c r="Q12" s="168">
        <v>64.099999999999994</v>
      </c>
      <c r="R12" s="167">
        <v>62.71</v>
      </c>
      <c r="S12" s="167">
        <v>62.68</v>
      </c>
      <c r="T12" s="167">
        <v>59.2</v>
      </c>
      <c r="U12" s="168">
        <v>56.31</v>
      </c>
      <c r="V12" s="167">
        <v>58.05</v>
      </c>
      <c r="W12" s="167">
        <v>55.62</v>
      </c>
      <c r="X12" s="167">
        <v>55.89</v>
      </c>
      <c r="Y12" s="168">
        <v>59.32</v>
      </c>
      <c r="Z12" s="167">
        <v>68.650000000000006</v>
      </c>
      <c r="AA12" s="167">
        <v>66.650000000000006</v>
      </c>
      <c r="AB12" s="167">
        <v>75.02</v>
      </c>
      <c r="AC12" s="168">
        <v>83.55</v>
      </c>
      <c r="AD12" s="167">
        <v>88.1</v>
      </c>
      <c r="AE12" s="167">
        <v>84.73</v>
      </c>
      <c r="AF12" s="167">
        <v>89.03</v>
      </c>
      <c r="AG12" s="168">
        <v>105.13</v>
      </c>
      <c r="AH12" s="167">
        <v>100</v>
      </c>
      <c r="AI12" s="167">
        <v>89.359410490028822</v>
      </c>
      <c r="AJ12" s="167">
        <v>84.672471971338865</v>
      </c>
      <c r="AK12" s="168">
        <v>63.377235909791729</v>
      </c>
      <c r="AL12" s="167">
        <v>53.542152199199435</v>
      </c>
      <c r="AM12" s="167">
        <v>60.1689083066303</v>
      </c>
      <c r="AN12" s="167">
        <v>59.988143699771456</v>
      </c>
      <c r="AO12" s="180">
        <v>60.943884161239282</v>
      </c>
    </row>
    <row r="13" spans="1:41" x14ac:dyDescent="0.25">
      <c r="A13" s="169" t="s">
        <v>271</v>
      </c>
      <c r="B13" s="167">
        <v>0</v>
      </c>
      <c r="C13" s="167">
        <v>983.74</v>
      </c>
      <c r="D13" s="167">
        <v>898.28</v>
      </c>
      <c r="E13" s="168">
        <v>817.71</v>
      </c>
      <c r="F13" s="167">
        <v>781.37</v>
      </c>
      <c r="G13" s="167">
        <v>674.01</v>
      </c>
      <c r="H13" s="167">
        <v>640.07000000000005</v>
      </c>
      <c r="I13" s="168">
        <v>569.51</v>
      </c>
      <c r="J13" s="167">
        <v>597.12</v>
      </c>
      <c r="K13" s="167">
        <v>818.8</v>
      </c>
      <c r="L13" s="167">
        <v>922.75</v>
      </c>
      <c r="M13" s="168">
        <v>850.63</v>
      </c>
      <c r="N13" s="167">
        <v>741.12</v>
      </c>
      <c r="O13" s="167">
        <v>785.84</v>
      </c>
      <c r="P13" s="167">
        <v>1124.23</v>
      </c>
      <c r="Q13" s="168">
        <v>1181.21</v>
      </c>
      <c r="R13" s="167">
        <v>1295.3499999999999</v>
      </c>
      <c r="S13" s="167">
        <v>1272.0999999999999</v>
      </c>
      <c r="T13" s="167">
        <v>1324.73</v>
      </c>
      <c r="U13" s="168">
        <v>1405.36</v>
      </c>
      <c r="V13" s="167">
        <v>1246.28</v>
      </c>
      <c r="W13" s="167">
        <v>1226.21</v>
      </c>
      <c r="X13" s="167">
        <v>1319.85</v>
      </c>
      <c r="Y13" s="168">
        <v>1589.84</v>
      </c>
      <c r="Z13" s="167">
        <v>2194.5700000000002</v>
      </c>
      <c r="AA13" s="167">
        <v>2867.43</v>
      </c>
      <c r="AB13" s="167">
        <v>4088.33</v>
      </c>
      <c r="AC13" s="168">
        <v>4821.83</v>
      </c>
      <c r="AD13" s="167">
        <v>6932.93</v>
      </c>
      <c r="AE13" s="167">
        <v>5399.58</v>
      </c>
      <c r="AF13" s="167">
        <v>6966.05</v>
      </c>
      <c r="AG13" s="168">
        <v>9145.76</v>
      </c>
      <c r="AH13" s="167">
        <v>11814.58</v>
      </c>
      <c r="AI13" s="167">
        <v>12251.725319519999</v>
      </c>
      <c r="AJ13" s="167">
        <v>12899.0784026</v>
      </c>
      <c r="AK13" s="168">
        <v>8737.1076229399987</v>
      </c>
      <c r="AL13" s="167">
        <v>7126.3241615800007</v>
      </c>
      <c r="AM13" s="167">
        <v>8223.1382751500023</v>
      </c>
      <c r="AN13" s="167">
        <v>8969.0961920000009</v>
      </c>
      <c r="AO13" s="180">
        <v>8795.9417920699998</v>
      </c>
    </row>
    <row r="14" spans="1:41" x14ac:dyDescent="0.25">
      <c r="A14" s="169" t="s">
        <v>270</v>
      </c>
      <c r="B14" s="167">
        <v>0</v>
      </c>
      <c r="C14" s="167">
        <v>3418.26</v>
      </c>
      <c r="D14" s="167">
        <v>2914.49</v>
      </c>
      <c r="E14" s="168">
        <v>2682.67</v>
      </c>
      <c r="F14" s="167">
        <v>2486.86</v>
      </c>
      <c r="G14" s="167">
        <v>1977.41</v>
      </c>
      <c r="H14" s="167">
        <v>1960.55</v>
      </c>
      <c r="I14" s="168">
        <v>1635.99</v>
      </c>
      <c r="J14" s="167">
        <v>1631.96</v>
      </c>
      <c r="K14" s="167">
        <v>2029.41</v>
      </c>
      <c r="L14" s="167">
        <v>2110.7600000000002</v>
      </c>
      <c r="M14" s="168">
        <v>1844.87</v>
      </c>
      <c r="N14" s="167">
        <v>1561.91</v>
      </c>
      <c r="O14" s="167">
        <v>1623.4</v>
      </c>
      <c r="P14" s="167">
        <v>2253.4699999999998</v>
      </c>
      <c r="Q14" s="168">
        <v>2285.1799999999998</v>
      </c>
      <c r="R14" s="167">
        <v>2446</v>
      </c>
      <c r="S14" s="167">
        <v>2424.92</v>
      </c>
      <c r="T14" s="167">
        <v>2559.38</v>
      </c>
      <c r="U14" s="168">
        <v>2743.19</v>
      </c>
      <c r="V14" s="167">
        <v>2404.5</v>
      </c>
      <c r="W14" s="167">
        <v>2399.0100000000002</v>
      </c>
      <c r="X14" s="167">
        <v>2573.59</v>
      </c>
      <c r="Y14" s="168">
        <v>3063.87</v>
      </c>
      <c r="Z14" s="167">
        <v>3877.07</v>
      </c>
      <c r="AA14" s="167">
        <v>4356.38</v>
      </c>
      <c r="AB14" s="167">
        <v>5857.21</v>
      </c>
      <c r="AC14" s="168">
        <v>6820.25</v>
      </c>
      <c r="AD14" s="167">
        <v>8352.65</v>
      </c>
      <c r="AE14" s="167">
        <v>7395.23</v>
      </c>
      <c r="AF14" s="167">
        <v>8689.98</v>
      </c>
      <c r="AG14" s="168">
        <v>10751.24</v>
      </c>
      <c r="AH14" s="167">
        <v>11814.58</v>
      </c>
      <c r="AI14" s="167">
        <v>11159.607602495631</v>
      </c>
      <c r="AJ14" s="167">
        <v>11291.968573788332</v>
      </c>
      <c r="AK14" s="168">
        <v>7452.6157995848735</v>
      </c>
      <c r="AL14" s="167">
        <v>5916.1940799646809</v>
      </c>
      <c r="AM14" s="167">
        <v>6531.9764644927463</v>
      </c>
      <c r="AN14" s="167">
        <v>6873.947606011131</v>
      </c>
      <c r="AO14" s="180">
        <v>6732.4764934035829</v>
      </c>
    </row>
    <row r="15" spans="1:41" x14ac:dyDescent="0.25">
      <c r="A15" s="169" t="s">
        <v>269</v>
      </c>
      <c r="B15" s="167">
        <v>0</v>
      </c>
      <c r="C15" s="167">
        <v>1703</v>
      </c>
      <c r="D15" s="167">
        <v>1635.62</v>
      </c>
      <c r="E15" s="168">
        <v>1486.81</v>
      </c>
      <c r="F15" s="167">
        <v>1424.3</v>
      </c>
      <c r="G15" s="167">
        <v>1275</v>
      </c>
      <c r="H15" s="167">
        <v>1490.2</v>
      </c>
      <c r="I15" s="168">
        <v>1401.4</v>
      </c>
      <c r="J15" s="167">
        <v>1487.06</v>
      </c>
      <c r="K15" s="167">
        <v>1965.41</v>
      </c>
      <c r="L15" s="167">
        <v>2272.3000000000002</v>
      </c>
      <c r="M15" s="168">
        <v>2279.3200000000002</v>
      </c>
      <c r="N15" s="167">
        <v>2202.5500000000002</v>
      </c>
      <c r="O15" s="167">
        <v>2598.2199999999998</v>
      </c>
      <c r="P15" s="167">
        <v>3522.66</v>
      </c>
      <c r="Q15" s="168">
        <v>3565.11</v>
      </c>
      <c r="R15" s="167">
        <v>3900.51</v>
      </c>
      <c r="S15" s="167">
        <v>3868.82</v>
      </c>
      <c r="T15" s="167">
        <v>4323.09</v>
      </c>
      <c r="U15" s="168">
        <v>4871.5600000000004</v>
      </c>
      <c r="V15" s="167">
        <v>4142.3900000000003</v>
      </c>
      <c r="W15" s="167">
        <v>4313.37</v>
      </c>
      <c r="X15" s="167">
        <v>4605.13</v>
      </c>
      <c r="Y15" s="168">
        <v>5164.62</v>
      </c>
      <c r="Z15" s="167">
        <v>5647.47</v>
      </c>
      <c r="AA15" s="167">
        <v>6536.43</v>
      </c>
      <c r="AB15" s="167">
        <v>7807.46</v>
      </c>
      <c r="AC15" s="168">
        <v>8163.49</v>
      </c>
      <c r="AD15" s="167">
        <v>9481.02</v>
      </c>
      <c r="AE15" s="167">
        <v>8728.23</v>
      </c>
      <c r="AF15" s="167">
        <v>9761.18</v>
      </c>
      <c r="AG15" s="168">
        <v>10226.209999999999</v>
      </c>
      <c r="AH15" s="167">
        <v>11814.58</v>
      </c>
      <c r="AI15" s="167">
        <v>12488.452577404678</v>
      </c>
      <c r="AJ15" s="167">
        <v>13336.056348526825</v>
      </c>
      <c r="AK15" s="168">
        <v>11759.13668780473</v>
      </c>
      <c r="AL15" s="167">
        <v>11049.600804155087</v>
      </c>
      <c r="AM15" s="167">
        <v>10856.066111761174</v>
      </c>
      <c r="AN15" s="167">
        <v>11458.843668198586</v>
      </c>
      <c r="AO15" s="180">
        <v>11047.00920537238</v>
      </c>
    </row>
    <row r="16" spans="1:41" x14ac:dyDescent="0.25">
      <c r="A16" s="166" t="s">
        <v>268</v>
      </c>
      <c r="B16" s="164">
        <v>0</v>
      </c>
      <c r="C16" s="164">
        <v>1715.26</v>
      </c>
      <c r="D16" s="164">
        <v>1278.8699999999999</v>
      </c>
      <c r="E16" s="165">
        <v>1195.8499999999999</v>
      </c>
      <c r="F16" s="164">
        <v>1062.55</v>
      </c>
      <c r="G16" s="164">
        <v>702.41</v>
      </c>
      <c r="H16" s="164">
        <v>470.34</v>
      </c>
      <c r="I16" s="165">
        <v>234.59</v>
      </c>
      <c r="J16" s="164">
        <v>144.9</v>
      </c>
      <c r="K16" s="164">
        <v>64</v>
      </c>
      <c r="L16" s="164">
        <v>-161.53</v>
      </c>
      <c r="M16" s="165">
        <v>-434.45</v>
      </c>
      <c r="N16" s="164">
        <v>-640.64</v>
      </c>
      <c r="O16" s="164">
        <v>-974.82</v>
      </c>
      <c r="P16" s="164">
        <v>-1269.19</v>
      </c>
      <c r="Q16" s="165">
        <v>-1279.93</v>
      </c>
      <c r="R16" s="164">
        <v>-1454.51</v>
      </c>
      <c r="S16" s="164">
        <v>-1443.91</v>
      </c>
      <c r="T16" s="164">
        <v>-1763.71</v>
      </c>
      <c r="U16" s="165">
        <v>-2128.37</v>
      </c>
      <c r="V16" s="164">
        <v>-1737.9</v>
      </c>
      <c r="W16" s="164">
        <v>-1914.36</v>
      </c>
      <c r="X16" s="164">
        <v>-2031.54</v>
      </c>
      <c r="Y16" s="165">
        <v>-2100.7600000000002</v>
      </c>
      <c r="Z16" s="164">
        <v>-1770.4</v>
      </c>
      <c r="AA16" s="164">
        <v>-2180.0500000000002</v>
      </c>
      <c r="AB16" s="164">
        <v>-1950.25</v>
      </c>
      <c r="AC16" s="165">
        <v>-1343.24</v>
      </c>
      <c r="AD16" s="164">
        <v>-1128.3699999999999</v>
      </c>
      <c r="AE16" s="164">
        <v>-1333.01</v>
      </c>
      <c r="AF16" s="164">
        <v>-1071.2</v>
      </c>
      <c r="AG16" s="165">
        <v>525.03</v>
      </c>
      <c r="AH16" s="164">
        <v>0</v>
      </c>
      <c r="AI16" s="164">
        <v>-1328.8449749090469</v>
      </c>
      <c r="AJ16" s="164">
        <v>-2044.087774738493</v>
      </c>
      <c r="AK16" s="165">
        <v>-4306.5208882198567</v>
      </c>
      <c r="AL16" s="164">
        <v>-5133.4067241904058</v>
      </c>
      <c r="AM16" s="164">
        <v>-4324.0896472684281</v>
      </c>
      <c r="AN16" s="164">
        <v>-4584.8960621874548</v>
      </c>
      <c r="AO16" s="179">
        <v>-4314.5327119687972</v>
      </c>
    </row>
    <row r="17" spans="1:1" x14ac:dyDescent="0.25">
      <c r="A17" s="163" t="s">
        <v>267</v>
      </c>
    </row>
    <row r="18" spans="1:1" x14ac:dyDescent="0.25">
      <c r="A18" s="163" t="s">
        <v>266</v>
      </c>
    </row>
    <row r="19" spans="1:1" x14ac:dyDescent="0.25">
      <c r="A19" s="163" t="s">
        <v>265</v>
      </c>
    </row>
    <row r="20" spans="1:1" x14ac:dyDescent="0.25">
      <c r="A20" s="163" t="s">
        <v>298</v>
      </c>
    </row>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18</vt:i4>
      </vt:variant>
    </vt:vector>
  </HeadingPairs>
  <TitlesOfParts>
    <vt:vector size="18" baseType="lpstr">
      <vt:lpstr>Trimestral (ok)</vt:lpstr>
      <vt:lpstr>Trimestral</vt:lpstr>
      <vt:lpstr>mensual</vt:lpstr>
      <vt:lpstr>FRED Graph</vt:lpstr>
      <vt:lpstr>FRED Graph (2)</vt:lpstr>
      <vt:lpstr>Tasas de Interés Sist Finan</vt:lpstr>
      <vt:lpstr>Tasas de Interés Sist Finan (2</vt:lpstr>
      <vt:lpstr>Agregados Monetarios</vt:lpstr>
      <vt:lpstr>Credito Interno Neto CIN</vt:lpstr>
      <vt:lpstr>Transable</vt:lpstr>
      <vt:lpstr>IPE PIB ER</vt:lpstr>
      <vt:lpstr>PIB</vt:lpstr>
      <vt:lpstr>FRED Graph (3)</vt:lpstr>
      <vt:lpstr>FRED Graph (4)</vt:lpstr>
      <vt:lpstr>comisiones bcb</vt:lpstr>
      <vt:lpstr>Mensual (ti)</vt:lpstr>
      <vt:lpstr>Trimestral (ti)</vt:lpstr>
      <vt:lpstr>Anual (ti)</vt:lpstr>
    </vt:vector>
  </TitlesOfParts>
  <Company>InKulpado666</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Indian</dc:creator>
  <cp:lastModifiedBy>Indian</cp:lastModifiedBy>
  <dcterms:created xsi:type="dcterms:W3CDTF">2020-07-20T00:12:37Z</dcterms:created>
  <dcterms:modified xsi:type="dcterms:W3CDTF">2020-07-22T02:21:17Z</dcterms:modified>
</cp:coreProperties>
</file>